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5480" windowHeight="10740" tabRatio="496"/>
  </bookViews>
  <sheets>
    <sheet name="I ЦК" sheetId="1" r:id="rId1"/>
    <sheet name="II ЦК" sheetId="8" r:id="rId2"/>
    <sheet name="III ЦК" sheetId="19" r:id="rId3"/>
    <sheet name="IV ЦК " sheetId="23" r:id="rId4"/>
    <sheet name="V ЦК" sheetId="21" r:id="rId5"/>
    <sheet name="VI ЦК" sheetId="24" r:id="rId6"/>
    <sheet name="АТС" sheetId="7" r:id="rId7"/>
    <sheet name="РСТ РСО-А" sheetId="16" r:id="rId8"/>
    <sheet name="Иные услуги " sheetId="15" r:id="rId9"/>
  </sheets>
  <definedNames>
    <definedName name="_xlnm.Print_Area" localSheetId="0">'I ЦК'!$A$1:$F$29</definedName>
    <definedName name="_xlnm.Print_Area" localSheetId="1">'II ЦК'!$A$1:$E$33</definedName>
    <definedName name="_xlnm.Print_Area" localSheetId="2">'III ЦК'!$A$1:$Y$462</definedName>
    <definedName name="_xlnm.Print_Area" localSheetId="3">'IV ЦК '!$A$1:$Y$466</definedName>
    <definedName name="_xlnm.Print_Area" localSheetId="4">'V ЦК'!$A$1:$Y$539</definedName>
    <definedName name="_xlnm.Print_Area" localSheetId="5">'VI ЦК'!$A$1:$Y$544</definedName>
  </definedNames>
  <calcPr calcId="145621"/>
</workbook>
</file>

<file path=xl/calcChain.xml><?xml version="1.0" encoding="utf-8"?>
<calcChain xmlns="http://schemas.openxmlformats.org/spreadsheetml/2006/main">
  <c r="A3" i="15" l="1"/>
  <c r="C5" i="15" l="1"/>
  <c r="L540" i="24" l="1"/>
  <c r="N540" i="24" s="1"/>
  <c r="P540" i="24" s="1"/>
  <c r="R540" i="24" s="1"/>
  <c r="L535" i="24"/>
  <c r="N535" i="24" s="1"/>
  <c r="P535" i="24" s="1"/>
  <c r="R535" i="24" s="1"/>
  <c r="L534" i="24"/>
  <c r="N534" i="24" s="1"/>
  <c r="P534" i="24" s="1"/>
  <c r="R534" i="24" s="1"/>
  <c r="N539" i="21"/>
  <c r="P539" i="21" s="1"/>
  <c r="R539" i="21" s="1"/>
  <c r="L539" i="21"/>
  <c r="L534" i="21"/>
  <c r="R533" i="21"/>
  <c r="P533" i="21"/>
  <c r="N533" i="21"/>
  <c r="N534" i="21"/>
  <c r="P534" i="21" s="1"/>
  <c r="R534" i="21" s="1"/>
  <c r="L533" i="21"/>
  <c r="P462" i="23"/>
  <c r="R462" i="23"/>
  <c r="T462" i="23"/>
  <c r="N462" i="23"/>
  <c r="P462" i="19"/>
  <c r="R462" i="19"/>
  <c r="T462" i="19"/>
  <c r="N462" i="19"/>
  <c r="C20" i="8"/>
  <c r="D20" i="8"/>
  <c r="E20" i="8"/>
  <c r="C21" i="8"/>
  <c r="D21" i="8"/>
  <c r="E21" i="8"/>
  <c r="B21" i="8"/>
  <c r="B20" i="8"/>
  <c r="C19" i="8"/>
  <c r="D19" i="8"/>
  <c r="E19" i="8"/>
  <c r="B19" i="8"/>
  <c r="C17" i="8"/>
  <c r="D17" i="8"/>
  <c r="E17" i="8"/>
  <c r="B17" i="8"/>
  <c r="C16" i="8"/>
  <c r="D16" i="8"/>
  <c r="E16" i="8"/>
  <c r="B16" i="8"/>
  <c r="C15" i="8"/>
  <c r="D15" i="8"/>
  <c r="E15" i="8"/>
  <c r="B15" i="8"/>
  <c r="C33" i="8"/>
  <c r="D33" i="8"/>
  <c r="E33" i="8"/>
  <c r="B33" i="8"/>
  <c r="C32" i="8"/>
  <c r="D32" i="8"/>
  <c r="E32" i="8"/>
  <c r="B32" i="8"/>
  <c r="C29" i="8"/>
  <c r="D29" i="8"/>
  <c r="E29" i="8"/>
  <c r="B29" i="8"/>
  <c r="C28" i="8"/>
  <c r="D28" i="8"/>
  <c r="E28" i="8"/>
  <c r="B28" i="8"/>
  <c r="C31" i="8"/>
  <c r="D31" i="8"/>
  <c r="E31" i="8"/>
  <c r="B31" i="8"/>
  <c r="B27" i="8"/>
  <c r="D27" i="8"/>
  <c r="E27" i="8"/>
  <c r="C27" i="8"/>
  <c r="B11" i="8" l="1"/>
  <c r="A15" i="19" l="1"/>
  <c r="A53" i="19" l="1"/>
  <c r="A16" i="19"/>
  <c r="A17" i="19" s="1"/>
  <c r="A55" i="19" l="1"/>
  <c r="A54" i="19"/>
  <c r="A18" i="19"/>
  <c r="A65" i="7"/>
  <c r="A89" i="7" s="1"/>
  <c r="A113" i="7" s="1"/>
  <c r="A137" i="7" s="1"/>
  <c r="A161" i="7" s="1"/>
  <c r="A185" i="7" s="1"/>
  <c r="A209" i="7" s="1"/>
  <c r="A233" i="7" s="1"/>
  <c r="A257" i="7" s="1"/>
  <c r="A281" i="7" s="1"/>
  <c r="A305" i="7" s="1"/>
  <c r="A329" i="7" s="1"/>
  <c r="A353" i="7" s="1"/>
  <c r="A377" i="7" s="1"/>
  <c r="A401" i="7" s="1"/>
  <c r="A425" i="7" s="1"/>
  <c r="A449" i="7" s="1"/>
  <c r="A473" i="7" s="1"/>
  <c r="A497" i="7" s="1"/>
  <c r="A521" i="7" s="1"/>
  <c r="A545" i="7" s="1"/>
  <c r="A569" i="7" s="1"/>
  <c r="A593" i="7" s="1"/>
  <c r="A617" i="7" s="1"/>
  <c r="A641" i="7" s="1"/>
  <c r="A665" i="7" s="1"/>
  <c r="A689" i="7" s="1"/>
  <c r="A713" i="7" s="1"/>
  <c r="A737" i="7" s="1"/>
  <c r="A761" i="7" s="1"/>
  <c r="A64" i="7"/>
  <c r="A88" i="7" s="1"/>
  <c r="A112" i="7" s="1"/>
  <c r="A136" i="7" s="1"/>
  <c r="A160" i="7" s="1"/>
  <c r="A184" i="7" s="1"/>
  <c r="A208" i="7" s="1"/>
  <c r="A232" i="7" s="1"/>
  <c r="A256" i="7" s="1"/>
  <c r="A280" i="7" s="1"/>
  <c r="A304" i="7" s="1"/>
  <c r="A328" i="7" s="1"/>
  <c r="A352" i="7" s="1"/>
  <c r="A376" i="7" s="1"/>
  <c r="A400" i="7" s="1"/>
  <c r="A424" i="7" s="1"/>
  <c r="A448" i="7" s="1"/>
  <c r="A472" i="7" s="1"/>
  <c r="A496" i="7" s="1"/>
  <c r="A520" i="7" s="1"/>
  <c r="A544" i="7" s="1"/>
  <c r="A568" i="7" s="1"/>
  <c r="A592" i="7" s="1"/>
  <c r="A616" i="7" s="1"/>
  <c r="A640" i="7" s="1"/>
  <c r="A664" i="7" s="1"/>
  <c r="A688" i="7" s="1"/>
  <c r="A712" i="7" s="1"/>
  <c r="A736" i="7" s="1"/>
  <c r="A760" i="7" s="1"/>
  <c r="A784" i="7" s="1"/>
  <c r="A63" i="7"/>
  <c r="A87" i="7" s="1"/>
  <c r="A111" i="7" s="1"/>
  <c r="A135" i="7" s="1"/>
  <c r="A159" i="7" s="1"/>
  <c r="A183" i="7" s="1"/>
  <c r="A207" i="7" s="1"/>
  <c r="A231" i="7" s="1"/>
  <c r="A255" i="7" s="1"/>
  <c r="A279" i="7" s="1"/>
  <c r="A303" i="7" s="1"/>
  <c r="A327" i="7" s="1"/>
  <c r="A351" i="7" s="1"/>
  <c r="A375" i="7" s="1"/>
  <c r="A399" i="7" s="1"/>
  <c r="A423" i="7" s="1"/>
  <c r="A447" i="7" s="1"/>
  <c r="A471" i="7" s="1"/>
  <c r="A495" i="7" s="1"/>
  <c r="A519" i="7" s="1"/>
  <c r="A543" i="7" s="1"/>
  <c r="A567" i="7" s="1"/>
  <c r="A591" i="7" s="1"/>
  <c r="A615" i="7" s="1"/>
  <c r="A639" i="7" s="1"/>
  <c r="A663" i="7" s="1"/>
  <c r="A687" i="7" s="1"/>
  <c r="A711" i="7" s="1"/>
  <c r="A735" i="7" s="1"/>
  <c r="A759" i="7" s="1"/>
  <c r="A783" i="7" s="1"/>
  <c r="A62" i="7"/>
  <c r="A86" i="7" s="1"/>
  <c r="A110" i="7" s="1"/>
  <c r="A134" i="7" s="1"/>
  <c r="A158" i="7" s="1"/>
  <c r="A182" i="7" s="1"/>
  <c r="A206" i="7" s="1"/>
  <c r="A230" i="7" s="1"/>
  <c r="A254" i="7" s="1"/>
  <c r="A278" i="7" s="1"/>
  <c r="A302" i="7" s="1"/>
  <c r="A326" i="7" s="1"/>
  <c r="A350" i="7" s="1"/>
  <c r="A374" i="7" s="1"/>
  <c r="A398" i="7" s="1"/>
  <c r="A422" i="7" s="1"/>
  <c r="A446" i="7" s="1"/>
  <c r="A470" i="7" s="1"/>
  <c r="A494" i="7" s="1"/>
  <c r="A518" i="7" s="1"/>
  <c r="A542" i="7" s="1"/>
  <c r="A566" i="7" s="1"/>
  <c r="A590" i="7" s="1"/>
  <c r="A614" i="7" s="1"/>
  <c r="A638" i="7" s="1"/>
  <c r="A662" i="7" s="1"/>
  <c r="A686" i="7" s="1"/>
  <c r="A710" i="7" s="1"/>
  <c r="A734" i="7" s="1"/>
  <c r="A758" i="7" s="1"/>
  <c r="A782" i="7" s="1"/>
  <c r="A61" i="7"/>
  <c r="A85" i="7" s="1"/>
  <c r="A109" i="7" s="1"/>
  <c r="A133" i="7" s="1"/>
  <c r="A157" i="7" s="1"/>
  <c r="A181" i="7" s="1"/>
  <c r="A205" i="7" s="1"/>
  <c r="A229" i="7" s="1"/>
  <c r="A253" i="7" s="1"/>
  <c r="A277" i="7" s="1"/>
  <c r="A301" i="7" s="1"/>
  <c r="A325" i="7" s="1"/>
  <c r="A349" i="7" s="1"/>
  <c r="A373" i="7" s="1"/>
  <c r="A397" i="7" s="1"/>
  <c r="A421" i="7" s="1"/>
  <c r="A445" i="7" s="1"/>
  <c r="A469" i="7" s="1"/>
  <c r="A493" i="7" s="1"/>
  <c r="A517" i="7" s="1"/>
  <c r="A541" i="7" s="1"/>
  <c r="A565" i="7" s="1"/>
  <c r="A589" i="7" s="1"/>
  <c r="A613" i="7" s="1"/>
  <c r="A637" i="7" s="1"/>
  <c r="A661" i="7" s="1"/>
  <c r="A685" i="7" s="1"/>
  <c r="A709" i="7" s="1"/>
  <c r="A733" i="7" s="1"/>
  <c r="A757" i="7" s="1"/>
  <c r="A781" i="7" s="1"/>
  <c r="A60" i="7"/>
  <c r="A84" i="7" s="1"/>
  <c r="A108" i="7" s="1"/>
  <c r="A132" i="7" s="1"/>
  <c r="A156" i="7" s="1"/>
  <c r="A180" i="7" s="1"/>
  <c r="A204" i="7" s="1"/>
  <c r="A228" i="7" s="1"/>
  <c r="A252" i="7" s="1"/>
  <c r="A276" i="7" s="1"/>
  <c r="A300" i="7" s="1"/>
  <c r="A324" i="7" s="1"/>
  <c r="A348" i="7" s="1"/>
  <c r="A372" i="7" s="1"/>
  <c r="A396" i="7" s="1"/>
  <c r="A420" i="7" s="1"/>
  <c r="A444" i="7" s="1"/>
  <c r="A468" i="7" s="1"/>
  <c r="A492" i="7" s="1"/>
  <c r="A516" i="7" s="1"/>
  <c r="A540" i="7" s="1"/>
  <c r="A564" i="7" s="1"/>
  <c r="A588" i="7" s="1"/>
  <c r="A612" i="7" s="1"/>
  <c r="A636" i="7" s="1"/>
  <c r="A660" i="7" s="1"/>
  <c r="A684" i="7" s="1"/>
  <c r="A708" i="7" s="1"/>
  <c r="A732" i="7" s="1"/>
  <c r="A756" i="7" s="1"/>
  <c r="A780" i="7" s="1"/>
  <c r="A59" i="7"/>
  <c r="A83" i="7" s="1"/>
  <c r="A107" i="7" s="1"/>
  <c r="A131" i="7" s="1"/>
  <c r="A155" i="7" s="1"/>
  <c r="A179" i="7" s="1"/>
  <c r="A203" i="7" s="1"/>
  <c r="A227" i="7" s="1"/>
  <c r="A251" i="7" s="1"/>
  <c r="A275" i="7" s="1"/>
  <c r="A299" i="7" s="1"/>
  <c r="A323" i="7" s="1"/>
  <c r="A347" i="7" s="1"/>
  <c r="A371" i="7" s="1"/>
  <c r="A395" i="7" s="1"/>
  <c r="A419" i="7" s="1"/>
  <c r="A443" i="7" s="1"/>
  <c r="A467" i="7" s="1"/>
  <c r="A491" i="7" s="1"/>
  <c r="A515" i="7" s="1"/>
  <c r="A539" i="7" s="1"/>
  <c r="A563" i="7" s="1"/>
  <c r="A587" i="7" s="1"/>
  <c r="A611" i="7" s="1"/>
  <c r="A635" i="7" s="1"/>
  <c r="A659" i="7" s="1"/>
  <c r="A683" i="7" s="1"/>
  <c r="A707" i="7" s="1"/>
  <c r="A731" i="7" s="1"/>
  <c r="A755" i="7" s="1"/>
  <c r="A779" i="7" s="1"/>
  <c r="A58" i="7"/>
  <c r="A82" i="7" s="1"/>
  <c r="A106" i="7" s="1"/>
  <c r="A130" i="7" s="1"/>
  <c r="A154" i="7" s="1"/>
  <c r="A178" i="7" s="1"/>
  <c r="A202" i="7" s="1"/>
  <c r="A226" i="7" s="1"/>
  <c r="A250" i="7" s="1"/>
  <c r="A274" i="7" s="1"/>
  <c r="A298" i="7" s="1"/>
  <c r="A322" i="7" s="1"/>
  <c r="A346" i="7" s="1"/>
  <c r="A370" i="7" s="1"/>
  <c r="A394" i="7" s="1"/>
  <c r="A418" i="7" s="1"/>
  <c r="A442" i="7" s="1"/>
  <c r="A466" i="7" s="1"/>
  <c r="A490" i="7" s="1"/>
  <c r="A514" i="7" s="1"/>
  <c r="A538" i="7" s="1"/>
  <c r="A562" i="7" s="1"/>
  <c r="A586" i="7" s="1"/>
  <c r="A610" i="7" s="1"/>
  <c r="A634" i="7" s="1"/>
  <c r="A658" i="7" s="1"/>
  <c r="A682" i="7" s="1"/>
  <c r="A706" i="7" s="1"/>
  <c r="A730" i="7" s="1"/>
  <c r="A754" i="7" s="1"/>
  <c r="A778" i="7" s="1"/>
  <c r="A57" i="7"/>
  <c r="A81" i="7" s="1"/>
  <c r="A105" i="7" s="1"/>
  <c r="A129" i="7" s="1"/>
  <c r="A153" i="7" s="1"/>
  <c r="A177" i="7" s="1"/>
  <c r="A201" i="7" s="1"/>
  <c r="A225" i="7" s="1"/>
  <c r="A249" i="7" s="1"/>
  <c r="A273" i="7" s="1"/>
  <c r="A297" i="7" s="1"/>
  <c r="A321" i="7" s="1"/>
  <c r="A345" i="7" s="1"/>
  <c r="A369" i="7" s="1"/>
  <c r="A393" i="7" s="1"/>
  <c r="A417" i="7" s="1"/>
  <c r="A441" i="7" s="1"/>
  <c r="A465" i="7" s="1"/>
  <c r="A489" i="7" s="1"/>
  <c r="A513" i="7" s="1"/>
  <c r="A537" i="7" s="1"/>
  <c r="A561" i="7" s="1"/>
  <c r="A585" i="7" s="1"/>
  <c r="A609" i="7" s="1"/>
  <c r="A633" i="7" s="1"/>
  <c r="A657" i="7" s="1"/>
  <c r="A681" i="7" s="1"/>
  <c r="A705" i="7" s="1"/>
  <c r="A729" i="7" s="1"/>
  <c r="A753" i="7" s="1"/>
  <c r="A777" i="7" s="1"/>
  <c r="A56" i="7"/>
  <c r="A80" i="7" s="1"/>
  <c r="A104" i="7" s="1"/>
  <c r="A128" i="7" s="1"/>
  <c r="A152" i="7" s="1"/>
  <c r="A176" i="7" s="1"/>
  <c r="A200" i="7" s="1"/>
  <c r="A224" i="7" s="1"/>
  <c r="A248" i="7" s="1"/>
  <c r="A272" i="7" s="1"/>
  <c r="A296" i="7" s="1"/>
  <c r="A320" i="7" s="1"/>
  <c r="A344" i="7" s="1"/>
  <c r="A368" i="7" s="1"/>
  <c r="A392" i="7" s="1"/>
  <c r="A416" i="7" s="1"/>
  <c r="A440" i="7" s="1"/>
  <c r="A464" i="7" s="1"/>
  <c r="A488" i="7" s="1"/>
  <c r="A512" i="7" s="1"/>
  <c r="A536" i="7" s="1"/>
  <c r="A560" i="7" s="1"/>
  <c r="A584" i="7" s="1"/>
  <c r="A608" i="7" s="1"/>
  <c r="A632" i="7" s="1"/>
  <c r="A656" i="7" s="1"/>
  <c r="A680" i="7" s="1"/>
  <c r="A704" i="7" s="1"/>
  <c r="A728" i="7" s="1"/>
  <c r="A752" i="7" s="1"/>
  <c r="A776" i="7" s="1"/>
  <c r="A55" i="7"/>
  <c r="A79" i="7" s="1"/>
  <c r="A103" i="7" s="1"/>
  <c r="A127" i="7" s="1"/>
  <c r="A151" i="7" s="1"/>
  <c r="A175" i="7" s="1"/>
  <c r="A199" i="7" s="1"/>
  <c r="A223" i="7" s="1"/>
  <c r="A247" i="7" s="1"/>
  <c r="A271" i="7" s="1"/>
  <c r="A295" i="7" s="1"/>
  <c r="A319" i="7" s="1"/>
  <c r="A343" i="7" s="1"/>
  <c r="A367" i="7" s="1"/>
  <c r="A391" i="7" s="1"/>
  <c r="A415" i="7" s="1"/>
  <c r="A439" i="7" s="1"/>
  <c r="A463" i="7" s="1"/>
  <c r="A487" i="7" s="1"/>
  <c r="A511" i="7" s="1"/>
  <c r="A535" i="7" s="1"/>
  <c r="A559" i="7" s="1"/>
  <c r="A583" i="7" s="1"/>
  <c r="A607" i="7" s="1"/>
  <c r="A631" i="7" s="1"/>
  <c r="A655" i="7" s="1"/>
  <c r="A679" i="7" s="1"/>
  <c r="A703" i="7" s="1"/>
  <c r="A727" i="7" s="1"/>
  <c r="A751" i="7" s="1"/>
  <c r="A775" i="7" s="1"/>
  <c r="A54" i="7"/>
  <c r="A78" i="7" s="1"/>
  <c r="A102" i="7" s="1"/>
  <c r="A126" i="7" s="1"/>
  <c r="A150" i="7" s="1"/>
  <c r="A174" i="7" s="1"/>
  <c r="A198" i="7" s="1"/>
  <c r="A222" i="7" s="1"/>
  <c r="A246" i="7" s="1"/>
  <c r="A270" i="7" s="1"/>
  <c r="A294" i="7" s="1"/>
  <c r="A318" i="7" s="1"/>
  <c r="A342" i="7" s="1"/>
  <c r="A366" i="7" s="1"/>
  <c r="A390" i="7" s="1"/>
  <c r="A414" i="7" s="1"/>
  <c r="A438" i="7" s="1"/>
  <c r="A462" i="7" s="1"/>
  <c r="A486" i="7" s="1"/>
  <c r="A510" i="7" s="1"/>
  <c r="A534" i="7" s="1"/>
  <c r="A558" i="7" s="1"/>
  <c r="A582" i="7" s="1"/>
  <c r="A606" i="7" s="1"/>
  <c r="A630" i="7" s="1"/>
  <c r="A654" i="7" s="1"/>
  <c r="A678" i="7" s="1"/>
  <c r="A702" i="7" s="1"/>
  <c r="A726" i="7" s="1"/>
  <c r="A750" i="7" s="1"/>
  <c r="A774" i="7" s="1"/>
  <c r="A53" i="7"/>
  <c r="A77" i="7" s="1"/>
  <c r="A101" i="7" s="1"/>
  <c r="A125" i="7" s="1"/>
  <c r="A149" i="7" s="1"/>
  <c r="A173" i="7" s="1"/>
  <c r="A197" i="7" s="1"/>
  <c r="A221" i="7" s="1"/>
  <c r="A245" i="7" s="1"/>
  <c r="A269" i="7" s="1"/>
  <c r="A293" i="7" s="1"/>
  <c r="A317" i="7" s="1"/>
  <c r="A341" i="7" s="1"/>
  <c r="A365" i="7" s="1"/>
  <c r="A389" i="7" s="1"/>
  <c r="A413" i="7" s="1"/>
  <c r="A437" i="7" s="1"/>
  <c r="A461" i="7" s="1"/>
  <c r="A485" i="7" s="1"/>
  <c r="A509" i="7" s="1"/>
  <c r="A533" i="7" s="1"/>
  <c r="A557" i="7" s="1"/>
  <c r="A581" i="7" s="1"/>
  <c r="A605" i="7" s="1"/>
  <c r="A629" i="7" s="1"/>
  <c r="A653" i="7" s="1"/>
  <c r="A677" i="7" s="1"/>
  <c r="A701" i="7" s="1"/>
  <c r="A725" i="7" s="1"/>
  <c r="A749" i="7" s="1"/>
  <c r="A773" i="7" s="1"/>
  <c r="A52" i="7"/>
  <c r="A76" i="7" s="1"/>
  <c r="A100" i="7" s="1"/>
  <c r="A124" i="7" s="1"/>
  <c r="A148" i="7" s="1"/>
  <c r="A172" i="7" s="1"/>
  <c r="A196" i="7" s="1"/>
  <c r="A220" i="7" s="1"/>
  <c r="A244" i="7" s="1"/>
  <c r="A268" i="7" s="1"/>
  <c r="A292" i="7" s="1"/>
  <c r="A316" i="7" s="1"/>
  <c r="A340" i="7" s="1"/>
  <c r="A364" i="7" s="1"/>
  <c r="A388" i="7" s="1"/>
  <c r="A51" i="7"/>
  <c r="A75" i="7" s="1"/>
  <c r="A99" i="7" s="1"/>
  <c r="A123" i="7" s="1"/>
  <c r="A147" i="7" s="1"/>
  <c r="A171" i="7" s="1"/>
  <c r="A195" i="7" s="1"/>
  <c r="A219" i="7" s="1"/>
  <c r="A243" i="7" s="1"/>
  <c r="A267" i="7" s="1"/>
  <c r="A291" i="7" s="1"/>
  <c r="A315" i="7" s="1"/>
  <c r="A339" i="7" s="1"/>
  <c r="A363" i="7" s="1"/>
  <c r="A387" i="7" s="1"/>
  <c r="A411" i="7" s="1"/>
  <c r="A435" i="7" s="1"/>
  <c r="A459" i="7" s="1"/>
  <c r="A483" i="7" s="1"/>
  <c r="A507" i="7" s="1"/>
  <c r="A531" i="7" s="1"/>
  <c r="A555" i="7" s="1"/>
  <c r="A579" i="7" s="1"/>
  <c r="A603" i="7" s="1"/>
  <c r="A627" i="7" s="1"/>
  <c r="A651" i="7" s="1"/>
  <c r="A675" i="7" s="1"/>
  <c r="A699" i="7" s="1"/>
  <c r="A723" i="7" s="1"/>
  <c r="A747" i="7" s="1"/>
  <c r="A771" i="7" s="1"/>
  <c r="A50" i="7"/>
  <c r="A74" i="7" s="1"/>
  <c r="A98" i="7" s="1"/>
  <c r="A122" i="7" s="1"/>
  <c r="A146" i="7" s="1"/>
  <c r="A170" i="7" s="1"/>
  <c r="A194" i="7" s="1"/>
  <c r="A218" i="7" s="1"/>
  <c r="A242" i="7" s="1"/>
  <c r="A266" i="7" s="1"/>
  <c r="A290" i="7" s="1"/>
  <c r="A314" i="7" s="1"/>
  <c r="A338" i="7" s="1"/>
  <c r="A362" i="7" s="1"/>
  <c r="A386" i="7" s="1"/>
  <c r="A410" i="7" s="1"/>
  <c r="A434" i="7" s="1"/>
  <c r="A458" i="7" s="1"/>
  <c r="A482" i="7" s="1"/>
  <c r="A506" i="7" s="1"/>
  <c r="A530" i="7" s="1"/>
  <c r="A554" i="7" s="1"/>
  <c r="A578" i="7" s="1"/>
  <c r="A602" i="7" s="1"/>
  <c r="A626" i="7" s="1"/>
  <c r="A650" i="7" s="1"/>
  <c r="A674" i="7" s="1"/>
  <c r="A698" i="7" s="1"/>
  <c r="A722" i="7" s="1"/>
  <c r="A746" i="7" s="1"/>
  <c r="A770" i="7" s="1"/>
  <c r="A49" i="7"/>
  <c r="A73" i="7" s="1"/>
  <c r="A97" i="7" s="1"/>
  <c r="A121" i="7" s="1"/>
  <c r="A145" i="7" s="1"/>
  <c r="A169" i="7" s="1"/>
  <c r="A193" i="7" s="1"/>
  <c r="A217" i="7" s="1"/>
  <c r="A241" i="7" s="1"/>
  <c r="A265" i="7" s="1"/>
  <c r="A289" i="7" s="1"/>
  <c r="A313" i="7" s="1"/>
  <c r="A337" i="7" s="1"/>
  <c r="A361" i="7" s="1"/>
  <c r="A385" i="7" s="1"/>
  <c r="A409" i="7" s="1"/>
  <c r="A433" i="7" s="1"/>
  <c r="A457" i="7" s="1"/>
  <c r="A481" i="7" s="1"/>
  <c r="A505" i="7" s="1"/>
  <c r="A529" i="7" s="1"/>
  <c r="A553" i="7" s="1"/>
  <c r="A577" i="7" s="1"/>
  <c r="A601" i="7" s="1"/>
  <c r="A625" i="7" s="1"/>
  <c r="A649" i="7" s="1"/>
  <c r="A673" i="7" s="1"/>
  <c r="A697" i="7" s="1"/>
  <c r="A721" i="7" s="1"/>
  <c r="A745" i="7" s="1"/>
  <c r="A769" i="7" s="1"/>
  <c r="A48" i="7"/>
  <c r="A72" i="7" s="1"/>
  <c r="A96" i="7" s="1"/>
  <c r="A120" i="7" s="1"/>
  <c r="A144" i="7" s="1"/>
  <c r="A168" i="7" s="1"/>
  <c r="A192" i="7" s="1"/>
  <c r="A216" i="7" s="1"/>
  <c r="A240" i="7" s="1"/>
  <c r="A264" i="7" s="1"/>
  <c r="A288" i="7" s="1"/>
  <c r="A312" i="7" s="1"/>
  <c r="A336" i="7" s="1"/>
  <c r="A360" i="7" s="1"/>
  <c r="A384" i="7" s="1"/>
  <c r="A408" i="7" s="1"/>
  <c r="A432" i="7" s="1"/>
  <c r="A456" i="7" s="1"/>
  <c r="A480" i="7" s="1"/>
  <c r="A504" i="7" s="1"/>
  <c r="A528" i="7" s="1"/>
  <c r="A552" i="7" s="1"/>
  <c r="A576" i="7" s="1"/>
  <c r="A600" i="7" s="1"/>
  <c r="A624" i="7" s="1"/>
  <c r="A648" i="7" s="1"/>
  <c r="A672" i="7" s="1"/>
  <c r="A696" i="7" s="1"/>
  <c r="A720" i="7" s="1"/>
  <c r="A744" i="7" s="1"/>
  <c r="A768" i="7" s="1"/>
  <c r="A47" i="7"/>
  <c r="A71" i="7" s="1"/>
  <c r="A95" i="7" s="1"/>
  <c r="A119" i="7" s="1"/>
  <c r="A143" i="7" s="1"/>
  <c r="A167" i="7" s="1"/>
  <c r="A191" i="7" s="1"/>
  <c r="A215" i="7" s="1"/>
  <c r="A239" i="7" s="1"/>
  <c r="A263" i="7" s="1"/>
  <c r="A287" i="7" s="1"/>
  <c r="A311" i="7" s="1"/>
  <c r="A335" i="7" s="1"/>
  <c r="A359" i="7" s="1"/>
  <c r="A383" i="7" s="1"/>
  <c r="A407" i="7" s="1"/>
  <c r="A431" i="7" s="1"/>
  <c r="A455" i="7" s="1"/>
  <c r="A479" i="7" s="1"/>
  <c r="A503" i="7" s="1"/>
  <c r="A527" i="7" s="1"/>
  <c r="A551" i="7" s="1"/>
  <c r="A575" i="7" s="1"/>
  <c r="A599" i="7" s="1"/>
  <c r="A623" i="7" s="1"/>
  <c r="A647" i="7" s="1"/>
  <c r="A671" i="7" s="1"/>
  <c r="A695" i="7" s="1"/>
  <c r="A719" i="7" s="1"/>
  <c r="A743" i="7" s="1"/>
  <c r="A767" i="7" s="1"/>
  <c r="A46" i="7"/>
  <c r="A70" i="7" s="1"/>
  <c r="A94" i="7" s="1"/>
  <c r="A118" i="7" s="1"/>
  <c r="A142" i="7" s="1"/>
  <c r="A166" i="7" s="1"/>
  <c r="A190" i="7" s="1"/>
  <c r="A214" i="7" s="1"/>
  <c r="A238" i="7" s="1"/>
  <c r="A262" i="7" s="1"/>
  <c r="A286" i="7" s="1"/>
  <c r="A310" i="7" s="1"/>
  <c r="A334" i="7" s="1"/>
  <c r="A358" i="7" s="1"/>
  <c r="A382" i="7" s="1"/>
  <c r="A406" i="7" s="1"/>
  <c r="A430" i="7" s="1"/>
  <c r="A454" i="7" s="1"/>
  <c r="A478" i="7" s="1"/>
  <c r="A502" i="7" s="1"/>
  <c r="A526" i="7" s="1"/>
  <c r="A550" i="7" s="1"/>
  <c r="A574" i="7" s="1"/>
  <c r="A598" i="7" s="1"/>
  <c r="A622" i="7" s="1"/>
  <c r="A646" i="7" s="1"/>
  <c r="A670" i="7" s="1"/>
  <c r="A694" i="7" s="1"/>
  <c r="A718" i="7" s="1"/>
  <c r="A742" i="7" s="1"/>
  <c r="A766" i="7" s="1"/>
  <c r="A45" i="7"/>
  <c r="A69" i="7" s="1"/>
  <c r="A93" i="7" s="1"/>
  <c r="A117" i="7" s="1"/>
  <c r="A141" i="7" s="1"/>
  <c r="A165" i="7" s="1"/>
  <c r="A189" i="7" s="1"/>
  <c r="A213" i="7" s="1"/>
  <c r="A237" i="7" s="1"/>
  <c r="A261" i="7" s="1"/>
  <c r="A285" i="7" s="1"/>
  <c r="A309" i="7" s="1"/>
  <c r="A333" i="7" s="1"/>
  <c r="A357" i="7" s="1"/>
  <c r="A381" i="7" s="1"/>
  <c r="A405" i="7" s="1"/>
  <c r="A429" i="7" s="1"/>
  <c r="A453" i="7" s="1"/>
  <c r="A477" i="7" s="1"/>
  <c r="A501" i="7" s="1"/>
  <c r="A525" i="7" s="1"/>
  <c r="A549" i="7" s="1"/>
  <c r="A573" i="7" s="1"/>
  <c r="A597" i="7" s="1"/>
  <c r="A621" i="7" s="1"/>
  <c r="A645" i="7" s="1"/>
  <c r="A669" i="7" s="1"/>
  <c r="A693" i="7" s="1"/>
  <c r="A717" i="7" s="1"/>
  <c r="A741" i="7" s="1"/>
  <c r="A765" i="7" s="1"/>
  <c r="A44" i="7"/>
  <c r="A68" i="7" s="1"/>
  <c r="A92" i="7" s="1"/>
  <c r="A116" i="7" s="1"/>
  <c r="A140" i="7" s="1"/>
  <c r="A164" i="7" s="1"/>
  <c r="A188" i="7" s="1"/>
  <c r="A212" i="7" s="1"/>
  <c r="A236" i="7" s="1"/>
  <c r="A260" i="7" s="1"/>
  <c r="A284" i="7" s="1"/>
  <c r="A308" i="7" s="1"/>
  <c r="A332" i="7" s="1"/>
  <c r="A356" i="7" s="1"/>
  <c r="A380" i="7" s="1"/>
  <c r="A404" i="7" s="1"/>
  <c r="A428" i="7" s="1"/>
  <c r="A452" i="7" s="1"/>
  <c r="A476" i="7" s="1"/>
  <c r="A500" i="7" s="1"/>
  <c r="A524" i="7" s="1"/>
  <c r="A548" i="7" s="1"/>
  <c r="A572" i="7" s="1"/>
  <c r="A596" i="7" s="1"/>
  <c r="A620" i="7" s="1"/>
  <c r="A644" i="7" s="1"/>
  <c r="A668" i="7" s="1"/>
  <c r="A692" i="7" s="1"/>
  <c r="A716" i="7" s="1"/>
  <c r="A740" i="7" s="1"/>
  <c r="A764" i="7" s="1"/>
  <c r="A43" i="7"/>
  <c r="A67" i="7" s="1"/>
  <c r="A91" i="7" s="1"/>
  <c r="A115" i="7" s="1"/>
  <c r="A139" i="7" s="1"/>
  <c r="A163" i="7" s="1"/>
  <c r="A187" i="7" s="1"/>
  <c r="A211" i="7" s="1"/>
  <c r="A235" i="7" s="1"/>
  <c r="A259" i="7" s="1"/>
  <c r="A283" i="7" s="1"/>
  <c r="A307" i="7" s="1"/>
  <c r="A331" i="7" s="1"/>
  <c r="A355" i="7" s="1"/>
  <c r="A379" i="7" s="1"/>
  <c r="A403" i="7" s="1"/>
  <c r="A427" i="7" s="1"/>
  <c r="A451" i="7" s="1"/>
  <c r="A475" i="7" s="1"/>
  <c r="A499" i="7" s="1"/>
  <c r="A523" i="7" s="1"/>
  <c r="A547" i="7" s="1"/>
  <c r="A571" i="7" s="1"/>
  <c r="A595" i="7" s="1"/>
  <c r="A619" i="7" s="1"/>
  <c r="A643" i="7" s="1"/>
  <c r="A667" i="7" s="1"/>
  <c r="A691" i="7" s="1"/>
  <c r="A715" i="7" s="1"/>
  <c r="A739" i="7" s="1"/>
  <c r="A763" i="7" s="1"/>
  <c r="A42" i="7"/>
  <c r="A66" i="7" s="1"/>
  <c r="A90" i="7" s="1"/>
  <c r="A114" i="7" s="1"/>
  <c r="A138" i="7" s="1"/>
  <c r="A162" i="7" s="1"/>
  <c r="A186" i="7" s="1"/>
  <c r="A210" i="7" s="1"/>
  <c r="A234" i="7" s="1"/>
  <c r="A258" i="7" s="1"/>
  <c r="A282" i="7" s="1"/>
  <c r="A306" i="7" s="1"/>
  <c r="A330" i="7" s="1"/>
  <c r="A354" i="7" s="1"/>
  <c r="A378" i="7" s="1"/>
  <c r="A402" i="7" s="1"/>
  <c r="A426" i="7" s="1"/>
  <c r="A450" i="7" s="1"/>
  <c r="A474" i="7" s="1"/>
  <c r="A498" i="7" s="1"/>
  <c r="A522" i="7" s="1"/>
  <c r="A546" i="7" s="1"/>
  <c r="A570" i="7" s="1"/>
  <c r="A594" i="7" s="1"/>
  <c r="A618" i="7" s="1"/>
  <c r="A642" i="7" s="1"/>
  <c r="A666" i="7" s="1"/>
  <c r="A690" i="7" s="1"/>
  <c r="A714" i="7" s="1"/>
  <c r="A738" i="7" s="1"/>
  <c r="A762" i="7" s="1"/>
  <c r="A56" i="19" l="1"/>
  <c r="V55" i="19"/>
  <c r="O55" i="19"/>
  <c r="A412" i="7"/>
  <c r="H18" i="19" s="1"/>
  <c r="A19" i="19"/>
  <c r="R55" i="19" l="1"/>
  <c r="G55" i="19"/>
  <c r="Y55" i="19"/>
  <c r="P55" i="19"/>
  <c r="S55" i="19"/>
  <c r="C55" i="19"/>
  <c r="J55" i="19"/>
  <c r="U55" i="19"/>
  <c r="E55" i="19"/>
  <c r="L55" i="19"/>
  <c r="S54" i="19"/>
  <c r="C54" i="19"/>
  <c r="J54" i="19"/>
  <c r="U54" i="19"/>
  <c r="E54" i="19"/>
  <c r="L54" i="19"/>
  <c r="S18" i="19"/>
  <c r="C18" i="19"/>
  <c r="J18" i="19"/>
  <c r="U18" i="19"/>
  <c r="E18" i="19"/>
  <c r="L18" i="19"/>
  <c r="A57" i="19"/>
  <c r="D19" i="19"/>
  <c r="H19" i="19"/>
  <c r="L19" i="19"/>
  <c r="P19" i="19"/>
  <c r="T19" i="19"/>
  <c r="X19" i="19"/>
  <c r="E19" i="19"/>
  <c r="I19" i="19"/>
  <c r="M19" i="19"/>
  <c r="Q19" i="19"/>
  <c r="U19" i="19"/>
  <c r="Y19" i="19"/>
  <c r="B19" i="19"/>
  <c r="F19" i="19"/>
  <c r="J19" i="19"/>
  <c r="N19" i="19"/>
  <c r="R19" i="19"/>
  <c r="V19" i="19"/>
  <c r="C19" i="19"/>
  <c r="G19" i="19"/>
  <c r="K19" i="19"/>
  <c r="O19" i="19"/>
  <c r="S19" i="19"/>
  <c r="W19" i="19"/>
  <c r="F55" i="19"/>
  <c r="Q55" i="19"/>
  <c r="X55" i="19"/>
  <c r="H55" i="19"/>
  <c r="O54" i="19"/>
  <c r="V54" i="19"/>
  <c r="F54" i="19"/>
  <c r="Q54" i="19"/>
  <c r="X54" i="19"/>
  <c r="H54" i="19"/>
  <c r="O18" i="19"/>
  <c r="V18" i="19"/>
  <c r="F18" i="19"/>
  <c r="Q18" i="19"/>
  <c r="X18" i="19"/>
  <c r="A436" i="7"/>
  <c r="A460" i="7" s="1"/>
  <c r="A484" i="7" s="1"/>
  <c r="A508" i="7" s="1"/>
  <c r="A532" i="7" s="1"/>
  <c r="A556" i="7" s="1"/>
  <c r="A580" i="7" s="1"/>
  <c r="A604" i="7" s="1"/>
  <c r="A628" i="7" s="1"/>
  <c r="A652" i="7" s="1"/>
  <c r="A676" i="7" s="1"/>
  <c r="A700" i="7" s="1"/>
  <c r="A724" i="7" s="1"/>
  <c r="A748" i="7" s="1"/>
  <c r="A772" i="7" s="1"/>
  <c r="Q15" i="19"/>
  <c r="J15" i="19"/>
  <c r="B15" i="19"/>
  <c r="O15" i="19"/>
  <c r="H15" i="19"/>
  <c r="X15" i="19"/>
  <c r="E15" i="19"/>
  <c r="U15" i="19"/>
  <c r="N15" i="19"/>
  <c r="C15" i="19"/>
  <c r="S15" i="19"/>
  <c r="L15" i="19"/>
  <c r="I15" i="19"/>
  <c r="Y15" i="19"/>
  <c r="R15" i="19"/>
  <c r="G15" i="19"/>
  <c r="W15" i="19"/>
  <c r="P15" i="19"/>
  <c r="M15" i="19"/>
  <c r="F15" i="19"/>
  <c r="V15" i="19"/>
  <c r="K15" i="19"/>
  <c r="D15" i="19"/>
  <c r="T15" i="19"/>
  <c r="P17" i="19"/>
  <c r="I17" i="19"/>
  <c r="Y17" i="19"/>
  <c r="N17" i="19"/>
  <c r="G17" i="19"/>
  <c r="W17" i="19"/>
  <c r="L16" i="19"/>
  <c r="E16" i="19"/>
  <c r="U16" i="19"/>
  <c r="J16" i="19"/>
  <c r="C16" i="19"/>
  <c r="S16" i="19"/>
  <c r="M53" i="19"/>
  <c r="F53" i="19"/>
  <c r="V53" i="19"/>
  <c r="K53" i="19"/>
  <c r="D53" i="19"/>
  <c r="T53" i="19"/>
  <c r="D17" i="19"/>
  <c r="T17" i="19"/>
  <c r="M17" i="19"/>
  <c r="B17" i="19"/>
  <c r="R17" i="19"/>
  <c r="K17" i="19"/>
  <c r="P16" i="19"/>
  <c r="I16" i="19"/>
  <c r="Y16" i="19"/>
  <c r="N16" i="19"/>
  <c r="G16" i="19"/>
  <c r="W16" i="19"/>
  <c r="Q53" i="19"/>
  <c r="J53" i="19"/>
  <c r="B53" i="19"/>
  <c r="O53" i="19"/>
  <c r="H53" i="19"/>
  <c r="X53" i="19"/>
  <c r="H17" i="19"/>
  <c r="X17" i="19"/>
  <c r="Q17" i="19"/>
  <c r="F17" i="19"/>
  <c r="V17" i="19"/>
  <c r="O17" i="19"/>
  <c r="D16" i="19"/>
  <c r="T16" i="19"/>
  <c r="M16" i="19"/>
  <c r="B16" i="19"/>
  <c r="R16" i="19"/>
  <c r="K16" i="19"/>
  <c r="E53" i="19"/>
  <c r="U53" i="19"/>
  <c r="N53" i="19"/>
  <c r="C53" i="19"/>
  <c r="S53" i="19"/>
  <c r="L53" i="19"/>
  <c r="L17" i="19"/>
  <c r="E17" i="19"/>
  <c r="U17" i="19"/>
  <c r="J17" i="19"/>
  <c r="C17" i="19"/>
  <c r="S17" i="19"/>
  <c r="H16" i="19"/>
  <c r="X16" i="19"/>
  <c r="Q16" i="19"/>
  <c r="F16" i="19"/>
  <c r="V16" i="19"/>
  <c r="O16" i="19"/>
  <c r="I53" i="19"/>
  <c r="Y53" i="19"/>
  <c r="R53" i="19"/>
  <c r="G53" i="19"/>
  <c r="W53" i="19"/>
  <c r="P53" i="19"/>
  <c r="B55" i="19"/>
  <c r="M55" i="19"/>
  <c r="T55" i="19"/>
  <c r="D55" i="19"/>
  <c r="K54" i="19"/>
  <c r="R54" i="19"/>
  <c r="B54" i="19"/>
  <c r="M54" i="19"/>
  <c r="T54" i="19"/>
  <c r="D54" i="19"/>
  <c r="K18" i="19"/>
  <c r="R18" i="19"/>
  <c r="B18" i="19"/>
  <c r="M18" i="19"/>
  <c r="T18" i="19"/>
  <c r="D18" i="19"/>
  <c r="K55" i="19"/>
  <c r="W55" i="19"/>
  <c r="N55" i="19"/>
  <c r="I55" i="19"/>
  <c r="W54" i="19"/>
  <c r="G54" i="19"/>
  <c r="N54" i="19"/>
  <c r="Y54" i="19"/>
  <c r="I54" i="19"/>
  <c r="P54" i="19"/>
  <c r="W18" i="19"/>
  <c r="G18" i="19"/>
  <c r="N18" i="19"/>
  <c r="Y18" i="19"/>
  <c r="I18" i="19"/>
  <c r="P18" i="19"/>
  <c r="D56" i="19"/>
  <c r="H56" i="19"/>
  <c r="L56" i="19"/>
  <c r="P56" i="19"/>
  <c r="T56" i="19"/>
  <c r="X56" i="19"/>
  <c r="E56" i="19"/>
  <c r="I56" i="19"/>
  <c r="M56" i="19"/>
  <c r="Q56" i="19"/>
  <c r="U56" i="19"/>
  <c r="Y56" i="19"/>
  <c r="B56" i="19"/>
  <c r="F56" i="19"/>
  <c r="J56" i="19"/>
  <c r="N56" i="19"/>
  <c r="R56" i="19"/>
  <c r="V56" i="19"/>
  <c r="C56" i="19"/>
  <c r="G56" i="19"/>
  <c r="K56" i="19"/>
  <c r="O56" i="19"/>
  <c r="S56" i="19"/>
  <c r="W56" i="19"/>
  <c r="A20" i="19"/>
  <c r="R544" i="24"/>
  <c r="P544" i="24"/>
  <c r="N544" i="24"/>
  <c r="L544" i="24"/>
  <c r="A15" i="24"/>
  <c r="A2" i="24"/>
  <c r="T466" i="23"/>
  <c r="R466" i="23"/>
  <c r="P466" i="23"/>
  <c r="N466" i="23"/>
  <c r="A15" i="23"/>
  <c r="A16" i="23" s="1"/>
  <c r="F16" i="1"/>
  <c r="F17" i="1"/>
  <c r="F18" i="1"/>
  <c r="A15" i="21"/>
  <c r="A2" i="21"/>
  <c r="A2" i="8"/>
  <c r="A90" i="19"/>
  <c r="A91" i="19"/>
  <c r="A58" i="19" l="1"/>
  <c r="D20" i="19"/>
  <c r="H20" i="19"/>
  <c r="L20" i="19"/>
  <c r="P20" i="19"/>
  <c r="T20" i="19"/>
  <c r="X20" i="19"/>
  <c r="E20" i="19"/>
  <c r="I20" i="19"/>
  <c r="M20" i="19"/>
  <c r="Q20" i="19"/>
  <c r="U20" i="19"/>
  <c r="Y20" i="19"/>
  <c r="B20" i="19"/>
  <c r="F20" i="19"/>
  <c r="J20" i="19"/>
  <c r="N20" i="19"/>
  <c r="R20" i="19"/>
  <c r="V20" i="19"/>
  <c r="C20" i="19"/>
  <c r="G20" i="19"/>
  <c r="K20" i="19"/>
  <c r="O20" i="19"/>
  <c r="S20" i="19"/>
  <c r="W20" i="19"/>
  <c r="D57" i="19"/>
  <c r="H57" i="19"/>
  <c r="L57" i="19"/>
  <c r="P57" i="19"/>
  <c r="T57" i="19"/>
  <c r="X57" i="19"/>
  <c r="E57" i="19"/>
  <c r="I57" i="19"/>
  <c r="M57" i="19"/>
  <c r="Q57" i="19"/>
  <c r="U57" i="19"/>
  <c r="Y57" i="19"/>
  <c r="B57" i="19"/>
  <c r="F57" i="19"/>
  <c r="J57" i="19"/>
  <c r="N57" i="19"/>
  <c r="R57" i="19"/>
  <c r="V57" i="19"/>
  <c r="C57" i="19"/>
  <c r="G57" i="19"/>
  <c r="K57" i="19"/>
  <c r="O57" i="19"/>
  <c r="S57" i="19"/>
  <c r="W57" i="19"/>
  <c r="A130" i="19"/>
  <c r="D91" i="19"/>
  <c r="H91" i="19"/>
  <c r="L91" i="19"/>
  <c r="P91" i="19"/>
  <c r="T91" i="19"/>
  <c r="X91" i="19"/>
  <c r="E91" i="19"/>
  <c r="I91" i="19"/>
  <c r="M91" i="19"/>
  <c r="Q91" i="19"/>
  <c r="U91" i="19"/>
  <c r="Y91" i="19"/>
  <c r="B91" i="19"/>
  <c r="F91" i="19"/>
  <c r="J91" i="19"/>
  <c r="N91" i="19"/>
  <c r="R91" i="19"/>
  <c r="V91" i="19"/>
  <c r="C91" i="19"/>
  <c r="G91" i="19"/>
  <c r="K91" i="19"/>
  <c r="O91" i="19"/>
  <c r="S91" i="19"/>
  <c r="W91" i="19"/>
  <c r="E90" i="19"/>
  <c r="I90" i="19"/>
  <c r="M90" i="19"/>
  <c r="Q90" i="19"/>
  <c r="U90" i="19"/>
  <c r="Y90" i="19"/>
  <c r="F90" i="19"/>
  <c r="J90" i="19"/>
  <c r="N90" i="19"/>
  <c r="R90" i="19"/>
  <c r="V90" i="19"/>
  <c r="B90" i="19"/>
  <c r="C90" i="19"/>
  <c r="G90" i="19"/>
  <c r="K90" i="19"/>
  <c r="O90" i="19"/>
  <c r="S90" i="19"/>
  <c r="W90" i="19"/>
  <c r="D90" i="19"/>
  <c r="H90" i="19"/>
  <c r="L90" i="19"/>
  <c r="P90" i="19"/>
  <c r="T90" i="19"/>
  <c r="X90" i="19"/>
  <c r="A53" i="24"/>
  <c r="E15" i="24"/>
  <c r="I15" i="24"/>
  <c r="M15" i="24"/>
  <c r="Q15" i="24"/>
  <c r="U15" i="24"/>
  <c r="Y15" i="24"/>
  <c r="F15" i="24"/>
  <c r="J15" i="24"/>
  <c r="N15" i="24"/>
  <c r="R15" i="24"/>
  <c r="V15" i="24"/>
  <c r="B15" i="24"/>
  <c r="C15" i="24"/>
  <c r="G15" i="24"/>
  <c r="K15" i="24"/>
  <c r="O15" i="24"/>
  <c r="S15" i="24"/>
  <c r="W15" i="24"/>
  <c r="D15" i="24"/>
  <c r="H15" i="24"/>
  <c r="L15" i="24"/>
  <c r="P15" i="24"/>
  <c r="T15" i="24"/>
  <c r="X15" i="24"/>
  <c r="A16" i="21"/>
  <c r="A53" i="21"/>
  <c r="C15" i="21"/>
  <c r="G15" i="21"/>
  <c r="K15" i="21"/>
  <c r="O15" i="21"/>
  <c r="S15" i="21"/>
  <c r="W15" i="21"/>
  <c r="D15" i="21"/>
  <c r="H15" i="21"/>
  <c r="L15" i="21"/>
  <c r="P15" i="21"/>
  <c r="T15" i="21"/>
  <c r="X15" i="21"/>
  <c r="E15" i="21"/>
  <c r="I15" i="21"/>
  <c r="M15" i="21"/>
  <c r="Q15" i="21"/>
  <c r="U15" i="21"/>
  <c r="Y15" i="21"/>
  <c r="F15" i="21"/>
  <c r="J15" i="21"/>
  <c r="N15" i="21"/>
  <c r="R15" i="21"/>
  <c r="V15" i="21"/>
  <c r="B15" i="21"/>
  <c r="A17" i="23"/>
  <c r="A18" i="23" s="1"/>
  <c r="B16" i="23"/>
  <c r="F16" i="23"/>
  <c r="J16" i="23"/>
  <c r="N16" i="23"/>
  <c r="R16" i="23"/>
  <c r="V16" i="23"/>
  <c r="A54" i="23"/>
  <c r="C16" i="23"/>
  <c r="G16" i="23"/>
  <c r="K16" i="23"/>
  <c r="O16" i="23"/>
  <c r="S16" i="23"/>
  <c r="W16" i="23"/>
  <c r="D16" i="23"/>
  <c r="H16" i="23"/>
  <c r="L16" i="23"/>
  <c r="P16" i="23"/>
  <c r="T16" i="23"/>
  <c r="X16" i="23"/>
  <c r="E16" i="23"/>
  <c r="I16" i="23"/>
  <c r="M16" i="23"/>
  <c r="Q16" i="23"/>
  <c r="U16" i="23"/>
  <c r="Y16" i="23"/>
  <c r="I15" i="23"/>
  <c r="M15" i="23"/>
  <c r="Q15" i="23"/>
  <c r="U15" i="23"/>
  <c r="Y15" i="23"/>
  <c r="F15" i="23"/>
  <c r="J15" i="23"/>
  <c r="N15" i="23"/>
  <c r="R15" i="23"/>
  <c r="V15" i="23"/>
  <c r="C15" i="23"/>
  <c r="G15" i="23"/>
  <c r="K15" i="23"/>
  <c r="O15" i="23"/>
  <c r="S15" i="23"/>
  <c r="W15" i="23"/>
  <c r="D15" i="23"/>
  <c r="H15" i="23"/>
  <c r="A53" i="23"/>
  <c r="L15" i="23"/>
  <c r="P15" i="23"/>
  <c r="T15" i="23"/>
  <c r="X15" i="23"/>
  <c r="E15" i="23"/>
  <c r="B15" i="23"/>
  <c r="A129" i="19"/>
  <c r="A21" i="19"/>
  <c r="A16" i="24"/>
  <c r="F15" i="1"/>
  <c r="A59" i="19" l="1"/>
  <c r="D21" i="19"/>
  <c r="H21" i="19"/>
  <c r="L21" i="19"/>
  <c r="P21" i="19"/>
  <c r="T21" i="19"/>
  <c r="X21" i="19"/>
  <c r="E21" i="19"/>
  <c r="I21" i="19"/>
  <c r="M21" i="19"/>
  <c r="Q21" i="19"/>
  <c r="U21" i="19"/>
  <c r="Y21" i="19"/>
  <c r="B21" i="19"/>
  <c r="F21" i="19"/>
  <c r="J21" i="19"/>
  <c r="N21" i="19"/>
  <c r="R21" i="19"/>
  <c r="V21" i="19"/>
  <c r="C21" i="19"/>
  <c r="G21" i="19"/>
  <c r="K21" i="19"/>
  <c r="O21" i="19"/>
  <c r="S21" i="19"/>
  <c r="W21" i="19"/>
  <c r="F129" i="19"/>
  <c r="J129" i="19"/>
  <c r="N129" i="19"/>
  <c r="R129" i="19"/>
  <c r="V129" i="19"/>
  <c r="B129" i="19"/>
  <c r="C129" i="19"/>
  <c r="G129" i="19"/>
  <c r="K129" i="19"/>
  <c r="O129" i="19"/>
  <c r="S129" i="19"/>
  <c r="W129" i="19"/>
  <c r="D129" i="19"/>
  <c r="H129" i="19"/>
  <c r="L129" i="19"/>
  <c r="P129" i="19"/>
  <c r="T129" i="19"/>
  <c r="X129" i="19"/>
  <c r="E129" i="19"/>
  <c r="I129" i="19"/>
  <c r="M129" i="19"/>
  <c r="Q129" i="19"/>
  <c r="U129" i="19"/>
  <c r="Y129" i="19"/>
  <c r="E130" i="19"/>
  <c r="I130" i="19"/>
  <c r="M130" i="19"/>
  <c r="Q130" i="19"/>
  <c r="U130" i="19"/>
  <c r="Y130" i="19"/>
  <c r="B130" i="19"/>
  <c r="F130" i="19"/>
  <c r="J130" i="19"/>
  <c r="N130" i="19"/>
  <c r="R130" i="19"/>
  <c r="V130" i="19"/>
  <c r="C130" i="19"/>
  <c r="G130" i="19"/>
  <c r="K130" i="19"/>
  <c r="O130" i="19"/>
  <c r="S130" i="19"/>
  <c r="W130" i="19"/>
  <c r="D130" i="19"/>
  <c r="H130" i="19"/>
  <c r="L130" i="19"/>
  <c r="P130" i="19"/>
  <c r="T130" i="19"/>
  <c r="X130" i="19"/>
  <c r="A166" i="19"/>
  <c r="D58" i="19"/>
  <c r="H58" i="19"/>
  <c r="L58" i="19"/>
  <c r="P58" i="19"/>
  <c r="T58" i="19"/>
  <c r="X58" i="19"/>
  <c r="E58" i="19"/>
  <c r="I58" i="19"/>
  <c r="M58" i="19"/>
  <c r="Q58" i="19"/>
  <c r="U58" i="19"/>
  <c r="Y58" i="19"/>
  <c r="B58" i="19"/>
  <c r="F58" i="19"/>
  <c r="J58" i="19"/>
  <c r="N58" i="19"/>
  <c r="R58" i="19"/>
  <c r="V58" i="19"/>
  <c r="C58" i="19"/>
  <c r="G58" i="19"/>
  <c r="K58" i="19"/>
  <c r="O58" i="19"/>
  <c r="S58" i="19"/>
  <c r="W58" i="19"/>
  <c r="F10" i="1"/>
  <c r="G17" i="1" s="1"/>
  <c r="F9" i="1"/>
  <c r="C10" i="1"/>
  <c r="G14" i="1" s="1"/>
  <c r="C9" i="1"/>
  <c r="D10" i="1"/>
  <c r="G15" i="1" s="1"/>
  <c r="D9" i="1"/>
  <c r="E10" i="1"/>
  <c r="G16" i="1" s="1"/>
  <c r="E9" i="1"/>
  <c r="D16" i="24"/>
  <c r="H16" i="24"/>
  <c r="L16" i="24"/>
  <c r="P16" i="24"/>
  <c r="T16" i="24"/>
  <c r="X16" i="24"/>
  <c r="B16" i="24"/>
  <c r="F16" i="24"/>
  <c r="J16" i="24"/>
  <c r="N16" i="24"/>
  <c r="R16" i="24"/>
  <c r="V16" i="24"/>
  <c r="G16" i="24"/>
  <c r="O16" i="24"/>
  <c r="W16" i="24"/>
  <c r="I16" i="24"/>
  <c r="Q16" i="24"/>
  <c r="Y16" i="24"/>
  <c r="C16" i="24"/>
  <c r="K16" i="24"/>
  <c r="S16" i="24"/>
  <c r="E16" i="24"/>
  <c r="M16" i="24"/>
  <c r="U16" i="24"/>
  <c r="E53" i="24"/>
  <c r="I53" i="24"/>
  <c r="M53" i="24"/>
  <c r="Q53" i="24"/>
  <c r="U53" i="24"/>
  <c r="Y53" i="24"/>
  <c r="C53" i="24"/>
  <c r="G53" i="24"/>
  <c r="K53" i="24"/>
  <c r="O53" i="24"/>
  <c r="S53" i="24"/>
  <c r="W53" i="24"/>
  <c r="H53" i="24"/>
  <c r="P53" i="24"/>
  <c r="X53" i="24"/>
  <c r="J53" i="24"/>
  <c r="R53" i="24"/>
  <c r="B53" i="24"/>
  <c r="D53" i="24"/>
  <c r="L53" i="24"/>
  <c r="T53" i="24"/>
  <c r="F53" i="24"/>
  <c r="N53" i="24"/>
  <c r="V53" i="24"/>
  <c r="A17" i="24"/>
  <c r="A54" i="24"/>
  <c r="D53" i="21"/>
  <c r="H53" i="21"/>
  <c r="L53" i="21"/>
  <c r="P53" i="21"/>
  <c r="T53" i="21"/>
  <c r="X53" i="21"/>
  <c r="E53" i="21"/>
  <c r="I53" i="21"/>
  <c r="M53" i="21"/>
  <c r="Q53" i="21"/>
  <c r="U53" i="21"/>
  <c r="Y53" i="21"/>
  <c r="F53" i="21"/>
  <c r="J53" i="21"/>
  <c r="N53" i="21"/>
  <c r="R53" i="21"/>
  <c r="V53" i="21"/>
  <c r="B53" i="21"/>
  <c r="C53" i="21"/>
  <c r="G53" i="21"/>
  <c r="K53" i="21"/>
  <c r="O53" i="21"/>
  <c r="S53" i="21"/>
  <c r="W53" i="21"/>
  <c r="A90" i="21"/>
  <c r="A17" i="21"/>
  <c r="A54" i="21"/>
  <c r="D16" i="21"/>
  <c r="H16" i="21"/>
  <c r="L16" i="21"/>
  <c r="P16" i="21"/>
  <c r="T16" i="21"/>
  <c r="X16" i="21"/>
  <c r="E16" i="21"/>
  <c r="I16" i="21"/>
  <c r="M16" i="21"/>
  <c r="Q16" i="21"/>
  <c r="U16" i="21"/>
  <c r="Y16" i="21"/>
  <c r="B16" i="21"/>
  <c r="F16" i="21"/>
  <c r="J16" i="21"/>
  <c r="N16" i="21"/>
  <c r="R16" i="21"/>
  <c r="V16" i="21"/>
  <c r="C16" i="21"/>
  <c r="G16" i="21"/>
  <c r="K16" i="21"/>
  <c r="O16" i="21"/>
  <c r="S16" i="21"/>
  <c r="W16" i="21"/>
  <c r="E54" i="23"/>
  <c r="I54" i="23"/>
  <c r="M54" i="23"/>
  <c r="Q54" i="23"/>
  <c r="U54" i="23"/>
  <c r="Y54" i="23"/>
  <c r="B54" i="23"/>
  <c r="F54" i="23"/>
  <c r="J54" i="23"/>
  <c r="N54" i="23"/>
  <c r="R54" i="23"/>
  <c r="V54" i="23"/>
  <c r="C54" i="23"/>
  <c r="G54" i="23"/>
  <c r="K54" i="23"/>
  <c r="O54" i="23"/>
  <c r="S54" i="23"/>
  <c r="W54" i="23"/>
  <c r="D54" i="23"/>
  <c r="H54" i="23"/>
  <c r="L54" i="23"/>
  <c r="P54" i="23"/>
  <c r="T54" i="23"/>
  <c r="X54" i="23"/>
  <c r="B18" i="23"/>
  <c r="F18" i="23"/>
  <c r="J18" i="23"/>
  <c r="N18" i="23"/>
  <c r="R18" i="23"/>
  <c r="V18" i="23"/>
  <c r="C18" i="23"/>
  <c r="G18" i="23"/>
  <c r="K18" i="23"/>
  <c r="O18" i="23"/>
  <c r="S18" i="23"/>
  <c r="W18" i="23"/>
  <c r="D18" i="23"/>
  <c r="H18" i="23"/>
  <c r="L18" i="23"/>
  <c r="P18" i="23"/>
  <c r="T18" i="23"/>
  <c r="X18" i="23"/>
  <c r="A56" i="23"/>
  <c r="E18" i="23"/>
  <c r="I18" i="23"/>
  <c r="M18" i="23"/>
  <c r="Q18" i="23"/>
  <c r="U18" i="23"/>
  <c r="Y18" i="23"/>
  <c r="F53" i="23"/>
  <c r="J53" i="23"/>
  <c r="N53" i="23"/>
  <c r="R53" i="23"/>
  <c r="V53" i="23"/>
  <c r="B53" i="23"/>
  <c r="C53" i="23"/>
  <c r="G53" i="23"/>
  <c r="K53" i="23"/>
  <c r="O53" i="23"/>
  <c r="S53" i="23"/>
  <c r="W53" i="23"/>
  <c r="D53" i="23"/>
  <c r="H53" i="23"/>
  <c r="L53" i="23"/>
  <c r="P53" i="23"/>
  <c r="T53" i="23"/>
  <c r="X53" i="23"/>
  <c r="E53" i="23"/>
  <c r="I53" i="23"/>
  <c r="M53" i="23"/>
  <c r="Q53" i="23"/>
  <c r="U53" i="23"/>
  <c r="Y53" i="23"/>
  <c r="A90" i="23"/>
  <c r="B17" i="23"/>
  <c r="F17" i="23"/>
  <c r="J17" i="23"/>
  <c r="N17" i="23"/>
  <c r="R17" i="23"/>
  <c r="V17" i="23"/>
  <c r="C17" i="23"/>
  <c r="G17" i="23"/>
  <c r="K17" i="23"/>
  <c r="O17" i="23"/>
  <c r="S17" i="23"/>
  <c r="W17" i="23"/>
  <c r="A55" i="23"/>
  <c r="A92" i="23" s="1"/>
  <c r="D17" i="23"/>
  <c r="H17" i="23"/>
  <c r="L17" i="23"/>
  <c r="P17" i="23"/>
  <c r="T17" i="23"/>
  <c r="X17" i="23"/>
  <c r="E17" i="23"/>
  <c r="I17" i="23"/>
  <c r="M17" i="23"/>
  <c r="Q17" i="23"/>
  <c r="U17" i="23"/>
  <c r="Y17" i="23"/>
  <c r="E8" i="1"/>
  <c r="G8" i="1" s="1"/>
  <c r="F8" i="1"/>
  <c r="G9" i="1" s="1"/>
  <c r="C8" i="1"/>
  <c r="G6" i="1" s="1"/>
  <c r="D8" i="1"/>
  <c r="G7" i="1" s="1"/>
  <c r="A22" i="19"/>
  <c r="A90" i="24"/>
  <c r="A128" i="24" s="1"/>
  <c r="A18" i="24"/>
  <c r="A91" i="23"/>
  <c r="A19" i="23"/>
  <c r="E11" i="8"/>
  <c r="C11" i="8"/>
  <c r="D11" i="8"/>
  <c r="G11" i="1" l="1"/>
  <c r="G13" i="1"/>
  <c r="G12" i="1"/>
  <c r="G10" i="1"/>
  <c r="A203" i="19"/>
  <c r="J166" i="19"/>
  <c r="N166" i="19"/>
  <c r="R166" i="19"/>
  <c r="V166" i="19"/>
  <c r="C166" i="19"/>
  <c r="B166" i="19"/>
  <c r="G166" i="19"/>
  <c r="K166" i="19"/>
  <c r="O166" i="19"/>
  <c r="S166" i="19"/>
  <c r="W166" i="19"/>
  <c r="D166" i="19"/>
  <c r="H166" i="19"/>
  <c r="L166" i="19"/>
  <c r="P166" i="19"/>
  <c r="T166" i="19"/>
  <c r="X166" i="19"/>
  <c r="E166" i="19"/>
  <c r="I166" i="19"/>
  <c r="M166" i="19"/>
  <c r="Q166" i="19"/>
  <c r="U166" i="19"/>
  <c r="Y166" i="19"/>
  <c r="F166" i="19"/>
  <c r="A60" i="19"/>
  <c r="D22" i="19"/>
  <c r="H22" i="19"/>
  <c r="L22" i="19"/>
  <c r="P22" i="19"/>
  <c r="T22" i="19"/>
  <c r="X22" i="19"/>
  <c r="E22" i="19"/>
  <c r="I22" i="19"/>
  <c r="M22" i="19"/>
  <c r="Q22" i="19"/>
  <c r="U22" i="19"/>
  <c r="Y22" i="19"/>
  <c r="B22" i="19"/>
  <c r="F22" i="19"/>
  <c r="J22" i="19"/>
  <c r="N22" i="19"/>
  <c r="R22" i="19"/>
  <c r="V22" i="19"/>
  <c r="C22" i="19"/>
  <c r="G22" i="19"/>
  <c r="K22" i="19"/>
  <c r="O22" i="19"/>
  <c r="S22" i="19"/>
  <c r="W22" i="19"/>
  <c r="D59" i="19"/>
  <c r="H59" i="19"/>
  <c r="L59" i="19"/>
  <c r="P59" i="19"/>
  <c r="T59" i="19"/>
  <c r="X59" i="19"/>
  <c r="E59" i="19"/>
  <c r="I59" i="19"/>
  <c r="M59" i="19"/>
  <c r="Q59" i="19"/>
  <c r="U59" i="19"/>
  <c r="Y59" i="19"/>
  <c r="B59" i="19"/>
  <c r="F59" i="19"/>
  <c r="J59" i="19"/>
  <c r="N59" i="19"/>
  <c r="R59" i="19"/>
  <c r="V59" i="19"/>
  <c r="C59" i="19"/>
  <c r="G59" i="19"/>
  <c r="K59" i="19"/>
  <c r="O59" i="19"/>
  <c r="S59" i="19"/>
  <c r="W59" i="19"/>
  <c r="A56" i="24"/>
  <c r="D18" i="24"/>
  <c r="H18" i="24"/>
  <c r="L18" i="24"/>
  <c r="P18" i="24"/>
  <c r="T18" i="24"/>
  <c r="X18" i="24"/>
  <c r="B18" i="24"/>
  <c r="F18" i="24"/>
  <c r="J18" i="24"/>
  <c r="N18" i="24"/>
  <c r="R18" i="24"/>
  <c r="V18" i="24"/>
  <c r="G18" i="24"/>
  <c r="O18" i="24"/>
  <c r="W18" i="24"/>
  <c r="I18" i="24"/>
  <c r="Q18" i="24"/>
  <c r="Y18" i="24"/>
  <c r="C18" i="24"/>
  <c r="K18" i="24"/>
  <c r="S18" i="24"/>
  <c r="E18" i="24"/>
  <c r="M18" i="24"/>
  <c r="U18" i="24"/>
  <c r="D90" i="24"/>
  <c r="H90" i="24"/>
  <c r="L90" i="24"/>
  <c r="P90" i="24"/>
  <c r="T90" i="24"/>
  <c r="X90" i="24"/>
  <c r="E90" i="24"/>
  <c r="I90" i="24"/>
  <c r="M90" i="24"/>
  <c r="Q90" i="24"/>
  <c r="U90" i="24"/>
  <c r="Y90" i="24"/>
  <c r="F90" i="24"/>
  <c r="J90" i="24"/>
  <c r="N90" i="24"/>
  <c r="R90" i="24"/>
  <c r="V90" i="24"/>
  <c r="B90" i="24"/>
  <c r="C90" i="24"/>
  <c r="G90" i="24"/>
  <c r="K90" i="24"/>
  <c r="O90" i="24"/>
  <c r="S90" i="24"/>
  <c r="W90" i="24"/>
  <c r="C54" i="24"/>
  <c r="G54" i="24"/>
  <c r="K54" i="24"/>
  <c r="O54" i="24"/>
  <c r="S54" i="24"/>
  <c r="W54" i="24"/>
  <c r="D54" i="24"/>
  <c r="H54" i="24"/>
  <c r="L54" i="24"/>
  <c r="P54" i="24"/>
  <c r="T54" i="24"/>
  <c r="X54" i="24"/>
  <c r="E54" i="24"/>
  <c r="I54" i="24"/>
  <c r="M54" i="24"/>
  <c r="Q54" i="24"/>
  <c r="U54" i="24"/>
  <c r="Y54" i="24"/>
  <c r="B54" i="24"/>
  <c r="F54" i="24"/>
  <c r="J54" i="24"/>
  <c r="N54" i="24"/>
  <c r="R54" i="24"/>
  <c r="V54" i="24"/>
  <c r="A165" i="24"/>
  <c r="F128" i="24"/>
  <c r="J128" i="24"/>
  <c r="N128" i="24"/>
  <c r="R128" i="24"/>
  <c r="V128" i="24"/>
  <c r="B128" i="24"/>
  <c r="C128" i="24"/>
  <c r="G128" i="24"/>
  <c r="K128" i="24"/>
  <c r="O128" i="24"/>
  <c r="S128" i="24"/>
  <c r="W128" i="24"/>
  <c r="E128" i="24"/>
  <c r="I128" i="24"/>
  <c r="M128" i="24"/>
  <c r="Q128" i="24"/>
  <c r="U128" i="24"/>
  <c r="Y128" i="24"/>
  <c r="D128" i="24"/>
  <c r="T128" i="24"/>
  <c r="H128" i="24"/>
  <c r="X128" i="24"/>
  <c r="L128" i="24"/>
  <c r="P128" i="24"/>
  <c r="A55" i="24"/>
  <c r="D17" i="24"/>
  <c r="H17" i="24"/>
  <c r="L17" i="24"/>
  <c r="P17" i="24"/>
  <c r="T17" i="24"/>
  <c r="X17" i="24"/>
  <c r="B17" i="24"/>
  <c r="F17" i="24"/>
  <c r="J17" i="24"/>
  <c r="N17" i="24"/>
  <c r="R17" i="24"/>
  <c r="V17" i="24"/>
  <c r="G17" i="24"/>
  <c r="O17" i="24"/>
  <c r="W17" i="24"/>
  <c r="I17" i="24"/>
  <c r="Q17" i="24"/>
  <c r="Y17" i="24"/>
  <c r="C17" i="24"/>
  <c r="K17" i="24"/>
  <c r="S17" i="24"/>
  <c r="E17" i="24"/>
  <c r="M17" i="24"/>
  <c r="U17" i="24"/>
  <c r="A19" i="24"/>
  <c r="B54" i="21"/>
  <c r="E54" i="21"/>
  <c r="I54" i="21"/>
  <c r="M54" i="21"/>
  <c r="Q54" i="21"/>
  <c r="U54" i="21"/>
  <c r="Y54" i="21"/>
  <c r="F54" i="21"/>
  <c r="J54" i="21"/>
  <c r="N54" i="21"/>
  <c r="R54" i="21"/>
  <c r="V54" i="21"/>
  <c r="C54" i="21"/>
  <c r="G54" i="21"/>
  <c r="K54" i="21"/>
  <c r="O54" i="21"/>
  <c r="S54" i="21"/>
  <c r="W54" i="21"/>
  <c r="D54" i="21"/>
  <c r="H54" i="21"/>
  <c r="L54" i="21"/>
  <c r="P54" i="21"/>
  <c r="T54" i="21"/>
  <c r="X54" i="21"/>
  <c r="A91" i="21"/>
  <c r="A18" i="21"/>
  <c r="D17" i="21"/>
  <c r="H17" i="21"/>
  <c r="L17" i="21"/>
  <c r="P17" i="21"/>
  <c r="T17" i="21"/>
  <c r="X17" i="21"/>
  <c r="A55" i="21"/>
  <c r="E17" i="21"/>
  <c r="I17" i="21"/>
  <c r="M17" i="21"/>
  <c r="Q17" i="21"/>
  <c r="U17" i="21"/>
  <c r="Y17" i="21"/>
  <c r="B17" i="21"/>
  <c r="F17" i="21"/>
  <c r="J17" i="21"/>
  <c r="N17" i="21"/>
  <c r="R17" i="21"/>
  <c r="V17" i="21"/>
  <c r="C17" i="21"/>
  <c r="G17" i="21"/>
  <c r="K17" i="21"/>
  <c r="O17" i="21"/>
  <c r="S17" i="21"/>
  <c r="W17" i="21"/>
  <c r="A128" i="21"/>
  <c r="A165" i="21" s="1"/>
  <c r="F90" i="21"/>
  <c r="J90" i="21"/>
  <c r="N90" i="21"/>
  <c r="R90" i="21"/>
  <c r="V90" i="21"/>
  <c r="B90" i="21"/>
  <c r="C90" i="21"/>
  <c r="G90" i="21"/>
  <c r="K90" i="21"/>
  <c r="O90" i="21"/>
  <c r="S90" i="21"/>
  <c r="W90" i="21"/>
  <c r="D90" i="21"/>
  <c r="H90" i="21"/>
  <c r="L90" i="21"/>
  <c r="P90" i="21"/>
  <c r="T90" i="21"/>
  <c r="X90" i="21"/>
  <c r="E90" i="21"/>
  <c r="I90" i="21"/>
  <c r="M90" i="21"/>
  <c r="Q90" i="21"/>
  <c r="U90" i="21"/>
  <c r="Y90" i="21"/>
  <c r="C92" i="23"/>
  <c r="G92" i="23"/>
  <c r="K92" i="23"/>
  <c r="O92" i="23"/>
  <c r="S92" i="23"/>
  <c r="W92" i="23"/>
  <c r="E92" i="23"/>
  <c r="I92" i="23"/>
  <c r="M92" i="23"/>
  <c r="Q92" i="23"/>
  <c r="U92" i="23"/>
  <c r="Y92" i="23"/>
  <c r="D92" i="23"/>
  <c r="L92" i="23"/>
  <c r="T92" i="23"/>
  <c r="F92" i="23"/>
  <c r="N92" i="23"/>
  <c r="V92" i="23"/>
  <c r="H92" i="23"/>
  <c r="P92" i="23"/>
  <c r="X92" i="23"/>
  <c r="B92" i="23"/>
  <c r="J92" i="23"/>
  <c r="R92" i="23"/>
  <c r="E56" i="23"/>
  <c r="I56" i="23"/>
  <c r="M56" i="23"/>
  <c r="Q56" i="23"/>
  <c r="U56" i="23"/>
  <c r="Y56" i="23"/>
  <c r="B56" i="23"/>
  <c r="F56" i="23"/>
  <c r="J56" i="23"/>
  <c r="N56" i="23"/>
  <c r="R56" i="23"/>
  <c r="V56" i="23"/>
  <c r="D56" i="23"/>
  <c r="H56" i="23"/>
  <c r="L56" i="23"/>
  <c r="P56" i="23"/>
  <c r="T56" i="23"/>
  <c r="X56" i="23"/>
  <c r="G56" i="23"/>
  <c r="W56" i="23"/>
  <c r="K56" i="23"/>
  <c r="O56" i="23"/>
  <c r="C56" i="23"/>
  <c r="S56" i="23"/>
  <c r="C91" i="23"/>
  <c r="G91" i="23"/>
  <c r="K91" i="23"/>
  <c r="O91" i="23"/>
  <c r="S91" i="23"/>
  <c r="W91" i="23"/>
  <c r="E91" i="23"/>
  <c r="I91" i="23"/>
  <c r="M91" i="23"/>
  <c r="Q91" i="23"/>
  <c r="U91" i="23"/>
  <c r="Y91" i="23"/>
  <c r="D91" i="23"/>
  <c r="L91" i="23"/>
  <c r="T91" i="23"/>
  <c r="F91" i="23"/>
  <c r="N91" i="23"/>
  <c r="V91" i="23"/>
  <c r="H91" i="23"/>
  <c r="P91" i="23"/>
  <c r="X91" i="23"/>
  <c r="B91" i="23"/>
  <c r="J91" i="23"/>
  <c r="R91" i="23"/>
  <c r="A128" i="23"/>
  <c r="F90" i="23"/>
  <c r="J90" i="23"/>
  <c r="N90" i="23"/>
  <c r="R90" i="23"/>
  <c r="V90" i="23"/>
  <c r="B90" i="23"/>
  <c r="C90" i="23"/>
  <c r="G90" i="23"/>
  <c r="K90" i="23"/>
  <c r="O90" i="23"/>
  <c r="S90" i="23"/>
  <c r="W90" i="23"/>
  <c r="D90" i="23"/>
  <c r="H90" i="23"/>
  <c r="L90" i="23"/>
  <c r="P90" i="23"/>
  <c r="T90" i="23"/>
  <c r="X90" i="23"/>
  <c r="E90" i="23"/>
  <c r="I90" i="23"/>
  <c r="M90" i="23"/>
  <c r="Q90" i="23"/>
  <c r="U90" i="23"/>
  <c r="Y90" i="23"/>
  <c r="E55" i="23"/>
  <c r="I55" i="23"/>
  <c r="M55" i="23"/>
  <c r="Q55" i="23"/>
  <c r="U55" i="23"/>
  <c r="Y55" i="23"/>
  <c r="B55" i="23"/>
  <c r="F55" i="23"/>
  <c r="J55" i="23"/>
  <c r="N55" i="23"/>
  <c r="R55" i="23"/>
  <c r="V55" i="23"/>
  <c r="C55" i="23"/>
  <c r="G55" i="23"/>
  <c r="K55" i="23"/>
  <c r="D55" i="23"/>
  <c r="H55" i="23"/>
  <c r="L55" i="23"/>
  <c r="P55" i="23"/>
  <c r="T55" i="23"/>
  <c r="X55" i="23"/>
  <c r="O55" i="23"/>
  <c r="S55" i="23"/>
  <c r="W55" i="23"/>
  <c r="A57" i="23"/>
  <c r="B19" i="23"/>
  <c r="F19" i="23"/>
  <c r="J19" i="23"/>
  <c r="N19" i="23"/>
  <c r="R19" i="23"/>
  <c r="V19" i="23"/>
  <c r="C19" i="23"/>
  <c r="G19" i="23"/>
  <c r="K19" i="23"/>
  <c r="O19" i="23"/>
  <c r="S19" i="23"/>
  <c r="W19" i="23"/>
  <c r="D19" i="23"/>
  <c r="H19" i="23"/>
  <c r="L19" i="23"/>
  <c r="P19" i="23"/>
  <c r="T19" i="23"/>
  <c r="X19" i="23"/>
  <c r="E19" i="23"/>
  <c r="I19" i="23"/>
  <c r="M19" i="23"/>
  <c r="Q19" i="23"/>
  <c r="U19" i="23"/>
  <c r="Y19" i="23"/>
  <c r="A23" i="19"/>
  <c r="A91" i="24"/>
  <c r="A129" i="24"/>
  <c r="A92" i="24"/>
  <c r="A20" i="24"/>
  <c r="A167" i="19"/>
  <c r="A20" i="23"/>
  <c r="D12" i="8"/>
  <c r="E12" i="8"/>
  <c r="B12" i="8"/>
  <c r="C12" i="8"/>
  <c r="E13" i="8"/>
  <c r="B13" i="8"/>
  <c r="C13" i="8"/>
  <c r="D13" i="8"/>
  <c r="A92" i="19"/>
  <c r="E167" i="19" l="1"/>
  <c r="I167" i="19"/>
  <c r="M167" i="19"/>
  <c r="Q167" i="19"/>
  <c r="U167" i="19"/>
  <c r="Y167" i="19"/>
  <c r="B167" i="19"/>
  <c r="F167" i="19"/>
  <c r="J167" i="19"/>
  <c r="N167" i="19"/>
  <c r="R167" i="19"/>
  <c r="V167" i="19"/>
  <c r="C167" i="19"/>
  <c r="G167" i="19"/>
  <c r="K167" i="19"/>
  <c r="O167" i="19"/>
  <c r="S167" i="19"/>
  <c r="W167" i="19"/>
  <c r="D167" i="19"/>
  <c r="H167" i="19"/>
  <c r="L167" i="19"/>
  <c r="P167" i="19"/>
  <c r="T167" i="19"/>
  <c r="X167" i="19"/>
  <c r="D60" i="19"/>
  <c r="H60" i="19"/>
  <c r="L60" i="19"/>
  <c r="P60" i="19"/>
  <c r="T60" i="19"/>
  <c r="X60" i="19"/>
  <c r="E60" i="19"/>
  <c r="I60" i="19"/>
  <c r="M60" i="19"/>
  <c r="Q60" i="19"/>
  <c r="U60" i="19"/>
  <c r="Y60" i="19"/>
  <c r="B60" i="19"/>
  <c r="F60" i="19"/>
  <c r="J60" i="19"/>
  <c r="N60" i="19"/>
  <c r="R60" i="19"/>
  <c r="V60" i="19"/>
  <c r="C60" i="19"/>
  <c r="G60" i="19"/>
  <c r="K60" i="19"/>
  <c r="O60" i="19"/>
  <c r="S60" i="19"/>
  <c r="W60" i="19"/>
  <c r="A131" i="19"/>
  <c r="D92" i="19"/>
  <c r="H92" i="19"/>
  <c r="L92" i="19"/>
  <c r="P92" i="19"/>
  <c r="T92" i="19"/>
  <c r="X92" i="19"/>
  <c r="E92" i="19"/>
  <c r="I92" i="19"/>
  <c r="M92" i="19"/>
  <c r="Q92" i="19"/>
  <c r="U92" i="19"/>
  <c r="Y92" i="19"/>
  <c r="B92" i="19"/>
  <c r="F92" i="19"/>
  <c r="J92" i="19"/>
  <c r="N92" i="19"/>
  <c r="R92" i="19"/>
  <c r="V92" i="19"/>
  <c r="C92" i="19"/>
  <c r="G92" i="19"/>
  <c r="K92" i="19"/>
  <c r="O92" i="19"/>
  <c r="S92" i="19"/>
  <c r="W92" i="19"/>
  <c r="A61" i="19"/>
  <c r="D23" i="19"/>
  <c r="H23" i="19"/>
  <c r="L23" i="19"/>
  <c r="P23" i="19"/>
  <c r="T23" i="19"/>
  <c r="X23" i="19"/>
  <c r="E23" i="19"/>
  <c r="I23" i="19"/>
  <c r="M23" i="19"/>
  <c r="Q23" i="19"/>
  <c r="U23" i="19"/>
  <c r="Y23" i="19"/>
  <c r="B23" i="19"/>
  <c r="F23" i="19"/>
  <c r="J23" i="19"/>
  <c r="N23" i="19"/>
  <c r="R23" i="19"/>
  <c r="V23" i="19"/>
  <c r="C23" i="19"/>
  <c r="G23" i="19"/>
  <c r="K23" i="19"/>
  <c r="O23" i="19"/>
  <c r="S23" i="19"/>
  <c r="W23" i="19"/>
  <c r="A241" i="19"/>
  <c r="F203" i="19"/>
  <c r="J203" i="19"/>
  <c r="N203" i="19"/>
  <c r="R203" i="19"/>
  <c r="V203" i="19"/>
  <c r="B203" i="19"/>
  <c r="C203" i="19"/>
  <c r="G203" i="19"/>
  <c r="K203" i="19"/>
  <c r="O203" i="19"/>
  <c r="S203" i="19"/>
  <c r="W203" i="19"/>
  <c r="D203" i="19"/>
  <c r="H203" i="19"/>
  <c r="L203" i="19"/>
  <c r="P203" i="19"/>
  <c r="T203" i="19"/>
  <c r="X203" i="19"/>
  <c r="E203" i="19"/>
  <c r="I203" i="19"/>
  <c r="M203" i="19"/>
  <c r="Q203" i="19"/>
  <c r="U203" i="19"/>
  <c r="Y203" i="19"/>
  <c r="E91" i="24"/>
  <c r="I91" i="24"/>
  <c r="M91" i="24"/>
  <c r="Q91" i="24"/>
  <c r="U91" i="24"/>
  <c r="Y91" i="24"/>
  <c r="B91" i="24"/>
  <c r="F91" i="24"/>
  <c r="J91" i="24"/>
  <c r="N91" i="24"/>
  <c r="R91" i="24"/>
  <c r="V91" i="24"/>
  <c r="D91" i="24"/>
  <c r="H91" i="24"/>
  <c r="L91" i="24"/>
  <c r="P91" i="24"/>
  <c r="T91" i="24"/>
  <c r="X91" i="24"/>
  <c r="K91" i="24"/>
  <c r="O91" i="24"/>
  <c r="C91" i="24"/>
  <c r="S91" i="24"/>
  <c r="G91" i="24"/>
  <c r="W91" i="24"/>
  <c r="D19" i="24"/>
  <c r="H19" i="24"/>
  <c r="B19" i="24"/>
  <c r="F19" i="24"/>
  <c r="G19" i="24"/>
  <c r="L19" i="24"/>
  <c r="P19" i="24"/>
  <c r="T19" i="24"/>
  <c r="X19" i="24"/>
  <c r="I19" i="24"/>
  <c r="M19" i="24"/>
  <c r="Q19" i="24"/>
  <c r="U19" i="24"/>
  <c r="Y19" i="24"/>
  <c r="C19" i="24"/>
  <c r="J19" i="24"/>
  <c r="N19" i="24"/>
  <c r="R19" i="24"/>
  <c r="V19" i="24"/>
  <c r="E19" i="24"/>
  <c r="K19" i="24"/>
  <c r="O19" i="24"/>
  <c r="S19" i="24"/>
  <c r="W19" i="24"/>
  <c r="D20" i="24"/>
  <c r="H20" i="24"/>
  <c r="L20" i="24"/>
  <c r="P20" i="24"/>
  <c r="T20" i="24"/>
  <c r="X20" i="24"/>
  <c r="E20" i="24"/>
  <c r="I20" i="24"/>
  <c r="M20" i="24"/>
  <c r="Q20" i="24"/>
  <c r="U20" i="24"/>
  <c r="Y20" i="24"/>
  <c r="B20" i="24"/>
  <c r="F20" i="24"/>
  <c r="J20" i="24"/>
  <c r="N20" i="24"/>
  <c r="R20" i="24"/>
  <c r="V20" i="24"/>
  <c r="C20" i="24"/>
  <c r="G20" i="24"/>
  <c r="K20" i="24"/>
  <c r="O20" i="24"/>
  <c r="S20" i="24"/>
  <c r="W20" i="24"/>
  <c r="C55" i="24"/>
  <c r="G55" i="24"/>
  <c r="K55" i="24"/>
  <c r="O55" i="24"/>
  <c r="S55" i="24"/>
  <c r="W55" i="24"/>
  <c r="D55" i="24"/>
  <c r="H55" i="24"/>
  <c r="L55" i="24"/>
  <c r="P55" i="24"/>
  <c r="T55" i="24"/>
  <c r="X55" i="24"/>
  <c r="E55" i="24"/>
  <c r="I55" i="24"/>
  <c r="M55" i="24"/>
  <c r="Q55" i="24"/>
  <c r="U55" i="24"/>
  <c r="Y55" i="24"/>
  <c r="B55" i="24"/>
  <c r="F55" i="24"/>
  <c r="J55" i="24"/>
  <c r="N55" i="24"/>
  <c r="R55" i="24"/>
  <c r="V55" i="24"/>
  <c r="E92" i="24"/>
  <c r="I92" i="24"/>
  <c r="M92" i="24"/>
  <c r="Q92" i="24"/>
  <c r="U92" i="24"/>
  <c r="Y92" i="24"/>
  <c r="B92" i="24"/>
  <c r="F92" i="24"/>
  <c r="J92" i="24"/>
  <c r="N92" i="24"/>
  <c r="R92" i="24"/>
  <c r="V92" i="24"/>
  <c r="D92" i="24"/>
  <c r="H92" i="24"/>
  <c r="L92" i="24"/>
  <c r="P92" i="24"/>
  <c r="T92" i="24"/>
  <c r="X92" i="24"/>
  <c r="C92" i="24"/>
  <c r="S92" i="24"/>
  <c r="G92" i="24"/>
  <c r="W92" i="24"/>
  <c r="K92" i="24"/>
  <c r="O92" i="24"/>
  <c r="E165" i="24"/>
  <c r="I165" i="24"/>
  <c r="M165" i="24"/>
  <c r="Q165" i="24"/>
  <c r="U165" i="24"/>
  <c r="Y165" i="24"/>
  <c r="D165" i="24"/>
  <c r="H165" i="24"/>
  <c r="L165" i="24"/>
  <c r="P165" i="24"/>
  <c r="T165" i="24"/>
  <c r="X165" i="24"/>
  <c r="J165" i="24"/>
  <c r="R165" i="24"/>
  <c r="B165" i="24"/>
  <c r="C165" i="24"/>
  <c r="K165" i="24"/>
  <c r="S165" i="24"/>
  <c r="F165" i="24"/>
  <c r="N165" i="24"/>
  <c r="V165" i="24"/>
  <c r="G165" i="24"/>
  <c r="O165" i="24"/>
  <c r="W165" i="24"/>
  <c r="A166" i="24"/>
  <c r="D129" i="24"/>
  <c r="H129" i="24"/>
  <c r="L129" i="24"/>
  <c r="P129" i="24"/>
  <c r="T129" i="24"/>
  <c r="X129" i="24"/>
  <c r="C129" i="24"/>
  <c r="G129" i="24"/>
  <c r="K129" i="24"/>
  <c r="O129" i="24"/>
  <c r="S129" i="24"/>
  <c r="W129" i="24"/>
  <c r="I129" i="24"/>
  <c r="Q129" i="24"/>
  <c r="Y129" i="24"/>
  <c r="B129" i="24"/>
  <c r="J129" i="24"/>
  <c r="R129" i="24"/>
  <c r="E129" i="24"/>
  <c r="M129" i="24"/>
  <c r="U129" i="24"/>
  <c r="F129" i="24"/>
  <c r="N129" i="24"/>
  <c r="V129" i="24"/>
  <c r="C56" i="24"/>
  <c r="G56" i="24"/>
  <c r="K56" i="24"/>
  <c r="O56" i="24"/>
  <c r="S56" i="24"/>
  <c r="W56" i="24"/>
  <c r="D56" i="24"/>
  <c r="H56" i="24"/>
  <c r="L56" i="24"/>
  <c r="P56" i="24"/>
  <c r="T56" i="24"/>
  <c r="X56" i="24"/>
  <c r="E56" i="24"/>
  <c r="I56" i="24"/>
  <c r="M56" i="24"/>
  <c r="Q56" i="24"/>
  <c r="U56" i="24"/>
  <c r="Y56" i="24"/>
  <c r="B56" i="24"/>
  <c r="F56" i="24"/>
  <c r="J56" i="24"/>
  <c r="N56" i="24"/>
  <c r="R56" i="24"/>
  <c r="V56" i="24"/>
  <c r="A57" i="24"/>
  <c r="A58" i="24"/>
  <c r="E165" i="21"/>
  <c r="I165" i="21"/>
  <c r="M165" i="21"/>
  <c r="Q165" i="21"/>
  <c r="U165" i="21"/>
  <c r="Y165" i="21"/>
  <c r="C165" i="21"/>
  <c r="G165" i="21"/>
  <c r="K165" i="21"/>
  <c r="O165" i="21"/>
  <c r="S165" i="21"/>
  <c r="W165" i="21"/>
  <c r="D165" i="21"/>
  <c r="L165" i="21"/>
  <c r="T165" i="21"/>
  <c r="F165" i="21"/>
  <c r="N165" i="21"/>
  <c r="V165" i="21"/>
  <c r="H165" i="21"/>
  <c r="P165" i="21"/>
  <c r="X165" i="21"/>
  <c r="J165" i="21"/>
  <c r="R165" i="21"/>
  <c r="B165" i="21"/>
  <c r="A202" i="21"/>
  <c r="F128" i="21"/>
  <c r="J128" i="21"/>
  <c r="N128" i="21"/>
  <c r="R128" i="21"/>
  <c r="V128" i="21"/>
  <c r="B128" i="21"/>
  <c r="C128" i="21"/>
  <c r="G128" i="21"/>
  <c r="K128" i="21"/>
  <c r="O128" i="21"/>
  <c r="S128" i="21"/>
  <c r="W128" i="21"/>
  <c r="E128" i="21"/>
  <c r="I128" i="21"/>
  <c r="M128" i="21"/>
  <c r="Q128" i="21"/>
  <c r="U128" i="21"/>
  <c r="Y128" i="21"/>
  <c r="H128" i="21"/>
  <c r="X128" i="21"/>
  <c r="L128" i="21"/>
  <c r="P128" i="21"/>
  <c r="D128" i="21"/>
  <c r="T128" i="21"/>
  <c r="A129" i="21"/>
  <c r="A166" i="21" s="1"/>
  <c r="D18" i="21"/>
  <c r="H18" i="21"/>
  <c r="L18" i="21"/>
  <c r="P18" i="21"/>
  <c r="T18" i="21"/>
  <c r="X18" i="21"/>
  <c r="E18" i="21"/>
  <c r="I18" i="21"/>
  <c r="M18" i="21"/>
  <c r="Q18" i="21"/>
  <c r="U18" i="21"/>
  <c r="Y18" i="21"/>
  <c r="A56" i="21"/>
  <c r="B18" i="21"/>
  <c r="F18" i="21"/>
  <c r="J18" i="21"/>
  <c r="N18" i="21"/>
  <c r="R18" i="21"/>
  <c r="V18" i="21"/>
  <c r="C18" i="21"/>
  <c r="G18" i="21"/>
  <c r="K18" i="21"/>
  <c r="O18" i="21"/>
  <c r="S18" i="21"/>
  <c r="W18" i="21"/>
  <c r="A19" i="21"/>
  <c r="F55" i="21"/>
  <c r="J55" i="21"/>
  <c r="N55" i="21"/>
  <c r="R55" i="21"/>
  <c r="V55" i="21"/>
  <c r="B55" i="21"/>
  <c r="C55" i="21"/>
  <c r="G55" i="21"/>
  <c r="K55" i="21"/>
  <c r="O55" i="21"/>
  <c r="S55" i="21"/>
  <c r="W55" i="21"/>
  <c r="D55" i="21"/>
  <c r="H55" i="21"/>
  <c r="L55" i="21"/>
  <c r="P55" i="21"/>
  <c r="T55" i="21"/>
  <c r="X55" i="21"/>
  <c r="E55" i="21"/>
  <c r="I55" i="21"/>
  <c r="M55" i="21"/>
  <c r="Q55" i="21"/>
  <c r="U55" i="21"/>
  <c r="Y55" i="21"/>
  <c r="A92" i="21"/>
  <c r="B91" i="21"/>
  <c r="F91" i="21"/>
  <c r="J91" i="21"/>
  <c r="N91" i="21"/>
  <c r="R91" i="21"/>
  <c r="V91" i="21"/>
  <c r="C91" i="21"/>
  <c r="G91" i="21"/>
  <c r="K91" i="21"/>
  <c r="O91" i="21"/>
  <c r="S91" i="21"/>
  <c r="W91" i="21"/>
  <c r="D91" i="21"/>
  <c r="H91" i="21"/>
  <c r="L91" i="21"/>
  <c r="P91" i="21"/>
  <c r="T91" i="21"/>
  <c r="X91" i="21"/>
  <c r="E91" i="21"/>
  <c r="I91" i="21"/>
  <c r="M91" i="21"/>
  <c r="Q91" i="21"/>
  <c r="U91" i="21"/>
  <c r="Y91" i="21"/>
  <c r="B20" i="23"/>
  <c r="F20" i="23"/>
  <c r="J20" i="23"/>
  <c r="N20" i="23"/>
  <c r="R20" i="23"/>
  <c r="V20" i="23"/>
  <c r="A58" i="23"/>
  <c r="C20" i="23"/>
  <c r="G20" i="23"/>
  <c r="K20" i="23"/>
  <c r="O20" i="23"/>
  <c r="S20" i="23"/>
  <c r="W20" i="23"/>
  <c r="D20" i="23"/>
  <c r="H20" i="23"/>
  <c r="L20" i="23"/>
  <c r="P20" i="23"/>
  <c r="T20" i="23"/>
  <c r="X20" i="23"/>
  <c r="E20" i="23"/>
  <c r="I20" i="23"/>
  <c r="M20" i="23"/>
  <c r="Q20" i="23"/>
  <c r="U20" i="23"/>
  <c r="Y20" i="23"/>
  <c r="E57" i="23"/>
  <c r="I57" i="23"/>
  <c r="M57" i="23"/>
  <c r="Q57" i="23"/>
  <c r="U57" i="23"/>
  <c r="Y57" i="23"/>
  <c r="B57" i="23"/>
  <c r="F57" i="23"/>
  <c r="J57" i="23"/>
  <c r="N57" i="23"/>
  <c r="R57" i="23"/>
  <c r="V57" i="23"/>
  <c r="D57" i="23"/>
  <c r="H57" i="23"/>
  <c r="L57" i="23"/>
  <c r="P57" i="23"/>
  <c r="T57" i="23"/>
  <c r="X57" i="23"/>
  <c r="O57" i="23"/>
  <c r="C57" i="23"/>
  <c r="S57" i="23"/>
  <c r="G57" i="23"/>
  <c r="W57" i="23"/>
  <c r="K57" i="23"/>
  <c r="A166" i="23"/>
  <c r="G128" i="23"/>
  <c r="K128" i="23"/>
  <c r="O128" i="23"/>
  <c r="S128" i="23"/>
  <c r="W128" i="23"/>
  <c r="D128" i="23"/>
  <c r="I128" i="23"/>
  <c r="M128" i="23"/>
  <c r="Q128" i="23"/>
  <c r="U128" i="23"/>
  <c r="Y128" i="23"/>
  <c r="B128" i="23"/>
  <c r="H128" i="23"/>
  <c r="P128" i="23"/>
  <c r="X128" i="23"/>
  <c r="J128" i="23"/>
  <c r="R128" i="23"/>
  <c r="C128" i="23"/>
  <c r="L128" i="23"/>
  <c r="T128" i="23"/>
  <c r="E128" i="23"/>
  <c r="F128" i="23"/>
  <c r="N128" i="23"/>
  <c r="V128" i="23"/>
  <c r="A129" i="23"/>
  <c r="A24" i="19"/>
  <c r="A130" i="24"/>
  <c r="A21" i="24"/>
  <c r="A93" i="24"/>
  <c r="A93" i="23"/>
  <c r="A168" i="19"/>
  <c r="A21" i="23"/>
  <c r="A204" i="19"/>
  <c r="E168" i="19" l="1"/>
  <c r="I168" i="19"/>
  <c r="M168" i="19"/>
  <c r="Q168" i="19"/>
  <c r="U168" i="19"/>
  <c r="Y168" i="19"/>
  <c r="B168" i="19"/>
  <c r="F168" i="19"/>
  <c r="J168" i="19"/>
  <c r="N168" i="19"/>
  <c r="R168" i="19"/>
  <c r="V168" i="19"/>
  <c r="C168" i="19"/>
  <c r="G168" i="19"/>
  <c r="K168" i="19"/>
  <c r="O168" i="19"/>
  <c r="S168" i="19"/>
  <c r="W168" i="19"/>
  <c r="D168" i="19"/>
  <c r="H168" i="19"/>
  <c r="L168" i="19"/>
  <c r="P168" i="19"/>
  <c r="T168" i="19"/>
  <c r="X168" i="19"/>
  <c r="A62" i="19"/>
  <c r="D24" i="19"/>
  <c r="H24" i="19"/>
  <c r="L24" i="19"/>
  <c r="P24" i="19"/>
  <c r="T24" i="19"/>
  <c r="X24" i="19"/>
  <c r="E24" i="19"/>
  <c r="I24" i="19"/>
  <c r="M24" i="19"/>
  <c r="Q24" i="19"/>
  <c r="U24" i="19"/>
  <c r="Y24" i="19"/>
  <c r="B24" i="19"/>
  <c r="F24" i="19"/>
  <c r="J24" i="19"/>
  <c r="N24" i="19"/>
  <c r="R24" i="19"/>
  <c r="V24" i="19"/>
  <c r="C24" i="19"/>
  <c r="G24" i="19"/>
  <c r="K24" i="19"/>
  <c r="O24" i="19"/>
  <c r="S24" i="19"/>
  <c r="W24" i="19"/>
  <c r="A279" i="19"/>
  <c r="E241" i="19"/>
  <c r="I241" i="19"/>
  <c r="M241" i="19"/>
  <c r="Q241" i="19"/>
  <c r="U241" i="19"/>
  <c r="B241" i="19"/>
  <c r="Y241" i="19"/>
  <c r="F241" i="19"/>
  <c r="J241" i="19"/>
  <c r="N241" i="19"/>
  <c r="R241" i="19"/>
  <c r="V241" i="19"/>
  <c r="C241" i="19"/>
  <c r="G241" i="19"/>
  <c r="K241" i="19"/>
  <c r="O241" i="19"/>
  <c r="S241" i="19"/>
  <c r="W241" i="19"/>
  <c r="D241" i="19"/>
  <c r="H241" i="19"/>
  <c r="L241" i="19"/>
  <c r="P241" i="19"/>
  <c r="T241" i="19"/>
  <c r="X241" i="19"/>
  <c r="A242" i="19"/>
  <c r="E204" i="19"/>
  <c r="I204" i="19"/>
  <c r="M204" i="19"/>
  <c r="Q204" i="19"/>
  <c r="U204" i="19"/>
  <c r="Y204" i="19"/>
  <c r="B204" i="19"/>
  <c r="F204" i="19"/>
  <c r="J204" i="19"/>
  <c r="N204" i="19"/>
  <c r="R204" i="19"/>
  <c r="V204" i="19"/>
  <c r="C204" i="19"/>
  <c r="G204" i="19"/>
  <c r="K204" i="19"/>
  <c r="O204" i="19"/>
  <c r="S204" i="19"/>
  <c r="W204" i="19"/>
  <c r="D204" i="19"/>
  <c r="H204" i="19"/>
  <c r="L204" i="19"/>
  <c r="P204" i="19"/>
  <c r="T204" i="19"/>
  <c r="X204" i="19"/>
  <c r="D61" i="19"/>
  <c r="H61" i="19"/>
  <c r="L61" i="19"/>
  <c r="P61" i="19"/>
  <c r="T61" i="19"/>
  <c r="X61" i="19"/>
  <c r="E61" i="19"/>
  <c r="I61" i="19"/>
  <c r="M61" i="19"/>
  <c r="Q61" i="19"/>
  <c r="U61" i="19"/>
  <c r="Y61" i="19"/>
  <c r="B61" i="19"/>
  <c r="F61" i="19"/>
  <c r="J61" i="19"/>
  <c r="N61" i="19"/>
  <c r="R61" i="19"/>
  <c r="V61" i="19"/>
  <c r="C61" i="19"/>
  <c r="G61" i="19"/>
  <c r="K61" i="19"/>
  <c r="O61" i="19"/>
  <c r="S61" i="19"/>
  <c r="W61" i="19"/>
  <c r="E131" i="19"/>
  <c r="I131" i="19"/>
  <c r="M131" i="19"/>
  <c r="Q131" i="19"/>
  <c r="U131" i="19"/>
  <c r="Y131" i="19"/>
  <c r="B131" i="19"/>
  <c r="F131" i="19"/>
  <c r="J131" i="19"/>
  <c r="N131" i="19"/>
  <c r="R131" i="19"/>
  <c r="V131" i="19"/>
  <c r="C131" i="19"/>
  <c r="G131" i="19"/>
  <c r="K131" i="19"/>
  <c r="O131" i="19"/>
  <c r="S131" i="19"/>
  <c r="W131" i="19"/>
  <c r="D131" i="19"/>
  <c r="H131" i="19"/>
  <c r="L131" i="19"/>
  <c r="P131" i="19"/>
  <c r="T131" i="19"/>
  <c r="X131" i="19"/>
  <c r="E93" i="24"/>
  <c r="I93" i="24"/>
  <c r="M93" i="24"/>
  <c r="Q93" i="24"/>
  <c r="U93" i="24"/>
  <c r="Y93" i="24"/>
  <c r="B93" i="24"/>
  <c r="F93" i="24"/>
  <c r="J93" i="24"/>
  <c r="N93" i="24"/>
  <c r="R93" i="24"/>
  <c r="V93" i="24"/>
  <c r="D93" i="24"/>
  <c r="H93" i="24"/>
  <c r="L93" i="24"/>
  <c r="P93" i="24"/>
  <c r="T93" i="24"/>
  <c r="X93" i="24"/>
  <c r="K93" i="24"/>
  <c r="O93" i="24"/>
  <c r="C93" i="24"/>
  <c r="S93" i="24"/>
  <c r="G93" i="24"/>
  <c r="W93" i="24"/>
  <c r="C58" i="24"/>
  <c r="G58" i="24"/>
  <c r="K58" i="24"/>
  <c r="O58" i="24"/>
  <c r="S58" i="24"/>
  <c r="W58" i="24"/>
  <c r="D58" i="24"/>
  <c r="H58" i="24"/>
  <c r="L58" i="24"/>
  <c r="P58" i="24"/>
  <c r="T58" i="24"/>
  <c r="X58" i="24"/>
  <c r="E58" i="24"/>
  <c r="I58" i="24"/>
  <c r="M58" i="24"/>
  <c r="Q58" i="24"/>
  <c r="U58" i="24"/>
  <c r="Y58" i="24"/>
  <c r="B58" i="24"/>
  <c r="F58" i="24"/>
  <c r="J58" i="24"/>
  <c r="N58" i="24"/>
  <c r="R58" i="24"/>
  <c r="V58" i="24"/>
  <c r="D21" i="24"/>
  <c r="H21" i="24"/>
  <c r="L21" i="24"/>
  <c r="P21" i="24"/>
  <c r="T21" i="24"/>
  <c r="X21" i="24"/>
  <c r="E21" i="24"/>
  <c r="I21" i="24"/>
  <c r="M21" i="24"/>
  <c r="Q21" i="24"/>
  <c r="U21" i="24"/>
  <c r="Y21" i="24"/>
  <c r="B21" i="24"/>
  <c r="F21" i="24"/>
  <c r="J21" i="24"/>
  <c r="N21" i="24"/>
  <c r="R21" i="24"/>
  <c r="V21" i="24"/>
  <c r="C21" i="24"/>
  <c r="G21" i="24"/>
  <c r="K21" i="24"/>
  <c r="O21" i="24"/>
  <c r="S21" i="24"/>
  <c r="W21" i="24"/>
  <c r="C57" i="24"/>
  <c r="G57" i="24"/>
  <c r="K57" i="24"/>
  <c r="O57" i="24"/>
  <c r="S57" i="24"/>
  <c r="W57" i="24"/>
  <c r="D57" i="24"/>
  <c r="H57" i="24"/>
  <c r="L57" i="24"/>
  <c r="P57" i="24"/>
  <c r="T57" i="24"/>
  <c r="X57" i="24"/>
  <c r="E57" i="24"/>
  <c r="I57" i="24"/>
  <c r="M57" i="24"/>
  <c r="Q57" i="24"/>
  <c r="U57" i="24"/>
  <c r="Y57" i="24"/>
  <c r="B57" i="24"/>
  <c r="F57" i="24"/>
  <c r="J57" i="24"/>
  <c r="N57" i="24"/>
  <c r="R57" i="24"/>
  <c r="V57" i="24"/>
  <c r="A167" i="24"/>
  <c r="D130" i="24"/>
  <c r="H130" i="24"/>
  <c r="L130" i="24"/>
  <c r="P130" i="24"/>
  <c r="T130" i="24"/>
  <c r="X130" i="24"/>
  <c r="C130" i="24"/>
  <c r="G130" i="24"/>
  <c r="K130" i="24"/>
  <c r="O130" i="24"/>
  <c r="S130" i="24"/>
  <c r="W130" i="24"/>
  <c r="I130" i="24"/>
  <c r="Q130" i="24"/>
  <c r="Y130" i="24"/>
  <c r="B130" i="24"/>
  <c r="J130" i="24"/>
  <c r="R130" i="24"/>
  <c r="E130" i="24"/>
  <c r="M130" i="24"/>
  <c r="U130" i="24"/>
  <c r="F130" i="24"/>
  <c r="N130" i="24"/>
  <c r="V130" i="24"/>
  <c r="D166" i="24"/>
  <c r="H166" i="24"/>
  <c r="L166" i="24"/>
  <c r="P166" i="24"/>
  <c r="T166" i="24"/>
  <c r="X166" i="24"/>
  <c r="E166" i="24"/>
  <c r="I166" i="24"/>
  <c r="M166" i="24"/>
  <c r="Q166" i="24"/>
  <c r="U166" i="24"/>
  <c r="Y166" i="24"/>
  <c r="B166" i="24"/>
  <c r="F166" i="24"/>
  <c r="J166" i="24"/>
  <c r="N166" i="24"/>
  <c r="R166" i="24"/>
  <c r="V166" i="24"/>
  <c r="C166" i="24"/>
  <c r="G166" i="24"/>
  <c r="K166" i="24"/>
  <c r="O166" i="24"/>
  <c r="S166" i="24"/>
  <c r="W166" i="24"/>
  <c r="A59" i="24"/>
  <c r="C166" i="21"/>
  <c r="G166" i="21"/>
  <c r="K166" i="21"/>
  <c r="O166" i="21"/>
  <c r="S166" i="21"/>
  <c r="W166" i="21"/>
  <c r="E166" i="21"/>
  <c r="I166" i="21"/>
  <c r="M166" i="21"/>
  <c r="Q166" i="21"/>
  <c r="U166" i="21"/>
  <c r="Y166" i="21"/>
  <c r="B166" i="21"/>
  <c r="J166" i="21"/>
  <c r="R166" i="21"/>
  <c r="D166" i="21"/>
  <c r="L166" i="21"/>
  <c r="T166" i="21"/>
  <c r="F166" i="21"/>
  <c r="N166" i="21"/>
  <c r="V166" i="21"/>
  <c r="H166" i="21"/>
  <c r="P166" i="21"/>
  <c r="X166" i="21"/>
  <c r="D202" i="21"/>
  <c r="H202" i="21"/>
  <c r="L202" i="21"/>
  <c r="P202" i="21"/>
  <c r="T202" i="21"/>
  <c r="X202" i="21"/>
  <c r="F202" i="21"/>
  <c r="J202" i="21"/>
  <c r="N202" i="21"/>
  <c r="R202" i="21"/>
  <c r="V202" i="21"/>
  <c r="B202" i="21"/>
  <c r="C202" i="21"/>
  <c r="K202" i="21"/>
  <c r="S202" i="21"/>
  <c r="E202" i="21"/>
  <c r="M202" i="21"/>
  <c r="U202" i="21"/>
  <c r="G202" i="21"/>
  <c r="O202" i="21"/>
  <c r="W202" i="21"/>
  <c r="I202" i="21"/>
  <c r="Q202" i="21"/>
  <c r="Y202" i="21"/>
  <c r="A203" i="21"/>
  <c r="A240" i="21"/>
  <c r="B92" i="21"/>
  <c r="F92" i="21"/>
  <c r="J92" i="21"/>
  <c r="N92" i="21"/>
  <c r="R92" i="21"/>
  <c r="V92" i="21"/>
  <c r="C92" i="21"/>
  <c r="G92" i="21"/>
  <c r="K92" i="21"/>
  <c r="O92" i="21"/>
  <c r="S92" i="21"/>
  <c r="W92" i="21"/>
  <c r="D92" i="21"/>
  <c r="H92" i="21"/>
  <c r="L92" i="21"/>
  <c r="P92" i="21"/>
  <c r="T92" i="21"/>
  <c r="X92" i="21"/>
  <c r="E92" i="21"/>
  <c r="I92" i="21"/>
  <c r="M92" i="21"/>
  <c r="Q92" i="21"/>
  <c r="U92" i="21"/>
  <c r="Y92" i="21"/>
  <c r="D19" i="21"/>
  <c r="H19" i="21"/>
  <c r="L19" i="21"/>
  <c r="P19" i="21"/>
  <c r="T19" i="21"/>
  <c r="X19" i="21"/>
  <c r="E19" i="21"/>
  <c r="I19" i="21"/>
  <c r="M19" i="21"/>
  <c r="Q19" i="21"/>
  <c r="U19" i="21"/>
  <c r="Y19" i="21"/>
  <c r="B19" i="21"/>
  <c r="F19" i="21"/>
  <c r="J19" i="21"/>
  <c r="N19" i="21"/>
  <c r="R19" i="21"/>
  <c r="V19" i="21"/>
  <c r="A57" i="21"/>
  <c r="C19" i="21"/>
  <c r="G19" i="21"/>
  <c r="K19" i="21"/>
  <c r="O19" i="21"/>
  <c r="S19" i="21"/>
  <c r="W19" i="21"/>
  <c r="A20" i="21"/>
  <c r="C56" i="21"/>
  <c r="G56" i="21"/>
  <c r="K56" i="21"/>
  <c r="O56" i="21"/>
  <c r="S56" i="21"/>
  <c r="W56" i="21"/>
  <c r="D56" i="21"/>
  <c r="H56" i="21"/>
  <c r="L56" i="21"/>
  <c r="P56" i="21"/>
  <c r="T56" i="21"/>
  <c r="X56" i="21"/>
  <c r="B56" i="21"/>
  <c r="E56" i="21"/>
  <c r="I56" i="21"/>
  <c r="M56" i="21"/>
  <c r="Q56" i="21"/>
  <c r="U56" i="21"/>
  <c r="Y56" i="21"/>
  <c r="F56" i="21"/>
  <c r="J56" i="21"/>
  <c r="N56" i="21"/>
  <c r="R56" i="21"/>
  <c r="V56" i="21"/>
  <c r="A93" i="21"/>
  <c r="B129" i="21"/>
  <c r="C129" i="21"/>
  <c r="G129" i="21"/>
  <c r="K129" i="21"/>
  <c r="O129" i="21"/>
  <c r="S129" i="21"/>
  <c r="W129" i="21"/>
  <c r="D129" i="21"/>
  <c r="E129" i="21"/>
  <c r="F129" i="21"/>
  <c r="L129" i="21"/>
  <c r="Q129" i="21"/>
  <c r="V129" i="21"/>
  <c r="H129" i="21"/>
  <c r="M129" i="21"/>
  <c r="R129" i="21"/>
  <c r="X129" i="21"/>
  <c r="I129" i="21"/>
  <c r="N129" i="21"/>
  <c r="T129" i="21"/>
  <c r="Y129" i="21"/>
  <c r="J129" i="21"/>
  <c r="P129" i="21"/>
  <c r="U129" i="21"/>
  <c r="A130" i="21"/>
  <c r="A167" i="21" s="1"/>
  <c r="B21" i="23"/>
  <c r="F21" i="23"/>
  <c r="J21" i="23"/>
  <c r="N21" i="23"/>
  <c r="R21" i="23"/>
  <c r="V21" i="23"/>
  <c r="C21" i="23"/>
  <c r="G21" i="23"/>
  <c r="K21" i="23"/>
  <c r="O21" i="23"/>
  <c r="S21" i="23"/>
  <c r="W21" i="23"/>
  <c r="A59" i="23"/>
  <c r="D21" i="23"/>
  <c r="H21" i="23"/>
  <c r="L21" i="23"/>
  <c r="P21" i="23"/>
  <c r="T21" i="23"/>
  <c r="X21" i="23"/>
  <c r="E21" i="23"/>
  <c r="I21" i="23"/>
  <c r="M21" i="23"/>
  <c r="Q21" i="23"/>
  <c r="U21" i="23"/>
  <c r="Y21" i="23"/>
  <c r="B129" i="23"/>
  <c r="F129" i="23"/>
  <c r="J129" i="23"/>
  <c r="N129" i="23"/>
  <c r="R129" i="23"/>
  <c r="V129" i="23"/>
  <c r="C129" i="23"/>
  <c r="G129" i="23"/>
  <c r="K129" i="23"/>
  <c r="O129" i="23"/>
  <c r="S129" i="23"/>
  <c r="W129" i="23"/>
  <c r="A167" i="23"/>
  <c r="D129" i="23"/>
  <c r="H129" i="23"/>
  <c r="L129" i="23"/>
  <c r="P129" i="23"/>
  <c r="T129" i="23"/>
  <c r="X129" i="23"/>
  <c r="E129" i="23"/>
  <c r="I129" i="23"/>
  <c r="M129" i="23"/>
  <c r="Q129" i="23"/>
  <c r="U129" i="23"/>
  <c r="Y129" i="23"/>
  <c r="A130" i="23"/>
  <c r="E58" i="23"/>
  <c r="I58" i="23"/>
  <c r="M58" i="23"/>
  <c r="Q58" i="23"/>
  <c r="U58" i="23"/>
  <c r="Y58" i="23"/>
  <c r="B58" i="23"/>
  <c r="F58" i="23"/>
  <c r="J58" i="23"/>
  <c r="N58" i="23"/>
  <c r="R58" i="23"/>
  <c r="V58" i="23"/>
  <c r="D58" i="23"/>
  <c r="H58" i="23"/>
  <c r="L58" i="23"/>
  <c r="P58" i="23"/>
  <c r="T58" i="23"/>
  <c r="X58" i="23"/>
  <c r="G58" i="23"/>
  <c r="W58" i="23"/>
  <c r="K58" i="23"/>
  <c r="O58" i="23"/>
  <c r="C58" i="23"/>
  <c r="S58" i="23"/>
  <c r="C93" i="23"/>
  <c r="G93" i="23"/>
  <c r="K93" i="23"/>
  <c r="O93" i="23"/>
  <c r="S93" i="23"/>
  <c r="W93" i="23"/>
  <c r="E93" i="23"/>
  <c r="I93" i="23"/>
  <c r="M93" i="23"/>
  <c r="Q93" i="23"/>
  <c r="U93" i="23"/>
  <c r="Y93" i="23"/>
  <c r="D93" i="23"/>
  <c r="L93" i="23"/>
  <c r="T93" i="23"/>
  <c r="F93" i="23"/>
  <c r="N93" i="23"/>
  <c r="V93" i="23"/>
  <c r="H93" i="23"/>
  <c r="P93" i="23"/>
  <c r="X93" i="23"/>
  <c r="B93" i="23"/>
  <c r="J93" i="23"/>
  <c r="R93" i="23"/>
  <c r="F166" i="23"/>
  <c r="J166" i="23"/>
  <c r="N166" i="23"/>
  <c r="R166" i="23"/>
  <c r="V166" i="23"/>
  <c r="B166" i="23"/>
  <c r="C166" i="23"/>
  <c r="G166" i="23"/>
  <c r="K166" i="23"/>
  <c r="O166" i="23"/>
  <c r="S166" i="23"/>
  <c r="W166" i="23"/>
  <c r="D166" i="23"/>
  <c r="H166" i="23"/>
  <c r="L166" i="23"/>
  <c r="P166" i="23"/>
  <c r="T166" i="23"/>
  <c r="X166" i="23"/>
  <c r="E166" i="23"/>
  <c r="I166" i="23"/>
  <c r="M166" i="23"/>
  <c r="Q166" i="23"/>
  <c r="U166" i="23"/>
  <c r="Y166" i="23"/>
  <c r="A203" i="23"/>
  <c r="A25" i="19"/>
  <c r="A93" i="19"/>
  <c r="A94" i="24"/>
  <c r="A131" i="24"/>
  <c r="A202" i="24"/>
  <c r="A22" i="24"/>
  <c r="A22" i="23"/>
  <c r="A94" i="23"/>
  <c r="A205" i="19"/>
  <c r="E205" i="19" l="1"/>
  <c r="I205" i="19"/>
  <c r="M205" i="19"/>
  <c r="Q205" i="19"/>
  <c r="U205" i="19"/>
  <c r="Y205" i="19"/>
  <c r="B205" i="19"/>
  <c r="F205" i="19"/>
  <c r="J205" i="19"/>
  <c r="N205" i="19"/>
  <c r="R205" i="19"/>
  <c r="V205" i="19"/>
  <c r="C205" i="19"/>
  <c r="G205" i="19"/>
  <c r="K205" i="19"/>
  <c r="O205" i="19"/>
  <c r="S205" i="19"/>
  <c r="W205" i="19"/>
  <c r="D205" i="19"/>
  <c r="H205" i="19"/>
  <c r="L205" i="19"/>
  <c r="P205" i="19"/>
  <c r="T205" i="19"/>
  <c r="X205" i="19"/>
  <c r="A63" i="19"/>
  <c r="D25" i="19"/>
  <c r="H25" i="19"/>
  <c r="L25" i="19"/>
  <c r="P25" i="19"/>
  <c r="T25" i="19"/>
  <c r="X25" i="19"/>
  <c r="E25" i="19"/>
  <c r="I25" i="19"/>
  <c r="M25" i="19"/>
  <c r="Q25" i="19"/>
  <c r="U25" i="19"/>
  <c r="Y25" i="19"/>
  <c r="B25" i="19"/>
  <c r="F25" i="19"/>
  <c r="J25" i="19"/>
  <c r="N25" i="19"/>
  <c r="R25" i="19"/>
  <c r="V25" i="19"/>
  <c r="C25" i="19"/>
  <c r="G25" i="19"/>
  <c r="K25" i="19"/>
  <c r="O25" i="19"/>
  <c r="S25" i="19"/>
  <c r="W25" i="19"/>
  <c r="A280" i="19"/>
  <c r="B242" i="19"/>
  <c r="F242" i="19"/>
  <c r="J242" i="19"/>
  <c r="N242" i="19"/>
  <c r="R242" i="19"/>
  <c r="V242" i="19"/>
  <c r="C242" i="19"/>
  <c r="G242" i="19"/>
  <c r="K242" i="19"/>
  <c r="O242" i="19"/>
  <c r="S242" i="19"/>
  <c r="W242" i="19"/>
  <c r="D242" i="19"/>
  <c r="H242" i="19"/>
  <c r="L242" i="19"/>
  <c r="P242" i="19"/>
  <c r="T242" i="19"/>
  <c r="X242" i="19"/>
  <c r="E242" i="19"/>
  <c r="I242" i="19"/>
  <c r="M242" i="19"/>
  <c r="Q242" i="19"/>
  <c r="U242" i="19"/>
  <c r="Y242" i="19"/>
  <c r="A243" i="19"/>
  <c r="C279" i="19"/>
  <c r="G279" i="19"/>
  <c r="K279" i="19"/>
  <c r="O279" i="19"/>
  <c r="S279" i="19"/>
  <c r="W279" i="19"/>
  <c r="D279" i="19"/>
  <c r="H279" i="19"/>
  <c r="L279" i="19"/>
  <c r="P279" i="19"/>
  <c r="T279" i="19"/>
  <c r="X279" i="19"/>
  <c r="E279" i="19"/>
  <c r="I279" i="19"/>
  <c r="M279" i="19"/>
  <c r="Q279" i="19"/>
  <c r="U279" i="19"/>
  <c r="Y279" i="19"/>
  <c r="F279" i="19"/>
  <c r="J279" i="19"/>
  <c r="N279" i="19"/>
  <c r="R279" i="19"/>
  <c r="V279" i="19"/>
  <c r="B279" i="19"/>
  <c r="A316" i="19"/>
  <c r="A132" i="19"/>
  <c r="D93" i="19"/>
  <c r="H93" i="19"/>
  <c r="L93" i="19"/>
  <c r="P93" i="19"/>
  <c r="T93" i="19"/>
  <c r="X93" i="19"/>
  <c r="E93" i="19"/>
  <c r="I93" i="19"/>
  <c r="M93" i="19"/>
  <c r="Q93" i="19"/>
  <c r="U93" i="19"/>
  <c r="Y93" i="19"/>
  <c r="B93" i="19"/>
  <c r="F93" i="19"/>
  <c r="J93" i="19"/>
  <c r="N93" i="19"/>
  <c r="R93" i="19"/>
  <c r="V93" i="19"/>
  <c r="C93" i="19"/>
  <c r="G93" i="19"/>
  <c r="K93" i="19"/>
  <c r="O93" i="19"/>
  <c r="S93" i="19"/>
  <c r="W93" i="19"/>
  <c r="D62" i="19"/>
  <c r="H62" i="19"/>
  <c r="L62" i="19"/>
  <c r="P62" i="19"/>
  <c r="T62" i="19"/>
  <c r="X62" i="19"/>
  <c r="E62" i="19"/>
  <c r="I62" i="19"/>
  <c r="M62" i="19"/>
  <c r="Q62" i="19"/>
  <c r="U62" i="19"/>
  <c r="Y62" i="19"/>
  <c r="B62" i="19"/>
  <c r="F62" i="19"/>
  <c r="J62" i="19"/>
  <c r="N62" i="19"/>
  <c r="R62" i="19"/>
  <c r="V62" i="19"/>
  <c r="C62" i="19"/>
  <c r="G62" i="19"/>
  <c r="K62" i="19"/>
  <c r="O62" i="19"/>
  <c r="S62" i="19"/>
  <c r="W62" i="19"/>
  <c r="A168" i="24"/>
  <c r="D131" i="24"/>
  <c r="H131" i="24"/>
  <c r="L131" i="24"/>
  <c r="P131" i="24"/>
  <c r="C131" i="24"/>
  <c r="G131" i="24"/>
  <c r="K131" i="24"/>
  <c r="O131" i="24"/>
  <c r="I131" i="24"/>
  <c r="Q131" i="24"/>
  <c r="U131" i="24"/>
  <c r="Y131" i="24"/>
  <c r="B131" i="24"/>
  <c r="J131" i="24"/>
  <c r="R131" i="24"/>
  <c r="V131" i="24"/>
  <c r="E131" i="24"/>
  <c r="M131" i="24"/>
  <c r="S131" i="24"/>
  <c r="W131" i="24"/>
  <c r="F131" i="24"/>
  <c r="N131" i="24"/>
  <c r="T131" i="24"/>
  <c r="X131" i="24"/>
  <c r="E94" i="24"/>
  <c r="I94" i="24"/>
  <c r="M94" i="24"/>
  <c r="Q94" i="24"/>
  <c r="U94" i="24"/>
  <c r="Y94" i="24"/>
  <c r="B94" i="24"/>
  <c r="F94" i="24"/>
  <c r="J94" i="24"/>
  <c r="N94" i="24"/>
  <c r="R94" i="24"/>
  <c r="V94" i="24"/>
  <c r="D94" i="24"/>
  <c r="H94" i="24"/>
  <c r="L94" i="24"/>
  <c r="P94" i="24"/>
  <c r="T94" i="24"/>
  <c r="X94" i="24"/>
  <c r="C94" i="24"/>
  <c r="S94" i="24"/>
  <c r="G94" i="24"/>
  <c r="W94" i="24"/>
  <c r="K94" i="24"/>
  <c r="O94" i="24"/>
  <c r="A60" i="24"/>
  <c r="D22" i="24"/>
  <c r="H22" i="24"/>
  <c r="L22" i="24"/>
  <c r="P22" i="24"/>
  <c r="T22" i="24"/>
  <c r="X22" i="24"/>
  <c r="E22" i="24"/>
  <c r="I22" i="24"/>
  <c r="M22" i="24"/>
  <c r="Q22" i="24"/>
  <c r="U22" i="24"/>
  <c r="Y22" i="24"/>
  <c r="B22" i="24"/>
  <c r="F22" i="24"/>
  <c r="J22" i="24"/>
  <c r="N22" i="24"/>
  <c r="R22" i="24"/>
  <c r="V22" i="24"/>
  <c r="C22" i="24"/>
  <c r="G22" i="24"/>
  <c r="K22" i="24"/>
  <c r="O22" i="24"/>
  <c r="S22" i="24"/>
  <c r="W22" i="24"/>
  <c r="C59" i="24"/>
  <c r="G59" i="24"/>
  <c r="K59" i="24"/>
  <c r="O59" i="24"/>
  <c r="S59" i="24"/>
  <c r="W59" i="24"/>
  <c r="D59" i="24"/>
  <c r="H59" i="24"/>
  <c r="L59" i="24"/>
  <c r="P59" i="24"/>
  <c r="T59" i="24"/>
  <c r="X59" i="24"/>
  <c r="E59" i="24"/>
  <c r="I59" i="24"/>
  <c r="M59" i="24"/>
  <c r="Q59" i="24"/>
  <c r="U59" i="24"/>
  <c r="Y59" i="24"/>
  <c r="B59" i="24"/>
  <c r="F59" i="24"/>
  <c r="J59" i="24"/>
  <c r="N59" i="24"/>
  <c r="R59" i="24"/>
  <c r="V59" i="24"/>
  <c r="E202" i="24"/>
  <c r="I202" i="24"/>
  <c r="M202" i="24"/>
  <c r="Q202" i="24"/>
  <c r="U202" i="24"/>
  <c r="Y202" i="24"/>
  <c r="F202" i="24"/>
  <c r="J202" i="24"/>
  <c r="N202" i="24"/>
  <c r="R202" i="24"/>
  <c r="V202" i="24"/>
  <c r="B202" i="24"/>
  <c r="C202" i="24"/>
  <c r="G202" i="24"/>
  <c r="K202" i="24"/>
  <c r="O202" i="24"/>
  <c r="S202" i="24"/>
  <c r="W202" i="24"/>
  <c r="D202" i="24"/>
  <c r="H202" i="24"/>
  <c r="L202" i="24"/>
  <c r="P202" i="24"/>
  <c r="T202" i="24"/>
  <c r="X202" i="24"/>
  <c r="D167" i="24"/>
  <c r="H167" i="24"/>
  <c r="L167" i="24"/>
  <c r="P167" i="24"/>
  <c r="T167" i="24"/>
  <c r="X167" i="24"/>
  <c r="E167" i="24"/>
  <c r="I167" i="24"/>
  <c r="M167" i="24"/>
  <c r="Q167" i="24"/>
  <c r="U167" i="24"/>
  <c r="Y167" i="24"/>
  <c r="B167" i="24"/>
  <c r="F167" i="24"/>
  <c r="J167" i="24"/>
  <c r="N167" i="24"/>
  <c r="R167" i="24"/>
  <c r="V167" i="24"/>
  <c r="C167" i="24"/>
  <c r="G167" i="24"/>
  <c r="K167" i="24"/>
  <c r="O167" i="24"/>
  <c r="S167" i="24"/>
  <c r="W167" i="24"/>
  <c r="C240" i="21"/>
  <c r="G240" i="21"/>
  <c r="K240" i="21"/>
  <c r="O240" i="21"/>
  <c r="S240" i="21"/>
  <c r="W240" i="21"/>
  <c r="A277" i="21"/>
  <c r="E240" i="21"/>
  <c r="I240" i="21"/>
  <c r="M240" i="21"/>
  <c r="Q240" i="21"/>
  <c r="U240" i="21"/>
  <c r="Y240" i="21"/>
  <c r="J240" i="21"/>
  <c r="R240" i="21"/>
  <c r="B240" i="21"/>
  <c r="D240" i="21"/>
  <c r="L240" i="21"/>
  <c r="T240" i="21"/>
  <c r="F240" i="21"/>
  <c r="N240" i="21"/>
  <c r="V240" i="21"/>
  <c r="H240" i="21"/>
  <c r="P240" i="21"/>
  <c r="X240" i="21"/>
  <c r="C167" i="21"/>
  <c r="G167" i="21"/>
  <c r="K167" i="21"/>
  <c r="O167" i="21"/>
  <c r="S167" i="21"/>
  <c r="W167" i="21"/>
  <c r="E167" i="21"/>
  <c r="I167" i="21"/>
  <c r="M167" i="21"/>
  <c r="Q167" i="21"/>
  <c r="U167" i="21"/>
  <c r="Y167" i="21"/>
  <c r="B167" i="21"/>
  <c r="J167" i="21"/>
  <c r="R167" i="21"/>
  <c r="D167" i="21"/>
  <c r="L167" i="21"/>
  <c r="T167" i="21"/>
  <c r="F167" i="21"/>
  <c r="N167" i="21"/>
  <c r="V167" i="21"/>
  <c r="H167" i="21"/>
  <c r="P167" i="21"/>
  <c r="X167" i="21"/>
  <c r="C203" i="21"/>
  <c r="G203" i="21"/>
  <c r="K203" i="21"/>
  <c r="O203" i="21"/>
  <c r="S203" i="21"/>
  <c r="W203" i="21"/>
  <c r="D203" i="21"/>
  <c r="H203" i="21"/>
  <c r="L203" i="21"/>
  <c r="P203" i="21"/>
  <c r="T203" i="21"/>
  <c r="X203" i="21"/>
  <c r="E203" i="21"/>
  <c r="I203" i="21"/>
  <c r="M203" i="21"/>
  <c r="Q203" i="21"/>
  <c r="U203" i="21"/>
  <c r="Y203" i="21"/>
  <c r="B203" i="21"/>
  <c r="F203" i="21"/>
  <c r="J203" i="21"/>
  <c r="N203" i="21"/>
  <c r="R203" i="21"/>
  <c r="V203" i="21"/>
  <c r="A204" i="21"/>
  <c r="A241" i="21"/>
  <c r="C130" i="21"/>
  <c r="G130" i="21"/>
  <c r="K130" i="21"/>
  <c r="O130" i="21"/>
  <c r="S130" i="21"/>
  <c r="W130" i="21"/>
  <c r="D130" i="21"/>
  <c r="I130" i="21"/>
  <c r="N130" i="21"/>
  <c r="T130" i="21"/>
  <c r="Y130" i="21"/>
  <c r="E130" i="21"/>
  <c r="J130" i="21"/>
  <c r="P130" i="21"/>
  <c r="U130" i="21"/>
  <c r="F130" i="21"/>
  <c r="L130" i="21"/>
  <c r="Q130" i="21"/>
  <c r="V130" i="21"/>
  <c r="B130" i="21"/>
  <c r="H130" i="21"/>
  <c r="M130" i="21"/>
  <c r="R130" i="21"/>
  <c r="X130" i="21"/>
  <c r="A131" i="21"/>
  <c r="A168" i="21" s="1"/>
  <c r="B93" i="21"/>
  <c r="F93" i="21"/>
  <c r="J93" i="21"/>
  <c r="N93" i="21"/>
  <c r="R93" i="21"/>
  <c r="V93" i="21"/>
  <c r="C93" i="21"/>
  <c r="G93" i="21"/>
  <c r="K93" i="21"/>
  <c r="O93" i="21"/>
  <c r="S93" i="21"/>
  <c r="W93" i="21"/>
  <c r="D93" i="21"/>
  <c r="H93" i="21"/>
  <c r="L93" i="21"/>
  <c r="P93" i="21"/>
  <c r="T93" i="21"/>
  <c r="X93" i="21"/>
  <c r="E93" i="21"/>
  <c r="I93" i="21"/>
  <c r="M93" i="21"/>
  <c r="Q93" i="21"/>
  <c r="U93" i="21"/>
  <c r="Y93" i="21"/>
  <c r="D57" i="21"/>
  <c r="H57" i="21"/>
  <c r="L57" i="21"/>
  <c r="P57" i="21"/>
  <c r="T57" i="21"/>
  <c r="X57" i="21"/>
  <c r="E57" i="21"/>
  <c r="I57" i="21"/>
  <c r="M57" i="21"/>
  <c r="Q57" i="21"/>
  <c r="U57" i="21"/>
  <c r="Y57" i="21"/>
  <c r="F57" i="21"/>
  <c r="J57" i="21"/>
  <c r="N57" i="21"/>
  <c r="R57" i="21"/>
  <c r="V57" i="21"/>
  <c r="B57" i="21"/>
  <c r="C57" i="21"/>
  <c r="G57" i="21"/>
  <c r="K57" i="21"/>
  <c r="O57" i="21"/>
  <c r="S57" i="21"/>
  <c r="W57" i="21"/>
  <c r="A94" i="21"/>
  <c r="A58" i="21"/>
  <c r="D20" i="21"/>
  <c r="H20" i="21"/>
  <c r="L20" i="21"/>
  <c r="P20" i="21"/>
  <c r="T20" i="21"/>
  <c r="X20" i="21"/>
  <c r="E20" i="21"/>
  <c r="I20" i="21"/>
  <c r="M20" i="21"/>
  <c r="Q20" i="21"/>
  <c r="U20" i="21"/>
  <c r="Y20" i="21"/>
  <c r="B20" i="21"/>
  <c r="F20" i="21"/>
  <c r="J20" i="21"/>
  <c r="N20" i="21"/>
  <c r="R20" i="21"/>
  <c r="V20" i="21"/>
  <c r="C20" i="21"/>
  <c r="G20" i="21"/>
  <c r="K20" i="21"/>
  <c r="O20" i="21"/>
  <c r="S20" i="21"/>
  <c r="W20" i="21"/>
  <c r="A21" i="21"/>
  <c r="C94" i="23"/>
  <c r="G94" i="23"/>
  <c r="K94" i="23"/>
  <c r="O94" i="23"/>
  <c r="S94" i="23"/>
  <c r="W94" i="23"/>
  <c r="E94" i="23"/>
  <c r="I94" i="23"/>
  <c r="M94" i="23"/>
  <c r="Q94" i="23"/>
  <c r="U94" i="23"/>
  <c r="Y94" i="23"/>
  <c r="D94" i="23"/>
  <c r="L94" i="23"/>
  <c r="T94" i="23"/>
  <c r="F94" i="23"/>
  <c r="N94" i="23"/>
  <c r="V94" i="23"/>
  <c r="H94" i="23"/>
  <c r="P94" i="23"/>
  <c r="X94" i="23"/>
  <c r="B94" i="23"/>
  <c r="J94" i="23"/>
  <c r="R94" i="23"/>
  <c r="B22" i="23"/>
  <c r="F22" i="23"/>
  <c r="J22" i="23"/>
  <c r="N22" i="23"/>
  <c r="R22" i="23"/>
  <c r="V22" i="23"/>
  <c r="C22" i="23"/>
  <c r="G22" i="23"/>
  <c r="K22" i="23"/>
  <c r="O22" i="23"/>
  <c r="S22" i="23"/>
  <c r="W22" i="23"/>
  <c r="D22" i="23"/>
  <c r="H22" i="23"/>
  <c r="L22" i="23"/>
  <c r="P22" i="23"/>
  <c r="T22" i="23"/>
  <c r="X22" i="23"/>
  <c r="A60" i="23"/>
  <c r="E22" i="23"/>
  <c r="I22" i="23"/>
  <c r="M22" i="23"/>
  <c r="Q22" i="23"/>
  <c r="U22" i="23"/>
  <c r="Y22" i="23"/>
  <c r="E203" i="23"/>
  <c r="I203" i="23"/>
  <c r="M203" i="23"/>
  <c r="Q203" i="23"/>
  <c r="U203" i="23"/>
  <c r="Y203" i="23"/>
  <c r="F203" i="23"/>
  <c r="J203" i="23"/>
  <c r="N203" i="23"/>
  <c r="R203" i="23"/>
  <c r="V203" i="23"/>
  <c r="B203" i="23"/>
  <c r="C203" i="23"/>
  <c r="G203" i="23"/>
  <c r="K203" i="23"/>
  <c r="O203" i="23"/>
  <c r="S203" i="23"/>
  <c r="W203" i="23"/>
  <c r="D203" i="23"/>
  <c r="H203" i="23"/>
  <c r="L203" i="23"/>
  <c r="P203" i="23"/>
  <c r="T203" i="23"/>
  <c r="X203" i="23"/>
  <c r="A241" i="23"/>
  <c r="B130" i="23"/>
  <c r="F130" i="23"/>
  <c r="J130" i="23"/>
  <c r="N130" i="23"/>
  <c r="R130" i="23"/>
  <c r="V130" i="23"/>
  <c r="C130" i="23"/>
  <c r="G130" i="23"/>
  <c r="K130" i="23"/>
  <c r="O130" i="23"/>
  <c r="S130" i="23"/>
  <c r="W130" i="23"/>
  <c r="D130" i="23"/>
  <c r="H130" i="23"/>
  <c r="L130" i="23"/>
  <c r="P130" i="23"/>
  <c r="T130" i="23"/>
  <c r="X130" i="23"/>
  <c r="A168" i="23"/>
  <c r="E130" i="23"/>
  <c r="I130" i="23"/>
  <c r="M130" i="23"/>
  <c r="Q130" i="23"/>
  <c r="U130" i="23"/>
  <c r="Y130" i="23"/>
  <c r="A131" i="23"/>
  <c r="D167" i="23"/>
  <c r="H167" i="23"/>
  <c r="L167" i="23"/>
  <c r="P167" i="23"/>
  <c r="T167" i="23"/>
  <c r="X167" i="23"/>
  <c r="E167" i="23"/>
  <c r="I167" i="23"/>
  <c r="M167" i="23"/>
  <c r="Q167" i="23"/>
  <c r="U167" i="23"/>
  <c r="Y167" i="23"/>
  <c r="B167" i="23"/>
  <c r="F167" i="23"/>
  <c r="J167" i="23"/>
  <c r="N167" i="23"/>
  <c r="R167" i="23"/>
  <c r="V167" i="23"/>
  <c r="C167" i="23"/>
  <c r="G167" i="23"/>
  <c r="K167" i="23"/>
  <c r="O167" i="23"/>
  <c r="S167" i="23"/>
  <c r="W167" i="23"/>
  <c r="A204" i="23"/>
  <c r="E59" i="23"/>
  <c r="I59" i="23"/>
  <c r="M59" i="23"/>
  <c r="Q59" i="23"/>
  <c r="U59" i="23"/>
  <c r="Y59" i="23"/>
  <c r="B59" i="23"/>
  <c r="F59" i="23"/>
  <c r="J59" i="23"/>
  <c r="N59" i="23"/>
  <c r="R59" i="23"/>
  <c r="V59" i="23"/>
  <c r="D59" i="23"/>
  <c r="H59" i="23"/>
  <c r="L59" i="23"/>
  <c r="P59" i="23"/>
  <c r="T59" i="23"/>
  <c r="X59" i="23"/>
  <c r="O59" i="23"/>
  <c r="C59" i="23"/>
  <c r="S59" i="23"/>
  <c r="G59" i="23"/>
  <c r="W59" i="23"/>
  <c r="K59" i="23"/>
  <c r="A26" i="19"/>
  <c r="A94" i="19"/>
  <c r="A240" i="24"/>
  <c r="A203" i="24"/>
  <c r="A132" i="24"/>
  <c r="A95" i="24"/>
  <c r="A23" i="24"/>
  <c r="A23" i="23"/>
  <c r="A95" i="23"/>
  <c r="A64" i="19" l="1"/>
  <c r="D26" i="19"/>
  <c r="H26" i="19"/>
  <c r="L26" i="19"/>
  <c r="P26" i="19"/>
  <c r="T26" i="19"/>
  <c r="X26" i="19"/>
  <c r="E26" i="19"/>
  <c r="I26" i="19"/>
  <c r="M26" i="19"/>
  <c r="Q26" i="19"/>
  <c r="U26" i="19"/>
  <c r="Y26" i="19"/>
  <c r="B26" i="19"/>
  <c r="F26" i="19"/>
  <c r="J26" i="19"/>
  <c r="N26" i="19"/>
  <c r="R26" i="19"/>
  <c r="V26" i="19"/>
  <c r="C26" i="19"/>
  <c r="G26" i="19"/>
  <c r="K26" i="19"/>
  <c r="O26" i="19"/>
  <c r="S26" i="19"/>
  <c r="W26" i="19"/>
  <c r="F316" i="19"/>
  <c r="J316" i="19"/>
  <c r="N316" i="19"/>
  <c r="R316" i="19"/>
  <c r="V316" i="19"/>
  <c r="B316" i="19"/>
  <c r="C316" i="19"/>
  <c r="G316" i="19"/>
  <c r="K316" i="19"/>
  <c r="O316" i="19"/>
  <c r="S316" i="19"/>
  <c r="W316" i="19"/>
  <c r="D316" i="19"/>
  <c r="H316" i="19"/>
  <c r="L316" i="19"/>
  <c r="P316" i="19"/>
  <c r="T316" i="19"/>
  <c r="X316" i="19"/>
  <c r="E316" i="19"/>
  <c r="I316" i="19"/>
  <c r="M316" i="19"/>
  <c r="Q316" i="19"/>
  <c r="U316" i="19"/>
  <c r="Y316" i="19"/>
  <c r="A354" i="19"/>
  <c r="A281" i="19"/>
  <c r="B243" i="19"/>
  <c r="F243" i="19"/>
  <c r="J243" i="19"/>
  <c r="N243" i="19"/>
  <c r="R243" i="19"/>
  <c r="V243" i="19"/>
  <c r="C243" i="19"/>
  <c r="G243" i="19"/>
  <c r="K243" i="19"/>
  <c r="O243" i="19"/>
  <c r="S243" i="19"/>
  <c r="W243" i="19"/>
  <c r="D243" i="19"/>
  <c r="H243" i="19"/>
  <c r="L243" i="19"/>
  <c r="P243" i="19"/>
  <c r="T243" i="19"/>
  <c r="X243" i="19"/>
  <c r="E243" i="19"/>
  <c r="I243" i="19"/>
  <c r="M243" i="19"/>
  <c r="Q243" i="19"/>
  <c r="U243" i="19"/>
  <c r="Y243" i="19"/>
  <c r="A244" i="19"/>
  <c r="E280" i="19"/>
  <c r="I280" i="19"/>
  <c r="M280" i="19"/>
  <c r="Q280" i="19"/>
  <c r="U280" i="19"/>
  <c r="Y280" i="19"/>
  <c r="B280" i="19"/>
  <c r="F280" i="19"/>
  <c r="J280" i="19"/>
  <c r="N280" i="19"/>
  <c r="R280" i="19"/>
  <c r="V280" i="19"/>
  <c r="C280" i="19"/>
  <c r="G280" i="19"/>
  <c r="K280" i="19"/>
  <c r="O280" i="19"/>
  <c r="S280" i="19"/>
  <c r="W280" i="19"/>
  <c r="D280" i="19"/>
  <c r="H280" i="19"/>
  <c r="L280" i="19"/>
  <c r="P280" i="19"/>
  <c r="T280" i="19"/>
  <c r="X280" i="19"/>
  <c r="A317" i="19"/>
  <c r="A133" i="19"/>
  <c r="D94" i="19"/>
  <c r="H94" i="19"/>
  <c r="L94" i="19"/>
  <c r="P94" i="19"/>
  <c r="T94" i="19"/>
  <c r="X94" i="19"/>
  <c r="E94" i="19"/>
  <c r="I94" i="19"/>
  <c r="M94" i="19"/>
  <c r="Q94" i="19"/>
  <c r="U94" i="19"/>
  <c r="Y94" i="19"/>
  <c r="B94" i="19"/>
  <c r="F94" i="19"/>
  <c r="J94" i="19"/>
  <c r="N94" i="19"/>
  <c r="R94" i="19"/>
  <c r="V94" i="19"/>
  <c r="C94" i="19"/>
  <c r="G94" i="19"/>
  <c r="K94" i="19"/>
  <c r="O94" i="19"/>
  <c r="S94" i="19"/>
  <c r="W94" i="19"/>
  <c r="E132" i="19"/>
  <c r="I132" i="19"/>
  <c r="M132" i="19"/>
  <c r="Q132" i="19"/>
  <c r="U132" i="19"/>
  <c r="Y132" i="19"/>
  <c r="B132" i="19"/>
  <c r="F132" i="19"/>
  <c r="J132" i="19"/>
  <c r="N132" i="19"/>
  <c r="R132" i="19"/>
  <c r="V132" i="19"/>
  <c r="C132" i="19"/>
  <c r="G132" i="19"/>
  <c r="K132" i="19"/>
  <c r="O132" i="19"/>
  <c r="S132" i="19"/>
  <c r="W132" i="19"/>
  <c r="D132" i="19"/>
  <c r="H132" i="19"/>
  <c r="L132" i="19"/>
  <c r="P132" i="19"/>
  <c r="T132" i="19"/>
  <c r="X132" i="19"/>
  <c r="A169" i="19"/>
  <c r="D63" i="19"/>
  <c r="H63" i="19"/>
  <c r="L63" i="19"/>
  <c r="P63" i="19"/>
  <c r="T63" i="19"/>
  <c r="X63" i="19"/>
  <c r="E63" i="19"/>
  <c r="I63" i="19"/>
  <c r="M63" i="19"/>
  <c r="Q63" i="19"/>
  <c r="U63" i="19"/>
  <c r="Y63" i="19"/>
  <c r="B63" i="19"/>
  <c r="F63" i="19"/>
  <c r="J63" i="19"/>
  <c r="N63" i="19"/>
  <c r="R63" i="19"/>
  <c r="V63" i="19"/>
  <c r="C63" i="19"/>
  <c r="G63" i="19"/>
  <c r="K63" i="19"/>
  <c r="O63" i="19"/>
  <c r="S63" i="19"/>
  <c r="W63" i="19"/>
  <c r="E95" i="24"/>
  <c r="I95" i="24"/>
  <c r="M95" i="24"/>
  <c r="Q95" i="24"/>
  <c r="U95" i="24"/>
  <c r="Y95" i="24"/>
  <c r="B95" i="24"/>
  <c r="F95" i="24"/>
  <c r="J95" i="24"/>
  <c r="N95" i="24"/>
  <c r="R95" i="24"/>
  <c r="V95" i="24"/>
  <c r="D95" i="24"/>
  <c r="H95" i="24"/>
  <c r="L95" i="24"/>
  <c r="P95" i="24"/>
  <c r="T95" i="24"/>
  <c r="X95" i="24"/>
  <c r="K95" i="24"/>
  <c r="O95" i="24"/>
  <c r="C95" i="24"/>
  <c r="S95" i="24"/>
  <c r="G95" i="24"/>
  <c r="W95" i="24"/>
  <c r="A169" i="24"/>
  <c r="E132" i="24"/>
  <c r="I132" i="24"/>
  <c r="M132" i="24"/>
  <c r="Q132" i="24"/>
  <c r="U132" i="24"/>
  <c r="Y132" i="24"/>
  <c r="B132" i="24"/>
  <c r="F132" i="24"/>
  <c r="J132" i="24"/>
  <c r="N132" i="24"/>
  <c r="R132" i="24"/>
  <c r="V132" i="24"/>
  <c r="C132" i="24"/>
  <c r="G132" i="24"/>
  <c r="K132" i="24"/>
  <c r="O132" i="24"/>
  <c r="S132" i="24"/>
  <c r="W132" i="24"/>
  <c r="D132" i="24"/>
  <c r="H132" i="24"/>
  <c r="L132" i="24"/>
  <c r="P132" i="24"/>
  <c r="T132" i="24"/>
  <c r="X132" i="24"/>
  <c r="D203" i="24"/>
  <c r="H203" i="24"/>
  <c r="L203" i="24"/>
  <c r="P203" i="24"/>
  <c r="T203" i="24"/>
  <c r="X203" i="24"/>
  <c r="E203" i="24"/>
  <c r="I203" i="24"/>
  <c r="M203" i="24"/>
  <c r="Q203" i="24"/>
  <c r="U203" i="24"/>
  <c r="Y203" i="24"/>
  <c r="C203" i="24"/>
  <c r="K203" i="24"/>
  <c r="S203" i="24"/>
  <c r="F203" i="24"/>
  <c r="N203" i="24"/>
  <c r="V203" i="24"/>
  <c r="G203" i="24"/>
  <c r="O203" i="24"/>
  <c r="W203" i="24"/>
  <c r="B203" i="24"/>
  <c r="J203" i="24"/>
  <c r="R203" i="24"/>
  <c r="C60" i="24"/>
  <c r="G60" i="24"/>
  <c r="K60" i="24"/>
  <c r="O60" i="24"/>
  <c r="S60" i="24"/>
  <c r="W60" i="24"/>
  <c r="D60" i="24"/>
  <c r="H60" i="24"/>
  <c r="L60" i="24"/>
  <c r="P60" i="24"/>
  <c r="T60" i="24"/>
  <c r="X60" i="24"/>
  <c r="E60" i="24"/>
  <c r="I60" i="24"/>
  <c r="M60" i="24"/>
  <c r="Q60" i="24"/>
  <c r="U60" i="24"/>
  <c r="Y60" i="24"/>
  <c r="B60" i="24"/>
  <c r="F60" i="24"/>
  <c r="J60" i="24"/>
  <c r="N60" i="24"/>
  <c r="R60" i="24"/>
  <c r="V60" i="24"/>
  <c r="A61" i="24"/>
  <c r="D23" i="24"/>
  <c r="H23" i="24"/>
  <c r="L23" i="24"/>
  <c r="P23" i="24"/>
  <c r="T23" i="24"/>
  <c r="X23" i="24"/>
  <c r="E23" i="24"/>
  <c r="I23" i="24"/>
  <c r="M23" i="24"/>
  <c r="Q23" i="24"/>
  <c r="U23" i="24"/>
  <c r="Y23" i="24"/>
  <c r="B23" i="24"/>
  <c r="F23" i="24"/>
  <c r="J23" i="24"/>
  <c r="N23" i="24"/>
  <c r="R23" i="24"/>
  <c r="V23" i="24"/>
  <c r="C23" i="24"/>
  <c r="G23" i="24"/>
  <c r="K23" i="24"/>
  <c r="O23" i="24"/>
  <c r="S23" i="24"/>
  <c r="W23" i="24"/>
  <c r="A277" i="24"/>
  <c r="E240" i="24"/>
  <c r="I240" i="24"/>
  <c r="M240" i="24"/>
  <c r="Q240" i="24"/>
  <c r="U240" i="24"/>
  <c r="Y240" i="24"/>
  <c r="F240" i="24"/>
  <c r="J240" i="24"/>
  <c r="N240" i="24"/>
  <c r="R240" i="24"/>
  <c r="V240" i="24"/>
  <c r="B240" i="24"/>
  <c r="D240" i="24"/>
  <c r="L240" i="24"/>
  <c r="T240" i="24"/>
  <c r="G240" i="24"/>
  <c r="O240" i="24"/>
  <c r="W240" i="24"/>
  <c r="H240" i="24"/>
  <c r="P240" i="24"/>
  <c r="X240" i="24"/>
  <c r="C240" i="24"/>
  <c r="K240" i="24"/>
  <c r="S240" i="24"/>
  <c r="D168" i="24"/>
  <c r="H168" i="24"/>
  <c r="L168" i="24"/>
  <c r="P168" i="24"/>
  <c r="T168" i="24"/>
  <c r="X168" i="24"/>
  <c r="E168" i="24"/>
  <c r="I168" i="24"/>
  <c r="M168" i="24"/>
  <c r="Q168" i="24"/>
  <c r="U168" i="24"/>
  <c r="Y168" i="24"/>
  <c r="B168" i="24"/>
  <c r="F168" i="24"/>
  <c r="J168" i="24"/>
  <c r="N168" i="24"/>
  <c r="R168" i="24"/>
  <c r="V168" i="24"/>
  <c r="C168" i="24"/>
  <c r="G168" i="24"/>
  <c r="K168" i="24"/>
  <c r="O168" i="24"/>
  <c r="S168" i="24"/>
  <c r="W168" i="24"/>
  <c r="E241" i="21"/>
  <c r="I241" i="21"/>
  <c r="M241" i="21"/>
  <c r="Q241" i="21"/>
  <c r="U241" i="21"/>
  <c r="Y241" i="21"/>
  <c r="C241" i="21"/>
  <c r="G241" i="21"/>
  <c r="K241" i="21"/>
  <c r="O241" i="21"/>
  <c r="S241" i="21"/>
  <c r="W241" i="21"/>
  <c r="H241" i="21"/>
  <c r="P241" i="21"/>
  <c r="X241" i="21"/>
  <c r="B241" i="21"/>
  <c r="J241" i="21"/>
  <c r="R241" i="21"/>
  <c r="D241" i="21"/>
  <c r="L241" i="21"/>
  <c r="T241" i="21"/>
  <c r="F241" i="21"/>
  <c r="N241" i="21"/>
  <c r="V241" i="21"/>
  <c r="A278" i="21"/>
  <c r="F277" i="21"/>
  <c r="J277" i="21"/>
  <c r="N277" i="21"/>
  <c r="R277" i="21"/>
  <c r="V277" i="21"/>
  <c r="B277" i="21"/>
  <c r="D277" i="21"/>
  <c r="H277" i="21"/>
  <c r="L277" i="21"/>
  <c r="P277" i="21"/>
  <c r="T277" i="21"/>
  <c r="X277" i="21"/>
  <c r="I277" i="21"/>
  <c r="Q277" i="21"/>
  <c r="Y277" i="21"/>
  <c r="C277" i="21"/>
  <c r="K277" i="21"/>
  <c r="S277" i="21"/>
  <c r="E277" i="21"/>
  <c r="M277" i="21"/>
  <c r="U277" i="21"/>
  <c r="G277" i="21"/>
  <c r="O277" i="21"/>
  <c r="W277" i="21"/>
  <c r="C168" i="21"/>
  <c r="G168" i="21"/>
  <c r="K168" i="21"/>
  <c r="O168" i="21"/>
  <c r="S168" i="21"/>
  <c r="W168" i="21"/>
  <c r="E168" i="21"/>
  <c r="I168" i="21"/>
  <c r="M168" i="21"/>
  <c r="Q168" i="21"/>
  <c r="U168" i="21"/>
  <c r="Y168" i="21"/>
  <c r="B168" i="21"/>
  <c r="J168" i="21"/>
  <c r="R168" i="21"/>
  <c r="D168" i="21"/>
  <c r="L168" i="21"/>
  <c r="T168" i="21"/>
  <c r="F168" i="21"/>
  <c r="N168" i="21"/>
  <c r="V168" i="21"/>
  <c r="H168" i="21"/>
  <c r="P168" i="21"/>
  <c r="X168" i="21"/>
  <c r="C204" i="21"/>
  <c r="G204" i="21"/>
  <c r="K204" i="21"/>
  <c r="O204" i="21"/>
  <c r="S204" i="21"/>
  <c r="W204" i="21"/>
  <c r="D204" i="21"/>
  <c r="H204" i="21"/>
  <c r="L204" i="21"/>
  <c r="P204" i="21"/>
  <c r="T204" i="21"/>
  <c r="X204" i="21"/>
  <c r="E204" i="21"/>
  <c r="I204" i="21"/>
  <c r="M204" i="21"/>
  <c r="Q204" i="21"/>
  <c r="B204" i="21"/>
  <c r="F204" i="21"/>
  <c r="J204" i="21"/>
  <c r="N204" i="21"/>
  <c r="R204" i="21"/>
  <c r="V204" i="21"/>
  <c r="U204" i="21"/>
  <c r="Y204" i="21"/>
  <c r="A242" i="21"/>
  <c r="A205" i="21"/>
  <c r="D21" i="21"/>
  <c r="H21" i="21"/>
  <c r="L21" i="21"/>
  <c r="P21" i="21"/>
  <c r="T21" i="21"/>
  <c r="X21" i="21"/>
  <c r="A59" i="21"/>
  <c r="E21" i="21"/>
  <c r="I21" i="21"/>
  <c r="M21" i="21"/>
  <c r="Q21" i="21"/>
  <c r="U21" i="21"/>
  <c r="Y21" i="21"/>
  <c r="B21" i="21"/>
  <c r="F21" i="21"/>
  <c r="J21" i="21"/>
  <c r="C21" i="21"/>
  <c r="G21" i="21"/>
  <c r="K21" i="21"/>
  <c r="O21" i="21"/>
  <c r="S21" i="21"/>
  <c r="W21" i="21"/>
  <c r="N21" i="21"/>
  <c r="R21" i="21"/>
  <c r="V21" i="21"/>
  <c r="A22" i="21"/>
  <c r="B58" i="21"/>
  <c r="E58" i="21"/>
  <c r="I58" i="21"/>
  <c r="M58" i="21"/>
  <c r="Q58" i="21"/>
  <c r="U58" i="21"/>
  <c r="Y58" i="21"/>
  <c r="F58" i="21"/>
  <c r="J58" i="21"/>
  <c r="N58" i="21"/>
  <c r="R58" i="21"/>
  <c r="V58" i="21"/>
  <c r="C58" i="21"/>
  <c r="G58" i="21"/>
  <c r="K58" i="21"/>
  <c r="O58" i="21"/>
  <c r="S58" i="21"/>
  <c r="W58" i="21"/>
  <c r="D58" i="21"/>
  <c r="H58" i="21"/>
  <c r="L58" i="21"/>
  <c r="P58" i="21"/>
  <c r="T58" i="21"/>
  <c r="X58" i="21"/>
  <c r="A95" i="21"/>
  <c r="B94" i="21"/>
  <c r="F94" i="21"/>
  <c r="J94" i="21"/>
  <c r="N94" i="21"/>
  <c r="R94" i="21"/>
  <c r="V94" i="21"/>
  <c r="C94" i="21"/>
  <c r="G94" i="21"/>
  <c r="K94" i="21"/>
  <c r="O94" i="21"/>
  <c r="S94" i="21"/>
  <c r="W94" i="21"/>
  <c r="D94" i="21"/>
  <c r="H94" i="21"/>
  <c r="L94" i="21"/>
  <c r="P94" i="21"/>
  <c r="T94" i="21"/>
  <c r="X94" i="21"/>
  <c r="E94" i="21"/>
  <c r="I94" i="21"/>
  <c r="M94" i="21"/>
  <c r="Q94" i="21"/>
  <c r="U94" i="21"/>
  <c r="Y94" i="21"/>
  <c r="C131" i="21"/>
  <c r="G131" i="21"/>
  <c r="K131" i="21"/>
  <c r="O131" i="21"/>
  <c r="S131" i="21"/>
  <c r="W131" i="21"/>
  <c r="F131" i="21"/>
  <c r="L131" i="21"/>
  <c r="Q131" i="21"/>
  <c r="V131" i="21"/>
  <c r="B131" i="21"/>
  <c r="H131" i="21"/>
  <c r="M131" i="21"/>
  <c r="R131" i="21"/>
  <c r="X131" i="21"/>
  <c r="D131" i="21"/>
  <c r="I131" i="21"/>
  <c r="N131" i="21"/>
  <c r="T131" i="21"/>
  <c r="Y131" i="21"/>
  <c r="E131" i="21"/>
  <c r="J131" i="21"/>
  <c r="P131" i="21"/>
  <c r="U131" i="21"/>
  <c r="A132" i="21"/>
  <c r="A169" i="21" s="1"/>
  <c r="A169" i="23"/>
  <c r="B131" i="23"/>
  <c r="F131" i="23"/>
  <c r="J131" i="23"/>
  <c r="N131" i="23"/>
  <c r="R131" i="23"/>
  <c r="V131" i="23"/>
  <c r="C131" i="23"/>
  <c r="G131" i="23"/>
  <c r="K131" i="23"/>
  <c r="O131" i="23"/>
  <c r="S131" i="23"/>
  <c r="W131" i="23"/>
  <c r="D131" i="23"/>
  <c r="H131" i="23"/>
  <c r="L131" i="23"/>
  <c r="P131" i="23"/>
  <c r="T131" i="23"/>
  <c r="X131" i="23"/>
  <c r="E131" i="23"/>
  <c r="I131" i="23"/>
  <c r="M131" i="23"/>
  <c r="Q131" i="23"/>
  <c r="U131" i="23"/>
  <c r="Y131" i="23"/>
  <c r="A132" i="23"/>
  <c r="C95" i="23"/>
  <c r="G95" i="23"/>
  <c r="K95" i="23"/>
  <c r="O95" i="23"/>
  <c r="S95" i="23"/>
  <c r="W95" i="23"/>
  <c r="E95" i="23"/>
  <c r="I95" i="23"/>
  <c r="M95" i="23"/>
  <c r="Q95" i="23"/>
  <c r="U95" i="23"/>
  <c r="Y95" i="23"/>
  <c r="D95" i="23"/>
  <c r="L95" i="23"/>
  <c r="T95" i="23"/>
  <c r="F95" i="23"/>
  <c r="N95" i="23"/>
  <c r="V95" i="23"/>
  <c r="H95" i="23"/>
  <c r="P95" i="23"/>
  <c r="X95" i="23"/>
  <c r="B95" i="23"/>
  <c r="J95" i="23"/>
  <c r="R95" i="23"/>
  <c r="E60" i="23"/>
  <c r="I60" i="23"/>
  <c r="M60" i="23"/>
  <c r="Q60" i="23"/>
  <c r="U60" i="23"/>
  <c r="Y60" i="23"/>
  <c r="B60" i="23"/>
  <c r="F60" i="23"/>
  <c r="J60" i="23"/>
  <c r="N60" i="23"/>
  <c r="R60" i="23"/>
  <c r="V60" i="23"/>
  <c r="D60" i="23"/>
  <c r="H60" i="23"/>
  <c r="L60" i="23"/>
  <c r="P60" i="23"/>
  <c r="T60" i="23"/>
  <c r="X60" i="23"/>
  <c r="G60" i="23"/>
  <c r="W60" i="23"/>
  <c r="K60" i="23"/>
  <c r="O60" i="23"/>
  <c r="C60" i="23"/>
  <c r="S60" i="23"/>
  <c r="A61" i="23"/>
  <c r="B23" i="23"/>
  <c r="F23" i="23"/>
  <c r="J23" i="23"/>
  <c r="N23" i="23"/>
  <c r="R23" i="23"/>
  <c r="V23" i="23"/>
  <c r="C23" i="23"/>
  <c r="G23" i="23"/>
  <c r="K23" i="23"/>
  <c r="O23" i="23"/>
  <c r="S23" i="23"/>
  <c r="W23" i="23"/>
  <c r="D23" i="23"/>
  <c r="H23" i="23"/>
  <c r="L23" i="23"/>
  <c r="P23" i="23"/>
  <c r="T23" i="23"/>
  <c r="X23" i="23"/>
  <c r="E23" i="23"/>
  <c r="I23" i="23"/>
  <c r="M23" i="23"/>
  <c r="Q23" i="23"/>
  <c r="U23" i="23"/>
  <c r="Y23" i="23"/>
  <c r="E241" i="23"/>
  <c r="I241" i="23"/>
  <c r="M241" i="23"/>
  <c r="Q241" i="23"/>
  <c r="U241" i="23"/>
  <c r="Y241" i="23"/>
  <c r="A279" i="23"/>
  <c r="C241" i="23"/>
  <c r="G241" i="23"/>
  <c r="K241" i="23"/>
  <c r="O241" i="23"/>
  <c r="S241" i="23"/>
  <c r="W241" i="23"/>
  <c r="J241" i="23"/>
  <c r="R241" i="23"/>
  <c r="B241" i="23"/>
  <c r="D241" i="23"/>
  <c r="L241" i="23"/>
  <c r="T241" i="23"/>
  <c r="F241" i="23"/>
  <c r="N241" i="23"/>
  <c r="V241" i="23"/>
  <c r="H241" i="23"/>
  <c r="P241" i="23"/>
  <c r="X241" i="23"/>
  <c r="A242" i="23"/>
  <c r="D204" i="23"/>
  <c r="H204" i="23"/>
  <c r="L204" i="23"/>
  <c r="P204" i="23"/>
  <c r="T204" i="23"/>
  <c r="X204" i="23"/>
  <c r="B204" i="23"/>
  <c r="F204" i="23"/>
  <c r="J204" i="23"/>
  <c r="N204" i="23"/>
  <c r="R204" i="23"/>
  <c r="V204" i="23"/>
  <c r="I204" i="23"/>
  <c r="Q204" i="23"/>
  <c r="Y204" i="23"/>
  <c r="C204" i="23"/>
  <c r="K204" i="23"/>
  <c r="S204" i="23"/>
  <c r="E204" i="23"/>
  <c r="M204" i="23"/>
  <c r="U204" i="23"/>
  <c r="G204" i="23"/>
  <c r="O204" i="23"/>
  <c r="W204" i="23"/>
  <c r="D168" i="23"/>
  <c r="H168" i="23"/>
  <c r="L168" i="23"/>
  <c r="P168" i="23"/>
  <c r="T168" i="23"/>
  <c r="X168" i="23"/>
  <c r="E168" i="23"/>
  <c r="I168" i="23"/>
  <c r="M168" i="23"/>
  <c r="Q168" i="23"/>
  <c r="U168" i="23"/>
  <c r="Y168" i="23"/>
  <c r="B168" i="23"/>
  <c r="F168" i="23"/>
  <c r="J168" i="23"/>
  <c r="N168" i="23"/>
  <c r="R168" i="23"/>
  <c r="V168" i="23"/>
  <c r="C168" i="23"/>
  <c r="G168" i="23"/>
  <c r="K168" i="23"/>
  <c r="O168" i="23"/>
  <c r="S168" i="23"/>
  <c r="W168" i="23"/>
  <c r="A205" i="23"/>
  <c r="A27" i="19"/>
  <c r="A95" i="19"/>
  <c r="A24" i="24"/>
  <c r="A133" i="24"/>
  <c r="A96" i="24"/>
  <c r="A204" i="24"/>
  <c r="A241" i="24"/>
  <c r="A96" i="23"/>
  <c r="A24" i="23"/>
  <c r="A65" i="19" l="1"/>
  <c r="D27" i="19"/>
  <c r="H27" i="19"/>
  <c r="L27" i="19"/>
  <c r="P27" i="19"/>
  <c r="T27" i="19"/>
  <c r="X27" i="19"/>
  <c r="E27" i="19"/>
  <c r="I27" i="19"/>
  <c r="M27" i="19"/>
  <c r="Q27" i="19"/>
  <c r="U27" i="19"/>
  <c r="Y27" i="19"/>
  <c r="B27" i="19"/>
  <c r="F27" i="19"/>
  <c r="J27" i="19"/>
  <c r="N27" i="19"/>
  <c r="R27" i="19"/>
  <c r="V27" i="19"/>
  <c r="C27" i="19"/>
  <c r="G27" i="19"/>
  <c r="K27" i="19"/>
  <c r="O27" i="19"/>
  <c r="S27" i="19"/>
  <c r="W27" i="19"/>
  <c r="A282" i="19"/>
  <c r="B244" i="19"/>
  <c r="F244" i="19"/>
  <c r="J244" i="19"/>
  <c r="N244" i="19"/>
  <c r="R244" i="19"/>
  <c r="V244" i="19"/>
  <c r="C244" i="19"/>
  <c r="G244" i="19"/>
  <c r="K244" i="19"/>
  <c r="O244" i="19"/>
  <c r="S244" i="19"/>
  <c r="W244" i="19"/>
  <c r="D244" i="19"/>
  <c r="H244" i="19"/>
  <c r="L244" i="19"/>
  <c r="P244" i="19"/>
  <c r="T244" i="19"/>
  <c r="X244" i="19"/>
  <c r="E244" i="19"/>
  <c r="I244" i="19"/>
  <c r="M244" i="19"/>
  <c r="Q244" i="19"/>
  <c r="U244" i="19"/>
  <c r="Y244" i="19"/>
  <c r="A245" i="19"/>
  <c r="E169" i="19"/>
  <c r="I169" i="19"/>
  <c r="M169" i="19"/>
  <c r="Q169" i="19"/>
  <c r="U169" i="19"/>
  <c r="Y169" i="19"/>
  <c r="B169" i="19"/>
  <c r="F169" i="19"/>
  <c r="J169" i="19"/>
  <c r="N169" i="19"/>
  <c r="R169" i="19"/>
  <c r="V169" i="19"/>
  <c r="C169" i="19"/>
  <c r="G169" i="19"/>
  <c r="K169" i="19"/>
  <c r="O169" i="19"/>
  <c r="S169" i="19"/>
  <c r="W169" i="19"/>
  <c r="D169" i="19"/>
  <c r="H169" i="19"/>
  <c r="L169" i="19"/>
  <c r="P169" i="19"/>
  <c r="T169" i="19"/>
  <c r="X169" i="19"/>
  <c r="A206" i="19"/>
  <c r="B281" i="19"/>
  <c r="C281" i="19"/>
  <c r="F281" i="19"/>
  <c r="J281" i="19"/>
  <c r="N281" i="19"/>
  <c r="R281" i="19"/>
  <c r="V281" i="19"/>
  <c r="G281" i="19"/>
  <c r="K281" i="19"/>
  <c r="O281" i="19"/>
  <c r="S281" i="19"/>
  <c r="W281" i="19"/>
  <c r="D281" i="19"/>
  <c r="H281" i="19"/>
  <c r="L281" i="19"/>
  <c r="P281" i="19"/>
  <c r="T281" i="19"/>
  <c r="X281" i="19"/>
  <c r="E281" i="19"/>
  <c r="I281" i="19"/>
  <c r="M281" i="19"/>
  <c r="Q281" i="19"/>
  <c r="U281" i="19"/>
  <c r="Y281" i="19"/>
  <c r="A318" i="19"/>
  <c r="E133" i="19"/>
  <c r="I133" i="19"/>
  <c r="M133" i="19"/>
  <c r="Q133" i="19"/>
  <c r="U133" i="19"/>
  <c r="Y133" i="19"/>
  <c r="B133" i="19"/>
  <c r="F133" i="19"/>
  <c r="J133" i="19"/>
  <c r="N133" i="19"/>
  <c r="R133" i="19"/>
  <c r="V133" i="19"/>
  <c r="C133" i="19"/>
  <c r="G133" i="19"/>
  <c r="K133" i="19"/>
  <c r="O133" i="19"/>
  <c r="S133" i="19"/>
  <c r="W133" i="19"/>
  <c r="D133" i="19"/>
  <c r="H133" i="19"/>
  <c r="L133" i="19"/>
  <c r="P133" i="19"/>
  <c r="T133" i="19"/>
  <c r="X133" i="19"/>
  <c r="A170" i="19"/>
  <c r="F354" i="19"/>
  <c r="J354" i="19"/>
  <c r="N354" i="19"/>
  <c r="R354" i="19"/>
  <c r="V354" i="19"/>
  <c r="B354" i="19"/>
  <c r="C354" i="19"/>
  <c r="G354" i="19"/>
  <c r="K354" i="19"/>
  <c r="O354" i="19"/>
  <c r="S354" i="19"/>
  <c r="W354" i="19"/>
  <c r="D354" i="19"/>
  <c r="H354" i="19"/>
  <c r="L354" i="19"/>
  <c r="P354" i="19"/>
  <c r="T354" i="19"/>
  <c r="X354" i="19"/>
  <c r="E354" i="19"/>
  <c r="I354" i="19"/>
  <c r="M354" i="19"/>
  <c r="Q354" i="19"/>
  <c r="U354" i="19"/>
  <c r="Y354" i="19"/>
  <c r="A391" i="19"/>
  <c r="A355" i="19"/>
  <c r="A134" i="19"/>
  <c r="D95" i="19"/>
  <c r="H95" i="19"/>
  <c r="L95" i="19"/>
  <c r="P95" i="19"/>
  <c r="T95" i="19"/>
  <c r="X95" i="19"/>
  <c r="E95" i="19"/>
  <c r="I95" i="19"/>
  <c r="M95" i="19"/>
  <c r="Q95" i="19"/>
  <c r="U95" i="19"/>
  <c r="Y95" i="19"/>
  <c r="B95" i="19"/>
  <c r="F95" i="19"/>
  <c r="J95" i="19"/>
  <c r="N95" i="19"/>
  <c r="R95" i="19"/>
  <c r="V95" i="19"/>
  <c r="C95" i="19"/>
  <c r="G95" i="19"/>
  <c r="K95" i="19"/>
  <c r="O95" i="19"/>
  <c r="S95" i="19"/>
  <c r="W95" i="19"/>
  <c r="E317" i="19"/>
  <c r="I317" i="19"/>
  <c r="M317" i="19"/>
  <c r="Q317" i="19"/>
  <c r="U317" i="19"/>
  <c r="Y317" i="19"/>
  <c r="B317" i="19"/>
  <c r="F317" i="19"/>
  <c r="J317" i="19"/>
  <c r="N317" i="19"/>
  <c r="R317" i="19"/>
  <c r="V317" i="19"/>
  <c r="C317" i="19"/>
  <c r="G317" i="19"/>
  <c r="K317" i="19"/>
  <c r="O317" i="19"/>
  <c r="S317" i="19"/>
  <c r="W317" i="19"/>
  <c r="D317" i="19"/>
  <c r="H317" i="19"/>
  <c r="L317" i="19"/>
  <c r="P317" i="19"/>
  <c r="T317" i="19"/>
  <c r="X317" i="19"/>
  <c r="D64" i="19"/>
  <c r="H64" i="19"/>
  <c r="L64" i="19"/>
  <c r="P64" i="19"/>
  <c r="T64" i="19"/>
  <c r="X64" i="19"/>
  <c r="E64" i="19"/>
  <c r="I64" i="19"/>
  <c r="M64" i="19"/>
  <c r="Q64" i="19"/>
  <c r="U64" i="19"/>
  <c r="Y64" i="19"/>
  <c r="B64" i="19"/>
  <c r="F64" i="19"/>
  <c r="J64" i="19"/>
  <c r="N64" i="19"/>
  <c r="R64" i="19"/>
  <c r="V64" i="19"/>
  <c r="C64" i="19"/>
  <c r="G64" i="19"/>
  <c r="K64" i="19"/>
  <c r="O64" i="19"/>
  <c r="S64" i="19"/>
  <c r="W64" i="19"/>
  <c r="A170" i="24"/>
  <c r="E133" i="24"/>
  <c r="I133" i="24"/>
  <c r="M133" i="24"/>
  <c r="Q133" i="24"/>
  <c r="U133" i="24"/>
  <c r="Y133" i="24"/>
  <c r="B133" i="24"/>
  <c r="F133" i="24"/>
  <c r="J133" i="24"/>
  <c r="N133" i="24"/>
  <c r="R133" i="24"/>
  <c r="V133" i="24"/>
  <c r="C133" i="24"/>
  <c r="G133" i="24"/>
  <c r="K133" i="24"/>
  <c r="O133" i="24"/>
  <c r="S133" i="24"/>
  <c r="W133" i="24"/>
  <c r="D133" i="24"/>
  <c r="H133" i="24"/>
  <c r="L133" i="24"/>
  <c r="P133" i="24"/>
  <c r="T133" i="24"/>
  <c r="X133" i="24"/>
  <c r="A278" i="24"/>
  <c r="C241" i="24"/>
  <c r="G241" i="24"/>
  <c r="K241" i="24"/>
  <c r="O241" i="24"/>
  <c r="S241" i="24"/>
  <c r="W241" i="24"/>
  <c r="D241" i="24"/>
  <c r="H241" i="24"/>
  <c r="L241" i="24"/>
  <c r="P241" i="24"/>
  <c r="T241" i="24"/>
  <c r="X241" i="24"/>
  <c r="F241" i="24"/>
  <c r="N241" i="24"/>
  <c r="V241" i="24"/>
  <c r="I241" i="24"/>
  <c r="Q241" i="24"/>
  <c r="Y241" i="24"/>
  <c r="B241" i="24"/>
  <c r="J241" i="24"/>
  <c r="R241" i="24"/>
  <c r="E241" i="24"/>
  <c r="M241" i="24"/>
  <c r="U241" i="24"/>
  <c r="A62" i="24"/>
  <c r="D24" i="24"/>
  <c r="H24" i="24"/>
  <c r="L24" i="24"/>
  <c r="P24" i="24"/>
  <c r="T24" i="24"/>
  <c r="X24" i="24"/>
  <c r="E24" i="24"/>
  <c r="I24" i="24"/>
  <c r="M24" i="24"/>
  <c r="Q24" i="24"/>
  <c r="U24" i="24"/>
  <c r="Y24" i="24"/>
  <c r="B24" i="24"/>
  <c r="F24" i="24"/>
  <c r="J24" i="24"/>
  <c r="N24" i="24"/>
  <c r="R24" i="24"/>
  <c r="V24" i="24"/>
  <c r="C24" i="24"/>
  <c r="G24" i="24"/>
  <c r="K24" i="24"/>
  <c r="O24" i="24"/>
  <c r="S24" i="24"/>
  <c r="W24" i="24"/>
  <c r="F277" i="24"/>
  <c r="J277" i="24"/>
  <c r="N277" i="24"/>
  <c r="R277" i="24"/>
  <c r="V277" i="24"/>
  <c r="D277" i="24"/>
  <c r="H277" i="24"/>
  <c r="L277" i="24"/>
  <c r="P277" i="24"/>
  <c r="T277" i="24"/>
  <c r="X277" i="24"/>
  <c r="E277" i="24"/>
  <c r="I277" i="24"/>
  <c r="M277" i="24"/>
  <c r="Q277" i="24"/>
  <c r="U277" i="24"/>
  <c r="Y277" i="24"/>
  <c r="G277" i="24"/>
  <c r="W277" i="24"/>
  <c r="K277" i="24"/>
  <c r="B277" i="24"/>
  <c r="O277" i="24"/>
  <c r="C277" i="24"/>
  <c r="S277" i="24"/>
  <c r="D204" i="24"/>
  <c r="H204" i="24"/>
  <c r="L204" i="24"/>
  <c r="P204" i="24"/>
  <c r="T204" i="24"/>
  <c r="X204" i="24"/>
  <c r="E204" i="24"/>
  <c r="I204" i="24"/>
  <c r="M204" i="24"/>
  <c r="Q204" i="24"/>
  <c r="U204" i="24"/>
  <c r="Y204" i="24"/>
  <c r="C204" i="24"/>
  <c r="K204" i="24"/>
  <c r="S204" i="24"/>
  <c r="F204" i="24"/>
  <c r="N204" i="24"/>
  <c r="V204" i="24"/>
  <c r="G204" i="24"/>
  <c r="O204" i="24"/>
  <c r="W204" i="24"/>
  <c r="B204" i="24"/>
  <c r="J204" i="24"/>
  <c r="R204" i="24"/>
  <c r="C61" i="24"/>
  <c r="G61" i="24"/>
  <c r="K61" i="24"/>
  <c r="O61" i="24"/>
  <c r="S61" i="24"/>
  <c r="W61" i="24"/>
  <c r="D61" i="24"/>
  <c r="H61" i="24"/>
  <c r="L61" i="24"/>
  <c r="P61" i="24"/>
  <c r="T61" i="24"/>
  <c r="X61" i="24"/>
  <c r="E61" i="24"/>
  <c r="I61" i="24"/>
  <c r="M61" i="24"/>
  <c r="Q61" i="24"/>
  <c r="U61" i="24"/>
  <c r="Y61" i="24"/>
  <c r="B61" i="24"/>
  <c r="F61" i="24"/>
  <c r="J61" i="24"/>
  <c r="N61" i="24"/>
  <c r="R61" i="24"/>
  <c r="V61" i="24"/>
  <c r="E96" i="24"/>
  <c r="I96" i="24"/>
  <c r="M96" i="24"/>
  <c r="Q96" i="24"/>
  <c r="U96" i="24"/>
  <c r="Y96" i="24"/>
  <c r="B96" i="24"/>
  <c r="F96" i="24"/>
  <c r="J96" i="24"/>
  <c r="N96" i="24"/>
  <c r="R96" i="24"/>
  <c r="V96" i="24"/>
  <c r="D96" i="24"/>
  <c r="H96" i="24"/>
  <c r="L96" i="24"/>
  <c r="P96" i="24"/>
  <c r="T96" i="24"/>
  <c r="X96" i="24"/>
  <c r="C96" i="24"/>
  <c r="S96" i="24"/>
  <c r="G96" i="24"/>
  <c r="W96" i="24"/>
  <c r="K96" i="24"/>
  <c r="O96" i="24"/>
  <c r="D169" i="24"/>
  <c r="H169" i="24"/>
  <c r="L169" i="24"/>
  <c r="P169" i="24"/>
  <c r="T169" i="24"/>
  <c r="X169" i="24"/>
  <c r="E169" i="24"/>
  <c r="I169" i="24"/>
  <c r="M169" i="24"/>
  <c r="Q169" i="24"/>
  <c r="U169" i="24"/>
  <c r="Y169" i="24"/>
  <c r="B169" i="24"/>
  <c r="F169" i="24"/>
  <c r="J169" i="24"/>
  <c r="N169" i="24"/>
  <c r="R169" i="24"/>
  <c r="V169" i="24"/>
  <c r="C169" i="24"/>
  <c r="G169" i="24"/>
  <c r="K169" i="24"/>
  <c r="O169" i="24"/>
  <c r="S169" i="24"/>
  <c r="W169" i="24"/>
  <c r="E242" i="21"/>
  <c r="I242" i="21"/>
  <c r="M242" i="21"/>
  <c r="Q242" i="21"/>
  <c r="U242" i="21"/>
  <c r="Y242" i="21"/>
  <c r="C242" i="21"/>
  <c r="G242" i="21"/>
  <c r="K242" i="21"/>
  <c r="O242" i="21"/>
  <c r="S242" i="21"/>
  <c r="W242" i="21"/>
  <c r="H242" i="21"/>
  <c r="P242" i="21"/>
  <c r="X242" i="21"/>
  <c r="B242" i="21"/>
  <c r="J242" i="21"/>
  <c r="R242" i="21"/>
  <c r="D242" i="21"/>
  <c r="L242" i="21"/>
  <c r="T242" i="21"/>
  <c r="F242" i="21"/>
  <c r="N242" i="21"/>
  <c r="V242" i="21"/>
  <c r="A279" i="21"/>
  <c r="B278" i="21"/>
  <c r="D278" i="21"/>
  <c r="H278" i="21"/>
  <c r="L278" i="21"/>
  <c r="P278" i="21"/>
  <c r="T278" i="21"/>
  <c r="X278" i="21"/>
  <c r="F278" i="21"/>
  <c r="J278" i="21"/>
  <c r="N278" i="21"/>
  <c r="R278" i="21"/>
  <c r="V278" i="21"/>
  <c r="G278" i="21"/>
  <c r="O278" i="21"/>
  <c r="W278" i="21"/>
  <c r="C278" i="21"/>
  <c r="K278" i="21"/>
  <c r="S278" i="21"/>
  <c r="M278" i="21"/>
  <c r="Q278" i="21"/>
  <c r="E278" i="21"/>
  <c r="U278" i="21"/>
  <c r="I278" i="21"/>
  <c r="Y278" i="21"/>
  <c r="C169" i="21"/>
  <c r="G169" i="21"/>
  <c r="K169" i="21"/>
  <c r="O169" i="21"/>
  <c r="S169" i="21"/>
  <c r="W169" i="21"/>
  <c r="E169" i="21"/>
  <c r="I169" i="21"/>
  <c r="M169" i="21"/>
  <c r="Q169" i="21"/>
  <c r="U169" i="21"/>
  <c r="Y169" i="21"/>
  <c r="B169" i="21"/>
  <c r="J169" i="21"/>
  <c r="R169" i="21"/>
  <c r="D169" i="21"/>
  <c r="L169" i="21"/>
  <c r="T169" i="21"/>
  <c r="F169" i="21"/>
  <c r="N169" i="21"/>
  <c r="V169" i="21"/>
  <c r="H169" i="21"/>
  <c r="P169" i="21"/>
  <c r="X169" i="21"/>
  <c r="C205" i="21"/>
  <c r="G205" i="21"/>
  <c r="K205" i="21"/>
  <c r="O205" i="21"/>
  <c r="S205" i="21"/>
  <c r="W205" i="21"/>
  <c r="D205" i="21"/>
  <c r="H205" i="21"/>
  <c r="L205" i="21"/>
  <c r="P205" i="21"/>
  <c r="T205" i="21"/>
  <c r="X205" i="21"/>
  <c r="B205" i="21"/>
  <c r="F205" i="21"/>
  <c r="J205" i="21"/>
  <c r="N205" i="21"/>
  <c r="R205" i="21"/>
  <c r="V205" i="21"/>
  <c r="M205" i="21"/>
  <c r="Q205" i="21"/>
  <c r="E205" i="21"/>
  <c r="U205" i="21"/>
  <c r="I205" i="21"/>
  <c r="Y205" i="21"/>
  <c r="A314" i="21"/>
  <c r="A206" i="21"/>
  <c r="A243" i="21"/>
  <c r="C132" i="21"/>
  <c r="G132" i="21"/>
  <c r="K132" i="21"/>
  <c r="O132" i="21"/>
  <c r="S132" i="21"/>
  <c r="W132" i="21"/>
  <c r="D132" i="21"/>
  <c r="I132" i="21"/>
  <c r="N132" i="21"/>
  <c r="T132" i="21"/>
  <c r="Y132" i="21"/>
  <c r="E132" i="21"/>
  <c r="J132" i="21"/>
  <c r="P132" i="21"/>
  <c r="U132" i="21"/>
  <c r="F132" i="21"/>
  <c r="L132" i="21"/>
  <c r="Q132" i="21"/>
  <c r="V132" i="21"/>
  <c r="B132" i="21"/>
  <c r="H132" i="21"/>
  <c r="M132" i="21"/>
  <c r="R132" i="21"/>
  <c r="X132" i="21"/>
  <c r="A133" i="21"/>
  <c r="A170" i="21" s="1"/>
  <c r="B95" i="21"/>
  <c r="F95" i="21"/>
  <c r="J95" i="21"/>
  <c r="N95" i="21"/>
  <c r="R95" i="21"/>
  <c r="V95" i="21"/>
  <c r="C95" i="21"/>
  <c r="G95" i="21"/>
  <c r="K95" i="21"/>
  <c r="O95" i="21"/>
  <c r="S95" i="21"/>
  <c r="W95" i="21"/>
  <c r="D95" i="21"/>
  <c r="H95" i="21"/>
  <c r="L95" i="21"/>
  <c r="P95" i="21"/>
  <c r="T95" i="21"/>
  <c r="X95" i="21"/>
  <c r="E95" i="21"/>
  <c r="I95" i="21"/>
  <c r="M95" i="21"/>
  <c r="Q95" i="21"/>
  <c r="U95" i="21"/>
  <c r="Y95" i="21"/>
  <c r="F59" i="21"/>
  <c r="J59" i="21"/>
  <c r="N59" i="21"/>
  <c r="R59" i="21"/>
  <c r="V59" i="21"/>
  <c r="B59" i="21"/>
  <c r="C59" i="21"/>
  <c r="G59" i="21"/>
  <c r="K59" i="21"/>
  <c r="O59" i="21"/>
  <c r="S59" i="21"/>
  <c r="W59" i="21"/>
  <c r="D59" i="21"/>
  <c r="H59" i="21"/>
  <c r="L59" i="21"/>
  <c r="E59" i="21"/>
  <c r="I59" i="21"/>
  <c r="M59" i="21"/>
  <c r="Q59" i="21"/>
  <c r="U59" i="21"/>
  <c r="Y59" i="21"/>
  <c r="P59" i="21"/>
  <c r="T59" i="21"/>
  <c r="X59" i="21"/>
  <c r="A96" i="21"/>
  <c r="D22" i="21"/>
  <c r="H22" i="21"/>
  <c r="L22" i="21"/>
  <c r="P22" i="21"/>
  <c r="T22" i="21"/>
  <c r="X22" i="21"/>
  <c r="E22" i="21"/>
  <c r="I22" i="21"/>
  <c r="M22" i="21"/>
  <c r="A60" i="21"/>
  <c r="C22" i="21"/>
  <c r="G22" i="21"/>
  <c r="K22" i="21"/>
  <c r="O22" i="21"/>
  <c r="S22" i="21"/>
  <c r="W22" i="21"/>
  <c r="F22" i="21"/>
  <c r="R22" i="21"/>
  <c r="J22" i="21"/>
  <c r="U22" i="21"/>
  <c r="N22" i="21"/>
  <c r="V22" i="21"/>
  <c r="B22" i="21"/>
  <c r="Q22" i="21"/>
  <c r="Y22" i="21"/>
  <c r="A23" i="21"/>
  <c r="B24" i="23"/>
  <c r="F24" i="23"/>
  <c r="J24" i="23"/>
  <c r="N24" i="23"/>
  <c r="R24" i="23"/>
  <c r="V24" i="23"/>
  <c r="A62" i="23"/>
  <c r="C24" i="23"/>
  <c r="G24" i="23"/>
  <c r="K24" i="23"/>
  <c r="O24" i="23"/>
  <c r="S24" i="23"/>
  <c r="W24" i="23"/>
  <c r="D24" i="23"/>
  <c r="H24" i="23"/>
  <c r="L24" i="23"/>
  <c r="P24" i="23"/>
  <c r="T24" i="23"/>
  <c r="X24" i="23"/>
  <c r="E24" i="23"/>
  <c r="I24" i="23"/>
  <c r="M24" i="23"/>
  <c r="Q24" i="23"/>
  <c r="U24" i="23"/>
  <c r="Y24" i="23"/>
  <c r="E61" i="23"/>
  <c r="I61" i="23"/>
  <c r="M61" i="23"/>
  <c r="Q61" i="23"/>
  <c r="U61" i="23"/>
  <c r="B61" i="23"/>
  <c r="F61" i="23"/>
  <c r="J61" i="23"/>
  <c r="N61" i="23"/>
  <c r="R61" i="23"/>
  <c r="V61" i="23"/>
  <c r="D61" i="23"/>
  <c r="H61" i="23"/>
  <c r="L61" i="23"/>
  <c r="P61" i="23"/>
  <c r="T61" i="23"/>
  <c r="X61" i="23"/>
  <c r="O61" i="23"/>
  <c r="C61" i="23"/>
  <c r="S61" i="23"/>
  <c r="G61" i="23"/>
  <c r="W61" i="23"/>
  <c r="K61" i="23"/>
  <c r="Y61" i="23"/>
  <c r="C96" i="23"/>
  <c r="G96" i="23"/>
  <c r="K96" i="23"/>
  <c r="O96" i="23"/>
  <c r="S96" i="23"/>
  <c r="W96" i="23"/>
  <c r="E96" i="23"/>
  <c r="I96" i="23"/>
  <c r="M96" i="23"/>
  <c r="Q96" i="23"/>
  <c r="U96" i="23"/>
  <c r="Y96" i="23"/>
  <c r="D96" i="23"/>
  <c r="L96" i="23"/>
  <c r="T96" i="23"/>
  <c r="F96" i="23"/>
  <c r="N96" i="23"/>
  <c r="V96" i="23"/>
  <c r="H96" i="23"/>
  <c r="P96" i="23"/>
  <c r="X96" i="23"/>
  <c r="B96" i="23"/>
  <c r="J96" i="23"/>
  <c r="R96" i="23"/>
  <c r="D205" i="23"/>
  <c r="H205" i="23"/>
  <c r="L205" i="23"/>
  <c r="P205" i="23"/>
  <c r="T205" i="23"/>
  <c r="X205" i="23"/>
  <c r="B205" i="23"/>
  <c r="F205" i="23"/>
  <c r="J205" i="23"/>
  <c r="N205" i="23"/>
  <c r="R205" i="23"/>
  <c r="V205" i="23"/>
  <c r="I205" i="23"/>
  <c r="Q205" i="23"/>
  <c r="Y205" i="23"/>
  <c r="C205" i="23"/>
  <c r="K205" i="23"/>
  <c r="S205" i="23"/>
  <c r="E205" i="23"/>
  <c r="M205" i="23"/>
  <c r="U205" i="23"/>
  <c r="G205" i="23"/>
  <c r="O205" i="23"/>
  <c r="W205" i="23"/>
  <c r="F279" i="23"/>
  <c r="J279" i="23"/>
  <c r="N279" i="23"/>
  <c r="R279" i="23"/>
  <c r="V279" i="23"/>
  <c r="B279" i="23"/>
  <c r="D279" i="23"/>
  <c r="H279" i="23"/>
  <c r="L279" i="23"/>
  <c r="P279" i="23"/>
  <c r="T279" i="23"/>
  <c r="X279" i="23"/>
  <c r="G279" i="23"/>
  <c r="O279" i="23"/>
  <c r="W279" i="23"/>
  <c r="I279" i="23"/>
  <c r="Q279" i="23"/>
  <c r="Y279" i="23"/>
  <c r="C279" i="23"/>
  <c r="K279" i="23"/>
  <c r="S279" i="23"/>
  <c r="E279" i="23"/>
  <c r="M279" i="23"/>
  <c r="U279" i="23"/>
  <c r="A316" i="23"/>
  <c r="B132" i="23"/>
  <c r="F132" i="23"/>
  <c r="J132" i="23"/>
  <c r="N132" i="23"/>
  <c r="R132" i="23"/>
  <c r="V132" i="23"/>
  <c r="A170" i="23"/>
  <c r="C132" i="23"/>
  <c r="G132" i="23"/>
  <c r="K132" i="23"/>
  <c r="O132" i="23"/>
  <c r="S132" i="23"/>
  <c r="W132" i="23"/>
  <c r="D132" i="23"/>
  <c r="H132" i="23"/>
  <c r="L132" i="23"/>
  <c r="P132" i="23"/>
  <c r="T132" i="23"/>
  <c r="X132" i="23"/>
  <c r="E132" i="23"/>
  <c r="I132" i="23"/>
  <c r="M132" i="23"/>
  <c r="Q132" i="23"/>
  <c r="U132" i="23"/>
  <c r="Y132" i="23"/>
  <c r="A133" i="23"/>
  <c r="B242" i="23"/>
  <c r="F242" i="23"/>
  <c r="J242" i="23"/>
  <c r="N242" i="23"/>
  <c r="R242" i="23"/>
  <c r="V242" i="23"/>
  <c r="A280" i="23"/>
  <c r="D242" i="23"/>
  <c r="H242" i="23"/>
  <c r="L242" i="23"/>
  <c r="P242" i="23"/>
  <c r="T242" i="23"/>
  <c r="X242" i="23"/>
  <c r="G242" i="23"/>
  <c r="O242" i="23"/>
  <c r="W242" i="23"/>
  <c r="I242" i="23"/>
  <c r="Q242" i="23"/>
  <c r="Y242" i="23"/>
  <c r="C242" i="23"/>
  <c r="K242" i="23"/>
  <c r="S242" i="23"/>
  <c r="E242" i="23"/>
  <c r="M242" i="23"/>
  <c r="U242" i="23"/>
  <c r="A243" i="23"/>
  <c r="D169" i="23"/>
  <c r="H169" i="23"/>
  <c r="L169" i="23"/>
  <c r="P169" i="23"/>
  <c r="T169" i="23"/>
  <c r="X169" i="23"/>
  <c r="E169" i="23"/>
  <c r="I169" i="23"/>
  <c r="M169" i="23"/>
  <c r="Q169" i="23"/>
  <c r="U169" i="23"/>
  <c r="Y169" i="23"/>
  <c r="B169" i="23"/>
  <c r="F169" i="23"/>
  <c r="J169" i="23"/>
  <c r="N169" i="23"/>
  <c r="R169" i="23"/>
  <c r="V169" i="23"/>
  <c r="C169" i="23"/>
  <c r="G169" i="23"/>
  <c r="K169" i="23"/>
  <c r="O169" i="23"/>
  <c r="S169" i="23"/>
  <c r="W169" i="23"/>
  <c r="A206" i="23"/>
  <c r="A28" i="19"/>
  <c r="A96" i="19"/>
  <c r="A205" i="24"/>
  <c r="A242" i="24"/>
  <c r="A134" i="24"/>
  <c r="A25" i="24"/>
  <c r="A97" i="24"/>
  <c r="A97" i="23"/>
  <c r="A25" i="23"/>
  <c r="A135" i="19" l="1"/>
  <c r="D96" i="19"/>
  <c r="H96" i="19"/>
  <c r="L96" i="19"/>
  <c r="P96" i="19"/>
  <c r="T96" i="19"/>
  <c r="X96" i="19"/>
  <c r="E96" i="19"/>
  <c r="I96" i="19"/>
  <c r="M96" i="19"/>
  <c r="Q96" i="19"/>
  <c r="U96" i="19"/>
  <c r="Y96" i="19"/>
  <c r="B96" i="19"/>
  <c r="F96" i="19"/>
  <c r="J96" i="19"/>
  <c r="N96" i="19"/>
  <c r="R96" i="19"/>
  <c r="V96" i="19"/>
  <c r="C96" i="19"/>
  <c r="G96" i="19"/>
  <c r="K96" i="19"/>
  <c r="O96" i="19"/>
  <c r="S96" i="19"/>
  <c r="W96" i="19"/>
  <c r="A66" i="19"/>
  <c r="D28" i="19"/>
  <c r="H28" i="19"/>
  <c r="L28" i="19"/>
  <c r="P28" i="19"/>
  <c r="T28" i="19"/>
  <c r="X28" i="19"/>
  <c r="E28" i="19"/>
  <c r="I28" i="19"/>
  <c r="M28" i="19"/>
  <c r="Q28" i="19"/>
  <c r="U28" i="19"/>
  <c r="Y28" i="19"/>
  <c r="B28" i="19"/>
  <c r="F28" i="19"/>
  <c r="J28" i="19"/>
  <c r="N28" i="19"/>
  <c r="R28" i="19"/>
  <c r="V28" i="19"/>
  <c r="C28" i="19"/>
  <c r="G28" i="19"/>
  <c r="K28" i="19"/>
  <c r="O28" i="19"/>
  <c r="S28" i="19"/>
  <c r="W28" i="19"/>
  <c r="B355" i="19"/>
  <c r="F355" i="19"/>
  <c r="J355" i="19"/>
  <c r="N355" i="19"/>
  <c r="R355" i="19"/>
  <c r="V355" i="19"/>
  <c r="E355" i="19"/>
  <c r="I355" i="19"/>
  <c r="M355" i="19"/>
  <c r="Q355" i="19"/>
  <c r="U355" i="19"/>
  <c r="Y355" i="19"/>
  <c r="G355" i="19"/>
  <c r="O355" i="19"/>
  <c r="W355" i="19"/>
  <c r="H355" i="19"/>
  <c r="P355" i="19"/>
  <c r="X355" i="19"/>
  <c r="C355" i="19"/>
  <c r="K355" i="19"/>
  <c r="S355" i="19"/>
  <c r="D355" i="19"/>
  <c r="L355" i="19"/>
  <c r="T355" i="19"/>
  <c r="A356" i="19"/>
  <c r="E206" i="19"/>
  <c r="I206" i="19"/>
  <c r="M206" i="19"/>
  <c r="Q206" i="19"/>
  <c r="U206" i="19"/>
  <c r="Y206" i="19"/>
  <c r="B206" i="19"/>
  <c r="F206" i="19"/>
  <c r="J206" i="19"/>
  <c r="N206" i="19"/>
  <c r="R206" i="19"/>
  <c r="V206" i="19"/>
  <c r="C206" i="19"/>
  <c r="G206" i="19"/>
  <c r="K206" i="19"/>
  <c r="O206" i="19"/>
  <c r="S206" i="19"/>
  <c r="W206" i="19"/>
  <c r="D206" i="19"/>
  <c r="H206" i="19"/>
  <c r="L206" i="19"/>
  <c r="P206" i="19"/>
  <c r="T206" i="19"/>
  <c r="X206" i="19"/>
  <c r="C391" i="19"/>
  <c r="G391" i="19"/>
  <c r="K391" i="19"/>
  <c r="O391" i="19"/>
  <c r="S391" i="19"/>
  <c r="W391" i="19"/>
  <c r="D391" i="19"/>
  <c r="H391" i="19"/>
  <c r="L391" i="19"/>
  <c r="P391" i="19"/>
  <c r="F391" i="19"/>
  <c r="J391" i="19"/>
  <c r="N391" i="19"/>
  <c r="R391" i="19"/>
  <c r="V391" i="19"/>
  <c r="B391" i="19"/>
  <c r="M391" i="19"/>
  <c r="X391" i="19"/>
  <c r="Q391" i="19"/>
  <c r="Y391" i="19"/>
  <c r="E391" i="19"/>
  <c r="T391" i="19"/>
  <c r="I391" i="19"/>
  <c r="U391" i="19"/>
  <c r="A428" i="19"/>
  <c r="A392" i="19"/>
  <c r="A283" i="19"/>
  <c r="B245" i="19"/>
  <c r="F245" i="19"/>
  <c r="J245" i="19"/>
  <c r="N245" i="19"/>
  <c r="R245" i="19"/>
  <c r="V245" i="19"/>
  <c r="C245" i="19"/>
  <c r="G245" i="19"/>
  <c r="K245" i="19"/>
  <c r="O245" i="19"/>
  <c r="S245" i="19"/>
  <c r="W245" i="19"/>
  <c r="D245" i="19"/>
  <c r="H245" i="19"/>
  <c r="L245" i="19"/>
  <c r="P245" i="19"/>
  <c r="T245" i="19"/>
  <c r="X245" i="19"/>
  <c r="E245" i="19"/>
  <c r="I245" i="19"/>
  <c r="M245" i="19"/>
  <c r="Q245" i="19"/>
  <c r="U245" i="19"/>
  <c r="Y245" i="19"/>
  <c r="A246" i="19"/>
  <c r="E170" i="19"/>
  <c r="I170" i="19"/>
  <c r="M170" i="19"/>
  <c r="Q170" i="19"/>
  <c r="U170" i="19"/>
  <c r="Y170" i="19"/>
  <c r="B170" i="19"/>
  <c r="F170" i="19"/>
  <c r="J170" i="19"/>
  <c r="N170" i="19"/>
  <c r="R170" i="19"/>
  <c r="V170" i="19"/>
  <c r="C170" i="19"/>
  <c r="G170" i="19"/>
  <c r="K170" i="19"/>
  <c r="O170" i="19"/>
  <c r="S170" i="19"/>
  <c r="W170" i="19"/>
  <c r="D170" i="19"/>
  <c r="H170" i="19"/>
  <c r="L170" i="19"/>
  <c r="P170" i="19"/>
  <c r="T170" i="19"/>
  <c r="X170" i="19"/>
  <c r="A207" i="19"/>
  <c r="B282" i="19"/>
  <c r="F282" i="19"/>
  <c r="J282" i="19"/>
  <c r="N282" i="19"/>
  <c r="R282" i="19"/>
  <c r="V282" i="19"/>
  <c r="C282" i="19"/>
  <c r="G282" i="19"/>
  <c r="K282" i="19"/>
  <c r="O282" i="19"/>
  <c r="S282" i="19"/>
  <c r="W282" i="19"/>
  <c r="D282" i="19"/>
  <c r="H282" i="19"/>
  <c r="L282" i="19"/>
  <c r="P282" i="19"/>
  <c r="T282" i="19"/>
  <c r="X282" i="19"/>
  <c r="E282" i="19"/>
  <c r="I282" i="19"/>
  <c r="M282" i="19"/>
  <c r="Q282" i="19"/>
  <c r="U282" i="19"/>
  <c r="Y282" i="19"/>
  <c r="A319" i="19"/>
  <c r="E134" i="19"/>
  <c r="I134" i="19"/>
  <c r="M134" i="19"/>
  <c r="Q134" i="19"/>
  <c r="U134" i="19"/>
  <c r="Y134" i="19"/>
  <c r="B134" i="19"/>
  <c r="F134" i="19"/>
  <c r="J134" i="19"/>
  <c r="N134" i="19"/>
  <c r="R134" i="19"/>
  <c r="V134" i="19"/>
  <c r="C134" i="19"/>
  <c r="G134" i="19"/>
  <c r="K134" i="19"/>
  <c r="O134" i="19"/>
  <c r="S134" i="19"/>
  <c r="W134" i="19"/>
  <c r="D134" i="19"/>
  <c r="H134" i="19"/>
  <c r="L134" i="19"/>
  <c r="P134" i="19"/>
  <c r="T134" i="19"/>
  <c r="X134" i="19"/>
  <c r="A171" i="19"/>
  <c r="E318" i="19"/>
  <c r="I318" i="19"/>
  <c r="M318" i="19"/>
  <c r="Q318" i="19"/>
  <c r="U318" i="19"/>
  <c r="Y318" i="19"/>
  <c r="B318" i="19"/>
  <c r="F318" i="19"/>
  <c r="J318" i="19"/>
  <c r="N318" i="19"/>
  <c r="R318" i="19"/>
  <c r="V318" i="19"/>
  <c r="C318" i="19"/>
  <c r="G318" i="19"/>
  <c r="K318" i="19"/>
  <c r="O318" i="19"/>
  <c r="S318" i="19"/>
  <c r="W318" i="19"/>
  <c r="D318" i="19"/>
  <c r="H318" i="19"/>
  <c r="L318" i="19"/>
  <c r="P318" i="19"/>
  <c r="T318" i="19"/>
  <c r="X318" i="19"/>
  <c r="D65" i="19"/>
  <c r="H65" i="19"/>
  <c r="L65" i="19"/>
  <c r="P65" i="19"/>
  <c r="T65" i="19"/>
  <c r="X65" i="19"/>
  <c r="E65" i="19"/>
  <c r="I65" i="19"/>
  <c r="M65" i="19"/>
  <c r="Q65" i="19"/>
  <c r="U65" i="19"/>
  <c r="Y65" i="19"/>
  <c r="B65" i="19"/>
  <c r="F65" i="19"/>
  <c r="J65" i="19"/>
  <c r="N65" i="19"/>
  <c r="R65" i="19"/>
  <c r="V65" i="19"/>
  <c r="C65" i="19"/>
  <c r="G65" i="19"/>
  <c r="K65" i="19"/>
  <c r="O65" i="19"/>
  <c r="S65" i="19"/>
  <c r="W65" i="19"/>
  <c r="A63" i="24"/>
  <c r="D25" i="24"/>
  <c r="H25" i="24"/>
  <c r="L25" i="24"/>
  <c r="P25" i="24"/>
  <c r="T25" i="24"/>
  <c r="X25" i="24"/>
  <c r="E25" i="24"/>
  <c r="I25" i="24"/>
  <c r="M25" i="24"/>
  <c r="Q25" i="24"/>
  <c r="U25" i="24"/>
  <c r="Y25" i="24"/>
  <c r="B25" i="24"/>
  <c r="F25" i="24"/>
  <c r="J25" i="24"/>
  <c r="N25" i="24"/>
  <c r="R25" i="24"/>
  <c r="V25" i="24"/>
  <c r="C25" i="24"/>
  <c r="G25" i="24"/>
  <c r="K25" i="24"/>
  <c r="O25" i="24"/>
  <c r="S25" i="24"/>
  <c r="W25" i="24"/>
  <c r="A171" i="24"/>
  <c r="E134" i="24"/>
  <c r="I134" i="24"/>
  <c r="M134" i="24"/>
  <c r="Q134" i="24"/>
  <c r="U134" i="24"/>
  <c r="Y134" i="24"/>
  <c r="B134" i="24"/>
  <c r="F134" i="24"/>
  <c r="J134" i="24"/>
  <c r="N134" i="24"/>
  <c r="R134" i="24"/>
  <c r="V134" i="24"/>
  <c r="C134" i="24"/>
  <c r="G134" i="24"/>
  <c r="K134" i="24"/>
  <c r="O134" i="24"/>
  <c r="S134" i="24"/>
  <c r="W134" i="24"/>
  <c r="D134" i="24"/>
  <c r="H134" i="24"/>
  <c r="L134" i="24"/>
  <c r="P134" i="24"/>
  <c r="T134" i="24"/>
  <c r="X134" i="24"/>
  <c r="C62" i="24"/>
  <c r="G62" i="24"/>
  <c r="K62" i="24"/>
  <c r="O62" i="24"/>
  <c r="S62" i="24"/>
  <c r="W62" i="24"/>
  <c r="D62" i="24"/>
  <c r="H62" i="24"/>
  <c r="L62" i="24"/>
  <c r="P62" i="24"/>
  <c r="T62" i="24"/>
  <c r="X62" i="24"/>
  <c r="E62" i="24"/>
  <c r="I62" i="24"/>
  <c r="M62" i="24"/>
  <c r="Q62" i="24"/>
  <c r="U62" i="24"/>
  <c r="Y62" i="24"/>
  <c r="B62" i="24"/>
  <c r="F62" i="24"/>
  <c r="J62" i="24"/>
  <c r="N62" i="24"/>
  <c r="R62" i="24"/>
  <c r="V62" i="24"/>
  <c r="E278" i="24"/>
  <c r="I278" i="24"/>
  <c r="M278" i="24"/>
  <c r="Q278" i="24"/>
  <c r="U278" i="24"/>
  <c r="Y278" i="24"/>
  <c r="B278" i="24"/>
  <c r="F278" i="24"/>
  <c r="J278" i="24"/>
  <c r="N278" i="24"/>
  <c r="R278" i="24"/>
  <c r="V278" i="24"/>
  <c r="C278" i="24"/>
  <c r="K278" i="24"/>
  <c r="S278" i="24"/>
  <c r="D278" i="24"/>
  <c r="L278" i="24"/>
  <c r="T278" i="24"/>
  <c r="G278" i="24"/>
  <c r="O278" i="24"/>
  <c r="W278" i="24"/>
  <c r="H278" i="24"/>
  <c r="P278" i="24"/>
  <c r="X278" i="24"/>
  <c r="A279" i="24"/>
  <c r="C242" i="24"/>
  <c r="G242" i="24"/>
  <c r="K242" i="24"/>
  <c r="O242" i="24"/>
  <c r="S242" i="24"/>
  <c r="W242" i="24"/>
  <c r="D242" i="24"/>
  <c r="H242" i="24"/>
  <c r="L242" i="24"/>
  <c r="P242" i="24"/>
  <c r="T242" i="24"/>
  <c r="X242" i="24"/>
  <c r="F242" i="24"/>
  <c r="N242" i="24"/>
  <c r="V242" i="24"/>
  <c r="I242" i="24"/>
  <c r="Q242" i="24"/>
  <c r="Y242" i="24"/>
  <c r="B242" i="24"/>
  <c r="J242" i="24"/>
  <c r="R242" i="24"/>
  <c r="E242" i="24"/>
  <c r="M242" i="24"/>
  <c r="U242" i="24"/>
  <c r="E97" i="24"/>
  <c r="I97" i="24"/>
  <c r="M97" i="24"/>
  <c r="B97" i="24"/>
  <c r="F97" i="24"/>
  <c r="J97" i="24"/>
  <c r="N97" i="24"/>
  <c r="R97" i="24"/>
  <c r="V97" i="24"/>
  <c r="D97" i="24"/>
  <c r="H97" i="24"/>
  <c r="L97" i="24"/>
  <c r="P97" i="24"/>
  <c r="T97" i="24"/>
  <c r="X97" i="24"/>
  <c r="K97" i="24"/>
  <c r="U97" i="24"/>
  <c r="O97" i="24"/>
  <c r="W97" i="24"/>
  <c r="C97" i="24"/>
  <c r="Q97" i="24"/>
  <c r="Y97" i="24"/>
  <c r="G97" i="24"/>
  <c r="S97" i="24"/>
  <c r="D205" i="24"/>
  <c r="H205" i="24"/>
  <c r="L205" i="24"/>
  <c r="P205" i="24"/>
  <c r="T205" i="24"/>
  <c r="X205" i="24"/>
  <c r="E205" i="24"/>
  <c r="I205" i="24"/>
  <c r="M205" i="24"/>
  <c r="Q205" i="24"/>
  <c r="U205" i="24"/>
  <c r="Y205" i="24"/>
  <c r="C205" i="24"/>
  <c r="K205" i="24"/>
  <c r="S205" i="24"/>
  <c r="F205" i="24"/>
  <c r="N205" i="24"/>
  <c r="V205" i="24"/>
  <c r="G205" i="24"/>
  <c r="O205" i="24"/>
  <c r="W205" i="24"/>
  <c r="B205" i="24"/>
  <c r="J205" i="24"/>
  <c r="R205" i="24"/>
  <c r="D170" i="24"/>
  <c r="H170" i="24"/>
  <c r="L170" i="24"/>
  <c r="P170" i="24"/>
  <c r="T170" i="24"/>
  <c r="X170" i="24"/>
  <c r="E170" i="24"/>
  <c r="I170" i="24"/>
  <c r="M170" i="24"/>
  <c r="Q170" i="24"/>
  <c r="U170" i="24"/>
  <c r="Y170" i="24"/>
  <c r="B170" i="24"/>
  <c r="F170" i="24"/>
  <c r="J170" i="24"/>
  <c r="N170" i="24"/>
  <c r="R170" i="24"/>
  <c r="V170" i="24"/>
  <c r="C170" i="24"/>
  <c r="G170" i="24"/>
  <c r="K170" i="24"/>
  <c r="O170" i="24"/>
  <c r="S170" i="24"/>
  <c r="W170" i="24"/>
  <c r="E243" i="21"/>
  <c r="I243" i="21"/>
  <c r="M243" i="21"/>
  <c r="Q243" i="21"/>
  <c r="U243" i="21"/>
  <c r="Y243" i="21"/>
  <c r="C243" i="21"/>
  <c r="G243" i="21"/>
  <c r="K243" i="21"/>
  <c r="O243" i="21"/>
  <c r="S243" i="21"/>
  <c r="W243" i="21"/>
  <c r="H243" i="21"/>
  <c r="P243" i="21"/>
  <c r="X243" i="21"/>
  <c r="B243" i="21"/>
  <c r="J243" i="21"/>
  <c r="R243" i="21"/>
  <c r="D243" i="21"/>
  <c r="L243" i="21"/>
  <c r="T243" i="21"/>
  <c r="F243" i="21"/>
  <c r="N243" i="21"/>
  <c r="V243" i="21"/>
  <c r="A280" i="21"/>
  <c r="C314" i="21"/>
  <c r="G314" i="21"/>
  <c r="K314" i="21"/>
  <c r="O314" i="21"/>
  <c r="S314" i="21"/>
  <c r="W314" i="21"/>
  <c r="H314" i="21"/>
  <c r="M314" i="21"/>
  <c r="R314" i="21"/>
  <c r="X314" i="21"/>
  <c r="E314" i="21"/>
  <c r="J314" i="21"/>
  <c r="P314" i="21"/>
  <c r="U314" i="21"/>
  <c r="B314" i="21"/>
  <c r="L314" i="21"/>
  <c r="V314" i="21"/>
  <c r="F314" i="21"/>
  <c r="Q314" i="21"/>
  <c r="T314" i="21"/>
  <c r="D314" i="21"/>
  <c r="Y314" i="21"/>
  <c r="I314" i="21"/>
  <c r="N314" i="21"/>
  <c r="D279" i="21"/>
  <c r="H279" i="21"/>
  <c r="L279" i="21"/>
  <c r="P279" i="21"/>
  <c r="T279" i="21"/>
  <c r="X279" i="21"/>
  <c r="B279" i="21"/>
  <c r="F279" i="21"/>
  <c r="J279" i="21"/>
  <c r="N279" i="21"/>
  <c r="R279" i="21"/>
  <c r="V279" i="21"/>
  <c r="G279" i="21"/>
  <c r="O279" i="21"/>
  <c r="W279" i="21"/>
  <c r="C279" i="21"/>
  <c r="K279" i="21"/>
  <c r="S279" i="21"/>
  <c r="E279" i="21"/>
  <c r="U279" i="21"/>
  <c r="I279" i="21"/>
  <c r="Y279" i="21"/>
  <c r="M279" i="21"/>
  <c r="Q279" i="21"/>
  <c r="D206" i="21"/>
  <c r="H206" i="21"/>
  <c r="L206" i="21"/>
  <c r="P206" i="21"/>
  <c r="T206" i="21"/>
  <c r="X206" i="21"/>
  <c r="B206" i="21"/>
  <c r="F206" i="21"/>
  <c r="J206" i="21"/>
  <c r="N206" i="21"/>
  <c r="R206" i="21"/>
  <c r="V206" i="21"/>
  <c r="C206" i="21"/>
  <c r="K206" i="21"/>
  <c r="S206" i="21"/>
  <c r="E206" i="21"/>
  <c r="M206" i="21"/>
  <c r="U206" i="21"/>
  <c r="G206" i="21"/>
  <c r="O206" i="21"/>
  <c r="W206" i="21"/>
  <c r="I206" i="21"/>
  <c r="Q206" i="21"/>
  <c r="Y206" i="21"/>
  <c r="C170" i="21"/>
  <c r="G170" i="21"/>
  <c r="K170" i="21"/>
  <c r="O170" i="21"/>
  <c r="S170" i="21"/>
  <c r="W170" i="21"/>
  <c r="E170" i="21"/>
  <c r="I170" i="21"/>
  <c r="M170" i="21"/>
  <c r="Q170" i="21"/>
  <c r="U170" i="21"/>
  <c r="Y170" i="21"/>
  <c r="B170" i="21"/>
  <c r="J170" i="21"/>
  <c r="R170" i="21"/>
  <c r="D170" i="21"/>
  <c r="L170" i="21"/>
  <c r="T170" i="21"/>
  <c r="F170" i="21"/>
  <c r="N170" i="21"/>
  <c r="V170" i="21"/>
  <c r="H170" i="21"/>
  <c r="P170" i="21"/>
  <c r="X170" i="21"/>
  <c r="A244" i="21"/>
  <c r="A352" i="21"/>
  <c r="A315" i="21"/>
  <c r="A207" i="21"/>
  <c r="D23" i="21"/>
  <c r="H23" i="21"/>
  <c r="L23" i="21"/>
  <c r="P23" i="21"/>
  <c r="T23" i="21"/>
  <c r="X23" i="21"/>
  <c r="A61" i="21"/>
  <c r="C23" i="21"/>
  <c r="G23" i="21"/>
  <c r="K23" i="21"/>
  <c r="O23" i="21"/>
  <c r="S23" i="21"/>
  <c r="W23" i="21"/>
  <c r="B23" i="21"/>
  <c r="J23" i="21"/>
  <c r="R23" i="21"/>
  <c r="E23" i="21"/>
  <c r="M23" i="21"/>
  <c r="U23" i="21"/>
  <c r="F23" i="21"/>
  <c r="N23" i="21"/>
  <c r="V23" i="21"/>
  <c r="I23" i="21"/>
  <c r="Q23" i="21"/>
  <c r="Y23" i="21"/>
  <c r="A24" i="21"/>
  <c r="C60" i="21"/>
  <c r="G60" i="21"/>
  <c r="K60" i="21"/>
  <c r="O60" i="21"/>
  <c r="S60" i="21"/>
  <c r="W60" i="21"/>
  <c r="D60" i="21"/>
  <c r="H60" i="21"/>
  <c r="L60" i="21"/>
  <c r="P60" i="21"/>
  <c r="T60" i="21"/>
  <c r="X60" i="21"/>
  <c r="B60" i="21"/>
  <c r="F60" i="21"/>
  <c r="J60" i="21"/>
  <c r="N60" i="21"/>
  <c r="R60" i="21"/>
  <c r="V60" i="21"/>
  <c r="I60" i="21"/>
  <c r="Y60" i="21"/>
  <c r="M60" i="21"/>
  <c r="Q60" i="21"/>
  <c r="E60" i="21"/>
  <c r="U60" i="21"/>
  <c r="A97" i="21"/>
  <c r="B96" i="21"/>
  <c r="F96" i="21"/>
  <c r="J96" i="21"/>
  <c r="N96" i="21"/>
  <c r="R96" i="21"/>
  <c r="V96" i="21"/>
  <c r="C96" i="21"/>
  <c r="G96" i="21"/>
  <c r="K96" i="21"/>
  <c r="O96" i="21"/>
  <c r="S96" i="21"/>
  <c r="W96" i="21"/>
  <c r="D96" i="21"/>
  <c r="H96" i="21"/>
  <c r="L96" i="21"/>
  <c r="P96" i="21"/>
  <c r="T96" i="21"/>
  <c r="X96" i="21"/>
  <c r="E96" i="21"/>
  <c r="I96" i="21"/>
  <c r="M96" i="21"/>
  <c r="Q96" i="21"/>
  <c r="U96" i="21"/>
  <c r="Y96" i="21"/>
  <c r="C133" i="21"/>
  <c r="G133" i="21"/>
  <c r="K133" i="21"/>
  <c r="O133" i="21"/>
  <c r="S133" i="21"/>
  <c r="W133" i="21"/>
  <c r="F133" i="21"/>
  <c r="L133" i="21"/>
  <c r="Q133" i="21"/>
  <c r="V133" i="21"/>
  <c r="B133" i="21"/>
  <c r="H133" i="21"/>
  <c r="M133" i="21"/>
  <c r="R133" i="21"/>
  <c r="X133" i="21"/>
  <c r="D133" i="21"/>
  <c r="I133" i="21"/>
  <c r="N133" i="21"/>
  <c r="T133" i="21"/>
  <c r="Y133" i="21"/>
  <c r="E133" i="21"/>
  <c r="J133" i="21"/>
  <c r="P133" i="21"/>
  <c r="U133" i="21"/>
  <c r="A134" i="21"/>
  <c r="A171" i="21" s="1"/>
  <c r="B133" i="23"/>
  <c r="F133" i="23"/>
  <c r="J133" i="23"/>
  <c r="N133" i="23"/>
  <c r="R133" i="23"/>
  <c r="V133" i="23"/>
  <c r="C133" i="23"/>
  <c r="G133" i="23"/>
  <c r="K133" i="23"/>
  <c r="O133" i="23"/>
  <c r="S133" i="23"/>
  <c r="W133" i="23"/>
  <c r="A171" i="23"/>
  <c r="D133" i="23"/>
  <c r="H133" i="23"/>
  <c r="L133" i="23"/>
  <c r="P133" i="23"/>
  <c r="T133" i="23"/>
  <c r="X133" i="23"/>
  <c r="E133" i="23"/>
  <c r="I133" i="23"/>
  <c r="M133" i="23"/>
  <c r="Q133" i="23"/>
  <c r="U133" i="23"/>
  <c r="Y133" i="23"/>
  <c r="A134" i="23"/>
  <c r="D206" i="23"/>
  <c r="H206" i="23"/>
  <c r="L206" i="23"/>
  <c r="P206" i="23"/>
  <c r="T206" i="23"/>
  <c r="X206" i="23"/>
  <c r="B206" i="23"/>
  <c r="F206" i="23"/>
  <c r="J206" i="23"/>
  <c r="N206" i="23"/>
  <c r="R206" i="23"/>
  <c r="V206" i="23"/>
  <c r="I206" i="23"/>
  <c r="Q206" i="23"/>
  <c r="Y206" i="23"/>
  <c r="C206" i="23"/>
  <c r="K206" i="23"/>
  <c r="S206" i="23"/>
  <c r="E206" i="23"/>
  <c r="M206" i="23"/>
  <c r="U206" i="23"/>
  <c r="G206" i="23"/>
  <c r="O206" i="23"/>
  <c r="W206" i="23"/>
  <c r="C280" i="23"/>
  <c r="G280" i="23"/>
  <c r="K280" i="23"/>
  <c r="O280" i="23"/>
  <c r="S280" i="23"/>
  <c r="W280" i="23"/>
  <c r="E280" i="23"/>
  <c r="I280" i="23"/>
  <c r="M280" i="23"/>
  <c r="Q280" i="23"/>
  <c r="U280" i="23"/>
  <c r="Y280" i="23"/>
  <c r="H280" i="23"/>
  <c r="P280" i="23"/>
  <c r="X280" i="23"/>
  <c r="B280" i="23"/>
  <c r="J280" i="23"/>
  <c r="R280" i="23"/>
  <c r="D280" i="23"/>
  <c r="L280" i="23"/>
  <c r="T280" i="23"/>
  <c r="F280" i="23"/>
  <c r="N280" i="23"/>
  <c r="V280" i="23"/>
  <c r="A317" i="23"/>
  <c r="B62" i="23"/>
  <c r="F62" i="23"/>
  <c r="J62" i="23"/>
  <c r="N62" i="23"/>
  <c r="R62" i="23"/>
  <c r="V62" i="23"/>
  <c r="D62" i="23"/>
  <c r="H62" i="23"/>
  <c r="L62" i="23"/>
  <c r="P62" i="23"/>
  <c r="T62" i="23"/>
  <c r="X62" i="23"/>
  <c r="C62" i="23"/>
  <c r="K62" i="23"/>
  <c r="S62" i="23"/>
  <c r="E62" i="23"/>
  <c r="M62" i="23"/>
  <c r="U62" i="23"/>
  <c r="G62" i="23"/>
  <c r="O62" i="23"/>
  <c r="W62" i="23"/>
  <c r="I62" i="23"/>
  <c r="Q62" i="23"/>
  <c r="Y62" i="23"/>
  <c r="C97" i="23"/>
  <c r="G97" i="23"/>
  <c r="K97" i="23"/>
  <c r="O97" i="23"/>
  <c r="S97" i="23"/>
  <c r="W97" i="23"/>
  <c r="E97" i="23"/>
  <c r="I97" i="23"/>
  <c r="M97" i="23"/>
  <c r="Q97" i="23"/>
  <c r="U97" i="23"/>
  <c r="Y97" i="23"/>
  <c r="D97" i="23"/>
  <c r="L97" i="23"/>
  <c r="T97" i="23"/>
  <c r="F97" i="23"/>
  <c r="N97" i="23"/>
  <c r="V97" i="23"/>
  <c r="H97" i="23"/>
  <c r="P97" i="23"/>
  <c r="X97" i="23"/>
  <c r="B97" i="23"/>
  <c r="J97" i="23"/>
  <c r="R97" i="23"/>
  <c r="B25" i="23"/>
  <c r="F25" i="23"/>
  <c r="J25" i="23"/>
  <c r="N25" i="23"/>
  <c r="R25" i="23"/>
  <c r="V25" i="23"/>
  <c r="C25" i="23"/>
  <c r="G25" i="23"/>
  <c r="K25" i="23"/>
  <c r="O25" i="23"/>
  <c r="S25" i="23"/>
  <c r="W25" i="23"/>
  <c r="A63" i="23"/>
  <c r="D25" i="23"/>
  <c r="H25" i="23"/>
  <c r="L25" i="23"/>
  <c r="P25" i="23"/>
  <c r="T25" i="23"/>
  <c r="X25" i="23"/>
  <c r="E25" i="23"/>
  <c r="I25" i="23"/>
  <c r="M25" i="23"/>
  <c r="Q25" i="23"/>
  <c r="U25" i="23"/>
  <c r="Y25" i="23"/>
  <c r="B243" i="23"/>
  <c r="F243" i="23"/>
  <c r="J243" i="23"/>
  <c r="N243" i="23"/>
  <c r="R243" i="23"/>
  <c r="V243" i="23"/>
  <c r="D243" i="23"/>
  <c r="H243" i="23"/>
  <c r="L243" i="23"/>
  <c r="P243" i="23"/>
  <c r="T243" i="23"/>
  <c r="X243" i="23"/>
  <c r="G243" i="23"/>
  <c r="O243" i="23"/>
  <c r="W243" i="23"/>
  <c r="I243" i="23"/>
  <c r="Q243" i="23"/>
  <c r="Y243" i="23"/>
  <c r="C243" i="23"/>
  <c r="K243" i="23"/>
  <c r="S243" i="23"/>
  <c r="A281" i="23"/>
  <c r="E243" i="23"/>
  <c r="M243" i="23"/>
  <c r="U243" i="23"/>
  <c r="A244" i="23"/>
  <c r="D316" i="23"/>
  <c r="H316" i="23"/>
  <c r="L316" i="23"/>
  <c r="P316" i="23"/>
  <c r="T316" i="23"/>
  <c r="X316" i="23"/>
  <c r="F316" i="23"/>
  <c r="J316" i="23"/>
  <c r="N316" i="23"/>
  <c r="R316" i="23"/>
  <c r="V316" i="23"/>
  <c r="B316" i="23"/>
  <c r="I316" i="23"/>
  <c r="Q316" i="23"/>
  <c r="Y316" i="23"/>
  <c r="C316" i="23"/>
  <c r="K316" i="23"/>
  <c r="S316" i="23"/>
  <c r="E316" i="23"/>
  <c r="M316" i="23"/>
  <c r="U316" i="23"/>
  <c r="G316" i="23"/>
  <c r="O316" i="23"/>
  <c r="W316" i="23"/>
  <c r="A354" i="23"/>
  <c r="A391" i="23" s="1"/>
  <c r="D170" i="23"/>
  <c r="H170" i="23"/>
  <c r="L170" i="23"/>
  <c r="P170" i="23"/>
  <c r="T170" i="23"/>
  <c r="X170" i="23"/>
  <c r="E170" i="23"/>
  <c r="I170" i="23"/>
  <c r="M170" i="23"/>
  <c r="Q170" i="23"/>
  <c r="U170" i="23"/>
  <c r="Y170" i="23"/>
  <c r="B170" i="23"/>
  <c r="F170" i="23"/>
  <c r="J170" i="23"/>
  <c r="N170" i="23"/>
  <c r="R170" i="23"/>
  <c r="V170" i="23"/>
  <c r="C170" i="23"/>
  <c r="G170" i="23"/>
  <c r="K170" i="23"/>
  <c r="O170" i="23"/>
  <c r="S170" i="23"/>
  <c r="W170" i="23"/>
  <c r="A207" i="23"/>
  <c r="A29" i="19"/>
  <c r="A97" i="19"/>
  <c r="A98" i="24"/>
  <c r="A314" i="24"/>
  <c r="A26" i="24"/>
  <c r="A243" i="24"/>
  <c r="A206" i="24"/>
  <c r="A135" i="24"/>
  <c r="A26" i="23"/>
  <c r="A98" i="23"/>
  <c r="A136" i="19" l="1"/>
  <c r="D97" i="19"/>
  <c r="H97" i="19"/>
  <c r="L97" i="19"/>
  <c r="P97" i="19"/>
  <c r="T97" i="19"/>
  <c r="X97" i="19"/>
  <c r="E97" i="19"/>
  <c r="I97" i="19"/>
  <c r="M97" i="19"/>
  <c r="Q97" i="19"/>
  <c r="U97" i="19"/>
  <c r="Y97" i="19"/>
  <c r="B97" i="19"/>
  <c r="F97" i="19"/>
  <c r="J97" i="19"/>
  <c r="N97" i="19"/>
  <c r="R97" i="19"/>
  <c r="V97" i="19"/>
  <c r="C97" i="19"/>
  <c r="G97" i="19"/>
  <c r="K97" i="19"/>
  <c r="O97" i="19"/>
  <c r="S97" i="19"/>
  <c r="W97" i="19"/>
  <c r="E207" i="19"/>
  <c r="I207" i="19"/>
  <c r="M207" i="19"/>
  <c r="Q207" i="19"/>
  <c r="U207" i="19"/>
  <c r="Y207" i="19"/>
  <c r="B207" i="19"/>
  <c r="F207" i="19"/>
  <c r="J207" i="19"/>
  <c r="N207" i="19"/>
  <c r="R207" i="19"/>
  <c r="V207" i="19"/>
  <c r="C207" i="19"/>
  <c r="G207" i="19"/>
  <c r="K207" i="19"/>
  <c r="O207" i="19"/>
  <c r="S207" i="19"/>
  <c r="W207" i="19"/>
  <c r="D207" i="19"/>
  <c r="H207" i="19"/>
  <c r="L207" i="19"/>
  <c r="P207" i="19"/>
  <c r="T207" i="19"/>
  <c r="X207" i="19"/>
  <c r="C428" i="19"/>
  <c r="G428" i="19"/>
  <c r="K428" i="19"/>
  <c r="O428" i="19"/>
  <c r="S428" i="19"/>
  <c r="W428" i="19"/>
  <c r="D428" i="19"/>
  <c r="H428" i="19"/>
  <c r="L428" i="19"/>
  <c r="P428" i="19"/>
  <c r="T428" i="19"/>
  <c r="X428" i="19"/>
  <c r="E428" i="19"/>
  <c r="I428" i="19"/>
  <c r="M428" i="19"/>
  <c r="Q428" i="19"/>
  <c r="U428" i="19"/>
  <c r="Y428" i="19"/>
  <c r="F428" i="19"/>
  <c r="J428" i="19"/>
  <c r="N428" i="19"/>
  <c r="R428" i="19"/>
  <c r="V428" i="19"/>
  <c r="B428" i="19"/>
  <c r="A429" i="19"/>
  <c r="A67" i="19"/>
  <c r="D29" i="19"/>
  <c r="H29" i="19"/>
  <c r="L29" i="19"/>
  <c r="P29" i="19"/>
  <c r="T29" i="19"/>
  <c r="X29" i="19"/>
  <c r="E29" i="19"/>
  <c r="I29" i="19"/>
  <c r="M29" i="19"/>
  <c r="Q29" i="19"/>
  <c r="U29" i="19"/>
  <c r="Y29" i="19"/>
  <c r="B29" i="19"/>
  <c r="F29" i="19"/>
  <c r="J29" i="19"/>
  <c r="N29" i="19"/>
  <c r="R29" i="19"/>
  <c r="V29" i="19"/>
  <c r="C29" i="19"/>
  <c r="G29" i="19"/>
  <c r="K29" i="19"/>
  <c r="O29" i="19"/>
  <c r="S29" i="19"/>
  <c r="W29" i="19"/>
  <c r="A284" i="19"/>
  <c r="B246" i="19"/>
  <c r="F246" i="19"/>
  <c r="J246" i="19"/>
  <c r="N246" i="19"/>
  <c r="R246" i="19"/>
  <c r="V246" i="19"/>
  <c r="C246" i="19"/>
  <c r="G246" i="19"/>
  <c r="K246" i="19"/>
  <c r="O246" i="19"/>
  <c r="S246" i="19"/>
  <c r="W246" i="19"/>
  <c r="D246" i="19"/>
  <c r="H246" i="19"/>
  <c r="L246" i="19"/>
  <c r="P246" i="19"/>
  <c r="T246" i="19"/>
  <c r="X246" i="19"/>
  <c r="E246" i="19"/>
  <c r="I246" i="19"/>
  <c r="M246" i="19"/>
  <c r="Q246" i="19"/>
  <c r="U246" i="19"/>
  <c r="Y246" i="19"/>
  <c r="A247" i="19"/>
  <c r="B356" i="19"/>
  <c r="F356" i="19"/>
  <c r="J356" i="19"/>
  <c r="N356" i="19"/>
  <c r="R356" i="19"/>
  <c r="V356" i="19"/>
  <c r="E356" i="19"/>
  <c r="I356" i="19"/>
  <c r="M356" i="19"/>
  <c r="Q356" i="19"/>
  <c r="U356" i="19"/>
  <c r="Y356" i="19"/>
  <c r="G356" i="19"/>
  <c r="O356" i="19"/>
  <c r="W356" i="19"/>
  <c r="H356" i="19"/>
  <c r="P356" i="19"/>
  <c r="X356" i="19"/>
  <c r="C356" i="19"/>
  <c r="K356" i="19"/>
  <c r="S356" i="19"/>
  <c r="D356" i="19"/>
  <c r="L356" i="19"/>
  <c r="T356" i="19"/>
  <c r="A357" i="19"/>
  <c r="E171" i="19"/>
  <c r="I171" i="19"/>
  <c r="M171" i="19"/>
  <c r="Q171" i="19"/>
  <c r="U171" i="19"/>
  <c r="Y171" i="19"/>
  <c r="B171" i="19"/>
  <c r="F171" i="19"/>
  <c r="J171" i="19"/>
  <c r="N171" i="19"/>
  <c r="R171" i="19"/>
  <c r="V171" i="19"/>
  <c r="C171" i="19"/>
  <c r="G171" i="19"/>
  <c r="K171" i="19"/>
  <c r="O171" i="19"/>
  <c r="S171" i="19"/>
  <c r="W171" i="19"/>
  <c r="D171" i="19"/>
  <c r="H171" i="19"/>
  <c r="L171" i="19"/>
  <c r="P171" i="19"/>
  <c r="T171" i="19"/>
  <c r="X171" i="19"/>
  <c r="A208" i="19"/>
  <c r="B283" i="19"/>
  <c r="F283" i="19"/>
  <c r="J283" i="19"/>
  <c r="N283" i="19"/>
  <c r="R283" i="19"/>
  <c r="V283" i="19"/>
  <c r="C283" i="19"/>
  <c r="G283" i="19"/>
  <c r="K283" i="19"/>
  <c r="O283" i="19"/>
  <c r="S283" i="19"/>
  <c r="W283" i="19"/>
  <c r="D283" i="19"/>
  <c r="H283" i="19"/>
  <c r="L283" i="19"/>
  <c r="P283" i="19"/>
  <c r="T283" i="19"/>
  <c r="X283" i="19"/>
  <c r="E283" i="19"/>
  <c r="I283" i="19"/>
  <c r="M283" i="19"/>
  <c r="Q283" i="19"/>
  <c r="U283" i="19"/>
  <c r="Y283" i="19"/>
  <c r="A320" i="19"/>
  <c r="D66" i="19"/>
  <c r="H66" i="19"/>
  <c r="L66" i="19"/>
  <c r="P66" i="19"/>
  <c r="T66" i="19"/>
  <c r="X66" i="19"/>
  <c r="E66" i="19"/>
  <c r="I66" i="19"/>
  <c r="M66" i="19"/>
  <c r="Q66" i="19"/>
  <c r="U66" i="19"/>
  <c r="Y66" i="19"/>
  <c r="B66" i="19"/>
  <c r="F66" i="19"/>
  <c r="J66" i="19"/>
  <c r="N66" i="19"/>
  <c r="R66" i="19"/>
  <c r="V66" i="19"/>
  <c r="C66" i="19"/>
  <c r="G66" i="19"/>
  <c r="K66" i="19"/>
  <c r="O66" i="19"/>
  <c r="S66" i="19"/>
  <c r="W66" i="19"/>
  <c r="C391" i="23"/>
  <c r="G391" i="23"/>
  <c r="K391" i="23"/>
  <c r="O391" i="23"/>
  <c r="S391" i="23"/>
  <c r="W391" i="23"/>
  <c r="D391" i="23"/>
  <c r="H391" i="23"/>
  <c r="L391" i="23"/>
  <c r="P391" i="23"/>
  <c r="T391" i="23"/>
  <c r="X391" i="23"/>
  <c r="E391" i="23"/>
  <c r="I391" i="23"/>
  <c r="M391" i="23"/>
  <c r="Q391" i="23"/>
  <c r="U391" i="23"/>
  <c r="Y391" i="23"/>
  <c r="F391" i="23"/>
  <c r="J391" i="23"/>
  <c r="N391" i="23"/>
  <c r="R391" i="23"/>
  <c r="V391" i="23"/>
  <c r="B391" i="23"/>
  <c r="E319" i="19"/>
  <c r="I319" i="19"/>
  <c r="M319" i="19"/>
  <c r="Q319" i="19"/>
  <c r="U319" i="19"/>
  <c r="Y319" i="19"/>
  <c r="B319" i="19"/>
  <c r="F319" i="19"/>
  <c r="J319" i="19"/>
  <c r="N319" i="19"/>
  <c r="R319" i="19"/>
  <c r="V319" i="19"/>
  <c r="C319" i="19"/>
  <c r="G319" i="19"/>
  <c r="K319" i="19"/>
  <c r="O319" i="19"/>
  <c r="S319" i="19"/>
  <c r="W319" i="19"/>
  <c r="D319" i="19"/>
  <c r="H319" i="19"/>
  <c r="L319" i="19"/>
  <c r="P319" i="19"/>
  <c r="T319" i="19"/>
  <c r="X319" i="19"/>
  <c r="B392" i="19"/>
  <c r="F392" i="19"/>
  <c r="J392" i="19"/>
  <c r="N392" i="19"/>
  <c r="R392" i="19"/>
  <c r="V392" i="19"/>
  <c r="C392" i="19"/>
  <c r="G392" i="19"/>
  <c r="K392" i="19"/>
  <c r="O392" i="19"/>
  <c r="S392" i="19"/>
  <c r="W392" i="19"/>
  <c r="D392" i="19"/>
  <c r="H392" i="19"/>
  <c r="L392" i="19"/>
  <c r="P392" i="19"/>
  <c r="T392" i="19"/>
  <c r="X392" i="19"/>
  <c r="E392" i="19"/>
  <c r="I392" i="19"/>
  <c r="M392" i="19"/>
  <c r="Q392" i="19"/>
  <c r="U392" i="19"/>
  <c r="Y392" i="19"/>
  <c r="A393" i="19"/>
  <c r="E135" i="19"/>
  <c r="I135" i="19"/>
  <c r="M135" i="19"/>
  <c r="Q135" i="19"/>
  <c r="U135" i="19"/>
  <c r="Y135" i="19"/>
  <c r="B135" i="19"/>
  <c r="F135" i="19"/>
  <c r="J135" i="19"/>
  <c r="N135" i="19"/>
  <c r="R135" i="19"/>
  <c r="V135" i="19"/>
  <c r="C135" i="19"/>
  <c r="G135" i="19"/>
  <c r="K135" i="19"/>
  <c r="O135" i="19"/>
  <c r="S135" i="19"/>
  <c r="W135" i="19"/>
  <c r="D135" i="19"/>
  <c r="H135" i="19"/>
  <c r="L135" i="19"/>
  <c r="P135" i="19"/>
  <c r="T135" i="19"/>
  <c r="X135" i="19"/>
  <c r="A172" i="19"/>
  <c r="A172" i="24"/>
  <c r="E135" i="24"/>
  <c r="I135" i="24"/>
  <c r="M135" i="24"/>
  <c r="Q135" i="24"/>
  <c r="U135" i="24"/>
  <c r="Y135" i="24"/>
  <c r="B135" i="24"/>
  <c r="F135" i="24"/>
  <c r="J135" i="24"/>
  <c r="N135" i="24"/>
  <c r="R135" i="24"/>
  <c r="V135" i="24"/>
  <c r="C135" i="24"/>
  <c r="G135" i="24"/>
  <c r="K135" i="24"/>
  <c r="O135" i="24"/>
  <c r="S135" i="24"/>
  <c r="W135" i="24"/>
  <c r="D135" i="24"/>
  <c r="H135" i="24"/>
  <c r="L135" i="24"/>
  <c r="P135" i="24"/>
  <c r="T135" i="24"/>
  <c r="X135" i="24"/>
  <c r="F314" i="24"/>
  <c r="J314" i="24"/>
  <c r="N314" i="24"/>
  <c r="R314" i="24"/>
  <c r="V314" i="24"/>
  <c r="B314" i="24"/>
  <c r="C314" i="24"/>
  <c r="G314" i="24"/>
  <c r="K314" i="24"/>
  <c r="O314" i="24"/>
  <c r="S314" i="24"/>
  <c r="W314" i="24"/>
  <c r="D314" i="24"/>
  <c r="L314" i="24"/>
  <c r="T314" i="24"/>
  <c r="E314" i="24"/>
  <c r="M314" i="24"/>
  <c r="U314" i="24"/>
  <c r="H314" i="24"/>
  <c r="P314" i="24"/>
  <c r="X314" i="24"/>
  <c r="I314" i="24"/>
  <c r="Q314" i="24"/>
  <c r="Y314" i="24"/>
  <c r="D206" i="24"/>
  <c r="H206" i="24"/>
  <c r="L206" i="24"/>
  <c r="P206" i="24"/>
  <c r="T206" i="24"/>
  <c r="X206" i="24"/>
  <c r="E206" i="24"/>
  <c r="I206" i="24"/>
  <c r="M206" i="24"/>
  <c r="Q206" i="24"/>
  <c r="U206" i="24"/>
  <c r="Y206" i="24"/>
  <c r="C206" i="24"/>
  <c r="K206" i="24"/>
  <c r="S206" i="24"/>
  <c r="F206" i="24"/>
  <c r="N206" i="24"/>
  <c r="V206" i="24"/>
  <c r="G206" i="24"/>
  <c r="O206" i="24"/>
  <c r="W206" i="24"/>
  <c r="B206" i="24"/>
  <c r="J206" i="24"/>
  <c r="R206" i="24"/>
  <c r="B98" i="24"/>
  <c r="F98" i="24"/>
  <c r="J98" i="24"/>
  <c r="N98" i="24"/>
  <c r="R98" i="24"/>
  <c r="V98" i="24"/>
  <c r="D98" i="24"/>
  <c r="H98" i="24"/>
  <c r="L98" i="24"/>
  <c r="P98" i="24"/>
  <c r="T98" i="24"/>
  <c r="X98" i="24"/>
  <c r="E98" i="24"/>
  <c r="M98" i="24"/>
  <c r="U98" i="24"/>
  <c r="G98" i="24"/>
  <c r="O98" i="24"/>
  <c r="W98" i="24"/>
  <c r="I98" i="24"/>
  <c r="Q98" i="24"/>
  <c r="Y98" i="24"/>
  <c r="C98" i="24"/>
  <c r="K98" i="24"/>
  <c r="S98" i="24"/>
  <c r="E279" i="24"/>
  <c r="I279" i="24"/>
  <c r="M279" i="24"/>
  <c r="Q279" i="24"/>
  <c r="U279" i="24"/>
  <c r="Y279" i="24"/>
  <c r="B279" i="24"/>
  <c r="F279" i="24"/>
  <c r="J279" i="24"/>
  <c r="N279" i="24"/>
  <c r="R279" i="24"/>
  <c r="V279" i="24"/>
  <c r="C279" i="24"/>
  <c r="K279" i="24"/>
  <c r="S279" i="24"/>
  <c r="D279" i="24"/>
  <c r="L279" i="24"/>
  <c r="T279" i="24"/>
  <c r="G279" i="24"/>
  <c r="O279" i="24"/>
  <c r="W279" i="24"/>
  <c r="H279" i="24"/>
  <c r="P279" i="24"/>
  <c r="X279" i="24"/>
  <c r="A280" i="24"/>
  <c r="C243" i="24"/>
  <c r="G243" i="24"/>
  <c r="K243" i="24"/>
  <c r="O243" i="24"/>
  <c r="S243" i="24"/>
  <c r="W243" i="24"/>
  <c r="D243" i="24"/>
  <c r="H243" i="24"/>
  <c r="F243" i="24"/>
  <c r="M243" i="24"/>
  <c r="R243" i="24"/>
  <c r="X243" i="24"/>
  <c r="I243" i="24"/>
  <c r="N243" i="24"/>
  <c r="T243" i="24"/>
  <c r="Y243" i="24"/>
  <c r="B243" i="24"/>
  <c r="J243" i="24"/>
  <c r="P243" i="24"/>
  <c r="U243" i="24"/>
  <c r="E243" i="24"/>
  <c r="L243" i="24"/>
  <c r="Q243" i="24"/>
  <c r="V243" i="24"/>
  <c r="D171" i="24"/>
  <c r="H171" i="24"/>
  <c r="L171" i="24"/>
  <c r="P171" i="24"/>
  <c r="T171" i="24"/>
  <c r="X171" i="24"/>
  <c r="E171" i="24"/>
  <c r="I171" i="24"/>
  <c r="M171" i="24"/>
  <c r="Q171" i="24"/>
  <c r="U171" i="24"/>
  <c r="Y171" i="24"/>
  <c r="B171" i="24"/>
  <c r="F171" i="24"/>
  <c r="J171" i="24"/>
  <c r="N171" i="24"/>
  <c r="R171" i="24"/>
  <c r="C171" i="24"/>
  <c r="G171" i="24"/>
  <c r="K171" i="24"/>
  <c r="O171" i="24"/>
  <c r="S171" i="24"/>
  <c r="W171" i="24"/>
  <c r="V171" i="24"/>
  <c r="A64" i="24"/>
  <c r="D26" i="24"/>
  <c r="H26" i="24"/>
  <c r="L26" i="24"/>
  <c r="P26" i="24"/>
  <c r="T26" i="24"/>
  <c r="X26" i="24"/>
  <c r="E26" i="24"/>
  <c r="I26" i="24"/>
  <c r="M26" i="24"/>
  <c r="Q26" i="24"/>
  <c r="U26" i="24"/>
  <c r="Y26" i="24"/>
  <c r="B26" i="24"/>
  <c r="F26" i="24"/>
  <c r="J26" i="24"/>
  <c r="N26" i="24"/>
  <c r="R26" i="24"/>
  <c r="V26" i="24"/>
  <c r="C26" i="24"/>
  <c r="G26" i="24"/>
  <c r="K26" i="24"/>
  <c r="O26" i="24"/>
  <c r="S26" i="24"/>
  <c r="W26" i="24"/>
  <c r="C63" i="24"/>
  <c r="G63" i="24"/>
  <c r="K63" i="24"/>
  <c r="O63" i="24"/>
  <c r="S63" i="24"/>
  <c r="W63" i="24"/>
  <c r="D63" i="24"/>
  <c r="H63" i="24"/>
  <c r="L63" i="24"/>
  <c r="P63" i="24"/>
  <c r="T63" i="24"/>
  <c r="X63" i="24"/>
  <c r="E63" i="24"/>
  <c r="I63" i="24"/>
  <c r="M63" i="24"/>
  <c r="Q63" i="24"/>
  <c r="U63" i="24"/>
  <c r="Y63" i="24"/>
  <c r="B63" i="24"/>
  <c r="F63" i="24"/>
  <c r="J63" i="24"/>
  <c r="N63" i="24"/>
  <c r="R63" i="24"/>
  <c r="V63" i="24"/>
  <c r="A389" i="21"/>
  <c r="E352" i="21"/>
  <c r="I352" i="21"/>
  <c r="M352" i="21"/>
  <c r="Q352" i="21"/>
  <c r="U352" i="21"/>
  <c r="Y352" i="21"/>
  <c r="F352" i="21"/>
  <c r="J352" i="21"/>
  <c r="N352" i="21"/>
  <c r="R352" i="21"/>
  <c r="V352" i="21"/>
  <c r="B352" i="21"/>
  <c r="C352" i="21"/>
  <c r="G352" i="21"/>
  <c r="K352" i="21"/>
  <c r="O352" i="21"/>
  <c r="S352" i="21"/>
  <c r="W352" i="21"/>
  <c r="D352" i="21"/>
  <c r="H352" i="21"/>
  <c r="L352" i="21"/>
  <c r="P352" i="21"/>
  <c r="T352" i="21"/>
  <c r="X352" i="21"/>
  <c r="B315" i="21"/>
  <c r="F315" i="21"/>
  <c r="J315" i="21"/>
  <c r="N315" i="21"/>
  <c r="R315" i="21"/>
  <c r="V315" i="21"/>
  <c r="C315" i="21"/>
  <c r="G315" i="21"/>
  <c r="K315" i="21"/>
  <c r="O315" i="21"/>
  <c r="S315" i="21"/>
  <c r="W315" i="21"/>
  <c r="D315" i="21"/>
  <c r="H315" i="21"/>
  <c r="L315" i="21"/>
  <c r="P315" i="21"/>
  <c r="T315" i="21"/>
  <c r="X315" i="21"/>
  <c r="E315" i="21"/>
  <c r="I315" i="21"/>
  <c r="M315" i="21"/>
  <c r="Q315" i="21"/>
  <c r="U315" i="21"/>
  <c r="Y315" i="21"/>
  <c r="E244" i="21"/>
  <c r="I244" i="21"/>
  <c r="M244" i="21"/>
  <c r="Q244" i="21"/>
  <c r="U244" i="21"/>
  <c r="Y244" i="21"/>
  <c r="C244" i="21"/>
  <c r="G244" i="21"/>
  <c r="K244" i="21"/>
  <c r="O244" i="21"/>
  <c r="S244" i="21"/>
  <c r="W244" i="21"/>
  <c r="H244" i="21"/>
  <c r="P244" i="21"/>
  <c r="X244" i="21"/>
  <c r="B244" i="21"/>
  <c r="J244" i="21"/>
  <c r="R244" i="21"/>
  <c r="A281" i="21"/>
  <c r="D244" i="21"/>
  <c r="L244" i="21"/>
  <c r="T244" i="21"/>
  <c r="F244" i="21"/>
  <c r="N244" i="21"/>
  <c r="V244" i="21"/>
  <c r="D280" i="21"/>
  <c r="H280" i="21"/>
  <c r="L280" i="21"/>
  <c r="P280" i="21"/>
  <c r="T280" i="21"/>
  <c r="X280" i="21"/>
  <c r="B280" i="21"/>
  <c r="F280" i="21"/>
  <c r="J280" i="21"/>
  <c r="N280" i="21"/>
  <c r="R280" i="21"/>
  <c r="V280" i="21"/>
  <c r="G280" i="21"/>
  <c r="O280" i="21"/>
  <c r="W280" i="21"/>
  <c r="C280" i="21"/>
  <c r="K280" i="21"/>
  <c r="S280" i="21"/>
  <c r="M280" i="21"/>
  <c r="Q280" i="21"/>
  <c r="E280" i="21"/>
  <c r="U280" i="21"/>
  <c r="I280" i="21"/>
  <c r="Y280" i="21"/>
  <c r="C171" i="21"/>
  <c r="G171" i="21"/>
  <c r="K171" i="21"/>
  <c r="O171" i="21"/>
  <c r="S171" i="21"/>
  <c r="W171" i="21"/>
  <c r="E171" i="21"/>
  <c r="I171" i="21"/>
  <c r="M171" i="21"/>
  <c r="Q171" i="21"/>
  <c r="U171" i="21"/>
  <c r="Y171" i="21"/>
  <c r="B171" i="21"/>
  <c r="J171" i="21"/>
  <c r="R171" i="21"/>
  <c r="D171" i="21"/>
  <c r="L171" i="21"/>
  <c r="T171" i="21"/>
  <c r="F171" i="21"/>
  <c r="N171" i="21"/>
  <c r="V171" i="21"/>
  <c r="H171" i="21"/>
  <c r="P171" i="21"/>
  <c r="X171" i="21"/>
  <c r="D207" i="21"/>
  <c r="H207" i="21"/>
  <c r="L207" i="21"/>
  <c r="P207" i="21"/>
  <c r="T207" i="21"/>
  <c r="X207" i="21"/>
  <c r="B207" i="21"/>
  <c r="F207" i="21"/>
  <c r="J207" i="21"/>
  <c r="N207" i="21"/>
  <c r="R207" i="21"/>
  <c r="V207" i="21"/>
  <c r="C207" i="21"/>
  <c r="K207" i="21"/>
  <c r="S207" i="21"/>
  <c r="E207" i="21"/>
  <c r="M207" i="21"/>
  <c r="U207" i="21"/>
  <c r="G207" i="21"/>
  <c r="O207" i="21"/>
  <c r="W207" i="21"/>
  <c r="I207" i="21"/>
  <c r="Q207" i="21"/>
  <c r="Y207" i="21"/>
  <c r="A208" i="21"/>
  <c r="A316" i="21"/>
  <c r="A353" i="21"/>
  <c r="A245" i="21"/>
  <c r="C134" i="21"/>
  <c r="G134" i="21"/>
  <c r="K134" i="21"/>
  <c r="O134" i="21"/>
  <c r="S134" i="21"/>
  <c r="W134" i="21"/>
  <c r="D134" i="21"/>
  <c r="I134" i="21"/>
  <c r="N134" i="21"/>
  <c r="T134" i="21"/>
  <c r="Y134" i="21"/>
  <c r="E134" i="21"/>
  <c r="J134" i="21"/>
  <c r="P134" i="21"/>
  <c r="U134" i="21"/>
  <c r="F134" i="21"/>
  <c r="L134" i="21"/>
  <c r="Q134" i="21"/>
  <c r="V134" i="21"/>
  <c r="B134" i="21"/>
  <c r="H134" i="21"/>
  <c r="M134" i="21"/>
  <c r="R134" i="21"/>
  <c r="X134" i="21"/>
  <c r="A135" i="21"/>
  <c r="A172" i="21" s="1"/>
  <c r="B97" i="21"/>
  <c r="F97" i="21"/>
  <c r="J97" i="21"/>
  <c r="N97" i="21"/>
  <c r="R97" i="21"/>
  <c r="V97" i="21"/>
  <c r="C97" i="21"/>
  <c r="G97" i="21"/>
  <c r="K97" i="21"/>
  <c r="O97" i="21"/>
  <c r="S97" i="21"/>
  <c r="W97" i="21"/>
  <c r="D97" i="21"/>
  <c r="H97" i="21"/>
  <c r="L97" i="21"/>
  <c r="P97" i="21"/>
  <c r="T97" i="21"/>
  <c r="X97" i="21"/>
  <c r="E97" i="21"/>
  <c r="I97" i="21"/>
  <c r="M97" i="21"/>
  <c r="Q97" i="21"/>
  <c r="U97" i="21"/>
  <c r="Y97" i="21"/>
  <c r="D61" i="21"/>
  <c r="H61" i="21"/>
  <c r="L61" i="21"/>
  <c r="P61" i="21"/>
  <c r="T61" i="21"/>
  <c r="X61" i="21"/>
  <c r="E61" i="21"/>
  <c r="I61" i="21"/>
  <c r="M61" i="21"/>
  <c r="Q61" i="21"/>
  <c r="U61" i="21"/>
  <c r="Y61" i="21"/>
  <c r="B61" i="21"/>
  <c r="C61" i="21"/>
  <c r="G61" i="21"/>
  <c r="K61" i="21"/>
  <c r="O61" i="21"/>
  <c r="S61" i="21"/>
  <c r="W61" i="21"/>
  <c r="R61" i="21"/>
  <c r="F61" i="21"/>
  <c r="V61" i="21"/>
  <c r="J61" i="21"/>
  <c r="N61" i="21"/>
  <c r="A98" i="21"/>
  <c r="A62" i="21"/>
  <c r="B24" i="21"/>
  <c r="F24" i="21"/>
  <c r="J24" i="21"/>
  <c r="N24" i="21"/>
  <c r="R24" i="21"/>
  <c r="V24" i="21"/>
  <c r="C24" i="21"/>
  <c r="G24" i="21"/>
  <c r="K24" i="21"/>
  <c r="O24" i="21"/>
  <c r="S24" i="21"/>
  <c r="W24" i="21"/>
  <c r="D24" i="21"/>
  <c r="H24" i="21"/>
  <c r="L24" i="21"/>
  <c r="P24" i="21"/>
  <c r="T24" i="21"/>
  <c r="X24" i="21"/>
  <c r="E24" i="21"/>
  <c r="I24" i="21"/>
  <c r="M24" i="21"/>
  <c r="Q24" i="21"/>
  <c r="U24" i="21"/>
  <c r="Y24" i="21"/>
  <c r="A25" i="21"/>
  <c r="D207" i="23"/>
  <c r="H207" i="23"/>
  <c r="L207" i="23"/>
  <c r="P207" i="23"/>
  <c r="T207" i="23"/>
  <c r="X207" i="23"/>
  <c r="B207" i="23"/>
  <c r="F207" i="23"/>
  <c r="J207" i="23"/>
  <c r="N207" i="23"/>
  <c r="R207" i="23"/>
  <c r="V207" i="23"/>
  <c r="I207" i="23"/>
  <c r="Q207" i="23"/>
  <c r="Y207" i="23"/>
  <c r="C207" i="23"/>
  <c r="K207" i="23"/>
  <c r="S207" i="23"/>
  <c r="E207" i="23"/>
  <c r="M207" i="23"/>
  <c r="U207" i="23"/>
  <c r="G207" i="23"/>
  <c r="O207" i="23"/>
  <c r="W207" i="23"/>
  <c r="B63" i="23"/>
  <c r="F63" i="23"/>
  <c r="J63" i="23"/>
  <c r="N63" i="23"/>
  <c r="R63" i="23"/>
  <c r="V63" i="23"/>
  <c r="D63" i="23"/>
  <c r="H63" i="23"/>
  <c r="L63" i="23"/>
  <c r="P63" i="23"/>
  <c r="T63" i="23"/>
  <c r="X63" i="23"/>
  <c r="C63" i="23"/>
  <c r="K63" i="23"/>
  <c r="S63" i="23"/>
  <c r="E63" i="23"/>
  <c r="M63" i="23"/>
  <c r="U63" i="23"/>
  <c r="G63" i="23"/>
  <c r="O63" i="23"/>
  <c r="W63" i="23"/>
  <c r="I63" i="23"/>
  <c r="Q63" i="23"/>
  <c r="Y63" i="23"/>
  <c r="C98" i="23"/>
  <c r="G98" i="23"/>
  <c r="K98" i="23"/>
  <c r="O98" i="23"/>
  <c r="S98" i="23"/>
  <c r="W98" i="23"/>
  <c r="E98" i="23"/>
  <c r="I98" i="23"/>
  <c r="M98" i="23"/>
  <c r="Q98" i="23"/>
  <c r="U98" i="23"/>
  <c r="Y98" i="23"/>
  <c r="D98" i="23"/>
  <c r="L98" i="23"/>
  <c r="T98" i="23"/>
  <c r="F98" i="23"/>
  <c r="N98" i="23"/>
  <c r="V98" i="23"/>
  <c r="H98" i="23"/>
  <c r="P98" i="23"/>
  <c r="X98" i="23"/>
  <c r="B98" i="23"/>
  <c r="J98" i="23"/>
  <c r="R98" i="23"/>
  <c r="F354" i="23"/>
  <c r="J354" i="23"/>
  <c r="N354" i="23"/>
  <c r="R354" i="23"/>
  <c r="V354" i="23"/>
  <c r="B354" i="23"/>
  <c r="D354" i="23"/>
  <c r="H354" i="23"/>
  <c r="L354" i="23"/>
  <c r="P354" i="23"/>
  <c r="T354" i="23"/>
  <c r="X354" i="23"/>
  <c r="I354" i="23"/>
  <c r="Q354" i="23"/>
  <c r="Y354" i="23"/>
  <c r="E354" i="23"/>
  <c r="M354" i="23"/>
  <c r="U354" i="23"/>
  <c r="O354" i="23"/>
  <c r="C354" i="23"/>
  <c r="S354" i="23"/>
  <c r="G354" i="23"/>
  <c r="W354" i="23"/>
  <c r="K354" i="23"/>
  <c r="A355" i="23"/>
  <c r="A392" i="23" s="1"/>
  <c r="E317" i="23"/>
  <c r="I317" i="23"/>
  <c r="M317" i="23"/>
  <c r="Q317" i="23"/>
  <c r="U317" i="23"/>
  <c r="Y317" i="23"/>
  <c r="C317" i="23"/>
  <c r="G317" i="23"/>
  <c r="K317" i="23"/>
  <c r="O317" i="23"/>
  <c r="S317" i="23"/>
  <c r="W317" i="23"/>
  <c r="H317" i="23"/>
  <c r="P317" i="23"/>
  <c r="X317" i="23"/>
  <c r="D317" i="23"/>
  <c r="L317" i="23"/>
  <c r="T317" i="23"/>
  <c r="F317" i="23"/>
  <c r="V317" i="23"/>
  <c r="J317" i="23"/>
  <c r="N317" i="23"/>
  <c r="B317" i="23"/>
  <c r="R317" i="23"/>
  <c r="B26" i="23"/>
  <c r="F26" i="23"/>
  <c r="J26" i="23"/>
  <c r="N26" i="23"/>
  <c r="R26" i="23"/>
  <c r="V26" i="23"/>
  <c r="C26" i="23"/>
  <c r="G26" i="23"/>
  <c r="K26" i="23"/>
  <c r="O26" i="23"/>
  <c r="S26" i="23"/>
  <c r="W26" i="23"/>
  <c r="D26" i="23"/>
  <c r="H26" i="23"/>
  <c r="L26" i="23"/>
  <c r="P26" i="23"/>
  <c r="T26" i="23"/>
  <c r="X26" i="23"/>
  <c r="A64" i="23"/>
  <c r="E26" i="23"/>
  <c r="I26" i="23"/>
  <c r="M26" i="23"/>
  <c r="Q26" i="23"/>
  <c r="U26" i="23"/>
  <c r="Y26" i="23"/>
  <c r="A282" i="23"/>
  <c r="B244" i="23"/>
  <c r="F244" i="23"/>
  <c r="J244" i="23"/>
  <c r="N244" i="23"/>
  <c r="R244" i="23"/>
  <c r="V244" i="23"/>
  <c r="D244" i="23"/>
  <c r="H244" i="23"/>
  <c r="L244" i="23"/>
  <c r="P244" i="23"/>
  <c r="T244" i="23"/>
  <c r="X244" i="23"/>
  <c r="G244" i="23"/>
  <c r="O244" i="23"/>
  <c r="W244" i="23"/>
  <c r="I244" i="23"/>
  <c r="Q244" i="23"/>
  <c r="Y244" i="23"/>
  <c r="C244" i="23"/>
  <c r="K244" i="23"/>
  <c r="S244" i="23"/>
  <c r="E244" i="23"/>
  <c r="M244" i="23"/>
  <c r="U244" i="23"/>
  <c r="A245" i="23"/>
  <c r="C281" i="23"/>
  <c r="G281" i="23"/>
  <c r="K281" i="23"/>
  <c r="O281" i="23"/>
  <c r="S281" i="23"/>
  <c r="W281" i="23"/>
  <c r="E281" i="23"/>
  <c r="I281" i="23"/>
  <c r="M281" i="23"/>
  <c r="Q281" i="23"/>
  <c r="U281" i="23"/>
  <c r="Y281" i="23"/>
  <c r="H281" i="23"/>
  <c r="P281" i="23"/>
  <c r="X281" i="23"/>
  <c r="B281" i="23"/>
  <c r="J281" i="23"/>
  <c r="R281" i="23"/>
  <c r="D281" i="23"/>
  <c r="L281" i="23"/>
  <c r="T281" i="23"/>
  <c r="F281" i="23"/>
  <c r="N281" i="23"/>
  <c r="V281" i="23"/>
  <c r="A318" i="23"/>
  <c r="B134" i="23"/>
  <c r="F134" i="23"/>
  <c r="J134" i="23"/>
  <c r="N134" i="23"/>
  <c r="R134" i="23"/>
  <c r="V134" i="23"/>
  <c r="C134" i="23"/>
  <c r="G134" i="23"/>
  <c r="K134" i="23"/>
  <c r="O134" i="23"/>
  <c r="S134" i="23"/>
  <c r="W134" i="23"/>
  <c r="D134" i="23"/>
  <c r="H134" i="23"/>
  <c r="L134" i="23"/>
  <c r="P134" i="23"/>
  <c r="T134" i="23"/>
  <c r="X134" i="23"/>
  <c r="A172" i="23"/>
  <c r="E134" i="23"/>
  <c r="I134" i="23"/>
  <c r="M134" i="23"/>
  <c r="Q134" i="23"/>
  <c r="U134" i="23"/>
  <c r="Y134" i="23"/>
  <c r="A135" i="23"/>
  <c r="D171" i="23"/>
  <c r="H171" i="23"/>
  <c r="L171" i="23"/>
  <c r="P171" i="23"/>
  <c r="T171" i="23"/>
  <c r="X171" i="23"/>
  <c r="E171" i="23"/>
  <c r="I171" i="23"/>
  <c r="M171" i="23"/>
  <c r="Q171" i="23"/>
  <c r="U171" i="23"/>
  <c r="Y171" i="23"/>
  <c r="C171" i="23"/>
  <c r="G171" i="23"/>
  <c r="K171" i="23"/>
  <c r="O171" i="23"/>
  <c r="S171" i="23"/>
  <c r="W171" i="23"/>
  <c r="B171" i="23"/>
  <c r="R171" i="23"/>
  <c r="F171" i="23"/>
  <c r="V171" i="23"/>
  <c r="J171" i="23"/>
  <c r="N171" i="23"/>
  <c r="A208" i="23"/>
  <c r="A30" i="19"/>
  <c r="A98" i="19"/>
  <c r="A244" i="24"/>
  <c r="A27" i="24"/>
  <c r="A99" i="24"/>
  <c r="A136" i="24"/>
  <c r="A428" i="23"/>
  <c r="A207" i="24"/>
  <c r="A352" i="24"/>
  <c r="A389" i="24" s="1"/>
  <c r="A315" i="24"/>
  <c r="A99" i="23"/>
  <c r="A27" i="23"/>
  <c r="E389" i="24" l="1"/>
  <c r="I389" i="24"/>
  <c r="M389" i="24"/>
  <c r="Q389" i="24"/>
  <c r="U389" i="24"/>
  <c r="Y389" i="24"/>
  <c r="F389" i="24"/>
  <c r="J389" i="24"/>
  <c r="N389" i="24"/>
  <c r="R389" i="24"/>
  <c r="V389" i="24"/>
  <c r="B389" i="24"/>
  <c r="C389" i="24"/>
  <c r="G389" i="24"/>
  <c r="K389" i="24"/>
  <c r="O389" i="24"/>
  <c r="S389" i="24"/>
  <c r="W389" i="24"/>
  <c r="D389" i="24"/>
  <c r="H389" i="24"/>
  <c r="L389" i="24"/>
  <c r="P389" i="24"/>
  <c r="T389" i="24"/>
  <c r="X389" i="24"/>
  <c r="A68" i="19"/>
  <c r="D30" i="19"/>
  <c r="H30" i="19"/>
  <c r="L30" i="19"/>
  <c r="P30" i="19"/>
  <c r="T30" i="19"/>
  <c r="X30" i="19"/>
  <c r="E30" i="19"/>
  <c r="I30" i="19"/>
  <c r="M30" i="19"/>
  <c r="Q30" i="19"/>
  <c r="U30" i="19"/>
  <c r="Y30" i="19"/>
  <c r="B30" i="19"/>
  <c r="F30" i="19"/>
  <c r="J30" i="19"/>
  <c r="N30" i="19"/>
  <c r="R30" i="19"/>
  <c r="V30" i="19"/>
  <c r="C30" i="19"/>
  <c r="G30" i="19"/>
  <c r="K30" i="19"/>
  <c r="O30" i="19"/>
  <c r="S30" i="19"/>
  <c r="W30" i="19"/>
  <c r="B392" i="23"/>
  <c r="F392" i="23"/>
  <c r="J392" i="23"/>
  <c r="N392" i="23"/>
  <c r="R392" i="23"/>
  <c r="V392" i="23"/>
  <c r="C392" i="23"/>
  <c r="G392" i="23"/>
  <c r="K392" i="23"/>
  <c r="O392" i="23"/>
  <c r="S392" i="23"/>
  <c r="W392" i="23"/>
  <c r="D392" i="23"/>
  <c r="H392" i="23"/>
  <c r="L392" i="23"/>
  <c r="P392" i="23"/>
  <c r="T392" i="23"/>
  <c r="X392" i="23"/>
  <c r="E392" i="23"/>
  <c r="I392" i="23"/>
  <c r="M392" i="23"/>
  <c r="Q392" i="23"/>
  <c r="U392" i="23"/>
  <c r="Y392" i="23"/>
  <c r="E320" i="19"/>
  <c r="I320" i="19"/>
  <c r="M320" i="19"/>
  <c r="Q320" i="19"/>
  <c r="U320" i="19"/>
  <c r="Y320" i="19"/>
  <c r="B320" i="19"/>
  <c r="F320" i="19"/>
  <c r="J320" i="19"/>
  <c r="N320" i="19"/>
  <c r="R320" i="19"/>
  <c r="V320" i="19"/>
  <c r="C320" i="19"/>
  <c r="G320" i="19"/>
  <c r="K320" i="19"/>
  <c r="O320" i="19"/>
  <c r="S320" i="19"/>
  <c r="W320" i="19"/>
  <c r="D320" i="19"/>
  <c r="H320" i="19"/>
  <c r="L320" i="19"/>
  <c r="P320" i="19"/>
  <c r="T320" i="19"/>
  <c r="X320" i="19"/>
  <c r="B284" i="19"/>
  <c r="F284" i="19"/>
  <c r="J284" i="19"/>
  <c r="N284" i="19"/>
  <c r="R284" i="19"/>
  <c r="V284" i="19"/>
  <c r="C284" i="19"/>
  <c r="G284" i="19"/>
  <c r="K284" i="19"/>
  <c r="O284" i="19"/>
  <c r="S284" i="19"/>
  <c r="W284" i="19"/>
  <c r="D284" i="19"/>
  <c r="H284" i="19"/>
  <c r="L284" i="19"/>
  <c r="P284" i="19"/>
  <c r="T284" i="19"/>
  <c r="X284" i="19"/>
  <c r="E284" i="19"/>
  <c r="I284" i="19"/>
  <c r="M284" i="19"/>
  <c r="Q284" i="19"/>
  <c r="U284" i="19"/>
  <c r="Y284" i="19"/>
  <c r="A321" i="19"/>
  <c r="E208" i="19"/>
  <c r="I208" i="19"/>
  <c r="M208" i="19"/>
  <c r="Q208" i="19"/>
  <c r="U208" i="19"/>
  <c r="Y208" i="19"/>
  <c r="B208" i="19"/>
  <c r="F208" i="19"/>
  <c r="J208" i="19"/>
  <c r="N208" i="19"/>
  <c r="R208" i="19"/>
  <c r="V208" i="19"/>
  <c r="C208" i="19"/>
  <c r="G208" i="19"/>
  <c r="K208" i="19"/>
  <c r="O208" i="19"/>
  <c r="S208" i="19"/>
  <c r="W208" i="19"/>
  <c r="D208" i="19"/>
  <c r="H208" i="19"/>
  <c r="L208" i="19"/>
  <c r="P208" i="19"/>
  <c r="T208" i="19"/>
  <c r="X208" i="19"/>
  <c r="D67" i="19"/>
  <c r="H67" i="19"/>
  <c r="L67" i="19"/>
  <c r="P67" i="19"/>
  <c r="T67" i="19"/>
  <c r="X67" i="19"/>
  <c r="E67" i="19"/>
  <c r="I67" i="19"/>
  <c r="M67" i="19"/>
  <c r="Q67" i="19"/>
  <c r="U67" i="19"/>
  <c r="Y67" i="19"/>
  <c r="B67" i="19"/>
  <c r="F67" i="19"/>
  <c r="J67" i="19"/>
  <c r="N67" i="19"/>
  <c r="R67" i="19"/>
  <c r="V67" i="19"/>
  <c r="C67" i="19"/>
  <c r="G67" i="19"/>
  <c r="K67" i="19"/>
  <c r="O67" i="19"/>
  <c r="S67" i="19"/>
  <c r="W67" i="19"/>
  <c r="C428" i="23"/>
  <c r="G428" i="23"/>
  <c r="K428" i="23"/>
  <c r="O428" i="23"/>
  <c r="S428" i="23"/>
  <c r="W428" i="23"/>
  <c r="D428" i="23"/>
  <c r="H428" i="23"/>
  <c r="L428" i="23"/>
  <c r="P428" i="23"/>
  <c r="T428" i="23"/>
  <c r="X428" i="23"/>
  <c r="E428" i="23"/>
  <c r="I428" i="23"/>
  <c r="M428" i="23"/>
  <c r="Q428" i="23"/>
  <c r="U428" i="23"/>
  <c r="Y428" i="23"/>
  <c r="F428" i="23"/>
  <c r="J428" i="23"/>
  <c r="N428" i="23"/>
  <c r="R428" i="23"/>
  <c r="V428" i="23"/>
  <c r="B428" i="23"/>
  <c r="E172" i="19"/>
  <c r="I172" i="19"/>
  <c r="M172" i="19"/>
  <c r="Q172" i="19"/>
  <c r="U172" i="19"/>
  <c r="Y172" i="19"/>
  <c r="B172" i="19"/>
  <c r="F172" i="19"/>
  <c r="J172" i="19"/>
  <c r="N172" i="19"/>
  <c r="R172" i="19"/>
  <c r="V172" i="19"/>
  <c r="C172" i="19"/>
  <c r="G172" i="19"/>
  <c r="K172" i="19"/>
  <c r="O172" i="19"/>
  <c r="S172" i="19"/>
  <c r="W172" i="19"/>
  <c r="D172" i="19"/>
  <c r="H172" i="19"/>
  <c r="L172" i="19"/>
  <c r="P172" i="19"/>
  <c r="T172" i="19"/>
  <c r="X172" i="19"/>
  <c r="A209" i="19"/>
  <c r="B357" i="19"/>
  <c r="F357" i="19"/>
  <c r="J357" i="19"/>
  <c r="N357" i="19"/>
  <c r="R357" i="19"/>
  <c r="V357" i="19"/>
  <c r="E357" i="19"/>
  <c r="I357" i="19"/>
  <c r="M357" i="19"/>
  <c r="Q357" i="19"/>
  <c r="U357" i="19"/>
  <c r="Y357" i="19"/>
  <c r="G357" i="19"/>
  <c r="O357" i="19"/>
  <c r="W357" i="19"/>
  <c r="H357" i="19"/>
  <c r="P357" i="19"/>
  <c r="X357" i="19"/>
  <c r="C357" i="19"/>
  <c r="K357" i="19"/>
  <c r="S357" i="19"/>
  <c r="D357" i="19"/>
  <c r="L357" i="19"/>
  <c r="T357" i="19"/>
  <c r="A358" i="19"/>
  <c r="C429" i="19"/>
  <c r="G429" i="19"/>
  <c r="K429" i="19"/>
  <c r="O429" i="19"/>
  <c r="S429" i="19"/>
  <c r="W429" i="19"/>
  <c r="D429" i="19"/>
  <c r="H429" i="19"/>
  <c r="L429" i="19"/>
  <c r="P429" i="19"/>
  <c r="T429" i="19"/>
  <c r="X429" i="19"/>
  <c r="E429" i="19"/>
  <c r="I429" i="19"/>
  <c r="M429" i="19"/>
  <c r="Q429" i="19"/>
  <c r="U429" i="19"/>
  <c r="Y429" i="19"/>
  <c r="B429" i="19"/>
  <c r="F429" i="19"/>
  <c r="J429" i="19"/>
  <c r="N429" i="19"/>
  <c r="R429" i="19"/>
  <c r="V429" i="19"/>
  <c r="A430" i="19"/>
  <c r="A137" i="19"/>
  <c r="D98" i="19"/>
  <c r="H98" i="19"/>
  <c r="L98" i="19"/>
  <c r="P98" i="19"/>
  <c r="T98" i="19"/>
  <c r="X98" i="19"/>
  <c r="E98" i="19"/>
  <c r="I98" i="19"/>
  <c r="M98" i="19"/>
  <c r="Q98" i="19"/>
  <c r="U98" i="19"/>
  <c r="Y98" i="19"/>
  <c r="B98" i="19"/>
  <c r="F98" i="19"/>
  <c r="J98" i="19"/>
  <c r="N98" i="19"/>
  <c r="R98" i="19"/>
  <c r="V98" i="19"/>
  <c r="C98" i="19"/>
  <c r="G98" i="19"/>
  <c r="K98" i="19"/>
  <c r="O98" i="19"/>
  <c r="S98" i="19"/>
  <c r="W98" i="19"/>
  <c r="B393" i="19"/>
  <c r="F393" i="19"/>
  <c r="J393" i="19"/>
  <c r="N393" i="19"/>
  <c r="R393" i="19"/>
  <c r="V393" i="19"/>
  <c r="C393" i="19"/>
  <c r="G393" i="19"/>
  <c r="K393" i="19"/>
  <c r="O393" i="19"/>
  <c r="S393" i="19"/>
  <c r="W393" i="19"/>
  <c r="D393" i="19"/>
  <c r="H393" i="19"/>
  <c r="L393" i="19"/>
  <c r="P393" i="19"/>
  <c r="T393" i="19"/>
  <c r="X393" i="19"/>
  <c r="E393" i="19"/>
  <c r="I393" i="19"/>
  <c r="M393" i="19"/>
  <c r="Q393" i="19"/>
  <c r="U393" i="19"/>
  <c r="Y393" i="19"/>
  <c r="A394" i="19"/>
  <c r="A285" i="19"/>
  <c r="B247" i="19"/>
  <c r="F247" i="19"/>
  <c r="J247" i="19"/>
  <c r="N247" i="19"/>
  <c r="R247" i="19"/>
  <c r="V247" i="19"/>
  <c r="C247" i="19"/>
  <c r="G247" i="19"/>
  <c r="K247" i="19"/>
  <c r="O247" i="19"/>
  <c r="S247" i="19"/>
  <c r="W247" i="19"/>
  <c r="D247" i="19"/>
  <c r="H247" i="19"/>
  <c r="L247" i="19"/>
  <c r="P247" i="19"/>
  <c r="T247" i="19"/>
  <c r="X247" i="19"/>
  <c r="E247" i="19"/>
  <c r="I247" i="19"/>
  <c r="M247" i="19"/>
  <c r="Q247" i="19"/>
  <c r="U247" i="19"/>
  <c r="Y247" i="19"/>
  <c r="A248" i="19"/>
  <c r="E136" i="19"/>
  <c r="I136" i="19"/>
  <c r="M136" i="19"/>
  <c r="Q136" i="19"/>
  <c r="U136" i="19"/>
  <c r="Y136" i="19"/>
  <c r="B136" i="19"/>
  <c r="F136" i="19"/>
  <c r="J136" i="19"/>
  <c r="N136" i="19"/>
  <c r="R136" i="19"/>
  <c r="V136" i="19"/>
  <c r="C136" i="19"/>
  <c r="G136" i="19"/>
  <c r="K136" i="19"/>
  <c r="O136" i="19"/>
  <c r="S136" i="19"/>
  <c r="W136" i="19"/>
  <c r="D136" i="19"/>
  <c r="H136" i="19"/>
  <c r="L136" i="19"/>
  <c r="P136" i="19"/>
  <c r="T136" i="19"/>
  <c r="X136" i="19"/>
  <c r="A173" i="19"/>
  <c r="B315" i="24"/>
  <c r="F315" i="24"/>
  <c r="J315" i="24"/>
  <c r="N315" i="24"/>
  <c r="R315" i="24"/>
  <c r="V315" i="24"/>
  <c r="C315" i="24"/>
  <c r="G315" i="24"/>
  <c r="K315" i="24"/>
  <c r="O315" i="24"/>
  <c r="S315" i="24"/>
  <c r="W315" i="24"/>
  <c r="D315" i="24"/>
  <c r="L315" i="24"/>
  <c r="T315" i="24"/>
  <c r="E315" i="24"/>
  <c r="M315" i="24"/>
  <c r="U315" i="24"/>
  <c r="H315" i="24"/>
  <c r="X315" i="24"/>
  <c r="I315" i="24"/>
  <c r="Y315" i="24"/>
  <c r="P315" i="24"/>
  <c r="Q315" i="24"/>
  <c r="B99" i="24"/>
  <c r="F99" i="24"/>
  <c r="J99" i="24"/>
  <c r="N99" i="24"/>
  <c r="R99" i="24"/>
  <c r="V99" i="24"/>
  <c r="D99" i="24"/>
  <c r="H99" i="24"/>
  <c r="L99" i="24"/>
  <c r="P99" i="24"/>
  <c r="T99" i="24"/>
  <c r="X99" i="24"/>
  <c r="E99" i="24"/>
  <c r="M99" i="24"/>
  <c r="U99" i="24"/>
  <c r="G99" i="24"/>
  <c r="O99" i="24"/>
  <c r="W99" i="24"/>
  <c r="I99" i="24"/>
  <c r="Q99" i="24"/>
  <c r="Y99" i="24"/>
  <c r="C99" i="24"/>
  <c r="K99" i="24"/>
  <c r="S99" i="24"/>
  <c r="A281" i="24"/>
  <c r="C244" i="24"/>
  <c r="G244" i="24"/>
  <c r="K244" i="24"/>
  <c r="O244" i="24"/>
  <c r="S244" i="24"/>
  <c r="W244" i="24"/>
  <c r="E244" i="24"/>
  <c r="J244" i="24"/>
  <c r="P244" i="24"/>
  <c r="U244" i="24"/>
  <c r="F244" i="24"/>
  <c r="L244" i="24"/>
  <c r="Q244" i="24"/>
  <c r="V244" i="24"/>
  <c r="B244" i="24"/>
  <c r="H244" i="24"/>
  <c r="M244" i="24"/>
  <c r="R244" i="24"/>
  <c r="X244" i="24"/>
  <c r="D244" i="24"/>
  <c r="I244" i="24"/>
  <c r="N244" i="24"/>
  <c r="T244" i="24"/>
  <c r="Y244" i="24"/>
  <c r="C64" i="24"/>
  <c r="G64" i="24"/>
  <c r="K64" i="24"/>
  <c r="O64" i="24"/>
  <c r="S64" i="24"/>
  <c r="W64" i="24"/>
  <c r="D64" i="24"/>
  <c r="H64" i="24"/>
  <c r="L64" i="24"/>
  <c r="P64" i="24"/>
  <c r="T64" i="24"/>
  <c r="X64" i="24"/>
  <c r="E64" i="24"/>
  <c r="I64" i="24"/>
  <c r="M64" i="24"/>
  <c r="Q64" i="24"/>
  <c r="U64" i="24"/>
  <c r="Y64" i="24"/>
  <c r="B64" i="24"/>
  <c r="F64" i="24"/>
  <c r="J64" i="24"/>
  <c r="N64" i="24"/>
  <c r="R64" i="24"/>
  <c r="V64" i="24"/>
  <c r="E280" i="24"/>
  <c r="I280" i="24"/>
  <c r="M280" i="24"/>
  <c r="Q280" i="24"/>
  <c r="U280" i="24"/>
  <c r="Y280" i="24"/>
  <c r="B280" i="24"/>
  <c r="F280" i="24"/>
  <c r="J280" i="24"/>
  <c r="N280" i="24"/>
  <c r="R280" i="24"/>
  <c r="V280" i="24"/>
  <c r="C280" i="24"/>
  <c r="K280" i="24"/>
  <c r="S280" i="24"/>
  <c r="D280" i="24"/>
  <c r="L280" i="24"/>
  <c r="T280" i="24"/>
  <c r="G280" i="24"/>
  <c r="O280" i="24"/>
  <c r="W280" i="24"/>
  <c r="H280" i="24"/>
  <c r="P280" i="24"/>
  <c r="X280" i="24"/>
  <c r="A173" i="24"/>
  <c r="E136" i="24"/>
  <c r="I136" i="24"/>
  <c r="M136" i="24"/>
  <c r="Q136" i="24"/>
  <c r="U136" i="24"/>
  <c r="Y136" i="24"/>
  <c r="B136" i="24"/>
  <c r="F136" i="24"/>
  <c r="J136" i="24"/>
  <c r="N136" i="24"/>
  <c r="R136" i="24"/>
  <c r="V136" i="24"/>
  <c r="C136" i="24"/>
  <c r="G136" i="24"/>
  <c r="K136" i="24"/>
  <c r="O136" i="24"/>
  <c r="S136" i="24"/>
  <c r="W136" i="24"/>
  <c r="D136" i="24"/>
  <c r="H136" i="24"/>
  <c r="L136" i="24"/>
  <c r="P136" i="24"/>
  <c r="T136" i="24"/>
  <c r="X136" i="24"/>
  <c r="C352" i="24"/>
  <c r="G352" i="24"/>
  <c r="K352" i="24"/>
  <c r="O352" i="24"/>
  <c r="S352" i="24"/>
  <c r="W352" i="24"/>
  <c r="D352" i="24"/>
  <c r="H352" i="24"/>
  <c r="L352" i="24"/>
  <c r="P352" i="24"/>
  <c r="T352" i="24"/>
  <c r="X352" i="24"/>
  <c r="E352" i="24"/>
  <c r="M352" i="24"/>
  <c r="U352" i="24"/>
  <c r="F352" i="24"/>
  <c r="N352" i="24"/>
  <c r="V352" i="24"/>
  <c r="Q352" i="24"/>
  <c r="R352" i="24"/>
  <c r="I352" i="24"/>
  <c r="Y352" i="24"/>
  <c r="J352" i="24"/>
  <c r="B352" i="24"/>
  <c r="D207" i="24"/>
  <c r="H207" i="24"/>
  <c r="L207" i="24"/>
  <c r="P207" i="24"/>
  <c r="T207" i="24"/>
  <c r="X207" i="24"/>
  <c r="E207" i="24"/>
  <c r="I207" i="24"/>
  <c r="M207" i="24"/>
  <c r="Q207" i="24"/>
  <c r="U207" i="24"/>
  <c r="Y207" i="24"/>
  <c r="C207" i="24"/>
  <c r="K207" i="24"/>
  <c r="S207" i="24"/>
  <c r="F207" i="24"/>
  <c r="N207" i="24"/>
  <c r="V207" i="24"/>
  <c r="G207" i="24"/>
  <c r="O207" i="24"/>
  <c r="W207" i="24"/>
  <c r="B207" i="24"/>
  <c r="J207" i="24"/>
  <c r="R207" i="24"/>
  <c r="A65" i="24"/>
  <c r="D27" i="24"/>
  <c r="H27" i="24"/>
  <c r="L27" i="24"/>
  <c r="P27" i="24"/>
  <c r="T27" i="24"/>
  <c r="X27" i="24"/>
  <c r="E27" i="24"/>
  <c r="I27" i="24"/>
  <c r="M27" i="24"/>
  <c r="Q27" i="24"/>
  <c r="U27" i="24"/>
  <c r="Y27" i="24"/>
  <c r="B27" i="24"/>
  <c r="F27" i="24"/>
  <c r="J27" i="24"/>
  <c r="N27" i="24"/>
  <c r="R27" i="24"/>
  <c r="V27" i="24"/>
  <c r="C27" i="24"/>
  <c r="G27" i="24"/>
  <c r="K27" i="24"/>
  <c r="O27" i="24"/>
  <c r="S27" i="24"/>
  <c r="W27" i="24"/>
  <c r="D172" i="24"/>
  <c r="H172" i="24"/>
  <c r="L172" i="24"/>
  <c r="P172" i="24"/>
  <c r="T172" i="24"/>
  <c r="X172" i="24"/>
  <c r="E172" i="24"/>
  <c r="I172" i="24"/>
  <c r="M172" i="24"/>
  <c r="Q172" i="24"/>
  <c r="U172" i="24"/>
  <c r="Y172" i="24"/>
  <c r="C172" i="24"/>
  <c r="G172" i="24"/>
  <c r="K172" i="24"/>
  <c r="O172" i="24"/>
  <c r="S172" i="24"/>
  <c r="W172" i="24"/>
  <c r="N172" i="24"/>
  <c r="B172" i="24"/>
  <c r="R172" i="24"/>
  <c r="F172" i="24"/>
  <c r="V172" i="24"/>
  <c r="J172" i="24"/>
  <c r="A390" i="21"/>
  <c r="B353" i="21"/>
  <c r="F353" i="21"/>
  <c r="J353" i="21"/>
  <c r="N353" i="21"/>
  <c r="R353" i="21"/>
  <c r="V353" i="21"/>
  <c r="C353" i="21"/>
  <c r="G353" i="21"/>
  <c r="K353" i="21"/>
  <c r="O353" i="21"/>
  <c r="S353" i="21"/>
  <c r="W353" i="21"/>
  <c r="D353" i="21"/>
  <c r="H353" i="21"/>
  <c r="L353" i="21"/>
  <c r="E353" i="21"/>
  <c r="I353" i="21"/>
  <c r="M353" i="21"/>
  <c r="Q353" i="21"/>
  <c r="U353" i="21"/>
  <c r="Y353" i="21"/>
  <c r="P353" i="21"/>
  <c r="T353" i="21"/>
  <c r="X353" i="21"/>
  <c r="C389" i="21"/>
  <c r="G389" i="21"/>
  <c r="K389" i="21"/>
  <c r="O389" i="21"/>
  <c r="S389" i="21"/>
  <c r="W389" i="21"/>
  <c r="D389" i="21"/>
  <c r="H389" i="21"/>
  <c r="L389" i="21"/>
  <c r="P389" i="21"/>
  <c r="T389" i="21"/>
  <c r="X389" i="21"/>
  <c r="E389" i="21"/>
  <c r="I389" i="21"/>
  <c r="M389" i="21"/>
  <c r="Q389" i="21"/>
  <c r="U389" i="21"/>
  <c r="Y389" i="21"/>
  <c r="F389" i="21"/>
  <c r="J389" i="21"/>
  <c r="N389" i="21"/>
  <c r="R389" i="21"/>
  <c r="V389" i="21"/>
  <c r="B389" i="21"/>
  <c r="B316" i="21"/>
  <c r="F316" i="21"/>
  <c r="J316" i="21"/>
  <c r="N316" i="21"/>
  <c r="R316" i="21"/>
  <c r="V316" i="21"/>
  <c r="C316" i="21"/>
  <c r="G316" i="21"/>
  <c r="K316" i="21"/>
  <c r="O316" i="21"/>
  <c r="S316" i="21"/>
  <c r="W316" i="21"/>
  <c r="D316" i="21"/>
  <c r="H316" i="21"/>
  <c r="L316" i="21"/>
  <c r="P316" i="21"/>
  <c r="T316" i="21"/>
  <c r="X316" i="21"/>
  <c r="E316" i="21"/>
  <c r="I316" i="21"/>
  <c r="M316" i="21"/>
  <c r="U316" i="21"/>
  <c r="Y316" i="21"/>
  <c r="Q316" i="21"/>
  <c r="D281" i="21"/>
  <c r="H281" i="21"/>
  <c r="L281" i="21"/>
  <c r="P281" i="21"/>
  <c r="T281" i="21"/>
  <c r="X281" i="21"/>
  <c r="B281" i="21"/>
  <c r="F281" i="21"/>
  <c r="J281" i="21"/>
  <c r="N281" i="21"/>
  <c r="R281" i="21"/>
  <c r="V281" i="21"/>
  <c r="G281" i="21"/>
  <c r="O281" i="21"/>
  <c r="W281" i="21"/>
  <c r="C281" i="21"/>
  <c r="K281" i="21"/>
  <c r="S281" i="21"/>
  <c r="E281" i="21"/>
  <c r="U281" i="21"/>
  <c r="I281" i="21"/>
  <c r="Y281" i="21"/>
  <c r="M281" i="21"/>
  <c r="Q281" i="21"/>
  <c r="E245" i="21"/>
  <c r="I245" i="21"/>
  <c r="M245" i="21"/>
  <c r="Q245" i="21"/>
  <c r="U245" i="21"/>
  <c r="Y245" i="21"/>
  <c r="B245" i="21"/>
  <c r="F245" i="21"/>
  <c r="J245" i="21"/>
  <c r="N245" i="21"/>
  <c r="R245" i="21"/>
  <c r="V245" i="21"/>
  <c r="C245" i="21"/>
  <c r="G245" i="21"/>
  <c r="K245" i="21"/>
  <c r="O245" i="21"/>
  <c r="S245" i="21"/>
  <c r="W245" i="21"/>
  <c r="D245" i="21"/>
  <c r="H245" i="21"/>
  <c r="L245" i="21"/>
  <c r="P245" i="21"/>
  <c r="T245" i="21"/>
  <c r="X245" i="21"/>
  <c r="A282" i="21"/>
  <c r="C172" i="21"/>
  <c r="G172" i="21"/>
  <c r="K172" i="21"/>
  <c r="O172" i="21"/>
  <c r="S172" i="21"/>
  <c r="W172" i="21"/>
  <c r="E172" i="21"/>
  <c r="I172" i="21"/>
  <c r="M172" i="21"/>
  <c r="Q172" i="21"/>
  <c r="U172" i="21"/>
  <c r="Y172" i="21"/>
  <c r="B172" i="21"/>
  <c r="J172" i="21"/>
  <c r="R172" i="21"/>
  <c r="D172" i="21"/>
  <c r="L172" i="21"/>
  <c r="T172" i="21"/>
  <c r="F172" i="21"/>
  <c r="N172" i="21"/>
  <c r="V172" i="21"/>
  <c r="H172" i="21"/>
  <c r="P172" i="21"/>
  <c r="X172" i="21"/>
  <c r="D208" i="21"/>
  <c r="H208" i="21"/>
  <c r="L208" i="21"/>
  <c r="P208" i="21"/>
  <c r="T208" i="21"/>
  <c r="X208" i="21"/>
  <c r="B208" i="21"/>
  <c r="F208" i="21"/>
  <c r="J208" i="21"/>
  <c r="N208" i="21"/>
  <c r="R208" i="21"/>
  <c r="V208" i="21"/>
  <c r="C208" i="21"/>
  <c r="K208" i="21"/>
  <c r="S208" i="21"/>
  <c r="E208" i="21"/>
  <c r="M208" i="21"/>
  <c r="U208" i="21"/>
  <c r="G208" i="21"/>
  <c r="O208" i="21"/>
  <c r="W208" i="21"/>
  <c r="I208" i="21"/>
  <c r="Q208" i="21"/>
  <c r="Y208" i="21"/>
  <c r="A354" i="21"/>
  <c r="A209" i="21"/>
  <c r="A246" i="21"/>
  <c r="A317" i="21"/>
  <c r="A63" i="21"/>
  <c r="B25" i="21"/>
  <c r="F25" i="21"/>
  <c r="J25" i="21"/>
  <c r="N25" i="21"/>
  <c r="R25" i="21"/>
  <c r="V25" i="21"/>
  <c r="C25" i="21"/>
  <c r="G25" i="21"/>
  <c r="K25" i="21"/>
  <c r="O25" i="21"/>
  <c r="S25" i="21"/>
  <c r="W25" i="21"/>
  <c r="D25" i="21"/>
  <c r="H25" i="21"/>
  <c r="L25" i="21"/>
  <c r="P25" i="21"/>
  <c r="T25" i="21"/>
  <c r="X25" i="21"/>
  <c r="E25" i="21"/>
  <c r="I25" i="21"/>
  <c r="M25" i="21"/>
  <c r="Q25" i="21"/>
  <c r="U25" i="21"/>
  <c r="Y25" i="21"/>
  <c r="A26" i="21"/>
  <c r="B62" i="21"/>
  <c r="E62" i="21"/>
  <c r="I62" i="21"/>
  <c r="M62" i="21"/>
  <c r="Q62" i="21"/>
  <c r="U62" i="21"/>
  <c r="Y62" i="21"/>
  <c r="F62" i="21"/>
  <c r="J62" i="21"/>
  <c r="N62" i="21"/>
  <c r="R62" i="21"/>
  <c r="V62" i="21"/>
  <c r="D62" i="21"/>
  <c r="H62" i="21"/>
  <c r="L62" i="21"/>
  <c r="P62" i="21"/>
  <c r="T62" i="21"/>
  <c r="X62" i="21"/>
  <c r="K62" i="21"/>
  <c r="O62" i="21"/>
  <c r="C62" i="21"/>
  <c r="S62" i="21"/>
  <c r="G62" i="21"/>
  <c r="W62" i="21"/>
  <c r="A99" i="21"/>
  <c r="B98" i="21"/>
  <c r="F98" i="21"/>
  <c r="J98" i="21"/>
  <c r="N98" i="21"/>
  <c r="R98" i="21"/>
  <c r="V98" i="21"/>
  <c r="C98" i="21"/>
  <c r="G98" i="21"/>
  <c r="K98" i="21"/>
  <c r="O98" i="21"/>
  <c r="S98" i="21"/>
  <c r="W98" i="21"/>
  <c r="D98" i="21"/>
  <c r="H98" i="21"/>
  <c r="L98" i="21"/>
  <c r="P98" i="21"/>
  <c r="T98" i="21"/>
  <c r="X98" i="21"/>
  <c r="E98" i="21"/>
  <c r="I98" i="21"/>
  <c r="M98" i="21"/>
  <c r="Q98" i="21"/>
  <c r="U98" i="21"/>
  <c r="Y98" i="21"/>
  <c r="C135" i="21"/>
  <c r="G135" i="21"/>
  <c r="K135" i="21"/>
  <c r="O135" i="21"/>
  <c r="S135" i="21"/>
  <c r="W135" i="21"/>
  <c r="F135" i="21"/>
  <c r="L135" i="21"/>
  <c r="Q135" i="21"/>
  <c r="V135" i="21"/>
  <c r="B135" i="21"/>
  <c r="H135" i="21"/>
  <c r="M135" i="21"/>
  <c r="R135" i="21"/>
  <c r="X135" i="21"/>
  <c r="D135" i="21"/>
  <c r="I135" i="21"/>
  <c r="N135" i="21"/>
  <c r="T135" i="21"/>
  <c r="Y135" i="21"/>
  <c r="E135" i="21"/>
  <c r="J135" i="21"/>
  <c r="P135" i="21"/>
  <c r="U135" i="21"/>
  <c r="A136" i="21"/>
  <c r="A173" i="21" s="1"/>
  <c r="D208" i="23"/>
  <c r="H208" i="23"/>
  <c r="L208" i="23"/>
  <c r="P208" i="23"/>
  <c r="T208" i="23"/>
  <c r="X208" i="23"/>
  <c r="B208" i="23"/>
  <c r="F208" i="23"/>
  <c r="J208" i="23"/>
  <c r="N208" i="23"/>
  <c r="R208" i="23"/>
  <c r="V208" i="23"/>
  <c r="I208" i="23"/>
  <c r="Q208" i="23"/>
  <c r="Y208" i="23"/>
  <c r="C208" i="23"/>
  <c r="K208" i="23"/>
  <c r="S208" i="23"/>
  <c r="E208" i="23"/>
  <c r="M208" i="23"/>
  <c r="U208" i="23"/>
  <c r="G208" i="23"/>
  <c r="O208" i="23"/>
  <c r="W208" i="23"/>
  <c r="D172" i="23"/>
  <c r="H172" i="23"/>
  <c r="L172" i="23"/>
  <c r="P172" i="23"/>
  <c r="T172" i="23"/>
  <c r="X172" i="23"/>
  <c r="E172" i="23"/>
  <c r="I172" i="23"/>
  <c r="M172" i="23"/>
  <c r="Q172" i="23"/>
  <c r="U172" i="23"/>
  <c r="Y172" i="23"/>
  <c r="C172" i="23"/>
  <c r="G172" i="23"/>
  <c r="K172" i="23"/>
  <c r="O172" i="23"/>
  <c r="S172" i="23"/>
  <c r="W172" i="23"/>
  <c r="J172" i="23"/>
  <c r="N172" i="23"/>
  <c r="B172" i="23"/>
  <c r="R172" i="23"/>
  <c r="F172" i="23"/>
  <c r="V172" i="23"/>
  <c r="A209" i="23"/>
  <c r="B245" i="23"/>
  <c r="F245" i="23"/>
  <c r="J245" i="23"/>
  <c r="N245" i="23"/>
  <c r="R245" i="23"/>
  <c r="V245" i="23"/>
  <c r="D245" i="23"/>
  <c r="H245" i="23"/>
  <c r="L245" i="23"/>
  <c r="P245" i="23"/>
  <c r="T245" i="23"/>
  <c r="X245" i="23"/>
  <c r="A283" i="23"/>
  <c r="G245" i="23"/>
  <c r="O245" i="23"/>
  <c r="W245" i="23"/>
  <c r="I245" i="23"/>
  <c r="Q245" i="23"/>
  <c r="Y245" i="23"/>
  <c r="C245" i="23"/>
  <c r="K245" i="23"/>
  <c r="S245" i="23"/>
  <c r="E245" i="23"/>
  <c r="M245" i="23"/>
  <c r="U245" i="23"/>
  <c r="A246" i="23"/>
  <c r="B64" i="23"/>
  <c r="F64" i="23"/>
  <c r="J64" i="23"/>
  <c r="N64" i="23"/>
  <c r="R64" i="23"/>
  <c r="V64" i="23"/>
  <c r="D64" i="23"/>
  <c r="H64" i="23"/>
  <c r="L64" i="23"/>
  <c r="P64" i="23"/>
  <c r="T64" i="23"/>
  <c r="X64" i="23"/>
  <c r="C64" i="23"/>
  <c r="K64" i="23"/>
  <c r="S64" i="23"/>
  <c r="E64" i="23"/>
  <c r="M64" i="23"/>
  <c r="U64" i="23"/>
  <c r="G64" i="23"/>
  <c r="O64" i="23"/>
  <c r="W64" i="23"/>
  <c r="I64" i="23"/>
  <c r="Q64" i="23"/>
  <c r="Y64" i="23"/>
  <c r="C99" i="23"/>
  <c r="G99" i="23"/>
  <c r="K99" i="23"/>
  <c r="O99" i="23"/>
  <c r="S99" i="23"/>
  <c r="W99" i="23"/>
  <c r="E99" i="23"/>
  <c r="I99" i="23"/>
  <c r="M99" i="23"/>
  <c r="Q99" i="23"/>
  <c r="U99" i="23"/>
  <c r="Y99" i="23"/>
  <c r="D99" i="23"/>
  <c r="L99" i="23"/>
  <c r="T99" i="23"/>
  <c r="F99" i="23"/>
  <c r="N99" i="23"/>
  <c r="V99" i="23"/>
  <c r="H99" i="23"/>
  <c r="P99" i="23"/>
  <c r="X99" i="23"/>
  <c r="B99" i="23"/>
  <c r="J99" i="23"/>
  <c r="R99" i="23"/>
  <c r="A173" i="23"/>
  <c r="B135" i="23"/>
  <c r="F135" i="23"/>
  <c r="J135" i="23"/>
  <c r="N135" i="23"/>
  <c r="R135" i="23"/>
  <c r="V135" i="23"/>
  <c r="C135" i="23"/>
  <c r="G135" i="23"/>
  <c r="K135" i="23"/>
  <c r="O135" i="23"/>
  <c r="S135" i="23"/>
  <c r="W135" i="23"/>
  <c r="D135" i="23"/>
  <c r="H135" i="23"/>
  <c r="L135" i="23"/>
  <c r="P135" i="23"/>
  <c r="T135" i="23"/>
  <c r="X135" i="23"/>
  <c r="E135" i="23"/>
  <c r="I135" i="23"/>
  <c r="M135" i="23"/>
  <c r="Q135" i="23"/>
  <c r="U135" i="23"/>
  <c r="Y135" i="23"/>
  <c r="A136" i="23"/>
  <c r="C282" i="23"/>
  <c r="G282" i="23"/>
  <c r="K282" i="23"/>
  <c r="O282" i="23"/>
  <c r="S282" i="23"/>
  <c r="W282" i="23"/>
  <c r="E282" i="23"/>
  <c r="I282" i="23"/>
  <c r="M282" i="23"/>
  <c r="Q282" i="23"/>
  <c r="U282" i="23"/>
  <c r="Y282" i="23"/>
  <c r="H282" i="23"/>
  <c r="P282" i="23"/>
  <c r="X282" i="23"/>
  <c r="B282" i="23"/>
  <c r="J282" i="23"/>
  <c r="R282" i="23"/>
  <c r="D282" i="23"/>
  <c r="L282" i="23"/>
  <c r="T282" i="23"/>
  <c r="F282" i="23"/>
  <c r="N282" i="23"/>
  <c r="V282" i="23"/>
  <c r="A319" i="23"/>
  <c r="A65" i="23"/>
  <c r="B27" i="23"/>
  <c r="F27" i="23"/>
  <c r="J27" i="23"/>
  <c r="N27" i="23"/>
  <c r="R27" i="23"/>
  <c r="V27" i="23"/>
  <c r="C27" i="23"/>
  <c r="G27" i="23"/>
  <c r="K27" i="23"/>
  <c r="O27" i="23"/>
  <c r="S27" i="23"/>
  <c r="W27" i="23"/>
  <c r="D27" i="23"/>
  <c r="H27" i="23"/>
  <c r="L27" i="23"/>
  <c r="P27" i="23"/>
  <c r="T27" i="23"/>
  <c r="X27" i="23"/>
  <c r="E27" i="23"/>
  <c r="I27" i="23"/>
  <c r="M27" i="23"/>
  <c r="Q27" i="23"/>
  <c r="U27" i="23"/>
  <c r="Y27" i="23"/>
  <c r="E318" i="23"/>
  <c r="I318" i="23"/>
  <c r="M318" i="23"/>
  <c r="Q318" i="23"/>
  <c r="U318" i="23"/>
  <c r="Y318" i="23"/>
  <c r="C318" i="23"/>
  <c r="G318" i="23"/>
  <c r="K318" i="23"/>
  <c r="O318" i="23"/>
  <c r="S318" i="23"/>
  <c r="W318" i="23"/>
  <c r="H318" i="23"/>
  <c r="P318" i="23"/>
  <c r="X318" i="23"/>
  <c r="D318" i="23"/>
  <c r="L318" i="23"/>
  <c r="T318" i="23"/>
  <c r="N318" i="23"/>
  <c r="B318" i="23"/>
  <c r="R318" i="23"/>
  <c r="F318" i="23"/>
  <c r="V318" i="23"/>
  <c r="J318" i="23"/>
  <c r="C355" i="23"/>
  <c r="G355" i="23"/>
  <c r="K355" i="23"/>
  <c r="O355" i="23"/>
  <c r="S355" i="23"/>
  <c r="W355" i="23"/>
  <c r="E355" i="23"/>
  <c r="I355" i="23"/>
  <c r="M355" i="23"/>
  <c r="Q355" i="23"/>
  <c r="U355" i="23"/>
  <c r="Y355" i="23"/>
  <c r="B355" i="23"/>
  <c r="J355" i="23"/>
  <c r="R355" i="23"/>
  <c r="D355" i="23"/>
  <c r="L355" i="23"/>
  <c r="T355" i="23"/>
  <c r="F355" i="23"/>
  <c r="N355" i="23"/>
  <c r="V355" i="23"/>
  <c r="H355" i="23"/>
  <c r="P355" i="23"/>
  <c r="X355" i="23"/>
  <c r="A356" i="23"/>
  <c r="A393" i="23" s="1"/>
  <c r="A31" i="19"/>
  <c r="A99" i="19"/>
  <c r="A353" i="24"/>
  <c r="A390" i="24" s="1"/>
  <c r="A429" i="23"/>
  <c r="A245" i="24"/>
  <c r="A316" i="24"/>
  <c r="A208" i="24"/>
  <c r="A100" i="24"/>
  <c r="A137" i="24"/>
  <c r="A28" i="24"/>
  <c r="A100" i="23"/>
  <c r="A28" i="23"/>
  <c r="A69" i="19" l="1"/>
  <c r="D31" i="19"/>
  <c r="H31" i="19"/>
  <c r="L31" i="19"/>
  <c r="P31" i="19"/>
  <c r="T31" i="19"/>
  <c r="X31" i="19"/>
  <c r="E31" i="19"/>
  <c r="I31" i="19"/>
  <c r="M31" i="19"/>
  <c r="Q31" i="19"/>
  <c r="U31" i="19"/>
  <c r="Y31" i="19"/>
  <c r="B31" i="19"/>
  <c r="F31" i="19"/>
  <c r="J31" i="19"/>
  <c r="N31" i="19"/>
  <c r="R31" i="19"/>
  <c r="V31" i="19"/>
  <c r="C31" i="19"/>
  <c r="G31" i="19"/>
  <c r="K31" i="19"/>
  <c r="O31" i="19"/>
  <c r="S31" i="19"/>
  <c r="W31" i="19"/>
  <c r="B285" i="19"/>
  <c r="F285" i="19"/>
  <c r="J285" i="19"/>
  <c r="N285" i="19"/>
  <c r="R285" i="19"/>
  <c r="V285" i="19"/>
  <c r="C285" i="19"/>
  <c r="G285" i="19"/>
  <c r="K285" i="19"/>
  <c r="O285" i="19"/>
  <c r="S285" i="19"/>
  <c r="W285" i="19"/>
  <c r="D285" i="19"/>
  <c r="H285" i="19"/>
  <c r="L285" i="19"/>
  <c r="P285" i="19"/>
  <c r="T285" i="19"/>
  <c r="X285" i="19"/>
  <c r="E285" i="19"/>
  <c r="I285" i="19"/>
  <c r="M285" i="19"/>
  <c r="Q285" i="19"/>
  <c r="U285" i="19"/>
  <c r="Y285" i="19"/>
  <c r="A322" i="19"/>
  <c r="B358" i="19"/>
  <c r="F358" i="19"/>
  <c r="J358" i="19"/>
  <c r="N358" i="19"/>
  <c r="R358" i="19"/>
  <c r="V358" i="19"/>
  <c r="E358" i="19"/>
  <c r="I358" i="19"/>
  <c r="M358" i="19"/>
  <c r="Q358" i="19"/>
  <c r="U358" i="19"/>
  <c r="Y358" i="19"/>
  <c r="G358" i="19"/>
  <c r="O358" i="19"/>
  <c r="W358" i="19"/>
  <c r="H358" i="19"/>
  <c r="P358" i="19"/>
  <c r="X358" i="19"/>
  <c r="C358" i="19"/>
  <c r="K358" i="19"/>
  <c r="S358" i="19"/>
  <c r="D358" i="19"/>
  <c r="L358" i="19"/>
  <c r="T358" i="19"/>
  <c r="A359" i="19"/>
  <c r="B393" i="23"/>
  <c r="F393" i="23"/>
  <c r="J393" i="23"/>
  <c r="N393" i="23"/>
  <c r="R393" i="23"/>
  <c r="V393" i="23"/>
  <c r="C393" i="23"/>
  <c r="G393" i="23"/>
  <c r="K393" i="23"/>
  <c r="O393" i="23"/>
  <c r="S393" i="23"/>
  <c r="W393" i="23"/>
  <c r="D393" i="23"/>
  <c r="H393" i="23"/>
  <c r="L393" i="23"/>
  <c r="P393" i="23"/>
  <c r="T393" i="23"/>
  <c r="X393" i="23"/>
  <c r="E393" i="23"/>
  <c r="I393" i="23"/>
  <c r="M393" i="23"/>
  <c r="Q393" i="23"/>
  <c r="U393" i="23"/>
  <c r="Y393" i="23"/>
  <c r="B394" i="19"/>
  <c r="F394" i="19"/>
  <c r="J394" i="19"/>
  <c r="N394" i="19"/>
  <c r="R394" i="19"/>
  <c r="V394" i="19"/>
  <c r="C394" i="19"/>
  <c r="G394" i="19"/>
  <c r="K394" i="19"/>
  <c r="O394" i="19"/>
  <c r="S394" i="19"/>
  <c r="W394" i="19"/>
  <c r="D394" i="19"/>
  <c r="H394" i="19"/>
  <c r="L394" i="19"/>
  <c r="P394" i="19"/>
  <c r="T394" i="19"/>
  <c r="X394" i="19"/>
  <c r="E394" i="19"/>
  <c r="I394" i="19"/>
  <c r="M394" i="19"/>
  <c r="Q394" i="19"/>
  <c r="U394" i="19"/>
  <c r="Y394" i="19"/>
  <c r="A395" i="19"/>
  <c r="E209" i="19"/>
  <c r="I209" i="19"/>
  <c r="M209" i="19"/>
  <c r="Q209" i="19"/>
  <c r="U209" i="19"/>
  <c r="Y209" i="19"/>
  <c r="B209" i="19"/>
  <c r="F209" i="19"/>
  <c r="J209" i="19"/>
  <c r="N209" i="19"/>
  <c r="R209" i="19"/>
  <c r="V209" i="19"/>
  <c r="C209" i="19"/>
  <c r="G209" i="19"/>
  <c r="K209" i="19"/>
  <c r="O209" i="19"/>
  <c r="S209" i="19"/>
  <c r="W209" i="19"/>
  <c r="D209" i="19"/>
  <c r="H209" i="19"/>
  <c r="L209" i="19"/>
  <c r="P209" i="19"/>
  <c r="T209" i="19"/>
  <c r="X209" i="19"/>
  <c r="E173" i="19"/>
  <c r="I173" i="19"/>
  <c r="M173" i="19"/>
  <c r="Q173" i="19"/>
  <c r="U173" i="19"/>
  <c r="Y173" i="19"/>
  <c r="B173" i="19"/>
  <c r="F173" i="19"/>
  <c r="J173" i="19"/>
  <c r="N173" i="19"/>
  <c r="R173" i="19"/>
  <c r="V173" i="19"/>
  <c r="C173" i="19"/>
  <c r="G173" i="19"/>
  <c r="K173" i="19"/>
  <c r="O173" i="19"/>
  <c r="S173" i="19"/>
  <c r="W173" i="19"/>
  <c r="D173" i="19"/>
  <c r="H173" i="19"/>
  <c r="L173" i="19"/>
  <c r="P173" i="19"/>
  <c r="T173" i="19"/>
  <c r="X173" i="19"/>
  <c r="A210" i="19"/>
  <c r="E137" i="19"/>
  <c r="I137" i="19"/>
  <c r="M137" i="19"/>
  <c r="Q137" i="19"/>
  <c r="U137" i="19"/>
  <c r="Y137" i="19"/>
  <c r="B137" i="19"/>
  <c r="F137" i="19"/>
  <c r="J137" i="19"/>
  <c r="N137" i="19"/>
  <c r="R137" i="19"/>
  <c r="V137" i="19"/>
  <c r="C137" i="19"/>
  <c r="G137" i="19"/>
  <c r="K137" i="19"/>
  <c r="O137" i="19"/>
  <c r="S137" i="19"/>
  <c r="W137" i="19"/>
  <c r="D137" i="19"/>
  <c r="H137" i="19"/>
  <c r="L137" i="19"/>
  <c r="P137" i="19"/>
  <c r="T137" i="19"/>
  <c r="X137" i="19"/>
  <c r="A174" i="19"/>
  <c r="E321" i="19"/>
  <c r="I321" i="19"/>
  <c r="M321" i="19"/>
  <c r="Q321" i="19"/>
  <c r="U321" i="19"/>
  <c r="Y321" i="19"/>
  <c r="B321" i="19"/>
  <c r="F321" i="19"/>
  <c r="J321" i="19"/>
  <c r="N321" i="19"/>
  <c r="R321" i="19"/>
  <c r="V321" i="19"/>
  <c r="C321" i="19"/>
  <c r="G321" i="19"/>
  <c r="K321" i="19"/>
  <c r="O321" i="19"/>
  <c r="S321" i="19"/>
  <c r="W321" i="19"/>
  <c r="D321" i="19"/>
  <c r="H321" i="19"/>
  <c r="L321" i="19"/>
  <c r="P321" i="19"/>
  <c r="T321" i="19"/>
  <c r="X321" i="19"/>
  <c r="B429" i="23"/>
  <c r="F429" i="23"/>
  <c r="J429" i="23"/>
  <c r="N429" i="23"/>
  <c r="R429" i="23"/>
  <c r="V429" i="23"/>
  <c r="C429" i="23"/>
  <c r="G429" i="23"/>
  <c r="K429" i="23"/>
  <c r="O429" i="23"/>
  <c r="S429" i="23"/>
  <c r="W429" i="23"/>
  <c r="D429" i="23"/>
  <c r="H429" i="23"/>
  <c r="L429" i="23"/>
  <c r="P429" i="23"/>
  <c r="T429" i="23"/>
  <c r="X429" i="23"/>
  <c r="E429" i="23"/>
  <c r="I429" i="23"/>
  <c r="M429" i="23"/>
  <c r="Q429" i="23"/>
  <c r="U429" i="23"/>
  <c r="Y429" i="23"/>
  <c r="C390" i="24"/>
  <c r="G390" i="24"/>
  <c r="K390" i="24"/>
  <c r="O390" i="24"/>
  <c r="S390" i="24"/>
  <c r="W390" i="24"/>
  <c r="D390" i="24"/>
  <c r="H390" i="24"/>
  <c r="L390" i="24"/>
  <c r="P390" i="24"/>
  <c r="T390" i="24"/>
  <c r="X390" i="24"/>
  <c r="E390" i="24"/>
  <c r="I390" i="24"/>
  <c r="M390" i="24"/>
  <c r="Q390" i="24"/>
  <c r="U390" i="24"/>
  <c r="Y390" i="24"/>
  <c r="B390" i="24"/>
  <c r="F390" i="24"/>
  <c r="J390" i="24"/>
  <c r="N390" i="24"/>
  <c r="R390" i="24"/>
  <c r="V390" i="24"/>
  <c r="A138" i="19"/>
  <c r="D99" i="19"/>
  <c r="H99" i="19"/>
  <c r="L99" i="19"/>
  <c r="P99" i="19"/>
  <c r="T99" i="19"/>
  <c r="X99" i="19"/>
  <c r="E99" i="19"/>
  <c r="I99" i="19"/>
  <c r="M99" i="19"/>
  <c r="Q99" i="19"/>
  <c r="U99" i="19"/>
  <c r="Y99" i="19"/>
  <c r="B99" i="19"/>
  <c r="F99" i="19"/>
  <c r="J99" i="19"/>
  <c r="N99" i="19"/>
  <c r="R99" i="19"/>
  <c r="V99" i="19"/>
  <c r="C99" i="19"/>
  <c r="G99" i="19"/>
  <c r="K99" i="19"/>
  <c r="O99" i="19"/>
  <c r="S99" i="19"/>
  <c r="W99" i="19"/>
  <c r="A286" i="19"/>
  <c r="B248" i="19"/>
  <c r="F248" i="19"/>
  <c r="J248" i="19"/>
  <c r="N248" i="19"/>
  <c r="R248" i="19"/>
  <c r="V248" i="19"/>
  <c r="C248" i="19"/>
  <c r="G248" i="19"/>
  <c r="K248" i="19"/>
  <c r="O248" i="19"/>
  <c r="S248" i="19"/>
  <c r="W248" i="19"/>
  <c r="D248" i="19"/>
  <c r="H248" i="19"/>
  <c r="L248" i="19"/>
  <c r="P248" i="19"/>
  <c r="T248" i="19"/>
  <c r="X248" i="19"/>
  <c r="E248" i="19"/>
  <c r="I248" i="19"/>
  <c r="M248" i="19"/>
  <c r="Q248" i="19"/>
  <c r="U248" i="19"/>
  <c r="Y248" i="19"/>
  <c r="A249" i="19"/>
  <c r="C430" i="19"/>
  <c r="G430" i="19"/>
  <c r="K430" i="19"/>
  <c r="O430" i="19"/>
  <c r="S430" i="19"/>
  <c r="W430" i="19"/>
  <c r="D430" i="19"/>
  <c r="H430" i="19"/>
  <c r="L430" i="19"/>
  <c r="P430" i="19"/>
  <c r="T430" i="19"/>
  <c r="X430" i="19"/>
  <c r="E430" i="19"/>
  <c r="I430" i="19"/>
  <c r="M430" i="19"/>
  <c r="Q430" i="19"/>
  <c r="U430" i="19"/>
  <c r="Y430" i="19"/>
  <c r="B430" i="19"/>
  <c r="F430" i="19"/>
  <c r="J430" i="19"/>
  <c r="N430" i="19"/>
  <c r="R430" i="19"/>
  <c r="V430" i="19"/>
  <c r="A431" i="19"/>
  <c r="D68" i="19"/>
  <c r="H68" i="19"/>
  <c r="L68" i="19"/>
  <c r="P68" i="19"/>
  <c r="T68" i="19"/>
  <c r="X68" i="19"/>
  <c r="E68" i="19"/>
  <c r="I68" i="19"/>
  <c r="M68" i="19"/>
  <c r="Q68" i="19"/>
  <c r="U68" i="19"/>
  <c r="Y68" i="19"/>
  <c r="B68" i="19"/>
  <c r="F68" i="19"/>
  <c r="J68" i="19"/>
  <c r="N68" i="19"/>
  <c r="R68" i="19"/>
  <c r="V68" i="19"/>
  <c r="C68" i="19"/>
  <c r="G68" i="19"/>
  <c r="K68" i="19"/>
  <c r="O68" i="19"/>
  <c r="S68" i="19"/>
  <c r="W68" i="19"/>
  <c r="D28" i="24"/>
  <c r="H28" i="24"/>
  <c r="L28" i="24"/>
  <c r="P28" i="24"/>
  <c r="T28" i="24"/>
  <c r="X28" i="24"/>
  <c r="E28" i="24"/>
  <c r="I28" i="24"/>
  <c r="M28" i="24"/>
  <c r="Q28" i="24"/>
  <c r="U28" i="24"/>
  <c r="Y28" i="24"/>
  <c r="B28" i="24"/>
  <c r="F28" i="24"/>
  <c r="J28" i="24"/>
  <c r="N28" i="24"/>
  <c r="R28" i="24"/>
  <c r="V28" i="24"/>
  <c r="C28" i="24"/>
  <c r="G28" i="24"/>
  <c r="K28" i="24"/>
  <c r="O28" i="24"/>
  <c r="S28" i="24"/>
  <c r="W28" i="24"/>
  <c r="A282" i="24"/>
  <c r="C245" i="24"/>
  <c r="G245" i="24"/>
  <c r="K245" i="24"/>
  <c r="O245" i="24"/>
  <c r="S245" i="24"/>
  <c r="W245" i="24"/>
  <c r="B245" i="24"/>
  <c r="H245" i="24"/>
  <c r="M245" i="24"/>
  <c r="R245" i="24"/>
  <c r="X245" i="24"/>
  <c r="D245" i="24"/>
  <c r="I245" i="24"/>
  <c r="N245" i="24"/>
  <c r="T245" i="24"/>
  <c r="Y245" i="24"/>
  <c r="E245" i="24"/>
  <c r="J245" i="24"/>
  <c r="P245" i="24"/>
  <c r="U245" i="24"/>
  <c r="F245" i="24"/>
  <c r="L245" i="24"/>
  <c r="Q245" i="24"/>
  <c r="V245" i="24"/>
  <c r="D208" i="24"/>
  <c r="H208" i="24"/>
  <c r="L208" i="24"/>
  <c r="P208" i="24"/>
  <c r="T208" i="24"/>
  <c r="X208" i="24"/>
  <c r="E208" i="24"/>
  <c r="I208" i="24"/>
  <c r="M208" i="24"/>
  <c r="Q208" i="24"/>
  <c r="U208" i="24"/>
  <c r="Y208" i="24"/>
  <c r="C208" i="24"/>
  <c r="K208" i="24"/>
  <c r="S208" i="24"/>
  <c r="F208" i="24"/>
  <c r="N208" i="24"/>
  <c r="V208" i="24"/>
  <c r="G208" i="24"/>
  <c r="O208" i="24"/>
  <c r="W208" i="24"/>
  <c r="B208" i="24"/>
  <c r="J208" i="24"/>
  <c r="R208" i="24"/>
  <c r="D353" i="24"/>
  <c r="H353" i="24"/>
  <c r="L353" i="24"/>
  <c r="P353" i="24"/>
  <c r="T353" i="24"/>
  <c r="X353" i="24"/>
  <c r="E353" i="24"/>
  <c r="I353" i="24"/>
  <c r="M353" i="24"/>
  <c r="Q353" i="24"/>
  <c r="U353" i="24"/>
  <c r="Y353" i="24"/>
  <c r="B353" i="24"/>
  <c r="J353" i="24"/>
  <c r="R353" i="24"/>
  <c r="C353" i="24"/>
  <c r="K353" i="24"/>
  <c r="S353" i="24"/>
  <c r="F353" i="24"/>
  <c r="N353" i="24"/>
  <c r="V353" i="24"/>
  <c r="G353" i="24"/>
  <c r="O353" i="24"/>
  <c r="W353" i="24"/>
  <c r="C65" i="24"/>
  <c r="G65" i="24"/>
  <c r="K65" i="24"/>
  <c r="O65" i="24"/>
  <c r="S65" i="24"/>
  <c r="W65" i="24"/>
  <c r="D65" i="24"/>
  <c r="H65" i="24"/>
  <c r="L65" i="24"/>
  <c r="P65" i="24"/>
  <c r="T65" i="24"/>
  <c r="X65" i="24"/>
  <c r="E65" i="24"/>
  <c r="I65" i="24"/>
  <c r="M65" i="24"/>
  <c r="Q65" i="24"/>
  <c r="U65" i="24"/>
  <c r="Y65" i="24"/>
  <c r="B65" i="24"/>
  <c r="F65" i="24"/>
  <c r="J65" i="24"/>
  <c r="N65" i="24"/>
  <c r="R65" i="24"/>
  <c r="V65" i="24"/>
  <c r="B316" i="24"/>
  <c r="F316" i="24"/>
  <c r="J316" i="24"/>
  <c r="N316" i="24"/>
  <c r="R316" i="24"/>
  <c r="V316" i="24"/>
  <c r="C316" i="24"/>
  <c r="G316" i="24"/>
  <c r="K316" i="24"/>
  <c r="O316" i="24"/>
  <c r="S316" i="24"/>
  <c r="W316" i="24"/>
  <c r="D316" i="24"/>
  <c r="L316" i="24"/>
  <c r="T316" i="24"/>
  <c r="E316" i="24"/>
  <c r="M316" i="24"/>
  <c r="U316" i="24"/>
  <c r="P316" i="24"/>
  <c r="Q316" i="24"/>
  <c r="H316" i="24"/>
  <c r="X316" i="24"/>
  <c r="I316" i="24"/>
  <c r="Y316" i="24"/>
  <c r="D173" i="24"/>
  <c r="H173" i="24"/>
  <c r="L173" i="24"/>
  <c r="P173" i="24"/>
  <c r="T173" i="24"/>
  <c r="X173" i="24"/>
  <c r="E173" i="24"/>
  <c r="I173" i="24"/>
  <c r="C173" i="24"/>
  <c r="G173" i="24"/>
  <c r="K173" i="24"/>
  <c r="O173" i="24"/>
  <c r="S173" i="24"/>
  <c r="W173" i="24"/>
  <c r="F173" i="24"/>
  <c r="Q173" i="24"/>
  <c r="Y173" i="24"/>
  <c r="J173" i="24"/>
  <c r="R173" i="24"/>
  <c r="M173" i="24"/>
  <c r="U173" i="24"/>
  <c r="B173" i="24"/>
  <c r="N173" i="24"/>
  <c r="V173" i="24"/>
  <c r="A174" i="24"/>
  <c r="E137" i="24"/>
  <c r="I137" i="24"/>
  <c r="M137" i="24"/>
  <c r="Q137" i="24"/>
  <c r="U137" i="24"/>
  <c r="Y137" i="24"/>
  <c r="B137" i="24"/>
  <c r="F137" i="24"/>
  <c r="J137" i="24"/>
  <c r="N137" i="24"/>
  <c r="R137" i="24"/>
  <c r="V137" i="24"/>
  <c r="C137" i="24"/>
  <c r="G137" i="24"/>
  <c r="K137" i="24"/>
  <c r="O137" i="24"/>
  <c r="S137" i="24"/>
  <c r="W137" i="24"/>
  <c r="D137" i="24"/>
  <c r="H137" i="24"/>
  <c r="L137" i="24"/>
  <c r="P137" i="24"/>
  <c r="T137" i="24"/>
  <c r="X137" i="24"/>
  <c r="B100" i="24"/>
  <c r="F100" i="24"/>
  <c r="J100" i="24"/>
  <c r="N100" i="24"/>
  <c r="R100" i="24"/>
  <c r="V100" i="24"/>
  <c r="D100" i="24"/>
  <c r="H100" i="24"/>
  <c r="L100" i="24"/>
  <c r="P100" i="24"/>
  <c r="T100" i="24"/>
  <c r="X100" i="24"/>
  <c r="E100" i="24"/>
  <c r="M100" i="24"/>
  <c r="U100" i="24"/>
  <c r="G100" i="24"/>
  <c r="O100" i="24"/>
  <c r="W100" i="24"/>
  <c r="I100" i="24"/>
  <c r="Q100" i="24"/>
  <c r="Y100" i="24"/>
  <c r="C100" i="24"/>
  <c r="K100" i="24"/>
  <c r="S100" i="24"/>
  <c r="E281" i="24"/>
  <c r="I281" i="24"/>
  <c r="M281" i="24"/>
  <c r="Q281" i="24"/>
  <c r="U281" i="24"/>
  <c r="Y281" i="24"/>
  <c r="B281" i="24"/>
  <c r="F281" i="24"/>
  <c r="J281" i="24"/>
  <c r="N281" i="24"/>
  <c r="R281" i="24"/>
  <c r="V281" i="24"/>
  <c r="C281" i="24"/>
  <c r="K281" i="24"/>
  <c r="S281" i="24"/>
  <c r="D281" i="24"/>
  <c r="L281" i="24"/>
  <c r="T281" i="24"/>
  <c r="G281" i="24"/>
  <c r="O281" i="24"/>
  <c r="W281" i="24"/>
  <c r="H281" i="24"/>
  <c r="P281" i="24"/>
  <c r="X281" i="24"/>
  <c r="A66" i="24"/>
  <c r="A391" i="21"/>
  <c r="B354" i="21"/>
  <c r="F354" i="21"/>
  <c r="J354" i="21"/>
  <c r="N354" i="21"/>
  <c r="R354" i="21"/>
  <c r="V354" i="21"/>
  <c r="C354" i="21"/>
  <c r="G354" i="21"/>
  <c r="K354" i="21"/>
  <c r="O354" i="21"/>
  <c r="S354" i="21"/>
  <c r="W354" i="21"/>
  <c r="E354" i="21"/>
  <c r="I354" i="21"/>
  <c r="M354" i="21"/>
  <c r="Q354" i="21"/>
  <c r="U354" i="21"/>
  <c r="Y354" i="21"/>
  <c r="H354" i="21"/>
  <c r="X354" i="21"/>
  <c r="L354" i="21"/>
  <c r="P354" i="21"/>
  <c r="D354" i="21"/>
  <c r="T354" i="21"/>
  <c r="C390" i="21"/>
  <c r="G390" i="21"/>
  <c r="K390" i="21"/>
  <c r="O390" i="21"/>
  <c r="S390" i="21"/>
  <c r="W390" i="21"/>
  <c r="E390" i="21"/>
  <c r="I390" i="21"/>
  <c r="M390" i="21"/>
  <c r="Q390" i="21"/>
  <c r="U390" i="21"/>
  <c r="Y390" i="21"/>
  <c r="D390" i="21"/>
  <c r="L390" i="21"/>
  <c r="T390" i="21"/>
  <c r="F390" i="21"/>
  <c r="N390" i="21"/>
  <c r="V390" i="21"/>
  <c r="H390" i="21"/>
  <c r="P390" i="21"/>
  <c r="X390" i="21"/>
  <c r="B390" i="21"/>
  <c r="J390" i="21"/>
  <c r="R390" i="21"/>
  <c r="B317" i="21"/>
  <c r="F317" i="21"/>
  <c r="J317" i="21"/>
  <c r="N317" i="21"/>
  <c r="R317" i="21"/>
  <c r="V317" i="21"/>
  <c r="C317" i="21"/>
  <c r="G317" i="21"/>
  <c r="K317" i="21"/>
  <c r="O317" i="21"/>
  <c r="S317" i="21"/>
  <c r="W317" i="21"/>
  <c r="D317" i="21"/>
  <c r="H317" i="21"/>
  <c r="L317" i="21"/>
  <c r="P317" i="21"/>
  <c r="T317" i="21"/>
  <c r="X317" i="21"/>
  <c r="M317" i="21"/>
  <c r="Q317" i="21"/>
  <c r="I317" i="21"/>
  <c r="U317" i="21"/>
  <c r="E317" i="21"/>
  <c r="Y317" i="21"/>
  <c r="E246" i="21"/>
  <c r="I246" i="21"/>
  <c r="M246" i="21"/>
  <c r="Q246" i="21"/>
  <c r="U246" i="21"/>
  <c r="Y246" i="21"/>
  <c r="B246" i="21"/>
  <c r="F246" i="21"/>
  <c r="J246" i="21"/>
  <c r="N246" i="21"/>
  <c r="R246" i="21"/>
  <c r="V246" i="21"/>
  <c r="C246" i="21"/>
  <c r="G246" i="21"/>
  <c r="K246" i="21"/>
  <c r="O246" i="21"/>
  <c r="S246" i="21"/>
  <c r="W246" i="21"/>
  <c r="D246" i="21"/>
  <c r="H246" i="21"/>
  <c r="L246" i="21"/>
  <c r="P246" i="21"/>
  <c r="T246" i="21"/>
  <c r="X246" i="21"/>
  <c r="A283" i="21"/>
  <c r="D282" i="21"/>
  <c r="H282" i="21"/>
  <c r="L282" i="21"/>
  <c r="P282" i="21"/>
  <c r="T282" i="21"/>
  <c r="X282" i="21"/>
  <c r="B282" i="21"/>
  <c r="F282" i="21"/>
  <c r="J282" i="21"/>
  <c r="N282" i="21"/>
  <c r="R282" i="21"/>
  <c r="V282" i="21"/>
  <c r="G282" i="21"/>
  <c r="O282" i="21"/>
  <c r="W282" i="21"/>
  <c r="C282" i="21"/>
  <c r="K282" i="21"/>
  <c r="S282" i="21"/>
  <c r="M282" i="21"/>
  <c r="Q282" i="21"/>
  <c r="E282" i="21"/>
  <c r="U282" i="21"/>
  <c r="I282" i="21"/>
  <c r="Y282" i="21"/>
  <c r="C173" i="21"/>
  <c r="G173" i="21"/>
  <c r="K173" i="21"/>
  <c r="O173" i="21"/>
  <c r="S173" i="21"/>
  <c r="W173" i="21"/>
  <c r="E173" i="21"/>
  <c r="I173" i="21"/>
  <c r="M173" i="21"/>
  <c r="Q173" i="21"/>
  <c r="U173" i="21"/>
  <c r="Y173" i="21"/>
  <c r="B173" i="21"/>
  <c r="J173" i="21"/>
  <c r="R173" i="21"/>
  <c r="D173" i="21"/>
  <c r="L173" i="21"/>
  <c r="T173" i="21"/>
  <c r="F173" i="21"/>
  <c r="N173" i="21"/>
  <c r="V173" i="21"/>
  <c r="H173" i="21"/>
  <c r="P173" i="21"/>
  <c r="X173" i="21"/>
  <c r="D209" i="21"/>
  <c r="H209" i="21"/>
  <c r="L209" i="21"/>
  <c r="P209" i="21"/>
  <c r="T209" i="21"/>
  <c r="X209" i="21"/>
  <c r="B209" i="21"/>
  <c r="F209" i="21"/>
  <c r="J209" i="21"/>
  <c r="N209" i="21"/>
  <c r="R209" i="21"/>
  <c r="V209" i="21"/>
  <c r="C209" i="21"/>
  <c r="K209" i="21"/>
  <c r="S209" i="21"/>
  <c r="E209" i="21"/>
  <c r="M209" i="21"/>
  <c r="U209" i="21"/>
  <c r="G209" i="21"/>
  <c r="O209" i="21"/>
  <c r="W209" i="21"/>
  <c r="I209" i="21"/>
  <c r="Q209" i="21"/>
  <c r="Y209" i="21"/>
  <c r="A426" i="21"/>
  <c r="A355" i="21"/>
  <c r="A247" i="21"/>
  <c r="A210" i="21"/>
  <c r="A318" i="21"/>
  <c r="C136" i="21"/>
  <c r="G136" i="21"/>
  <c r="K136" i="21"/>
  <c r="O136" i="21"/>
  <c r="S136" i="21"/>
  <c r="W136" i="21"/>
  <c r="D136" i="21"/>
  <c r="I136" i="21"/>
  <c r="N136" i="21"/>
  <c r="T136" i="21"/>
  <c r="Y136" i="21"/>
  <c r="E136" i="21"/>
  <c r="J136" i="21"/>
  <c r="P136" i="21"/>
  <c r="U136" i="21"/>
  <c r="F136" i="21"/>
  <c r="L136" i="21"/>
  <c r="Q136" i="21"/>
  <c r="V136" i="21"/>
  <c r="B136" i="21"/>
  <c r="H136" i="21"/>
  <c r="M136" i="21"/>
  <c r="R136" i="21"/>
  <c r="X136" i="21"/>
  <c r="A137" i="21"/>
  <c r="A174" i="21" s="1"/>
  <c r="B99" i="21"/>
  <c r="F99" i="21"/>
  <c r="J99" i="21"/>
  <c r="N99" i="21"/>
  <c r="R99" i="21"/>
  <c r="V99" i="21"/>
  <c r="C99" i="21"/>
  <c r="G99" i="21"/>
  <c r="K99" i="21"/>
  <c r="O99" i="21"/>
  <c r="S99" i="21"/>
  <c r="W99" i="21"/>
  <c r="D99" i="21"/>
  <c r="H99" i="21"/>
  <c r="L99" i="21"/>
  <c r="P99" i="21"/>
  <c r="T99" i="21"/>
  <c r="X99" i="21"/>
  <c r="E99" i="21"/>
  <c r="I99" i="21"/>
  <c r="M99" i="21"/>
  <c r="Q99" i="21"/>
  <c r="U99" i="21"/>
  <c r="Y99" i="21"/>
  <c r="A64" i="21"/>
  <c r="B26" i="21"/>
  <c r="F26" i="21"/>
  <c r="J26" i="21"/>
  <c r="N26" i="21"/>
  <c r="R26" i="21"/>
  <c r="V26" i="21"/>
  <c r="C26" i="21"/>
  <c r="G26" i="21"/>
  <c r="K26" i="21"/>
  <c r="O26" i="21"/>
  <c r="S26" i="21"/>
  <c r="W26" i="21"/>
  <c r="D26" i="21"/>
  <c r="H26" i="21"/>
  <c r="L26" i="21"/>
  <c r="P26" i="21"/>
  <c r="T26" i="21"/>
  <c r="X26" i="21"/>
  <c r="E26" i="21"/>
  <c r="I26" i="21"/>
  <c r="M26" i="21"/>
  <c r="Q26" i="21"/>
  <c r="U26" i="21"/>
  <c r="Y26" i="21"/>
  <c r="A27" i="21"/>
  <c r="F63" i="21"/>
  <c r="J63" i="21"/>
  <c r="N63" i="21"/>
  <c r="R63" i="21"/>
  <c r="V63" i="21"/>
  <c r="B63" i="21"/>
  <c r="C63" i="21"/>
  <c r="G63" i="21"/>
  <c r="K63" i="21"/>
  <c r="O63" i="21"/>
  <c r="S63" i="21"/>
  <c r="W63" i="21"/>
  <c r="E63" i="21"/>
  <c r="I63" i="21"/>
  <c r="M63" i="21"/>
  <c r="Q63" i="21"/>
  <c r="U63" i="21"/>
  <c r="Y63" i="21"/>
  <c r="D63" i="21"/>
  <c r="T63" i="21"/>
  <c r="H63" i="21"/>
  <c r="X63" i="21"/>
  <c r="L63" i="21"/>
  <c r="P63" i="21"/>
  <c r="A100" i="21"/>
  <c r="C100" i="23"/>
  <c r="G100" i="23"/>
  <c r="K100" i="23"/>
  <c r="O100" i="23"/>
  <c r="S100" i="23"/>
  <c r="W100" i="23"/>
  <c r="E100" i="23"/>
  <c r="I100" i="23"/>
  <c r="M100" i="23"/>
  <c r="Q100" i="23"/>
  <c r="U100" i="23"/>
  <c r="Y100" i="23"/>
  <c r="D100" i="23"/>
  <c r="L100" i="23"/>
  <c r="T100" i="23"/>
  <c r="F100" i="23"/>
  <c r="N100" i="23"/>
  <c r="V100" i="23"/>
  <c r="H100" i="23"/>
  <c r="P100" i="23"/>
  <c r="X100" i="23"/>
  <c r="B100" i="23"/>
  <c r="J100" i="23"/>
  <c r="R100" i="23"/>
  <c r="C356" i="23"/>
  <c r="G356" i="23"/>
  <c r="K356" i="23"/>
  <c r="O356" i="23"/>
  <c r="S356" i="23"/>
  <c r="W356" i="23"/>
  <c r="E356" i="23"/>
  <c r="I356" i="23"/>
  <c r="M356" i="23"/>
  <c r="Q356" i="23"/>
  <c r="U356" i="23"/>
  <c r="Y356" i="23"/>
  <c r="B356" i="23"/>
  <c r="J356" i="23"/>
  <c r="R356" i="23"/>
  <c r="D356" i="23"/>
  <c r="L356" i="23"/>
  <c r="T356" i="23"/>
  <c r="F356" i="23"/>
  <c r="N356" i="23"/>
  <c r="V356" i="23"/>
  <c r="H356" i="23"/>
  <c r="P356" i="23"/>
  <c r="X356" i="23"/>
  <c r="A357" i="23"/>
  <c r="A394" i="23" s="1"/>
  <c r="D173" i="23"/>
  <c r="H173" i="23"/>
  <c r="L173" i="23"/>
  <c r="P173" i="23"/>
  <c r="T173" i="23"/>
  <c r="X173" i="23"/>
  <c r="E173" i="23"/>
  <c r="I173" i="23"/>
  <c r="M173" i="23"/>
  <c r="Q173" i="23"/>
  <c r="U173" i="23"/>
  <c r="Y173" i="23"/>
  <c r="C173" i="23"/>
  <c r="G173" i="23"/>
  <c r="K173" i="23"/>
  <c r="O173" i="23"/>
  <c r="S173" i="23"/>
  <c r="W173" i="23"/>
  <c r="B173" i="23"/>
  <c r="R173" i="23"/>
  <c r="F173" i="23"/>
  <c r="V173" i="23"/>
  <c r="J173" i="23"/>
  <c r="N173" i="23"/>
  <c r="A210" i="23"/>
  <c r="B65" i="23"/>
  <c r="F65" i="23"/>
  <c r="J65" i="23"/>
  <c r="N65" i="23"/>
  <c r="R65" i="23"/>
  <c r="V65" i="23"/>
  <c r="D65" i="23"/>
  <c r="H65" i="23"/>
  <c r="L65" i="23"/>
  <c r="P65" i="23"/>
  <c r="T65" i="23"/>
  <c r="X65" i="23"/>
  <c r="C65" i="23"/>
  <c r="K65" i="23"/>
  <c r="S65" i="23"/>
  <c r="E65" i="23"/>
  <c r="M65" i="23"/>
  <c r="U65" i="23"/>
  <c r="G65" i="23"/>
  <c r="O65" i="23"/>
  <c r="W65" i="23"/>
  <c r="I65" i="23"/>
  <c r="Q65" i="23"/>
  <c r="Y65" i="23"/>
  <c r="B246" i="23"/>
  <c r="F246" i="23"/>
  <c r="J246" i="23"/>
  <c r="N246" i="23"/>
  <c r="R246" i="23"/>
  <c r="V246" i="23"/>
  <c r="A284" i="23"/>
  <c r="D246" i="23"/>
  <c r="H246" i="23"/>
  <c r="L246" i="23"/>
  <c r="P246" i="23"/>
  <c r="T246" i="23"/>
  <c r="X246" i="23"/>
  <c r="G246" i="23"/>
  <c r="O246" i="23"/>
  <c r="W246" i="23"/>
  <c r="I246" i="23"/>
  <c r="Q246" i="23"/>
  <c r="Y246" i="23"/>
  <c r="C246" i="23"/>
  <c r="K246" i="23"/>
  <c r="S246" i="23"/>
  <c r="E246" i="23"/>
  <c r="M246" i="23"/>
  <c r="U246" i="23"/>
  <c r="A247" i="23"/>
  <c r="E319" i="23"/>
  <c r="I319" i="23"/>
  <c r="M319" i="23"/>
  <c r="Q319" i="23"/>
  <c r="U319" i="23"/>
  <c r="Y319" i="23"/>
  <c r="C319" i="23"/>
  <c r="G319" i="23"/>
  <c r="K319" i="23"/>
  <c r="O319" i="23"/>
  <c r="S319" i="23"/>
  <c r="W319" i="23"/>
  <c r="H319" i="23"/>
  <c r="P319" i="23"/>
  <c r="X319" i="23"/>
  <c r="D319" i="23"/>
  <c r="L319" i="23"/>
  <c r="T319" i="23"/>
  <c r="F319" i="23"/>
  <c r="V319" i="23"/>
  <c r="J319" i="23"/>
  <c r="N319" i="23"/>
  <c r="B319" i="23"/>
  <c r="R319" i="23"/>
  <c r="C283" i="23"/>
  <c r="G283" i="23"/>
  <c r="K283" i="23"/>
  <c r="O283" i="23"/>
  <c r="S283" i="23"/>
  <c r="W283" i="23"/>
  <c r="E283" i="23"/>
  <c r="I283" i="23"/>
  <c r="M283" i="23"/>
  <c r="Q283" i="23"/>
  <c r="U283" i="23"/>
  <c r="Y283" i="23"/>
  <c r="H283" i="23"/>
  <c r="P283" i="23"/>
  <c r="X283" i="23"/>
  <c r="B283" i="23"/>
  <c r="J283" i="23"/>
  <c r="R283" i="23"/>
  <c r="D283" i="23"/>
  <c r="L283" i="23"/>
  <c r="T283" i="23"/>
  <c r="F283" i="23"/>
  <c r="N283" i="23"/>
  <c r="V283" i="23"/>
  <c r="A320" i="23"/>
  <c r="B28" i="23"/>
  <c r="F28" i="23"/>
  <c r="J28" i="23"/>
  <c r="N28" i="23"/>
  <c r="R28" i="23"/>
  <c r="V28" i="23"/>
  <c r="A66" i="23"/>
  <c r="C28" i="23"/>
  <c r="G28" i="23"/>
  <c r="K28" i="23"/>
  <c r="O28" i="23"/>
  <c r="S28" i="23"/>
  <c r="W28" i="23"/>
  <c r="D28" i="23"/>
  <c r="H28" i="23"/>
  <c r="L28" i="23"/>
  <c r="P28" i="23"/>
  <c r="T28" i="23"/>
  <c r="X28" i="23"/>
  <c r="E28" i="23"/>
  <c r="I28" i="23"/>
  <c r="M28" i="23"/>
  <c r="Q28" i="23"/>
  <c r="U28" i="23"/>
  <c r="Y28" i="23"/>
  <c r="B136" i="23"/>
  <c r="F136" i="23"/>
  <c r="J136" i="23"/>
  <c r="N136" i="23"/>
  <c r="R136" i="23"/>
  <c r="V136" i="23"/>
  <c r="A174" i="23"/>
  <c r="C136" i="23"/>
  <c r="G136" i="23"/>
  <c r="K136" i="23"/>
  <c r="O136" i="23"/>
  <c r="S136" i="23"/>
  <c r="W136" i="23"/>
  <c r="D136" i="23"/>
  <c r="H136" i="23"/>
  <c r="L136" i="23"/>
  <c r="P136" i="23"/>
  <c r="T136" i="23"/>
  <c r="X136" i="23"/>
  <c r="E136" i="23"/>
  <c r="I136" i="23"/>
  <c r="M136" i="23"/>
  <c r="Q136" i="23"/>
  <c r="U136" i="23"/>
  <c r="Y136" i="23"/>
  <c r="A137" i="23"/>
  <c r="D209" i="23"/>
  <c r="H209" i="23"/>
  <c r="L209" i="23"/>
  <c r="P209" i="23"/>
  <c r="T209" i="23"/>
  <c r="X209" i="23"/>
  <c r="B209" i="23"/>
  <c r="F209" i="23"/>
  <c r="J209" i="23"/>
  <c r="N209" i="23"/>
  <c r="R209" i="23"/>
  <c r="V209" i="23"/>
  <c r="I209" i="23"/>
  <c r="Q209" i="23"/>
  <c r="Y209" i="23"/>
  <c r="C209" i="23"/>
  <c r="K209" i="23"/>
  <c r="S209" i="23"/>
  <c r="E209" i="23"/>
  <c r="M209" i="23"/>
  <c r="U209" i="23"/>
  <c r="G209" i="23"/>
  <c r="O209" i="23"/>
  <c r="W209" i="23"/>
  <c r="A32" i="19"/>
  <c r="A100" i="19"/>
  <c r="A29" i="24"/>
  <c r="A317" i="24"/>
  <c r="A101" i="24"/>
  <c r="A430" i="23"/>
  <c r="A354" i="24"/>
  <c r="A391" i="24" s="1"/>
  <c r="A209" i="24"/>
  <c r="A138" i="24"/>
  <c r="A246" i="24"/>
  <c r="A29" i="23"/>
  <c r="A101" i="23"/>
  <c r="B430" i="23" l="1"/>
  <c r="F430" i="23"/>
  <c r="J430" i="23"/>
  <c r="N430" i="23"/>
  <c r="R430" i="23"/>
  <c r="V430" i="23"/>
  <c r="C430" i="23"/>
  <c r="G430" i="23"/>
  <c r="K430" i="23"/>
  <c r="O430" i="23"/>
  <c r="S430" i="23"/>
  <c r="W430" i="23"/>
  <c r="D430" i="23"/>
  <c r="H430" i="23"/>
  <c r="L430" i="23"/>
  <c r="P430" i="23"/>
  <c r="T430" i="23"/>
  <c r="X430" i="23"/>
  <c r="E430" i="23"/>
  <c r="I430" i="23"/>
  <c r="M430" i="23"/>
  <c r="Q430" i="23"/>
  <c r="U430" i="23"/>
  <c r="Y430" i="23"/>
  <c r="A139" i="19"/>
  <c r="D100" i="19"/>
  <c r="H100" i="19"/>
  <c r="L100" i="19"/>
  <c r="P100" i="19"/>
  <c r="T100" i="19"/>
  <c r="X100" i="19"/>
  <c r="E100" i="19"/>
  <c r="I100" i="19"/>
  <c r="M100" i="19"/>
  <c r="Q100" i="19"/>
  <c r="U100" i="19"/>
  <c r="Y100" i="19"/>
  <c r="B100" i="19"/>
  <c r="F100" i="19"/>
  <c r="J100" i="19"/>
  <c r="N100" i="19"/>
  <c r="R100" i="19"/>
  <c r="V100" i="19"/>
  <c r="C100" i="19"/>
  <c r="G100" i="19"/>
  <c r="K100" i="19"/>
  <c r="O100" i="19"/>
  <c r="S100" i="19"/>
  <c r="W100" i="19"/>
  <c r="B286" i="19"/>
  <c r="F286" i="19"/>
  <c r="J286" i="19"/>
  <c r="N286" i="19"/>
  <c r="R286" i="19"/>
  <c r="V286" i="19"/>
  <c r="C286" i="19"/>
  <c r="G286" i="19"/>
  <c r="K286" i="19"/>
  <c r="O286" i="19"/>
  <c r="S286" i="19"/>
  <c r="W286" i="19"/>
  <c r="D286" i="19"/>
  <c r="H286" i="19"/>
  <c r="L286" i="19"/>
  <c r="P286" i="19"/>
  <c r="T286" i="19"/>
  <c r="X286" i="19"/>
  <c r="E286" i="19"/>
  <c r="I286" i="19"/>
  <c r="M286" i="19"/>
  <c r="Q286" i="19"/>
  <c r="U286" i="19"/>
  <c r="Y286" i="19"/>
  <c r="A323" i="19"/>
  <c r="B395" i="19"/>
  <c r="F395" i="19"/>
  <c r="J395" i="19"/>
  <c r="N395" i="19"/>
  <c r="R395" i="19"/>
  <c r="V395" i="19"/>
  <c r="C395" i="19"/>
  <c r="G395" i="19"/>
  <c r="K395" i="19"/>
  <c r="O395" i="19"/>
  <c r="S395" i="19"/>
  <c r="W395" i="19"/>
  <c r="D395" i="19"/>
  <c r="H395" i="19"/>
  <c r="L395" i="19"/>
  <c r="P395" i="19"/>
  <c r="T395" i="19"/>
  <c r="X395" i="19"/>
  <c r="E395" i="19"/>
  <c r="I395" i="19"/>
  <c r="M395" i="19"/>
  <c r="Q395" i="19"/>
  <c r="U395" i="19"/>
  <c r="Y395" i="19"/>
  <c r="A396" i="19"/>
  <c r="C391" i="24"/>
  <c r="G391" i="24"/>
  <c r="K391" i="24"/>
  <c r="O391" i="24"/>
  <c r="S391" i="24"/>
  <c r="W391" i="24"/>
  <c r="D391" i="24"/>
  <c r="H391" i="24"/>
  <c r="L391" i="24"/>
  <c r="P391" i="24"/>
  <c r="T391" i="24"/>
  <c r="X391" i="24"/>
  <c r="E391" i="24"/>
  <c r="I391" i="24"/>
  <c r="M391" i="24"/>
  <c r="Q391" i="24"/>
  <c r="U391" i="24"/>
  <c r="Y391" i="24"/>
  <c r="B391" i="24"/>
  <c r="F391" i="24"/>
  <c r="J391" i="24"/>
  <c r="N391" i="24"/>
  <c r="R391" i="24"/>
  <c r="V391" i="24"/>
  <c r="E138" i="19"/>
  <c r="I138" i="19"/>
  <c r="M138" i="19"/>
  <c r="Q138" i="19"/>
  <c r="U138" i="19"/>
  <c r="Y138" i="19"/>
  <c r="B138" i="19"/>
  <c r="F138" i="19"/>
  <c r="J138" i="19"/>
  <c r="N138" i="19"/>
  <c r="R138" i="19"/>
  <c r="V138" i="19"/>
  <c r="C138" i="19"/>
  <c r="G138" i="19"/>
  <c r="K138" i="19"/>
  <c r="O138" i="19"/>
  <c r="S138" i="19"/>
  <c r="W138" i="19"/>
  <c r="D138" i="19"/>
  <c r="H138" i="19"/>
  <c r="L138" i="19"/>
  <c r="P138" i="19"/>
  <c r="T138" i="19"/>
  <c r="X138" i="19"/>
  <c r="A175" i="19"/>
  <c r="B359" i="19"/>
  <c r="F359" i="19"/>
  <c r="J359" i="19"/>
  <c r="N359" i="19"/>
  <c r="R359" i="19"/>
  <c r="V359" i="19"/>
  <c r="E359" i="19"/>
  <c r="I359" i="19"/>
  <c r="M359" i="19"/>
  <c r="Q359" i="19"/>
  <c r="U359" i="19"/>
  <c r="Y359" i="19"/>
  <c r="G359" i="19"/>
  <c r="O359" i="19"/>
  <c r="W359" i="19"/>
  <c r="H359" i="19"/>
  <c r="P359" i="19"/>
  <c r="X359" i="19"/>
  <c r="C359" i="19"/>
  <c r="K359" i="19"/>
  <c r="S359" i="19"/>
  <c r="D359" i="19"/>
  <c r="L359" i="19"/>
  <c r="T359" i="19"/>
  <c r="A360" i="19"/>
  <c r="C431" i="19"/>
  <c r="G431" i="19"/>
  <c r="K431" i="19"/>
  <c r="O431" i="19"/>
  <c r="S431" i="19"/>
  <c r="W431" i="19"/>
  <c r="D431" i="19"/>
  <c r="H431" i="19"/>
  <c r="L431" i="19"/>
  <c r="P431" i="19"/>
  <c r="T431" i="19"/>
  <c r="X431" i="19"/>
  <c r="E431" i="19"/>
  <c r="I431" i="19"/>
  <c r="M431" i="19"/>
  <c r="Q431" i="19"/>
  <c r="U431" i="19"/>
  <c r="Y431" i="19"/>
  <c r="B431" i="19"/>
  <c r="F431" i="19"/>
  <c r="J431" i="19"/>
  <c r="N431" i="19"/>
  <c r="R431" i="19"/>
  <c r="V431" i="19"/>
  <c r="A432" i="19"/>
  <c r="E174" i="19"/>
  <c r="I174" i="19"/>
  <c r="M174" i="19"/>
  <c r="Q174" i="19"/>
  <c r="U174" i="19"/>
  <c r="Y174" i="19"/>
  <c r="B174" i="19"/>
  <c r="F174" i="19"/>
  <c r="J174" i="19"/>
  <c r="N174" i="19"/>
  <c r="R174" i="19"/>
  <c r="V174" i="19"/>
  <c r="C174" i="19"/>
  <c r="G174" i="19"/>
  <c r="K174" i="19"/>
  <c r="O174" i="19"/>
  <c r="S174" i="19"/>
  <c r="W174" i="19"/>
  <c r="D174" i="19"/>
  <c r="H174" i="19"/>
  <c r="L174" i="19"/>
  <c r="P174" i="19"/>
  <c r="T174" i="19"/>
  <c r="X174" i="19"/>
  <c r="A211" i="19"/>
  <c r="E322" i="19"/>
  <c r="I322" i="19"/>
  <c r="M322" i="19"/>
  <c r="Q322" i="19"/>
  <c r="U322" i="19"/>
  <c r="Y322" i="19"/>
  <c r="B322" i="19"/>
  <c r="F322" i="19"/>
  <c r="J322" i="19"/>
  <c r="N322" i="19"/>
  <c r="R322" i="19"/>
  <c r="V322" i="19"/>
  <c r="C322" i="19"/>
  <c r="G322" i="19"/>
  <c r="K322" i="19"/>
  <c r="O322" i="19"/>
  <c r="S322" i="19"/>
  <c r="W322" i="19"/>
  <c r="D322" i="19"/>
  <c r="H322" i="19"/>
  <c r="L322" i="19"/>
  <c r="P322" i="19"/>
  <c r="T322" i="19"/>
  <c r="X322" i="19"/>
  <c r="A70" i="19"/>
  <c r="D32" i="19"/>
  <c r="H32" i="19"/>
  <c r="L32" i="19"/>
  <c r="P32" i="19"/>
  <c r="T32" i="19"/>
  <c r="X32" i="19"/>
  <c r="E32" i="19"/>
  <c r="I32" i="19"/>
  <c r="M32" i="19"/>
  <c r="Q32" i="19"/>
  <c r="U32" i="19"/>
  <c r="Y32" i="19"/>
  <c r="B32" i="19"/>
  <c r="F32" i="19"/>
  <c r="J32" i="19"/>
  <c r="N32" i="19"/>
  <c r="R32" i="19"/>
  <c r="V32" i="19"/>
  <c r="C32" i="19"/>
  <c r="G32" i="19"/>
  <c r="K32" i="19"/>
  <c r="O32" i="19"/>
  <c r="S32" i="19"/>
  <c r="W32" i="19"/>
  <c r="B394" i="23"/>
  <c r="F394" i="23"/>
  <c r="J394" i="23"/>
  <c r="N394" i="23"/>
  <c r="R394" i="23"/>
  <c r="V394" i="23"/>
  <c r="C394" i="23"/>
  <c r="G394" i="23"/>
  <c r="K394" i="23"/>
  <c r="O394" i="23"/>
  <c r="S394" i="23"/>
  <c r="W394" i="23"/>
  <c r="D394" i="23"/>
  <c r="H394" i="23"/>
  <c r="L394" i="23"/>
  <c r="P394" i="23"/>
  <c r="T394" i="23"/>
  <c r="X394" i="23"/>
  <c r="E394" i="23"/>
  <c r="I394" i="23"/>
  <c r="M394" i="23"/>
  <c r="Q394" i="23"/>
  <c r="U394" i="23"/>
  <c r="Y394" i="23"/>
  <c r="A287" i="19"/>
  <c r="B249" i="19"/>
  <c r="F249" i="19"/>
  <c r="J249" i="19"/>
  <c r="N249" i="19"/>
  <c r="R249" i="19"/>
  <c r="V249" i="19"/>
  <c r="C249" i="19"/>
  <c r="G249" i="19"/>
  <c r="K249" i="19"/>
  <c r="O249" i="19"/>
  <c r="S249" i="19"/>
  <c r="W249" i="19"/>
  <c r="D249" i="19"/>
  <c r="H249" i="19"/>
  <c r="L249" i="19"/>
  <c r="P249" i="19"/>
  <c r="T249" i="19"/>
  <c r="X249" i="19"/>
  <c r="E249" i="19"/>
  <c r="I249" i="19"/>
  <c r="M249" i="19"/>
  <c r="Q249" i="19"/>
  <c r="U249" i="19"/>
  <c r="Y249" i="19"/>
  <c r="A250" i="19"/>
  <c r="E210" i="19"/>
  <c r="I210" i="19"/>
  <c r="M210" i="19"/>
  <c r="Q210" i="19"/>
  <c r="U210" i="19"/>
  <c r="Y210" i="19"/>
  <c r="B210" i="19"/>
  <c r="F210" i="19"/>
  <c r="J210" i="19"/>
  <c r="N210" i="19"/>
  <c r="R210" i="19"/>
  <c r="V210" i="19"/>
  <c r="C210" i="19"/>
  <c r="G210" i="19"/>
  <c r="K210" i="19"/>
  <c r="O210" i="19"/>
  <c r="S210" i="19"/>
  <c r="W210" i="19"/>
  <c r="D210" i="19"/>
  <c r="H210" i="19"/>
  <c r="L210" i="19"/>
  <c r="P210" i="19"/>
  <c r="T210" i="19"/>
  <c r="X210" i="19"/>
  <c r="D69" i="19"/>
  <c r="H69" i="19"/>
  <c r="L69" i="19"/>
  <c r="P69" i="19"/>
  <c r="T69" i="19"/>
  <c r="X69" i="19"/>
  <c r="E69" i="19"/>
  <c r="I69" i="19"/>
  <c r="M69" i="19"/>
  <c r="Q69" i="19"/>
  <c r="U69" i="19"/>
  <c r="Y69" i="19"/>
  <c r="B69" i="19"/>
  <c r="F69" i="19"/>
  <c r="J69" i="19"/>
  <c r="N69" i="19"/>
  <c r="R69" i="19"/>
  <c r="V69" i="19"/>
  <c r="C69" i="19"/>
  <c r="G69" i="19"/>
  <c r="K69" i="19"/>
  <c r="O69" i="19"/>
  <c r="S69" i="19"/>
  <c r="W69" i="19"/>
  <c r="B101" i="24"/>
  <c r="F101" i="24"/>
  <c r="J101" i="24"/>
  <c r="N101" i="24"/>
  <c r="R101" i="24"/>
  <c r="V101" i="24"/>
  <c r="D101" i="24"/>
  <c r="H101" i="24"/>
  <c r="L101" i="24"/>
  <c r="P101" i="24"/>
  <c r="T101" i="24"/>
  <c r="X101" i="24"/>
  <c r="E101" i="24"/>
  <c r="M101" i="24"/>
  <c r="U101" i="24"/>
  <c r="G101" i="24"/>
  <c r="O101" i="24"/>
  <c r="W101" i="24"/>
  <c r="I101" i="24"/>
  <c r="Q101" i="24"/>
  <c r="Y101" i="24"/>
  <c r="C101" i="24"/>
  <c r="K101" i="24"/>
  <c r="S101" i="24"/>
  <c r="D209" i="24"/>
  <c r="H209" i="24"/>
  <c r="L209" i="24"/>
  <c r="P209" i="24"/>
  <c r="T209" i="24"/>
  <c r="X209" i="24"/>
  <c r="E209" i="24"/>
  <c r="I209" i="24"/>
  <c r="M209" i="24"/>
  <c r="Q209" i="24"/>
  <c r="U209" i="24"/>
  <c r="Y209" i="24"/>
  <c r="C209" i="24"/>
  <c r="K209" i="24"/>
  <c r="S209" i="24"/>
  <c r="F209" i="24"/>
  <c r="N209" i="24"/>
  <c r="V209" i="24"/>
  <c r="G209" i="24"/>
  <c r="O209" i="24"/>
  <c r="W209" i="24"/>
  <c r="B209" i="24"/>
  <c r="J209" i="24"/>
  <c r="R209" i="24"/>
  <c r="A175" i="24"/>
  <c r="E138" i="24"/>
  <c r="I138" i="24"/>
  <c r="M138" i="24"/>
  <c r="Q138" i="24"/>
  <c r="U138" i="24"/>
  <c r="Y138" i="24"/>
  <c r="B138" i="24"/>
  <c r="F138" i="24"/>
  <c r="J138" i="24"/>
  <c r="N138" i="24"/>
  <c r="R138" i="24"/>
  <c r="V138" i="24"/>
  <c r="C138" i="24"/>
  <c r="G138" i="24"/>
  <c r="K138" i="24"/>
  <c r="O138" i="24"/>
  <c r="S138" i="24"/>
  <c r="W138" i="24"/>
  <c r="D138" i="24"/>
  <c r="H138" i="24"/>
  <c r="L138" i="24"/>
  <c r="P138" i="24"/>
  <c r="T138" i="24"/>
  <c r="X138" i="24"/>
  <c r="C66" i="24"/>
  <c r="G66" i="24"/>
  <c r="K66" i="24"/>
  <c r="O66" i="24"/>
  <c r="S66" i="24"/>
  <c r="W66" i="24"/>
  <c r="D66" i="24"/>
  <c r="H66" i="24"/>
  <c r="L66" i="24"/>
  <c r="P66" i="24"/>
  <c r="T66" i="24"/>
  <c r="X66" i="24"/>
  <c r="E66" i="24"/>
  <c r="I66" i="24"/>
  <c r="M66" i="24"/>
  <c r="Q66" i="24"/>
  <c r="U66" i="24"/>
  <c r="Y66" i="24"/>
  <c r="B66" i="24"/>
  <c r="F66" i="24"/>
  <c r="J66" i="24"/>
  <c r="N66" i="24"/>
  <c r="R66" i="24"/>
  <c r="V66" i="24"/>
  <c r="D174" i="24"/>
  <c r="H174" i="24"/>
  <c r="L174" i="24"/>
  <c r="P174" i="24"/>
  <c r="T174" i="24"/>
  <c r="X174" i="24"/>
  <c r="C174" i="24"/>
  <c r="G174" i="24"/>
  <c r="K174" i="24"/>
  <c r="O174" i="24"/>
  <c r="S174" i="24"/>
  <c r="W174" i="24"/>
  <c r="I174" i="24"/>
  <c r="Q174" i="24"/>
  <c r="Y174" i="24"/>
  <c r="B174" i="24"/>
  <c r="J174" i="24"/>
  <c r="R174" i="24"/>
  <c r="E174" i="24"/>
  <c r="M174" i="24"/>
  <c r="U174" i="24"/>
  <c r="F174" i="24"/>
  <c r="N174" i="24"/>
  <c r="V174" i="24"/>
  <c r="B317" i="24"/>
  <c r="F317" i="24"/>
  <c r="J317" i="24"/>
  <c r="N317" i="24"/>
  <c r="R317" i="24"/>
  <c r="V317" i="24"/>
  <c r="C317" i="24"/>
  <c r="G317" i="24"/>
  <c r="K317" i="24"/>
  <c r="O317" i="24"/>
  <c r="S317" i="24"/>
  <c r="W317" i="24"/>
  <c r="D317" i="24"/>
  <c r="L317" i="24"/>
  <c r="T317" i="24"/>
  <c r="E317" i="24"/>
  <c r="M317" i="24"/>
  <c r="U317" i="24"/>
  <c r="H317" i="24"/>
  <c r="X317" i="24"/>
  <c r="I317" i="24"/>
  <c r="Y317" i="24"/>
  <c r="P317" i="24"/>
  <c r="Q317" i="24"/>
  <c r="A283" i="24"/>
  <c r="C246" i="24"/>
  <c r="G246" i="24"/>
  <c r="K246" i="24"/>
  <c r="O246" i="24"/>
  <c r="S246" i="24"/>
  <c r="W246" i="24"/>
  <c r="E246" i="24"/>
  <c r="J246" i="24"/>
  <c r="P246" i="24"/>
  <c r="U246" i="24"/>
  <c r="F246" i="24"/>
  <c r="L246" i="24"/>
  <c r="Q246" i="24"/>
  <c r="V246" i="24"/>
  <c r="B246" i="24"/>
  <c r="H246" i="24"/>
  <c r="M246" i="24"/>
  <c r="R246" i="24"/>
  <c r="X246" i="24"/>
  <c r="D246" i="24"/>
  <c r="I246" i="24"/>
  <c r="N246" i="24"/>
  <c r="T246" i="24"/>
  <c r="Y246" i="24"/>
  <c r="D354" i="24"/>
  <c r="H354" i="24"/>
  <c r="L354" i="24"/>
  <c r="P354" i="24"/>
  <c r="T354" i="24"/>
  <c r="X354" i="24"/>
  <c r="E354" i="24"/>
  <c r="I354" i="24"/>
  <c r="M354" i="24"/>
  <c r="Q354" i="24"/>
  <c r="U354" i="24"/>
  <c r="Y354" i="24"/>
  <c r="B354" i="24"/>
  <c r="J354" i="24"/>
  <c r="R354" i="24"/>
  <c r="C354" i="24"/>
  <c r="K354" i="24"/>
  <c r="S354" i="24"/>
  <c r="F354" i="24"/>
  <c r="N354" i="24"/>
  <c r="V354" i="24"/>
  <c r="G354" i="24"/>
  <c r="O354" i="24"/>
  <c r="W354" i="24"/>
  <c r="D29" i="24"/>
  <c r="H29" i="24"/>
  <c r="L29" i="24"/>
  <c r="P29" i="24"/>
  <c r="T29" i="24"/>
  <c r="X29" i="24"/>
  <c r="E29" i="24"/>
  <c r="I29" i="24"/>
  <c r="M29" i="24"/>
  <c r="Q29" i="24"/>
  <c r="U29" i="24"/>
  <c r="Y29" i="24"/>
  <c r="B29" i="24"/>
  <c r="F29" i="24"/>
  <c r="J29" i="24"/>
  <c r="N29" i="24"/>
  <c r="R29" i="24"/>
  <c r="V29" i="24"/>
  <c r="C29" i="24"/>
  <c r="G29" i="24"/>
  <c r="K29" i="24"/>
  <c r="O29" i="24"/>
  <c r="S29" i="24"/>
  <c r="W29" i="24"/>
  <c r="E282" i="24"/>
  <c r="I282" i="24"/>
  <c r="M282" i="24"/>
  <c r="Q282" i="24"/>
  <c r="U282" i="24"/>
  <c r="Y282" i="24"/>
  <c r="B282" i="24"/>
  <c r="F282" i="24"/>
  <c r="J282" i="24"/>
  <c r="N282" i="24"/>
  <c r="R282" i="24"/>
  <c r="V282" i="24"/>
  <c r="C282" i="24"/>
  <c r="K282" i="24"/>
  <c r="S282" i="24"/>
  <c r="D282" i="24"/>
  <c r="L282" i="24"/>
  <c r="T282" i="24"/>
  <c r="G282" i="24"/>
  <c r="O282" i="24"/>
  <c r="W282" i="24"/>
  <c r="H282" i="24"/>
  <c r="P282" i="24"/>
  <c r="X282" i="24"/>
  <c r="A67" i="24"/>
  <c r="A392" i="21"/>
  <c r="B355" i="21"/>
  <c r="F355" i="21"/>
  <c r="J355" i="21"/>
  <c r="N355" i="21"/>
  <c r="R355" i="21"/>
  <c r="C355" i="21"/>
  <c r="G355" i="21"/>
  <c r="K355" i="21"/>
  <c r="O355" i="21"/>
  <c r="S355" i="21"/>
  <c r="W355" i="21"/>
  <c r="E355" i="21"/>
  <c r="I355" i="21"/>
  <c r="M355" i="21"/>
  <c r="Q355" i="21"/>
  <c r="U355" i="21"/>
  <c r="Y355" i="21"/>
  <c r="P355" i="21"/>
  <c r="D355" i="21"/>
  <c r="T355" i="21"/>
  <c r="H355" i="21"/>
  <c r="V355" i="21"/>
  <c r="L355" i="21"/>
  <c r="X355" i="21"/>
  <c r="D426" i="21"/>
  <c r="H426" i="21"/>
  <c r="L426" i="21"/>
  <c r="P426" i="21"/>
  <c r="T426" i="21"/>
  <c r="X426" i="21"/>
  <c r="F426" i="21"/>
  <c r="J426" i="21"/>
  <c r="N426" i="21"/>
  <c r="R426" i="21"/>
  <c r="V426" i="21"/>
  <c r="B426" i="21"/>
  <c r="E426" i="21"/>
  <c r="M426" i="21"/>
  <c r="U426" i="21"/>
  <c r="G426" i="21"/>
  <c r="O426" i="21"/>
  <c r="W426" i="21"/>
  <c r="I426" i="21"/>
  <c r="Q426" i="21"/>
  <c r="Y426" i="21"/>
  <c r="C426" i="21"/>
  <c r="K426" i="21"/>
  <c r="S426" i="21"/>
  <c r="C391" i="21"/>
  <c r="G391" i="21"/>
  <c r="K391" i="21"/>
  <c r="O391" i="21"/>
  <c r="S391" i="21"/>
  <c r="W391" i="21"/>
  <c r="E391" i="21"/>
  <c r="I391" i="21"/>
  <c r="M391" i="21"/>
  <c r="Q391" i="21"/>
  <c r="U391" i="21"/>
  <c r="Y391" i="21"/>
  <c r="D391" i="21"/>
  <c r="L391" i="21"/>
  <c r="T391" i="21"/>
  <c r="F391" i="21"/>
  <c r="N391" i="21"/>
  <c r="V391" i="21"/>
  <c r="H391" i="21"/>
  <c r="P391" i="21"/>
  <c r="X391" i="21"/>
  <c r="B391" i="21"/>
  <c r="J391" i="21"/>
  <c r="R391" i="21"/>
  <c r="B318" i="21"/>
  <c r="F318" i="21"/>
  <c r="J318" i="21"/>
  <c r="N318" i="21"/>
  <c r="R318" i="21"/>
  <c r="V318" i="21"/>
  <c r="C318" i="21"/>
  <c r="G318" i="21"/>
  <c r="K318" i="21"/>
  <c r="O318" i="21"/>
  <c r="S318" i="21"/>
  <c r="W318" i="21"/>
  <c r="D318" i="21"/>
  <c r="H318" i="21"/>
  <c r="L318" i="21"/>
  <c r="P318" i="21"/>
  <c r="T318" i="21"/>
  <c r="X318" i="21"/>
  <c r="E318" i="21"/>
  <c r="U318" i="21"/>
  <c r="I318" i="21"/>
  <c r="Y318" i="21"/>
  <c r="Q318" i="21"/>
  <c r="M318" i="21"/>
  <c r="E247" i="21"/>
  <c r="I247" i="21"/>
  <c r="M247" i="21"/>
  <c r="Q247" i="21"/>
  <c r="U247" i="21"/>
  <c r="Y247" i="21"/>
  <c r="B247" i="21"/>
  <c r="F247" i="21"/>
  <c r="J247" i="21"/>
  <c r="N247" i="21"/>
  <c r="R247" i="21"/>
  <c r="V247" i="21"/>
  <c r="C247" i="21"/>
  <c r="G247" i="21"/>
  <c r="K247" i="21"/>
  <c r="O247" i="21"/>
  <c r="S247" i="21"/>
  <c r="W247" i="21"/>
  <c r="D247" i="21"/>
  <c r="H247" i="21"/>
  <c r="L247" i="21"/>
  <c r="P247" i="21"/>
  <c r="T247" i="21"/>
  <c r="X247" i="21"/>
  <c r="A284" i="21"/>
  <c r="D283" i="21"/>
  <c r="H283" i="21"/>
  <c r="L283" i="21"/>
  <c r="P283" i="21"/>
  <c r="T283" i="21"/>
  <c r="X283" i="21"/>
  <c r="B283" i="21"/>
  <c r="F283" i="21"/>
  <c r="J283" i="21"/>
  <c r="N283" i="21"/>
  <c r="R283" i="21"/>
  <c r="V283" i="21"/>
  <c r="G283" i="21"/>
  <c r="O283" i="21"/>
  <c r="W283" i="21"/>
  <c r="C283" i="21"/>
  <c r="K283" i="21"/>
  <c r="S283" i="21"/>
  <c r="E283" i="21"/>
  <c r="U283" i="21"/>
  <c r="I283" i="21"/>
  <c r="Y283" i="21"/>
  <c r="M283" i="21"/>
  <c r="Q283" i="21"/>
  <c r="C174" i="21"/>
  <c r="G174" i="21"/>
  <c r="K174" i="21"/>
  <c r="E174" i="21"/>
  <c r="I174" i="21"/>
  <c r="B174" i="21"/>
  <c r="J174" i="21"/>
  <c r="O174" i="21"/>
  <c r="S174" i="21"/>
  <c r="W174" i="21"/>
  <c r="D174" i="21"/>
  <c r="L174" i="21"/>
  <c r="P174" i="21"/>
  <c r="T174" i="21"/>
  <c r="X174" i="21"/>
  <c r="F174" i="21"/>
  <c r="M174" i="21"/>
  <c r="Q174" i="21"/>
  <c r="U174" i="21"/>
  <c r="Y174" i="21"/>
  <c r="H174" i="21"/>
  <c r="N174" i="21"/>
  <c r="R174" i="21"/>
  <c r="V174" i="21"/>
  <c r="D210" i="21"/>
  <c r="H210" i="21"/>
  <c r="L210" i="21"/>
  <c r="P210" i="21"/>
  <c r="T210" i="21"/>
  <c r="X210" i="21"/>
  <c r="B210" i="21"/>
  <c r="F210" i="21"/>
  <c r="J210" i="21"/>
  <c r="N210" i="21"/>
  <c r="R210" i="21"/>
  <c r="V210" i="21"/>
  <c r="C210" i="21"/>
  <c r="K210" i="21"/>
  <c r="S210" i="21"/>
  <c r="E210" i="21"/>
  <c r="M210" i="21"/>
  <c r="U210" i="21"/>
  <c r="G210" i="21"/>
  <c r="O210" i="21"/>
  <c r="W210" i="21"/>
  <c r="I210" i="21"/>
  <c r="Q210" i="21"/>
  <c r="Y210" i="21"/>
  <c r="A248" i="21"/>
  <c r="A319" i="21"/>
  <c r="A211" i="21"/>
  <c r="A356" i="21"/>
  <c r="A427" i="21"/>
  <c r="A462" i="21"/>
  <c r="A498" i="21" s="1"/>
  <c r="B100" i="21"/>
  <c r="F100" i="21"/>
  <c r="J100" i="21"/>
  <c r="N100" i="21"/>
  <c r="R100" i="21"/>
  <c r="V100" i="21"/>
  <c r="C100" i="21"/>
  <c r="G100" i="21"/>
  <c r="K100" i="21"/>
  <c r="O100" i="21"/>
  <c r="S100" i="21"/>
  <c r="W100" i="21"/>
  <c r="D100" i="21"/>
  <c r="H100" i="21"/>
  <c r="L100" i="21"/>
  <c r="P100" i="21"/>
  <c r="T100" i="21"/>
  <c r="X100" i="21"/>
  <c r="E100" i="21"/>
  <c r="I100" i="21"/>
  <c r="M100" i="21"/>
  <c r="Q100" i="21"/>
  <c r="U100" i="21"/>
  <c r="Y100" i="21"/>
  <c r="A65" i="21"/>
  <c r="B27" i="21"/>
  <c r="F27" i="21"/>
  <c r="J27" i="21"/>
  <c r="N27" i="21"/>
  <c r="R27" i="21"/>
  <c r="V27" i="21"/>
  <c r="C27" i="21"/>
  <c r="G27" i="21"/>
  <c r="K27" i="21"/>
  <c r="O27" i="21"/>
  <c r="S27" i="21"/>
  <c r="W27" i="21"/>
  <c r="D27" i="21"/>
  <c r="H27" i="21"/>
  <c r="L27" i="21"/>
  <c r="P27" i="21"/>
  <c r="T27" i="21"/>
  <c r="X27" i="21"/>
  <c r="E27" i="21"/>
  <c r="I27" i="21"/>
  <c r="M27" i="21"/>
  <c r="Q27" i="21"/>
  <c r="U27" i="21"/>
  <c r="Y27" i="21"/>
  <c r="A28" i="21"/>
  <c r="C64" i="21"/>
  <c r="G64" i="21"/>
  <c r="K64" i="21"/>
  <c r="O64" i="21"/>
  <c r="S64" i="21"/>
  <c r="W64" i="21"/>
  <c r="D64" i="21"/>
  <c r="H64" i="21"/>
  <c r="L64" i="21"/>
  <c r="P64" i="21"/>
  <c r="T64" i="21"/>
  <c r="X64" i="21"/>
  <c r="B64" i="21"/>
  <c r="F64" i="21"/>
  <c r="J64" i="21"/>
  <c r="N64" i="21"/>
  <c r="R64" i="21"/>
  <c r="V64" i="21"/>
  <c r="M64" i="21"/>
  <c r="Q64" i="21"/>
  <c r="E64" i="21"/>
  <c r="U64" i="21"/>
  <c r="I64" i="21"/>
  <c r="Y64" i="21"/>
  <c r="A101" i="21"/>
  <c r="C137" i="21"/>
  <c r="G137" i="21"/>
  <c r="K137" i="21"/>
  <c r="O137" i="21"/>
  <c r="S137" i="21"/>
  <c r="W137" i="21"/>
  <c r="F137" i="21"/>
  <c r="L137" i="21"/>
  <c r="Q137" i="21"/>
  <c r="V137" i="21"/>
  <c r="B137" i="21"/>
  <c r="H137" i="21"/>
  <c r="M137" i="21"/>
  <c r="R137" i="21"/>
  <c r="X137" i="21"/>
  <c r="D137" i="21"/>
  <c r="I137" i="21"/>
  <c r="N137" i="21"/>
  <c r="T137" i="21"/>
  <c r="Y137" i="21"/>
  <c r="E137" i="21"/>
  <c r="J137" i="21"/>
  <c r="P137" i="21"/>
  <c r="U137" i="21"/>
  <c r="A138" i="21"/>
  <c r="A175" i="21" s="1"/>
  <c r="B29" i="23"/>
  <c r="F29" i="23"/>
  <c r="J29" i="23"/>
  <c r="N29" i="23"/>
  <c r="R29" i="23"/>
  <c r="V29" i="23"/>
  <c r="C29" i="23"/>
  <c r="G29" i="23"/>
  <c r="K29" i="23"/>
  <c r="O29" i="23"/>
  <c r="S29" i="23"/>
  <c r="W29" i="23"/>
  <c r="A67" i="23"/>
  <c r="D29" i="23"/>
  <c r="H29" i="23"/>
  <c r="L29" i="23"/>
  <c r="P29" i="23"/>
  <c r="T29" i="23"/>
  <c r="X29" i="23"/>
  <c r="E29" i="23"/>
  <c r="I29" i="23"/>
  <c r="M29" i="23"/>
  <c r="Q29" i="23"/>
  <c r="U29" i="23"/>
  <c r="Y29" i="23"/>
  <c r="B137" i="23"/>
  <c r="F137" i="23"/>
  <c r="J137" i="23"/>
  <c r="N137" i="23"/>
  <c r="R137" i="23"/>
  <c r="V137" i="23"/>
  <c r="C137" i="23"/>
  <c r="G137" i="23"/>
  <c r="K137" i="23"/>
  <c r="O137" i="23"/>
  <c r="S137" i="23"/>
  <c r="W137" i="23"/>
  <c r="A175" i="23"/>
  <c r="D137" i="23"/>
  <c r="H137" i="23"/>
  <c r="L137" i="23"/>
  <c r="P137" i="23"/>
  <c r="T137" i="23"/>
  <c r="X137" i="23"/>
  <c r="E137" i="23"/>
  <c r="I137" i="23"/>
  <c r="M137" i="23"/>
  <c r="Q137" i="23"/>
  <c r="U137" i="23"/>
  <c r="Y137" i="23"/>
  <c r="A138" i="23"/>
  <c r="B66" i="23"/>
  <c r="F66" i="23"/>
  <c r="J66" i="23"/>
  <c r="N66" i="23"/>
  <c r="R66" i="23"/>
  <c r="V66" i="23"/>
  <c r="D66" i="23"/>
  <c r="H66" i="23"/>
  <c r="L66" i="23"/>
  <c r="P66" i="23"/>
  <c r="T66" i="23"/>
  <c r="X66" i="23"/>
  <c r="C66" i="23"/>
  <c r="K66" i="23"/>
  <c r="S66" i="23"/>
  <c r="E66" i="23"/>
  <c r="M66" i="23"/>
  <c r="U66" i="23"/>
  <c r="G66" i="23"/>
  <c r="O66" i="23"/>
  <c r="W66" i="23"/>
  <c r="I66" i="23"/>
  <c r="Q66" i="23"/>
  <c r="Y66" i="23"/>
  <c r="B247" i="23"/>
  <c r="F247" i="23"/>
  <c r="J247" i="23"/>
  <c r="N247" i="23"/>
  <c r="R247" i="23"/>
  <c r="V247" i="23"/>
  <c r="D247" i="23"/>
  <c r="H247" i="23"/>
  <c r="L247" i="23"/>
  <c r="P247" i="23"/>
  <c r="T247" i="23"/>
  <c r="X247" i="23"/>
  <c r="G247" i="23"/>
  <c r="O247" i="23"/>
  <c r="W247" i="23"/>
  <c r="A285" i="23"/>
  <c r="I247" i="23"/>
  <c r="Q247" i="23"/>
  <c r="Y247" i="23"/>
  <c r="C247" i="23"/>
  <c r="K247" i="23"/>
  <c r="S247" i="23"/>
  <c r="E247" i="23"/>
  <c r="M247" i="23"/>
  <c r="U247" i="23"/>
  <c r="A248" i="23"/>
  <c r="D210" i="23"/>
  <c r="H210" i="23"/>
  <c r="L210" i="23"/>
  <c r="P210" i="23"/>
  <c r="T210" i="23"/>
  <c r="X210" i="23"/>
  <c r="B210" i="23"/>
  <c r="F210" i="23"/>
  <c r="J210" i="23"/>
  <c r="N210" i="23"/>
  <c r="R210" i="23"/>
  <c r="V210" i="23"/>
  <c r="I210" i="23"/>
  <c r="Q210" i="23"/>
  <c r="Y210" i="23"/>
  <c r="C210" i="23"/>
  <c r="K210" i="23"/>
  <c r="S210" i="23"/>
  <c r="E210" i="23"/>
  <c r="M210" i="23"/>
  <c r="U210" i="23"/>
  <c r="G210" i="23"/>
  <c r="O210" i="23"/>
  <c r="W210" i="23"/>
  <c r="C101" i="23"/>
  <c r="G101" i="23"/>
  <c r="K101" i="23"/>
  <c r="E101" i="23"/>
  <c r="I101" i="23"/>
  <c r="M101" i="23"/>
  <c r="D101" i="23"/>
  <c r="L101" i="23"/>
  <c r="Q101" i="23"/>
  <c r="U101" i="23"/>
  <c r="Y101" i="23"/>
  <c r="F101" i="23"/>
  <c r="N101" i="23"/>
  <c r="R101" i="23"/>
  <c r="V101" i="23"/>
  <c r="H101" i="23"/>
  <c r="O101" i="23"/>
  <c r="S101" i="23"/>
  <c r="W101" i="23"/>
  <c r="B101" i="23"/>
  <c r="J101" i="23"/>
  <c r="P101" i="23"/>
  <c r="T101" i="23"/>
  <c r="X101" i="23"/>
  <c r="D174" i="23"/>
  <c r="H174" i="23"/>
  <c r="L174" i="23"/>
  <c r="P174" i="23"/>
  <c r="T174" i="23"/>
  <c r="X174" i="23"/>
  <c r="E174" i="23"/>
  <c r="I174" i="23"/>
  <c r="M174" i="23"/>
  <c r="Q174" i="23"/>
  <c r="U174" i="23"/>
  <c r="Y174" i="23"/>
  <c r="C174" i="23"/>
  <c r="G174" i="23"/>
  <c r="K174" i="23"/>
  <c r="O174" i="23"/>
  <c r="S174" i="23"/>
  <c r="W174" i="23"/>
  <c r="J174" i="23"/>
  <c r="N174" i="23"/>
  <c r="B174" i="23"/>
  <c r="R174" i="23"/>
  <c r="F174" i="23"/>
  <c r="V174" i="23"/>
  <c r="A211" i="23"/>
  <c r="E320" i="23"/>
  <c r="I320" i="23"/>
  <c r="M320" i="23"/>
  <c r="Q320" i="23"/>
  <c r="U320" i="23"/>
  <c r="Y320" i="23"/>
  <c r="C320" i="23"/>
  <c r="G320" i="23"/>
  <c r="K320" i="23"/>
  <c r="O320" i="23"/>
  <c r="S320" i="23"/>
  <c r="W320" i="23"/>
  <c r="H320" i="23"/>
  <c r="P320" i="23"/>
  <c r="X320" i="23"/>
  <c r="D320" i="23"/>
  <c r="L320" i="23"/>
  <c r="T320" i="23"/>
  <c r="N320" i="23"/>
  <c r="B320" i="23"/>
  <c r="R320" i="23"/>
  <c r="F320" i="23"/>
  <c r="V320" i="23"/>
  <c r="J320" i="23"/>
  <c r="C284" i="23"/>
  <c r="G284" i="23"/>
  <c r="K284" i="23"/>
  <c r="O284" i="23"/>
  <c r="S284" i="23"/>
  <c r="W284" i="23"/>
  <c r="E284" i="23"/>
  <c r="I284" i="23"/>
  <c r="M284" i="23"/>
  <c r="Q284" i="23"/>
  <c r="U284" i="23"/>
  <c r="Y284" i="23"/>
  <c r="H284" i="23"/>
  <c r="P284" i="23"/>
  <c r="X284" i="23"/>
  <c r="B284" i="23"/>
  <c r="J284" i="23"/>
  <c r="R284" i="23"/>
  <c r="D284" i="23"/>
  <c r="L284" i="23"/>
  <c r="T284" i="23"/>
  <c r="F284" i="23"/>
  <c r="N284" i="23"/>
  <c r="V284" i="23"/>
  <c r="A321" i="23"/>
  <c r="C357" i="23"/>
  <c r="G357" i="23"/>
  <c r="K357" i="23"/>
  <c r="O357" i="23"/>
  <c r="S357" i="23"/>
  <c r="W357" i="23"/>
  <c r="E357" i="23"/>
  <c r="I357" i="23"/>
  <c r="M357" i="23"/>
  <c r="Q357" i="23"/>
  <c r="U357" i="23"/>
  <c r="Y357" i="23"/>
  <c r="B357" i="23"/>
  <c r="J357" i="23"/>
  <c r="R357" i="23"/>
  <c r="D357" i="23"/>
  <c r="L357" i="23"/>
  <c r="T357" i="23"/>
  <c r="F357" i="23"/>
  <c r="N357" i="23"/>
  <c r="V357" i="23"/>
  <c r="H357" i="23"/>
  <c r="P357" i="23"/>
  <c r="X357" i="23"/>
  <c r="A358" i="23"/>
  <c r="A395" i="23" s="1"/>
  <c r="A33" i="19"/>
  <c r="A101" i="19"/>
  <c r="A139" i="24"/>
  <c r="A355" i="24"/>
  <c r="A392" i="24" s="1"/>
  <c r="A318" i="24"/>
  <c r="A30" i="24"/>
  <c r="A426" i="24"/>
  <c r="A247" i="24"/>
  <c r="A102" i="24"/>
  <c r="A210" i="24"/>
  <c r="A431" i="23"/>
  <c r="A30" i="23"/>
  <c r="A102" i="23"/>
  <c r="C392" i="24" l="1"/>
  <c r="G392" i="24"/>
  <c r="K392" i="24"/>
  <c r="O392" i="24"/>
  <c r="S392" i="24"/>
  <c r="W392" i="24"/>
  <c r="D392" i="24"/>
  <c r="H392" i="24"/>
  <c r="L392" i="24"/>
  <c r="P392" i="24"/>
  <c r="T392" i="24"/>
  <c r="X392" i="24"/>
  <c r="E392" i="24"/>
  <c r="I392" i="24"/>
  <c r="M392" i="24"/>
  <c r="Q392" i="24"/>
  <c r="U392" i="24"/>
  <c r="Y392" i="24"/>
  <c r="B392" i="24"/>
  <c r="F392" i="24"/>
  <c r="J392" i="24"/>
  <c r="N392" i="24"/>
  <c r="R392" i="24"/>
  <c r="V392" i="24"/>
  <c r="B395" i="23"/>
  <c r="F395" i="23"/>
  <c r="J395" i="23"/>
  <c r="N395" i="23"/>
  <c r="R395" i="23"/>
  <c r="V395" i="23"/>
  <c r="C395" i="23"/>
  <c r="G395" i="23"/>
  <c r="K395" i="23"/>
  <c r="O395" i="23"/>
  <c r="S395" i="23"/>
  <c r="W395" i="23"/>
  <c r="D395" i="23"/>
  <c r="H395" i="23"/>
  <c r="L395" i="23"/>
  <c r="P395" i="23"/>
  <c r="T395" i="23"/>
  <c r="X395" i="23"/>
  <c r="E395" i="23"/>
  <c r="I395" i="23"/>
  <c r="M395" i="23"/>
  <c r="Q395" i="23"/>
  <c r="U395" i="23"/>
  <c r="Y395" i="23"/>
  <c r="B431" i="23"/>
  <c r="F431" i="23"/>
  <c r="J431" i="23"/>
  <c r="N431" i="23"/>
  <c r="R431" i="23"/>
  <c r="V431" i="23"/>
  <c r="C431" i="23"/>
  <c r="G431" i="23"/>
  <c r="K431" i="23"/>
  <c r="O431" i="23"/>
  <c r="S431" i="23"/>
  <c r="W431" i="23"/>
  <c r="D431" i="23"/>
  <c r="H431" i="23"/>
  <c r="L431" i="23"/>
  <c r="P431" i="23"/>
  <c r="T431" i="23"/>
  <c r="X431" i="23"/>
  <c r="E431" i="23"/>
  <c r="I431" i="23"/>
  <c r="M431" i="23"/>
  <c r="Q431" i="23"/>
  <c r="U431" i="23"/>
  <c r="Y431" i="23"/>
  <c r="D426" i="24"/>
  <c r="H426" i="24"/>
  <c r="L426" i="24"/>
  <c r="P426" i="24"/>
  <c r="T426" i="24"/>
  <c r="X426" i="24"/>
  <c r="E426" i="24"/>
  <c r="I426" i="24"/>
  <c r="M426" i="24"/>
  <c r="Q426" i="24"/>
  <c r="U426" i="24"/>
  <c r="Y426" i="24"/>
  <c r="F426" i="24"/>
  <c r="J426" i="24"/>
  <c r="N426" i="24"/>
  <c r="R426" i="24"/>
  <c r="V426" i="24"/>
  <c r="B426" i="24"/>
  <c r="C426" i="24"/>
  <c r="G426" i="24"/>
  <c r="K426" i="24"/>
  <c r="O426" i="24"/>
  <c r="S426" i="24"/>
  <c r="W426" i="24"/>
  <c r="D70" i="19"/>
  <c r="H70" i="19"/>
  <c r="L70" i="19"/>
  <c r="P70" i="19"/>
  <c r="T70" i="19"/>
  <c r="X70" i="19"/>
  <c r="E70" i="19"/>
  <c r="I70" i="19"/>
  <c r="M70" i="19"/>
  <c r="Q70" i="19"/>
  <c r="U70" i="19"/>
  <c r="Y70" i="19"/>
  <c r="B70" i="19"/>
  <c r="F70" i="19"/>
  <c r="J70" i="19"/>
  <c r="N70" i="19"/>
  <c r="R70" i="19"/>
  <c r="V70" i="19"/>
  <c r="C70" i="19"/>
  <c r="G70" i="19"/>
  <c r="K70" i="19"/>
  <c r="O70" i="19"/>
  <c r="S70" i="19"/>
  <c r="W70" i="19"/>
  <c r="E175" i="19"/>
  <c r="I175" i="19"/>
  <c r="M175" i="19"/>
  <c r="Q175" i="19"/>
  <c r="U175" i="19"/>
  <c r="Y175" i="19"/>
  <c r="B175" i="19"/>
  <c r="F175" i="19"/>
  <c r="J175" i="19"/>
  <c r="N175" i="19"/>
  <c r="R175" i="19"/>
  <c r="V175" i="19"/>
  <c r="C175" i="19"/>
  <c r="G175" i="19"/>
  <c r="K175" i="19"/>
  <c r="O175" i="19"/>
  <c r="S175" i="19"/>
  <c r="W175" i="19"/>
  <c r="D175" i="19"/>
  <c r="H175" i="19"/>
  <c r="L175" i="19"/>
  <c r="P175" i="19"/>
  <c r="T175" i="19"/>
  <c r="X175" i="19"/>
  <c r="A212" i="19"/>
  <c r="A140" i="19"/>
  <c r="E101" i="19"/>
  <c r="I101" i="19"/>
  <c r="M101" i="19"/>
  <c r="Q101" i="19"/>
  <c r="U101" i="19"/>
  <c r="Y101" i="19"/>
  <c r="B101" i="19"/>
  <c r="F101" i="19"/>
  <c r="J101" i="19"/>
  <c r="N101" i="19"/>
  <c r="R101" i="19"/>
  <c r="V101" i="19"/>
  <c r="C101" i="19"/>
  <c r="G101" i="19"/>
  <c r="K101" i="19"/>
  <c r="O101" i="19"/>
  <c r="S101" i="19"/>
  <c r="W101" i="19"/>
  <c r="D101" i="19"/>
  <c r="H101" i="19"/>
  <c r="L101" i="19"/>
  <c r="P101" i="19"/>
  <c r="T101" i="19"/>
  <c r="X101" i="19"/>
  <c r="E211" i="19"/>
  <c r="I211" i="19"/>
  <c r="M211" i="19"/>
  <c r="Q211" i="19"/>
  <c r="U211" i="19"/>
  <c r="Y211" i="19"/>
  <c r="B211" i="19"/>
  <c r="F211" i="19"/>
  <c r="J211" i="19"/>
  <c r="N211" i="19"/>
  <c r="R211" i="19"/>
  <c r="V211" i="19"/>
  <c r="C211" i="19"/>
  <c r="G211" i="19"/>
  <c r="K211" i="19"/>
  <c r="O211" i="19"/>
  <c r="S211" i="19"/>
  <c r="W211" i="19"/>
  <c r="D211" i="19"/>
  <c r="H211" i="19"/>
  <c r="L211" i="19"/>
  <c r="P211" i="19"/>
  <c r="T211" i="19"/>
  <c r="X211" i="19"/>
  <c r="B396" i="19"/>
  <c r="F396" i="19"/>
  <c r="J396" i="19"/>
  <c r="N396" i="19"/>
  <c r="R396" i="19"/>
  <c r="V396" i="19"/>
  <c r="C396" i="19"/>
  <c r="G396" i="19"/>
  <c r="K396" i="19"/>
  <c r="O396" i="19"/>
  <c r="S396" i="19"/>
  <c r="W396" i="19"/>
  <c r="D396" i="19"/>
  <c r="H396" i="19"/>
  <c r="L396" i="19"/>
  <c r="P396" i="19"/>
  <c r="T396" i="19"/>
  <c r="X396" i="19"/>
  <c r="E396" i="19"/>
  <c r="I396" i="19"/>
  <c r="M396" i="19"/>
  <c r="Q396" i="19"/>
  <c r="U396" i="19"/>
  <c r="Y396" i="19"/>
  <c r="A397" i="19"/>
  <c r="A71" i="19"/>
  <c r="D33" i="19"/>
  <c r="H33" i="19"/>
  <c r="L33" i="19"/>
  <c r="P33" i="19"/>
  <c r="T33" i="19"/>
  <c r="X33" i="19"/>
  <c r="E33" i="19"/>
  <c r="I33" i="19"/>
  <c r="M33" i="19"/>
  <c r="Q33" i="19"/>
  <c r="U33" i="19"/>
  <c r="Y33" i="19"/>
  <c r="B33" i="19"/>
  <c r="F33" i="19"/>
  <c r="J33" i="19"/>
  <c r="N33" i="19"/>
  <c r="R33" i="19"/>
  <c r="V33" i="19"/>
  <c r="C33" i="19"/>
  <c r="G33" i="19"/>
  <c r="K33" i="19"/>
  <c r="O33" i="19"/>
  <c r="S33" i="19"/>
  <c r="W33" i="19"/>
  <c r="A288" i="19"/>
  <c r="B250" i="19"/>
  <c r="F250" i="19"/>
  <c r="J250" i="19"/>
  <c r="N250" i="19"/>
  <c r="R250" i="19"/>
  <c r="V250" i="19"/>
  <c r="C250" i="19"/>
  <c r="G250" i="19"/>
  <c r="K250" i="19"/>
  <c r="O250" i="19"/>
  <c r="S250" i="19"/>
  <c r="W250" i="19"/>
  <c r="D250" i="19"/>
  <c r="H250" i="19"/>
  <c r="L250" i="19"/>
  <c r="P250" i="19"/>
  <c r="T250" i="19"/>
  <c r="X250" i="19"/>
  <c r="E250" i="19"/>
  <c r="I250" i="19"/>
  <c r="M250" i="19"/>
  <c r="Q250" i="19"/>
  <c r="U250" i="19"/>
  <c r="Y250" i="19"/>
  <c r="A251" i="19"/>
  <c r="C432" i="19"/>
  <c r="G432" i="19"/>
  <c r="K432" i="19"/>
  <c r="O432" i="19"/>
  <c r="S432" i="19"/>
  <c r="W432" i="19"/>
  <c r="D432" i="19"/>
  <c r="H432" i="19"/>
  <c r="L432" i="19"/>
  <c r="P432" i="19"/>
  <c r="T432" i="19"/>
  <c r="X432" i="19"/>
  <c r="E432" i="19"/>
  <c r="I432" i="19"/>
  <c r="M432" i="19"/>
  <c r="Q432" i="19"/>
  <c r="U432" i="19"/>
  <c r="Y432" i="19"/>
  <c r="B432" i="19"/>
  <c r="F432" i="19"/>
  <c r="J432" i="19"/>
  <c r="N432" i="19"/>
  <c r="R432" i="19"/>
  <c r="V432" i="19"/>
  <c r="A433" i="19"/>
  <c r="E323" i="19"/>
  <c r="I323" i="19"/>
  <c r="M323" i="19"/>
  <c r="Q323" i="19"/>
  <c r="U323" i="19"/>
  <c r="Y323" i="19"/>
  <c r="B323" i="19"/>
  <c r="F323" i="19"/>
  <c r="J323" i="19"/>
  <c r="N323" i="19"/>
  <c r="R323" i="19"/>
  <c r="V323" i="19"/>
  <c r="C323" i="19"/>
  <c r="G323" i="19"/>
  <c r="K323" i="19"/>
  <c r="O323" i="19"/>
  <c r="S323" i="19"/>
  <c r="W323" i="19"/>
  <c r="D323" i="19"/>
  <c r="H323" i="19"/>
  <c r="L323" i="19"/>
  <c r="P323" i="19"/>
  <c r="T323" i="19"/>
  <c r="X323" i="19"/>
  <c r="C498" i="21"/>
  <c r="G498" i="21"/>
  <c r="K498" i="21"/>
  <c r="O498" i="21"/>
  <c r="S498" i="21"/>
  <c r="W498" i="21"/>
  <c r="D498" i="21"/>
  <c r="H498" i="21"/>
  <c r="L498" i="21"/>
  <c r="P498" i="21"/>
  <c r="T498" i="21"/>
  <c r="X498" i="21"/>
  <c r="E498" i="21"/>
  <c r="I498" i="21"/>
  <c r="M498" i="21"/>
  <c r="Q498" i="21"/>
  <c r="U498" i="21"/>
  <c r="Y498" i="21"/>
  <c r="F498" i="21"/>
  <c r="J498" i="21"/>
  <c r="N498" i="21"/>
  <c r="R498" i="21"/>
  <c r="V498" i="21"/>
  <c r="B498" i="21"/>
  <c r="B287" i="19"/>
  <c r="F287" i="19"/>
  <c r="J287" i="19"/>
  <c r="N287" i="19"/>
  <c r="R287" i="19"/>
  <c r="V287" i="19"/>
  <c r="C287" i="19"/>
  <c r="G287" i="19"/>
  <c r="K287" i="19"/>
  <c r="O287" i="19"/>
  <c r="S287" i="19"/>
  <c r="W287" i="19"/>
  <c r="D287" i="19"/>
  <c r="H287" i="19"/>
  <c r="L287" i="19"/>
  <c r="P287" i="19"/>
  <c r="T287" i="19"/>
  <c r="X287" i="19"/>
  <c r="E287" i="19"/>
  <c r="I287" i="19"/>
  <c r="M287" i="19"/>
  <c r="Q287" i="19"/>
  <c r="U287" i="19"/>
  <c r="Y287" i="19"/>
  <c r="A324" i="19"/>
  <c r="B360" i="19"/>
  <c r="F360" i="19"/>
  <c r="J360" i="19"/>
  <c r="N360" i="19"/>
  <c r="R360" i="19"/>
  <c r="V360" i="19"/>
  <c r="E360" i="19"/>
  <c r="I360" i="19"/>
  <c r="M360" i="19"/>
  <c r="Q360" i="19"/>
  <c r="U360" i="19"/>
  <c r="Y360" i="19"/>
  <c r="G360" i="19"/>
  <c r="O360" i="19"/>
  <c r="W360" i="19"/>
  <c r="H360" i="19"/>
  <c r="P360" i="19"/>
  <c r="X360" i="19"/>
  <c r="C360" i="19"/>
  <c r="K360" i="19"/>
  <c r="S360" i="19"/>
  <c r="D360" i="19"/>
  <c r="L360" i="19"/>
  <c r="T360" i="19"/>
  <c r="A361" i="19"/>
  <c r="E139" i="19"/>
  <c r="I139" i="19"/>
  <c r="M139" i="19"/>
  <c r="Q139" i="19"/>
  <c r="U139" i="19"/>
  <c r="Y139" i="19"/>
  <c r="B139" i="19"/>
  <c r="F139" i="19"/>
  <c r="J139" i="19"/>
  <c r="N139" i="19"/>
  <c r="R139" i="19"/>
  <c r="V139" i="19"/>
  <c r="C139" i="19"/>
  <c r="G139" i="19"/>
  <c r="K139" i="19"/>
  <c r="O139" i="19"/>
  <c r="S139" i="19"/>
  <c r="W139" i="19"/>
  <c r="D139" i="19"/>
  <c r="H139" i="19"/>
  <c r="L139" i="19"/>
  <c r="P139" i="19"/>
  <c r="T139" i="19"/>
  <c r="X139" i="19"/>
  <c r="A176" i="19"/>
  <c r="D210" i="24"/>
  <c r="H210" i="24"/>
  <c r="L210" i="24"/>
  <c r="P210" i="24"/>
  <c r="T210" i="24"/>
  <c r="X210" i="24"/>
  <c r="E210" i="24"/>
  <c r="I210" i="24"/>
  <c r="M210" i="24"/>
  <c r="Q210" i="24"/>
  <c r="U210" i="24"/>
  <c r="Y210" i="24"/>
  <c r="C210" i="24"/>
  <c r="K210" i="24"/>
  <c r="S210" i="24"/>
  <c r="F210" i="24"/>
  <c r="N210" i="24"/>
  <c r="V210" i="24"/>
  <c r="G210" i="24"/>
  <c r="O210" i="24"/>
  <c r="W210" i="24"/>
  <c r="B210" i="24"/>
  <c r="J210" i="24"/>
  <c r="R210" i="24"/>
  <c r="B102" i="24"/>
  <c r="F102" i="24"/>
  <c r="J102" i="24"/>
  <c r="N102" i="24"/>
  <c r="R102" i="24"/>
  <c r="V102" i="24"/>
  <c r="D102" i="24"/>
  <c r="H102" i="24"/>
  <c r="L102" i="24"/>
  <c r="P102" i="24"/>
  <c r="T102" i="24"/>
  <c r="X102" i="24"/>
  <c r="E102" i="24"/>
  <c r="M102" i="24"/>
  <c r="U102" i="24"/>
  <c r="G102" i="24"/>
  <c r="O102" i="24"/>
  <c r="W102" i="24"/>
  <c r="I102" i="24"/>
  <c r="Q102" i="24"/>
  <c r="Y102" i="24"/>
  <c r="C102" i="24"/>
  <c r="K102" i="24"/>
  <c r="S102" i="24"/>
  <c r="A284" i="24"/>
  <c r="C247" i="24"/>
  <c r="G247" i="24"/>
  <c r="K247" i="24"/>
  <c r="O247" i="24"/>
  <c r="S247" i="24"/>
  <c r="W247" i="24"/>
  <c r="B247" i="24"/>
  <c r="H247" i="24"/>
  <c r="M247" i="24"/>
  <c r="R247" i="24"/>
  <c r="X247" i="24"/>
  <c r="D247" i="24"/>
  <c r="I247" i="24"/>
  <c r="N247" i="24"/>
  <c r="T247" i="24"/>
  <c r="Y247" i="24"/>
  <c r="E247" i="24"/>
  <c r="J247" i="24"/>
  <c r="P247" i="24"/>
  <c r="U247" i="24"/>
  <c r="F247" i="24"/>
  <c r="L247" i="24"/>
  <c r="Q247" i="24"/>
  <c r="V247" i="24"/>
  <c r="B318" i="24"/>
  <c r="F318" i="24"/>
  <c r="J318" i="24"/>
  <c r="N318" i="24"/>
  <c r="R318" i="24"/>
  <c r="V318" i="24"/>
  <c r="C318" i="24"/>
  <c r="G318" i="24"/>
  <c r="K318" i="24"/>
  <c r="O318" i="24"/>
  <c r="S318" i="24"/>
  <c r="W318" i="24"/>
  <c r="D318" i="24"/>
  <c r="L318" i="24"/>
  <c r="T318" i="24"/>
  <c r="E318" i="24"/>
  <c r="M318" i="24"/>
  <c r="U318" i="24"/>
  <c r="P318" i="24"/>
  <c r="Q318" i="24"/>
  <c r="H318" i="24"/>
  <c r="X318" i="24"/>
  <c r="I318" i="24"/>
  <c r="Y318" i="24"/>
  <c r="D355" i="24"/>
  <c r="H355" i="24"/>
  <c r="L355" i="24"/>
  <c r="P355" i="24"/>
  <c r="T355" i="24"/>
  <c r="X355" i="24"/>
  <c r="E355" i="24"/>
  <c r="I355" i="24"/>
  <c r="M355" i="24"/>
  <c r="Q355" i="24"/>
  <c r="U355" i="24"/>
  <c r="Y355" i="24"/>
  <c r="B355" i="24"/>
  <c r="J355" i="24"/>
  <c r="R355" i="24"/>
  <c r="C355" i="24"/>
  <c r="K355" i="24"/>
  <c r="S355" i="24"/>
  <c r="F355" i="24"/>
  <c r="N355" i="24"/>
  <c r="V355" i="24"/>
  <c r="G355" i="24"/>
  <c r="O355" i="24"/>
  <c r="W355" i="24"/>
  <c r="C67" i="24"/>
  <c r="G67" i="24"/>
  <c r="K67" i="24"/>
  <c r="O67" i="24"/>
  <c r="S67" i="24"/>
  <c r="W67" i="24"/>
  <c r="D67" i="24"/>
  <c r="H67" i="24"/>
  <c r="L67" i="24"/>
  <c r="P67" i="24"/>
  <c r="T67" i="24"/>
  <c r="X67" i="24"/>
  <c r="E67" i="24"/>
  <c r="I67" i="24"/>
  <c r="M67" i="24"/>
  <c r="Q67" i="24"/>
  <c r="U67" i="24"/>
  <c r="Y67" i="24"/>
  <c r="B67" i="24"/>
  <c r="F67" i="24"/>
  <c r="J67" i="24"/>
  <c r="N67" i="24"/>
  <c r="R67" i="24"/>
  <c r="V67" i="24"/>
  <c r="A176" i="24"/>
  <c r="E139" i="24"/>
  <c r="I139" i="24"/>
  <c r="M139" i="24"/>
  <c r="Q139" i="24"/>
  <c r="U139" i="24"/>
  <c r="Y139" i="24"/>
  <c r="B139" i="24"/>
  <c r="F139" i="24"/>
  <c r="J139" i="24"/>
  <c r="N139" i="24"/>
  <c r="R139" i="24"/>
  <c r="V139" i="24"/>
  <c r="C139" i="24"/>
  <c r="G139" i="24"/>
  <c r="K139" i="24"/>
  <c r="O139" i="24"/>
  <c r="S139" i="24"/>
  <c r="W139" i="24"/>
  <c r="D139" i="24"/>
  <c r="H139" i="24"/>
  <c r="L139" i="24"/>
  <c r="P139" i="24"/>
  <c r="T139" i="24"/>
  <c r="X139" i="24"/>
  <c r="E283" i="24"/>
  <c r="I283" i="24"/>
  <c r="M283" i="24"/>
  <c r="Q283" i="24"/>
  <c r="U283" i="24"/>
  <c r="Y283" i="24"/>
  <c r="B283" i="24"/>
  <c r="F283" i="24"/>
  <c r="J283" i="24"/>
  <c r="N283" i="24"/>
  <c r="R283" i="24"/>
  <c r="V283" i="24"/>
  <c r="C283" i="24"/>
  <c r="K283" i="24"/>
  <c r="S283" i="24"/>
  <c r="D283" i="24"/>
  <c r="L283" i="24"/>
  <c r="T283" i="24"/>
  <c r="G283" i="24"/>
  <c r="O283" i="24"/>
  <c r="W283" i="24"/>
  <c r="H283" i="24"/>
  <c r="P283" i="24"/>
  <c r="X283" i="24"/>
  <c r="A68" i="24"/>
  <c r="D30" i="24"/>
  <c r="H30" i="24"/>
  <c r="L30" i="24"/>
  <c r="P30" i="24"/>
  <c r="T30" i="24"/>
  <c r="X30" i="24"/>
  <c r="E30" i="24"/>
  <c r="I30" i="24"/>
  <c r="M30" i="24"/>
  <c r="Q30" i="24"/>
  <c r="U30" i="24"/>
  <c r="Y30" i="24"/>
  <c r="B30" i="24"/>
  <c r="F30" i="24"/>
  <c r="J30" i="24"/>
  <c r="N30" i="24"/>
  <c r="R30" i="24"/>
  <c r="V30" i="24"/>
  <c r="C30" i="24"/>
  <c r="G30" i="24"/>
  <c r="K30" i="24"/>
  <c r="O30" i="24"/>
  <c r="S30" i="24"/>
  <c r="W30" i="24"/>
  <c r="D175" i="24"/>
  <c r="H175" i="24"/>
  <c r="L175" i="24"/>
  <c r="P175" i="24"/>
  <c r="T175" i="24"/>
  <c r="X175" i="24"/>
  <c r="C175" i="24"/>
  <c r="G175" i="24"/>
  <c r="K175" i="24"/>
  <c r="O175" i="24"/>
  <c r="S175" i="24"/>
  <c r="W175" i="24"/>
  <c r="I175" i="24"/>
  <c r="Q175" i="24"/>
  <c r="Y175" i="24"/>
  <c r="B175" i="24"/>
  <c r="J175" i="24"/>
  <c r="R175" i="24"/>
  <c r="E175" i="24"/>
  <c r="M175" i="24"/>
  <c r="U175" i="24"/>
  <c r="F175" i="24"/>
  <c r="N175" i="24"/>
  <c r="V175" i="24"/>
  <c r="C462" i="21"/>
  <c r="G462" i="21"/>
  <c r="K462" i="21"/>
  <c r="O462" i="21"/>
  <c r="S462" i="21"/>
  <c r="W462" i="21"/>
  <c r="D462" i="21"/>
  <c r="H462" i="21"/>
  <c r="L462" i="21"/>
  <c r="P462" i="21"/>
  <c r="T462" i="21"/>
  <c r="X462" i="21"/>
  <c r="E462" i="21"/>
  <c r="F462" i="21"/>
  <c r="J462" i="21"/>
  <c r="N462" i="21"/>
  <c r="R462" i="21"/>
  <c r="V462" i="21"/>
  <c r="B462" i="21"/>
  <c r="I462" i="21"/>
  <c r="Y462" i="21"/>
  <c r="M462" i="21"/>
  <c r="Q462" i="21"/>
  <c r="U462" i="21"/>
  <c r="B427" i="21"/>
  <c r="F427" i="21"/>
  <c r="C427" i="21"/>
  <c r="G427" i="21"/>
  <c r="K427" i="21"/>
  <c r="O427" i="21"/>
  <c r="S427" i="21"/>
  <c r="W427" i="21"/>
  <c r="E427" i="21"/>
  <c r="I427" i="21"/>
  <c r="M427" i="21"/>
  <c r="Q427" i="21"/>
  <c r="U427" i="21"/>
  <c r="Y427" i="21"/>
  <c r="L427" i="21"/>
  <c r="T427" i="21"/>
  <c r="D427" i="21"/>
  <c r="N427" i="21"/>
  <c r="V427" i="21"/>
  <c r="H427" i="21"/>
  <c r="P427" i="21"/>
  <c r="X427" i="21"/>
  <c r="J427" i="21"/>
  <c r="R427" i="21"/>
  <c r="A393" i="21"/>
  <c r="C356" i="21"/>
  <c r="G356" i="21"/>
  <c r="K356" i="21"/>
  <c r="O356" i="21"/>
  <c r="S356" i="21"/>
  <c r="W356" i="21"/>
  <c r="E356" i="21"/>
  <c r="I356" i="21"/>
  <c r="M356" i="21"/>
  <c r="Q356" i="21"/>
  <c r="U356" i="21"/>
  <c r="Y356" i="21"/>
  <c r="B356" i="21"/>
  <c r="J356" i="21"/>
  <c r="R356" i="21"/>
  <c r="D356" i="21"/>
  <c r="L356" i="21"/>
  <c r="T356" i="21"/>
  <c r="F356" i="21"/>
  <c r="N356" i="21"/>
  <c r="V356" i="21"/>
  <c r="H356" i="21"/>
  <c r="P356" i="21"/>
  <c r="X356" i="21"/>
  <c r="C392" i="21"/>
  <c r="G392" i="21"/>
  <c r="K392" i="21"/>
  <c r="O392" i="21"/>
  <c r="S392" i="21"/>
  <c r="W392" i="21"/>
  <c r="E392" i="21"/>
  <c r="I392" i="21"/>
  <c r="M392" i="21"/>
  <c r="Q392" i="21"/>
  <c r="U392" i="21"/>
  <c r="Y392" i="21"/>
  <c r="D392" i="21"/>
  <c r="L392" i="21"/>
  <c r="T392" i="21"/>
  <c r="F392" i="21"/>
  <c r="N392" i="21"/>
  <c r="V392" i="21"/>
  <c r="H392" i="21"/>
  <c r="P392" i="21"/>
  <c r="X392" i="21"/>
  <c r="B392" i="21"/>
  <c r="J392" i="21"/>
  <c r="R392" i="21"/>
  <c r="B319" i="21"/>
  <c r="F319" i="21"/>
  <c r="J319" i="21"/>
  <c r="N319" i="21"/>
  <c r="R319" i="21"/>
  <c r="V319" i="21"/>
  <c r="C319" i="21"/>
  <c r="G319" i="21"/>
  <c r="K319" i="21"/>
  <c r="O319" i="21"/>
  <c r="S319" i="21"/>
  <c r="W319" i="21"/>
  <c r="D319" i="21"/>
  <c r="H319" i="21"/>
  <c r="L319" i="21"/>
  <c r="P319" i="21"/>
  <c r="T319" i="21"/>
  <c r="X319" i="21"/>
  <c r="M319" i="21"/>
  <c r="Q319" i="21"/>
  <c r="Y319" i="21"/>
  <c r="E319" i="21"/>
  <c r="U319" i="21"/>
  <c r="I319" i="21"/>
  <c r="E248" i="21"/>
  <c r="I248" i="21"/>
  <c r="M248" i="21"/>
  <c r="Q248" i="21"/>
  <c r="U248" i="21"/>
  <c r="Y248" i="21"/>
  <c r="B248" i="21"/>
  <c r="F248" i="21"/>
  <c r="J248" i="21"/>
  <c r="N248" i="21"/>
  <c r="R248" i="21"/>
  <c r="V248" i="21"/>
  <c r="A285" i="21"/>
  <c r="C248" i="21"/>
  <c r="G248" i="21"/>
  <c r="K248" i="21"/>
  <c r="O248" i="21"/>
  <c r="S248" i="21"/>
  <c r="W248" i="21"/>
  <c r="D248" i="21"/>
  <c r="H248" i="21"/>
  <c r="L248" i="21"/>
  <c r="P248" i="21"/>
  <c r="T248" i="21"/>
  <c r="X248" i="21"/>
  <c r="D284" i="21"/>
  <c r="H284" i="21"/>
  <c r="L284" i="21"/>
  <c r="P284" i="21"/>
  <c r="T284" i="21"/>
  <c r="X284" i="21"/>
  <c r="B284" i="21"/>
  <c r="F284" i="21"/>
  <c r="J284" i="21"/>
  <c r="N284" i="21"/>
  <c r="R284" i="21"/>
  <c r="V284" i="21"/>
  <c r="G284" i="21"/>
  <c r="O284" i="21"/>
  <c r="W284" i="21"/>
  <c r="C284" i="21"/>
  <c r="K284" i="21"/>
  <c r="S284" i="21"/>
  <c r="M284" i="21"/>
  <c r="Q284" i="21"/>
  <c r="E284" i="21"/>
  <c r="U284" i="21"/>
  <c r="I284" i="21"/>
  <c r="Y284" i="21"/>
  <c r="C175" i="21"/>
  <c r="G175" i="21"/>
  <c r="K175" i="21"/>
  <c r="O175" i="21"/>
  <c r="S175" i="21"/>
  <c r="W175" i="21"/>
  <c r="D175" i="21"/>
  <c r="H175" i="21"/>
  <c r="L175" i="21"/>
  <c r="P175" i="21"/>
  <c r="T175" i="21"/>
  <c r="X175" i="21"/>
  <c r="E175" i="21"/>
  <c r="I175" i="21"/>
  <c r="M175" i="21"/>
  <c r="Q175" i="21"/>
  <c r="U175" i="21"/>
  <c r="Y175" i="21"/>
  <c r="B175" i="21"/>
  <c r="F175" i="21"/>
  <c r="J175" i="21"/>
  <c r="N175" i="21"/>
  <c r="R175" i="21"/>
  <c r="V175" i="21"/>
  <c r="D211" i="21"/>
  <c r="H211" i="21"/>
  <c r="L211" i="21"/>
  <c r="P211" i="21"/>
  <c r="T211" i="21"/>
  <c r="X211" i="21"/>
  <c r="B211" i="21"/>
  <c r="F211" i="21"/>
  <c r="J211" i="21"/>
  <c r="N211" i="21"/>
  <c r="R211" i="21"/>
  <c r="V211" i="21"/>
  <c r="C211" i="21"/>
  <c r="K211" i="21"/>
  <c r="S211" i="21"/>
  <c r="E211" i="21"/>
  <c r="M211" i="21"/>
  <c r="U211" i="21"/>
  <c r="G211" i="21"/>
  <c r="O211" i="21"/>
  <c r="W211" i="21"/>
  <c r="I211" i="21"/>
  <c r="Q211" i="21"/>
  <c r="Y211" i="21"/>
  <c r="A463" i="21"/>
  <c r="A499" i="21" s="1"/>
  <c r="A428" i="21"/>
  <c r="A249" i="21"/>
  <c r="A212" i="21"/>
  <c r="A320" i="21"/>
  <c r="A357" i="21"/>
  <c r="C138" i="21"/>
  <c r="G138" i="21"/>
  <c r="K138" i="21"/>
  <c r="O138" i="21"/>
  <c r="S138" i="21"/>
  <c r="W138" i="21"/>
  <c r="D138" i="21"/>
  <c r="I138" i="21"/>
  <c r="N138" i="21"/>
  <c r="T138" i="21"/>
  <c r="Y138" i="21"/>
  <c r="E138" i="21"/>
  <c r="J138" i="21"/>
  <c r="P138" i="21"/>
  <c r="U138" i="21"/>
  <c r="F138" i="21"/>
  <c r="L138" i="21"/>
  <c r="Q138" i="21"/>
  <c r="V138" i="21"/>
  <c r="B138" i="21"/>
  <c r="H138" i="21"/>
  <c r="M138" i="21"/>
  <c r="R138" i="21"/>
  <c r="X138" i="21"/>
  <c r="A139" i="21"/>
  <c r="A176" i="21" s="1"/>
  <c r="B101" i="21"/>
  <c r="F101" i="21"/>
  <c r="J101" i="21"/>
  <c r="N101" i="21"/>
  <c r="R101" i="21"/>
  <c r="V101" i="21"/>
  <c r="C101" i="21"/>
  <c r="G101" i="21"/>
  <c r="K101" i="21"/>
  <c r="O101" i="21"/>
  <c r="S101" i="21"/>
  <c r="W101" i="21"/>
  <c r="D101" i="21"/>
  <c r="H101" i="21"/>
  <c r="L101" i="21"/>
  <c r="P101" i="21"/>
  <c r="T101" i="21"/>
  <c r="X101" i="21"/>
  <c r="E101" i="21"/>
  <c r="I101" i="21"/>
  <c r="M101" i="21"/>
  <c r="Q101" i="21"/>
  <c r="U101" i="21"/>
  <c r="Y101" i="21"/>
  <c r="A66" i="21"/>
  <c r="B28" i="21"/>
  <c r="F28" i="21"/>
  <c r="J28" i="21"/>
  <c r="N28" i="21"/>
  <c r="R28" i="21"/>
  <c r="V28" i="21"/>
  <c r="C28" i="21"/>
  <c r="G28" i="21"/>
  <c r="K28" i="21"/>
  <c r="O28" i="21"/>
  <c r="S28" i="21"/>
  <c r="W28" i="21"/>
  <c r="D28" i="21"/>
  <c r="H28" i="21"/>
  <c r="L28" i="21"/>
  <c r="P28" i="21"/>
  <c r="T28" i="21"/>
  <c r="X28" i="21"/>
  <c r="E28" i="21"/>
  <c r="I28" i="21"/>
  <c r="M28" i="21"/>
  <c r="Q28" i="21"/>
  <c r="U28" i="21"/>
  <c r="Y28" i="21"/>
  <c r="A29" i="21"/>
  <c r="D65" i="21"/>
  <c r="H65" i="21"/>
  <c r="L65" i="21"/>
  <c r="P65" i="21"/>
  <c r="T65" i="21"/>
  <c r="E65" i="21"/>
  <c r="I65" i="21"/>
  <c r="M65" i="21"/>
  <c r="B65" i="21"/>
  <c r="C65" i="21"/>
  <c r="G65" i="21"/>
  <c r="K65" i="21"/>
  <c r="F65" i="21"/>
  <c r="Q65" i="21"/>
  <c r="V65" i="21"/>
  <c r="J65" i="21"/>
  <c r="R65" i="21"/>
  <c r="W65" i="21"/>
  <c r="N65" i="21"/>
  <c r="S65" i="21"/>
  <c r="X65" i="21"/>
  <c r="O65" i="21"/>
  <c r="U65" i="21"/>
  <c r="Y65" i="21"/>
  <c r="A102" i="21"/>
  <c r="E102" i="23"/>
  <c r="I102" i="23"/>
  <c r="M102" i="23"/>
  <c r="Q102" i="23"/>
  <c r="U102" i="23"/>
  <c r="Y102" i="23"/>
  <c r="B102" i="23"/>
  <c r="F102" i="23"/>
  <c r="J102" i="23"/>
  <c r="N102" i="23"/>
  <c r="R102" i="23"/>
  <c r="V102" i="23"/>
  <c r="C102" i="23"/>
  <c r="G102" i="23"/>
  <c r="K102" i="23"/>
  <c r="O102" i="23"/>
  <c r="S102" i="23"/>
  <c r="W102" i="23"/>
  <c r="D102" i="23"/>
  <c r="H102" i="23"/>
  <c r="L102" i="23"/>
  <c r="P102" i="23"/>
  <c r="T102" i="23"/>
  <c r="X102" i="23"/>
  <c r="B30" i="23"/>
  <c r="F30" i="23"/>
  <c r="J30" i="23"/>
  <c r="N30" i="23"/>
  <c r="R30" i="23"/>
  <c r="V30" i="23"/>
  <c r="C30" i="23"/>
  <c r="G30" i="23"/>
  <c r="K30" i="23"/>
  <c r="O30" i="23"/>
  <c r="S30" i="23"/>
  <c r="W30" i="23"/>
  <c r="D30" i="23"/>
  <c r="H30" i="23"/>
  <c r="L30" i="23"/>
  <c r="P30" i="23"/>
  <c r="T30" i="23"/>
  <c r="X30" i="23"/>
  <c r="A68" i="23"/>
  <c r="E30" i="23"/>
  <c r="I30" i="23"/>
  <c r="M30" i="23"/>
  <c r="Q30" i="23"/>
  <c r="U30" i="23"/>
  <c r="Y30" i="23"/>
  <c r="C358" i="23"/>
  <c r="G358" i="23"/>
  <c r="K358" i="23"/>
  <c r="O358" i="23"/>
  <c r="S358" i="23"/>
  <c r="W358" i="23"/>
  <c r="E358" i="23"/>
  <c r="I358" i="23"/>
  <c r="M358" i="23"/>
  <c r="Q358" i="23"/>
  <c r="U358" i="23"/>
  <c r="Y358" i="23"/>
  <c r="B358" i="23"/>
  <c r="J358" i="23"/>
  <c r="R358" i="23"/>
  <c r="D358" i="23"/>
  <c r="L358" i="23"/>
  <c r="T358" i="23"/>
  <c r="F358" i="23"/>
  <c r="N358" i="23"/>
  <c r="V358" i="23"/>
  <c r="H358" i="23"/>
  <c r="P358" i="23"/>
  <c r="X358" i="23"/>
  <c r="A359" i="23"/>
  <c r="A396" i="23" s="1"/>
  <c r="E321" i="23"/>
  <c r="I321" i="23"/>
  <c r="C321" i="23"/>
  <c r="G321" i="23"/>
  <c r="K321" i="23"/>
  <c r="H321" i="23"/>
  <c r="N321" i="23"/>
  <c r="R321" i="23"/>
  <c r="V321" i="23"/>
  <c r="D321" i="23"/>
  <c r="L321" i="23"/>
  <c r="P321" i="23"/>
  <c r="T321" i="23"/>
  <c r="X321" i="23"/>
  <c r="F321" i="23"/>
  <c r="Q321" i="23"/>
  <c r="Y321" i="23"/>
  <c r="J321" i="23"/>
  <c r="S321" i="23"/>
  <c r="M321" i="23"/>
  <c r="U321" i="23"/>
  <c r="B321" i="23"/>
  <c r="O321" i="23"/>
  <c r="W321" i="23"/>
  <c r="C285" i="23"/>
  <c r="G285" i="23"/>
  <c r="K285" i="23"/>
  <c r="O285" i="23"/>
  <c r="S285" i="23"/>
  <c r="W285" i="23"/>
  <c r="E285" i="23"/>
  <c r="I285" i="23"/>
  <c r="M285" i="23"/>
  <c r="Q285" i="23"/>
  <c r="U285" i="23"/>
  <c r="Y285" i="23"/>
  <c r="H285" i="23"/>
  <c r="P285" i="23"/>
  <c r="X285" i="23"/>
  <c r="B285" i="23"/>
  <c r="J285" i="23"/>
  <c r="R285" i="23"/>
  <c r="D285" i="23"/>
  <c r="L285" i="23"/>
  <c r="T285" i="23"/>
  <c r="F285" i="23"/>
  <c r="N285" i="23"/>
  <c r="V285" i="23"/>
  <c r="A322" i="23"/>
  <c r="B138" i="23"/>
  <c r="F138" i="23"/>
  <c r="J138" i="23"/>
  <c r="N138" i="23"/>
  <c r="R138" i="23"/>
  <c r="V138" i="23"/>
  <c r="C138" i="23"/>
  <c r="G138" i="23"/>
  <c r="K138" i="23"/>
  <c r="O138" i="23"/>
  <c r="S138" i="23"/>
  <c r="W138" i="23"/>
  <c r="D138" i="23"/>
  <c r="H138" i="23"/>
  <c r="L138" i="23"/>
  <c r="P138" i="23"/>
  <c r="T138" i="23"/>
  <c r="X138" i="23"/>
  <c r="A176" i="23"/>
  <c r="E138" i="23"/>
  <c r="I138" i="23"/>
  <c r="M138" i="23"/>
  <c r="Q138" i="23"/>
  <c r="U138" i="23"/>
  <c r="Y138" i="23"/>
  <c r="A139" i="23"/>
  <c r="D211" i="23"/>
  <c r="H211" i="23"/>
  <c r="L211" i="23"/>
  <c r="P211" i="23"/>
  <c r="T211" i="23"/>
  <c r="X211" i="23"/>
  <c r="B211" i="23"/>
  <c r="F211" i="23"/>
  <c r="J211" i="23"/>
  <c r="N211" i="23"/>
  <c r="R211" i="23"/>
  <c r="V211" i="23"/>
  <c r="I211" i="23"/>
  <c r="Q211" i="23"/>
  <c r="Y211" i="23"/>
  <c r="C211" i="23"/>
  <c r="K211" i="23"/>
  <c r="S211" i="23"/>
  <c r="E211" i="23"/>
  <c r="M211" i="23"/>
  <c r="U211" i="23"/>
  <c r="G211" i="23"/>
  <c r="O211" i="23"/>
  <c r="W211" i="23"/>
  <c r="D175" i="23"/>
  <c r="H175" i="23"/>
  <c r="L175" i="23"/>
  <c r="P175" i="23"/>
  <c r="T175" i="23"/>
  <c r="X175" i="23"/>
  <c r="E175" i="23"/>
  <c r="I175" i="23"/>
  <c r="M175" i="23"/>
  <c r="Q175" i="23"/>
  <c r="U175" i="23"/>
  <c r="Y175" i="23"/>
  <c r="C175" i="23"/>
  <c r="G175" i="23"/>
  <c r="K175" i="23"/>
  <c r="O175" i="23"/>
  <c r="S175" i="23"/>
  <c r="W175" i="23"/>
  <c r="B175" i="23"/>
  <c r="R175" i="23"/>
  <c r="F175" i="23"/>
  <c r="V175" i="23"/>
  <c r="J175" i="23"/>
  <c r="N175" i="23"/>
  <c r="A212" i="23"/>
  <c r="A286" i="23"/>
  <c r="B248" i="23"/>
  <c r="F248" i="23"/>
  <c r="J248" i="23"/>
  <c r="N248" i="23"/>
  <c r="R248" i="23"/>
  <c r="V248" i="23"/>
  <c r="D248" i="23"/>
  <c r="H248" i="23"/>
  <c r="L248" i="23"/>
  <c r="P248" i="23"/>
  <c r="T248" i="23"/>
  <c r="X248" i="23"/>
  <c r="G248" i="23"/>
  <c r="O248" i="23"/>
  <c r="W248" i="23"/>
  <c r="I248" i="23"/>
  <c r="Q248" i="23"/>
  <c r="Y248" i="23"/>
  <c r="C248" i="23"/>
  <c r="K248" i="23"/>
  <c r="S248" i="23"/>
  <c r="E248" i="23"/>
  <c r="M248" i="23"/>
  <c r="U248" i="23"/>
  <c r="A249" i="23"/>
  <c r="B67" i="23"/>
  <c r="F67" i="23"/>
  <c r="J67" i="23"/>
  <c r="N67" i="23"/>
  <c r="R67" i="23"/>
  <c r="V67" i="23"/>
  <c r="D67" i="23"/>
  <c r="H67" i="23"/>
  <c r="L67" i="23"/>
  <c r="P67" i="23"/>
  <c r="T67" i="23"/>
  <c r="X67" i="23"/>
  <c r="C67" i="23"/>
  <c r="K67" i="23"/>
  <c r="S67" i="23"/>
  <c r="E67" i="23"/>
  <c r="M67" i="23"/>
  <c r="U67" i="23"/>
  <c r="G67" i="23"/>
  <c r="O67" i="23"/>
  <c r="W67" i="23"/>
  <c r="I67" i="23"/>
  <c r="Q67" i="23"/>
  <c r="Y67" i="23"/>
  <c r="A34" i="19"/>
  <c r="A102" i="19"/>
  <c r="A103" i="24"/>
  <c r="A140" i="24"/>
  <c r="A356" i="24"/>
  <c r="A393" i="24" s="1"/>
  <c r="A432" i="23"/>
  <c r="A211" i="24"/>
  <c r="A248" i="24"/>
  <c r="A462" i="24"/>
  <c r="A427" i="24"/>
  <c r="A31" i="24"/>
  <c r="A319" i="24"/>
  <c r="A103" i="23"/>
  <c r="A31" i="23"/>
  <c r="D499" i="21" l="1"/>
  <c r="H499" i="21"/>
  <c r="L499" i="21"/>
  <c r="P499" i="21"/>
  <c r="T499" i="21"/>
  <c r="X499" i="21"/>
  <c r="E499" i="21"/>
  <c r="I499" i="21"/>
  <c r="M499" i="21"/>
  <c r="Q499" i="21"/>
  <c r="U499" i="21"/>
  <c r="Y499" i="21"/>
  <c r="B499" i="21"/>
  <c r="F499" i="21"/>
  <c r="J499" i="21"/>
  <c r="N499" i="21"/>
  <c r="R499" i="21"/>
  <c r="V499" i="21"/>
  <c r="C499" i="21"/>
  <c r="G499" i="21"/>
  <c r="K499" i="21"/>
  <c r="O499" i="21"/>
  <c r="S499" i="21"/>
  <c r="W499" i="21"/>
  <c r="E324" i="19"/>
  <c r="I324" i="19"/>
  <c r="M324" i="19"/>
  <c r="Q324" i="19"/>
  <c r="U324" i="19"/>
  <c r="Y324" i="19"/>
  <c r="B324" i="19"/>
  <c r="F324" i="19"/>
  <c r="J324" i="19"/>
  <c r="N324" i="19"/>
  <c r="R324" i="19"/>
  <c r="V324" i="19"/>
  <c r="C324" i="19"/>
  <c r="G324" i="19"/>
  <c r="K324" i="19"/>
  <c r="O324" i="19"/>
  <c r="S324" i="19"/>
  <c r="W324" i="19"/>
  <c r="D324" i="19"/>
  <c r="H324" i="19"/>
  <c r="L324" i="19"/>
  <c r="P324" i="19"/>
  <c r="T324" i="19"/>
  <c r="X324" i="19"/>
  <c r="D71" i="19"/>
  <c r="H71" i="19"/>
  <c r="L71" i="19"/>
  <c r="P71" i="19"/>
  <c r="T71" i="19"/>
  <c r="X71" i="19"/>
  <c r="E71" i="19"/>
  <c r="I71" i="19"/>
  <c r="M71" i="19"/>
  <c r="Q71" i="19"/>
  <c r="U71" i="19"/>
  <c r="Y71" i="19"/>
  <c r="B71" i="19"/>
  <c r="F71" i="19"/>
  <c r="J71" i="19"/>
  <c r="N71" i="19"/>
  <c r="R71" i="19"/>
  <c r="V71" i="19"/>
  <c r="C71" i="19"/>
  <c r="G71" i="19"/>
  <c r="K71" i="19"/>
  <c r="O71" i="19"/>
  <c r="S71" i="19"/>
  <c r="W71" i="19"/>
  <c r="E427" i="24"/>
  <c r="I427" i="24"/>
  <c r="M427" i="24"/>
  <c r="Q427" i="24"/>
  <c r="U427" i="24"/>
  <c r="Y427" i="24"/>
  <c r="B427" i="24"/>
  <c r="F427" i="24"/>
  <c r="J427" i="24"/>
  <c r="N427" i="24"/>
  <c r="R427" i="24"/>
  <c r="V427" i="24"/>
  <c r="C427" i="24"/>
  <c r="G427" i="24"/>
  <c r="K427" i="24"/>
  <c r="O427" i="24"/>
  <c r="S427" i="24"/>
  <c r="W427" i="24"/>
  <c r="D427" i="24"/>
  <c r="H427" i="24"/>
  <c r="L427" i="24"/>
  <c r="P427" i="24"/>
  <c r="T427" i="24"/>
  <c r="X427" i="24"/>
  <c r="B432" i="23"/>
  <c r="F432" i="23"/>
  <c r="J432" i="23"/>
  <c r="N432" i="23"/>
  <c r="R432" i="23"/>
  <c r="V432" i="23"/>
  <c r="C432" i="23"/>
  <c r="G432" i="23"/>
  <c r="K432" i="23"/>
  <c r="O432" i="23"/>
  <c r="S432" i="23"/>
  <c r="W432" i="23"/>
  <c r="D432" i="23"/>
  <c r="H432" i="23"/>
  <c r="L432" i="23"/>
  <c r="P432" i="23"/>
  <c r="T432" i="23"/>
  <c r="X432" i="23"/>
  <c r="E432" i="23"/>
  <c r="I432" i="23"/>
  <c r="M432" i="23"/>
  <c r="Q432" i="23"/>
  <c r="U432" i="23"/>
  <c r="Y432" i="23"/>
  <c r="A141" i="19"/>
  <c r="E102" i="19"/>
  <c r="I102" i="19"/>
  <c r="M102" i="19"/>
  <c r="Q102" i="19"/>
  <c r="U102" i="19"/>
  <c r="Y102" i="19"/>
  <c r="B102" i="19"/>
  <c r="F102" i="19"/>
  <c r="J102" i="19"/>
  <c r="N102" i="19"/>
  <c r="R102" i="19"/>
  <c r="V102" i="19"/>
  <c r="C102" i="19"/>
  <c r="G102" i="19"/>
  <c r="K102" i="19"/>
  <c r="O102" i="19"/>
  <c r="S102" i="19"/>
  <c r="W102" i="19"/>
  <c r="D102" i="19"/>
  <c r="H102" i="19"/>
  <c r="L102" i="19"/>
  <c r="P102" i="19"/>
  <c r="T102" i="19"/>
  <c r="X102" i="19"/>
  <c r="B396" i="23"/>
  <c r="F396" i="23"/>
  <c r="J396" i="23"/>
  <c r="N396" i="23"/>
  <c r="R396" i="23"/>
  <c r="V396" i="23"/>
  <c r="C396" i="23"/>
  <c r="G396" i="23"/>
  <c r="K396" i="23"/>
  <c r="O396" i="23"/>
  <c r="S396" i="23"/>
  <c r="W396" i="23"/>
  <c r="D396" i="23"/>
  <c r="H396" i="23"/>
  <c r="L396" i="23"/>
  <c r="P396" i="23"/>
  <c r="T396" i="23"/>
  <c r="X396" i="23"/>
  <c r="E396" i="23"/>
  <c r="I396" i="23"/>
  <c r="M396" i="23"/>
  <c r="Q396" i="23"/>
  <c r="U396" i="23"/>
  <c r="Y396" i="23"/>
  <c r="C433" i="19"/>
  <c r="G433" i="19"/>
  <c r="K433" i="19"/>
  <c r="O433" i="19"/>
  <c r="S433" i="19"/>
  <c r="W433" i="19"/>
  <c r="D433" i="19"/>
  <c r="H433" i="19"/>
  <c r="L433" i="19"/>
  <c r="P433" i="19"/>
  <c r="T433" i="19"/>
  <c r="X433" i="19"/>
  <c r="E433" i="19"/>
  <c r="I433" i="19"/>
  <c r="M433" i="19"/>
  <c r="Q433" i="19"/>
  <c r="U433" i="19"/>
  <c r="Y433" i="19"/>
  <c r="B433" i="19"/>
  <c r="F433" i="19"/>
  <c r="J433" i="19"/>
  <c r="N433" i="19"/>
  <c r="R433" i="19"/>
  <c r="V433" i="19"/>
  <c r="A434" i="19"/>
  <c r="B397" i="19"/>
  <c r="F397" i="19"/>
  <c r="J397" i="19"/>
  <c r="N397" i="19"/>
  <c r="R397" i="19"/>
  <c r="V397" i="19"/>
  <c r="C397" i="19"/>
  <c r="G397" i="19"/>
  <c r="K397" i="19"/>
  <c r="O397" i="19"/>
  <c r="S397" i="19"/>
  <c r="W397" i="19"/>
  <c r="D397" i="19"/>
  <c r="H397" i="19"/>
  <c r="L397" i="19"/>
  <c r="P397" i="19"/>
  <c r="T397" i="19"/>
  <c r="X397" i="19"/>
  <c r="E397" i="19"/>
  <c r="I397" i="19"/>
  <c r="M397" i="19"/>
  <c r="Q397" i="19"/>
  <c r="U397" i="19"/>
  <c r="Y397" i="19"/>
  <c r="A398" i="19"/>
  <c r="A499" i="24"/>
  <c r="F462" i="24"/>
  <c r="J462" i="24"/>
  <c r="N462" i="24"/>
  <c r="R462" i="24"/>
  <c r="V462" i="24"/>
  <c r="B462" i="24"/>
  <c r="C462" i="24"/>
  <c r="G462" i="24"/>
  <c r="K462" i="24"/>
  <c r="O462" i="24"/>
  <c r="S462" i="24"/>
  <c r="W462" i="24"/>
  <c r="D462" i="24"/>
  <c r="H462" i="24"/>
  <c r="L462" i="24"/>
  <c r="P462" i="24"/>
  <c r="T462" i="24"/>
  <c r="X462" i="24"/>
  <c r="E462" i="24"/>
  <c r="I462" i="24"/>
  <c r="M462" i="24"/>
  <c r="Q462" i="24"/>
  <c r="U462" i="24"/>
  <c r="Y462" i="24"/>
  <c r="C393" i="24"/>
  <c r="G393" i="24"/>
  <c r="K393" i="24"/>
  <c r="O393" i="24"/>
  <c r="S393" i="24"/>
  <c r="W393" i="24"/>
  <c r="D393" i="24"/>
  <c r="H393" i="24"/>
  <c r="L393" i="24"/>
  <c r="P393" i="24"/>
  <c r="T393" i="24"/>
  <c r="X393" i="24"/>
  <c r="E393" i="24"/>
  <c r="I393" i="24"/>
  <c r="M393" i="24"/>
  <c r="Q393" i="24"/>
  <c r="U393" i="24"/>
  <c r="Y393" i="24"/>
  <c r="B393" i="24"/>
  <c r="F393" i="24"/>
  <c r="J393" i="24"/>
  <c r="N393" i="24"/>
  <c r="R393" i="24"/>
  <c r="V393" i="24"/>
  <c r="A72" i="19"/>
  <c r="D34" i="19"/>
  <c r="H34" i="19"/>
  <c r="L34" i="19"/>
  <c r="P34" i="19"/>
  <c r="T34" i="19"/>
  <c r="X34" i="19"/>
  <c r="E34" i="19"/>
  <c r="I34" i="19"/>
  <c r="M34" i="19"/>
  <c r="Q34" i="19"/>
  <c r="U34" i="19"/>
  <c r="Y34" i="19"/>
  <c r="B34" i="19"/>
  <c r="F34" i="19"/>
  <c r="J34" i="19"/>
  <c r="N34" i="19"/>
  <c r="R34" i="19"/>
  <c r="V34" i="19"/>
  <c r="C34" i="19"/>
  <c r="G34" i="19"/>
  <c r="K34" i="19"/>
  <c r="O34" i="19"/>
  <c r="S34" i="19"/>
  <c r="W34" i="19"/>
  <c r="E176" i="19"/>
  <c r="I176" i="19"/>
  <c r="M176" i="19"/>
  <c r="Q176" i="19"/>
  <c r="U176" i="19"/>
  <c r="Y176" i="19"/>
  <c r="B176" i="19"/>
  <c r="F176" i="19"/>
  <c r="J176" i="19"/>
  <c r="N176" i="19"/>
  <c r="R176" i="19"/>
  <c r="V176" i="19"/>
  <c r="C176" i="19"/>
  <c r="G176" i="19"/>
  <c r="K176" i="19"/>
  <c r="O176" i="19"/>
  <c r="S176" i="19"/>
  <c r="W176" i="19"/>
  <c r="D176" i="19"/>
  <c r="H176" i="19"/>
  <c r="L176" i="19"/>
  <c r="P176" i="19"/>
  <c r="T176" i="19"/>
  <c r="X176" i="19"/>
  <c r="A213" i="19"/>
  <c r="A289" i="19"/>
  <c r="B251" i="19"/>
  <c r="F251" i="19"/>
  <c r="J251" i="19"/>
  <c r="N251" i="19"/>
  <c r="R251" i="19"/>
  <c r="V251" i="19"/>
  <c r="C251" i="19"/>
  <c r="G251" i="19"/>
  <c r="K251" i="19"/>
  <c r="O251" i="19"/>
  <c r="S251" i="19"/>
  <c r="W251" i="19"/>
  <c r="D251" i="19"/>
  <c r="H251" i="19"/>
  <c r="L251" i="19"/>
  <c r="P251" i="19"/>
  <c r="T251" i="19"/>
  <c r="X251" i="19"/>
  <c r="E251" i="19"/>
  <c r="I251" i="19"/>
  <c r="M251" i="19"/>
  <c r="Q251" i="19"/>
  <c r="U251" i="19"/>
  <c r="Y251" i="19"/>
  <c r="A252" i="19"/>
  <c r="E140" i="19"/>
  <c r="I140" i="19"/>
  <c r="M140" i="19"/>
  <c r="Q140" i="19"/>
  <c r="U140" i="19"/>
  <c r="Y140" i="19"/>
  <c r="B140" i="19"/>
  <c r="F140" i="19"/>
  <c r="J140" i="19"/>
  <c r="N140" i="19"/>
  <c r="R140" i="19"/>
  <c r="V140" i="19"/>
  <c r="C140" i="19"/>
  <c r="G140" i="19"/>
  <c r="K140" i="19"/>
  <c r="O140" i="19"/>
  <c r="S140" i="19"/>
  <c r="W140" i="19"/>
  <c r="D140" i="19"/>
  <c r="H140" i="19"/>
  <c r="L140" i="19"/>
  <c r="P140" i="19"/>
  <c r="T140" i="19"/>
  <c r="X140" i="19"/>
  <c r="A177" i="19"/>
  <c r="B361" i="19"/>
  <c r="F361" i="19"/>
  <c r="J361" i="19"/>
  <c r="N361" i="19"/>
  <c r="R361" i="19"/>
  <c r="V361" i="19"/>
  <c r="E361" i="19"/>
  <c r="I361" i="19"/>
  <c r="M361" i="19"/>
  <c r="Q361" i="19"/>
  <c r="U361" i="19"/>
  <c r="Y361" i="19"/>
  <c r="G361" i="19"/>
  <c r="O361" i="19"/>
  <c r="W361" i="19"/>
  <c r="H361" i="19"/>
  <c r="P361" i="19"/>
  <c r="X361" i="19"/>
  <c r="C361" i="19"/>
  <c r="K361" i="19"/>
  <c r="S361" i="19"/>
  <c r="D361" i="19"/>
  <c r="L361" i="19"/>
  <c r="T361" i="19"/>
  <c r="A362" i="19"/>
  <c r="B288" i="19"/>
  <c r="F288" i="19"/>
  <c r="J288" i="19"/>
  <c r="N288" i="19"/>
  <c r="R288" i="19"/>
  <c r="V288" i="19"/>
  <c r="C288" i="19"/>
  <c r="G288" i="19"/>
  <c r="K288" i="19"/>
  <c r="O288" i="19"/>
  <c r="S288" i="19"/>
  <c r="W288" i="19"/>
  <c r="D288" i="19"/>
  <c r="H288" i="19"/>
  <c r="L288" i="19"/>
  <c r="P288" i="19"/>
  <c r="T288" i="19"/>
  <c r="X288" i="19"/>
  <c r="E288" i="19"/>
  <c r="I288" i="19"/>
  <c r="M288" i="19"/>
  <c r="Q288" i="19"/>
  <c r="U288" i="19"/>
  <c r="Y288" i="19"/>
  <c r="A325" i="19"/>
  <c r="E212" i="19"/>
  <c r="I212" i="19"/>
  <c r="M212" i="19"/>
  <c r="Q212" i="19"/>
  <c r="U212" i="19"/>
  <c r="Y212" i="19"/>
  <c r="B212" i="19"/>
  <c r="F212" i="19"/>
  <c r="J212" i="19"/>
  <c r="N212" i="19"/>
  <c r="R212" i="19"/>
  <c r="V212" i="19"/>
  <c r="C212" i="19"/>
  <c r="G212" i="19"/>
  <c r="K212" i="19"/>
  <c r="O212" i="19"/>
  <c r="S212" i="19"/>
  <c r="W212" i="19"/>
  <c r="D212" i="19"/>
  <c r="H212" i="19"/>
  <c r="L212" i="19"/>
  <c r="P212" i="19"/>
  <c r="T212" i="19"/>
  <c r="X212" i="19"/>
  <c r="A285" i="24"/>
  <c r="C248" i="24"/>
  <c r="G248" i="24"/>
  <c r="K248" i="24"/>
  <c r="O248" i="24"/>
  <c r="S248" i="24"/>
  <c r="W248" i="24"/>
  <c r="E248" i="24"/>
  <c r="J248" i="24"/>
  <c r="P248" i="24"/>
  <c r="U248" i="24"/>
  <c r="F248" i="24"/>
  <c r="L248" i="24"/>
  <c r="Q248" i="24"/>
  <c r="V248" i="24"/>
  <c r="B248" i="24"/>
  <c r="H248" i="24"/>
  <c r="M248" i="24"/>
  <c r="R248" i="24"/>
  <c r="X248" i="24"/>
  <c r="D248" i="24"/>
  <c r="I248" i="24"/>
  <c r="N248" i="24"/>
  <c r="T248" i="24"/>
  <c r="Y248" i="24"/>
  <c r="B319" i="24"/>
  <c r="F319" i="24"/>
  <c r="J319" i="24"/>
  <c r="C319" i="24"/>
  <c r="G319" i="24"/>
  <c r="K319" i="24"/>
  <c r="D319" i="24"/>
  <c r="L319" i="24"/>
  <c r="P319" i="24"/>
  <c r="T319" i="24"/>
  <c r="X319" i="24"/>
  <c r="E319" i="24"/>
  <c r="M319" i="24"/>
  <c r="Q319" i="24"/>
  <c r="U319" i="24"/>
  <c r="Y319" i="24"/>
  <c r="H319" i="24"/>
  <c r="R319" i="24"/>
  <c r="I319" i="24"/>
  <c r="S319" i="24"/>
  <c r="N319" i="24"/>
  <c r="V319" i="24"/>
  <c r="O319" i="24"/>
  <c r="W319" i="24"/>
  <c r="D31" i="24"/>
  <c r="H31" i="24"/>
  <c r="L31" i="24"/>
  <c r="P31" i="24"/>
  <c r="T31" i="24"/>
  <c r="X31" i="24"/>
  <c r="E31" i="24"/>
  <c r="I31" i="24"/>
  <c r="M31" i="24"/>
  <c r="Q31" i="24"/>
  <c r="U31" i="24"/>
  <c r="Y31" i="24"/>
  <c r="B31" i="24"/>
  <c r="F31" i="24"/>
  <c r="J31" i="24"/>
  <c r="N31" i="24"/>
  <c r="R31" i="24"/>
  <c r="V31" i="24"/>
  <c r="C31" i="24"/>
  <c r="G31" i="24"/>
  <c r="K31" i="24"/>
  <c r="O31" i="24"/>
  <c r="S31" i="24"/>
  <c r="W31" i="24"/>
  <c r="D211" i="24"/>
  <c r="H211" i="24"/>
  <c r="L211" i="24"/>
  <c r="P211" i="24"/>
  <c r="T211" i="24"/>
  <c r="X211" i="24"/>
  <c r="E211" i="24"/>
  <c r="I211" i="24"/>
  <c r="M211" i="24"/>
  <c r="Q211" i="24"/>
  <c r="U211" i="24"/>
  <c r="Y211" i="24"/>
  <c r="C211" i="24"/>
  <c r="K211" i="24"/>
  <c r="S211" i="24"/>
  <c r="F211" i="24"/>
  <c r="N211" i="24"/>
  <c r="V211" i="24"/>
  <c r="G211" i="24"/>
  <c r="O211" i="24"/>
  <c r="W211" i="24"/>
  <c r="B211" i="24"/>
  <c r="J211" i="24"/>
  <c r="R211" i="24"/>
  <c r="A177" i="24"/>
  <c r="E140" i="24"/>
  <c r="I140" i="24"/>
  <c r="M140" i="24"/>
  <c r="Q140" i="24"/>
  <c r="U140" i="24"/>
  <c r="Y140" i="24"/>
  <c r="B140" i="24"/>
  <c r="F140" i="24"/>
  <c r="J140" i="24"/>
  <c r="N140" i="24"/>
  <c r="R140" i="24"/>
  <c r="V140" i="24"/>
  <c r="C140" i="24"/>
  <c r="G140" i="24"/>
  <c r="K140" i="24"/>
  <c r="O140" i="24"/>
  <c r="S140" i="24"/>
  <c r="W140" i="24"/>
  <c r="D140" i="24"/>
  <c r="H140" i="24"/>
  <c r="L140" i="24"/>
  <c r="P140" i="24"/>
  <c r="T140" i="24"/>
  <c r="X140" i="24"/>
  <c r="C68" i="24"/>
  <c r="G68" i="24"/>
  <c r="K68" i="24"/>
  <c r="O68" i="24"/>
  <c r="S68" i="24"/>
  <c r="W68" i="24"/>
  <c r="D68" i="24"/>
  <c r="H68" i="24"/>
  <c r="L68" i="24"/>
  <c r="P68" i="24"/>
  <c r="T68" i="24"/>
  <c r="X68" i="24"/>
  <c r="E68" i="24"/>
  <c r="I68" i="24"/>
  <c r="M68" i="24"/>
  <c r="Q68" i="24"/>
  <c r="U68" i="24"/>
  <c r="Y68" i="24"/>
  <c r="B68" i="24"/>
  <c r="F68" i="24"/>
  <c r="J68" i="24"/>
  <c r="N68" i="24"/>
  <c r="R68" i="24"/>
  <c r="V68" i="24"/>
  <c r="B103" i="24"/>
  <c r="F103" i="24"/>
  <c r="J103" i="24"/>
  <c r="N103" i="24"/>
  <c r="R103" i="24"/>
  <c r="V103" i="24"/>
  <c r="D103" i="24"/>
  <c r="H103" i="24"/>
  <c r="L103" i="24"/>
  <c r="P103" i="24"/>
  <c r="T103" i="24"/>
  <c r="X103" i="24"/>
  <c r="E103" i="24"/>
  <c r="M103" i="24"/>
  <c r="U103" i="24"/>
  <c r="G103" i="24"/>
  <c r="O103" i="24"/>
  <c r="W103" i="24"/>
  <c r="I103" i="24"/>
  <c r="Q103" i="24"/>
  <c r="Y103" i="24"/>
  <c r="C103" i="24"/>
  <c r="K103" i="24"/>
  <c r="S103" i="24"/>
  <c r="D176" i="24"/>
  <c r="H176" i="24"/>
  <c r="L176" i="24"/>
  <c r="P176" i="24"/>
  <c r="T176" i="24"/>
  <c r="X176" i="24"/>
  <c r="C176" i="24"/>
  <c r="G176" i="24"/>
  <c r="K176" i="24"/>
  <c r="O176" i="24"/>
  <c r="S176" i="24"/>
  <c r="W176" i="24"/>
  <c r="I176" i="24"/>
  <c r="Q176" i="24"/>
  <c r="Y176" i="24"/>
  <c r="B176" i="24"/>
  <c r="J176" i="24"/>
  <c r="R176" i="24"/>
  <c r="E176" i="24"/>
  <c r="M176" i="24"/>
  <c r="U176" i="24"/>
  <c r="F176" i="24"/>
  <c r="N176" i="24"/>
  <c r="V176" i="24"/>
  <c r="D356" i="24"/>
  <c r="H356" i="24"/>
  <c r="L356" i="24"/>
  <c r="P356" i="24"/>
  <c r="T356" i="24"/>
  <c r="X356" i="24"/>
  <c r="E356" i="24"/>
  <c r="I356" i="24"/>
  <c r="M356" i="24"/>
  <c r="Q356" i="24"/>
  <c r="U356" i="24"/>
  <c r="Y356" i="24"/>
  <c r="B356" i="24"/>
  <c r="J356" i="24"/>
  <c r="R356" i="24"/>
  <c r="C356" i="24"/>
  <c r="K356" i="24"/>
  <c r="S356" i="24"/>
  <c r="F356" i="24"/>
  <c r="N356" i="24"/>
  <c r="V356" i="24"/>
  <c r="G356" i="24"/>
  <c r="O356" i="24"/>
  <c r="W356" i="24"/>
  <c r="E284" i="24"/>
  <c r="I284" i="24"/>
  <c r="M284" i="24"/>
  <c r="Q284" i="24"/>
  <c r="U284" i="24"/>
  <c r="Y284" i="24"/>
  <c r="B284" i="24"/>
  <c r="F284" i="24"/>
  <c r="J284" i="24"/>
  <c r="N284" i="24"/>
  <c r="R284" i="24"/>
  <c r="V284" i="24"/>
  <c r="C284" i="24"/>
  <c r="K284" i="24"/>
  <c r="S284" i="24"/>
  <c r="D284" i="24"/>
  <c r="L284" i="24"/>
  <c r="T284" i="24"/>
  <c r="G284" i="24"/>
  <c r="O284" i="24"/>
  <c r="W284" i="24"/>
  <c r="H284" i="24"/>
  <c r="P284" i="24"/>
  <c r="X284" i="24"/>
  <c r="A69" i="24"/>
  <c r="B463" i="21"/>
  <c r="F463" i="21"/>
  <c r="J463" i="21"/>
  <c r="N463" i="21"/>
  <c r="R463" i="21"/>
  <c r="V463" i="21"/>
  <c r="C463" i="21"/>
  <c r="G463" i="21"/>
  <c r="K463" i="21"/>
  <c r="O463" i="21"/>
  <c r="S463" i="21"/>
  <c r="W463" i="21"/>
  <c r="D463" i="21"/>
  <c r="H463" i="21"/>
  <c r="L463" i="21"/>
  <c r="P463" i="21"/>
  <c r="T463" i="21"/>
  <c r="X463" i="21"/>
  <c r="E463" i="21"/>
  <c r="I463" i="21"/>
  <c r="M463" i="21"/>
  <c r="Q463" i="21"/>
  <c r="U463" i="21"/>
  <c r="Y463" i="21"/>
  <c r="A394" i="21"/>
  <c r="C357" i="21"/>
  <c r="G357" i="21"/>
  <c r="K357" i="21"/>
  <c r="O357" i="21"/>
  <c r="S357" i="21"/>
  <c r="W357" i="21"/>
  <c r="E357" i="21"/>
  <c r="I357" i="21"/>
  <c r="M357" i="21"/>
  <c r="Q357" i="21"/>
  <c r="U357" i="21"/>
  <c r="Y357" i="21"/>
  <c r="B357" i="21"/>
  <c r="J357" i="21"/>
  <c r="R357" i="21"/>
  <c r="D357" i="21"/>
  <c r="L357" i="21"/>
  <c r="T357" i="21"/>
  <c r="F357" i="21"/>
  <c r="N357" i="21"/>
  <c r="V357" i="21"/>
  <c r="H357" i="21"/>
  <c r="P357" i="21"/>
  <c r="X357" i="21"/>
  <c r="C428" i="21"/>
  <c r="G428" i="21"/>
  <c r="K428" i="21"/>
  <c r="O428" i="21"/>
  <c r="S428" i="21"/>
  <c r="W428" i="21"/>
  <c r="E428" i="21"/>
  <c r="I428" i="21"/>
  <c r="M428" i="21"/>
  <c r="Q428" i="21"/>
  <c r="U428" i="21"/>
  <c r="Y428" i="21"/>
  <c r="D428" i="21"/>
  <c r="L428" i="21"/>
  <c r="T428" i="21"/>
  <c r="F428" i="21"/>
  <c r="N428" i="21"/>
  <c r="V428" i="21"/>
  <c r="H428" i="21"/>
  <c r="P428" i="21"/>
  <c r="X428" i="21"/>
  <c r="B428" i="21"/>
  <c r="J428" i="21"/>
  <c r="R428" i="21"/>
  <c r="C393" i="21"/>
  <c r="G393" i="21"/>
  <c r="K393" i="21"/>
  <c r="O393" i="21"/>
  <c r="S393" i="21"/>
  <c r="W393" i="21"/>
  <c r="E393" i="21"/>
  <c r="I393" i="21"/>
  <c r="M393" i="21"/>
  <c r="Q393" i="21"/>
  <c r="U393" i="21"/>
  <c r="Y393" i="21"/>
  <c r="D393" i="21"/>
  <c r="L393" i="21"/>
  <c r="T393" i="21"/>
  <c r="F393" i="21"/>
  <c r="N393" i="21"/>
  <c r="V393" i="21"/>
  <c r="H393" i="21"/>
  <c r="P393" i="21"/>
  <c r="X393" i="21"/>
  <c r="B393" i="21"/>
  <c r="J393" i="21"/>
  <c r="R393" i="21"/>
  <c r="B320" i="21"/>
  <c r="F320" i="21"/>
  <c r="J320" i="21"/>
  <c r="N320" i="21"/>
  <c r="R320" i="21"/>
  <c r="V320" i="21"/>
  <c r="C320" i="21"/>
  <c r="G320" i="21"/>
  <c r="K320" i="21"/>
  <c r="O320" i="21"/>
  <c r="S320" i="21"/>
  <c r="W320" i="21"/>
  <c r="D320" i="21"/>
  <c r="H320" i="21"/>
  <c r="L320" i="21"/>
  <c r="P320" i="21"/>
  <c r="T320" i="21"/>
  <c r="X320" i="21"/>
  <c r="E320" i="21"/>
  <c r="U320" i="21"/>
  <c r="I320" i="21"/>
  <c r="Y320" i="21"/>
  <c r="M320" i="21"/>
  <c r="Q320" i="21"/>
  <c r="E249" i="21"/>
  <c r="I249" i="21"/>
  <c r="M249" i="21"/>
  <c r="Q249" i="21"/>
  <c r="U249" i="21"/>
  <c r="Y249" i="21"/>
  <c r="B249" i="21"/>
  <c r="F249" i="21"/>
  <c r="J249" i="21"/>
  <c r="N249" i="21"/>
  <c r="R249" i="21"/>
  <c r="V249" i="21"/>
  <c r="C249" i="21"/>
  <c r="G249" i="21"/>
  <c r="K249" i="21"/>
  <c r="O249" i="21"/>
  <c r="S249" i="21"/>
  <c r="W249" i="21"/>
  <c r="D249" i="21"/>
  <c r="H249" i="21"/>
  <c r="L249" i="21"/>
  <c r="P249" i="21"/>
  <c r="T249" i="21"/>
  <c r="X249" i="21"/>
  <c r="A286" i="21"/>
  <c r="D285" i="21"/>
  <c r="H285" i="21"/>
  <c r="L285" i="21"/>
  <c r="P285" i="21"/>
  <c r="T285" i="21"/>
  <c r="X285" i="21"/>
  <c r="B285" i="21"/>
  <c r="F285" i="21"/>
  <c r="J285" i="21"/>
  <c r="N285" i="21"/>
  <c r="R285" i="21"/>
  <c r="V285" i="21"/>
  <c r="G285" i="21"/>
  <c r="O285" i="21"/>
  <c r="W285" i="21"/>
  <c r="C285" i="21"/>
  <c r="K285" i="21"/>
  <c r="S285" i="21"/>
  <c r="E285" i="21"/>
  <c r="U285" i="21"/>
  <c r="I285" i="21"/>
  <c r="Y285" i="21"/>
  <c r="M285" i="21"/>
  <c r="Q285" i="21"/>
  <c r="C176" i="21"/>
  <c r="G176" i="21"/>
  <c r="K176" i="21"/>
  <c r="O176" i="21"/>
  <c r="S176" i="21"/>
  <c r="W176" i="21"/>
  <c r="D176" i="21"/>
  <c r="H176" i="21"/>
  <c r="L176" i="21"/>
  <c r="P176" i="21"/>
  <c r="T176" i="21"/>
  <c r="X176" i="21"/>
  <c r="E176" i="21"/>
  <c r="I176" i="21"/>
  <c r="M176" i="21"/>
  <c r="Q176" i="21"/>
  <c r="U176" i="21"/>
  <c r="Y176" i="21"/>
  <c r="B176" i="21"/>
  <c r="F176" i="21"/>
  <c r="J176" i="21"/>
  <c r="N176" i="21"/>
  <c r="R176" i="21"/>
  <c r="V176" i="21"/>
  <c r="D212" i="21"/>
  <c r="H212" i="21"/>
  <c r="L212" i="21"/>
  <c r="P212" i="21"/>
  <c r="T212" i="21"/>
  <c r="X212" i="21"/>
  <c r="B212" i="21"/>
  <c r="F212" i="21"/>
  <c r="J212" i="21"/>
  <c r="N212" i="21"/>
  <c r="R212" i="21"/>
  <c r="V212" i="21"/>
  <c r="C212" i="21"/>
  <c r="K212" i="21"/>
  <c r="S212" i="21"/>
  <c r="E212" i="21"/>
  <c r="M212" i="21"/>
  <c r="U212" i="21"/>
  <c r="G212" i="21"/>
  <c r="O212" i="21"/>
  <c r="W212" i="21"/>
  <c r="I212" i="21"/>
  <c r="Q212" i="21"/>
  <c r="Y212" i="21"/>
  <c r="A250" i="21"/>
  <c r="A358" i="21"/>
  <c r="A213" i="21"/>
  <c r="A464" i="21"/>
  <c r="A500" i="21" s="1"/>
  <c r="A321" i="21"/>
  <c r="A429" i="21"/>
  <c r="B102" i="21"/>
  <c r="F102" i="21"/>
  <c r="J102" i="21"/>
  <c r="N102" i="21"/>
  <c r="R102" i="21"/>
  <c r="V102" i="21"/>
  <c r="C102" i="21"/>
  <c r="G102" i="21"/>
  <c r="K102" i="21"/>
  <c r="O102" i="21"/>
  <c r="S102" i="21"/>
  <c r="W102" i="21"/>
  <c r="D102" i="21"/>
  <c r="H102" i="21"/>
  <c r="L102" i="21"/>
  <c r="P102" i="21"/>
  <c r="T102" i="21"/>
  <c r="X102" i="21"/>
  <c r="E102" i="21"/>
  <c r="I102" i="21"/>
  <c r="M102" i="21"/>
  <c r="Q102" i="21"/>
  <c r="U102" i="21"/>
  <c r="Y102" i="21"/>
  <c r="A67" i="21"/>
  <c r="B29" i="21"/>
  <c r="F29" i="21"/>
  <c r="J29" i="21"/>
  <c r="N29" i="21"/>
  <c r="R29" i="21"/>
  <c r="V29" i="21"/>
  <c r="C29" i="21"/>
  <c r="G29" i="21"/>
  <c r="K29" i="21"/>
  <c r="O29" i="21"/>
  <c r="S29" i="21"/>
  <c r="W29" i="21"/>
  <c r="D29" i="21"/>
  <c r="H29" i="21"/>
  <c r="L29" i="21"/>
  <c r="P29" i="21"/>
  <c r="T29" i="21"/>
  <c r="X29" i="21"/>
  <c r="E29" i="21"/>
  <c r="I29" i="21"/>
  <c r="M29" i="21"/>
  <c r="Q29" i="21"/>
  <c r="U29" i="21"/>
  <c r="Y29" i="21"/>
  <c r="A30" i="21"/>
  <c r="B66" i="21"/>
  <c r="C66" i="21"/>
  <c r="G66" i="21"/>
  <c r="K66" i="21"/>
  <c r="O66" i="21"/>
  <c r="S66" i="21"/>
  <c r="W66" i="21"/>
  <c r="D66" i="21"/>
  <c r="H66" i="21"/>
  <c r="L66" i="21"/>
  <c r="P66" i="21"/>
  <c r="T66" i="21"/>
  <c r="X66" i="21"/>
  <c r="E66" i="21"/>
  <c r="I66" i="21"/>
  <c r="M66" i="21"/>
  <c r="Q66" i="21"/>
  <c r="U66" i="21"/>
  <c r="Y66" i="21"/>
  <c r="F66" i="21"/>
  <c r="J66" i="21"/>
  <c r="N66" i="21"/>
  <c r="R66" i="21"/>
  <c r="V66" i="21"/>
  <c r="A103" i="21"/>
  <c r="C139" i="21"/>
  <c r="G139" i="21"/>
  <c r="K139" i="21"/>
  <c r="O139" i="21"/>
  <c r="S139" i="21"/>
  <c r="W139" i="21"/>
  <c r="F139" i="21"/>
  <c r="L139" i="21"/>
  <c r="Q139" i="21"/>
  <c r="V139" i="21"/>
  <c r="B139" i="21"/>
  <c r="H139" i="21"/>
  <c r="M139" i="21"/>
  <c r="R139" i="21"/>
  <c r="X139" i="21"/>
  <c r="D139" i="21"/>
  <c r="I139" i="21"/>
  <c r="N139" i="21"/>
  <c r="T139" i="21"/>
  <c r="Y139" i="21"/>
  <c r="E139" i="21"/>
  <c r="J139" i="21"/>
  <c r="P139" i="21"/>
  <c r="U139" i="21"/>
  <c r="A140" i="21"/>
  <c r="A177" i="21" s="1"/>
  <c r="B249" i="23"/>
  <c r="F249" i="23"/>
  <c r="J249" i="23"/>
  <c r="N249" i="23"/>
  <c r="R249" i="23"/>
  <c r="V249" i="23"/>
  <c r="D249" i="23"/>
  <c r="H249" i="23"/>
  <c r="L249" i="23"/>
  <c r="P249" i="23"/>
  <c r="T249" i="23"/>
  <c r="X249" i="23"/>
  <c r="G249" i="23"/>
  <c r="O249" i="23"/>
  <c r="W249" i="23"/>
  <c r="I249" i="23"/>
  <c r="Q249" i="23"/>
  <c r="Y249" i="23"/>
  <c r="A287" i="23"/>
  <c r="C249" i="23"/>
  <c r="K249" i="23"/>
  <c r="S249" i="23"/>
  <c r="E249" i="23"/>
  <c r="M249" i="23"/>
  <c r="U249" i="23"/>
  <c r="A250" i="23"/>
  <c r="C286" i="23"/>
  <c r="G286" i="23"/>
  <c r="K286" i="23"/>
  <c r="O286" i="23"/>
  <c r="S286" i="23"/>
  <c r="W286" i="23"/>
  <c r="E286" i="23"/>
  <c r="I286" i="23"/>
  <c r="M286" i="23"/>
  <c r="Q286" i="23"/>
  <c r="U286" i="23"/>
  <c r="Y286" i="23"/>
  <c r="H286" i="23"/>
  <c r="P286" i="23"/>
  <c r="X286" i="23"/>
  <c r="B286" i="23"/>
  <c r="J286" i="23"/>
  <c r="R286" i="23"/>
  <c r="D286" i="23"/>
  <c r="L286" i="23"/>
  <c r="T286" i="23"/>
  <c r="F286" i="23"/>
  <c r="N286" i="23"/>
  <c r="V286" i="23"/>
  <c r="A323" i="23"/>
  <c r="B322" i="23"/>
  <c r="F322" i="23"/>
  <c r="J322" i="23"/>
  <c r="N322" i="23"/>
  <c r="R322" i="23"/>
  <c r="V322" i="23"/>
  <c r="D322" i="23"/>
  <c r="H322" i="23"/>
  <c r="L322" i="23"/>
  <c r="P322" i="23"/>
  <c r="T322" i="23"/>
  <c r="X322" i="23"/>
  <c r="I322" i="23"/>
  <c r="Q322" i="23"/>
  <c r="Y322" i="23"/>
  <c r="C322" i="23"/>
  <c r="K322" i="23"/>
  <c r="S322" i="23"/>
  <c r="E322" i="23"/>
  <c r="M322" i="23"/>
  <c r="U322" i="23"/>
  <c r="G322" i="23"/>
  <c r="O322" i="23"/>
  <c r="W322" i="23"/>
  <c r="B68" i="23"/>
  <c r="F68" i="23"/>
  <c r="J68" i="23"/>
  <c r="N68" i="23"/>
  <c r="R68" i="23"/>
  <c r="V68" i="23"/>
  <c r="D68" i="23"/>
  <c r="H68" i="23"/>
  <c r="L68" i="23"/>
  <c r="P68" i="23"/>
  <c r="T68" i="23"/>
  <c r="X68" i="23"/>
  <c r="C68" i="23"/>
  <c r="K68" i="23"/>
  <c r="S68" i="23"/>
  <c r="E68" i="23"/>
  <c r="M68" i="23"/>
  <c r="U68" i="23"/>
  <c r="G68" i="23"/>
  <c r="O68" i="23"/>
  <c r="W68" i="23"/>
  <c r="I68" i="23"/>
  <c r="Q68" i="23"/>
  <c r="Y68" i="23"/>
  <c r="A69" i="23"/>
  <c r="B31" i="23"/>
  <c r="F31" i="23"/>
  <c r="J31" i="23"/>
  <c r="N31" i="23"/>
  <c r="R31" i="23"/>
  <c r="V31" i="23"/>
  <c r="C31" i="23"/>
  <c r="G31" i="23"/>
  <c r="K31" i="23"/>
  <c r="O31" i="23"/>
  <c r="S31" i="23"/>
  <c r="W31" i="23"/>
  <c r="D31" i="23"/>
  <c r="H31" i="23"/>
  <c r="L31" i="23"/>
  <c r="P31" i="23"/>
  <c r="T31" i="23"/>
  <c r="X31" i="23"/>
  <c r="E31" i="23"/>
  <c r="I31" i="23"/>
  <c r="M31" i="23"/>
  <c r="Q31" i="23"/>
  <c r="U31" i="23"/>
  <c r="Y31" i="23"/>
  <c r="E103" i="23"/>
  <c r="I103" i="23"/>
  <c r="M103" i="23"/>
  <c r="Q103" i="23"/>
  <c r="U103" i="23"/>
  <c r="Y103" i="23"/>
  <c r="B103" i="23"/>
  <c r="F103" i="23"/>
  <c r="J103" i="23"/>
  <c r="N103" i="23"/>
  <c r="R103" i="23"/>
  <c r="V103" i="23"/>
  <c r="C103" i="23"/>
  <c r="G103" i="23"/>
  <c r="K103" i="23"/>
  <c r="O103" i="23"/>
  <c r="S103" i="23"/>
  <c r="W103" i="23"/>
  <c r="D103" i="23"/>
  <c r="H103" i="23"/>
  <c r="L103" i="23"/>
  <c r="P103" i="23"/>
  <c r="T103" i="23"/>
  <c r="X103" i="23"/>
  <c r="D212" i="23"/>
  <c r="H212" i="23"/>
  <c r="L212" i="23"/>
  <c r="P212" i="23"/>
  <c r="T212" i="23"/>
  <c r="X212" i="23"/>
  <c r="B212" i="23"/>
  <c r="F212" i="23"/>
  <c r="J212" i="23"/>
  <c r="N212" i="23"/>
  <c r="R212" i="23"/>
  <c r="V212" i="23"/>
  <c r="I212" i="23"/>
  <c r="Q212" i="23"/>
  <c r="Y212" i="23"/>
  <c r="C212" i="23"/>
  <c r="K212" i="23"/>
  <c r="S212" i="23"/>
  <c r="E212" i="23"/>
  <c r="M212" i="23"/>
  <c r="U212" i="23"/>
  <c r="G212" i="23"/>
  <c r="O212" i="23"/>
  <c r="W212" i="23"/>
  <c r="D176" i="23"/>
  <c r="E176" i="23"/>
  <c r="I176" i="23"/>
  <c r="M176" i="23"/>
  <c r="Q176" i="23"/>
  <c r="U176" i="23"/>
  <c r="Y176" i="23"/>
  <c r="C176" i="23"/>
  <c r="G176" i="23"/>
  <c r="K176" i="23"/>
  <c r="O176" i="23"/>
  <c r="S176" i="23"/>
  <c r="W176" i="23"/>
  <c r="H176" i="23"/>
  <c r="P176" i="23"/>
  <c r="X176" i="23"/>
  <c r="J176" i="23"/>
  <c r="R176" i="23"/>
  <c r="B176" i="23"/>
  <c r="L176" i="23"/>
  <c r="T176" i="23"/>
  <c r="F176" i="23"/>
  <c r="N176" i="23"/>
  <c r="V176" i="23"/>
  <c r="A213" i="23"/>
  <c r="C359" i="23"/>
  <c r="G359" i="23"/>
  <c r="K359" i="23"/>
  <c r="O359" i="23"/>
  <c r="S359" i="23"/>
  <c r="W359" i="23"/>
  <c r="E359" i="23"/>
  <c r="I359" i="23"/>
  <c r="M359" i="23"/>
  <c r="Q359" i="23"/>
  <c r="U359" i="23"/>
  <c r="Y359" i="23"/>
  <c r="B359" i="23"/>
  <c r="J359" i="23"/>
  <c r="R359" i="23"/>
  <c r="D359" i="23"/>
  <c r="L359" i="23"/>
  <c r="T359" i="23"/>
  <c r="F359" i="23"/>
  <c r="N359" i="23"/>
  <c r="V359" i="23"/>
  <c r="H359" i="23"/>
  <c r="P359" i="23"/>
  <c r="X359" i="23"/>
  <c r="A360" i="23"/>
  <c r="A397" i="23" s="1"/>
  <c r="A177" i="23"/>
  <c r="B139" i="23"/>
  <c r="F139" i="23"/>
  <c r="J139" i="23"/>
  <c r="N139" i="23"/>
  <c r="R139" i="23"/>
  <c r="V139" i="23"/>
  <c r="C139" i="23"/>
  <c r="G139" i="23"/>
  <c r="K139" i="23"/>
  <c r="O139" i="23"/>
  <c r="S139" i="23"/>
  <c r="W139" i="23"/>
  <c r="D139" i="23"/>
  <c r="H139" i="23"/>
  <c r="L139" i="23"/>
  <c r="P139" i="23"/>
  <c r="T139" i="23"/>
  <c r="X139" i="23"/>
  <c r="E139" i="23"/>
  <c r="I139" i="23"/>
  <c r="M139" i="23"/>
  <c r="Q139" i="23"/>
  <c r="U139" i="23"/>
  <c r="Y139" i="23"/>
  <c r="A140" i="23"/>
  <c r="A35" i="19"/>
  <c r="A103" i="19"/>
  <c r="A320" i="24"/>
  <c r="A463" i="24"/>
  <c r="A428" i="24"/>
  <c r="A141" i="24"/>
  <c r="A249" i="24"/>
  <c r="A212" i="24"/>
  <c r="A357" i="24"/>
  <c r="A394" i="24" s="1"/>
  <c r="A104" i="24"/>
  <c r="A32" i="24"/>
  <c r="A433" i="23"/>
  <c r="A32" i="23"/>
  <c r="A104" i="23"/>
  <c r="C394" i="24" l="1"/>
  <c r="G394" i="24"/>
  <c r="K394" i="24"/>
  <c r="O394" i="24"/>
  <c r="S394" i="24"/>
  <c r="W394" i="24"/>
  <c r="D394" i="24"/>
  <c r="H394" i="24"/>
  <c r="L394" i="24"/>
  <c r="P394" i="24"/>
  <c r="T394" i="24"/>
  <c r="X394" i="24"/>
  <c r="E394" i="24"/>
  <c r="I394" i="24"/>
  <c r="M394" i="24"/>
  <c r="Q394" i="24"/>
  <c r="U394" i="24"/>
  <c r="Y394" i="24"/>
  <c r="B394" i="24"/>
  <c r="F394" i="24"/>
  <c r="J394" i="24"/>
  <c r="N394" i="24"/>
  <c r="R394" i="24"/>
  <c r="V394" i="24"/>
  <c r="A142" i="19"/>
  <c r="E103" i="19"/>
  <c r="I103" i="19"/>
  <c r="M103" i="19"/>
  <c r="Q103" i="19"/>
  <c r="U103" i="19"/>
  <c r="Y103" i="19"/>
  <c r="B103" i="19"/>
  <c r="F103" i="19"/>
  <c r="J103" i="19"/>
  <c r="N103" i="19"/>
  <c r="R103" i="19"/>
  <c r="V103" i="19"/>
  <c r="C103" i="19"/>
  <c r="G103" i="19"/>
  <c r="K103" i="19"/>
  <c r="O103" i="19"/>
  <c r="S103" i="19"/>
  <c r="W103" i="19"/>
  <c r="D103" i="19"/>
  <c r="H103" i="19"/>
  <c r="L103" i="19"/>
  <c r="P103" i="19"/>
  <c r="T103" i="19"/>
  <c r="X103" i="19"/>
  <c r="B397" i="23"/>
  <c r="F397" i="23"/>
  <c r="J397" i="23"/>
  <c r="N397" i="23"/>
  <c r="R397" i="23"/>
  <c r="V397" i="23"/>
  <c r="C397" i="23"/>
  <c r="G397" i="23"/>
  <c r="K397" i="23"/>
  <c r="O397" i="23"/>
  <c r="S397" i="23"/>
  <c r="W397" i="23"/>
  <c r="D397" i="23"/>
  <c r="H397" i="23"/>
  <c r="L397" i="23"/>
  <c r="P397" i="23"/>
  <c r="T397" i="23"/>
  <c r="X397" i="23"/>
  <c r="E397" i="23"/>
  <c r="I397" i="23"/>
  <c r="M397" i="23"/>
  <c r="Q397" i="23"/>
  <c r="U397" i="23"/>
  <c r="Y397" i="23"/>
  <c r="D500" i="21"/>
  <c r="H500" i="21"/>
  <c r="L500" i="21"/>
  <c r="P500" i="21"/>
  <c r="T500" i="21"/>
  <c r="X500" i="21"/>
  <c r="E500" i="21"/>
  <c r="I500" i="21"/>
  <c r="M500" i="21"/>
  <c r="Q500" i="21"/>
  <c r="U500" i="21"/>
  <c r="Y500" i="21"/>
  <c r="B500" i="21"/>
  <c r="F500" i="21"/>
  <c r="J500" i="21"/>
  <c r="N500" i="21"/>
  <c r="R500" i="21"/>
  <c r="V500" i="21"/>
  <c r="C500" i="21"/>
  <c r="G500" i="21"/>
  <c r="K500" i="21"/>
  <c r="O500" i="21"/>
  <c r="S500" i="21"/>
  <c r="W500" i="21"/>
  <c r="A290" i="19"/>
  <c r="B252" i="19"/>
  <c r="F252" i="19"/>
  <c r="J252" i="19"/>
  <c r="N252" i="19"/>
  <c r="R252" i="19"/>
  <c r="V252" i="19"/>
  <c r="C252" i="19"/>
  <c r="G252" i="19"/>
  <c r="K252" i="19"/>
  <c r="O252" i="19"/>
  <c r="S252" i="19"/>
  <c r="W252" i="19"/>
  <c r="D252" i="19"/>
  <c r="H252" i="19"/>
  <c r="L252" i="19"/>
  <c r="P252" i="19"/>
  <c r="T252" i="19"/>
  <c r="X252" i="19"/>
  <c r="E252" i="19"/>
  <c r="I252" i="19"/>
  <c r="M252" i="19"/>
  <c r="Q252" i="19"/>
  <c r="U252" i="19"/>
  <c r="Y252" i="19"/>
  <c r="A253" i="19"/>
  <c r="C499" i="24"/>
  <c r="G499" i="24"/>
  <c r="K499" i="24"/>
  <c r="O499" i="24"/>
  <c r="S499" i="24"/>
  <c r="W499" i="24"/>
  <c r="D499" i="24"/>
  <c r="H499" i="24"/>
  <c r="L499" i="24"/>
  <c r="P499" i="24"/>
  <c r="T499" i="24"/>
  <c r="X499" i="24"/>
  <c r="E499" i="24"/>
  <c r="I499" i="24"/>
  <c r="M499" i="24"/>
  <c r="Q499" i="24"/>
  <c r="U499" i="24"/>
  <c r="Y499" i="24"/>
  <c r="F499" i="24"/>
  <c r="J499" i="24"/>
  <c r="N499" i="24"/>
  <c r="R499" i="24"/>
  <c r="V499" i="24"/>
  <c r="B499" i="24"/>
  <c r="E428" i="24"/>
  <c r="I428" i="24"/>
  <c r="M428" i="24"/>
  <c r="Q428" i="24"/>
  <c r="U428" i="24"/>
  <c r="Y428" i="24"/>
  <c r="B428" i="24"/>
  <c r="F428" i="24"/>
  <c r="J428" i="24"/>
  <c r="N428" i="24"/>
  <c r="R428" i="24"/>
  <c r="V428" i="24"/>
  <c r="C428" i="24"/>
  <c r="G428" i="24"/>
  <c r="K428" i="24"/>
  <c r="O428" i="24"/>
  <c r="S428" i="24"/>
  <c r="W428" i="24"/>
  <c r="D428" i="24"/>
  <c r="H428" i="24"/>
  <c r="L428" i="24"/>
  <c r="P428" i="24"/>
  <c r="T428" i="24"/>
  <c r="X428" i="24"/>
  <c r="E325" i="19"/>
  <c r="I325" i="19"/>
  <c r="M325" i="19"/>
  <c r="Q325" i="19"/>
  <c r="U325" i="19"/>
  <c r="Y325" i="19"/>
  <c r="B325" i="19"/>
  <c r="F325" i="19"/>
  <c r="J325" i="19"/>
  <c r="N325" i="19"/>
  <c r="R325" i="19"/>
  <c r="V325" i="19"/>
  <c r="C325" i="19"/>
  <c r="G325" i="19"/>
  <c r="K325" i="19"/>
  <c r="O325" i="19"/>
  <c r="S325" i="19"/>
  <c r="W325" i="19"/>
  <c r="D325" i="19"/>
  <c r="H325" i="19"/>
  <c r="L325" i="19"/>
  <c r="P325" i="19"/>
  <c r="T325" i="19"/>
  <c r="X325" i="19"/>
  <c r="B289" i="19"/>
  <c r="F289" i="19"/>
  <c r="J289" i="19"/>
  <c r="N289" i="19"/>
  <c r="R289" i="19"/>
  <c r="V289" i="19"/>
  <c r="C289" i="19"/>
  <c r="G289" i="19"/>
  <c r="K289" i="19"/>
  <c r="O289" i="19"/>
  <c r="S289" i="19"/>
  <c r="W289" i="19"/>
  <c r="D289" i="19"/>
  <c r="H289" i="19"/>
  <c r="L289" i="19"/>
  <c r="P289" i="19"/>
  <c r="T289" i="19"/>
  <c r="X289" i="19"/>
  <c r="E289" i="19"/>
  <c r="I289" i="19"/>
  <c r="M289" i="19"/>
  <c r="Q289" i="19"/>
  <c r="U289" i="19"/>
  <c r="Y289" i="19"/>
  <c r="A326" i="19"/>
  <c r="B398" i="19"/>
  <c r="F398" i="19"/>
  <c r="J398" i="19"/>
  <c r="N398" i="19"/>
  <c r="R398" i="19"/>
  <c r="V398" i="19"/>
  <c r="C398" i="19"/>
  <c r="G398" i="19"/>
  <c r="K398" i="19"/>
  <c r="O398" i="19"/>
  <c r="S398" i="19"/>
  <c r="W398" i="19"/>
  <c r="D398" i="19"/>
  <c r="H398" i="19"/>
  <c r="L398" i="19"/>
  <c r="P398" i="19"/>
  <c r="T398" i="19"/>
  <c r="X398" i="19"/>
  <c r="E398" i="19"/>
  <c r="I398" i="19"/>
  <c r="M398" i="19"/>
  <c r="Q398" i="19"/>
  <c r="U398" i="19"/>
  <c r="Y398" i="19"/>
  <c r="A399" i="19"/>
  <c r="A73" i="19"/>
  <c r="D35" i="19"/>
  <c r="H35" i="19"/>
  <c r="L35" i="19"/>
  <c r="P35" i="19"/>
  <c r="T35" i="19"/>
  <c r="X35" i="19"/>
  <c r="E35" i="19"/>
  <c r="I35" i="19"/>
  <c r="M35" i="19"/>
  <c r="Q35" i="19"/>
  <c r="U35" i="19"/>
  <c r="Y35" i="19"/>
  <c r="B35" i="19"/>
  <c r="F35" i="19"/>
  <c r="J35" i="19"/>
  <c r="N35" i="19"/>
  <c r="R35" i="19"/>
  <c r="V35" i="19"/>
  <c r="C35" i="19"/>
  <c r="G35" i="19"/>
  <c r="K35" i="19"/>
  <c r="O35" i="19"/>
  <c r="S35" i="19"/>
  <c r="W35" i="19"/>
  <c r="B433" i="23"/>
  <c r="F433" i="23"/>
  <c r="J433" i="23"/>
  <c r="N433" i="23"/>
  <c r="R433" i="23"/>
  <c r="V433" i="23"/>
  <c r="C433" i="23"/>
  <c r="G433" i="23"/>
  <c r="K433" i="23"/>
  <c r="O433" i="23"/>
  <c r="S433" i="23"/>
  <c r="W433" i="23"/>
  <c r="D433" i="23"/>
  <c r="H433" i="23"/>
  <c r="L433" i="23"/>
  <c r="P433" i="23"/>
  <c r="T433" i="23"/>
  <c r="X433" i="23"/>
  <c r="E433" i="23"/>
  <c r="I433" i="23"/>
  <c r="M433" i="23"/>
  <c r="Q433" i="23"/>
  <c r="U433" i="23"/>
  <c r="Y433" i="23"/>
  <c r="C463" i="24"/>
  <c r="G463" i="24"/>
  <c r="K463" i="24"/>
  <c r="O463" i="24"/>
  <c r="S463" i="24"/>
  <c r="W463" i="24"/>
  <c r="A500" i="24"/>
  <c r="D463" i="24"/>
  <c r="H463" i="24"/>
  <c r="L463" i="24"/>
  <c r="P463" i="24"/>
  <c r="T463" i="24"/>
  <c r="X463" i="24"/>
  <c r="E463" i="24"/>
  <c r="I463" i="24"/>
  <c r="M463" i="24"/>
  <c r="Q463" i="24"/>
  <c r="U463" i="24"/>
  <c r="Y463" i="24"/>
  <c r="B463" i="24"/>
  <c r="F463" i="24"/>
  <c r="J463" i="24"/>
  <c r="N463" i="24"/>
  <c r="R463" i="24"/>
  <c r="V463" i="24"/>
  <c r="B362" i="19"/>
  <c r="F362" i="19"/>
  <c r="J362" i="19"/>
  <c r="N362" i="19"/>
  <c r="R362" i="19"/>
  <c r="V362" i="19"/>
  <c r="E362" i="19"/>
  <c r="I362" i="19"/>
  <c r="M362" i="19"/>
  <c r="Q362" i="19"/>
  <c r="U362" i="19"/>
  <c r="Y362" i="19"/>
  <c r="G362" i="19"/>
  <c r="O362" i="19"/>
  <c r="W362" i="19"/>
  <c r="H362" i="19"/>
  <c r="P362" i="19"/>
  <c r="X362" i="19"/>
  <c r="C362" i="19"/>
  <c r="K362" i="19"/>
  <c r="S362" i="19"/>
  <c r="D362" i="19"/>
  <c r="L362" i="19"/>
  <c r="T362" i="19"/>
  <c r="A363" i="19"/>
  <c r="E213" i="19"/>
  <c r="I213" i="19"/>
  <c r="M213" i="19"/>
  <c r="Q213" i="19"/>
  <c r="U213" i="19"/>
  <c r="Y213" i="19"/>
  <c r="B213" i="19"/>
  <c r="F213" i="19"/>
  <c r="J213" i="19"/>
  <c r="N213" i="19"/>
  <c r="R213" i="19"/>
  <c r="V213" i="19"/>
  <c r="C213" i="19"/>
  <c r="G213" i="19"/>
  <c r="K213" i="19"/>
  <c r="O213" i="19"/>
  <c r="S213" i="19"/>
  <c r="W213" i="19"/>
  <c r="D213" i="19"/>
  <c r="H213" i="19"/>
  <c r="L213" i="19"/>
  <c r="P213" i="19"/>
  <c r="T213" i="19"/>
  <c r="X213" i="19"/>
  <c r="C434" i="19"/>
  <c r="G434" i="19"/>
  <c r="K434" i="19"/>
  <c r="O434" i="19"/>
  <c r="S434" i="19"/>
  <c r="W434" i="19"/>
  <c r="D434" i="19"/>
  <c r="H434" i="19"/>
  <c r="L434" i="19"/>
  <c r="P434" i="19"/>
  <c r="T434" i="19"/>
  <c r="X434" i="19"/>
  <c r="E434" i="19"/>
  <c r="I434" i="19"/>
  <c r="M434" i="19"/>
  <c r="Q434" i="19"/>
  <c r="U434" i="19"/>
  <c r="Y434" i="19"/>
  <c r="B434" i="19"/>
  <c r="F434" i="19"/>
  <c r="J434" i="19"/>
  <c r="N434" i="19"/>
  <c r="R434" i="19"/>
  <c r="V434" i="19"/>
  <c r="A435" i="19"/>
  <c r="E177" i="19"/>
  <c r="I177" i="19"/>
  <c r="M177" i="19"/>
  <c r="Q177" i="19"/>
  <c r="U177" i="19"/>
  <c r="Y177" i="19"/>
  <c r="B177" i="19"/>
  <c r="F177" i="19"/>
  <c r="J177" i="19"/>
  <c r="N177" i="19"/>
  <c r="R177" i="19"/>
  <c r="V177" i="19"/>
  <c r="C177" i="19"/>
  <c r="G177" i="19"/>
  <c r="K177" i="19"/>
  <c r="O177" i="19"/>
  <c r="S177" i="19"/>
  <c r="W177" i="19"/>
  <c r="D177" i="19"/>
  <c r="H177" i="19"/>
  <c r="L177" i="19"/>
  <c r="P177" i="19"/>
  <c r="T177" i="19"/>
  <c r="X177" i="19"/>
  <c r="A214" i="19"/>
  <c r="D72" i="19"/>
  <c r="H72" i="19"/>
  <c r="L72" i="19"/>
  <c r="P72" i="19"/>
  <c r="T72" i="19"/>
  <c r="X72" i="19"/>
  <c r="E72" i="19"/>
  <c r="I72" i="19"/>
  <c r="M72" i="19"/>
  <c r="Q72" i="19"/>
  <c r="U72" i="19"/>
  <c r="Y72" i="19"/>
  <c r="B72" i="19"/>
  <c r="F72" i="19"/>
  <c r="J72" i="19"/>
  <c r="N72" i="19"/>
  <c r="R72" i="19"/>
  <c r="V72" i="19"/>
  <c r="C72" i="19"/>
  <c r="G72" i="19"/>
  <c r="K72" i="19"/>
  <c r="O72" i="19"/>
  <c r="S72" i="19"/>
  <c r="W72" i="19"/>
  <c r="E141" i="19"/>
  <c r="I141" i="19"/>
  <c r="M141" i="19"/>
  <c r="Q141" i="19"/>
  <c r="U141" i="19"/>
  <c r="Y141" i="19"/>
  <c r="B141" i="19"/>
  <c r="F141" i="19"/>
  <c r="J141" i="19"/>
  <c r="N141" i="19"/>
  <c r="R141" i="19"/>
  <c r="V141" i="19"/>
  <c r="C141" i="19"/>
  <c r="G141" i="19"/>
  <c r="K141" i="19"/>
  <c r="O141" i="19"/>
  <c r="S141" i="19"/>
  <c r="W141" i="19"/>
  <c r="D141" i="19"/>
  <c r="H141" i="19"/>
  <c r="L141" i="19"/>
  <c r="P141" i="19"/>
  <c r="T141" i="19"/>
  <c r="X141" i="19"/>
  <c r="A178" i="19"/>
  <c r="A286" i="24"/>
  <c r="C249" i="24"/>
  <c r="G249" i="24"/>
  <c r="K249" i="24"/>
  <c r="O249" i="24"/>
  <c r="S249" i="24"/>
  <c r="W249" i="24"/>
  <c r="B249" i="24"/>
  <c r="H249" i="24"/>
  <c r="M249" i="24"/>
  <c r="R249" i="24"/>
  <c r="X249" i="24"/>
  <c r="D249" i="24"/>
  <c r="I249" i="24"/>
  <c r="N249" i="24"/>
  <c r="T249" i="24"/>
  <c r="Y249" i="24"/>
  <c r="E249" i="24"/>
  <c r="J249" i="24"/>
  <c r="P249" i="24"/>
  <c r="U249" i="24"/>
  <c r="F249" i="24"/>
  <c r="L249" i="24"/>
  <c r="Q249" i="24"/>
  <c r="V249" i="24"/>
  <c r="D357" i="24"/>
  <c r="H357" i="24"/>
  <c r="L357" i="24"/>
  <c r="P357" i="24"/>
  <c r="T357" i="24"/>
  <c r="X357" i="24"/>
  <c r="E357" i="24"/>
  <c r="I357" i="24"/>
  <c r="M357" i="24"/>
  <c r="Q357" i="24"/>
  <c r="U357" i="24"/>
  <c r="Y357" i="24"/>
  <c r="B357" i="24"/>
  <c r="J357" i="24"/>
  <c r="R357" i="24"/>
  <c r="C357" i="24"/>
  <c r="K357" i="24"/>
  <c r="S357" i="24"/>
  <c r="F357" i="24"/>
  <c r="N357" i="24"/>
  <c r="V357" i="24"/>
  <c r="G357" i="24"/>
  <c r="O357" i="24"/>
  <c r="W357" i="24"/>
  <c r="C69" i="24"/>
  <c r="G69" i="24"/>
  <c r="K69" i="24"/>
  <c r="O69" i="24"/>
  <c r="S69" i="24"/>
  <c r="W69" i="24"/>
  <c r="D69" i="24"/>
  <c r="H69" i="24"/>
  <c r="L69" i="24"/>
  <c r="P69" i="24"/>
  <c r="T69" i="24"/>
  <c r="X69" i="24"/>
  <c r="E69" i="24"/>
  <c r="I69" i="24"/>
  <c r="M69" i="24"/>
  <c r="Q69" i="24"/>
  <c r="U69" i="24"/>
  <c r="Y69" i="24"/>
  <c r="B69" i="24"/>
  <c r="F69" i="24"/>
  <c r="J69" i="24"/>
  <c r="N69" i="24"/>
  <c r="R69" i="24"/>
  <c r="V69" i="24"/>
  <c r="D32" i="24"/>
  <c r="H32" i="24"/>
  <c r="L32" i="24"/>
  <c r="P32" i="24"/>
  <c r="T32" i="24"/>
  <c r="X32" i="24"/>
  <c r="E32" i="24"/>
  <c r="I32" i="24"/>
  <c r="M32" i="24"/>
  <c r="Q32" i="24"/>
  <c r="U32" i="24"/>
  <c r="Y32" i="24"/>
  <c r="B32" i="24"/>
  <c r="F32" i="24"/>
  <c r="J32" i="24"/>
  <c r="N32" i="24"/>
  <c r="R32" i="24"/>
  <c r="V32" i="24"/>
  <c r="C32" i="24"/>
  <c r="G32" i="24"/>
  <c r="K32" i="24"/>
  <c r="O32" i="24"/>
  <c r="S32" i="24"/>
  <c r="W32" i="24"/>
  <c r="D320" i="24"/>
  <c r="H320" i="24"/>
  <c r="L320" i="24"/>
  <c r="P320" i="24"/>
  <c r="T320" i="24"/>
  <c r="X320" i="24"/>
  <c r="E320" i="24"/>
  <c r="I320" i="24"/>
  <c r="M320" i="24"/>
  <c r="Q320" i="24"/>
  <c r="U320" i="24"/>
  <c r="Y320" i="24"/>
  <c r="B320" i="24"/>
  <c r="J320" i="24"/>
  <c r="R320" i="24"/>
  <c r="C320" i="24"/>
  <c r="K320" i="24"/>
  <c r="S320" i="24"/>
  <c r="F320" i="24"/>
  <c r="N320" i="24"/>
  <c r="V320" i="24"/>
  <c r="G320" i="24"/>
  <c r="O320" i="24"/>
  <c r="W320" i="24"/>
  <c r="D177" i="24"/>
  <c r="H177" i="24"/>
  <c r="L177" i="24"/>
  <c r="P177" i="24"/>
  <c r="T177" i="24"/>
  <c r="X177" i="24"/>
  <c r="C177" i="24"/>
  <c r="G177" i="24"/>
  <c r="K177" i="24"/>
  <c r="O177" i="24"/>
  <c r="S177" i="24"/>
  <c r="W177" i="24"/>
  <c r="I177" i="24"/>
  <c r="Q177" i="24"/>
  <c r="Y177" i="24"/>
  <c r="B177" i="24"/>
  <c r="J177" i="24"/>
  <c r="R177" i="24"/>
  <c r="E177" i="24"/>
  <c r="M177" i="24"/>
  <c r="U177" i="24"/>
  <c r="F177" i="24"/>
  <c r="N177" i="24"/>
  <c r="V177" i="24"/>
  <c r="D212" i="24"/>
  <c r="H212" i="24"/>
  <c r="L212" i="24"/>
  <c r="P212" i="24"/>
  <c r="T212" i="24"/>
  <c r="X212" i="24"/>
  <c r="E212" i="24"/>
  <c r="I212" i="24"/>
  <c r="M212" i="24"/>
  <c r="Q212" i="24"/>
  <c r="U212" i="24"/>
  <c r="Y212" i="24"/>
  <c r="C212" i="24"/>
  <c r="K212" i="24"/>
  <c r="S212" i="24"/>
  <c r="F212" i="24"/>
  <c r="N212" i="24"/>
  <c r="V212" i="24"/>
  <c r="G212" i="24"/>
  <c r="O212" i="24"/>
  <c r="W212" i="24"/>
  <c r="B212" i="24"/>
  <c r="J212" i="24"/>
  <c r="R212" i="24"/>
  <c r="B104" i="24"/>
  <c r="F104" i="24"/>
  <c r="J104" i="24"/>
  <c r="N104" i="24"/>
  <c r="R104" i="24"/>
  <c r="V104" i="24"/>
  <c r="D104" i="24"/>
  <c r="H104" i="24"/>
  <c r="L104" i="24"/>
  <c r="P104" i="24"/>
  <c r="T104" i="24"/>
  <c r="X104" i="24"/>
  <c r="E104" i="24"/>
  <c r="M104" i="24"/>
  <c r="U104" i="24"/>
  <c r="G104" i="24"/>
  <c r="O104" i="24"/>
  <c r="W104" i="24"/>
  <c r="I104" i="24"/>
  <c r="Q104" i="24"/>
  <c r="Y104" i="24"/>
  <c r="C104" i="24"/>
  <c r="K104" i="24"/>
  <c r="S104" i="24"/>
  <c r="A178" i="24"/>
  <c r="E141" i="24"/>
  <c r="I141" i="24"/>
  <c r="M141" i="24"/>
  <c r="Q141" i="24"/>
  <c r="U141" i="24"/>
  <c r="Y141" i="24"/>
  <c r="B141" i="24"/>
  <c r="F141" i="24"/>
  <c r="J141" i="24"/>
  <c r="N141" i="24"/>
  <c r="R141" i="24"/>
  <c r="V141" i="24"/>
  <c r="C141" i="24"/>
  <c r="G141" i="24"/>
  <c r="K141" i="24"/>
  <c r="O141" i="24"/>
  <c r="S141" i="24"/>
  <c r="W141" i="24"/>
  <c r="D141" i="24"/>
  <c r="H141" i="24"/>
  <c r="L141" i="24"/>
  <c r="P141" i="24"/>
  <c r="T141" i="24"/>
  <c r="X141" i="24"/>
  <c r="E285" i="24"/>
  <c r="I285" i="24"/>
  <c r="M285" i="24"/>
  <c r="Q285" i="24"/>
  <c r="U285" i="24"/>
  <c r="Y285" i="24"/>
  <c r="B285" i="24"/>
  <c r="F285" i="24"/>
  <c r="J285" i="24"/>
  <c r="N285" i="24"/>
  <c r="R285" i="24"/>
  <c r="V285" i="24"/>
  <c r="C285" i="24"/>
  <c r="K285" i="24"/>
  <c r="S285" i="24"/>
  <c r="D285" i="24"/>
  <c r="L285" i="24"/>
  <c r="T285" i="24"/>
  <c r="G285" i="24"/>
  <c r="O285" i="24"/>
  <c r="W285" i="24"/>
  <c r="H285" i="24"/>
  <c r="P285" i="24"/>
  <c r="X285" i="24"/>
  <c r="A70" i="24"/>
  <c r="B464" i="21"/>
  <c r="F464" i="21"/>
  <c r="J464" i="21"/>
  <c r="N464" i="21"/>
  <c r="R464" i="21"/>
  <c r="V464" i="21"/>
  <c r="C464" i="21"/>
  <c r="G464" i="21"/>
  <c r="K464" i="21"/>
  <c r="O464" i="21"/>
  <c r="S464" i="21"/>
  <c r="W464" i="21"/>
  <c r="D464" i="21"/>
  <c r="H464" i="21"/>
  <c r="L464" i="21"/>
  <c r="P464" i="21"/>
  <c r="T464" i="21"/>
  <c r="X464" i="21"/>
  <c r="E464" i="21"/>
  <c r="I464" i="21"/>
  <c r="M464" i="21"/>
  <c r="Q464" i="21"/>
  <c r="U464" i="21"/>
  <c r="Y464" i="21"/>
  <c r="A395" i="21"/>
  <c r="C358" i="21"/>
  <c r="G358" i="21"/>
  <c r="K358" i="21"/>
  <c r="O358" i="21"/>
  <c r="S358" i="21"/>
  <c r="W358" i="21"/>
  <c r="E358" i="21"/>
  <c r="I358" i="21"/>
  <c r="M358" i="21"/>
  <c r="Q358" i="21"/>
  <c r="U358" i="21"/>
  <c r="Y358" i="21"/>
  <c r="B358" i="21"/>
  <c r="J358" i="21"/>
  <c r="R358" i="21"/>
  <c r="D358" i="21"/>
  <c r="L358" i="21"/>
  <c r="T358" i="21"/>
  <c r="F358" i="21"/>
  <c r="N358" i="21"/>
  <c r="V358" i="21"/>
  <c r="H358" i="21"/>
  <c r="P358" i="21"/>
  <c r="X358" i="21"/>
  <c r="C429" i="21"/>
  <c r="G429" i="21"/>
  <c r="K429" i="21"/>
  <c r="O429" i="21"/>
  <c r="S429" i="21"/>
  <c r="W429" i="21"/>
  <c r="E429" i="21"/>
  <c r="I429" i="21"/>
  <c r="M429" i="21"/>
  <c r="Q429" i="21"/>
  <c r="U429" i="21"/>
  <c r="Y429" i="21"/>
  <c r="D429" i="21"/>
  <c r="L429" i="21"/>
  <c r="T429" i="21"/>
  <c r="F429" i="21"/>
  <c r="N429" i="21"/>
  <c r="V429" i="21"/>
  <c r="H429" i="21"/>
  <c r="P429" i="21"/>
  <c r="X429" i="21"/>
  <c r="B429" i="21"/>
  <c r="J429" i="21"/>
  <c r="R429" i="21"/>
  <c r="C394" i="21"/>
  <c r="G394" i="21"/>
  <c r="E394" i="21"/>
  <c r="I394" i="21"/>
  <c r="D394" i="21"/>
  <c r="K394" i="21"/>
  <c r="O394" i="21"/>
  <c r="S394" i="21"/>
  <c r="W394" i="21"/>
  <c r="F394" i="21"/>
  <c r="L394" i="21"/>
  <c r="P394" i="21"/>
  <c r="T394" i="21"/>
  <c r="X394" i="21"/>
  <c r="H394" i="21"/>
  <c r="M394" i="21"/>
  <c r="Q394" i="21"/>
  <c r="U394" i="21"/>
  <c r="Y394" i="21"/>
  <c r="B394" i="21"/>
  <c r="J394" i="21"/>
  <c r="N394" i="21"/>
  <c r="R394" i="21"/>
  <c r="V394" i="21"/>
  <c r="E250" i="21"/>
  <c r="I250" i="21"/>
  <c r="M250" i="21"/>
  <c r="Q250" i="21"/>
  <c r="U250" i="21"/>
  <c r="Y250" i="21"/>
  <c r="B250" i="21"/>
  <c r="F250" i="21"/>
  <c r="J250" i="21"/>
  <c r="N250" i="21"/>
  <c r="R250" i="21"/>
  <c r="V250" i="21"/>
  <c r="C250" i="21"/>
  <c r="G250" i="21"/>
  <c r="K250" i="21"/>
  <c r="O250" i="21"/>
  <c r="S250" i="21"/>
  <c r="W250" i="21"/>
  <c r="D250" i="21"/>
  <c r="H250" i="21"/>
  <c r="L250" i="21"/>
  <c r="P250" i="21"/>
  <c r="T250" i="21"/>
  <c r="X250" i="21"/>
  <c r="A287" i="21"/>
  <c r="B321" i="21"/>
  <c r="F321" i="21"/>
  <c r="J321" i="21"/>
  <c r="N321" i="21"/>
  <c r="R321" i="21"/>
  <c r="V321" i="21"/>
  <c r="C321" i="21"/>
  <c r="G321" i="21"/>
  <c r="K321" i="21"/>
  <c r="O321" i="21"/>
  <c r="S321" i="21"/>
  <c r="W321" i="21"/>
  <c r="D321" i="21"/>
  <c r="H321" i="21"/>
  <c r="L321" i="21"/>
  <c r="P321" i="21"/>
  <c r="T321" i="21"/>
  <c r="X321" i="21"/>
  <c r="M321" i="21"/>
  <c r="Q321" i="21"/>
  <c r="I321" i="21"/>
  <c r="U321" i="21"/>
  <c r="E321" i="21"/>
  <c r="Y321" i="21"/>
  <c r="D286" i="21"/>
  <c r="H286" i="21"/>
  <c r="L286" i="21"/>
  <c r="P286" i="21"/>
  <c r="T286" i="21"/>
  <c r="X286" i="21"/>
  <c r="B286" i="21"/>
  <c r="F286" i="21"/>
  <c r="J286" i="21"/>
  <c r="N286" i="21"/>
  <c r="R286" i="21"/>
  <c r="V286" i="21"/>
  <c r="G286" i="21"/>
  <c r="O286" i="21"/>
  <c r="W286" i="21"/>
  <c r="C286" i="21"/>
  <c r="K286" i="21"/>
  <c r="S286" i="21"/>
  <c r="M286" i="21"/>
  <c r="Q286" i="21"/>
  <c r="E286" i="21"/>
  <c r="U286" i="21"/>
  <c r="I286" i="21"/>
  <c r="Y286" i="21"/>
  <c r="D213" i="21"/>
  <c r="H213" i="21"/>
  <c r="L213" i="21"/>
  <c r="P213" i="21"/>
  <c r="T213" i="21"/>
  <c r="X213" i="21"/>
  <c r="B213" i="21"/>
  <c r="F213" i="21"/>
  <c r="J213" i="21"/>
  <c r="N213" i="21"/>
  <c r="R213" i="21"/>
  <c r="V213" i="21"/>
  <c r="C213" i="21"/>
  <c r="K213" i="21"/>
  <c r="S213" i="21"/>
  <c r="E213" i="21"/>
  <c r="M213" i="21"/>
  <c r="U213" i="21"/>
  <c r="G213" i="21"/>
  <c r="O213" i="21"/>
  <c r="W213" i="21"/>
  <c r="I213" i="21"/>
  <c r="Q213" i="21"/>
  <c r="Y213" i="21"/>
  <c r="C177" i="21"/>
  <c r="G177" i="21"/>
  <c r="K177" i="21"/>
  <c r="O177" i="21"/>
  <c r="S177" i="21"/>
  <c r="W177" i="21"/>
  <c r="D177" i="21"/>
  <c r="H177" i="21"/>
  <c r="L177" i="21"/>
  <c r="P177" i="21"/>
  <c r="T177" i="21"/>
  <c r="X177" i="21"/>
  <c r="E177" i="21"/>
  <c r="I177" i="21"/>
  <c r="M177" i="21"/>
  <c r="Q177" i="21"/>
  <c r="U177" i="21"/>
  <c r="Y177" i="21"/>
  <c r="B177" i="21"/>
  <c r="F177" i="21"/>
  <c r="J177" i="21"/>
  <c r="N177" i="21"/>
  <c r="R177" i="21"/>
  <c r="V177" i="21"/>
  <c r="A359" i="21"/>
  <c r="A251" i="21"/>
  <c r="A430" i="21"/>
  <c r="A465" i="21"/>
  <c r="A501" i="21" s="1"/>
  <c r="A214" i="21"/>
  <c r="A322" i="21"/>
  <c r="C140" i="21"/>
  <c r="G140" i="21"/>
  <c r="K140" i="21"/>
  <c r="O140" i="21"/>
  <c r="S140" i="21"/>
  <c r="W140" i="21"/>
  <c r="D140" i="21"/>
  <c r="I140" i="21"/>
  <c r="N140" i="21"/>
  <c r="T140" i="21"/>
  <c r="Y140" i="21"/>
  <c r="E140" i="21"/>
  <c r="J140" i="21"/>
  <c r="P140" i="21"/>
  <c r="U140" i="21"/>
  <c r="F140" i="21"/>
  <c r="L140" i="21"/>
  <c r="Q140" i="21"/>
  <c r="V140" i="21"/>
  <c r="B140" i="21"/>
  <c r="H140" i="21"/>
  <c r="M140" i="21"/>
  <c r="R140" i="21"/>
  <c r="X140" i="21"/>
  <c r="A141" i="21"/>
  <c r="A178" i="21" s="1"/>
  <c r="B103" i="21"/>
  <c r="F103" i="21"/>
  <c r="J103" i="21"/>
  <c r="N103" i="21"/>
  <c r="R103" i="21"/>
  <c r="V103" i="21"/>
  <c r="C103" i="21"/>
  <c r="G103" i="21"/>
  <c r="K103" i="21"/>
  <c r="O103" i="21"/>
  <c r="S103" i="21"/>
  <c r="W103" i="21"/>
  <c r="D103" i="21"/>
  <c r="H103" i="21"/>
  <c r="L103" i="21"/>
  <c r="P103" i="21"/>
  <c r="T103" i="21"/>
  <c r="X103" i="21"/>
  <c r="E103" i="21"/>
  <c r="I103" i="21"/>
  <c r="M103" i="21"/>
  <c r="Q103" i="21"/>
  <c r="U103" i="21"/>
  <c r="Y103" i="21"/>
  <c r="A68" i="21"/>
  <c r="B30" i="21"/>
  <c r="F30" i="21"/>
  <c r="J30" i="21"/>
  <c r="N30" i="21"/>
  <c r="R30" i="21"/>
  <c r="V30" i="21"/>
  <c r="C30" i="21"/>
  <c r="G30" i="21"/>
  <c r="K30" i="21"/>
  <c r="O30" i="21"/>
  <c r="S30" i="21"/>
  <c r="W30" i="21"/>
  <c r="D30" i="21"/>
  <c r="H30" i="21"/>
  <c r="L30" i="21"/>
  <c r="P30" i="21"/>
  <c r="T30" i="21"/>
  <c r="X30" i="21"/>
  <c r="E30" i="21"/>
  <c r="I30" i="21"/>
  <c r="M30" i="21"/>
  <c r="Q30" i="21"/>
  <c r="U30" i="21"/>
  <c r="Y30" i="21"/>
  <c r="A31" i="21"/>
  <c r="B67" i="21"/>
  <c r="D67" i="21"/>
  <c r="H67" i="21"/>
  <c r="L67" i="21"/>
  <c r="P67" i="21"/>
  <c r="T67" i="21"/>
  <c r="X67" i="21"/>
  <c r="E67" i="21"/>
  <c r="I67" i="21"/>
  <c r="M67" i="21"/>
  <c r="Q67" i="21"/>
  <c r="U67" i="21"/>
  <c r="Y67" i="21"/>
  <c r="F67" i="21"/>
  <c r="J67" i="21"/>
  <c r="N67" i="21"/>
  <c r="R67" i="21"/>
  <c r="V67" i="21"/>
  <c r="C67" i="21"/>
  <c r="G67" i="21"/>
  <c r="K67" i="21"/>
  <c r="O67" i="21"/>
  <c r="S67" i="21"/>
  <c r="W67" i="21"/>
  <c r="A104" i="21"/>
  <c r="E104" i="23"/>
  <c r="I104" i="23"/>
  <c r="M104" i="23"/>
  <c r="Q104" i="23"/>
  <c r="U104" i="23"/>
  <c r="Y104" i="23"/>
  <c r="B104" i="23"/>
  <c r="F104" i="23"/>
  <c r="J104" i="23"/>
  <c r="N104" i="23"/>
  <c r="R104" i="23"/>
  <c r="V104" i="23"/>
  <c r="C104" i="23"/>
  <c r="G104" i="23"/>
  <c r="K104" i="23"/>
  <c r="O104" i="23"/>
  <c r="S104" i="23"/>
  <c r="W104" i="23"/>
  <c r="D104" i="23"/>
  <c r="H104" i="23"/>
  <c r="L104" i="23"/>
  <c r="P104" i="23"/>
  <c r="T104" i="23"/>
  <c r="X104" i="23"/>
  <c r="B140" i="23"/>
  <c r="F140" i="23"/>
  <c r="J140" i="23"/>
  <c r="N140" i="23"/>
  <c r="R140" i="23"/>
  <c r="V140" i="23"/>
  <c r="A178" i="23"/>
  <c r="C140" i="23"/>
  <c r="G140" i="23"/>
  <c r="K140" i="23"/>
  <c r="O140" i="23"/>
  <c r="S140" i="23"/>
  <c r="W140" i="23"/>
  <c r="D140" i="23"/>
  <c r="H140" i="23"/>
  <c r="L140" i="23"/>
  <c r="P140" i="23"/>
  <c r="T140" i="23"/>
  <c r="X140" i="23"/>
  <c r="E140" i="23"/>
  <c r="I140" i="23"/>
  <c r="M140" i="23"/>
  <c r="Q140" i="23"/>
  <c r="U140" i="23"/>
  <c r="Y140" i="23"/>
  <c r="A141" i="23"/>
  <c r="B69" i="23"/>
  <c r="F69" i="23"/>
  <c r="J69" i="23"/>
  <c r="N69" i="23"/>
  <c r="R69" i="23"/>
  <c r="V69" i="23"/>
  <c r="D69" i="23"/>
  <c r="H69" i="23"/>
  <c r="L69" i="23"/>
  <c r="P69" i="23"/>
  <c r="T69" i="23"/>
  <c r="X69" i="23"/>
  <c r="C69" i="23"/>
  <c r="K69" i="23"/>
  <c r="S69" i="23"/>
  <c r="E69" i="23"/>
  <c r="M69" i="23"/>
  <c r="U69" i="23"/>
  <c r="G69" i="23"/>
  <c r="O69" i="23"/>
  <c r="W69" i="23"/>
  <c r="I69" i="23"/>
  <c r="Q69" i="23"/>
  <c r="Y69" i="23"/>
  <c r="B32" i="23"/>
  <c r="F32" i="23"/>
  <c r="J32" i="23"/>
  <c r="N32" i="23"/>
  <c r="R32" i="23"/>
  <c r="V32" i="23"/>
  <c r="A70" i="23"/>
  <c r="C32" i="23"/>
  <c r="G32" i="23"/>
  <c r="K32" i="23"/>
  <c r="O32" i="23"/>
  <c r="S32" i="23"/>
  <c r="W32" i="23"/>
  <c r="D32" i="23"/>
  <c r="H32" i="23"/>
  <c r="L32" i="23"/>
  <c r="P32" i="23"/>
  <c r="T32" i="23"/>
  <c r="X32" i="23"/>
  <c r="E32" i="23"/>
  <c r="I32" i="23"/>
  <c r="M32" i="23"/>
  <c r="Q32" i="23"/>
  <c r="U32" i="23"/>
  <c r="Y32" i="23"/>
  <c r="E177" i="23"/>
  <c r="I177" i="23"/>
  <c r="M177" i="23"/>
  <c r="Q177" i="23"/>
  <c r="U177" i="23"/>
  <c r="Y177" i="23"/>
  <c r="C177" i="23"/>
  <c r="G177" i="23"/>
  <c r="K177" i="23"/>
  <c r="O177" i="23"/>
  <c r="S177" i="23"/>
  <c r="W177" i="23"/>
  <c r="H177" i="23"/>
  <c r="P177" i="23"/>
  <c r="X177" i="23"/>
  <c r="B177" i="23"/>
  <c r="J177" i="23"/>
  <c r="R177" i="23"/>
  <c r="D177" i="23"/>
  <c r="L177" i="23"/>
  <c r="T177" i="23"/>
  <c r="F177" i="23"/>
  <c r="N177" i="23"/>
  <c r="V177" i="23"/>
  <c r="A214" i="23"/>
  <c r="B323" i="23"/>
  <c r="F323" i="23"/>
  <c r="J323" i="23"/>
  <c r="N323" i="23"/>
  <c r="R323" i="23"/>
  <c r="V323" i="23"/>
  <c r="D323" i="23"/>
  <c r="H323" i="23"/>
  <c r="L323" i="23"/>
  <c r="P323" i="23"/>
  <c r="T323" i="23"/>
  <c r="X323" i="23"/>
  <c r="I323" i="23"/>
  <c r="Q323" i="23"/>
  <c r="Y323" i="23"/>
  <c r="C323" i="23"/>
  <c r="K323" i="23"/>
  <c r="S323" i="23"/>
  <c r="E323" i="23"/>
  <c r="M323" i="23"/>
  <c r="U323" i="23"/>
  <c r="G323" i="23"/>
  <c r="O323" i="23"/>
  <c r="W323" i="23"/>
  <c r="C287" i="23"/>
  <c r="G287" i="23"/>
  <c r="K287" i="23"/>
  <c r="O287" i="23"/>
  <c r="S287" i="23"/>
  <c r="W287" i="23"/>
  <c r="E287" i="23"/>
  <c r="I287" i="23"/>
  <c r="M287" i="23"/>
  <c r="Q287" i="23"/>
  <c r="U287" i="23"/>
  <c r="Y287" i="23"/>
  <c r="H287" i="23"/>
  <c r="P287" i="23"/>
  <c r="X287" i="23"/>
  <c r="B287" i="23"/>
  <c r="J287" i="23"/>
  <c r="R287" i="23"/>
  <c r="D287" i="23"/>
  <c r="L287" i="23"/>
  <c r="T287" i="23"/>
  <c r="F287" i="23"/>
  <c r="N287" i="23"/>
  <c r="V287" i="23"/>
  <c r="A324" i="23"/>
  <c r="C360" i="23"/>
  <c r="G360" i="23"/>
  <c r="K360" i="23"/>
  <c r="O360" i="23"/>
  <c r="S360" i="23"/>
  <c r="W360" i="23"/>
  <c r="E360" i="23"/>
  <c r="I360" i="23"/>
  <c r="M360" i="23"/>
  <c r="Q360" i="23"/>
  <c r="U360" i="23"/>
  <c r="Y360" i="23"/>
  <c r="B360" i="23"/>
  <c r="J360" i="23"/>
  <c r="R360" i="23"/>
  <c r="D360" i="23"/>
  <c r="L360" i="23"/>
  <c r="T360" i="23"/>
  <c r="F360" i="23"/>
  <c r="N360" i="23"/>
  <c r="V360" i="23"/>
  <c r="H360" i="23"/>
  <c r="P360" i="23"/>
  <c r="X360" i="23"/>
  <c r="A361" i="23"/>
  <c r="A398" i="23" s="1"/>
  <c r="B250" i="23"/>
  <c r="F250" i="23"/>
  <c r="J250" i="23"/>
  <c r="N250" i="23"/>
  <c r="R250" i="23"/>
  <c r="V250" i="23"/>
  <c r="A288" i="23"/>
  <c r="D250" i="23"/>
  <c r="H250" i="23"/>
  <c r="L250" i="23"/>
  <c r="P250" i="23"/>
  <c r="T250" i="23"/>
  <c r="X250" i="23"/>
  <c r="G250" i="23"/>
  <c r="O250" i="23"/>
  <c r="W250" i="23"/>
  <c r="I250" i="23"/>
  <c r="Q250" i="23"/>
  <c r="Y250" i="23"/>
  <c r="C250" i="23"/>
  <c r="K250" i="23"/>
  <c r="S250" i="23"/>
  <c r="E250" i="23"/>
  <c r="M250" i="23"/>
  <c r="U250" i="23"/>
  <c r="A251" i="23"/>
  <c r="D213" i="23"/>
  <c r="H213" i="23"/>
  <c r="L213" i="23"/>
  <c r="P213" i="23"/>
  <c r="T213" i="23"/>
  <c r="X213" i="23"/>
  <c r="B213" i="23"/>
  <c r="F213" i="23"/>
  <c r="J213" i="23"/>
  <c r="N213" i="23"/>
  <c r="R213" i="23"/>
  <c r="V213" i="23"/>
  <c r="I213" i="23"/>
  <c r="Q213" i="23"/>
  <c r="Y213" i="23"/>
  <c r="C213" i="23"/>
  <c r="K213" i="23"/>
  <c r="S213" i="23"/>
  <c r="E213" i="23"/>
  <c r="M213" i="23"/>
  <c r="U213" i="23"/>
  <c r="G213" i="23"/>
  <c r="O213" i="23"/>
  <c r="W213" i="23"/>
  <c r="A36" i="19"/>
  <c r="A104" i="19"/>
  <c r="A213" i="24"/>
  <c r="A464" i="24"/>
  <c r="A434" i="23"/>
  <c r="A105" i="24"/>
  <c r="A429" i="24"/>
  <c r="A33" i="24"/>
  <c r="A358" i="24"/>
  <c r="A395" i="24" s="1"/>
  <c r="A250" i="24"/>
  <c r="A321" i="24"/>
  <c r="A142" i="24"/>
  <c r="A105" i="23"/>
  <c r="A33" i="23"/>
  <c r="B398" i="23" l="1"/>
  <c r="F398" i="23"/>
  <c r="J398" i="23"/>
  <c r="N398" i="23"/>
  <c r="R398" i="23"/>
  <c r="V398" i="23"/>
  <c r="C398" i="23"/>
  <c r="G398" i="23"/>
  <c r="K398" i="23"/>
  <c r="O398" i="23"/>
  <c r="S398" i="23"/>
  <c r="W398" i="23"/>
  <c r="D398" i="23"/>
  <c r="H398" i="23"/>
  <c r="L398" i="23"/>
  <c r="P398" i="23"/>
  <c r="T398" i="23"/>
  <c r="X398" i="23"/>
  <c r="E398" i="23"/>
  <c r="I398" i="23"/>
  <c r="M398" i="23"/>
  <c r="Q398" i="23"/>
  <c r="U398" i="23"/>
  <c r="Y398" i="23"/>
  <c r="D501" i="21"/>
  <c r="H501" i="21"/>
  <c r="L501" i="21"/>
  <c r="P501" i="21"/>
  <c r="T501" i="21"/>
  <c r="X501" i="21"/>
  <c r="E501" i="21"/>
  <c r="I501" i="21"/>
  <c r="M501" i="21"/>
  <c r="Q501" i="21"/>
  <c r="U501" i="21"/>
  <c r="Y501" i="21"/>
  <c r="B501" i="21"/>
  <c r="F501" i="21"/>
  <c r="J501" i="21"/>
  <c r="N501" i="21"/>
  <c r="R501" i="21"/>
  <c r="V501" i="21"/>
  <c r="C501" i="21"/>
  <c r="G501" i="21"/>
  <c r="K501" i="21"/>
  <c r="O501" i="21"/>
  <c r="S501" i="21"/>
  <c r="W501" i="21"/>
  <c r="B363" i="19"/>
  <c r="F363" i="19"/>
  <c r="J363" i="19"/>
  <c r="N363" i="19"/>
  <c r="R363" i="19"/>
  <c r="V363" i="19"/>
  <c r="E363" i="19"/>
  <c r="I363" i="19"/>
  <c r="M363" i="19"/>
  <c r="Q363" i="19"/>
  <c r="U363" i="19"/>
  <c r="Y363" i="19"/>
  <c r="G363" i="19"/>
  <c r="O363" i="19"/>
  <c r="W363" i="19"/>
  <c r="H363" i="19"/>
  <c r="P363" i="19"/>
  <c r="X363" i="19"/>
  <c r="C363" i="19"/>
  <c r="K363" i="19"/>
  <c r="S363" i="19"/>
  <c r="D363" i="19"/>
  <c r="L363" i="19"/>
  <c r="T363" i="19"/>
  <c r="A364" i="19"/>
  <c r="E326" i="19"/>
  <c r="I326" i="19"/>
  <c r="M326" i="19"/>
  <c r="Q326" i="19"/>
  <c r="U326" i="19"/>
  <c r="Y326" i="19"/>
  <c r="B326" i="19"/>
  <c r="F326" i="19"/>
  <c r="J326" i="19"/>
  <c r="N326" i="19"/>
  <c r="R326" i="19"/>
  <c r="V326" i="19"/>
  <c r="C326" i="19"/>
  <c r="G326" i="19"/>
  <c r="K326" i="19"/>
  <c r="O326" i="19"/>
  <c r="S326" i="19"/>
  <c r="W326" i="19"/>
  <c r="D326" i="19"/>
  <c r="H326" i="19"/>
  <c r="L326" i="19"/>
  <c r="P326" i="19"/>
  <c r="T326" i="19"/>
  <c r="X326" i="19"/>
  <c r="E429" i="24"/>
  <c r="I429" i="24"/>
  <c r="M429" i="24"/>
  <c r="Q429" i="24"/>
  <c r="U429" i="24"/>
  <c r="Y429" i="24"/>
  <c r="B429" i="24"/>
  <c r="F429" i="24"/>
  <c r="J429" i="24"/>
  <c r="N429" i="24"/>
  <c r="R429" i="24"/>
  <c r="V429" i="24"/>
  <c r="C429" i="24"/>
  <c r="G429" i="24"/>
  <c r="K429" i="24"/>
  <c r="O429" i="24"/>
  <c r="S429" i="24"/>
  <c r="W429" i="24"/>
  <c r="D429" i="24"/>
  <c r="H429" i="24"/>
  <c r="L429" i="24"/>
  <c r="P429" i="24"/>
  <c r="T429" i="24"/>
  <c r="X429" i="24"/>
  <c r="A143" i="19"/>
  <c r="E104" i="19"/>
  <c r="I104" i="19"/>
  <c r="M104" i="19"/>
  <c r="Q104" i="19"/>
  <c r="U104" i="19"/>
  <c r="Y104" i="19"/>
  <c r="B104" i="19"/>
  <c r="F104" i="19"/>
  <c r="J104" i="19"/>
  <c r="N104" i="19"/>
  <c r="R104" i="19"/>
  <c r="V104" i="19"/>
  <c r="C104" i="19"/>
  <c r="G104" i="19"/>
  <c r="K104" i="19"/>
  <c r="O104" i="19"/>
  <c r="S104" i="19"/>
  <c r="W104" i="19"/>
  <c r="D104" i="19"/>
  <c r="H104" i="19"/>
  <c r="L104" i="19"/>
  <c r="P104" i="19"/>
  <c r="T104" i="19"/>
  <c r="X104" i="19"/>
  <c r="C395" i="24"/>
  <c r="G395" i="24"/>
  <c r="K395" i="24"/>
  <c r="O395" i="24"/>
  <c r="S395" i="24"/>
  <c r="W395" i="24"/>
  <c r="D395" i="24"/>
  <c r="H395" i="24"/>
  <c r="L395" i="24"/>
  <c r="P395" i="24"/>
  <c r="T395" i="24"/>
  <c r="X395" i="24"/>
  <c r="E395" i="24"/>
  <c r="I395" i="24"/>
  <c r="M395" i="24"/>
  <c r="Q395" i="24"/>
  <c r="U395" i="24"/>
  <c r="Y395" i="24"/>
  <c r="B395" i="24"/>
  <c r="F395" i="24"/>
  <c r="J395" i="24"/>
  <c r="N395" i="24"/>
  <c r="R395" i="24"/>
  <c r="V395" i="24"/>
  <c r="B434" i="23"/>
  <c r="F434" i="23"/>
  <c r="J434" i="23"/>
  <c r="N434" i="23"/>
  <c r="R434" i="23"/>
  <c r="V434" i="23"/>
  <c r="C434" i="23"/>
  <c r="G434" i="23"/>
  <c r="K434" i="23"/>
  <c r="O434" i="23"/>
  <c r="S434" i="23"/>
  <c r="W434" i="23"/>
  <c r="D434" i="23"/>
  <c r="H434" i="23"/>
  <c r="L434" i="23"/>
  <c r="P434" i="23"/>
  <c r="T434" i="23"/>
  <c r="X434" i="23"/>
  <c r="E434" i="23"/>
  <c r="I434" i="23"/>
  <c r="M434" i="23"/>
  <c r="Q434" i="23"/>
  <c r="U434" i="23"/>
  <c r="Y434" i="23"/>
  <c r="A74" i="19"/>
  <c r="D36" i="19"/>
  <c r="H36" i="19"/>
  <c r="L36" i="19"/>
  <c r="P36" i="19"/>
  <c r="T36" i="19"/>
  <c r="X36" i="19"/>
  <c r="E36" i="19"/>
  <c r="I36" i="19"/>
  <c r="M36" i="19"/>
  <c r="Q36" i="19"/>
  <c r="U36" i="19"/>
  <c r="Y36" i="19"/>
  <c r="B36" i="19"/>
  <c r="F36" i="19"/>
  <c r="J36" i="19"/>
  <c r="N36" i="19"/>
  <c r="R36" i="19"/>
  <c r="V36" i="19"/>
  <c r="C36" i="19"/>
  <c r="G36" i="19"/>
  <c r="K36" i="19"/>
  <c r="O36" i="19"/>
  <c r="S36" i="19"/>
  <c r="W36" i="19"/>
  <c r="E178" i="19"/>
  <c r="I178" i="19"/>
  <c r="M178" i="19"/>
  <c r="Q178" i="19"/>
  <c r="U178" i="19"/>
  <c r="Y178" i="19"/>
  <c r="B178" i="19"/>
  <c r="F178" i="19"/>
  <c r="J178" i="19"/>
  <c r="N178" i="19"/>
  <c r="R178" i="19"/>
  <c r="V178" i="19"/>
  <c r="C178" i="19"/>
  <c r="G178" i="19"/>
  <c r="K178" i="19"/>
  <c r="O178" i="19"/>
  <c r="S178" i="19"/>
  <c r="W178" i="19"/>
  <c r="D178" i="19"/>
  <c r="H178" i="19"/>
  <c r="L178" i="19"/>
  <c r="P178" i="19"/>
  <c r="T178" i="19"/>
  <c r="X178" i="19"/>
  <c r="A215" i="19"/>
  <c r="A291" i="19"/>
  <c r="B253" i="19"/>
  <c r="F253" i="19"/>
  <c r="J253" i="19"/>
  <c r="N253" i="19"/>
  <c r="R253" i="19"/>
  <c r="V253" i="19"/>
  <c r="C253" i="19"/>
  <c r="G253" i="19"/>
  <c r="K253" i="19"/>
  <c r="O253" i="19"/>
  <c r="S253" i="19"/>
  <c r="W253" i="19"/>
  <c r="D253" i="19"/>
  <c r="H253" i="19"/>
  <c r="L253" i="19"/>
  <c r="P253" i="19"/>
  <c r="T253" i="19"/>
  <c r="X253" i="19"/>
  <c r="E253" i="19"/>
  <c r="I253" i="19"/>
  <c r="M253" i="19"/>
  <c r="Q253" i="19"/>
  <c r="U253" i="19"/>
  <c r="Y253" i="19"/>
  <c r="A254" i="19"/>
  <c r="C464" i="24"/>
  <c r="G464" i="24"/>
  <c r="K464" i="24"/>
  <c r="O464" i="24"/>
  <c r="S464" i="24"/>
  <c r="W464" i="24"/>
  <c r="D464" i="24"/>
  <c r="H464" i="24"/>
  <c r="L464" i="24"/>
  <c r="P464" i="24"/>
  <c r="T464" i="24"/>
  <c r="X464" i="24"/>
  <c r="A501" i="24"/>
  <c r="E464" i="24"/>
  <c r="I464" i="24"/>
  <c r="M464" i="24"/>
  <c r="Q464" i="24"/>
  <c r="U464" i="24"/>
  <c r="Y464" i="24"/>
  <c r="B464" i="24"/>
  <c r="F464" i="24"/>
  <c r="J464" i="24"/>
  <c r="N464" i="24"/>
  <c r="R464" i="24"/>
  <c r="V464" i="24"/>
  <c r="E214" i="19"/>
  <c r="I214" i="19"/>
  <c r="M214" i="19"/>
  <c r="Q214" i="19"/>
  <c r="U214" i="19"/>
  <c r="Y214" i="19"/>
  <c r="B214" i="19"/>
  <c r="F214" i="19"/>
  <c r="J214" i="19"/>
  <c r="N214" i="19"/>
  <c r="R214" i="19"/>
  <c r="V214" i="19"/>
  <c r="C214" i="19"/>
  <c r="G214" i="19"/>
  <c r="K214" i="19"/>
  <c r="O214" i="19"/>
  <c r="S214" i="19"/>
  <c r="W214" i="19"/>
  <c r="D214" i="19"/>
  <c r="H214" i="19"/>
  <c r="L214" i="19"/>
  <c r="P214" i="19"/>
  <c r="T214" i="19"/>
  <c r="X214" i="19"/>
  <c r="D73" i="19"/>
  <c r="H73" i="19"/>
  <c r="L73" i="19"/>
  <c r="P73" i="19"/>
  <c r="T73" i="19"/>
  <c r="X73" i="19"/>
  <c r="E73" i="19"/>
  <c r="I73" i="19"/>
  <c r="M73" i="19"/>
  <c r="Q73" i="19"/>
  <c r="U73" i="19"/>
  <c r="Y73" i="19"/>
  <c r="B73" i="19"/>
  <c r="F73" i="19"/>
  <c r="J73" i="19"/>
  <c r="N73" i="19"/>
  <c r="R73" i="19"/>
  <c r="V73" i="19"/>
  <c r="C73" i="19"/>
  <c r="G73" i="19"/>
  <c r="K73" i="19"/>
  <c r="O73" i="19"/>
  <c r="S73" i="19"/>
  <c r="W73" i="19"/>
  <c r="B290" i="19"/>
  <c r="F290" i="19"/>
  <c r="J290" i="19"/>
  <c r="N290" i="19"/>
  <c r="R290" i="19"/>
  <c r="V290" i="19"/>
  <c r="C290" i="19"/>
  <c r="G290" i="19"/>
  <c r="K290" i="19"/>
  <c r="O290" i="19"/>
  <c r="S290" i="19"/>
  <c r="W290" i="19"/>
  <c r="D290" i="19"/>
  <c r="H290" i="19"/>
  <c r="L290" i="19"/>
  <c r="P290" i="19"/>
  <c r="T290" i="19"/>
  <c r="X290" i="19"/>
  <c r="E290" i="19"/>
  <c r="I290" i="19"/>
  <c r="M290" i="19"/>
  <c r="Q290" i="19"/>
  <c r="U290" i="19"/>
  <c r="Y290" i="19"/>
  <c r="A327" i="19"/>
  <c r="C435" i="19"/>
  <c r="G435" i="19"/>
  <c r="K435" i="19"/>
  <c r="O435" i="19"/>
  <c r="S435" i="19"/>
  <c r="W435" i="19"/>
  <c r="D435" i="19"/>
  <c r="H435" i="19"/>
  <c r="L435" i="19"/>
  <c r="P435" i="19"/>
  <c r="T435" i="19"/>
  <c r="X435" i="19"/>
  <c r="E435" i="19"/>
  <c r="I435" i="19"/>
  <c r="M435" i="19"/>
  <c r="Q435" i="19"/>
  <c r="U435" i="19"/>
  <c r="Y435" i="19"/>
  <c r="B435" i="19"/>
  <c r="F435" i="19"/>
  <c r="J435" i="19"/>
  <c r="N435" i="19"/>
  <c r="R435" i="19"/>
  <c r="V435" i="19"/>
  <c r="A436" i="19"/>
  <c r="B500" i="24"/>
  <c r="F500" i="24"/>
  <c r="J500" i="24"/>
  <c r="N500" i="24"/>
  <c r="R500" i="24"/>
  <c r="V500" i="24"/>
  <c r="C500" i="24"/>
  <c r="G500" i="24"/>
  <c r="K500" i="24"/>
  <c r="O500" i="24"/>
  <c r="S500" i="24"/>
  <c r="W500" i="24"/>
  <c r="D500" i="24"/>
  <c r="H500" i="24"/>
  <c r="L500" i="24"/>
  <c r="P500" i="24"/>
  <c r="T500" i="24"/>
  <c r="X500" i="24"/>
  <c r="E500" i="24"/>
  <c r="I500" i="24"/>
  <c r="M500" i="24"/>
  <c r="Q500" i="24"/>
  <c r="U500" i="24"/>
  <c r="Y500" i="24"/>
  <c r="B399" i="19"/>
  <c r="F399" i="19"/>
  <c r="J399" i="19"/>
  <c r="N399" i="19"/>
  <c r="R399" i="19"/>
  <c r="V399" i="19"/>
  <c r="C399" i="19"/>
  <c r="G399" i="19"/>
  <c r="K399" i="19"/>
  <c r="O399" i="19"/>
  <c r="S399" i="19"/>
  <c r="W399" i="19"/>
  <c r="D399" i="19"/>
  <c r="H399" i="19"/>
  <c r="L399" i="19"/>
  <c r="P399" i="19"/>
  <c r="T399" i="19"/>
  <c r="X399" i="19"/>
  <c r="E399" i="19"/>
  <c r="I399" i="19"/>
  <c r="M399" i="19"/>
  <c r="Q399" i="19"/>
  <c r="U399" i="19"/>
  <c r="Y399" i="19"/>
  <c r="A400" i="19"/>
  <c r="E142" i="19"/>
  <c r="I142" i="19"/>
  <c r="M142" i="19"/>
  <c r="Q142" i="19"/>
  <c r="U142" i="19"/>
  <c r="Y142" i="19"/>
  <c r="B142" i="19"/>
  <c r="F142" i="19"/>
  <c r="J142" i="19"/>
  <c r="N142" i="19"/>
  <c r="R142" i="19"/>
  <c r="V142" i="19"/>
  <c r="C142" i="19"/>
  <c r="G142" i="19"/>
  <c r="K142" i="19"/>
  <c r="O142" i="19"/>
  <c r="S142" i="19"/>
  <c r="W142" i="19"/>
  <c r="D142" i="19"/>
  <c r="H142" i="19"/>
  <c r="L142" i="19"/>
  <c r="P142" i="19"/>
  <c r="T142" i="19"/>
  <c r="X142" i="19"/>
  <c r="A179" i="19"/>
  <c r="D321" i="24"/>
  <c r="H321" i="24"/>
  <c r="L321" i="24"/>
  <c r="P321" i="24"/>
  <c r="T321" i="24"/>
  <c r="X321" i="24"/>
  <c r="E321" i="24"/>
  <c r="I321" i="24"/>
  <c r="M321" i="24"/>
  <c r="Q321" i="24"/>
  <c r="U321" i="24"/>
  <c r="Y321" i="24"/>
  <c r="B321" i="24"/>
  <c r="J321" i="24"/>
  <c r="R321" i="24"/>
  <c r="C321" i="24"/>
  <c r="K321" i="24"/>
  <c r="S321" i="24"/>
  <c r="F321" i="24"/>
  <c r="N321" i="24"/>
  <c r="V321" i="24"/>
  <c r="G321" i="24"/>
  <c r="O321" i="24"/>
  <c r="W321" i="24"/>
  <c r="A179" i="24"/>
  <c r="E142" i="24"/>
  <c r="I142" i="24"/>
  <c r="M142" i="24"/>
  <c r="Q142" i="24"/>
  <c r="U142" i="24"/>
  <c r="Y142" i="24"/>
  <c r="B142" i="24"/>
  <c r="F142" i="24"/>
  <c r="J142" i="24"/>
  <c r="N142" i="24"/>
  <c r="R142" i="24"/>
  <c r="V142" i="24"/>
  <c r="C142" i="24"/>
  <c r="G142" i="24"/>
  <c r="K142" i="24"/>
  <c r="O142" i="24"/>
  <c r="S142" i="24"/>
  <c r="W142" i="24"/>
  <c r="D142" i="24"/>
  <c r="H142" i="24"/>
  <c r="L142" i="24"/>
  <c r="P142" i="24"/>
  <c r="T142" i="24"/>
  <c r="X142" i="24"/>
  <c r="D358" i="24"/>
  <c r="H358" i="24"/>
  <c r="L358" i="24"/>
  <c r="P358" i="24"/>
  <c r="T358" i="24"/>
  <c r="X358" i="24"/>
  <c r="E358" i="24"/>
  <c r="I358" i="24"/>
  <c r="M358" i="24"/>
  <c r="Q358" i="24"/>
  <c r="U358" i="24"/>
  <c r="Y358" i="24"/>
  <c r="B358" i="24"/>
  <c r="J358" i="24"/>
  <c r="R358" i="24"/>
  <c r="C358" i="24"/>
  <c r="K358" i="24"/>
  <c r="S358" i="24"/>
  <c r="F358" i="24"/>
  <c r="N358" i="24"/>
  <c r="V358" i="24"/>
  <c r="G358" i="24"/>
  <c r="O358" i="24"/>
  <c r="W358" i="24"/>
  <c r="A71" i="24"/>
  <c r="D33" i="24"/>
  <c r="H33" i="24"/>
  <c r="L33" i="24"/>
  <c r="P33" i="24"/>
  <c r="T33" i="24"/>
  <c r="X33" i="24"/>
  <c r="E33" i="24"/>
  <c r="I33" i="24"/>
  <c r="M33" i="24"/>
  <c r="Q33" i="24"/>
  <c r="U33" i="24"/>
  <c r="Y33" i="24"/>
  <c r="B33" i="24"/>
  <c r="F33" i="24"/>
  <c r="J33" i="24"/>
  <c r="N33" i="24"/>
  <c r="R33" i="24"/>
  <c r="V33" i="24"/>
  <c r="C33" i="24"/>
  <c r="G33" i="24"/>
  <c r="K33" i="24"/>
  <c r="O33" i="24"/>
  <c r="S33" i="24"/>
  <c r="W33" i="24"/>
  <c r="C70" i="24"/>
  <c r="G70" i="24"/>
  <c r="K70" i="24"/>
  <c r="O70" i="24"/>
  <c r="S70" i="24"/>
  <c r="W70" i="24"/>
  <c r="D70" i="24"/>
  <c r="H70" i="24"/>
  <c r="L70" i="24"/>
  <c r="P70" i="24"/>
  <c r="T70" i="24"/>
  <c r="X70" i="24"/>
  <c r="E70" i="24"/>
  <c r="I70" i="24"/>
  <c r="M70" i="24"/>
  <c r="Q70" i="24"/>
  <c r="U70" i="24"/>
  <c r="Y70" i="24"/>
  <c r="B70" i="24"/>
  <c r="F70" i="24"/>
  <c r="J70" i="24"/>
  <c r="N70" i="24"/>
  <c r="R70" i="24"/>
  <c r="V70" i="24"/>
  <c r="D213" i="24"/>
  <c r="H213" i="24"/>
  <c r="L213" i="24"/>
  <c r="P213" i="24"/>
  <c r="T213" i="24"/>
  <c r="X213" i="24"/>
  <c r="E213" i="24"/>
  <c r="I213" i="24"/>
  <c r="M213" i="24"/>
  <c r="Q213" i="24"/>
  <c r="U213" i="24"/>
  <c r="Y213" i="24"/>
  <c r="C213" i="24"/>
  <c r="K213" i="24"/>
  <c r="S213" i="24"/>
  <c r="F213" i="24"/>
  <c r="N213" i="24"/>
  <c r="V213" i="24"/>
  <c r="G213" i="24"/>
  <c r="O213" i="24"/>
  <c r="W213" i="24"/>
  <c r="B213" i="24"/>
  <c r="J213" i="24"/>
  <c r="R213" i="24"/>
  <c r="D178" i="24"/>
  <c r="H178" i="24"/>
  <c r="L178" i="24"/>
  <c r="P178" i="24"/>
  <c r="T178" i="24"/>
  <c r="X178" i="24"/>
  <c r="C178" i="24"/>
  <c r="G178" i="24"/>
  <c r="K178" i="24"/>
  <c r="O178" i="24"/>
  <c r="S178" i="24"/>
  <c r="W178" i="24"/>
  <c r="I178" i="24"/>
  <c r="Q178" i="24"/>
  <c r="Y178" i="24"/>
  <c r="B178" i="24"/>
  <c r="J178" i="24"/>
  <c r="R178" i="24"/>
  <c r="E178" i="24"/>
  <c r="M178" i="24"/>
  <c r="U178" i="24"/>
  <c r="F178" i="24"/>
  <c r="N178" i="24"/>
  <c r="V178" i="24"/>
  <c r="A287" i="24"/>
  <c r="C250" i="24"/>
  <c r="G250" i="24"/>
  <c r="K250" i="24"/>
  <c r="O250" i="24"/>
  <c r="S250" i="24"/>
  <c r="W250" i="24"/>
  <c r="E250" i="24"/>
  <c r="J250" i="24"/>
  <c r="P250" i="24"/>
  <c r="U250" i="24"/>
  <c r="F250" i="24"/>
  <c r="L250" i="24"/>
  <c r="Q250" i="24"/>
  <c r="V250" i="24"/>
  <c r="B250" i="24"/>
  <c r="H250" i="24"/>
  <c r="M250" i="24"/>
  <c r="R250" i="24"/>
  <c r="X250" i="24"/>
  <c r="D250" i="24"/>
  <c r="I250" i="24"/>
  <c r="N250" i="24"/>
  <c r="T250" i="24"/>
  <c r="Y250" i="24"/>
  <c r="B105" i="24"/>
  <c r="F105" i="24"/>
  <c r="J105" i="24"/>
  <c r="N105" i="24"/>
  <c r="R105" i="24"/>
  <c r="V105" i="24"/>
  <c r="D105" i="24"/>
  <c r="H105" i="24"/>
  <c r="L105" i="24"/>
  <c r="P105" i="24"/>
  <c r="T105" i="24"/>
  <c r="X105" i="24"/>
  <c r="E105" i="24"/>
  <c r="M105" i="24"/>
  <c r="U105" i="24"/>
  <c r="G105" i="24"/>
  <c r="O105" i="24"/>
  <c r="W105" i="24"/>
  <c r="I105" i="24"/>
  <c r="Q105" i="24"/>
  <c r="Y105" i="24"/>
  <c r="C105" i="24"/>
  <c r="K105" i="24"/>
  <c r="S105" i="24"/>
  <c r="E286" i="24"/>
  <c r="I286" i="24"/>
  <c r="M286" i="24"/>
  <c r="Q286" i="24"/>
  <c r="U286" i="24"/>
  <c r="Y286" i="24"/>
  <c r="B286" i="24"/>
  <c r="F286" i="24"/>
  <c r="J286" i="24"/>
  <c r="N286" i="24"/>
  <c r="R286" i="24"/>
  <c r="V286" i="24"/>
  <c r="C286" i="24"/>
  <c r="K286" i="24"/>
  <c r="S286" i="24"/>
  <c r="D286" i="24"/>
  <c r="L286" i="24"/>
  <c r="T286" i="24"/>
  <c r="G286" i="24"/>
  <c r="O286" i="24"/>
  <c r="W286" i="24"/>
  <c r="H286" i="24"/>
  <c r="P286" i="24"/>
  <c r="X286" i="24"/>
  <c r="A396" i="21"/>
  <c r="C359" i="21"/>
  <c r="G359" i="21"/>
  <c r="K359" i="21"/>
  <c r="O359" i="21"/>
  <c r="S359" i="21"/>
  <c r="W359" i="21"/>
  <c r="E359" i="21"/>
  <c r="I359" i="21"/>
  <c r="M359" i="21"/>
  <c r="Q359" i="21"/>
  <c r="U359" i="21"/>
  <c r="Y359" i="21"/>
  <c r="B359" i="21"/>
  <c r="J359" i="21"/>
  <c r="R359" i="21"/>
  <c r="D359" i="21"/>
  <c r="L359" i="21"/>
  <c r="T359" i="21"/>
  <c r="F359" i="21"/>
  <c r="N359" i="21"/>
  <c r="V359" i="21"/>
  <c r="H359" i="21"/>
  <c r="P359" i="21"/>
  <c r="X359" i="21"/>
  <c r="B465" i="21"/>
  <c r="F465" i="21"/>
  <c r="J465" i="21"/>
  <c r="N465" i="21"/>
  <c r="R465" i="21"/>
  <c r="V465" i="21"/>
  <c r="C465" i="21"/>
  <c r="G465" i="21"/>
  <c r="K465" i="21"/>
  <c r="O465" i="21"/>
  <c r="S465" i="21"/>
  <c r="W465" i="21"/>
  <c r="D465" i="21"/>
  <c r="H465" i="21"/>
  <c r="L465" i="21"/>
  <c r="P465" i="21"/>
  <c r="T465" i="21"/>
  <c r="X465" i="21"/>
  <c r="E465" i="21"/>
  <c r="I465" i="21"/>
  <c r="M465" i="21"/>
  <c r="Q465" i="21"/>
  <c r="U465" i="21"/>
  <c r="Y465" i="21"/>
  <c r="C430" i="21"/>
  <c r="G430" i="21"/>
  <c r="K430" i="21"/>
  <c r="O430" i="21"/>
  <c r="S430" i="21"/>
  <c r="W430" i="21"/>
  <c r="E430" i="21"/>
  <c r="I430" i="21"/>
  <c r="M430" i="21"/>
  <c r="Q430" i="21"/>
  <c r="U430" i="21"/>
  <c r="Y430" i="21"/>
  <c r="D430" i="21"/>
  <c r="L430" i="21"/>
  <c r="T430" i="21"/>
  <c r="F430" i="21"/>
  <c r="N430" i="21"/>
  <c r="V430" i="21"/>
  <c r="H430" i="21"/>
  <c r="P430" i="21"/>
  <c r="X430" i="21"/>
  <c r="B430" i="21"/>
  <c r="J430" i="21"/>
  <c r="R430" i="21"/>
  <c r="C395" i="21"/>
  <c r="G395" i="21"/>
  <c r="K395" i="21"/>
  <c r="O395" i="21"/>
  <c r="S395" i="21"/>
  <c r="W395" i="21"/>
  <c r="D395" i="21"/>
  <c r="H395" i="21"/>
  <c r="L395" i="21"/>
  <c r="P395" i="21"/>
  <c r="T395" i="21"/>
  <c r="X395" i="21"/>
  <c r="E395" i="21"/>
  <c r="I395" i="21"/>
  <c r="M395" i="21"/>
  <c r="Q395" i="21"/>
  <c r="U395" i="21"/>
  <c r="Y395" i="21"/>
  <c r="B395" i="21"/>
  <c r="F395" i="21"/>
  <c r="J395" i="21"/>
  <c r="N395" i="21"/>
  <c r="R395" i="21"/>
  <c r="V395" i="21"/>
  <c r="B322" i="21"/>
  <c r="F322" i="21"/>
  <c r="J322" i="21"/>
  <c r="N322" i="21"/>
  <c r="R322" i="21"/>
  <c r="V322" i="21"/>
  <c r="C322" i="21"/>
  <c r="G322" i="21"/>
  <c r="K322" i="21"/>
  <c r="O322" i="21"/>
  <c r="S322" i="21"/>
  <c r="W322" i="21"/>
  <c r="D322" i="21"/>
  <c r="H322" i="21"/>
  <c r="L322" i="21"/>
  <c r="P322" i="21"/>
  <c r="T322" i="21"/>
  <c r="X322" i="21"/>
  <c r="E322" i="21"/>
  <c r="U322" i="21"/>
  <c r="I322" i="21"/>
  <c r="Y322" i="21"/>
  <c r="Q322" i="21"/>
  <c r="M322" i="21"/>
  <c r="E251" i="21"/>
  <c r="I251" i="21"/>
  <c r="M251" i="21"/>
  <c r="Q251" i="21"/>
  <c r="U251" i="21"/>
  <c r="Y251" i="21"/>
  <c r="B251" i="21"/>
  <c r="F251" i="21"/>
  <c r="J251" i="21"/>
  <c r="N251" i="21"/>
  <c r="R251" i="21"/>
  <c r="V251" i="21"/>
  <c r="C251" i="21"/>
  <c r="G251" i="21"/>
  <c r="K251" i="21"/>
  <c r="O251" i="21"/>
  <c r="S251" i="21"/>
  <c r="W251" i="21"/>
  <c r="D251" i="21"/>
  <c r="H251" i="21"/>
  <c r="L251" i="21"/>
  <c r="P251" i="21"/>
  <c r="T251" i="21"/>
  <c r="X251" i="21"/>
  <c r="A288" i="21"/>
  <c r="D287" i="21"/>
  <c r="H287" i="21"/>
  <c r="L287" i="21"/>
  <c r="P287" i="21"/>
  <c r="T287" i="21"/>
  <c r="X287" i="21"/>
  <c r="B287" i="21"/>
  <c r="F287" i="21"/>
  <c r="J287" i="21"/>
  <c r="N287" i="21"/>
  <c r="R287" i="21"/>
  <c r="V287" i="21"/>
  <c r="G287" i="21"/>
  <c r="O287" i="21"/>
  <c r="W287" i="21"/>
  <c r="C287" i="21"/>
  <c r="K287" i="21"/>
  <c r="S287" i="21"/>
  <c r="E287" i="21"/>
  <c r="U287" i="21"/>
  <c r="I287" i="21"/>
  <c r="Y287" i="21"/>
  <c r="M287" i="21"/>
  <c r="Q287" i="21"/>
  <c r="D214" i="21"/>
  <c r="H214" i="21"/>
  <c r="L214" i="21"/>
  <c r="P214" i="21"/>
  <c r="T214" i="21"/>
  <c r="X214" i="21"/>
  <c r="B214" i="21"/>
  <c r="F214" i="21"/>
  <c r="J214" i="21"/>
  <c r="N214" i="21"/>
  <c r="R214" i="21"/>
  <c r="V214" i="21"/>
  <c r="C214" i="21"/>
  <c r="K214" i="21"/>
  <c r="S214" i="21"/>
  <c r="E214" i="21"/>
  <c r="M214" i="21"/>
  <c r="U214" i="21"/>
  <c r="G214" i="21"/>
  <c r="O214" i="21"/>
  <c r="W214" i="21"/>
  <c r="I214" i="21"/>
  <c r="Q214" i="21"/>
  <c r="Y214" i="21"/>
  <c r="C178" i="21"/>
  <c r="G178" i="21"/>
  <c r="K178" i="21"/>
  <c r="O178" i="21"/>
  <c r="S178" i="21"/>
  <c r="W178" i="21"/>
  <c r="D178" i="21"/>
  <c r="H178" i="21"/>
  <c r="L178" i="21"/>
  <c r="P178" i="21"/>
  <c r="T178" i="21"/>
  <c r="X178" i="21"/>
  <c r="E178" i="21"/>
  <c r="I178" i="21"/>
  <c r="M178" i="21"/>
  <c r="Q178" i="21"/>
  <c r="U178" i="21"/>
  <c r="Y178" i="21"/>
  <c r="B178" i="21"/>
  <c r="F178" i="21"/>
  <c r="J178" i="21"/>
  <c r="N178" i="21"/>
  <c r="R178" i="21"/>
  <c r="V178" i="21"/>
  <c r="A466" i="21"/>
  <c r="A502" i="21" s="1"/>
  <c r="A252" i="21"/>
  <c r="A360" i="21"/>
  <c r="A215" i="21"/>
  <c r="A431" i="21"/>
  <c r="A323" i="21"/>
  <c r="B104" i="21"/>
  <c r="F104" i="21"/>
  <c r="J104" i="21"/>
  <c r="N104" i="21"/>
  <c r="R104" i="21"/>
  <c r="V104" i="21"/>
  <c r="C104" i="21"/>
  <c r="G104" i="21"/>
  <c r="K104" i="21"/>
  <c r="O104" i="21"/>
  <c r="S104" i="21"/>
  <c r="W104" i="21"/>
  <c r="D104" i="21"/>
  <c r="E104" i="21"/>
  <c r="I104" i="21"/>
  <c r="M104" i="21"/>
  <c r="Q104" i="21"/>
  <c r="U104" i="21"/>
  <c r="Y104" i="21"/>
  <c r="H104" i="21"/>
  <c r="X104" i="21"/>
  <c r="L104" i="21"/>
  <c r="P104" i="21"/>
  <c r="T104" i="21"/>
  <c r="A69" i="21"/>
  <c r="B31" i="21"/>
  <c r="F31" i="21"/>
  <c r="J31" i="21"/>
  <c r="N31" i="21"/>
  <c r="R31" i="21"/>
  <c r="V31" i="21"/>
  <c r="C31" i="21"/>
  <c r="G31" i="21"/>
  <c r="K31" i="21"/>
  <c r="O31" i="21"/>
  <c r="S31" i="21"/>
  <c r="W31" i="21"/>
  <c r="D31" i="21"/>
  <c r="H31" i="21"/>
  <c r="L31" i="21"/>
  <c r="P31" i="21"/>
  <c r="T31" i="21"/>
  <c r="X31" i="21"/>
  <c r="E31" i="21"/>
  <c r="I31" i="21"/>
  <c r="M31" i="21"/>
  <c r="Q31" i="21"/>
  <c r="U31" i="21"/>
  <c r="Y31" i="21"/>
  <c r="A32" i="21"/>
  <c r="B68" i="21"/>
  <c r="E68" i="21"/>
  <c r="I68" i="21"/>
  <c r="M68" i="21"/>
  <c r="Q68" i="21"/>
  <c r="U68" i="21"/>
  <c r="Y68" i="21"/>
  <c r="F68" i="21"/>
  <c r="J68" i="21"/>
  <c r="N68" i="21"/>
  <c r="R68" i="21"/>
  <c r="V68" i="21"/>
  <c r="C68" i="21"/>
  <c r="G68" i="21"/>
  <c r="K68" i="21"/>
  <c r="O68" i="21"/>
  <c r="S68" i="21"/>
  <c r="W68" i="21"/>
  <c r="D68" i="21"/>
  <c r="H68" i="21"/>
  <c r="L68" i="21"/>
  <c r="P68" i="21"/>
  <c r="T68" i="21"/>
  <c r="X68" i="21"/>
  <c r="A105" i="21"/>
  <c r="C141" i="21"/>
  <c r="G141" i="21"/>
  <c r="K141" i="21"/>
  <c r="O141" i="21"/>
  <c r="S141" i="21"/>
  <c r="W141" i="21"/>
  <c r="F141" i="21"/>
  <c r="L141" i="21"/>
  <c r="Q141" i="21"/>
  <c r="V141" i="21"/>
  <c r="B141" i="21"/>
  <c r="H141" i="21"/>
  <c r="M141" i="21"/>
  <c r="R141" i="21"/>
  <c r="X141" i="21"/>
  <c r="D141" i="21"/>
  <c r="I141" i="21"/>
  <c r="N141" i="21"/>
  <c r="T141" i="21"/>
  <c r="Y141" i="21"/>
  <c r="E141" i="21"/>
  <c r="J141" i="21"/>
  <c r="P141" i="21"/>
  <c r="U141" i="21"/>
  <c r="A142" i="21"/>
  <c r="A179" i="21" s="1"/>
  <c r="E105" i="23"/>
  <c r="I105" i="23"/>
  <c r="M105" i="23"/>
  <c r="Q105" i="23"/>
  <c r="U105" i="23"/>
  <c r="Y105" i="23"/>
  <c r="B105" i="23"/>
  <c r="F105" i="23"/>
  <c r="J105" i="23"/>
  <c r="N105" i="23"/>
  <c r="R105" i="23"/>
  <c r="V105" i="23"/>
  <c r="C105" i="23"/>
  <c r="G105" i="23"/>
  <c r="K105" i="23"/>
  <c r="O105" i="23"/>
  <c r="S105" i="23"/>
  <c r="W105" i="23"/>
  <c r="D105" i="23"/>
  <c r="H105" i="23"/>
  <c r="L105" i="23"/>
  <c r="P105" i="23"/>
  <c r="T105" i="23"/>
  <c r="X105" i="23"/>
  <c r="B33" i="23"/>
  <c r="F33" i="23"/>
  <c r="J33" i="23"/>
  <c r="N33" i="23"/>
  <c r="R33" i="23"/>
  <c r="V33" i="23"/>
  <c r="C33" i="23"/>
  <c r="G33" i="23"/>
  <c r="K33" i="23"/>
  <c r="O33" i="23"/>
  <c r="S33" i="23"/>
  <c r="W33" i="23"/>
  <c r="A71" i="23"/>
  <c r="D33" i="23"/>
  <c r="H33" i="23"/>
  <c r="L33" i="23"/>
  <c r="P33" i="23"/>
  <c r="T33" i="23"/>
  <c r="X33" i="23"/>
  <c r="E33" i="23"/>
  <c r="I33" i="23"/>
  <c r="M33" i="23"/>
  <c r="Q33" i="23"/>
  <c r="U33" i="23"/>
  <c r="Y33" i="23"/>
  <c r="B251" i="23"/>
  <c r="F251" i="23"/>
  <c r="J251" i="23"/>
  <c r="N251" i="23"/>
  <c r="R251" i="23"/>
  <c r="V251" i="23"/>
  <c r="D251" i="23"/>
  <c r="H251" i="23"/>
  <c r="L251" i="23"/>
  <c r="P251" i="23"/>
  <c r="T251" i="23"/>
  <c r="X251" i="23"/>
  <c r="G251" i="23"/>
  <c r="O251" i="23"/>
  <c r="W251" i="23"/>
  <c r="I251" i="23"/>
  <c r="Q251" i="23"/>
  <c r="Y251" i="23"/>
  <c r="C251" i="23"/>
  <c r="K251" i="23"/>
  <c r="S251" i="23"/>
  <c r="A289" i="23"/>
  <c r="E251" i="23"/>
  <c r="M251" i="23"/>
  <c r="U251" i="23"/>
  <c r="A252" i="23"/>
  <c r="D214" i="23"/>
  <c r="H214" i="23"/>
  <c r="L214" i="23"/>
  <c r="P214" i="23"/>
  <c r="T214" i="23"/>
  <c r="X214" i="23"/>
  <c r="B214" i="23"/>
  <c r="F214" i="23"/>
  <c r="J214" i="23"/>
  <c r="N214" i="23"/>
  <c r="R214" i="23"/>
  <c r="V214" i="23"/>
  <c r="I214" i="23"/>
  <c r="Q214" i="23"/>
  <c r="Y214" i="23"/>
  <c r="C214" i="23"/>
  <c r="K214" i="23"/>
  <c r="S214" i="23"/>
  <c r="E214" i="23"/>
  <c r="M214" i="23"/>
  <c r="U214" i="23"/>
  <c r="G214" i="23"/>
  <c r="O214" i="23"/>
  <c r="W214" i="23"/>
  <c r="E178" i="23"/>
  <c r="I178" i="23"/>
  <c r="M178" i="23"/>
  <c r="Q178" i="23"/>
  <c r="U178" i="23"/>
  <c r="Y178" i="23"/>
  <c r="C178" i="23"/>
  <c r="G178" i="23"/>
  <c r="K178" i="23"/>
  <c r="O178" i="23"/>
  <c r="S178" i="23"/>
  <c r="W178" i="23"/>
  <c r="H178" i="23"/>
  <c r="P178" i="23"/>
  <c r="X178" i="23"/>
  <c r="B178" i="23"/>
  <c r="J178" i="23"/>
  <c r="R178" i="23"/>
  <c r="D178" i="23"/>
  <c r="L178" i="23"/>
  <c r="T178" i="23"/>
  <c r="F178" i="23"/>
  <c r="N178" i="23"/>
  <c r="V178" i="23"/>
  <c r="A215" i="23"/>
  <c r="C361" i="23"/>
  <c r="G361" i="23"/>
  <c r="K361" i="23"/>
  <c r="O361" i="23"/>
  <c r="S361" i="23"/>
  <c r="W361" i="23"/>
  <c r="E361" i="23"/>
  <c r="I361" i="23"/>
  <c r="M361" i="23"/>
  <c r="Q361" i="23"/>
  <c r="U361" i="23"/>
  <c r="Y361" i="23"/>
  <c r="B361" i="23"/>
  <c r="J361" i="23"/>
  <c r="R361" i="23"/>
  <c r="D361" i="23"/>
  <c r="L361" i="23"/>
  <c r="T361" i="23"/>
  <c r="F361" i="23"/>
  <c r="N361" i="23"/>
  <c r="V361" i="23"/>
  <c r="H361" i="23"/>
  <c r="P361" i="23"/>
  <c r="X361" i="23"/>
  <c r="A362" i="23"/>
  <c r="A399" i="23" s="1"/>
  <c r="B141" i="23"/>
  <c r="F141" i="23"/>
  <c r="J141" i="23"/>
  <c r="N141" i="23"/>
  <c r="R141" i="23"/>
  <c r="V141" i="23"/>
  <c r="C141" i="23"/>
  <c r="G141" i="23"/>
  <c r="K141" i="23"/>
  <c r="O141" i="23"/>
  <c r="S141" i="23"/>
  <c r="W141" i="23"/>
  <c r="A179" i="23"/>
  <c r="D141" i="23"/>
  <c r="H141" i="23"/>
  <c r="L141" i="23"/>
  <c r="P141" i="23"/>
  <c r="T141" i="23"/>
  <c r="X141" i="23"/>
  <c r="E141" i="23"/>
  <c r="I141" i="23"/>
  <c r="M141" i="23"/>
  <c r="Q141" i="23"/>
  <c r="U141" i="23"/>
  <c r="Y141" i="23"/>
  <c r="A142" i="23"/>
  <c r="C288" i="23"/>
  <c r="G288" i="23"/>
  <c r="K288" i="23"/>
  <c r="O288" i="23"/>
  <c r="S288" i="23"/>
  <c r="W288" i="23"/>
  <c r="E288" i="23"/>
  <c r="I288" i="23"/>
  <c r="M288" i="23"/>
  <c r="Q288" i="23"/>
  <c r="U288" i="23"/>
  <c r="Y288" i="23"/>
  <c r="H288" i="23"/>
  <c r="P288" i="23"/>
  <c r="X288" i="23"/>
  <c r="B288" i="23"/>
  <c r="J288" i="23"/>
  <c r="R288" i="23"/>
  <c r="D288" i="23"/>
  <c r="L288" i="23"/>
  <c r="T288" i="23"/>
  <c r="F288" i="23"/>
  <c r="N288" i="23"/>
  <c r="V288" i="23"/>
  <c r="A325" i="23"/>
  <c r="B324" i="23"/>
  <c r="F324" i="23"/>
  <c r="J324" i="23"/>
  <c r="N324" i="23"/>
  <c r="R324" i="23"/>
  <c r="V324" i="23"/>
  <c r="D324" i="23"/>
  <c r="H324" i="23"/>
  <c r="L324" i="23"/>
  <c r="P324" i="23"/>
  <c r="T324" i="23"/>
  <c r="X324" i="23"/>
  <c r="I324" i="23"/>
  <c r="Q324" i="23"/>
  <c r="Y324" i="23"/>
  <c r="C324" i="23"/>
  <c r="K324" i="23"/>
  <c r="S324" i="23"/>
  <c r="E324" i="23"/>
  <c r="M324" i="23"/>
  <c r="U324" i="23"/>
  <c r="G324" i="23"/>
  <c r="O324" i="23"/>
  <c r="W324" i="23"/>
  <c r="B70" i="23"/>
  <c r="F70" i="23"/>
  <c r="J70" i="23"/>
  <c r="N70" i="23"/>
  <c r="R70" i="23"/>
  <c r="V70" i="23"/>
  <c r="D70" i="23"/>
  <c r="H70" i="23"/>
  <c r="L70" i="23"/>
  <c r="P70" i="23"/>
  <c r="T70" i="23"/>
  <c r="X70" i="23"/>
  <c r="C70" i="23"/>
  <c r="K70" i="23"/>
  <c r="S70" i="23"/>
  <c r="E70" i="23"/>
  <c r="M70" i="23"/>
  <c r="U70" i="23"/>
  <c r="G70" i="23"/>
  <c r="O70" i="23"/>
  <c r="W70" i="23"/>
  <c r="I70" i="23"/>
  <c r="Q70" i="23"/>
  <c r="Y70" i="23"/>
  <c r="A37" i="19"/>
  <c r="A105" i="19"/>
  <c r="A143" i="24"/>
  <c r="A359" i="24"/>
  <c r="A396" i="24" s="1"/>
  <c r="A465" i="24"/>
  <c r="A251" i="24"/>
  <c r="A106" i="24"/>
  <c r="A430" i="24"/>
  <c r="A435" i="23"/>
  <c r="A214" i="24"/>
  <c r="A322" i="24"/>
  <c r="A34" i="24"/>
  <c r="A106" i="23"/>
  <c r="A34" i="23"/>
  <c r="E430" i="24" l="1"/>
  <c r="I430" i="24"/>
  <c r="M430" i="24"/>
  <c r="Q430" i="24"/>
  <c r="U430" i="24"/>
  <c r="Y430" i="24"/>
  <c r="B430" i="24"/>
  <c r="F430" i="24"/>
  <c r="J430" i="24"/>
  <c r="N430" i="24"/>
  <c r="R430" i="24"/>
  <c r="V430" i="24"/>
  <c r="C430" i="24"/>
  <c r="G430" i="24"/>
  <c r="K430" i="24"/>
  <c r="O430" i="24"/>
  <c r="S430" i="24"/>
  <c r="W430" i="24"/>
  <c r="D430" i="24"/>
  <c r="H430" i="24"/>
  <c r="L430" i="24"/>
  <c r="P430" i="24"/>
  <c r="T430" i="24"/>
  <c r="X430" i="24"/>
  <c r="A144" i="19"/>
  <c r="E105" i="19"/>
  <c r="I105" i="19"/>
  <c r="M105" i="19"/>
  <c r="Q105" i="19"/>
  <c r="U105" i="19"/>
  <c r="Y105" i="19"/>
  <c r="B105" i="19"/>
  <c r="F105" i="19"/>
  <c r="J105" i="19"/>
  <c r="N105" i="19"/>
  <c r="R105" i="19"/>
  <c r="V105" i="19"/>
  <c r="C105" i="19"/>
  <c r="G105" i="19"/>
  <c r="K105" i="19"/>
  <c r="O105" i="19"/>
  <c r="S105" i="19"/>
  <c r="W105" i="19"/>
  <c r="D105" i="19"/>
  <c r="H105" i="19"/>
  <c r="L105" i="19"/>
  <c r="P105" i="19"/>
  <c r="T105" i="19"/>
  <c r="X105" i="19"/>
  <c r="E327" i="19"/>
  <c r="I327" i="19"/>
  <c r="M327" i="19"/>
  <c r="Q327" i="19"/>
  <c r="U327" i="19"/>
  <c r="Y327" i="19"/>
  <c r="B327" i="19"/>
  <c r="F327" i="19"/>
  <c r="J327" i="19"/>
  <c r="N327" i="19"/>
  <c r="R327" i="19"/>
  <c r="V327" i="19"/>
  <c r="C327" i="19"/>
  <c r="G327" i="19"/>
  <c r="K327" i="19"/>
  <c r="O327" i="19"/>
  <c r="S327" i="19"/>
  <c r="W327" i="19"/>
  <c r="D327" i="19"/>
  <c r="H327" i="19"/>
  <c r="L327" i="19"/>
  <c r="P327" i="19"/>
  <c r="T327" i="19"/>
  <c r="X327" i="19"/>
  <c r="E215" i="19"/>
  <c r="I215" i="19"/>
  <c r="M215" i="19"/>
  <c r="Q215" i="19"/>
  <c r="U215" i="19"/>
  <c r="Y215" i="19"/>
  <c r="B215" i="19"/>
  <c r="F215" i="19"/>
  <c r="J215" i="19"/>
  <c r="N215" i="19"/>
  <c r="R215" i="19"/>
  <c r="V215" i="19"/>
  <c r="C215" i="19"/>
  <c r="G215" i="19"/>
  <c r="K215" i="19"/>
  <c r="O215" i="19"/>
  <c r="S215" i="19"/>
  <c r="W215" i="19"/>
  <c r="D215" i="19"/>
  <c r="H215" i="19"/>
  <c r="L215" i="19"/>
  <c r="P215" i="19"/>
  <c r="T215" i="19"/>
  <c r="X215" i="19"/>
  <c r="C465" i="24"/>
  <c r="G465" i="24"/>
  <c r="K465" i="24"/>
  <c r="O465" i="24"/>
  <c r="S465" i="24"/>
  <c r="W465" i="24"/>
  <c r="D465" i="24"/>
  <c r="H465" i="24"/>
  <c r="L465" i="24"/>
  <c r="P465" i="24"/>
  <c r="T465" i="24"/>
  <c r="X465" i="24"/>
  <c r="E465" i="24"/>
  <c r="I465" i="24"/>
  <c r="M465" i="24"/>
  <c r="Q465" i="24"/>
  <c r="U465" i="24"/>
  <c r="Y465" i="24"/>
  <c r="A502" i="24"/>
  <c r="B465" i="24"/>
  <c r="F465" i="24"/>
  <c r="J465" i="24"/>
  <c r="N465" i="24"/>
  <c r="R465" i="24"/>
  <c r="V465" i="24"/>
  <c r="B399" i="23"/>
  <c r="F399" i="23"/>
  <c r="J399" i="23"/>
  <c r="N399" i="23"/>
  <c r="R399" i="23"/>
  <c r="V399" i="23"/>
  <c r="C399" i="23"/>
  <c r="G399" i="23"/>
  <c r="K399" i="23"/>
  <c r="O399" i="23"/>
  <c r="S399" i="23"/>
  <c r="W399" i="23"/>
  <c r="D399" i="23"/>
  <c r="H399" i="23"/>
  <c r="L399" i="23"/>
  <c r="P399" i="23"/>
  <c r="T399" i="23"/>
  <c r="X399" i="23"/>
  <c r="E399" i="23"/>
  <c r="I399" i="23"/>
  <c r="M399" i="23"/>
  <c r="Q399" i="23"/>
  <c r="U399" i="23"/>
  <c r="Y399" i="23"/>
  <c r="E179" i="19"/>
  <c r="I179" i="19"/>
  <c r="M179" i="19"/>
  <c r="Q179" i="19"/>
  <c r="U179" i="19"/>
  <c r="Y179" i="19"/>
  <c r="B179" i="19"/>
  <c r="F179" i="19"/>
  <c r="J179" i="19"/>
  <c r="N179" i="19"/>
  <c r="R179" i="19"/>
  <c r="V179" i="19"/>
  <c r="C179" i="19"/>
  <c r="G179" i="19"/>
  <c r="K179" i="19"/>
  <c r="O179" i="19"/>
  <c r="S179" i="19"/>
  <c r="W179" i="19"/>
  <c r="D179" i="19"/>
  <c r="H179" i="19"/>
  <c r="L179" i="19"/>
  <c r="P179" i="19"/>
  <c r="T179" i="19"/>
  <c r="X179" i="19"/>
  <c r="A216" i="19"/>
  <c r="B501" i="24"/>
  <c r="F501" i="24"/>
  <c r="J501" i="24"/>
  <c r="N501" i="24"/>
  <c r="R501" i="24"/>
  <c r="V501" i="24"/>
  <c r="C501" i="24"/>
  <c r="G501" i="24"/>
  <c r="K501" i="24"/>
  <c r="O501" i="24"/>
  <c r="S501" i="24"/>
  <c r="W501" i="24"/>
  <c r="D501" i="24"/>
  <c r="H501" i="24"/>
  <c r="L501" i="24"/>
  <c r="P501" i="24"/>
  <c r="T501" i="24"/>
  <c r="X501" i="24"/>
  <c r="E501" i="24"/>
  <c r="I501" i="24"/>
  <c r="M501" i="24"/>
  <c r="Q501" i="24"/>
  <c r="U501" i="24"/>
  <c r="Y501" i="24"/>
  <c r="D74" i="19"/>
  <c r="H74" i="19"/>
  <c r="L74" i="19"/>
  <c r="P74" i="19"/>
  <c r="T74" i="19"/>
  <c r="X74" i="19"/>
  <c r="E74" i="19"/>
  <c r="I74" i="19"/>
  <c r="M74" i="19"/>
  <c r="Q74" i="19"/>
  <c r="U74" i="19"/>
  <c r="Y74" i="19"/>
  <c r="B74" i="19"/>
  <c r="F74" i="19"/>
  <c r="J74" i="19"/>
  <c r="N74" i="19"/>
  <c r="R74" i="19"/>
  <c r="V74" i="19"/>
  <c r="C74" i="19"/>
  <c r="G74" i="19"/>
  <c r="K74" i="19"/>
  <c r="O74" i="19"/>
  <c r="S74" i="19"/>
  <c r="W74" i="19"/>
  <c r="B435" i="23"/>
  <c r="F435" i="23"/>
  <c r="J435" i="23"/>
  <c r="N435" i="23"/>
  <c r="R435" i="23"/>
  <c r="V435" i="23"/>
  <c r="C435" i="23"/>
  <c r="G435" i="23"/>
  <c r="K435" i="23"/>
  <c r="O435" i="23"/>
  <c r="S435" i="23"/>
  <c r="W435" i="23"/>
  <c r="D435" i="23"/>
  <c r="H435" i="23"/>
  <c r="L435" i="23"/>
  <c r="P435" i="23"/>
  <c r="T435" i="23"/>
  <c r="X435" i="23"/>
  <c r="E435" i="23"/>
  <c r="I435" i="23"/>
  <c r="M435" i="23"/>
  <c r="Q435" i="23"/>
  <c r="U435" i="23"/>
  <c r="Y435" i="23"/>
  <c r="A75" i="19"/>
  <c r="D37" i="19"/>
  <c r="H37" i="19"/>
  <c r="L37" i="19"/>
  <c r="P37" i="19"/>
  <c r="T37" i="19"/>
  <c r="X37" i="19"/>
  <c r="E37" i="19"/>
  <c r="I37" i="19"/>
  <c r="M37" i="19"/>
  <c r="Q37" i="19"/>
  <c r="U37" i="19"/>
  <c r="Y37" i="19"/>
  <c r="B37" i="19"/>
  <c r="F37" i="19"/>
  <c r="J37" i="19"/>
  <c r="N37" i="19"/>
  <c r="R37" i="19"/>
  <c r="V37" i="19"/>
  <c r="C37" i="19"/>
  <c r="G37" i="19"/>
  <c r="K37" i="19"/>
  <c r="O37" i="19"/>
  <c r="S37" i="19"/>
  <c r="W37" i="19"/>
  <c r="B400" i="19"/>
  <c r="F400" i="19"/>
  <c r="J400" i="19"/>
  <c r="N400" i="19"/>
  <c r="R400" i="19"/>
  <c r="V400" i="19"/>
  <c r="C400" i="19"/>
  <c r="G400" i="19"/>
  <c r="K400" i="19"/>
  <c r="O400" i="19"/>
  <c r="S400" i="19"/>
  <c r="W400" i="19"/>
  <c r="D400" i="19"/>
  <c r="H400" i="19"/>
  <c r="L400" i="19"/>
  <c r="P400" i="19"/>
  <c r="T400" i="19"/>
  <c r="X400" i="19"/>
  <c r="E400" i="19"/>
  <c r="I400" i="19"/>
  <c r="M400" i="19"/>
  <c r="Q400" i="19"/>
  <c r="U400" i="19"/>
  <c r="Y400" i="19"/>
  <c r="A401" i="19"/>
  <c r="A292" i="19"/>
  <c r="B254" i="19"/>
  <c r="F254" i="19"/>
  <c r="J254" i="19"/>
  <c r="N254" i="19"/>
  <c r="R254" i="19"/>
  <c r="V254" i="19"/>
  <c r="C254" i="19"/>
  <c r="G254" i="19"/>
  <c r="K254" i="19"/>
  <c r="O254" i="19"/>
  <c r="S254" i="19"/>
  <c r="W254" i="19"/>
  <c r="D254" i="19"/>
  <c r="H254" i="19"/>
  <c r="L254" i="19"/>
  <c r="P254" i="19"/>
  <c r="T254" i="19"/>
  <c r="X254" i="19"/>
  <c r="E254" i="19"/>
  <c r="I254" i="19"/>
  <c r="M254" i="19"/>
  <c r="Q254" i="19"/>
  <c r="U254" i="19"/>
  <c r="Y254" i="19"/>
  <c r="A255" i="19"/>
  <c r="E143" i="19"/>
  <c r="I143" i="19"/>
  <c r="M143" i="19"/>
  <c r="Q143" i="19"/>
  <c r="U143" i="19"/>
  <c r="Y143" i="19"/>
  <c r="B143" i="19"/>
  <c r="F143" i="19"/>
  <c r="J143" i="19"/>
  <c r="N143" i="19"/>
  <c r="R143" i="19"/>
  <c r="V143" i="19"/>
  <c r="C143" i="19"/>
  <c r="G143" i="19"/>
  <c r="K143" i="19"/>
  <c r="O143" i="19"/>
  <c r="S143" i="19"/>
  <c r="W143" i="19"/>
  <c r="D143" i="19"/>
  <c r="H143" i="19"/>
  <c r="L143" i="19"/>
  <c r="P143" i="19"/>
  <c r="T143" i="19"/>
  <c r="X143" i="19"/>
  <c r="A180" i="19"/>
  <c r="C396" i="24"/>
  <c r="G396" i="24"/>
  <c r="K396" i="24"/>
  <c r="O396" i="24"/>
  <c r="S396" i="24"/>
  <c r="W396" i="24"/>
  <c r="D396" i="24"/>
  <c r="H396" i="24"/>
  <c r="L396" i="24"/>
  <c r="P396" i="24"/>
  <c r="T396" i="24"/>
  <c r="X396" i="24"/>
  <c r="E396" i="24"/>
  <c r="I396" i="24"/>
  <c r="M396" i="24"/>
  <c r="Q396" i="24"/>
  <c r="U396" i="24"/>
  <c r="Y396" i="24"/>
  <c r="B396" i="24"/>
  <c r="F396" i="24"/>
  <c r="J396" i="24"/>
  <c r="N396" i="24"/>
  <c r="R396" i="24"/>
  <c r="V396" i="24"/>
  <c r="D502" i="21"/>
  <c r="H502" i="21"/>
  <c r="L502" i="21"/>
  <c r="P502" i="21"/>
  <c r="T502" i="21"/>
  <c r="X502" i="21"/>
  <c r="E502" i="21"/>
  <c r="I502" i="21"/>
  <c r="M502" i="21"/>
  <c r="Q502" i="21"/>
  <c r="U502" i="21"/>
  <c r="Y502" i="21"/>
  <c r="B502" i="21"/>
  <c r="F502" i="21"/>
  <c r="J502" i="21"/>
  <c r="N502" i="21"/>
  <c r="R502" i="21"/>
  <c r="V502" i="21"/>
  <c r="C502" i="21"/>
  <c r="G502" i="21"/>
  <c r="K502" i="21"/>
  <c r="O502" i="21"/>
  <c r="S502" i="21"/>
  <c r="W502" i="21"/>
  <c r="C436" i="19"/>
  <c r="G436" i="19"/>
  <c r="K436" i="19"/>
  <c r="O436" i="19"/>
  <c r="S436" i="19"/>
  <c r="W436" i="19"/>
  <c r="D436" i="19"/>
  <c r="H436" i="19"/>
  <c r="L436" i="19"/>
  <c r="P436" i="19"/>
  <c r="T436" i="19"/>
  <c r="X436" i="19"/>
  <c r="E436" i="19"/>
  <c r="I436" i="19"/>
  <c r="M436" i="19"/>
  <c r="Q436" i="19"/>
  <c r="U436" i="19"/>
  <c r="Y436" i="19"/>
  <c r="B436" i="19"/>
  <c r="F436" i="19"/>
  <c r="J436" i="19"/>
  <c r="N436" i="19"/>
  <c r="R436" i="19"/>
  <c r="V436" i="19"/>
  <c r="A437" i="19"/>
  <c r="B291" i="19"/>
  <c r="F291" i="19"/>
  <c r="J291" i="19"/>
  <c r="N291" i="19"/>
  <c r="R291" i="19"/>
  <c r="V291" i="19"/>
  <c r="C291" i="19"/>
  <c r="G291" i="19"/>
  <c r="K291" i="19"/>
  <c r="O291" i="19"/>
  <c r="S291" i="19"/>
  <c r="W291" i="19"/>
  <c r="D291" i="19"/>
  <c r="H291" i="19"/>
  <c r="L291" i="19"/>
  <c r="P291" i="19"/>
  <c r="T291" i="19"/>
  <c r="X291" i="19"/>
  <c r="E291" i="19"/>
  <c r="I291" i="19"/>
  <c r="M291" i="19"/>
  <c r="Q291" i="19"/>
  <c r="U291" i="19"/>
  <c r="Y291" i="19"/>
  <c r="A328" i="19"/>
  <c r="B364" i="19"/>
  <c r="F364" i="19"/>
  <c r="J364" i="19"/>
  <c r="N364" i="19"/>
  <c r="R364" i="19"/>
  <c r="V364" i="19"/>
  <c r="E364" i="19"/>
  <c r="I364" i="19"/>
  <c r="M364" i="19"/>
  <c r="Q364" i="19"/>
  <c r="U364" i="19"/>
  <c r="Y364" i="19"/>
  <c r="G364" i="19"/>
  <c r="O364" i="19"/>
  <c r="W364" i="19"/>
  <c r="H364" i="19"/>
  <c r="P364" i="19"/>
  <c r="X364" i="19"/>
  <c r="C364" i="19"/>
  <c r="K364" i="19"/>
  <c r="S364" i="19"/>
  <c r="D364" i="19"/>
  <c r="L364" i="19"/>
  <c r="T364" i="19"/>
  <c r="A365" i="19"/>
  <c r="D34" i="24"/>
  <c r="H34" i="24"/>
  <c r="L34" i="24"/>
  <c r="P34" i="24"/>
  <c r="T34" i="24"/>
  <c r="X34" i="24"/>
  <c r="E34" i="24"/>
  <c r="I34" i="24"/>
  <c r="M34" i="24"/>
  <c r="Q34" i="24"/>
  <c r="U34" i="24"/>
  <c r="Y34" i="24"/>
  <c r="B34" i="24"/>
  <c r="F34" i="24"/>
  <c r="J34" i="24"/>
  <c r="N34" i="24"/>
  <c r="R34" i="24"/>
  <c r="V34" i="24"/>
  <c r="C34" i="24"/>
  <c r="G34" i="24"/>
  <c r="K34" i="24"/>
  <c r="O34" i="24"/>
  <c r="S34" i="24"/>
  <c r="W34" i="24"/>
  <c r="D359" i="24"/>
  <c r="H359" i="24"/>
  <c r="L359" i="24"/>
  <c r="P359" i="24"/>
  <c r="T359" i="24"/>
  <c r="X359" i="24"/>
  <c r="E359" i="24"/>
  <c r="I359" i="24"/>
  <c r="M359" i="24"/>
  <c r="Q359" i="24"/>
  <c r="U359" i="24"/>
  <c r="Y359" i="24"/>
  <c r="B359" i="24"/>
  <c r="J359" i="24"/>
  <c r="R359" i="24"/>
  <c r="C359" i="24"/>
  <c r="K359" i="24"/>
  <c r="S359" i="24"/>
  <c r="F359" i="24"/>
  <c r="N359" i="24"/>
  <c r="V359" i="24"/>
  <c r="G359" i="24"/>
  <c r="O359" i="24"/>
  <c r="W359" i="24"/>
  <c r="E287" i="24"/>
  <c r="I287" i="24"/>
  <c r="M287" i="24"/>
  <c r="Q287" i="24"/>
  <c r="U287" i="24"/>
  <c r="Y287" i="24"/>
  <c r="B287" i="24"/>
  <c r="F287" i="24"/>
  <c r="J287" i="24"/>
  <c r="N287" i="24"/>
  <c r="R287" i="24"/>
  <c r="V287" i="24"/>
  <c r="C287" i="24"/>
  <c r="K287" i="24"/>
  <c r="S287" i="24"/>
  <c r="D287" i="24"/>
  <c r="L287" i="24"/>
  <c r="T287" i="24"/>
  <c r="G287" i="24"/>
  <c r="O287" i="24"/>
  <c r="W287" i="24"/>
  <c r="H287" i="24"/>
  <c r="P287" i="24"/>
  <c r="X287" i="24"/>
  <c r="D322" i="24"/>
  <c r="H322" i="24"/>
  <c r="L322" i="24"/>
  <c r="P322" i="24"/>
  <c r="T322" i="24"/>
  <c r="X322" i="24"/>
  <c r="E322" i="24"/>
  <c r="I322" i="24"/>
  <c r="M322" i="24"/>
  <c r="Q322" i="24"/>
  <c r="U322" i="24"/>
  <c r="Y322" i="24"/>
  <c r="B322" i="24"/>
  <c r="J322" i="24"/>
  <c r="R322" i="24"/>
  <c r="C322" i="24"/>
  <c r="K322" i="24"/>
  <c r="S322" i="24"/>
  <c r="F322" i="24"/>
  <c r="N322" i="24"/>
  <c r="V322" i="24"/>
  <c r="G322" i="24"/>
  <c r="O322" i="24"/>
  <c r="W322" i="24"/>
  <c r="C106" i="24"/>
  <c r="G106" i="24"/>
  <c r="K106" i="24"/>
  <c r="O106" i="24"/>
  <c r="S106" i="24"/>
  <c r="W106" i="24"/>
  <c r="D106" i="24"/>
  <c r="H106" i="24"/>
  <c r="L106" i="24"/>
  <c r="P106" i="24"/>
  <c r="T106" i="24"/>
  <c r="X106" i="24"/>
  <c r="E106" i="24"/>
  <c r="I106" i="24"/>
  <c r="M106" i="24"/>
  <c r="Q106" i="24"/>
  <c r="U106" i="24"/>
  <c r="Y106" i="24"/>
  <c r="B106" i="24"/>
  <c r="F106" i="24"/>
  <c r="J106" i="24"/>
  <c r="N106" i="24"/>
  <c r="R106" i="24"/>
  <c r="V106" i="24"/>
  <c r="A180" i="24"/>
  <c r="E143" i="24"/>
  <c r="I143" i="24"/>
  <c r="M143" i="24"/>
  <c r="Q143" i="24"/>
  <c r="U143" i="24"/>
  <c r="Y143" i="24"/>
  <c r="B143" i="24"/>
  <c r="F143" i="24"/>
  <c r="J143" i="24"/>
  <c r="N143" i="24"/>
  <c r="R143" i="24"/>
  <c r="V143" i="24"/>
  <c r="C143" i="24"/>
  <c r="G143" i="24"/>
  <c r="K143" i="24"/>
  <c r="O143" i="24"/>
  <c r="S143" i="24"/>
  <c r="W143" i="24"/>
  <c r="D143" i="24"/>
  <c r="H143" i="24"/>
  <c r="L143" i="24"/>
  <c r="P143" i="24"/>
  <c r="T143" i="24"/>
  <c r="X143" i="24"/>
  <c r="C71" i="24"/>
  <c r="G71" i="24"/>
  <c r="K71" i="24"/>
  <c r="O71" i="24"/>
  <c r="S71" i="24"/>
  <c r="W71" i="24"/>
  <c r="D71" i="24"/>
  <c r="H71" i="24"/>
  <c r="L71" i="24"/>
  <c r="P71" i="24"/>
  <c r="T71" i="24"/>
  <c r="X71" i="24"/>
  <c r="E71" i="24"/>
  <c r="I71" i="24"/>
  <c r="M71" i="24"/>
  <c r="Q71" i="24"/>
  <c r="U71" i="24"/>
  <c r="Y71" i="24"/>
  <c r="B71" i="24"/>
  <c r="F71" i="24"/>
  <c r="J71" i="24"/>
  <c r="N71" i="24"/>
  <c r="R71" i="24"/>
  <c r="V71" i="24"/>
  <c r="D214" i="24"/>
  <c r="H214" i="24"/>
  <c r="L214" i="24"/>
  <c r="P214" i="24"/>
  <c r="T214" i="24"/>
  <c r="X214" i="24"/>
  <c r="E214" i="24"/>
  <c r="I214" i="24"/>
  <c r="M214" i="24"/>
  <c r="Q214" i="24"/>
  <c r="U214" i="24"/>
  <c r="Y214" i="24"/>
  <c r="C214" i="24"/>
  <c r="K214" i="24"/>
  <c r="S214" i="24"/>
  <c r="F214" i="24"/>
  <c r="N214" i="24"/>
  <c r="V214" i="24"/>
  <c r="G214" i="24"/>
  <c r="O214" i="24"/>
  <c r="W214" i="24"/>
  <c r="B214" i="24"/>
  <c r="J214" i="24"/>
  <c r="R214" i="24"/>
  <c r="A288" i="24"/>
  <c r="C251" i="24"/>
  <c r="G251" i="24"/>
  <c r="K251" i="24"/>
  <c r="O251" i="24"/>
  <c r="S251" i="24"/>
  <c r="W251" i="24"/>
  <c r="B251" i="24"/>
  <c r="H251" i="24"/>
  <c r="M251" i="24"/>
  <c r="R251" i="24"/>
  <c r="X251" i="24"/>
  <c r="D251" i="24"/>
  <c r="I251" i="24"/>
  <c r="N251" i="24"/>
  <c r="T251" i="24"/>
  <c r="Y251" i="24"/>
  <c r="E251" i="24"/>
  <c r="J251" i="24"/>
  <c r="P251" i="24"/>
  <c r="U251" i="24"/>
  <c r="F251" i="24"/>
  <c r="L251" i="24"/>
  <c r="Q251" i="24"/>
  <c r="V251" i="24"/>
  <c r="D179" i="24"/>
  <c r="H179" i="24"/>
  <c r="L179" i="24"/>
  <c r="P179" i="24"/>
  <c r="T179" i="24"/>
  <c r="X179" i="24"/>
  <c r="C179" i="24"/>
  <c r="G179" i="24"/>
  <c r="K179" i="24"/>
  <c r="O179" i="24"/>
  <c r="S179" i="24"/>
  <c r="W179" i="24"/>
  <c r="I179" i="24"/>
  <c r="Q179" i="24"/>
  <c r="Y179" i="24"/>
  <c r="B179" i="24"/>
  <c r="J179" i="24"/>
  <c r="R179" i="24"/>
  <c r="E179" i="24"/>
  <c r="M179" i="24"/>
  <c r="U179" i="24"/>
  <c r="F179" i="24"/>
  <c r="N179" i="24"/>
  <c r="V179" i="24"/>
  <c r="A72" i="24"/>
  <c r="C431" i="21"/>
  <c r="G431" i="21"/>
  <c r="K431" i="21"/>
  <c r="O431" i="21"/>
  <c r="S431" i="21"/>
  <c r="W431" i="21"/>
  <c r="E431" i="21"/>
  <c r="I431" i="21"/>
  <c r="M431" i="21"/>
  <c r="Q431" i="21"/>
  <c r="U431" i="21"/>
  <c r="Y431" i="21"/>
  <c r="D431" i="21"/>
  <c r="L431" i="21"/>
  <c r="T431" i="21"/>
  <c r="F431" i="21"/>
  <c r="N431" i="21"/>
  <c r="V431" i="21"/>
  <c r="H431" i="21"/>
  <c r="P431" i="21"/>
  <c r="X431" i="21"/>
  <c r="B431" i="21"/>
  <c r="J431" i="21"/>
  <c r="R431" i="21"/>
  <c r="A397" i="21"/>
  <c r="C360" i="21"/>
  <c r="G360" i="21"/>
  <c r="K360" i="21"/>
  <c r="O360" i="21"/>
  <c r="S360" i="21"/>
  <c r="W360" i="21"/>
  <c r="E360" i="21"/>
  <c r="I360" i="21"/>
  <c r="M360" i="21"/>
  <c r="Q360" i="21"/>
  <c r="U360" i="21"/>
  <c r="Y360" i="21"/>
  <c r="B360" i="21"/>
  <c r="J360" i="21"/>
  <c r="R360" i="21"/>
  <c r="D360" i="21"/>
  <c r="L360" i="21"/>
  <c r="T360" i="21"/>
  <c r="F360" i="21"/>
  <c r="N360" i="21"/>
  <c r="V360" i="21"/>
  <c r="H360" i="21"/>
  <c r="P360" i="21"/>
  <c r="X360" i="21"/>
  <c r="B466" i="21"/>
  <c r="F466" i="21"/>
  <c r="J466" i="21"/>
  <c r="N466" i="21"/>
  <c r="R466" i="21"/>
  <c r="V466" i="21"/>
  <c r="C466" i="21"/>
  <c r="G466" i="21"/>
  <c r="K466" i="21"/>
  <c r="O466" i="21"/>
  <c r="S466" i="21"/>
  <c r="W466" i="21"/>
  <c r="D466" i="21"/>
  <c r="H466" i="21"/>
  <c r="L466" i="21"/>
  <c r="P466" i="21"/>
  <c r="T466" i="21"/>
  <c r="X466" i="21"/>
  <c r="E466" i="21"/>
  <c r="I466" i="21"/>
  <c r="M466" i="21"/>
  <c r="Q466" i="21"/>
  <c r="U466" i="21"/>
  <c r="Y466" i="21"/>
  <c r="C396" i="21"/>
  <c r="G396" i="21"/>
  <c r="K396" i="21"/>
  <c r="O396" i="21"/>
  <c r="S396" i="21"/>
  <c r="W396" i="21"/>
  <c r="D396" i="21"/>
  <c r="H396" i="21"/>
  <c r="L396" i="21"/>
  <c r="P396" i="21"/>
  <c r="T396" i="21"/>
  <c r="X396" i="21"/>
  <c r="E396" i="21"/>
  <c r="I396" i="21"/>
  <c r="M396" i="21"/>
  <c r="Q396" i="21"/>
  <c r="U396" i="21"/>
  <c r="Y396" i="21"/>
  <c r="B396" i="21"/>
  <c r="F396" i="21"/>
  <c r="J396" i="21"/>
  <c r="N396" i="21"/>
  <c r="R396" i="21"/>
  <c r="V396" i="21"/>
  <c r="B323" i="21"/>
  <c r="F323" i="21"/>
  <c r="J323" i="21"/>
  <c r="N323" i="21"/>
  <c r="R323" i="21"/>
  <c r="V323" i="21"/>
  <c r="C323" i="21"/>
  <c r="G323" i="21"/>
  <c r="K323" i="21"/>
  <c r="O323" i="21"/>
  <c r="S323" i="21"/>
  <c r="W323" i="21"/>
  <c r="D323" i="21"/>
  <c r="H323" i="21"/>
  <c r="L323" i="21"/>
  <c r="P323" i="21"/>
  <c r="T323" i="21"/>
  <c r="X323" i="21"/>
  <c r="M323" i="21"/>
  <c r="Q323" i="21"/>
  <c r="Y323" i="21"/>
  <c r="E323" i="21"/>
  <c r="U323" i="21"/>
  <c r="I323" i="21"/>
  <c r="E252" i="21"/>
  <c r="I252" i="21"/>
  <c r="M252" i="21"/>
  <c r="Q252" i="21"/>
  <c r="U252" i="21"/>
  <c r="Y252" i="21"/>
  <c r="B252" i="21"/>
  <c r="F252" i="21"/>
  <c r="J252" i="21"/>
  <c r="N252" i="21"/>
  <c r="R252" i="21"/>
  <c r="V252" i="21"/>
  <c r="A289" i="21"/>
  <c r="C252" i="21"/>
  <c r="G252" i="21"/>
  <c r="K252" i="21"/>
  <c r="O252" i="21"/>
  <c r="S252" i="21"/>
  <c r="W252" i="21"/>
  <c r="D252" i="21"/>
  <c r="H252" i="21"/>
  <c r="L252" i="21"/>
  <c r="P252" i="21"/>
  <c r="T252" i="21"/>
  <c r="X252" i="21"/>
  <c r="D288" i="21"/>
  <c r="H288" i="21"/>
  <c r="L288" i="21"/>
  <c r="P288" i="21"/>
  <c r="T288" i="21"/>
  <c r="X288" i="21"/>
  <c r="B288" i="21"/>
  <c r="F288" i="21"/>
  <c r="J288" i="21"/>
  <c r="N288" i="21"/>
  <c r="R288" i="21"/>
  <c r="V288" i="21"/>
  <c r="G288" i="21"/>
  <c r="O288" i="21"/>
  <c r="W288" i="21"/>
  <c r="C288" i="21"/>
  <c r="K288" i="21"/>
  <c r="S288" i="21"/>
  <c r="M288" i="21"/>
  <c r="Q288" i="21"/>
  <c r="E288" i="21"/>
  <c r="U288" i="21"/>
  <c r="I288" i="21"/>
  <c r="Y288" i="21"/>
  <c r="D215" i="21"/>
  <c r="H215" i="21"/>
  <c r="L215" i="21"/>
  <c r="P215" i="21"/>
  <c r="T215" i="21"/>
  <c r="X215" i="21"/>
  <c r="B215" i="21"/>
  <c r="F215" i="21"/>
  <c r="J215" i="21"/>
  <c r="N215" i="21"/>
  <c r="R215" i="21"/>
  <c r="V215" i="21"/>
  <c r="C215" i="21"/>
  <c r="K215" i="21"/>
  <c r="S215" i="21"/>
  <c r="E215" i="21"/>
  <c r="M215" i="21"/>
  <c r="U215" i="21"/>
  <c r="G215" i="21"/>
  <c r="O215" i="21"/>
  <c r="W215" i="21"/>
  <c r="I215" i="21"/>
  <c r="Q215" i="21"/>
  <c r="Y215" i="21"/>
  <c r="C179" i="21"/>
  <c r="G179" i="21"/>
  <c r="K179" i="21"/>
  <c r="O179" i="21"/>
  <c r="S179" i="21"/>
  <c r="W179" i="21"/>
  <c r="D179" i="21"/>
  <c r="H179" i="21"/>
  <c r="L179" i="21"/>
  <c r="P179" i="21"/>
  <c r="T179" i="21"/>
  <c r="X179" i="21"/>
  <c r="E179" i="21"/>
  <c r="I179" i="21"/>
  <c r="M179" i="21"/>
  <c r="Q179" i="21"/>
  <c r="U179" i="21"/>
  <c r="Y179" i="21"/>
  <c r="B179" i="21"/>
  <c r="F179" i="21"/>
  <c r="J179" i="21"/>
  <c r="N179" i="21"/>
  <c r="R179" i="21"/>
  <c r="V179" i="21"/>
  <c r="A253" i="21"/>
  <c r="A467" i="21"/>
  <c r="A503" i="21" s="1"/>
  <c r="A324" i="21"/>
  <c r="A432" i="21"/>
  <c r="A216" i="21"/>
  <c r="A361" i="21"/>
  <c r="C142" i="21"/>
  <c r="G142" i="21"/>
  <c r="K142" i="21"/>
  <c r="O142" i="21"/>
  <c r="S142" i="21"/>
  <c r="W142" i="21"/>
  <c r="D142" i="21"/>
  <c r="I142" i="21"/>
  <c r="N142" i="21"/>
  <c r="T142" i="21"/>
  <c r="Y142" i="21"/>
  <c r="E142" i="21"/>
  <c r="J142" i="21"/>
  <c r="P142" i="21"/>
  <c r="U142" i="21"/>
  <c r="F142" i="21"/>
  <c r="L142" i="21"/>
  <c r="Q142" i="21"/>
  <c r="V142" i="21"/>
  <c r="B142" i="21"/>
  <c r="H142" i="21"/>
  <c r="M142" i="21"/>
  <c r="R142" i="21"/>
  <c r="X142" i="21"/>
  <c r="A143" i="21"/>
  <c r="A180" i="21" s="1"/>
  <c r="B105" i="21"/>
  <c r="F105" i="21"/>
  <c r="J105" i="21"/>
  <c r="N105" i="21"/>
  <c r="R105" i="21"/>
  <c r="V105" i="21"/>
  <c r="C105" i="21"/>
  <c r="G105" i="21"/>
  <c r="K105" i="21"/>
  <c r="O105" i="21"/>
  <c r="S105" i="21"/>
  <c r="W105" i="21"/>
  <c r="E105" i="21"/>
  <c r="I105" i="21"/>
  <c r="M105" i="21"/>
  <c r="Q105" i="21"/>
  <c r="U105" i="21"/>
  <c r="Y105" i="21"/>
  <c r="P105" i="21"/>
  <c r="D105" i="21"/>
  <c r="T105" i="21"/>
  <c r="H105" i="21"/>
  <c r="X105" i="21"/>
  <c r="L105" i="21"/>
  <c r="A70" i="21"/>
  <c r="B32" i="21"/>
  <c r="F32" i="21"/>
  <c r="J32" i="21"/>
  <c r="N32" i="21"/>
  <c r="R32" i="21"/>
  <c r="V32" i="21"/>
  <c r="C32" i="21"/>
  <c r="G32" i="21"/>
  <c r="K32" i="21"/>
  <c r="O32" i="21"/>
  <c r="S32" i="21"/>
  <c r="W32" i="21"/>
  <c r="D32" i="21"/>
  <c r="H32" i="21"/>
  <c r="L32" i="21"/>
  <c r="P32" i="21"/>
  <c r="T32" i="21"/>
  <c r="X32" i="21"/>
  <c r="E32" i="21"/>
  <c r="I32" i="21"/>
  <c r="M32" i="21"/>
  <c r="Q32" i="21"/>
  <c r="U32" i="21"/>
  <c r="Y32" i="21"/>
  <c r="A33" i="21"/>
  <c r="B69" i="21"/>
  <c r="F69" i="21"/>
  <c r="J69" i="21"/>
  <c r="N69" i="21"/>
  <c r="R69" i="21"/>
  <c r="V69" i="21"/>
  <c r="C69" i="21"/>
  <c r="G69" i="21"/>
  <c r="K69" i="21"/>
  <c r="O69" i="21"/>
  <c r="S69" i="21"/>
  <c r="W69" i="21"/>
  <c r="D69" i="21"/>
  <c r="H69" i="21"/>
  <c r="L69" i="21"/>
  <c r="P69" i="21"/>
  <c r="T69" i="21"/>
  <c r="X69" i="21"/>
  <c r="E69" i="21"/>
  <c r="I69" i="21"/>
  <c r="M69" i="21"/>
  <c r="Q69" i="21"/>
  <c r="U69" i="21"/>
  <c r="Y69" i="21"/>
  <c r="A106" i="21"/>
  <c r="B34" i="23"/>
  <c r="F34" i="23"/>
  <c r="J34" i="23"/>
  <c r="N34" i="23"/>
  <c r="R34" i="23"/>
  <c r="V34" i="23"/>
  <c r="C34" i="23"/>
  <c r="G34" i="23"/>
  <c r="K34" i="23"/>
  <c r="O34" i="23"/>
  <c r="S34" i="23"/>
  <c r="W34" i="23"/>
  <c r="D34" i="23"/>
  <c r="H34" i="23"/>
  <c r="L34" i="23"/>
  <c r="P34" i="23"/>
  <c r="T34" i="23"/>
  <c r="X34" i="23"/>
  <c r="A72" i="23"/>
  <c r="E34" i="23"/>
  <c r="I34" i="23"/>
  <c r="M34" i="23"/>
  <c r="Q34" i="23"/>
  <c r="U34" i="23"/>
  <c r="Y34" i="23"/>
  <c r="B325" i="23"/>
  <c r="F325" i="23"/>
  <c r="J325" i="23"/>
  <c r="N325" i="23"/>
  <c r="R325" i="23"/>
  <c r="V325" i="23"/>
  <c r="D325" i="23"/>
  <c r="H325" i="23"/>
  <c r="L325" i="23"/>
  <c r="P325" i="23"/>
  <c r="T325" i="23"/>
  <c r="X325" i="23"/>
  <c r="I325" i="23"/>
  <c r="Q325" i="23"/>
  <c r="Y325" i="23"/>
  <c r="C325" i="23"/>
  <c r="K325" i="23"/>
  <c r="S325" i="23"/>
  <c r="E325" i="23"/>
  <c r="M325" i="23"/>
  <c r="U325" i="23"/>
  <c r="G325" i="23"/>
  <c r="O325" i="23"/>
  <c r="W325" i="23"/>
  <c r="D215" i="23"/>
  <c r="H215" i="23"/>
  <c r="L215" i="23"/>
  <c r="P215" i="23"/>
  <c r="T215" i="23"/>
  <c r="X215" i="23"/>
  <c r="B215" i="23"/>
  <c r="F215" i="23"/>
  <c r="J215" i="23"/>
  <c r="N215" i="23"/>
  <c r="R215" i="23"/>
  <c r="V215" i="23"/>
  <c r="I215" i="23"/>
  <c r="Q215" i="23"/>
  <c r="Y215" i="23"/>
  <c r="C215" i="23"/>
  <c r="K215" i="23"/>
  <c r="S215" i="23"/>
  <c r="E215" i="23"/>
  <c r="M215" i="23"/>
  <c r="U215" i="23"/>
  <c r="G215" i="23"/>
  <c r="O215" i="23"/>
  <c r="W215" i="23"/>
  <c r="B142" i="23"/>
  <c r="F142" i="23"/>
  <c r="J142" i="23"/>
  <c r="N142" i="23"/>
  <c r="R142" i="23"/>
  <c r="V142" i="23"/>
  <c r="C142" i="23"/>
  <c r="G142" i="23"/>
  <c r="K142" i="23"/>
  <c r="O142" i="23"/>
  <c r="S142" i="23"/>
  <c r="W142" i="23"/>
  <c r="D142" i="23"/>
  <c r="H142" i="23"/>
  <c r="L142" i="23"/>
  <c r="P142" i="23"/>
  <c r="T142" i="23"/>
  <c r="X142" i="23"/>
  <c r="A180" i="23"/>
  <c r="E142" i="23"/>
  <c r="I142" i="23"/>
  <c r="M142" i="23"/>
  <c r="Q142" i="23"/>
  <c r="U142" i="23"/>
  <c r="Y142" i="23"/>
  <c r="A143" i="23"/>
  <c r="A290" i="23"/>
  <c r="B252" i="23"/>
  <c r="F252" i="23"/>
  <c r="J252" i="23"/>
  <c r="N252" i="23"/>
  <c r="R252" i="23"/>
  <c r="V252" i="23"/>
  <c r="D252" i="23"/>
  <c r="H252" i="23"/>
  <c r="L252" i="23"/>
  <c r="P252" i="23"/>
  <c r="T252" i="23"/>
  <c r="X252" i="23"/>
  <c r="G252" i="23"/>
  <c r="O252" i="23"/>
  <c r="W252" i="23"/>
  <c r="I252" i="23"/>
  <c r="Q252" i="23"/>
  <c r="Y252" i="23"/>
  <c r="C252" i="23"/>
  <c r="K252" i="23"/>
  <c r="S252" i="23"/>
  <c r="E252" i="23"/>
  <c r="M252" i="23"/>
  <c r="U252" i="23"/>
  <c r="A253" i="23"/>
  <c r="C289" i="23"/>
  <c r="G289" i="23"/>
  <c r="K289" i="23"/>
  <c r="O289" i="23"/>
  <c r="S289" i="23"/>
  <c r="W289" i="23"/>
  <c r="E289" i="23"/>
  <c r="I289" i="23"/>
  <c r="M289" i="23"/>
  <c r="Q289" i="23"/>
  <c r="U289" i="23"/>
  <c r="Y289" i="23"/>
  <c r="H289" i="23"/>
  <c r="P289" i="23"/>
  <c r="X289" i="23"/>
  <c r="B289" i="23"/>
  <c r="J289" i="23"/>
  <c r="R289" i="23"/>
  <c r="D289" i="23"/>
  <c r="L289" i="23"/>
  <c r="T289" i="23"/>
  <c r="F289" i="23"/>
  <c r="N289" i="23"/>
  <c r="V289" i="23"/>
  <c r="A326" i="23"/>
  <c r="E106" i="23"/>
  <c r="I106" i="23"/>
  <c r="M106" i="23"/>
  <c r="Q106" i="23"/>
  <c r="U106" i="23"/>
  <c r="Y106" i="23"/>
  <c r="B106" i="23"/>
  <c r="F106" i="23"/>
  <c r="J106" i="23"/>
  <c r="N106" i="23"/>
  <c r="R106" i="23"/>
  <c r="V106" i="23"/>
  <c r="C106" i="23"/>
  <c r="G106" i="23"/>
  <c r="K106" i="23"/>
  <c r="O106" i="23"/>
  <c r="S106" i="23"/>
  <c r="W106" i="23"/>
  <c r="D106" i="23"/>
  <c r="H106" i="23"/>
  <c r="L106" i="23"/>
  <c r="P106" i="23"/>
  <c r="T106" i="23"/>
  <c r="X106" i="23"/>
  <c r="E179" i="23"/>
  <c r="I179" i="23"/>
  <c r="M179" i="23"/>
  <c r="Q179" i="23"/>
  <c r="U179" i="23"/>
  <c r="Y179" i="23"/>
  <c r="C179" i="23"/>
  <c r="G179" i="23"/>
  <c r="K179" i="23"/>
  <c r="O179" i="23"/>
  <c r="S179" i="23"/>
  <c r="W179" i="23"/>
  <c r="H179" i="23"/>
  <c r="P179" i="23"/>
  <c r="X179" i="23"/>
  <c r="B179" i="23"/>
  <c r="J179" i="23"/>
  <c r="R179" i="23"/>
  <c r="D179" i="23"/>
  <c r="L179" i="23"/>
  <c r="T179" i="23"/>
  <c r="F179" i="23"/>
  <c r="N179" i="23"/>
  <c r="V179" i="23"/>
  <c r="A216" i="23"/>
  <c r="C362" i="23"/>
  <c r="G362" i="23"/>
  <c r="K362" i="23"/>
  <c r="O362" i="23"/>
  <c r="S362" i="23"/>
  <c r="W362" i="23"/>
  <c r="E362" i="23"/>
  <c r="I362" i="23"/>
  <c r="M362" i="23"/>
  <c r="Q362" i="23"/>
  <c r="U362" i="23"/>
  <c r="Y362" i="23"/>
  <c r="B362" i="23"/>
  <c r="J362" i="23"/>
  <c r="R362" i="23"/>
  <c r="D362" i="23"/>
  <c r="L362" i="23"/>
  <c r="T362" i="23"/>
  <c r="F362" i="23"/>
  <c r="N362" i="23"/>
  <c r="V362" i="23"/>
  <c r="H362" i="23"/>
  <c r="P362" i="23"/>
  <c r="X362" i="23"/>
  <c r="A363" i="23"/>
  <c r="A400" i="23" s="1"/>
  <c r="B71" i="23"/>
  <c r="F71" i="23"/>
  <c r="J71" i="23"/>
  <c r="N71" i="23"/>
  <c r="R71" i="23"/>
  <c r="V71" i="23"/>
  <c r="D71" i="23"/>
  <c r="H71" i="23"/>
  <c r="L71" i="23"/>
  <c r="P71" i="23"/>
  <c r="T71" i="23"/>
  <c r="X71" i="23"/>
  <c r="C71" i="23"/>
  <c r="K71" i="23"/>
  <c r="S71" i="23"/>
  <c r="E71" i="23"/>
  <c r="M71" i="23"/>
  <c r="U71" i="23"/>
  <c r="G71" i="23"/>
  <c r="O71" i="23"/>
  <c r="W71" i="23"/>
  <c r="I71" i="23"/>
  <c r="Q71" i="23"/>
  <c r="Y71" i="23"/>
  <c r="A38" i="19"/>
  <c r="A106" i="19"/>
  <c r="A35" i="24"/>
  <c r="A323" i="24"/>
  <c r="A431" i="24"/>
  <c r="A252" i="24"/>
  <c r="A466" i="24"/>
  <c r="A360" i="24"/>
  <c r="A397" i="24" s="1"/>
  <c r="A144" i="24"/>
  <c r="A107" i="24"/>
  <c r="A215" i="24"/>
  <c r="A436" i="23"/>
  <c r="A35" i="23"/>
  <c r="A107" i="23"/>
  <c r="B400" i="23" l="1"/>
  <c r="F400" i="23"/>
  <c r="J400" i="23"/>
  <c r="N400" i="23"/>
  <c r="R400" i="23"/>
  <c r="V400" i="23"/>
  <c r="C400" i="23"/>
  <c r="G400" i="23"/>
  <c r="K400" i="23"/>
  <c r="O400" i="23"/>
  <c r="S400" i="23"/>
  <c r="W400" i="23"/>
  <c r="D400" i="23"/>
  <c r="H400" i="23"/>
  <c r="L400" i="23"/>
  <c r="P400" i="23"/>
  <c r="T400" i="23"/>
  <c r="X400" i="23"/>
  <c r="E400" i="23"/>
  <c r="I400" i="23"/>
  <c r="M400" i="23"/>
  <c r="Q400" i="23"/>
  <c r="U400" i="23"/>
  <c r="Y400" i="23"/>
  <c r="E180" i="19"/>
  <c r="I180" i="19"/>
  <c r="M180" i="19"/>
  <c r="Q180" i="19"/>
  <c r="U180" i="19"/>
  <c r="Y180" i="19"/>
  <c r="B180" i="19"/>
  <c r="F180" i="19"/>
  <c r="J180" i="19"/>
  <c r="N180" i="19"/>
  <c r="R180" i="19"/>
  <c r="V180" i="19"/>
  <c r="C180" i="19"/>
  <c r="G180" i="19"/>
  <c r="K180" i="19"/>
  <c r="O180" i="19"/>
  <c r="S180" i="19"/>
  <c r="W180" i="19"/>
  <c r="D180" i="19"/>
  <c r="H180" i="19"/>
  <c r="L180" i="19"/>
  <c r="P180" i="19"/>
  <c r="T180" i="19"/>
  <c r="X180" i="19"/>
  <c r="A217" i="19"/>
  <c r="D75" i="19"/>
  <c r="H75" i="19"/>
  <c r="L75" i="19"/>
  <c r="P75" i="19"/>
  <c r="T75" i="19"/>
  <c r="X75" i="19"/>
  <c r="E75" i="19"/>
  <c r="I75" i="19"/>
  <c r="M75" i="19"/>
  <c r="Q75" i="19"/>
  <c r="U75" i="19"/>
  <c r="Y75" i="19"/>
  <c r="B75" i="19"/>
  <c r="F75" i="19"/>
  <c r="J75" i="19"/>
  <c r="N75" i="19"/>
  <c r="R75" i="19"/>
  <c r="V75" i="19"/>
  <c r="C75" i="19"/>
  <c r="G75" i="19"/>
  <c r="K75" i="19"/>
  <c r="O75" i="19"/>
  <c r="S75" i="19"/>
  <c r="W75" i="19"/>
  <c r="B502" i="24"/>
  <c r="F502" i="24"/>
  <c r="J502" i="24"/>
  <c r="N502" i="24"/>
  <c r="R502" i="24"/>
  <c r="V502" i="24"/>
  <c r="C502" i="24"/>
  <c r="G502" i="24"/>
  <c r="K502" i="24"/>
  <c r="O502" i="24"/>
  <c r="S502" i="24"/>
  <c r="W502" i="24"/>
  <c r="D502" i="24"/>
  <c r="H502" i="24"/>
  <c r="L502" i="24"/>
  <c r="P502" i="24"/>
  <c r="T502" i="24"/>
  <c r="X502" i="24"/>
  <c r="E502" i="24"/>
  <c r="I502" i="24"/>
  <c r="M502" i="24"/>
  <c r="Q502" i="24"/>
  <c r="U502" i="24"/>
  <c r="Y502" i="24"/>
  <c r="B436" i="23"/>
  <c r="F436" i="23"/>
  <c r="J436" i="23"/>
  <c r="N436" i="23"/>
  <c r="R436" i="23"/>
  <c r="V436" i="23"/>
  <c r="C436" i="23"/>
  <c r="G436" i="23"/>
  <c r="K436" i="23"/>
  <c r="O436" i="23"/>
  <c r="S436" i="23"/>
  <c r="W436" i="23"/>
  <c r="D436" i="23"/>
  <c r="H436" i="23"/>
  <c r="L436" i="23"/>
  <c r="P436" i="23"/>
  <c r="T436" i="23"/>
  <c r="X436" i="23"/>
  <c r="E436" i="23"/>
  <c r="I436" i="23"/>
  <c r="M436" i="23"/>
  <c r="Q436" i="23"/>
  <c r="U436" i="23"/>
  <c r="Y436" i="23"/>
  <c r="A145" i="19"/>
  <c r="E106" i="19"/>
  <c r="I106" i="19"/>
  <c r="M106" i="19"/>
  <c r="Q106" i="19"/>
  <c r="U106" i="19"/>
  <c r="Y106" i="19"/>
  <c r="B106" i="19"/>
  <c r="F106" i="19"/>
  <c r="J106" i="19"/>
  <c r="N106" i="19"/>
  <c r="R106" i="19"/>
  <c r="V106" i="19"/>
  <c r="C106" i="19"/>
  <c r="G106" i="19"/>
  <c r="K106" i="19"/>
  <c r="O106" i="19"/>
  <c r="S106" i="19"/>
  <c r="W106" i="19"/>
  <c r="D106" i="19"/>
  <c r="H106" i="19"/>
  <c r="L106" i="19"/>
  <c r="P106" i="19"/>
  <c r="T106" i="19"/>
  <c r="X106" i="19"/>
  <c r="E431" i="24"/>
  <c r="I431" i="24"/>
  <c r="M431" i="24"/>
  <c r="Q431" i="24"/>
  <c r="U431" i="24"/>
  <c r="Y431" i="24"/>
  <c r="B431" i="24"/>
  <c r="F431" i="24"/>
  <c r="J431" i="24"/>
  <c r="N431" i="24"/>
  <c r="R431" i="24"/>
  <c r="V431" i="24"/>
  <c r="C431" i="24"/>
  <c r="G431" i="24"/>
  <c r="K431" i="24"/>
  <c r="O431" i="24"/>
  <c r="S431" i="24"/>
  <c r="W431" i="24"/>
  <c r="D431" i="24"/>
  <c r="H431" i="24"/>
  <c r="L431" i="24"/>
  <c r="P431" i="24"/>
  <c r="T431" i="24"/>
  <c r="X431" i="24"/>
  <c r="A76" i="19"/>
  <c r="D38" i="19"/>
  <c r="H38" i="19"/>
  <c r="L38" i="19"/>
  <c r="P38" i="19"/>
  <c r="T38" i="19"/>
  <c r="X38" i="19"/>
  <c r="E38" i="19"/>
  <c r="I38" i="19"/>
  <c r="M38" i="19"/>
  <c r="Q38" i="19"/>
  <c r="U38" i="19"/>
  <c r="Y38" i="19"/>
  <c r="B38" i="19"/>
  <c r="F38" i="19"/>
  <c r="J38" i="19"/>
  <c r="N38" i="19"/>
  <c r="R38" i="19"/>
  <c r="V38" i="19"/>
  <c r="C38" i="19"/>
  <c r="G38" i="19"/>
  <c r="K38" i="19"/>
  <c r="O38" i="19"/>
  <c r="S38" i="19"/>
  <c r="W38" i="19"/>
  <c r="B365" i="19"/>
  <c r="F365" i="19"/>
  <c r="J365" i="19"/>
  <c r="N365" i="19"/>
  <c r="R365" i="19"/>
  <c r="V365" i="19"/>
  <c r="E365" i="19"/>
  <c r="I365" i="19"/>
  <c r="M365" i="19"/>
  <c r="Q365" i="19"/>
  <c r="U365" i="19"/>
  <c r="Y365" i="19"/>
  <c r="G365" i="19"/>
  <c r="O365" i="19"/>
  <c r="W365" i="19"/>
  <c r="H365" i="19"/>
  <c r="P365" i="19"/>
  <c r="X365" i="19"/>
  <c r="C365" i="19"/>
  <c r="K365" i="19"/>
  <c r="S365" i="19"/>
  <c r="D365" i="19"/>
  <c r="L365" i="19"/>
  <c r="T365" i="19"/>
  <c r="A366" i="19"/>
  <c r="A293" i="19"/>
  <c r="B255" i="19"/>
  <c r="F255" i="19"/>
  <c r="J255" i="19"/>
  <c r="N255" i="19"/>
  <c r="R255" i="19"/>
  <c r="V255" i="19"/>
  <c r="C255" i="19"/>
  <c r="G255" i="19"/>
  <c r="K255" i="19"/>
  <c r="O255" i="19"/>
  <c r="S255" i="19"/>
  <c r="W255" i="19"/>
  <c r="D255" i="19"/>
  <c r="H255" i="19"/>
  <c r="L255" i="19"/>
  <c r="P255" i="19"/>
  <c r="T255" i="19"/>
  <c r="X255" i="19"/>
  <c r="E255" i="19"/>
  <c r="I255" i="19"/>
  <c r="M255" i="19"/>
  <c r="Q255" i="19"/>
  <c r="U255" i="19"/>
  <c r="Y255" i="19"/>
  <c r="A256" i="19"/>
  <c r="E216" i="19"/>
  <c r="I216" i="19"/>
  <c r="M216" i="19"/>
  <c r="Q216" i="19"/>
  <c r="U216" i="19"/>
  <c r="Y216" i="19"/>
  <c r="B216" i="19"/>
  <c r="F216" i="19"/>
  <c r="J216" i="19"/>
  <c r="N216" i="19"/>
  <c r="R216" i="19"/>
  <c r="V216" i="19"/>
  <c r="C216" i="19"/>
  <c r="G216" i="19"/>
  <c r="K216" i="19"/>
  <c r="O216" i="19"/>
  <c r="S216" i="19"/>
  <c r="W216" i="19"/>
  <c r="D216" i="19"/>
  <c r="H216" i="19"/>
  <c r="L216" i="19"/>
  <c r="P216" i="19"/>
  <c r="T216" i="19"/>
  <c r="X216" i="19"/>
  <c r="D503" i="21"/>
  <c r="H503" i="21"/>
  <c r="L503" i="21"/>
  <c r="P503" i="21"/>
  <c r="T503" i="21"/>
  <c r="X503" i="21"/>
  <c r="E503" i="21"/>
  <c r="I503" i="21"/>
  <c r="M503" i="21"/>
  <c r="Q503" i="21"/>
  <c r="U503" i="21"/>
  <c r="Y503" i="21"/>
  <c r="B503" i="21"/>
  <c r="F503" i="21"/>
  <c r="J503" i="21"/>
  <c r="N503" i="21"/>
  <c r="R503" i="21"/>
  <c r="V503" i="21"/>
  <c r="C503" i="21"/>
  <c r="G503" i="21"/>
  <c r="K503" i="21"/>
  <c r="O503" i="21"/>
  <c r="S503" i="21"/>
  <c r="W503" i="21"/>
  <c r="E328" i="19"/>
  <c r="I328" i="19"/>
  <c r="M328" i="19"/>
  <c r="Q328" i="19"/>
  <c r="U328" i="19"/>
  <c r="Y328" i="19"/>
  <c r="B328" i="19"/>
  <c r="F328" i="19"/>
  <c r="J328" i="19"/>
  <c r="N328" i="19"/>
  <c r="R328" i="19"/>
  <c r="V328" i="19"/>
  <c r="C328" i="19"/>
  <c r="G328" i="19"/>
  <c r="K328" i="19"/>
  <c r="O328" i="19"/>
  <c r="S328" i="19"/>
  <c r="W328" i="19"/>
  <c r="D328" i="19"/>
  <c r="H328" i="19"/>
  <c r="L328" i="19"/>
  <c r="P328" i="19"/>
  <c r="T328" i="19"/>
  <c r="X328" i="19"/>
  <c r="B292" i="19"/>
  <c r="F292" i="19"/>
  <c r="J292" i="19"/>
  <c r="N292" i="19"/>
  <c r="R292" i="19"/>
  <c r="V292" i="19"/>
  <c r="C292" i="19"/>
  <c r="G292" i="19"/>
  <c r="K292" i="19"/>
  <c r="O292" i="19"/>
  <c r="S292" i="19"/>
  <c r="W292" i="19"/>
  <c r="D292" i="19"/>
  <c r="H292" i="19"/>
  <c r="L292" i="19"/>
  <c r="P292" i="19"/>
  <c r="T292" i="19"/>
  <c r="X292" i="19"/>
  <c r="E292" i="19"/>
  <c r="I292" i="19"/>
  <c r="M292" i="19"/>
  <c r="Q292" i="19"/>
  <c r="U292" i="19"/>
  <c r="Y292" i="19"/>
  <c r="A329" i="19"/>
  <c r="C397" i="24"/>
  <c r="G397" i="24"/>
  <c r="K397" i="24"/>
  <c r="O397" i="24"/>
  <c r="S397" i="24"/>
  <c r="W397" i="24"/>
  <c r="D397" i="24"/>
  <c r="H397" i="24"/>
  <c r="L397" i="24"/>
  <c r="P397" i="24"/>
  <c r="T397" i="24"/>
  <c r="X397" i="24"/>
  <c r="E397" i="24"/>
  <c r="I397" i="24"/>
  <c r="M397" i="24"/>
  <c r="Q397" i="24"/>
  <c r="U397" i="24"/>
  <c r="Y397" i="24"/>
  <c r="B397" i="24"/>
  <c r="F397" i="24"/>
  <c r="J397" i="24"/>
  <c r="N397" i="24"/>
  <c r="R397" i="24"/>
  <c r="V397" i="24"/>
  <c r="A503" i="24"/>
  <c r="C466" i="24"/>
  <c r="G466" i="24"/>
  <c r="K466" i="24"/>
  <c r="O466" i="24"/>
  <c r="S466" i="24"/>
  <c r="W466" i="24"/>
  <c r="D466" i="24"/>
  <c r="H466" i="24"/>
  <c r="L466" i="24"/>
  <c r="P466" i="24"/>
  <c r="T466" i="24"/>
  <c r="X466" i="24"/>
  <c r="E466" i="24"/>
  <c r="I466" i="24"/>
  <c r="M466" i="24"/>
  <c r="Q466" i="24"/>
  <c r="U466" i="24"/>
  <c r="Y466" i="24"/>
  <c r="B466" i="24"/>
  <c r="F466" i="24"/>
  <c r="J466" i="24"/>
  <c r="N466" i="24"/>
  <c r="R466" i="24"/>
  <c r="V466" i="24"/>
  <c r="C437" i="19"/>
  <c r="G437" i="19"/>
  <c r="K437" i="19"/>
  <c r="O437" i="19"/>
  <c r="S437" i="19"/>
  <c r="W437" i="19"/>
  <c r="D437" i="19"/>
  <c r="H437" i="19"/>
  <c r="L437" i="19"/>
  <c r="P437" i="19"/>
  <c r="T437" i="19"/>
  <c r="X437" i="19"/>
  <c r="E437" i="19"/>
  <c r="I437" i="19"/>
  <c r="M437" i="19"/>
  <c r="Q437" i="19"/>
  <c r="U437" i="19"/>
  <c r="Y437" i="19"/>
  <c r="B437" i="19"/>
  <c r="F437" i="19"/>
  <c r="J437" i="19"/>
  <c r="N437" i="19"/>
  <c r="R437" i="19"/>
  <c r="V437" i="19"/>
  <c r="A438" i="19"/>
  <c r="B401" i="19"/>
  <c r="F401" i="19"/>
  <c r="J401" i="19"/>
  <c r="N401" i="19"/>
  <c r="R401" i="19"/>
  <c r="V401" i="19"/>
  <c r="C401" i="19"/>
  <c r="G401" i="19"/>
  <c r="K401" i="19"/>
  <c r="O401" i="19"/>
  <c r="S401" i="19"/>
  <c r="W401" i="19"/>
  <c r="D401" i="19"/>
  <c r="H401" i="19"/>
  <c r="L401" i="19"/>
  <c r="P401" i="19"/>
  <c r="T401" i="19"/>
  <c r="X401" i="19"/>
  <c r="E401" i="19"/>
  <c r="I401" i="19"/>
  <c r="M401" i="19"/>
  <c r="Q401" i="19"/>
  <c r="U401" i="19"/>
  <c r="Y401" i="19"/>
  <c r="A402" i="19"/>
  <c r="E144" i="19"/>
  <c r="I144" i="19"/>
  <c r="M144" i="19"/>
  <c r="Q144" i="19"/>
  <c r="U144" i="19"/>
  <c r="Y144" i="19"/>
  <c r="B144" i="19"/>
  <c r="F144" i="19"/>
  <c r="J144" i="19"/>
  <c r="N144" i="19"/>
  <c r="R144" i="19"/>
  <c r="V144" i="19"/>
  <c r="C144" i="19"/>
  <c r="G144" i="19"/>
  <c r="K144" i="19"/>
  <c r="O144" i="19"/>
  <c r="S144" i="19"/>
  <c r="W144" i="19"/>
  <c r="D144" i="19"/>
  <c r="H144" i="19"/>
  <c r="L144" i="19"/>
  <c r="P144" i="19"/>
  <c r="T144" i="19"/>
  <c r="X144" i="19"/>
  <c r="A181" i="19"/>
  <c r="D215" i="24"/>
  <c r="H215" i="24"/>
  <c r="L215" i="24"/>
  <c r="P215" i="24"/>
  <c r="T215" i="24"/>
  <c r="X215" i="24"/>
  <c r="E215" i="24"/>
  <c r="I215" i="24"/>
  <c r="M215" i="24"/>
  <c r="Q215" i="24"/>
  <c r="U215" i="24"/>
  <c r="Y215" i="24"/>
  <c r="C215" i="24"/>
  <c r="K215" i="24"/>
  <c r="S215" i="24"/>
  <c r="F215" i="24"/>
  <c r="N215" i="24"/>
  <c r="V215" i="24"/>
  <c r="G215" i="24"/>
  <c r="O215" i="24"/>
  <c r="W215" i="24"/>
  <c r="B215" i="24"/>
  <c r="J215" i="24"/>
  <c r="R215" i="24"/>
  <c r="D360" i="24"/>
  <c r="H360" i="24"/>
  <c r="L360" i="24"/>
  <c r="P360" i="24"/>
  <c r="T360" i="24"/>
  <c r="X360" i="24"/>
  <c r="E360" i="24"/>
  <c r="I360" i="24"/>
  <c r="M360" i="24"/>
  <c r="Q360" i="24"/>
  <c r="U360" i="24"/>
  <c r="Y360" i="24"/>
  <c r="B360" i="24"/>
  <c r="J360" i="24"/>
  <c r="R360" i="24"/>
  <c r="C360" i="24"/>
  <c r="K360" i="24"/>
  <c r="S360" i="24"/>
  <c r="F360" i="24"/>
  <c r="N360" i="24"/>
  <c r="V360" i="24"/>
  <c r="G360" i="24"/>
  <c r="O360" i="24"/>
  <c r="W360" i="24"/>
  <c r="D323" i="24"/>
  <c r="H323" i="24"/>
  <c r="L323" i="24"/>
  <c r="P323" i="24"/>
  <c r="T323" i="24"/>
  <c r="X323" i="24"/>
  <c r="E323" i="24"/>
  <c r="I323" i="24"/>
  <c r="M323" i="24"/>
  <c r="Q323" i="24"/>
  <c r="U323" i="24"/>
  <c r="Y323" i="24"/>
  <c r="B323" i="24"/>
  <c r="J323" i="24"/>
  <c r="R323" i="24"/>
  <c r="C323" i="24"/>
  <c r="K323" i="24"/>
  <c r="S323" i="24"/>
  <c r="F323" i="24"/>
  <c r="N323" i="24"/>
  <c r="V323" i="24"/>
  <c r="G323" i="24"/>
  <c r="O323" i="24"/>
  <c r="W323" i="24"/>
  <c r="C72" i="24"/>
  <c r="G72" i="24"/>
  <c r="K72" i="24"/>
  <c r="O72" i="24"/>
  <c r="S72" i="24"/>
  <c r="W72" i="24"/>
  <c r="D72" i="24"/>
  <c r="H72" i="24"/>
  <c r="L72" i="24"/>
  <c r="P72" i="24"/>
  <c r="T72" i="24"/>
  <c r="X72" i="24"/>
  <c r="E72" i="24"/>
  <c r="I72" i="24"/>
  <c r="M72" i="24"/>
  <c r="B72" i="24"/>
  <c r="F72" i="24"/>
  <c r="J72" i="24"/>
  <c r="N72" i="24"/>
  <c r="R72" i="24"/>
  <c r="V72" i="24"/>
  <c r="Q72" i="24"/>
  <c r="U72" i="24"/>
  <c r="Y72" i="24"/>
  <c r="C107" i="24"/>
  <c r="G107" i="24"/>
  <c r="K107" i="24"/>
  <c r="O107" i="24"/>
  <c r="S107" i="24"/>
  <c r="W107" i="24"/>
  <c r="D107" i="24"/>
  <c r="H107" i="24"/>
  <c r="L107" i="24"/>
  <c r="P107" i="24"/>
  <c r="T107" i="24"/>
  <c r="X107" i="24"/>
  <c r="E107" i="24"/>
  <c r="I107" i="24"/>
  <c r="M107" i="24"/>
  <c r="Q107" i="24"/>
  <c r="U107" i="24"/>
  <c r="Y107" i="24"/>
  <c r="B107" i="24"/>
  <c r="F107" i="24"/>
  <c r="J107" i="24"/>
  <c r="N107" i="24"/>
  <c r="R107" i="24"/>
  <c r="V107" i="24"/>
  <c r="A73" i="24"/>
  <c r="D35" i="24"/>
  <c r="H35" i="24"/>
  <c r="L35" i="24"/>
  <c r="P35" i="24"/>
  <c r="T35" i="24"/>
  <c r="X35" i="24"/>
  <c r="E35" i="24"/>
  <c r="I35" i="24"/>
  <c r="M35" i="24"/>
  <c r="Q35" i="24"/>
  <c r="U35" i="24"/>
  <c r="Y35" i="24"/>
  <c r="B35" i="24"/>
  <c r="F35" i="24"/>
  <c r="J35" i="24"/>
  <c r="N35" i="24"/>
  <c r="R35" i="24"/>
  <c r="V35" i="24"/>
  <c r="C35" i="24"/>
  <c r="G35" i="24"/>
  <c r="K35" i="24"/>
  <c r="O35" i="24"/>
  <c r="S35" i="24"/>
  <c r="W35" i="24"/>
  <c r="E288" i="24"/>
  <c r="I288" i="24"/>
  <c r="M288" i="24"/>
  <c r="Q288" i="24"/>
  <c r="U288" i="24"/>
  <c r="Y288" i="24"/>
  <c r="B288" i="24"/>
  <c r="F288" i="24"/>
  <c r="J288" i="24"/>
  <c r="N288" i="24"/>
  <c r="R288" i="24"/>
  <c r="V288" i="24"/>
  <c r="C288" i="24"/>
  <c r="K288" i="24"/>
  <c r="S288" i="24"/>
  <c r="D288" i="24"/>
  <c r="L288" i="24"/>
  <c r="T288" i="24"/>
  <c r="G288" i="24"/>
  <c r="O288" i="24"/>
  <c r="W288" i="24"/>
  <c r="H288" i="24"/>
  <c r="P288" i="24"/>
  <c r="X288" i="24"/>
  <c r="A181" i="24"/>
  <c r="E144" i="24"/>
  <c r="I144" i="24"/>
  <c r="M144" i="24"/>
  <c r="Q144" i="24"/>
  <c r="U144" i="24"/>
  <c r="Y144" i="24"/>
  <c r="B144" i="24"/>
  <c r="F144" i="24"/>
  <c r="J144" i="24"/>
  <c r="N144" i="24"/>
  <c r="R144" i="24"/>
  <c r="V144" i="24"/>
  <c r="C144" i="24"/>
  <c r="G144" i="24"/>
  <c r="K144" i="24"/>
  <c r="O144" i="24"/>
  <c r="S144" i="24"/>
  <c r="W144" i="24"/>
  <c r="D144" i="24"/>
  <c r="H144" i="24"/>
  <c r="L144" i="24"/>
  <c r="P144" i="24"/>
  <c r="T144" i="24"/>
  <c r="X144" i="24"/>
  <c r="A289" i="24"/>
  <c r="C252" i="24"/>
  <c r="G252" i="24"/>
  <c r="K252" i="24"/>
  <c r="O252" i="24"/>
  <c r="S252" i="24"/>
  <c r="W252" i="24"/>
  <c r="E252" i="24"/>
  <c r="J252" i="24"/>
  <c r="P252" i="24"/>
  <c r="U252" i="24"/>
  <c r="F252" i="24"/>
  <c r="L252" i="24"/>
  <c r="Q252" i="24"/>
  <c r="V252" i="24"/>
  <c r="B252" i="24"/>
  <c r="H252" i="24"/>
  <c r="M252" i="24"/>
  <c r="R252" i="24"/>
  <c r="X252" i="24"/>
  <c r="D252" i="24"/>
  <c r="I252" i="24"/>
  <c r="N252" i="24"/>
  <c r="T252" i="24"/>
  <c r="Y252" i="24"/>
  <c r="D180" i="24"/>
  <c r="H180" i="24"/>
  <c r="L180" i="24"/>
  <c r="P180" i="24"/>
  <c r="T180" i="24"/>
  <c r="X180" i="24"/>
  <c r="C180" i="24"/>
  <c r="G180" i="24"/>
  <c r="K180" i="24"/>
  <c r="O180" i="24"/>
  <c r="S180" i="24"/>
  <c r="W180" i="24"/>
  <c r="I180" i="24"/>
  <c r="Q180" i="24"/>
  <c r="Y180" i="24"/>
  <c r="B180" i="24"/>
  <c r="J180" i="24"/>
  <c r="R180" i="24"/>
  <c r="E180" i="24"/>
  <c r="M180" i="24"/>
  <c r="U180" i="24"/>
  <c r="F180" i="24"/>
  <c r="N180" i="24"/>
  <c r="V180" i="24"/>
  <c r="B467" i="21"/>
  <c r="F467" i="21"/>
  <c r="J467" i="21"/>
  <c r="N467" i="21"/>
  <c r="R467" i="21"/>
  <c r="V467" i="21"/>
  <c r="C467" i="21"/>
  <c r="G467" i="21"/>
  <c r="K467" i="21"/>
  <c r="O467" i="21"/>
  <c r="S467" i="21"/>
  <c r="W467" i="21"/>
  <c r="D467" i="21"/>
  <c r="H467" i="21"/>
  <c r="L467" i="21"/>
  <c r="P467" i="21"/>
  <c r="T467" i="21"/>
  <c r="X467" i="21"/>
  <c r="E467" i="21"/>
  <c r="I467" i="21"/>
  <c r="M467" i="21"/>
  <c r="Q467" i="21"/>
  <c r="U467" i="21"/>
  <c r="Y467" i="21"/>
  <c r="A398" i="21"/>
  <c r="C361" i="21"/>
  <c r="G361" i="21"/>
  <c r="K361" i="21"/>
  <c r="O361" i="21"/>
  <c r="S361" i="21"/>
  <c r="W361" i="21"/>
  <c r="E361" i="21"/>
  <c r="I361" i="21"/>
  <c r="M361" i="21"/>
  <c r="Q361" i="21"/>
  <c r="U361" i="21"/>
  <c r="Y361" i="21"/>
  <c r="B361" i="21"/>
  <c r="J361" i="21"/>
  <c r="R361" i="21"/>
  <c r="D361" i="21"/>
  <c r="L361" i="21"/>
  <c r="T361" i="21"/>
  <c r="F361" i="21"/>
  <c r="N361" i="21"/>
  <c r="V361" i="21"/>
  <c r="H361" i="21"/>
  <c r="P361" i="21"/>
  <c r="X361" i="21"/>
  <c r="C432" i="21"/>
  <c r="G432" i="21"/>
  <c r="K432" i="21"/>
  <c r="O432" i="21"/>
  <c r="S432" i="21"/>
  <c r="W432" i="21"/>
  <c r="E432" i="21"/>
  <c r="I432" i="21"/>
  <c r="M432" i="21"/>
  <c r="Q432" i="21"/>
  <c r="U432" i="21"/>
  <c r="Y432" i="21"/>
  <c r="D432" i="21"/>
  <c r="L432" i="21"/>
  <c r="T432" i="21"/>
  <c r="F432" i="21"/>
  <c r="N432" i="21"/>
  <c r="V432" i="21"/>
  <c r="H432" i="21"/>
  <c r="P432" i="21"/>
  <c r="X432" i="21"/>
  <c r="B432" i="21"/>
  <c r="J432" i="21"/>
  <c r="R432" i="21"/>
  <c r="C397" i="21"/>
  <c r="G397" i="21"/>
  <c r="K397" i="21"/>
  <c r="O397" i="21"/>
  <c r="S397" i="21"/>
  <c r="W397" i="21"/>
  <c r="D397" i="21"/>
  <c r="H397" i="21"/>
  <c r="L397" i="21"/>
  <c r="P397" i="21"/>
  <c r="T397" i="21"/>
  <c r="X397" i="21"/>
  <c r="E397" i="21"/>
  <c r="I397" i="21"/>
  <c r="M397" i="21"/>
  <c r="Q397" i="21"/>
  <c r="U397" i="21"/>
  <c r="Y397" i="21"/>
  <c r="B397" i="21"/>
  <c r="F397" i="21"/>
  <c r="J397" i="21"/>
  <c r="N397" i="21"/>
  <c r="R397" i="21"/>
  <c r="V397" i="21"/>
  <c r="B324" i="21"/>
  <c r="F324" i="21"/>
  <c r="J324" i="21"/>
  <c r="N324" i="21"/>
  <c r="R324" i="21"/>
  <c r="V324" i="21"/>
  <c r="C324" i="21"/>
  <c r="G324" i="21"/>
  <c r="K324" i="21"/>
  <c r="O324" i="21"/>
  <c r="S324" i="21"/>
  <c r="W324" i="21"/>
  <c r="D324" i="21"/>
  <c r="H324" i="21"/>
  <c r="E324" i="21"/>
  <c r="P324" i="21"/>
  <c r="X324" i="21"/>
  <c r="I324" i="21"/>
  <c r="Q324" i="21"/>
  <c r="Y324" i="21"/>
  <c r="U324" i="21"/>
  <c r="L324" i="21"/>
  <c r="T324" i="21"/>
  <c r="M324" i="21"/>
  <c r="E253" i="21"/>
  <c r="I253" i="21"/>
  <c r="M253" i="21"/>
  <c r="Q253" i="21"/>
  <c r="U253" i="21"/>
  <c r="Y253" i="21"/>
  <c r="B253" i="21"/>
  <c r="F253" i="21"/>
  <c r="J253" i="21"/>
  <c r="N253" i="21"/>
  <c r="R253" i="21"/>
  <c r="V253" i="21"/>
  <c r="C253" i="21"/>
  <c r="G253" i="21"/>
  <c r="K253" i="21"/>
  <c r="O253" i="21"/>
  <c r="S253" i="21"/>
  <c r="W253" i="21"/>
  <c r="D253" i="21"/>
  <c r="H253" i="21"/>
  <c r="L253" i="21"/>
  <c r="P253" i="21"/>
  <c r="T253" i="21"/>
  <c r="X253" i="21"/>
  <c r="A290" i="21"/>
  <c r="D289" i="21"/>
  <c r="H289" i="21"/>
  <c r="L289" i="21"/>
  <c r="P289" i="21"/>
  <c r="T289" i="21"/>
  <c r="X289" i="21"/>
  <c r="B289" i="21"/>
  <c r="F289" i="21"/>
  <c r="J289" i="21"/>
  <c r="N289" i="21"/>
  <c r="R289" i="21"/>
  <c r="V289" i="21"/>
  <c r="G289" i="21"/>
  <c r="O289" i="21"/>
  <c r="W289" i="21"/>
  <c r="C289" i="21"/>
  <c r="K289" i="21"/>
  <c r="S289" i="21"/>
  <c r="E289" i="21"/>
  <c r="U289" i="21"/>
  <c r="I289" i="21"/>
  <c r="Y289" i="21"/>
  <c r="M289" i="21"/>
  <c r="Q289" i="21"/>
  <c r="C180" i="21"/>
  <c r="G180" i="21"/>
  <c r="K180" i="21"/>
  <c r="O180" i="21"/>
  <c r="S180" i="21"/>
  <c r="W180" i="21"/>
  <c r="D180" i="21"/>
  <c r="H180" i="21"/>
  <c r="L180" i="21"/>
  <c r="P180" i="21"/>
  <c r="T180" i="21"/>
  <c r="X180" i="21"/>
  <c r="E180" i="21"/>
  <c r="I180" i="21"/>
  <c r="M180" i="21"/>
  <c r="Q180" i="21"/>
  <c r="U180" i="21"/>
  <c r="Y180" i="21"/>
  <c r="B180" i="21"/>
  <c r="F180" i="21"/>
  <c r="J180" i="21"/>
  <c r="N180" i="21"/>
  <c r="R180" i="21"/>
  <c r="V180" i="21"/>
  <c r="D216" i="21"/>
  <c r="H216" i="21"/>
  <c r="L216" i="21"/>
  <c r="P216" i="21"/>
  <c r="T216" i="21"/>
  <c r="X216" i="21"/>
  <c r="B216" i="21"/>
  <c r="F216" i="21"/>
  <c r="J216" i="21"/>
  <c r="N216" i="21"/>
  <c r="R216" i="21"/>
  <c r="V216" i="21"/>
  <c r="C216" i="21"/>
  <c r="K216" i="21"/>
  <c r="S216" i="21"/>
  <c r="E216" i="21"/>
  <c r="M216" i="21"/>
  <c r="U216" i="21"/>
  <c r="G216" i="21"/>
  <c r="O216" i="21"/>
  <c r="W216" i="21"/>
  <c r="I216" i="21"/>
  <c r="Q216" i="21"/>
  <c r="Y216" i="21"/>
  <c r="A325" i="21"/>
  <c r="A254" i="21"/>
  <c r="A433" i="21"/>
  <c r="A362" i="21"/>
  <c r="A217" i="21"/>
  <c r="A468" i="21"/>
  <c r="A504" i="21" s="1"/>
  <c r="B106" i="21"/>
  <c r="F106" i="21"/>
  <c r="J106" i="21"/>
  <c r="N106" i="21"/>
  <c r="R106" i="21"/>
  <c r="V106" i="21"/>
  <c r="C106" i="21"/>
  <c r="G106" i="21"/>
  <c r="K106" i="21"/>
  <c r="O106" i="21"/>
  <c r="S106" i="21"/>
  <c r="E106" i="21"/>
  <c r="I106" i="21"/>
  <c r="H106" i="21"/>
  <c r="Q106" i="21"/>
  <c r="X106" i="21"/>
  <c r="L106" i="21"/>
  <c r="T106" i="21"/>
  <c r="Y106" i="21"/>
  <c r="M106" i="21"/>
  <c r="U106" i="21"/>
  <c r="D106" i="21"/>
  <c r="P106" i="21"/>
  <c r="W106" i="21"/>
  <c r="A71" i="21"/>
  <c r="B33" i="21"/>
  <c r="F33" i="21"/>
  <c r="J33" i="21"/>
  <c r="N33" i="21"/>
  <c r="R33" i="21"/>
  <c r="V33" i="21"/>
  <c r="C33" i="21"/>
  <c r="G33" i="21"/>
  <c r="K33" i="21"/>
  <c r="O33" i="21"/>
  <c r="S33" i="21"/>
  <c r="W33" i="21"/>
  <c r="D33" i="21"/>
  <c r="H33" i="21"/>
  <c r="L33" i="21"/>
  <c r="P33" i="21"/>
  <c r="T33" i="21"/>
  <c r="X33" i="21"/>
  <c r="E33" i="21"/>
  <c r="I33" i="21"/>
  <c r="M33" i="21"/>
  <c r="Q33" i="21"/>
  <c r="U33" i="21"/>
  <c r="Y33" i="21"/>
  <c r="A34" i="21"/>
  <c r="B70" i="21"/>
  <c r="C70" i="21"/>
  <c r="G70" i="21"/>
  <c r="K70" i="21"/>
  <c r="O70" i="21"/>
  <c r="S70" i="21"/>
  <c r="W70" i="21"/>
  <c r="D70" i="21"/>
  <c r="H70" i="21"/>
  <c r="L70" i="21"/>
  <c r="P70" i="21"/>
  <c r="T70" i="21"/>
  <c r="X70" i="21"/>
  <c r="E70" i="21"/>
  <c r="I70" i="21"/>
  <c r="M70" i="21"/>
  <c r="Q70" i="21"/>
  <c r="U70" i="21"/>
  <c r="Y70" i="21"/>
  <c r="F70" i="21"/>
  <c r="J70" i="21"/>
  <c r="N70" i="21"/>
  <c r="R70" i="21"/>
  <c r="V70" i="21"/>
  <c r="A107" i="21"/>
  <c r="C143" i="21"/>
  <c r="F143" i="21"/>
  <c r="J143" i="21"/>
  <c r="N143" i="21"/>
  <c r="R143" i="21"/>
  <c r="V143" i="21"/>
  <c r="B143" i="21"/>
  <c r="G143" i="21"/>
  <c r="K143" i="21"/>
  <c r="O143" i="21"/>
  <c r="S143" i="21"/>
  <c r="W143" i="21"/>
  <c r="D143" i="21"/>
  <c r="H143" i="21"/>
  <c r="L143" i="21"/>
  <c r="P143" i="21"/>
  <c r="T143" i="21"/>
  <c r="X143" i="21"/>
  <c r="E143" i="21"/>
  <c r="I143" i="21"/>
  <c r="M143" i="21"/>
  <c r="Q143" i="21"/>
  <c r="U143" i="21"/>
  <c r="Y143" i="21"/>
  <c r="A144" i="21"/>
  <c r="A181" i="21" s="1"/>
  <c r="E107" i="23"/>
  <c r="I107" i="23"/>
  <c r="M107" i="23"/>
  <c r="Q107" i="23"/>
  <c r="U107" i="23"/>
  <c r="Y107" i="23"/>
  <c r="B107" i="23"/>
  <c r="F107" i="23"/>
  <c r="J107" i="23"/>
  <c r="N107" i="23"/>
  <c r="R107" i="23"/>
  <c r="V107" i="23"/>
  <c r="C107" i="23"/>
  <c r="G107" i="23"/>
  <c r="K107" i="23"/>
  <c r="O107" i="23"/>
  <c r="S107" i="23"/>
  <c r="W107" i="23"/>
  <c r="D107" i="23"/>
  <c r="H107" i="23"/>
  <c r="L107" i="23"/>
  <c r="P107" i="23"/>
  <c r="T107" i="23"/>
  <c r="X107" i="23"/>
  <c r="C363" i="23"/>
  <c r="G363" i="23"/>
  <c r="K363" i="23"/>
  <c r="O363" i="23"/>
  <c r="S363" i="23"/>
  <c r="W363" i="23"/>
  <c r="E363" i="23"/>
  <c r="I363" i="23"/>
  <c r="M363" i="23"/>
  <c r="Q363" i="23"/>
  <c r="U363" i="23"/>
  <c r="Y363" i="23"/>
  <c r="B363" i="23"/>
  <c r="J363" i="23"/>
  <c r="R363" i="23"/>
  <c r="D363" i="23"/>
  <c r="L363" i="23"/>
  <c r="T363" i="23"/>
  <c r="F363" i="23"/>
  <c r="N363" i="23"/>
  <c r="V363" i="23"/>
  <c r="H363" i="23"/>
  <c r="P363" i="23"/>
  <c r="X363" i="23"/>
  <c r="A364" i="23"/>
  <c r="A401" i="23" s="1"/>
  <c r="C290" i="23"/>
  <c r="G290" i="23"/>
  <c r="K290" i="23"/>
  <c r="O290" i="23"/>
  <c r="S290" i="23"/>
  <c r="W290" i="23"/>
  <c r="E290" i="23"/>
  <c r="I290" i="23"/>
  <c r="M290" i="23"/>
  <c r="Q290" i="23"/>
  <c r="U290" i="23"/>
  <c r="Y290" i="23"/>
  <c r="H290" i="23"/>
  <c r="P290" i="23"/>
  <c r="X290" i="23"/>
  <c r="B290" i="23"/>
  <c r="J290" i="23"/>
  <c r="R290" i="23"/>
  <c r="D290" i="23"/>
  <c r="L290" i="23"/>
  <c r="T290" i="23"/>
  <c r="F290" i="23"/>
  <c r="N290" i="23"/>
  <c r="V290" i="23"/>
  <c r="A327" i="23"/>
  <c r="E180" i="23"/>
  <c r="I180" i="23"/>
  <c r="M180" i="23"/>
  <c r="Q180" i="23"/>
  <c r="U180" i="23"/>
  <c r="Y180" i="23"/>
  <c r="C180" i="23"/>
  <c r="G180" i="23"/>
  <c r="K180" i="23"/>
  <c r="O180" i="23"/>
  <c r="S180" i="23"/>
  <c r="W180" i="23"/>
  <c r="H180" i="23"/>
  <c r="P180" i="23"/>
  <c r="X180" i="23"/>
  <c r="B180" i="23"/>
  <c r="J180" i="23"/>
  <c r="R180" i="23"/>
  <c r="D180" i="23"/>
  <c r="L180" i="23"/>
  <c r="T180" i="23"/>
  <c r="F180" i="23"/>
  <c r="N180" i="23"/>
  <c r="V180" i="23"/>
  <c r="A217" i="23"/>
  <c r="A73" i="23"/>
  <c r="B35" i="23"/>
  <c r="F35" i="23"/>
  <c r="J35" i="23"/>
  <c r="N35" i="23"/>
  <c r="R35" i="23"/>
  <c r="V35" i="23"/>
  <c r="C35" i="23"/>
  <c r="G35" i="23"/>
  <c r="K35" i="23"/>
  <c r="O35" i="23"/>
  <c r="S35" i="23"/>
  <c r="W35" i="23"/>
  <c r="D35" i="23"/>
  <c r="H35" i="23"/>
  <c r="L35" i="23"/>
  <c r="P35" i="23"/>
  <c r="T35" i="23"/>
  <c r="X35" i="23"/>
  <c r="E35" i="23"/>
  <c r="I35" i="23"/>
  <c r="M35" i="23"/>
  <c r="Q35" i="23"/>
  <c r="U35" i="23"/>
  <c r="Y35" i="23"/>
  <c r="D216" i="23"/>
  <c r="H216" i="23"/>
  <c r="L216" i="23"/>
  <c r="P216" i="23"/>
  <c r="T216" i="23"/>
  <c r="X216" i="23"/>
  <c r="B216" i="23"/>
  <c r="F216" i="23"/>
  <c r="J216" i="23"/>
  <c r="N216" i="23"/>
  <c r="R216" i="23"/>
  <c r="V216" i="23"/>
  <c r="I216" i="23"/>
  <c r="Q216" i="23"/>
  <c r="Y216" i="23"/>
  <c r="C216" i="23"/>
  <c r="K216" i="23"/>
  <c r="S216" i="23"/>
  <c r="E216" i="23"/>
  <c r="M216" i="23"/>
  <c r="U216" i="23"/>
  <c r="G216" i="23"/>
  <c r="O216" i="23"/>
  <c r="W216" i="23"/>
  <c r="A181" i="23"/>
  <c r="B143" i="23"/>
  <c r="F143" i="23"/>
  <c r="J143" i="23"/>
  <c r="N143" i="23"/>
  <c r="R143" i="23"/>
  <c r="V143" i="23"/>
  <c r="C143" i="23"/>
  <c r="G143" i="23"/>
  <c r="K143" i="23"/>
  <c r="O143" i="23"/>
  <c r="S143" i="23"/>
  <c r="W143" i="23"/>
  <c r="D143" i="23"/>
  <c r="H143" i="23"/>
  <c r="L143" i="23"/>
  <c r="P143" i="23"/>
  <c r="T143" i="23"/>
  <c r="X143" i="23"/>
  <c r="E143" i="23"/>
  <c r="I143" i="23"/>
  <c r="M143" i="23"/>
  <c r="Q143" i="23"/>
  <c r="U143" i="23"/>
  <c r="Y143" i="23"/>
  <c r="A144" i="23"/>
  <c r="B72" i="23"/>
  <c r="F72" i="23"/>
  <c r="J72" i="23"/>
  <c r="N72" i="23"/>
  <c r="R72" i="23"/>
  <c r="V72" i="23"/>
  <c r="D72" i="23"/>
  <c r="H72" i="23"/>
  <c r="L72" i="23"/>
  <c r="P72" i="23"/>
  <c r="T72" i="23"/>
  <c r="X72" i="23"/>
  <c r="C72" i="23"/>
  <c r="K72" i="23"/>
  <c r="S72" i="23"/>
  <c r="E72" i="23"/>
  <c r="M72" i="23"/>
  <c r="U72" i="23"/>
  <c r="G72" i="23"/>
  <c r="O72" i="23"/>
  <c r="W72" i="23"/>
  <c r="I72" i="23"/>
  <c r="Q72" i="23"/>
  <c r="Y72" i="23"/>
  <c r="B326" i="23"/>
  <c r="F326" i="23"/>
  <c r="J326" i="23"/>
  <c r="N326" i="23"/>
  <c r="R326" i="23"/>
  <c r="V326" i="23"/>
  <c r="D326" i="23"/>
  <c r="H326" i="23"/>
  <c r="L326" i="23"/>
  <c r="P326" i="23"/>
  <c r="T326" i="23"/>
  <c r="X326" i="23"/>
  <c r="I326" i="23"/>
  <c r="Q326" i="23"/>
  <c r="Y326" i="23"/>
  <c r="C326" i="23"/>
  <c r="K326" i="23"/>
  <c r="S326" i="23"/>
  <c r="E326" i="23"/>
  <c r="M326" i="23"/>
  <c r="U326" i="23"/>
  <c r="G326" i="23"/>
  <c r="O326" i="23"/>
  <c r="W326" i="23"/>
  <c r="B253" i="23"/>
  <c r="F253" i="23"/>
  <c r="J253" i="23"/>
  <c r="N253" i="23"/>
  <c r="R253" i="23"/>
  <c r="V253" i="23"/>
  <c r="D253" i="23"/>
  <c r="H253" i="23"/>
  <c r="L253" i="23"/>
  <c r="P253" i="23"/>
  <c r="T253" i="23"/>
  <c r="X253" i="23"/>
  <c r="A291" i="23"/>
  <c r="G253" i="23"/>
  <c r="O253" i="23"/>
  <c r="W253" i="23"/>
  <c r="I253" i="23"/>
  <c r="Q253" i="23"/>
  <c r="Y253" i="23"/>
  <c r="C253" i="23"/>
  <c r="K253" i="23"/>
  <c r="S253" i="23"/>
  <c r="E253" i="23"/>
  <c r="M253" i="23"/>
  <c r="U253" i="23"/>
  <c r="A254" i="23"/>
  <c r="A39" i="19"/>
  <c r="A107" i="19"/>
  <c r="A361" i="24"/>
  <c r="A398" i="24" s="1"/>
  <c r="A437" i="23"/>
  <c r="A145" i="24"/>
  <c r="A324" i="24"/>
  <c r="A36" i="24"/>
  <c r="A108" i="24"/>
  <c r="A467" i="24"/>
  <c r="A253" i="24"/>
  <c r="A432" i="24"/>
  <c r="A216" i="24"/>
  <c r="A108" i="23"/>
  <c r="A36" i="23"/>
  <c r="C467" i="24" l="1"/>
  <c r="G467" i="24"/>
  <c r="K467" i="24"/>
  <c r="O467" i="24"/>
  <c r="S467" i="24"/>
  <c r="W467" i="24"/>
  <c r="A504" i="24"/>
  <c r="D467" i="24"/>
  <c r="H467" i="24"/>
  <c r="L467" i="24"/>
  <c r="P467" i="24"/>
  <c r="T467" i="24"/>
  <c r="X467" i="24"/>
  <c r="E467" i="24"/>
  <c r="I467" i="24"/>
  <c r="M467" i="24"/>
  <c r="Q467" i="24"/>
  <c r="U467" i="24"/>
  <c r="Y467" i="24"/>
  <c r="B467" i="24"/>
  <c r="F467" i="24"/>
  <c r="J467" i="24"/>
  <c r="N467" i="24"/>
  <c r="R467" i="24"/>
  <c r="V467" i="24"/>
  <c r="A146" i="19"/>
  <c r="E107" i="19"/>
  <c r="I107" i="19"/>
  <c r="M107" i="19"/>
  <c r="Q107" i="19"/>
  <c r="U107" i="19"/>
  <c r="Y107" i="19"/>
  <c r="B107" i="19"/>
  <c r="F107" i="19"/>
  <c r="J107" i="19"/>
  <c r="N107" i="19"/>
  <c r="R107" i="19"/>
  <c r="V107" i="19"/>
  <c r="C107" i="19"/>
  <c r="G107" i="19"/>
  <c r="K107" i="19"/>
  <c r="O107" i="19"/>
  <c r="S107" i="19"/>
  <c r="W107" i="19"/>
  <c r="D107" i="19"/>
  <c r="H107" i="19"/>
  <c r="L107" i="19"/>
  <c r="P107" i="19"/>
  <c r="T107" i="19"/>
  <c r="X107" i="19"/>
  <c r="B503" i="24"/>
  <c r="F503" i="24"/>
  <c r="J503" i="24"/>
  <c r="N503" i="24"/>
  <c r="R503" i="24"/>
  <c r="V503" i="24"/>
  <c r="C503" i="24"/>
  <c r="G503" i="24"/>
  <c r="K503" i="24"/>
  <c r="O503" i="24"/>
  <c r="S503" i="24"/>
  <c r="W503" i="24"/>
  <c r="D503" i="24"/>
  <c r="H503" i="24"/>
  <c r="L503" i="24"/>
  <c r="P503" i="24"/>
  <c r="T503" i="24"/>
  <c r="X503" i="24"/>
  <c r="E503" i="24"/>
  <c r="I503" i="24"/>
  <c r="M503" i="24"/>
  <c r="Q503" i="24"/>
  <c r="U503" i="24"/>
  <c r="Y503" i="24"/>
  <c r="B366" i="19"/>
  <c r="F366" i="19"/>
  <c r="J366" i="19"/>
  <c r="N366" i="19"/>
  <c r="R366" i="19"/>
  <c r="V366" i="19"/>
  <c r="E366" i="19"/>
  <c r="I366" i="19"/>
  <c r="M366" i="19"/>
  <c r="Q366" i="19"/>
  <c r="U366" i="19"/>
  <c r="Y366" i="19"/>
  <c r="G366" i="19"/>
  <c r="O366" i="19"/>
  <c r="W366" i="19"/>
  <c r="H366" i="19"/>
  <c r="P366" i="19"/>
  <c r="X366" i="19"/>
  <c r="C366" i="19"/>
  <c r="K366" i="19"/>
  <c r="S366" i="19"/>
  <c r="D366" i="19"/>
  <c r="L366" i="19"/>
  <c r="T366" i="19"/>
  <c r="A367" i="19"/>
  <c r="B401" i="23"/>
  <c r="F401" i="23"/>
  <c r="J401" i="23"/>
  <c r="N401" i="23"/>
  <c r="R401" i="23"/>
  <c r="V401" i="23"/>
  <c r="C401" i="23"/>
  <c r="G401" i="23"/>
  <c r="K401" i="23"/>
  <c r="O401" i="23"/>
  <c r="S401" i="23"/>
  <c r="W401" i="23"/>
  <c r="D401" i="23"/>
  <c r="H401" i="23"/>
  <c r="L401" i="23"/>
  <c r="P401" i="23"/>
  <c r="T401" i="23"/>
  <c r="X401" i="23"/>
  <c r="E401" i="23"/>
  <c r="I401" i="23"/>
  <c r="M401" i="23"/>
  <c r="Q401" i="23"/>
  <c r="U401" i="23"/>
  <c r="Y401" i="23"/>
  <c r="E181" i="19"/>
  <c r="I181" i="19"/>
  <c r="M181" i="19"/>
  <c r="Q181" i="19"/>
  <c r="U181" i="19"/>
  <c r="Y181" i="19"/>
  <c r="B181" i="19"/>
  <c r="F181" i="19"/>
  <c r="J181" i="19"/>
  <c r="N181" i="19"/>
  <c r="R181" i="19"/>
  <c r="V181" i="19"/>
  <c r="C181" i="19"/>
  <c r="G181" i="19"/>
  <c r="K181" i="19"/>
  <c r="O181" i="19"/>
  <c r="S181" i="19"/>
  <c r="W181" i="19"/>
  <c r="D181" i="19"/>
  <c r="H181" i="19"/>
  <c r="L181" i="19"/>
  <c r="P181" i="19"/>
  <c r="T181" i="19"/>
  <c r="X181" i="19"/>
  <c r="A218" i="19"/>
  <c r="E329" i="19"/>
  <c r="I329" i="19"/>
  <c r="M329" i="19"/>
  <c r="Q329" i="19"/>
  <c r="U329" i="19"/>
  <c r="Y329" i="19"/>
  <c r="B329" i="19"/>
  <c r="F329" i="19"/>
  <c r="J329" i="19"/>
  <c r="N329" i="19"/>
  <c r="R329" i="19"/>
  <c r="V329" i="19"/>
  <c r="C329" i="19"/>
  <c r="G329" i="19"/>
  <c r="K329" i="19"/>
  <c r="O329" i="19"/>
  <c r="S329" i="19"/>
  <c r="W329" i="19"/>
  <c r="D329" i="19"/>
  <c r="H329" i="19"/>
  <c r="L329" i="19"/>
  <c r="P329" i="19"/>
  <c r="T329" i="19"/>
  <c r="X329" i="19"/>
  <c r="D76" i="19"/>
  <c r="H76" i="19"/>
  <c r="L76" i="19"/>
  <c r="P76" i="19"/>
  <c r="T76" i="19"/>
  <c r="X76" i="19"/>
  <c r="E76" i="19"/>
  <c r="I76" i="19"/>
  <c r="M76" i="19"/>
  <c r="Q76" i="19"/>
  <c r="U76" i="19"/>
  <c r="Y76" i="19"/>
  <c r="B76" i="19"/>
  <c r="F76" i="19"/>
  <c r="J76" i="19"/>
  <c r="N76" i="19"/>
  <c r="R76" i="19"/>
  <c r="V76" i="19"/>
  <c r="C76" i="19"/>
  <c r="G76" i="19"/>
  <c r="K76" i="19"/>
  <c r="O76" i="19"/>
  <c r="S76" i="19"/>
  <c r="W76" i="19"/>
  <c r="A77" i="19"/>
  <c r="D39" i="19"/>
  <c r="H39" i="19"/>
  <c r="L39" i="19"/>
  <c r="P39" i="19"/>
  <c r="T39" i="19"/>
  <c r="X39" i="19"/>
  <c r="E39" i="19"/>
  <c r="I39" i="19"/>
  <c r="M39" i="19"/>
  <c r="Q39" i="19"/>
  <c r="U39" i="19"/>
  <c r="Y39" i="19"/>
  <c r="B39" i="19"/>
  <c r="F39" i="19"/>
  <c r="J39" i="19"/>
  <c r="N39" i="19"/>
  <c r="R39" i="19"/>
  <c r="V39" i="19"/>
  <c r="C39" i="19"/>
  <c r="G39" i="19"/>
  <c r="K39" i="19"/>
  <c r="O39" i="19"/>
  <c r="S39" i="19"/>
  <c r="W39" i="19"/>
  <c r="B437" i="23"/>
  <c r="F437" i="23"/>
  <c r="J437" i="23"/>
  <c r="N437" i="23"/>
  <c r="R437" i="23"/>
  <c r="V437" i="23"/>
  <c r="C437" i="23"/>
  <c r="G437" i="23"/>
  <c r="K437" i="23"/>
  <c r="O437" i="23"/>
  <c r="S437" i="23"/>
  <c r="W437" i="23"/>
  <c r="D437" i="23"/>
  <c r="H437" i="23"/>
  <c r="L437" i="23"/>
  <c r="P437" i="23"/>
  <c r="T437" i="23"/>
  <c r="X437" i="23"/>
  <c r="E437" i="23"/>
  <c r="I437" i="23"/>
  <c r="M437" i="23"/>
  <c r="Q437" i="23"/>
  <c r="U437" i="23"/>
  <c r="Y437" i="23"/>
  <c r="D504" i="21"/>
  <c r="H504" i="21"/>
  <c r="L504" i="21"/>
  <c r="P504" i="21"/>
  <c r="T504" i="21"/>
  <c r="X504" i="21"/>
  <c r="E504" i="21"/>
  <c r="I504" i="21"/>
  <c r="M504" i="21"/>
  <c r="Q504" i="21"/>
  <c r="U504" i="21"/>
  <c r="Y504" i="21"/>
  <c r="B504" i="21"/>
  <c r="F504" i="21"/>
  <c r="J504" i="21"/>
  <c r="N504" i="21"/>
  <c r="R504" i="21"/>
  <c r="V504" i="21"/>
  <c r="C504" i="21"/>
  <c r="G504" i="21"/>
  <c r="K504" i="21"/>
  <c r="O504" i="21"/>
  <c r="S504" i="21"/>
  <c r="W504" i="21"/>
  <c r="B402" i="19"/>
  <c r="F402" i="19"/>
  <c r="J402" i="19"/>
  <c r="N402" i="19"/>
  <c r="R402" i="19"/>
  <c r="V402" i="19"/>
  <c r="C402" i="19"/>
  <c r="G402" i="19"/>
  <c r="K402" i="19"/>
  <c r="O402" i="19"/>
  <c r="S402" i="19"/>
  <c r="W402" i="19"/>
  <c r="D402" i="19"/>
  <c r="H402" i="19"/>
  <c r="L402" i="19"/>
  <c r="P402" i="19"/>
  <c r="T402" i="19"/>
  <c r="X402" i="19"/>
  <c r="E402" i="19"/>
  <c r="I402" i="19"/>
  <c r="M402" i="19"/>
  <c r="Q402" i="19"/>
  <c r="U402" i="19"/>
  <c r="Y402" i="19"/>
  <c r="A403" i="19"/>
  <c r="A294" i="19"/>
  <c r="B256" i="19"/>
  <c r="F256" i="19"/>
  <c r="J256" i="19"/>
  <c r="N256" i="19"/>
  <c r="R256" i="19"/>
  <c r="V256" i="19"/>
  <c r="C256" i="19"/>
  <c r="G256" i="19"/>
  <c r="K256" i="19"/>
  <c r="O256" i="19"/>
  <c r="S256" i="19"/>
  <c r="W256" i="19"/>
  <c r="D256" i="19"/>
  <c r="H256" i="19"/>
  <c r="L256" i="19"/>
  <c r="P256" i="19"/>
  <c r="T256" i="19"/>
  <c r="X256" i="19"/>
  <c r="E256" i="19"/>
  <c r="I256" i="19"/>
  <c r="M256" i="19"/>
  <c r="Q256" i="19"/>
  <c r="U256" i="19"/>
  <c r="Y256" i="19"/>
  <c r="A257" i="19"/>
  <c r="E145" i="19"/>
  <c r="I145" i="19"/>
  <c r="M145" i="19"/>
  <c r="Q145" i="19"/>
  <c r="U145" i="19"/>
  <c r="Y145" i="19"/>
  <c r="B145" i="19"/>
  <c r="F145" i="19"/>
  <c r="J145" i="19"/>
  <c r="N145" i="19"/>
  <c r="R145" i="19"/>
  <c r="V145" i="19"/>
  <c r="C145" i="19"/>
  <c r="G145" i="19"/>
  <c r="K145" i="19"/>
  <c r="O145" i="19"/>
  <c r="S145" i="19"/>
  <c r="W145" i="19"/>
  <c r="D145" i="19"/>
  <c r="H145" i="19"/>
  <c r="L145" i="19"/>
  <c r="P145" i="19"/>
  <c r="T145" i="19"/>
  <c r="X145" i="19"/>
  <c r="A182" i="19"/>
  <c r="E432" i="24"/>
  <c r="I432" i="24"/>
  <c r="M432" i="24"/>
  <c r="Q432" i="24"/>
  <c r="U432" i="24"/>
  <c r="Y432" i="24"/>
  <c r="B432" i="24"/>
  <c r="F432" i="24"/>
  <c r="J432" i="24"/>
  <c r="N432" i="24"/>
  <c r="R432" i="24"/>
  <c r="V432" i="24"/>
  <c r="C432" i="24"/>
  <c r="G432" i="24"/>
  <c r="K432" i="24"/>
  <c r="O432" i="24"/>
  <c r="S432" i="24"/>
  <c r="W432" i="24"/>
  <c r="D432" i="24"/>
  <c r="H432" i="24"/>
  <c r="L432" i="24"/>
  <c r="P432" i="24"/>
  <c r="T432" i="24"/>
  <c r="X432" i="24"/>
  <c r="C398" i="24"/>
  <c r="G398" i="24"/>
  <c r="K398" i="24"/>
  <c r="O398" i="24"/>
  <c r="S398" i="24"/>
  <c r="W398" i="24"/>
  <c r="D398" i="24"/>
  <c r="H398" i="24"/>
  <c r="L398" i="24"/>
  <c r="P398" i="24"/>
  <c r="T398" i="24"/>
  <c r="X398" i="24"/>
  <c r="E398" i="24"/>
  <c r="I398" i="24"/>
  <c r="M398" i="24"/>
  <c r="Q398" i="24"/>
  <c r="U398" i="24"/>
  <c r="Y398" i="24"/>
  <c r="B398" i="24"/>
  <c r="F398" i="24"/>
  <c r="J398" i="24"/>
  <c r="N398" i="24"/>
  <c r="R398" i="24"/>
  <c r="V398" i="24"/>
  <c r="C438" i="19"/>
  <c r="G438" i="19"/>
  <c r="K438" i="19"/>
  <c r="O438" i="19"/>
  <c r="S438" i="19"/>
  <c r="W438" i="19"/>
  <c r="D438" i="19"/>
  <c r="H438" i="19"/>
  <c r="L438" i="19"/>
  <c r="P438" i="19"/>
  <c r="T438" i="19"/>
  <c r="X438" i="19"/>
  <c r="E438" i="19"/>
  <c r="I438" i="19"/>
  <c r="M438" i="19"/>
  <c r="Q438" i="19"/>
  <c r="U438" i="19"/>
  <c r="Y438" i="19"/>
  <c r="B438" i="19"/>
  <c r="F438" i="19"/>
  <c r="J438" i="19"/>
  <c r="N438" i="19"/>
  <c r="R438" i="19"/>
  <c r="V438" i="19"/>
  <c r="A439" i="19"/>
  <c r="B293" i="19"/>
  <c r="F293" i="19"/>
  <c r="J293" i="19"/>
  <c r="N293" i="19"/>
  <c r="R293" i="19"/>
  <c r="V293" i="19"/>
  <c r="C293" i="19"/>
  <c r="G293" i="19"/>
  <c r="K293" i="19"/>
  <c r="O293" i="19"/>
  <c r="S293" i="19"/>
  <c r="W293" i="19"/>
  <c r="D293" i="19"/>
  <c r="H293" i="19"/>
  <c r="L293" i="19"/>
  <c r="P293" i="19"/>
  <c r="T293" i="19"/>
  <c r="X293" i="19"/>
  <c r="E293" i="19"/>
  <c r="I293" i="19"/>
  <c r="M293" i="19"/>
  <c r="Q293" i="19"/>
  <c r="U293" i="19"/>
  <c r="Y293" i="19"/>
  <c r="A330" i="19"/>
  <c r="E217" i="19"/>
  <c r="I217" i="19"/>
  <c r="M217" i="19"/>
  <c r="Q217" i="19"/>
  <c r="U217" i="19"/>
  <c r="Y217" i="19"/>
  <c r="B217" i="19"/>
  <c r="F217" i="19"/>
  <c r="J217" i="19"/>
  <c r="N217" i="19"/>
  <c r="R217" i="19"/>
  <c r="V217" i="19"/>
  <c r="C217" i="19"/>
  <c r="G217" i="19"/>
  <c r="K217" i="19"/>
  <c r="O217" i="19"/>
  <c r="S217" i="19"/>
  <c r="W217" i="19"/>
  <c r="D217" i="19"/>
  <c r="H217" i="19"/>
  <c r="L217" i="19"/>
  <c r="P217" i="19"/>
  <c r="T217" i="19"/>
  <c r="X217" i="19"/>
  <c r="A182" i="24"/>
  <c r="E145" i="24"/>
  <c r="I145" i="24"/>
  <c r="M145" i="24"/>
  <c r="Q145" i="24"/>
  <c r="U145" i="24"/>
  <c r="Y145" i="24"/>
  <c r="B145" i="24"/>
  <c r="F145" i="24"/>
  <c r="J145" i="24"/>
  <c r="N145" i="24"/>
  <c r="R145" i="24"/>
  <c r="V145" i="24"/>
  <c r="C145" i="24"/>
  <c r="G145" i="24"/>
  <c r="K145" i="24"/>
  <c r="O145" i="24"/>
  <c r="S145" i="24"/>
  <c r="W145" i="24"/>
  <c r="D145" i="24"/>
  <c r="H145" i="24"/>
  <c r="L145" i="24"/>
  <c r="P145" i="24"/>
  <c r="T145" i="24"/>
  <c r="X145" i="24"/>
  <c r="C108" i="24"/>
  <c r="G108" i="24"/>
  <c r="K108" i="24"/>
  <c r="O108" i="24"/>
  <c r="S108" i="24"/>
  <c r="W108" i="24"/>
  <c r="D108" i="24"/>
  <c r="H108" i="24"/>
  <c r="L108" i="24"/>
  <c r="P108" i="24"/>
  <c r="T108" i="24"/>
  <c r="X108" i="24"/>
  <c r="E108" i="24"/>
  <c r="I108" i="24"/>
  <c r="M108" i="24"/>
  <c r="Q108" i="24"/>
  <c r="U108" i="24"/>
  <c r="Y108" i="24"/>
  <c r="B108" i="24"/>
  <c r="F108" i="24"/>
  <c r="J108" i="24"/>
  <c r="N108" i="24"/>
  <c r="R108" i="24"/>
  <c r="V108" i="24"/>
  <c r="E289" i="24"/>
  <c r="I289" i="24"/>
  <c r="M289" i="24"/>
  <c r="Q289" i="24"/>
  <c r="U289" i="24"/>
  <c r="Y289" i="24"/>
  <c r="B289" i="24"/>
  <c r="F289" i="24"/>
  <c r="J289" i="24"/>
  <c r="N289" i="24"/>
  <c r="R289" i="24"/>
  <c r="V289" i="24"/>
  <c r="C289" i="24"/>
  <c r="K289" i="24"/>
  <c r="S289" i="24"/>
  <c r="D289" i="24"/>
  <c r="L289" i="24"/>
  <c r="T289" i="24"/>
  <c r="G289" i="24"/>
  <c r="O289" i="24"/>
  <c r="W289" i="24"/>
  <c r="H289" i="24"/>
  <c r="P289" i="24"/>
  <c r="X289" i="24"/>
  <c r="A290" i="24"/>
  <c r="C253" i="24"/>
  <c r="G253" i="24"/>
  <c r="K253" i="24"/>
  <c r="O253" i="24"/>
  <c r="S253" i="24"/>
  <c r="W253" i="24"/>
  <c r="B253" i="24"/>
  <c r="H253" i="24"/>
  <c r="M253" i="24"/>
  <c r="R253" i="24"/>
  <c r="X253" i="24"/>
  <c r="D253" i="24"/>
  <c r="I253" i="24"/>
  <c r="N253" i="24"/>
  <c r="T253" i="24"/>
  <c r="Y253" i="24"/>
  <c r="E253" i="24"/>
  <c r="J253" i="24"/>
  <c r="P253" i="24"/>
  <c r="U253" i="24"/>
  <c r="F253" i="24"/>
  <c r="L253" i="24"/>
  <c r="Q253" i="24"/>
  <c r="V253" i="24"/>
  <c r="A74" i="24"/>
  <c r="D36" i="24"/>
  <c r="H36" i="24"/>
  <c r="L36" i="24"/>
  <c r="P36" i="24"/>
  <c r="T36" i="24"/>
  <c r="X36" i="24"/>
  <c r="E36" i="24"/>
  <c r="I36" i="24"/>
  <c r="M36" i="24"/>
  <c r="Q36" i="24"/>
  <c r="U36" i="24"/>
  <c r="Y36" i="24"/>
  <c r="B36" i="24"/>
  <c r="F36" i="24"/>
  <c r="J36" i="24"/>
  <c r="N36" i="24"/>
  <c r="R36" i="24"/>
  <c r="V36" i="24"/>
  <c r="C36" i="24"/>
  <c r="G36" i="24"/>
  <c r="K36" i="24"/>
  <c r="O36" i="24"/>
  <c r="S36" i="24"/>
  <c r="W36" i="24"/>
  <c r="D361" i="24"/>
  <c r="H361" i="24"/>
  <c r="L361" i="24"/>
  <c r="P361" i="24"/>
  <c r="T361" i="24"/>
  <c r="X361" i="24"/>
  <c r="E361" i="24"/>
  <c r="I361" i="24"/>
  <c r="M361" i="24"/>
  <c r="Q361" i="24"/>
  <c r="U361" i="24"/>
  <c r="Y361" i="24"/>
  <c r="B361" i="24"/>
  <c r="J361" i="24"/>
  <c r="R361" i="24"/>
  <c r="C361" i="24"/>
  <c r="K361" i="24"/>
  <c r="S361" i="24"/>
  <c r="F361" i="24"/>
  <c r="N361" i="24"/>
  <c r="V361" i="24"/>
  <c r="G361" i="24"/>
  <c r="O361" i="24"/>
  <c r="W361" i="24"/>
  <c r="D181" i="24"/>
  <c r="H181" i="24"/>
  <c r="L181" i="24"/>
  <c r="P181" i="24"/>
  <c r="T181" i="24"/>
  <c r="X181" i="24"/>
  <c r="C181" i="24"/>
  <c r="G181" i="24"/>
  <c r="K181" i="24"/>
  <c r="O181" i="24"/>
  <c r="S181" i="24"/>
  <c r="W181" i="24"/>
  <c r="I181" i="24"/>
  <c r="Q181" i="24"/>
  <c r="Y181" i="24"/>
  <c r="B181" i="24"/>
  <c r="J181" i="24"/>
  <c r="R181" i="24"/>
  <c r="E181" i="24"/>
  <c r="M181" i="24"/>
  <c r="U181" i="24"/>
  <c r="F181" i="24"/>
  <c r="N181" i="24"/>
  <c r="V181" i="24"/>
  <c r="D216" i="24"/>
  <c r="H216" i="24"/>
  <c r="L216" i="24"/>
  <c r="P216" i="24"/>
  <c r="T216" i="24"/>
  <c r="X216" i="24"/>
  <c r="E216" i="24"/>
  <c r="I216" i="24"/>
  <c r="M216" i="24"/>
  <c r="Q216" i="24"/>
  <c r="U216" i="24"/>
  <c r="Y216" i="24"/>
  <c r="C216" i="24"/>
  <c r="K216" i="24"/>
  <c r="S216" i="24"/>
  <c r="F216" i="24"/>
  <c r="N216" i="24"/>
  <c r="V216" i="24"/>
  <c r="G216" i="24"/>
  <c r="O216" i="24"/>
  <c r="W216" i="24"/>
  <c r="B216" i="24"/>
  <c r="J216" i="24"/>
  <c r="R216" i="24"/>
  <c r="D324" i="24"/>
  <c r="H324" i="24"/>
  <c r="L324" i="24"/>
  <c r="P324" i="24"/>
  <c r="T324" i="24"/>
  <c r="X324" i="24"/>
  <c r="E324" i="24"/>
  <c r="I324" i="24"/>
  <c r="M324" i="24"/>
  <c r="Q324" i="24"/>
  <c r="U324" i="24"/>
  <c r="Y324" i="24"/>
  <c r="B324" i="24"/>
  <c r="J324" i="24"/>
  <c r="R324" i="24"/>
  <c r="C324" i="24"/>
  <c r="K324" i="24"/>
  <c r="S324" i="24"/>
  <c r="F324" i="24"/>
  <c r="N324" i="24"/>
  <c r="V324" i="24"/>
  <c r="G324" i="24"/>
  <c r="O324" i="24"/>
  <c r="W324" i="24"/>
  <c r="C73" i="24"/>
  <c r="G73" i="24"/>
  <c r="K73" i="24"/>
  <c r="O73" i="24"/>
  <c r="S73" i="24"/>
  <c r="W73" i="24"/>
  <c r="D73" i="24"/>
  <c r="H73" i="24"/>
  <c r="L73" i="24"/>
  <c r="P73" i="24"/>
  <c r="T73" i="24"/>
  <c r="X73" i="24"/>
  <c r="B73" i="24"/>
  <c r="F73" i="24"/>
  <c r="J73" i="24"/>
  <c r="N73" i="24"/>
  <c r="R73" i="24"/>
  <c r="V73" i="24"/>
  <c r="I73" i="24"/>
  <c r="Y73" i="24"/>
  <c r="M73" i="24"/>
  <c r="Q73" i="24"/>
  <c r="E73" i="24"/>
  <c r="U73" i="24"/>
  <c r="C433" i="21"/>
  <c r="G433" i="21"/>
  <c r="K433" i="21"/>
  <c r="O433" i="21"/>
  <c r="S433" i="21"/>
  <c r="W433" i="21"/>
  <c r="E433" i="21"/>
  <c r="I433" i="21"/>
  <c r="M433" i="21"/>
  <c r="Q433" i="21"/>
  <c r="U433" i="21"/>
  <c r="Y433" i="21"/>
  <c r="D433" i="21"/>
  <c r="L433" i="21"/>
  <c r="T433" i="21"/>
  <c r="F433" i="21"/>
  <c r="N433" i="21"/>
  <c r="V433" i="21"/>
  <c r="H433" i="21"/>
  <c r="P433" i="21"/>
  <c r="X433" i="21"/>
  <c r="B433" i="21"/>
  <c r="J433" i="21"/>
  <c r="R433" i="21"/>
  <c r="B468" i="21"/>
  <c r="F468" i="21"/>
  <c r="J468" i="21"/>
  <c r="N468" i="21"/>
  <c r="R468" i="21"/>
  <c r="V468" i="21"/>
  <c r="C468" i="21"/>
  <c r="G468" i="21"/>
  <c r="K468" i="21"/>
  <c r="O468" i="21"/>
  <c r="S468" i="21"/>
  <c r="W468" i="21"/>
  <c r="D468" i="21"/>
  <c r="H468" i="21"/>
  <c r="E468" i="21"/>
  <c r="I468" i="21"/>
  <c r="M468" i="21"/>
  <c r="Q468" i="21"/>
  <c r="U468" i="21"/>
  <c r="Y468" i="21"/>
  <c r="P468" i="21"/>
  <c r="T468" i="21"/>
  <c r="X468" i="21"/>
  <c r="L468" i="21"/>
  <c r="A399" i="21"/>
  <c r="C362" i="21"/>
  <c r="G362" i="21"/>
  <c r="K362" i="21"/>
  <c r="O362" i="21"/>
  <c r="S362" i="21"/>
  <c r="W362" i="21"/>
  <c r="E362" i="21"/>
  <c r="I362" i="21"/>
  <c r="M362" i="21"/>
  <c r="Q362" i="21"/>
  <c r="U362" i="21"/>
  <c r="Y362" i="21"/>
  <c r="B362" i="21"/>
  <c r="J362" i="21"/>
  <c r="R362" i="21"/>
  <c r="D362" i="21"/>
  <c r="L362" i="21"/>
  <c r="T362" i="21"/>
  <c r="F362" i="21"/>
  <c r="N362" i="21"/>
  <c r="V362" i="21"/>
  <c r="H362" i="21"/>
  <c r="P362" i="21"/>
  <c r="X362" i="21"/>
  <c r="C398" i="21"/>
  <c r="G398" i="21"/>
  <c r="K398" i="21"/>
  <c r="O398" i="21"/>
  <c r="S398" i="21"/>
  <c r="W398" i="21"/>
  <c r="D398" i="21"/>
  <c r="H398" i="21"/>
  <c r="L398" i="21"/>
  <c r="P398" i="21"/>
  <c r="T398" i="21"/>
  <c r="X398" i="21"/>
  <c r="E398" i="21"/>
  <c r="I398" i="21"/>
  <c r="M398" i="21"/>
  <c r="Q398" i="21"/>
  <c r="U398" i="21"/>
  <c r="Y398" i="21"/>
  <c r="B398" i="21"/>
  <c r="F398" i="21"/>
  <c r="J398" i="21"/>
  <c r="N398" i="21"/>
  <c r="R398" i="21"/>
  <c r="V398" i="21"/>
  <c r="B325" i="21"/>
  <c r="F325" i="21"/>
  <c r="J325" i="21"/>
  <c r="N325" i="21"/>
  <c r="R325" i="21"/>
  <c r="V325" i="21"/>
  <c r="C325" i="21"/>
  <c r="G325" i="21"/>
  <c r="K325" i="21"/>
  <c r="O325" i="21"/>
  <c r="S325" i="21"/>
  <c r="W325" i="21"/>
  <c r="H325" i="21"/>
  <c r="P325" i="21"/>
  <c r="X325" i="21"/>
  <c r="I325" i="21"/>
  <c r="Q325" i="21"/>
  <c r="Y325" i="21"/>
  <c r="M325" i="21"/>
  <c r="D325" i="21"/>
  <c r="T325" i="21"/>
  <c r="L325" i="21"/>
  <c r="E325" i="21"/>
  <c r="U325" i="21"/>
  <c r="E254" i="21"/>
  <c r="I254" i="21"/>
  <c r="M254" i="21"/>
  <c r="Q254" i="21"/>
  <c r="U254" i="21"/>
  <c r="Y254" i="21"/>
  <c r="B254" i="21"/>
  <c r="F254" i="21"/>
  <c r="J254" i="21"/>
  <c r="N254" i="21"/>
  <c r="R254" i="21"/>
  <c r="V254" i="21"/>
  <c r="C254" i="21"/>
  <c r="G254" i="21"/>
  <c r="K254" i="21"/>
  <c r="O254" i="21"/>
  <c r="S254" i="21"/>
  <c r="W254" i="21"/>
  <c r="D254" i="21"/>
  <c r="H254" i="21"/>
  <c r="L254" i="21"/>
  <c r="P254" i="21"/>
  <c r="T254" i="21"/>
  <c r="X254" i="21"/>
  <c r="A291" i="21"/>
  <c r="D290" i="21"/>
  <c r="H290" i="21"/>
  <c r="L290" i="21"/>
  <c r="P290" i="21"/>
  <c r="T290" i="21"/>
  <c r="X290" i="21"/>
  <c r="B290" i="21"/>
  <c r="F290" i="21"/>
  <c r="J290" i="21"/>
  <c r="N290" i="21"/>
  <c r="R290" i="21"/>
  <c r="V290" i="21"/>
  <c r="G290" i="21"/>
  <c r="O290" i="21"/>
  <c r="W290" i="21"/>
  <c r="C290" i="21"/>
  <c r="K290" i="21"/>
  <c r="S290" i="21"/>
  <c r="M290" i="21"/>
  <c r="Q290" i="21"/>
  <c r="E290" i="21"/>
  <c r="U290" i="21"/>
  <c r="I290" i="21"/>
  <c r="Y290" i="21"/>
  <c r="D217" i="21"/>
  <c r="H217" i="21"/>
  <c r="L217" i="21"/>
  <c r="P217" i="21"/>
  <c r="T217" i="21"/>
  <c r="X217" i="21"/>
  <c r="B217" i="21"/>
  <c r="F217" i="21"/>
  <c r="J217" i="21"/>
  <c r="N217" i="21"/>
  <c r="R217" i="21"/>
  <c r="V217" i="21"/>
  <c r="C217" i="21"/>
  <c r="K217" i="21"/>
  <c r="S217" i="21"/>
  <c r="E217" i="21"/>
  <c r="M217" i="21"/>
  <c r="U217" i="21"/>
  <c r="G217" i="21"/>
  <c r="O217" i="21"/>
  <c r="W217" i="21"/>
  <c r="I217" i="21"/>
  <c r="Q217" i="21"/>
  <c r="Y217" i="21"/>
  <c r="C181" i="21"/>
  <c r="G181" i="21"/>
  <c r="K181" i="21"/>
  <c r="O181" i="21"/>
  <c r="S181" i="21"/>
  <c r="W181" i="21"/>
  <c r="D181" i="21"/>
  <c r="H181" i="21"/>
  <c r="L181" i="21"/>
  <c r="P181" i="21"/>
  <c r="T181" i="21"/>
  <c r="X181" i="21"/>
  <c r="E181" i="21"/>
  <c r="I181" i="21"/>
  <c r="M181" i="21"/>
  <c r="Q181" i="21"/>
  <c r="U181" i="21"/>
  <c r="Y181" i="21"/>
  <c r="B181" i="21"/>
  <c r="F181" i="21"/>
  <c r="J181" i="21"/>
  <c r="N181" i="21"/>
  <c r="R181" i="21"/>
  <c r="V181" i="21"/>
  <c r="A434" i="21"/>
  <c r="A469" i="21"/>
  <c r="A505" i="21" s="1"/>
  <c r="A218" i="21"/>
  <c r="A363" i="21"/>
  <c r="A255" i="21"/>
  <c r="A326" i="21"/>
  <c r="B144" i="21"/>
  <c r="F144" i="21"/>
  <c r="J144" i="21"/>
  <c r="N144" i="21"/>
  <c r="R144" i="21"/>
  <c r="V144" i="21"/>
  <c r="C144" i="21"/>
  <c r="G144" i="21"/>
  <c r="K144" i="21"/>
  <c r="O144" i="21"/>
  <c r="S144" i="21"/>
  <c r="W144" i="21"/>
  <c r="D144" i="21"/>
  <c r="H144" i="21"/>
  <c r="L144" i="21"/>
  <c r="P144" i="21"/>
  <c r="T144" i="21"/>
  <c r="E144" i="21"/>
  <c r="I144" i="21"/>
  <c r="M144" i="21"/>
  <c r="Q144" i="21"/>
  <c r="U144" i="21"/>
  <c r="Y144" i="21"/>
  <c r="X144" i="21"/>
  <c r="A145" i="21"/>
  <c r="A182" i="21" s="1"/>
  <c r="B107" i="21"/>
  <c r="F107" i="21"/>
  <c r="J107" i="21"/>
  <c r="N107" i="21"/>
  <c r="R107" i="21"/>
  <c r="E107" i="21"/>
  <c r="K107" i="21"/>
  <c r="P107" i="21"/>
  <c r="U107" i="21"/>
  <c r="Y107" i="21"/>
  <c r="G107" i="21"/>
  <c r="L107" i="21"/>
  <c r="Q107" i="21"/>
  <c r="V107" i="21"/>
  <c r="C107" i="21"/>
  <c r="H107" i="21"/>
  <c r="M107" i="21"/>
  <c r="S107" i="21"/>
  <c r="W107" i="21"/>
  <c r="D107" i="21"/>
  <c r="I107" i="21"/>
  <c r="O107" i="21"/>
  <c r="T107" i="21"/>
  <c r="X107" i="21"/>
  <c r="A72" i="21"/>
  <c r="B34" i="21"/>
  <c r="F34" i="21"/>
  <c r="J34" i="21"/>
  <c r="N34" i="21"/>
  <c r="R34" i="21"/>
  <c r="V34" i="21"/>
  <c r="C34" i="21"/>
  <c r="G34" i="21"/>
  <c r="K34" i="21"/>
  <c r="O34" i="21"/>
  <c r="S34" i="21"/>
  <c r="W34" i="21"/>
  <c r="D34" i="21"/>
  <c r="H34" i="21"/>
  <c r="L34" i="21"/>
  <c r="P34" i="21"/>
  <c r="T34" i="21"/>
  <c r="X34" i="21"/>
  <c r="E34" i="21"/>
  <c r="I34" i="21"/>
  <c r="M34" i="21"/>
  <c r="Q34" i="21"/>
  <c r="U34" i="21"/>
  <c r="Y34" i="21"/>
  <c r="A35" i="21"/>
  <c r="B71" i="21"/>
  <c r="D71" i="21"/>
  <c r="H71" i="21"/>
  <c r="L71" i="21"/>
  <c r="P71" i="21"/>
  <c r="T71" i="21"/>
  <c r="X71" i="21"/>
  <c r="E71" i="21"/>
  <c r="I71" i="21"/>
  <c r="M71" i="21"/>
  <c r="Q71" i="21"/>
  <c r="U71" i="21"/>
  <c r="Y71" i="21"/>
  <c r="F71" i="21"/>
  <c r="J71" i="21"/>
  <c r="N71" i="21"/>
  <c r="R71" i="21"/>
  <c r="V71" i="21"/>
  <c r="C71" i="21"/>
  <c r="G71" i="21"/>
  <c r="K71" i="21"/>
  <c r="O71" i="21"/>
  <c r="S71" i="21"/>
  <c r="W71" i="21"/>
  <c r="A108" i="21"/>
  <c r="B254" i="23"/>
  <c r="F254" i="23"/>
  <c r="J254" i="23"/>
  <c r="N254" i="23"/>
  <c r="A292" i="23"/>
  <c r="D254" i="23"/>
  <c r="H254" i="23"/>
  <c r="L254" i="23"/>
  <c r="G254" i="23"/>
  <c r="O254" i="23"/>
  <c r="S254" i="23"/>
  <c r="W254" i="23"/>
  <c r="I254" i="23"/>
  <c r="P254" i="23"/>
  <c r="T254" i="23"/>
  <c r="X254" i="23"/>
  <c r="C254" i="23"/>
  <c r="K254" i="23"/>
  <c r="Q254" i="23"/>
  <c r="U254" i="23"/>
  <c r="Y254" i="23"/>
  <c r="E254" i="23"/>
  <c r="M254" i="23"/>
  <c r="R254" i="23"/>
  <c r="V254" i="23"/>
  <c r="A255" i="23"/>
  <c r="B73" i="23"/>
  <c r="F73" i="23"/>
  <c r="J73" i="23"/>
  <c r="N73" i="23"/>
  <c r="R73" i="23"/>
  <c r="V73" i="23"/>
  <c r="D73" i="23"/>
  <c r="H73" i="23"/>
  <c r="L73" i="23"/>
  <c r="P73" i="23"/>
  <c r="T73" i="23"/>
  <c r="X73" i="23"/>
  <c r="C73" i="23"/>
  <c r="K73" i="23"/>
  <c r="S73" i="23"/>
  <c r="E73" i="23"/>
  <c r="M73" i="23"/>
  <c r="U73" i="23"/>
  <c r="G73" i="23"/>
  <c r="O73" i="23"/>
  <c r="W73" i="23"/>
  <c r="I73" i="23"/>
  <c r="Q73" i="23"/>
  <c r="Y73" i="23"/>
  <c r="C291" i="23"/>
  <c r="G291" i="23"/>
  <c r="K291" i="23"/>
  <c r="O291" i="23"/>
  <c r="S291" i="23"/>
  <c r="W291" i="23"/>
  <c r="E291" i="23"/>
  <c r="I291" i="23"/>
  <c r="M291" i="23"/>
  <c r="Q291" i="23"/>
  <c r="U291" i="23"/>
  <c r="Y291" i="23"/>
  <c r="H291" i="23"/>
  <c r="P291" i="23"/>
  <c r="X291" i="23"/>
  <c r="B291" i="23"/>
  <c r="J291" i="23"/>
  <c r="R291" i="23"/>
  <c r="D291" i="23"/>
  <c r="L291" i="23"/>
  <c r="T291" i="23"/>
  <c r="F291" i="23"/>
  <c r="N291" i="23"/>
  <c r="V291" i="23"/>
  <c r="A328" i="23"/>
  <c r="D217" i="23"/>
  <c r="H217" i="23"/>
  <c r="L217" i="23"/>
  <c r="P217" i="23"/>
  <c r="T217" i="23"/>
  <c r="X217" i="23"/>
  <c r="B217" i="23"/>
  <c r="F217" i="23"/>
  <c r="J217" i="23"/>
  <c r="N217" i="23"/>
  <c r="R217" i="23"/>
  <c r="V217" i="23"/>
  <c r="I217" i="23"/>
  <c r="Q217" i="23"/>
  <c r="Y217" i="23"/>
  <c r="C217" i="23"/>
  <c r="K217" i="23"/>
  <c r="S217" i="23"/>
  <c r="E217" i="23"/>
  <c r="M217" i="23"/>
  <c r="U217" i="23"/>
  <c r="G217" i="23"/>
  <c r="O217" i="23"/>
  <c r="W217" i="23"/>
  <c r="B36" i="23"/>
  <c r="F36" i="23"/>
  <c r="J36" i="23"/>
  <c r="N36" i="23"/>
  <c r="R36" i="23"/>
  <c r="V36" i="23"/>
  <c r="A74" i="23"/>
  <c r="C36" i="23"/>
  <c r="G36" i="23"/>
  <c r="K36" i="23"/>
  <c r="O36" i="23"/>
  <c r="S36" i="23"/>
  <c r="W36" i="23"/>
  <c r="D36" i="23"/>
  <c r="H36" i="23"/>
  <c r="L36" i="23"/>
  <c r="P36" i="23"/>
  <c r="T36" i="23"/>
  <c r="X36" i="23"/>
  <c r="E36" i="23"/>
  <c r="I36" i="23"/>
  <c r="M36" i="23"/>
  <c r="Q36" i="23"/>
  <c r="U36" i="23"/>
  <c r="Y36" i="23"/>
  <c r="B144" i="23"/>
  <c r="F144" i="23"/>
  <c r="J144" i="23"/>
  <c r="N144" i="23"/>
  <c r="R144" i="23"/>
  <c r="V144" i="23"/>
  <c r="A182" i="23"/>
  <c r="C144" i="23"/>
  <c r="G144" i="23"/>
  <c r="K144" i="23"/>
  <c r="O144" i="23"/>
  <c r="S144" i="23"/>
  <c r="W144" i="23"/>
  <c r="D144" i="23"/>
  <c r="H144" i="23"/>
  <c r="L144" i="23"/>
  <c r="P144" i="23"/>
  <c r="T144" i="23"/>
  <c r="X144" i="23"/>
  <c r="E144" i="23"/>
  <c r="I144" i="23"/>
  <c r="M144" i="23"/>
  <c r="Q144" i="23"/>
  <c r="U144" i="23"/>
  <c r="Y144" i="23"/>
  <c r="A145" i="23"/>
  <c r="B327" i="23"/>
  <c r="F327" i="23"/>
  <c r="J327" i="23"/>
  <c r="N327" i="23"/>
  <c r="R327" i="23"/>
  <c r="V327" i="23"/>
  <c r="D327" i="23"/>
  <c r="H327" i="23"/>
  <c r="L327" i="23"/>
  <c r="P327" i="23"/>
  <c r="T327" i="23"/>
  <c r="X327" i="23"/>
  <c r="I327" i="23"/>
  <c r="Q327" i="23"/>
  <c r="Y327" i="23"/>
  <c r="C327" i="23"/>
  <c r="K327" i="23"/>
  <c r="S327" i="23"/>
  <c r="E327" i="23"/>
  <c r="M327" i="23"/>
  <c r="U327" i="23"/>
  <c r="G327" i="23"/>
  <c r="O327" i="23"/>
  <c r="W327" i="23"/>
  <c r="E108" i="23"/>
  <c r="I108" i="23"/>
  <c r="M108" i="23"/>
  <c r="Q108" i="23"/>
  <c r="U108" i="23"/>
  <c r="Y108" i="23"/>
  <c r="B108" i="23"/>
  <c r="F108" i="23"/>
  <c r="J108" i="23"/>
  <c r="N108" i="23"/>
  <c r="R108" i="23"/>
  <c r="V108" i="23"/>
  <c r="C108" i="23"/>
  <c r="G108" i="23"/>
  <c r="K108" i="23"/>
  <c r="O108" i="23"/>
  <c r="S108" i="23"/>
  <c r="W108" i="23"/>
  <c r="D108" i="23"/>
  <c r="H108" i="23"/>
  <c r="L108" i="23"/>
  <c r="P108" i="23"/>
  <c r="T108" i="23"/>
  <c r="X108" i="23"/>
  <c r="E181" i="23"/>
  <c r="I181" i="23"/>
  <c r="M181" i="23"/>
  <c r="Q181" i="23"/>
  <c r="U181" i="23"/>
  <c r="Y181" i="23"/>
  <c r="C181" i="23"/>
  <c r="G181" i="23"/>
  <c r="K181" i="23"/>
  <c r="O181" i="23"/>
  <c r="S181" i="23"/>
  <c r="W181" i="23"/>
  <c r="H181" i="23"/>
  <c r="P181" i="23"/>
  <c r="X181" i="23"/>
  <c r="B181" i="23"/>
  <c r="J181" i="23"/>
  <c r="R181" i="23"/>
  <c r="D181" i="23"/>
  <c r="L181" i="23"/>
  <c r="T181" i="23"/>
  <c r="F181" i="23"/>
  <c r="N181" i="23"/>
  <c r="V181" i="23"/>
  <c r="A218" i="23"/>
  <c r="C364" i="23"/>
  <c r="G364" i="23"/>
  <c r="K364" i="23"/>
  <c r="O364" i="23"/>
  <c r="S364" i="23"/>
  <c r="W364" i="23"/>
  <c r="E364" i="23"/>
  <c r="I364" i="23"/>
  <c r="M364" i="23"/>
  <c r="Q364" i="23"/>
  <c r="U364" i="23"/>
  <c r="Y364" i="23"/>
  <c r="B364" i="23"/>
  <c r="J364" i="23"/>
  <c r="D364" i="23"/>
  <c r="L364" i="23"/>
  <c r="T364" i="23"/>
  <c r="F364" i="23"/>
  <c r="H364" i="23"/>
  <c r="P364" i="23"/>
  <c r="X364" i="23"/>
  <c r="R364" i="23"/>
  <c r="N364" i="23"/>
  <c r="V364" i="23"/>
  <c r="A365" i="23"/>
  <c r="A402" i="23" s="1"/>
  <c r="A40" i="19"/>
  <c r="A108" i="19"/>
  <c r="A217" i="24"/>
  <c r="A433" i="24"/>
  <c r="A254" i="24"/>
  <c r="A468" i="24"/>
  <c r="A146" i="24"/>
  <c r="A362" i="24"/>
  <c r="A399" i="24" s="1"/>
  <c r="A37" i="24"/>
  <c r="A325" i="24"/>
  <c r="A438" i="23"/>
  <c r="A109" i="24"/>
  <c r="A37" i="23"/>
  <c r="A109" i="23"/>
  <c r="B438" i="23" l="1"/>
  <c r="F438" i="23"/>
  <c r="J438" i="23"/>
  <c r="N438" i="23"/>
  <c r="R438" i="23"/>
  <c r="V438" i="23"/>
  <c r="C438" i="23"/>
  <c r="G438" i="23"/>
  <c r="K438" i="23"/>
  <c r="O438" i="23"/>
  <c r="S438" i="23"/>
  <c r="W438" i="23"/>
  <c r="D438" i="23"/>
  <c r="H438" i="23"/>
  <c r="L438" i="23"/>
  <c r="P438" i="23"/>
  <c r="T438" i="23"/>
  <c r="X438" i="23"/>
  <c r="E438" i="23"/>
  <c r="I438" i="23"/>
  <c r="M438" i="23"/>
  <c r="Q438" i="23"/>
  <c r="U438" i="23"/>
  <c r="Y438" i="23"/>
  <c r="C468" i="24"/>
  <c r="G468" i="24"/>
  <c r="K468" i="24"/>
  <c r="O468" i="24"/>
  <c r="S468" i="24"/>
  <c r="W468" i="24"/>
  <c r="D468" i="24"/>
  <c r="H468" i="24"/>
  <c r="L468" i="24"/>
  <c r="P468" i="24"/>
  <c r="T468" i="24"/>
  <c r="X468" i="24"/>
  <c r="A505" i="24"/>
  <c r="E468" i="24"/>
  <c r="I468" i="24"/>
  <c r="M468" i="24"/>
  <c r="Q468" i="24"/>
  <c r="U468" i="24"/>
  <c r="Y468" i="24"/>
  <c r="B468" i="24"/>
  <c r="F468" i="24"/>
  <c r="J468" i="24"/>
  <c r="N468" i="24"/>
  <c r="R468" i="24"/>
  <c r="V468" i="24"/>
  <c r="A147" i="19"/>
  <c r="E108" i="19"/>
  <c r="I108" i="19"/>
  <c r="M108" i="19"/>
  <c r="Q108" i="19"/>
  <c r="U108" i="19"/>
  <c r="Y108" i="19"/>
  <c r="B108" i="19"/>
  <c r="F108" i="19"/>
  <c r="J108" i="19"/>
  <c r="N108" i="19"/>
  <c r="R108" i="19"/>
  <c r="V108" i="19"/>
  <c r="C108" i="19"/>
  <c r="G108" i="19"/>
  <c r="K108" i="19"/>
  <c r="O108" i="19"/>
  <c r="S108" i="19"/>
  <c r="W108" i="19"/>
  <c r="D108" i="19"/>
  <c r="H108" i="19"/>
  <c r="L108" i="19"/>
  <c r="P108" i="19"/>
  <c r="T108" i="19"/>
  <c r="X108" i="19"/>
  <c r="A295" i="19"/>
  <c r="B257" i="19"/>
  <c r="F257" i="19"/>
  <c r="J257" i="19"/>
  <c r="N257" i="19"/>
  <c r="R257" i="19"/>
  <c r="V257" i="19"/>
  <c r="C257" i="19"/>
  <c r="G257" i="19"/>
  <c r="K257" i="19"/>
  <c r="O257" i="19"/>
  <c r="S257" i="19"/>
  <c r="W257" i="19"/>
  <c r="D257" i="19"/>
  <c r="H257" i="19"/>
  <c r="L257" i="19"/>
  <c r="P257" i="19"/>
  <c r="T257" i="19"/>
  <c r="X257" i="19"/>
  <c r="E257" i="19"/>
  <c r="I257" i="19"/>
  <c r="M257" i="19"/>
  <c r="Q257" i="19"/>
  <c r="U257" i="19"/>
  <c r="Y257" i="19"/>
  <c r="A258" i="19"/>
  <c r="E218" i="19"/>
  <c r="I218" i="19"/>
  <c r="M218" i="19"/>
  <c r="Q218" i="19"/>
  <c r="U218" i="19"/>
  <c r="Y218" i="19"/>
  <c r="B218" i="19"/>
  <c r="F218" i="19"/>
  <c r="J218" i="19"/>
  <c r="N218" i="19"/>
  <c r="R218" i="19"/>
  <c r="V218" i="19"/>
  <c r="C218" i="19"/>
  <c r="G218" i="19"/>
  <c r="K218" i="19"/>
  <c r="O218" i="19"/>
  <c r="S218" i="19"/>
  <c r="W218" i="19"/>
  <c r="D218" i="19"/>
  <c r="H218" i="19"/>
  <c r="L218" i="19"/>
  <c r="P218" i="19"/>
  <c r="T218" i="19"/>
  <c r="X218" i="19"/>
  <c r="E330" i="19"/>
  <c r="I330" i="19"/>
  <c r="M330" i="19"/>
  <c r="Q330" i="19"/>
  <c r="U330" i="19"/>
  <c r="Y330" i="19"/>
  <c r="B330" i="19"/>
  <c r="F330" i="19"/>
  <c r="J330" i="19"/>
  <c r="N330" i="19"/>
  <c r="R330" i="19"/>
  <c r="V330" i="19"/>
  <c r="C330" i="19"/>
  <c r="G330" i="19"/>
  <c r="K330" i="19"/>
  <c r="O330" i="19"/>
  <c r="S330" i="19"/>
  <c r="W330" i="19"/>
  <c r="D330" i="19"/>
  <c r="H330" i="19"/>
  <c r="L330" i="19"/>
  <c r="P330" i="19"/>
  <c r="T330" i="19"/>
  <c r="X330" i="19"/>
  <c r="B294" i="19"/>
  <c r="F294" i="19"/>
  <c r="J294" i="19"/>
  <c r="N294" i="19"/>
  <c r="R294" i="19"/>
  <c r="V294" i="19"/>
  <c r="C294" i="19"/>
  <c r="G294" i="19"/>
  <c r="K294" i="19"/>
  <c r="O294" i="19"/>
  <c r="S294" i="19"/>
  <c r="W294" i="19"/>
  <c r="D294" i="19"/>
  <c r="H294" i="19"/>
  <c r="L294" i="19"/>
  <c r="P294" i="19"/>
  <c r="T294" i="19"/>
  <c r="X294" i="19"/>
  <c r="E294" i="19"/>
  <c r="I294" i="19"/>
  <c r="M294" i="19"/>
  <c r="Q294" i="19"/>
  <c r="U294" i="19"/>
  <c r="Y294" i="19"/>
  <c r="A331" i="19"/>
  <c r="B367" i="19"/>
  <c r="F367" i="19"/>
  <c r="J367" i="19"/>
  <c r="N367" i="19"/>
  <c r="R367" i="19"/>
  <c r="V367" i="19"/>
  <c r="E367" i="19"/>
  <c r="I367" i="19"/>
  <c r="M367" i="19"/>
  <c r="Q367" i="19"/>
  <c r="U367" i="19"/>
  <c r="Y367" i="19"/>
  <c r="G367" i="19"/>
  <c r="O367" i="19"/>
  <c r="W367" i="19"/>
  <c r="H367" i="19"/>
  <c r="P367" i="19"/>
  <c r="X367" i="19"/>
  <c r="C367" i="19"/>
  <c r="K367" i="19"/>
  <c r="S367" i="19"/>
  <c r="D367" i="19"/>
  <c r="L367" i="19"/>
  <c r="T367" i="19"/>
  <c r="A368" i="19"/>
  <c r="B504" i="24"/>
  <c r="F504" i="24"/>
  <c r="J504" i="24"/>
  <c r="N504" i="24"/>
  <c r="R504" i="24"/>
  <c r="V504" i="24"/>
  <c r="C504" i="24"/>
  <c r="G504" i="24"/>
  <c r="K504" i="24"/>
  <c r="O504" i="24"/>
  <c r="S504" i="24"/>
  <c r="W504" i="24"/>
  <c r="D504" i="24"/>
  <c r="H504" i="24"/>
  <c r="L504" i="24"/>
  <c r="P504" i="24"/>
  <c r="T504" i="24"/>
  <c r="X504" i="24"/>
  <c r="E504" i="24"/>
  <c r="I504" i="24"/>
  <c r="M504" i="24"/>
  <c r="Q504" i="24"/>
  <c r="U504" i="24"/>
  <c r="Y504" i="24"/>
  <c r="C399" i="24"/>
  <c r="G399" i="24"/>
  <c r="K399" i="24"/>
  <c r="O399" i="24"/>
  <c r="S399" i="24"/>
  <c r="W399" i="24"/>
  <c r="D399" i="24"/>
  <c r="H399" i="24"/>
  <c r="L399" i="24"/>
  <c r="P399" i="24"/>
  <c r="T399" i="24"/>
  <c r="X399" i="24"/>
  <c r="E399" i="24"/>
  <c r="I399" i="24"/>
  <c r="M399" i="24"/>
  <c r="Q399" i="24"/>
  <c r="U399" i="24"/>
  <c r="Y399" i="24"/>
  <c r="B399" i="24"/>
  <c r="F399" i="24"/>
  <c r="J399" i="24"/>
  <c r="N399" i="24"/>
  <c r="R399" i="24"/>
  <c r="V399" i="24"/>
  <c r="E433" i="24"/>
  <c r="I433" i="24"/>
  <c r="M433" i="24"/>
  <c r="Q433" i="24"/>
  <c r="U433" i="24"/>
  <c r="Y433" i="24"/>
  <c r="B433" i="24"/>
  <c r="F433" i="24"/>
  <c r="J433" i="24"/>
  <c r="N433" i="24"/>
  <c r="R433" i="24"/>
  <c r="V433" i="24"/>
  <c r="C433" i="24"/>
  <c r="G433" i="24"/>
  <c r="K433" i="24"/>
  <c r="O433" i="24"/>
  <c r="S433" i="24"/>
  <c r="W433" i="24"/>
  <c r="D433" i="24"/>
  <c r="H433" i="24"/>
  <c r="L433" i="24"/>
  <c r="P433" i="24"/>
  <c r="T433" i="24"/>
  <c r="X433" i="24"/>
  <c r="B402" i="23"/>
  <c r="F402" i="23"/>
  <c r="J402" i="23"/>
  <c r="N402" i="23"/>
  <c r="R402" i="23"/>
  <c r="V402" i="23"/>
  <c r="C402" i="23"/>
  <c r="G402" i="23"/>
  <c r="K402" i="23"/>
  <c r="O402" i="23"/>
  <c r="S402" i="23"/>
  <c r="W402" i="23"/>
  <c r="D402" i="23"/>
  <c r="H402" i="23"/>
  <c r="L402" i="23"/>
  <c r="P402" i="23"/>
  <c r="T402" i="23"/>
  <c r="X402" i="23"/>
  <c r="E402" i="23"/>
  <c r="I402" i="23"/>
  <c r="M402" i="23"/>
  <c r="Q402" i="23"/>
  <c r="U402" i="23"/>
  <c r="Y402" i="23"/>
  <c r="D505" i="21"/>
  <c r="H505" i="21"/>
  <c r="L505" i="21"/>
  <c r="P505" i="21"/>
  <c r="T505" i="21"/>
  <c r="X505" i="21"/>
  <c r="E505" i="21"/>
  <c r="I505" i="21"/>
  <c r="M505" i="21"/>
  <c r="Q505" i="21"/>
  <c r="U505" i="21"/>
  <c r="Y505" i="21"/>
  <c r="B505" i="21"/>
  <c r="F505" i="21"/>
  <c r="J505" i="21"/>
  <c r="N505" i="21"/>
  <c r="R505" i="21"/>
  <c r="V505" i="21"/>
  <c r="C505" i="21"/>
  <c r="G505" i="21"/>
  <c r="K505" i="21"/>
  <c r="O505" i="21"/>
  <c r="S505" i="21"/>
  <c r="W505" i="21"/>
  <c r="C439" i="19"/>
  <c r="G439" i="19"/>
  <c r="K439" i="19"/>
  <c r="O439" i="19"/>
  <c r="S439" i="19"/>
  <c r="W439" i="19"/>
  <c r="D439" i="19"/>
  <c r="H439" i="19"/>
  <c r="L439" i="19"/>
  <c r="P439" i="19"/>
  <c r="T439" i="19"/>
  <c r="X439" i="19"/>
  <c r="E439" i="19"/>
  <c r="I439" i="19"/>
  <c r="M439" i="19"/>
  <c r="Q439" i="19"/>
  <c r="U439" i="19"/>
  <c r="Y439" i="19"/>
  <c r="B439" i="19"/>
  <c r="F439" i="19"/>
  <c r="J439" i="19"/>
  <c r="N439" i="19"/>
  <c r="R439" i="19"/>
  <c r="V439" i="19"/>
  <c r="A440" i="19"/>
  <c r="B403" i="19"/>
  <c r="F403" i="19"/>
  <c r="J403" i="19"/>
  <c r="N403" i="19"/>
  <c r="R403" i="19"/>
  <c r="V403" i="19"/>
  <c r="C403" i="19"/>
  <c r="G403" i="19"/>
  <c r="K403" i="19"/>
  <c r="O403" i="19"/>
  <c r="S403" i="19"/>
  <c r="W403" i="19"/>
  <c r="D403" i="19"/>
  <c r="H403" i="19"/>
  <c r="L403" i="19"/>
  <c r="P403" i="19"/>
  <c r="T403" i="19"/>
  <c r="X403" i="19"/>
  <c r="E403" i="19"/>
  <c r="I403" i="19"/>
  <c r="M403" i="19"/>
  <c r="Q403" i="19"/>
  <c r="U403" i="19"/>
  <c r="Y403" i="19"/>
  <c r="A404" i="19"/>
  <c r="E146" i="19"/>
  <c r="I146" i="19"/>
  <c r="M146" i="19"/>
  <c r="Q146" i="19"/>
  <c r="U146" i="19"/>
  <c r="Y146" i="19"/>
  <c r="B146" i="19"/>
  <c r="F146" i="19"/>
  <c r="J146" i="19"/>
  <c r="N146" i="19"/>
  <c r="R146" i="19"/>
  <c r="V146" i="19"/>
  <c r="C146" i="19"/>
  <c r="G146" i="19"/>
  <c r="K146" i="19"/>
  <c r="O146" i="19"/>
  <c r="S146" i="19"/>
  <c r="W146" i="19"/>
  <c r="D146" i="19"/>
  <c r="H146" i="19"/>
  <c r="L146" i="19"/>
  <c r="P146" i="19"/>
  <c r="T146" i="19"/>
  <c r="X146" i="19"/>
  <c r="A183" i="19"/>
  <c r="A78" i="19"/>
  <c r="D40" i="19"/>
  <c r="H40" i="19"/>
  <c r="L40" i="19"/>
  <c r="P40" i="19"/>
  <c r="T40" i="19"/>
  <c r="X40" i="19"/>
  <c r="E40" i="19"/>
  <c r="I40" i="19"/>
  <c r="M40" i="19"/>
  <c r="Q40" i="19"/>
  <c r="U40" i="19"/>
  <c r="Y40" i="19"/>
  <c r="B40" i="19"/>
  <c r="F40" i="19"/>
  <c r="J40" i="19"/>
  <c r="N40" i="19"/>
  <c r="R40" i="19"/>
  <c r="V40" i="19"/>
  <c r="C40" i="19"/>
  <c r="G40" i="19"/>
  <c r="K40" i="19"/>
  <c r="O40" i="19"/>
  <c r="S40" i="19"/>
  <c r="W40" i="19"/>
  <c r="E182" i="19"/>
  <c r="I182" i="19"/>
  <c r="M182" i="19"/>
  <c r="Q182" i="19"/>
  <c r="U182" i="19"/>
  <c r="Y182" i="19"/>
  <c r="B182" i="19"/>
  <c r="F182" i="19"/>
  <c r="J182" i="19"/>
  <c r="N182" i="19"/>
  <c r="R182" i="19"/>
  <c r="V182" i="19"/>
  <c r="C182" i="19"/>
  <c r="G182" i="19"/>
  <c r="K182" i="19"/>
  <c r="O182" i="19"/>
  <c r="S182" i="19"/>
  <c r="W182" i="19"/>
  <c r="D182" i="19"/>
  <c r="H182" i="19"/>
  <c r="L182" i="19"/>
  <c r="P182" i="19"/>
  <c r="T182" i="19"/>
  <c r="X182" i="19"/>
  <c r="A219" i="19"/>
  <c r="D77" i="19"/>
  <c r="H77" i="19"/>
  <c r="L77" i="19"/>
  <c r="P77" i="19"/>
  <c r="T77" i="19"/>
  <c r="X77" i="19"/>
  <c r="E77" i="19"/>
  <c r="I77" i="19"/>
  <c r="M77" i="19"/>
  <c r="Q77" i="19"/>
  <c r="U77" i="19"/>
  <c r="Y77" i="19"/>
  <c r="B77" i="19"/>
  <c r="F77" i="19"/>
  <c r="J77" i="19"/>
  <c r="N77" i="19"/>
  <c r="R77" i="19"/>
  <c r="V77" i="19"/>
  <c r="C77" i="19"/>
  <c r="G77" i="19"/>
  <c r="K77" i="19"/>
  <c r="O77" i="19"/>
  <c r="S77" i="19"/>
  <c r="W77" i="19"/>
  <c r="C109" i="24"/>
  <c r="G109" i="24"/>
  <c r="K109" i="24"/>
  <c r="O109" i="24"/>
  <c r="S109" i="24"/>
  <c r="W109" i="24"/>
  <c r="D109" i="24"/>
  <c r="H109" i="24"/>
  <c r="L109" i="24"/>
  <c r="P109" i="24"/>
  <c r="T109" i="24"/>
  <c r="X109" i="24"/>
  <c r="E109" i="24"/>
  <c r="I109" i="24"/>
  <c r="M109" i="24"/>
  <c r="Q109" i="24"/>
  <c r="U109" i="24"/>
  <c r="Y109" i="24"/>
  <c r="B109" i="24"/>
  <c r="F109" i="24"/>
  <c r="J109" i="24"/>
  <c r="N109" i="24"/>
  <c r="R109" i="24"/>
  <c r="V109" i="24"/>
  <c r="D362" i="24"/>
  <c r="H362" i="24"/>
  <c r="L362" i="24"/>
  <c r="P362" i="24"/>
  <c r="T362" i="24"/>
  <c r="X362" i="24"/>
  <c r="E362" i="24"/>
  <c r="I362" i="24"/>
  <c r="M362" i="24"/>
  <c r="Q362" i="24"/>
  <c r="U362" i="24"/>
  <c r="Y362" i="24"/>
  <c r="B362" i="24"/>
  <c r="J362" i="24"/>
  <c r="R362" i="24"/>
  <c r="C362" i="24"/>
  <c r="K362" i="24"/>
  <c r="S362" i="24"/>
  <c r="F362" i="24"/>
  <c r="N362" i="24"/>
  <c r="V362" i="24"/>
  <c r="G362" i="24"/>
  <c r="O362" i="24"/>
  <c r="W362" i="24"/>
  <c r="A291" i="24"/>
  <c r="C254" i="24"/>
  <c r="G254" i="24"/>
  <c r="K254" i="24"/>
  <c r="O254" i="24"/>
  <c r="S254" i="24"/>
  <c r="W254" i="24"/>
  <c r="E254" i="24"/>
  <c r="J254" i="24"/>
  <c r="P254" i="24"/>
  <c r="U254" i="24"/>
  <c r="F254" i="24"/>
  <c r="L254" i="24"/>
  <c r="Q254" i="24"/>
  <c r="V254" i="24"/>
  <c r="B254" i="24"/>
  <c r="H254" i="24"/>
  <c r="M254" i="24"/>
  <c r="R254" i="24"/>
  <c r="X254" i="24"/>
  <c r="D254" i="24"/>
  <c r="I254" i="24"/>
  <c r="N254" i="24"/>
  <c r="T254" i="24"/>
  <c r="Y254" i="24"/>
  <c r="A183" i="24"/>
  <c r="E146" i="24"/>
  <c r="I146" i="24"/>
  <c r="M146" i="24"/>
  <c r="Q146" i="24"/>
  <c r="U146" i="24"/>
  <c r="Y146" i="24"/>
  <c r="B146" i="24"/>
  <c r="F146" i="24"/>
  <c r="J146" i="24"/>
  <c r="N146" i="24"/>
  <c r="R146" i="24"/>
  <c r="V146" i="24"/>
  <c r="C146" i="24"/>
  <c r="G146" i="24"/>
  <c r="K146" i="24"/>
  <c r="O146" i="24"/>
  <c r="S146" i="24"/>
  <c r="W146" i="24"/>
  <c r="D146" i="24"/>
  <c r="H146" i="24"/>
  <c r="L146" i="24"/>
  <c r="P146" i="24"/>
  <c r="T146" i="24"/>
  <c r="X146" i="24"/>
  <c r="C74" i="24"/>
  <c r="G74" i="24"/>
  <c r="K74" i="24"/>
  <c r="O74" i="24"/>
  <c r="S74" i="24"/>
  <c r="W74" i="24"/>
  <c r="D74" i="24"/>
  <c r="H74" i="24"/>
  <c r="L74" i="24"/>
  <c r="P74" i="24"/>
  <c r="T74" i="24"/>
  <c r="X74" i="24"/>
  <c r="B74" i="24"/>
  <c r="F74" i="24"/>
  <c r="J74" i="24"/>
  <c r="N74" i="24"/>
  <c r="R74" i="24"/>
  <c r="V74" i="24"/>
  <c r="Q74" i="24"/>
  <c r="E74" i="24"/>
  <c r="U74" i="24"/>
  <c r="I74" i="24"/>
  <c r="Y74" i="24"/>
  <c r="M74" i="24"/>
  <c r="D325" i="24"/>
  <c r="H325" i="24"/>
  <c r="L325" i="24"/>
  <c r="P325" i="24"/>
  <c r="T325" i="24"/>
  <c r="X325" i="24"/>
  <c r="E325" i="24"/>
  <c r="I325" i="24"/>
  <c r="M325" i="24"/>
  <c r="Q325" i="24"/>
  <c r="U325" i="24"/>
  <c r="Y325" i="24"/>
  <c r="B325" i="24"/>
  <c r="J325" i="24"/>
  <c r="R325" i="24"/>
  <c r="C325" i="24"/>
  <c r="K325" i="24"/>
  <c r="S325" i="24"/>
  <c r="F325" i="24"/>
  <c r="N325" i="24"/>
  <c r="V325" i="24"/>
  <c r="G325" i="24"/>
  <c r="O325" i="24"/>
  <c r="W325" i="24"/>
  <c r="D217" i="24"/>
  <c r="H217" i="24"/>
  <c r="L217" i="24"/>
  <c r="P217" i="24"/>
  <c r="T217" i="24"/>
  <c r="X217" i="24"/>
  <c r="E217" i="24"/>
  <c r="I217" i="24"/>
  <c r="M217" i="24"/>
  <c r="Q217" i="24"/>
  <c r="U217" i="24"/>
  <c r="Y217" i="24"/>
  <c r="C217" i="24"/>
  <c r="K217" i="24"/>
  <c r="S217" i="24"/>
  <c r="F217" i="24"/>
  <c r="N217" i="24"/>
  <c r="V217" i="24"/>
  <c r="G217" i="24"/>
  <c r="O217" i="24"/>
  <c r="W217" i="24"/>
  <c r="B217" i="24"/>
  <c r="J217" i="24"/>
  <c r="R217" i="24"/>
  <c r="E290" i="24"/>
  <c r="I290" i="24"/>
  <c r="M290" i="24"/>
  <c r="Q290" i="24"/>
  <c r="U290" i="24"/>
  <c r="Y290" i="24"/>
  <c r="B290" i="24"/>
  <c r="F290" i="24"/>
  <c r="J290" i="24"/>
  <c r="N290" i="24"/>
  <c r="R290" i="24"/>
  <c r="V290" i="24"/>
  <c r="C290" i="24"/>
  <c r="K290" i="24"/>
  <c r="S290" i="24"/>
  <c r="D290" i="24"/>
  <c r="L290" i="24"/>
  <c r="T290" i="24"/>
  <c r="G290" i="24"/>
  <c r="O290" i="24"/>
  <c r="W290" i="24"/>
  <c r="H290" i="24"/>
  <c r="P290" i="24"/>
  <c r="X290" i="24"/>
  <c r="A75" i="24"/>
  <c r="D37" i="24"/>
  <c r="H37" i="24"/>
  <c r="L37" i="24"/>
  <c r="P37" i="24"/>
  <c r="T37" i="24"/>
  <c r="X37" i="24"/>
  <c r="E37" i="24"/>
  <c r="I37" i="24"/>
  <c r="M37" i="24"/>
  <c r="Q37" i="24"/>
  <c r="U37" i="24"/>
  <c r="Y37" i="24"/>
  <c r="B37" i="24"/>
  <c r="F37" i="24"/>
  <c r="J37" i="24"/>
  <c r="N37" i="24"/>
  <c r="R37" i="24"/>
  <c r="V37" i="24"/>
  <c r="C37" i="24"/>
  <c r="G37" i="24"/>
  <c r="K37" i="24"/>
  <c r="O37" i="24"/>
  <c r="S37" i="24"/>
  <c r="W37" i="24"/>
  <c r="D182" i="24"/>
  <c r="H182" i="24"/>
  <c r="L182" i="24"/>
  <c r="P182" i="24"/>
  <c r="T182" i="24"/>
  <c r="X182" i="24"/>
  <c r="C182" i="24"/>
  <c r="G182" i="24"/>
  <c r="K182" i="24"/>
  <c r="O182" i="24"/>
  <c r="S182" i="24"/>
  <c r="W182" i="24"/>
  <c r="I182" i="24"/>
  <c r="Q182" i="24"/>
  <c r="Y182" i="24"/>
  <c r="B182" i="24"/>
  <c r="J182" i="24"/>
  <c r="R182" i="24"/>
  <c r="E182" i="24"/>
  <c r="M182" i="24"/>
  <c r="U182" i="24"/>
  <c r="F182" i="24"/>
  <c r="N182" i="24"/>
  <c r="V182" i="24"/>
  <c r="A400" i="21"/>
  <c r="C363" i="21"/>
  <c r="G363" i="21"/>
  <c r="K363" i="21"/>
  <c r="O363" i="21"/>
  <c r="S363" i="21"/>
  <c r="W363" i="21"/>
  <c r="E363" i="21"/>
  <c r="I363" i="21"/>
  <c r="M363" i="21"/>
  <c r="Q363" i="21"/>
  <c r="U363" i="21"/>
  <c r="Y363" i="21"/>
  <c r="B363" i="21"/>
  <c r="J363" i="21"/>
  <c r="R363" i="21"/>
  <c r="D363" i="21"/>
  <c r="L363" i="21"/>
  <c r="T363" i="21"/>
  <c r="F363" i="21"/>
  <c r="N363" i="21"/>
  <c r="V363" i="21"/>
  <c r="H363" i="21"/>
  <c r="P363" i="21"/>
  <c r="X363" i="21"/>
  <c r="C434" i="21"/>
  <c r="G434" i="21"/>
  <c r="K434" i="21"/>
  <c r="O434" i="21"/>
  <c r="S434" i="21"/>
  <c r="W434" i="21"/>
  <c r="E434" i="21"/>
  <c r="I434" i="21"/>
  <c r="M434" i="21"/>
  <c r="Q434" i="21"/>
  <c r="U434" i="21"/>
  <c r="Y434" i="21"/>
  <c r="D434" i="21"/>
  <c r="L434" i="21"/>
  <c r="T434" i="21"/>
  <c r="F434" i="21"/>
  <c r="N434" i="21"/>
  <c r="V434" i="21"/>
  <c r="H434" i="21"/>
  <c r="P434" i="21"/>
  <c r="X434" i="21"/>
  <c r="B434" i="21"/>
  <c r="J434" i="21"/>
  <c r="R434" i="21"/>
  <c r="B469" i="21"/>
  <c r="C469" i="21"/>
  <c r="G469" i="21"/>
  <c r="K469" i="21"/>
  <c r="O469" i="21"/>
  <c r="S469" i="21"/>
  <c r="W469" i="21"/>
  <c r="E469" i="21"/>
  <c r="I469" i="21"/>
  <c r="M469" i="21"/>
  <c r="Q469" i="21"/>
  <c r="U469" i="21"/>
  <c r="Y469" i="21"/>
  <c r="F469" i="21"/>
  <c r="N469" i="21"/>
  <c r="V469" i="21"/>
  <c r="H469" i="21"/>
  <c r="J469" i="21"/>
  <c r="R469" i="21"/>
  <c r="T469" i="21"/>
  <c r="D469" i="21"/>
  <c r="X469" i="21"/>
  <c r="L469" i="21"/>
  <c r="P469" i="21"/>
  <c r="C399" i="21"/>
  <c r="G399" i="21"/>
  <c r="K399" i="21"/>
  <c r="O399" i="21"/>
  <c r="S399" i="21"/>
  <c r="W399" i="21"/>
  <c r="D399" i="21"/>
  <c r="H399" i="21"/>
  <c r="L399" i="21"/>
  <c r="P399" i="21"/>
  <c r="T399" i="21"/>
  <c r="X399" i="21"/>
  <c r="E399" i="21"/>
  <c r="B399" i="21"/>
  <c r="F399" i="21"/>
  <c r="J399" i="21"/>
  <c r="N399" i="21"/>
  <c r="R399" i="21"/>
  <c r="V399" i="21"/>
  <c r="I399" i="21"/>
  <c r="Y399" i="21"/>
  <c r="M399" i="21"/>
  <c r="Q399" i="21"/>
  <c r="U399" i="21"/>
  <c r="B326" i="21"/>
  <c r="F326" i="21"/>
  <c r="J326" i="21"/>
  <c r="N326" i="21"/>
  <c r="R326" i="21"/>
  <c r="V326" i="21"/>
  <c r="C326" i="21"/>
  <c r="G326" i="21"/>
  <c r="K326" i="21"/>
  <c r="O326" i="21"/>
  <c r="S326" i="21"/>
  <c r="W326" i="21"/>
  <c r="H326" i="21"/>
  <c r="P326" i="21"/>
  <c r="X326" i="21"/>
  <c r="I326" i="21"/>
  <c r="Q326" i="21"/>
  <c r="Y326" i="21"/>
  <c r="E326" i="21"/>
  <c r="U326" i="21"/>
  <c r="L326" i="21"/>
  <c r="D326" i="21"/>
  <c r="T326" i="21"/>
  <c r="M326" i="21"/>
  <c r="E255" i="21"/>
  <c r="I255" i="21"/>
  <c r="M255" i="21"/>
  <c r="Q255" i="21"/>
  <c r="U255" i="21"/>
  <c r="Y255" i="21"/>
  <c r="B255" i="21"/>
  <c r="F255" i="21"/>
  <c r="J255" i="21"/>
  <c r="N255" i="21"/>
  <c r="R255" i="21"/>
  <c r="V255" i="21"/>
  <c r="C255" i="21"/>
  <c r="G255" i="21"/>
  <c r="K255" i="21"/>
  <c r="O255" i="21"/>
  <c r="S255" i="21"/>
  <c r="W255" i="21"/>
  <c r="D255" i="21"/>
  <c r="H255" i="21"/>
  <c r="L255" i="21"/>
  <c r="P255" i="21"/>
  <c r="T255" i="21"/>
  <c r="X255" i="21"/>
  <c r="A292" i="21"/>
  <c r="D291" i="21"/>
  <c r="H291" i="21"/>
  <c r="L291" i="21"/>
  <c r="P291" i="21"/>
  <c r="T291" i="21"/>
  <c r="X291" i="21"/>
  <c r="B291" i="21"/>
  <c r="F291" i="21"/>
  <c r="J291" i="21"/>
  <c r="N291" i="21"/>
  <c r="R291" i="21"/>
  <c r="V291" i="21"/>
  <c r="G291" i="21"/>
  <c r="O291" i="21"/>
  <c r="W291" i="21"/>
  <c r="C291" i="21"/>
  <c r="K291" i="21"/>
  <c r="S291" i="21"/>
  <c r="E291" i="21"/>
  <c r="U291" i="21"/>
  <c r="I291" i="21"/>
  <c r="Y291" i="21"/>
  <c r="M291" i="21"/>
  <c r="Q291" i="21"/>
  <c r="D218" i="21"/>
  <c r="H218" i="21"/>
  <c r="L218" i="21"/>
  <c r="P218" i="21"/>
  <c r="T218" i="21"/>
  <c r="X218" i="21"/>
  <c r="B218" i="21"/>
  <c r="F218" i="21"/>
  <c r="J218" i="21"/>
  <c r="N218" i="21"/>
  <c r="R218" i="21"/>
  <c r="V218" i="21"/>
  <c r="C218" i="21"/>
  <c r="K218" i="21"/>
  <c r="S218" i="21"/>
  <c r="E218" i="21"/>
  <c r="M218" i="21"/>
  <c r="U218" i="21"/>
  <c r="G218" i="21"/>
  <c r="O218" i="21"/>
  <c r="W218" i="21"/>
  <c r="I218" i="21"/>
  <c r="Q218" i="21"/>
  <c r="Y218" i="21"/>
  <c r="C182" i="21"/>
  <c r="G182" i="21"/>
  <c r="K182" i="21"/>
  <c r="O182" i="21"/>
  <c r="S182" i="21"/>
  <c r="W182" i="21"/>
  <c r="D182" i="21"/>
  <c r="H182" i="21"/>
  <c r="L182" i="21"/>
  <c r="P182" i="21"/>
  <c r="T182" i="21"/>
  <c r="X182" i="21"/>
  <c r="E182" i="21"/>
  <c r="I182" i="21"/>
  <c r="M182" i="21"/>
  <c r="Q182" i="21"/>
  <c r="U182" i="21"/>
  <c r="Y182" i="21"/>
  <c r="B182" i="21"/>
  <c r="F182" i="21"/>
  <c r="J182" i="21"/>
  <c r="N182" i="21"/>
  <c r="R182" i="21"/>
  <c r="V182" i="21"/>
  <c r="A364" i="21"/>
  <c r="A470" i="21"/>
  <c r="A506" i="21" s="1"/>
  <c r="A256" i="21"/>
  <c r="A219" i="21"/>
  <c r="A327" i="21"/>
  <c r="A435" i="21"/>
  <c r="E108" i="21"/>
  <c r="I108" i="21"/>
  <c r="M108" i="21"/>
  <c r="Q108" i="21"/>
  <c r="U108" i="21"/>
  <c r="Y108" i="21"/>
  <c r="B108" i="21"/>
  <c r="F108" i="21"/>
  <c r="J108" i="21"/>
  <c r="N108" i="21"/>
  <c r="R108" i="21"/>
  <c r="V108" i="21"/>
  <c r="C108" i="21"/>
  <c r="G108" i="21"/>
  <c r="K108" i="21"/>
  <c r="O108" i="21"/>
  <c r="S108" i="21"/>
  <c r="W108" i="21"/>
  <c r="D108" i="21"/>
  <c r="H108" i="21"/>
  <c r="L108" i="21"/>
  <c r="P108" i="21"/>
  <c r="T108" i="21"/>
  <c r="X108" i="21"/>
  <c r="A73" i="21"/>
  <c r="B35" i="21"/>
  <c r="F35" i="21"/>
  <c r="J35" i="21"/>
  <c r="N35" i="21"/>
  <c r="R35" i="21"/>
  <c r="V35" i="21"/>
  <c r="C35" i="21"/>
  <c r="G35" i="21"/>
  <c r="K35" i="21"/>
  <c r="O35" i="21"/>
  <c r="S35" i="21"/>
  <c r="W35" i="21"/>
  <c r="D35" i="21"/>
  <c r="H35" i="21"/>
  <c r="L35" i="21"/>
  <c r="P35" i="21"/>
  <c r="T35" i="21"/>
  <c r="X35" i="21"/>
  <c r="E35" i="21"/>
  <c r="I35" i="21"/>
  <c r="M35" i="21"/>
  <c r="Q35" i="21"/>
  <c r="U35" i="21"/>
  <c r="Y35" i="21"/>
  <c r="A36" i="21"/>
  <c r="B72" i="21"/>
  <c r="E72" i="21"/>
  <c r="I72" i="21"/>
  <c r="M72" i="21"/>
  <c r="Q72" i="21"/>
  <c r="U72" i="21"/>
  <c r="Y72" i="21"/>
  <c r="F72" i="21"/>
  <c r="J72" i="21"/>
  <c r="N72" i="21"/>
  <c r="R72" i="21"/>
  <c r="V72" i="21"/>
  <c r="C72" i="21"/>
  <c r="G72" i="21"/>
  <c r="K72" i="21"/>
  <c r="O72" i="21"/>
  <c r="S72" i="21"/>
  <c r="W72" i="21"/>
  <c r="D72" i="21"/>
  <c r="H72" i="21"/>
  <c r="L72" i="21"/>
  <c r="P72" i="21"/>
  <c r="T72" i="21"/>
  <c r="X72" i="21"/>
  <c r="A109" i="21"/>
  <c r="B145" i="21"/>
  <c r="F145" i="21"/>
  <c r="J145" i="21"/>
  <c r="N145" i="21"/>
  <c r="R145" i="21"/>
  <c r="V145" i="21"/>
  <c r="C145" i="21"/>
  <c r="G145" i="21"/>
  <c r="K145" i="21"/>
  <c r="O145" i="21"/>
  <c r="S145" i="21"/>
  <c r="W145" i="21"/>
  <c r="E145" i="21"/>
  <c r="I145" i="21"/>
  <c r="M145" i="21"/>
  <c r="Q145" i="21"/>
  <c r="U145" i="21"/>
  <c r="Y145" i="21"/>
  <c r="P145" i="21"/>
  <c r="D145" i="21"/>
  <c r="T145" i="21"/>
  <c r="H145" i="21"/>
  <c r="X145" i="21"/>
  <c r="L145" i="21"/>
  <c r="A146" i="21"/>
  <c r="A183" i="21" s="1"/>
  <c r="C365" i="23"/>
  <c r="G365" i="23"/>
  <c r="K365" i="23"/>
  <c r="O365" i="23"/>
  <c r="S365" i="23"/>
  <c r="W365" i="23"/>
  <c r="E365" i="23"/>
  <c r="I365" i="23"/>
  <c r="M365" i="23"/>
  <c r="Q365" i="23"/>
  <c r="U365" i="23"/>
  <c r="Y365" i="23"/>
  <c r="D365" i="23"/>
  <c r="L365" i="23"/>
  <c r="T365" i="23"/>
  <c r="H365" i="23"/>
  <c r="P365" i="23"/>
  <c r="X365" i="23"/>
  <c r="J365" i="23"/>
  <c r="B365" i="23"/>
  <c r="R365" i="23"/>
  <c r="V365" i="23"/>
  <c r="F365" i="23"/>
  <c r="N365" i="23"/>
  <c r="A366" i="23"/>
  <c r="A403" i="23" s="1"/>
  <c r="E109" i="23"/>
  <c r="I109" i="23"/>
  <c r="M109" i="23"/>
  <c r="Q109" i="23"/>
  <c r="U109" i="23"/>
  <c r="Y109" i="23"/>
  <c r="B109" i="23"/>
  <c r="F109" i="23"/>
  <c r="J109" i="23"/>
  <c r="N109" i="23"/>
  <c r="R109" i="23"/>
  <c r="V109" i="23"/>
  <c r="C109" i="23"/>
  <c r="G109" i="23"/>
  <c r="K109" i="23"/>
  <c r="O109" i="23"/>
  <c r="S109" i="23"/>
  <c r="W109" i="23"/>
  <c r="D109" i="23"/>
  <c r="H109" i="23"/>
  <c r="L109" i="23"/>
  <c r="P109" i="23"/>
  <c r="T109" i="23"/>
  <c r="X109" i="23"/>
  <c r="D218" i="23"/>
  <c r="H218" i="23"/>
  <c r="L218" i="23"/>
  <c r="P218" i="23"/>
  <c r="T218" i="23"/>
  <c r="X218" i="23"/>
  <c r="B218" i="23"/>
  <c r="F218" i="23"/>
  <c r="J218" i="23"/>
  <c r="N218" i="23"/>
  <c r="R218" i="23"/>
  <c r="V218" i="23"/>
  <c r="I218" i="23"/>
  <c r="Q218" i="23"/>
  <c r="Y218" i="23"/>
  <c r="C218" i="23"/>
  <c r="K218" i="23"/>
  <c r="S218" i="23"/>
  <c r="E218" i="23"/>
  <c r="M218" i="23"/>
  <c r="U218" i="23"/>
  <c r="G218" i="23"/>
  <c r="O218" i="23"/>
  <c r="W218" i="23"/>
  <c r="E182" i="23"/>
  <c r="I182" i="23"/>
  <c r="M182" i="23"/>
  <c r="Q182" i="23"/>
  <c r="U182" i="23"/>
  <c r="Y182" i="23"/>
  <c r="C182" i="23"/>
  <c r="G182" i="23"/>
  <c r="K182" i="23"/>
  <c r="O182" i="23"/>
  <c r="S182" i="23"/>
  <c r="W182" i="23"/>
  <c r="H182" i="23"/>
  <c r="P182" i="23"/>
  <c r="X182" i="23"/>
  <c r="B182" i="23"/>
  <c r="J182" i="23"/>
  <c r="R182" i="23"/>
  <c r="D182" i="23"/>
  <c r="L182" i="23"/>
  <c r="T182" i="23"/>
  <c r="F182" i="23"/>
  <c r="N182" i="23"/>
  <c r="V182" i="23"/>
  <c r="A219" i="23"/>
  <c r="B328" i="23"/>
  <c r="F328" i="23"/>
  <c r="J328" i="23"/>
  <c r="N328" i="23"/>
  <c r="R328" i="23"/>
  <c r="V328" i="23"/>
  <c r="D328" i="23"/>
  <c r="H328" i="23"/>
  <c r="L328" i="23"/>
  <c r="P328" i="23"/>
  <c r="T328" i="23"/>
  <c r="X328" i="23"/>
  <c r="I328" i="23"/>
  <c r="Q328" i="23"/>
  <c r="Y328" i="23"/>
  <c r="C328" i="23"/>
  <c r="K328" i="23"/>
  <c r="S328" i="23"/>
  <c r="E328" i="23"/>
  <c r="M328" i="23"/>
  <c r="U328" i="23"/>
  <c r="G328" i="23"/>
  <c r="O328" i="23"/>
  <c r="W328" i="23"/>
  <c r="B145" i="23"/>
  <c r="F145" i="23"/>
  <c r="J145" i="23"/>
  <c r="N145" i="23"/>
  <c r="R145" i="23"/>
  <c r="V145" i="23"/>
  <c r="C145" i="23"/>
  <c r="G145" i="23"/>
  <c r="K145" i="23"/>
  <c r="O145" i="23"/>
  <c r="S145" i="23"/>
  <c r="W145" i="23"/>
  <c r="A183" i="23"/>
  <c r="D145" i="23"/>
  <c r="H145" i="23"/>
  <c r="L145" i="23"/>
  <c r="P145" i="23"/>
  <c r="T145" i="23"/>
  <c r="X145" i="23"/>
  <c r="E145" i="23"/>
  <c r="I145" i="23"/>
  <c r="M145" i="23"/>
  <c r="Q145" i="23"/>
  <c r="U145" i="23"/>
  <c r="Y145" i="23"/>
  <c r="A146" i="23"/>
  <c r="B74" i="23"/>
  <c r="F74" i="23"/>
  <c r="J74" i="23"/>
  <c r="N74" i="23"/>
  <c r="R74" i="23"/>
  <c r="V74" i="23"/>
  <c r="D74" i="23"/>
  <c r="H74" i="23"/>
  <c r="L74" i="23"/>
  <c r="P74" i="23"/>
  <c r="T74" i="23"/>
  <c r="X74" i="23"/>
  <c r="C74" i="23"/>
  <c r="K74" i="23"/>
  <c r="S74" i="23"/>
  <c r="E74" i="23"/>
  <c r="M74" i="23"/>
  <c r="U74" i="23"/>
  <c r="G74" i="23"/>
  <c r="O74" i="23"/>
  <c r="W74" i="23"/>
  <c r="I74" i="23"/>
  <c r="Q74" i="23"/>
  <c r="Y74" i="23"/>
  <c r="C255" i="23"/>
  <c r="G255" i="23"/>
  <c r="K255" i="23"/>
  <c r="O255" i="23"/>
  <c r="S255" i="23"/>
  <c r="W255" i="23"/>
  <c r="A293" i="23"/>
  <c r="D255" i="23"/>
  <c r="H255" i="23"/>
  <c r="L255" i="23"/>
  <c r="P255" i="23"/>
  <c r="T255" i="23"/>
  <c r="X255" i="23"/>
  <c r="E255" i="23"/>
  <c r="I255" i="23"/>
  <c r="M255" i="23"/>
  <c r="Q255" i="23"/>
  <c r="U255" i="23"/>
  <c r="Y255" i="23"/>
  <c r="B255" i="23"/>
  <c r="F255" i="23"/>
  <c r="J255" i="23"/>
  <c r="N255" i="23"/>
  <c r="R255" i="23"/>
  <c r="V255" i="23"/>
  <c r="A256" i="23"/>
  <c r="B37" i="23"/>
  <c r="F37" i="23"/>
  <c r="J37" i="23"/>
  <c r="N37" i="23"/>
  <c r="R37" i="23"/>
  <c r="V37" i="23"/>
  <c r="C37" i="23"/>
  <c r="G37" i="23"/>
  <c r="K37" i="23"/>
  <c r="O37" i="23"/>
  <c r="S37" i="23"/>
  <c r="W37" i="23"/>
  <c r="A75" i="23"/>
  <c r="D37" i="23"/>
  <c r="H37" i="23"/>
  <c r="L37" i="23"/>
  <c r="P37" i="23"/>
  <c r="T37" i="23"/>
  <c r="X37" i="23"/>
  <c r="E37" i="23"/>
  <c r="I37" i="23"/>
  <c r="M37" i="23"/>
  <c r="Q37" i="23"/>
  <c r="U37" i="23"/>
  <c r="Y37" i="23"/>
  <c r="C292" i="23"/>
  <c r="G292" i="23"/>
  <c r="K292" i="23"/>
  <c r="O292" i="23"/>
  <c r="S292" i="23"/>
  <c r="W292" i="23"/>
  <c r="E292" i="23"/>
  <c r="I292" i="23"/>
  <c r="M292" i="23"/>
  <c r="Q292" i="23"/>
  <c r="U292" i="23"/>
  <c r="Y292" i="23"/>
  <c r="H292" i="23"/>
  <c r="P292" i="23"/>
  <c r="X292" i="23"/>
  <c r="B292" i="23"/>
  <c r="J292" i="23"/>
  <c r="R292" i="23"/>
  <c r="D292" i="23"/>
  <c r="L292" i="23"/>
  <c r="T292" i="23"/>
  <c r="F292" i="23"/>
  <c r="N292" i="23"/>
  <c r="V292" i="23"/>
  <c r="A329" i="23"/>
  <c r="A41" i="19"/>
  <c r="A109" i="19"/>
  <c r="A439" i="23"/>
  <c r="A147" i="24"/>
  <c r="A110" i="24"/>
  <c r="A326" i="24"/>
  <c r="A38" i="24"/>
  <c r="A363" i="24"/>
  <c r="A400" i="24" s="1"/>
  <c r="A255" i="24"/>
  <c r="A434" i="24"/>
  <c r="A218" i="24"/>
  <c r="A469" i="24"/>
  <c r="A110" i="23"/>
  <c r="A38" i="23"/>
  <c r="B439" i="23" l="1"/>
  <c r="F439" i="23"/>
  <c r="J439" i="23"/>
  <c r="N439" i="23"/>
  <c r="R439" i="23"/>
  <c r="V439" i="23"/>
  <c r="C439" i="23"/>
  <c r="G439" i="23"/>
  <c r="K439" i="23"/>
  <c r="O439" i="23"/>
  <c r="S439" i="23"/>
  <c r="W439" i="23"/>
  <c r="D439" i="23"/>
  <c r="H439" i="23"/>
  <c r="L439" i="23"/>
  <c r="P439" i="23"/>
  <c r="T439" i="23"/>
  <c r="X439" i="23"/>
  <c r="E439" i="23"/>
  <c r="I439" i="23"/>
  <c r="M439" i="23"/>
  <c r="Q439" i="23"/>
  <c r="U439" i="23"/>
  <c r="Y439" i="23"/>
  <c r="E434" i="24"/>
  <c r="I434" i="24"/>
  <c r="M434" i="24"/>
  <c r="Q434" i="24"/>
  <c r="U434" i="24"/>
  <c r="Y434" i="24"/>
  <c r="B434" i="24"/>
  <c r="F434" i="24"/>
  <c r="J434" i="24"/>
  <c r="N434" i="24"/>
  <c r="R434" i="24"/>
  <c r="V434" i="24"/>
  <c r="C434" i="24"/>
  <c r="G434" i="24"/>
  <c r="K434" i="24"/>
  <c r="O434" i="24"/>
  <c r="S434" i="24"/>
  <c r="W434" i="24"/>
  <c r="D434" i="24"/>
  <c r="H434" i="24"/>
  <c r="L434" i="24"/>
  <c r="P434" i="24"/>
  <c r="T434" i="24"/>
  <c r="X434" i="24"/>
  <c r="A148" i="19"/>
  <c r="E109" i="19"/>
  <c r="I109" i="19"/>
  <c r="M109" i="19"/>
  <c r="Q109" i="19"/>
  <c r="U109" i="19"/>
  <c r="Y109" i="19"/>
  <c r="B109" i="19"/>
  <c r="F109" i="19"/>
  <c r="J109" i="19"/>
  <c r="N109" i="19"/>
  <c r="R109" i="19"/>
  <c r="V109" i="19"/>
  <c r="C109" i="19"/>
  <c r="G109" i="19"/>
  <c r="K109" i="19"/>
  <c r="O109" i="19"/>
  <c r="S109" i="19"/>
  <c r="W109" i="19"/>
  <c r="D109" i="19"/>
  <c r="H109" i="19"/>
  <c r="L109" i="19"/>
  <c r="P109" i="19"/>
  <c r="T109" i="19"/>
  <c r="X109" i="19"/>
  <c r="B404" i="19"/>
  <c r="F404" i="19"/>
  <c r="J404" i="19"/>
  <c r="N404" i="19"/>
  <c r="R404" i="19"/>
  <c r="V404" i="19"/>
  <c r="C404" i="19"/>
  <c r="G404" i="19"/>
  <c r="K404" i="19"/>
  <c r="O404" i="19"/>
  <c r="S404" i="19"/>
  <c r="W404" i="19"/>
  <c r="D404" i="19"/>
  <c r="H404" i="19"/>
  <c r="L404" i="19"/>
  <c r="P404" i="19"/>
  <c r="T404" i="19"/>
  <c r="X404" i="19"/>
  <c r="E404" i="19"/>
  <c r="I404" i="19"/>
  <c r="M404" i="19"/>
  <c r="Q404" i="19"/>
  <c r="U404" i="19"/>
  <c r="Y404" i="19"/>
  <c r="A405" i="19"/>
  <c r="A296" i="19"/>
  <c r="B258" i="19"/>
  <c r="F258" i="19"/>
  <c r="J258" i="19"/>
  <c r="N258" i="19"/>
  <c r="R258" i="19"/>
  <c r="V258" i="19"/>
  <c r="C258" i="19"/>
  <c r="G258" i="19"/>
  <c r="K258" i="19"/>
  <c r="O258" i="19"/>
  <c r="S258" i="19"/>
  <c r="W258" i="19"/>
  <c r="D258" i="19"/>
  <c r="H258" i="19"/>
  <c r="L258" i="19"/>
  <c r="P258" i="19"/>
  <c r="T258" i="19"/>
  <c r="X258" i="19"/>
  <c r="E258" i="19"/>
  <c r="I258" i="19"/>
  <c r="M258" i="19"/>
  <c r="Q258" i="19"/>
  <c r="U258" i="19"/>
  <c r="Y258" i="19"/>
  <c r="A259" i="19"/>
  <c r="B403" i="23"/>
  <c r="F403" i="23"/>
  <c r="J403" i="23"/>
  <c r="N403" i="23"/>
  <c r="R403" i="23"/>
  <c r="V403" i="23"/>
  <c r="C403" i="23"/>
  <c r="G403" i="23"/>
  <c r="K403" i="23"/>
  <c r="O403" i="23"/>
  <c r="S403" i="23"/>
  <c r="W403" i="23"/>
  <c r="D403" i="23"/>
  <c r="H403" i="23"/>
  <c r="L403" i="23"/>
  <c r="P403" i="23"/>
  <c r="T403" i="23"/>
  <c r="X403" i="23"/>
  <c r="E403" i="23"/>
  <c r="I403" i="23"/>
  <c r="M403" i="23"/>
  <c r="Q403" i="23"/>
  <c r="U403" i="23"/>
  <c r="Y403" i="23"/>
  <c r="E219" i="19"/>
  <c r="I219" i="19"/>
  <c r="M219" i="19"/>
  <c r="Q219" i="19"/>
  <c r="U219" i="19"/>
  <c r="Y219" i="19"/>
  <c r="B219" i="19"/>
  <c r="F219" i="19"/>
  <c r="J219" i="19"/>
  <c r="N219" i="19"/>
  <c r="R219" i="19"/>
  <c r="V219" i="19"/>
  <c r="C219" i="19"/>
  <c r="G219" i="19"/>
  <c r="K219" i="19"/>
  <c r="O219" i="19"/>
  <c r="S219" i="19"/>
  <c r="W219" i="19"/>
  <c r="D219" i="19"/>
  <c r="H219" i="19"/>
  <c r="L219" i="19"/>
  <c r="P219" i="19"/>
  <c r="T219" i="19"/>
  <c r="X219" i="19"/>
  <c r="C440" i="19"/>
  <c r="G440" i="19"/>
  <c r="K440" i="19"/>
  <c r="O440" i="19"/>
  <c r="S440" i="19"/>
  <c r="W440" i="19"/>
  <c r="D440" i="19"/>
  <c r="H440" i="19"/>
  <c r="L440" i="19"/>
  <c r="P440" i="19"/>
  <c r="T440" i="19"/>
  <c r="X440" i="19"/>
  <c r="E440" i="19"/>
  <c r="I440" i="19"/>
  <c r="M440" i="19"/>
  <c r="Q440" i="19"/>
  <c r="U440" i="19"/>
  <c r="Y440" i="19"/>
  <c r="B440" i="19"/>
  <c r="F440" i="19"/>
  <c r="J440" i="19"/>
  <c r="N440" i="19"/>
  <c r="R440" i="19"/>
  <c r="V440" i="19"/>
  <c r="A441" i="19"/>
  <c r="B295" i="19"/>
  <c r="F295" i="19"/>
  <c r="J295" i="19"/>
  <c r="N295" i="19"/>
  <c r="R295" i="19"/>
  <c r="V295" i="19"/>
  <c r="C295" i="19"/>
  <c r="G295" i="19"/>
  <c r="K295" i="19"/>
  <c r="O295" i="19"/>
  <c r="S295" i="19"/>
  <c r="W295" i="19"/>
  <c r="D295" i="19"/>
  <c r="H295" i="19"/>
  <c r="L295" i="19"/>
  <c r="P295" i="19"/>
  <c r="T295" i="19"/>
  <c r="X295" i="19"/>
  <c r="E295" i="19"/>
  <c r="I295" i="19"/>
  <c r="M295" i="19"/>
  <c r="Q295" i="19"/>
  <c r="U295" i="19"/>
  <c r="Y295" i="19"/>
  <c r="A332" i="19"/>
  <c r="C469" i="24"/>
  <c r="G469" i="24"/>
  <c r="K469" i="24"/>
  <c r="O469" i="24"/>
  <c r="S469" i="24"/>
  <c r="W469" i="24"/>
  <c r="D469" i="24"/>
  <c r="H469" i="24"/>
  <c r="L469" i="24"/>
  <c r="P469" i="24"/>
  <c r="T469" i="24"/>
  <c r="X469" i="24"/>
  <c r="E469" i="24"/>
  <c r="I469" i="24"/>
  <c r="M469" i="24"/>
  <c r="Q469" i="24"/>
  <c r="U469" i="24"/>
  <c r="Y469" i="24"/>
  <c r="A506" i="24"/>
  <c r="B469" i="24"/>
  <c r="F469" i="24"/>
  <c r="J469" i="24"/>
  <c r="N469" i="24"/>
  <c r="R469" i="24"/>
  <c r="V469" i="24"/>
  <c r="C400" i="24"/>
  <c r="G400" i="24"/>
  <c r="K400" i="24"/>
  <c r="O400" i="24"/>
  <c r="S400" i="24"/>
  <c r="W400" i="24"/>
  <c r="D400" i="24"/>
  <c r="H400" i="24"/>
  <c r="L400" i="24"/>
  <c r="P400" i="24"/>
  <c r="T400" i="24"/>
  <c r="X400" i="24"/>
  <c r="E400" i="24"/>
  <c r="I400" i="24"/>
  <c r="M400" i="24"/>
  <c r="Q400" i="24"/>
  <c r="U400" i="24"/>
  <c r="Y400" i="24"/>
  <c r="B400" i="24"/>
  <c r="F400" i="24"/>
  <c r="J400" i="24"/>
  <c r="N400" i="24"/>
  <c r="R400" i="24"/>
  <c r="V400" i="24"/>
  <c r="D506" i="21"/>
  <c r="H506" i="21"/>
  <c r="L506" i="21"/>
  <c r="P506" i="21"/>
  <c r="T506" i="21"/>
  <c r="X506" i="21"/>
  <c r="E506" i="21"/>
  <c r="I506" i="21"/>
  <c r="M506" i="21"/>
  <c r="Q506" i="21"/>
  <c r="U506" i="21"/>
  <c r="Y506" i="21"/>
  <c r="B506" i="21"/>
  <c r="F506" i="21"/>
  <c r="J506" i="21"/>
  <c r="N506" i="21"/>
  <c r="R506" i="21"/>
  <c r="V506" i="21"/>
  <c r="C506" i="21"/>
  <c r="G506" i="21"/>
  <c r="K506" i="21"/>
  <c r="O506" i="21"/>
  <c r="S506" i="21"/>
  <c r="W506" i="21"/>
  <c r="D78" i="19"/>
  <c r="H78" i="19"/>
  <c r="L78" i="19"/>
  <c r="P78" i="19"/>
  <c r="T78" i="19"/>
  <c r="X78" i="19"/>
  <c r="E78" i="19"/>
  <c r="I78" i="19"/>
  <c r="M78" i="19"/>
  <c r="Q78" i="19"/>
  <c r="U78" i="19"/>
  <c r="Y78" i="19"/>
  <c r="B78" i="19"/>
  <c r="F78" i="19"/>
  <c r="J78" i="19"/>
  <c r="N78" i="19"/>
  <c r="R78" i="19"/>
  <c r="V78" i="19"/>
  <c r="C78" i="19"/>
  <c r="G78" i="19"/>
  <c r="K78" i="19"/>
  <c r="O78" i="19"/>
  <c r="S78" i="19"/>
  <c r="W78" i="19"/>
  <c r="B368" i="19"/>
  <c r="F368" i="19"/>
  <c r="J368" i="19"/>
  <c r="N368" i="19"/>
  <c r="R368" i="19"/>
  <c r="V368" i="19"/>
  <c r="E368" i="19"/>
  <c r="I368" i="19"/>
  <c r="M368" i="19"/>
  <c r="Q368" i="19"/>
  <c r="U368" i="19"/>
  <c r="Y368" i="19"/>
  <c r="G368" i="19"/>
  <c r="O368" i="19"/>
  <c r="W368" i="19"/>
  <c r="H368" i="19"/>
  <c r="P368" i="19"/>
  <c r="X368" i="19"/>
  <c r="C368" i="19"/>
  <c r="K368" i="19"/>
  <c r="S368" i="19"/>
  <c r="D368" i="19"/>
  <c r="L368" i="19"/>
  <c r="T368" i="19"/>
  <c r="A369" i="19"/>
  <c r="E147" i="19"/>
  <c r="I147" i="19"/>
  <c r="M147" i="19"/>
  <c r="Q147" i="19"/>
  <c r="U147" i="19"/>
  <c r="Y147" i="19"/>
  <c r="B147" i="19"/>
  <c r="F147" i="19"/>
  <c r="J147" i="19"/>
  <c r="N147" i="19"/>
  <c r="R147" i="19"/>
  <c r="V147" i="19"/>
  <c r="C147" i="19"/>
  <c r="G147" i="19"/>
  <c r="K147" i="19"/>
  <c r="O147" i="19"/>
  <c r="S147" i="19"/>
  <c r="W147" i="19"/>
  <c r="D147" i="19"/>
  <c r="H147" i="19"/>
  <c r="L147" i="19"/>
  <c r="P147" i="19"/>
  <c r="T147" i="19"/>
  <c r="X147" i="19"/>
  <c r="A184" i="19"/>
  <c r="A79" i="19"/>
  <c r="D41" i="19"/>
  <c r="H41" i="19"/>
  <c r="L41" i="19"/>
  <c r="P41" i="19"/>
  <c r="T41" i="19"/>
  <c r="X41" i="19"/>
  <c r="E41" i="19"/>
  <c r="I41" i="19"/>
  <c r="M41" i="19"/>
  <c r="Q41" i="19"/>
  <c r="U41" i="19"/>
  <c r="Y41" i="19"/>
  <c r="B41" i="19"/>
  <c r="F41" i="19"/>
  <c r="J41" i="19"/>
  <c r="N41" i="19"/>
  <c r="R41" i="19"/>
  <c r="V41" i="19"/>
  <c r="C41" i="19"/>
  <c r="G41" i="19"/>
  <c r="K41" i="19"/>
  <c r="O41" i="19"/>
  <c r="S41" i="19"/>
  <c r="W41" i="19"/>
  <c r="E183" i="19"/>
  <c r="I183" i="19"/>
  <c r="M183" i="19"/>
  <c r="Q183" i="19"/>
  <c r="U183" i="19"/>
  <c r="Y183" i="19"/>
  <c r="B183" i="19"/>
  <c r="F183" i="19"/>
  <c r="J183" i="19"/>
  <c r="N183" i="19"/>
  <c r="R183" i="19"/>
  <c r="V183" i="19"/>
  <c r="C183" i="19"/>
  <c r="G183" i="19"/>
  <c r="K183" i="19"/>
  <c r="O183" i="19"/>
  <c r="S183" i="19"/>
  <c r="W183" i="19"/>
  <c r="D183" i="19"/>
  <c r="H183" i="19"/>
  <c r="L183" i="19"/>
  <c r="P183" i="19"/>
  <c r="T183" i="19"/>
  <c r="X183" i="19"/>
  <c r="A220" i="19"/>
  <c r="E331" i="19"/>
  <c r="I331" i="19"/>
  <c r="M331" i="19"/>
  <c r="Q331" i="19"/>
  <c r="U331" i="19"/>
  <c r="Y331" i="19"/>
  <c r="B331" i="19"/>
  <c r="F331" i="19"/>
  <c r="J331" i="19"/>
  <c r="N331" i="19"/>
  <c r="R331" i="19"/>
  <c r="V331" i="19"/>
  <c r="C331" i="19"/>
  <c r="G331" i="19"/>
  <c r="K331" i="19"/>
  <c r="O331" i="19"/>
  <c r="S331" i="19"/>
  <c r="W331" i="19"/>
  <c r="D331" i="19"/>
  <c r="H331" i="19"/>
  <c r="L331" i="19"/>
  <c r="P331" i="19"/>
  <c r="T331" i="19"/>
  <c r="X331" i="19"/>
  <c r="B505" i="24"/>
  <c r="F505" i="24"/>
  <c r="J505" i="24"/>
  <c r="N505" i="24"/>
  <c r="R505" i="24"/>
  <c r="V505" i="24"/>
  <c r="C505" i="24"/>
  <c r="G505" i="24"/>
  <c r="K505" i="24"/>
  <c r="O505" i="24"/>
  <c r="S505" i="24"/>
  <c r="W505" i="24"/>
  <c r="D505" i="24"/>
  <c r="H505" i="24"/>
  <c r="L505" i="24"/>
  <c r="P505" i="24"/>
  <c r="T505" i="24"/>
  <c r="X505" i="24"/>
  <c r="E505" i="24"/>
  <c r="I505" i="24"/>
  <c r="M505" i="24"/>
  <c r="Q505" i="24"/>
  <c r="U505" i="24"/>
  <c r="Y505" i="24"/>
  <c r="D218" i="24"/>
  <c r="H218" i="24"/>
  <c r="L218" i="24"/>
  <c r="P218" i="24"/>
  <c r="T218" i="24"/>
  <c r="X218" i="24"/>
  <c r="E218" i="24"/>
  <c r="I218" i="24"/>
  <c r="M218" i="24"/>
  <c r="Q218" i="24"/>
  <c r="U218" i="24"/>
  <c r="Y218" i="24"/>
  <c r="C218" i="24"/>
  <c r="K218" i="24"/>
  <c r="S218" i="24"/>
  <c r="F218" i="24"/>
  <c r="N218" i="24"/>
  <c r="V218" i="24"/>
  <c r="G218" i="24"/>
  <c r="O218" i="24"/>
  <c r="W218" i="24"/>
  <c r="B218" i="24"/>
  <c r="J218" i="24"/>
  <c r="R218" i="24"/>
  <c r="D363" i="24"/>
  <c r="H363" i="24"/>
  <c r="L363" i="24"/>
  <c r="P363" i="24"/>
  <c r="T363" i="24"/>
  <c r="X363" i="24"/>
  <c r="E363" i="24"/>
  <c r="I363" i="24"/>
  <c r="M363" i="24"/>
  <c r="Q363" i="24"/>
  <c r="U363" i="24"/>
  <c r="Y363" i="24"/>
  <c r="B363" i="24"/>
  <c r="J363" i="24"/>
  <c r="R363" i="24"/>
  <c r="C363" i="24"/>
  <c r="K363" i="24"/>
  <c r="S363" i="24"/>
  <c r="F363" i="24"/>
  <c r="N363" i="24"/>
  <c r="V363" i="24"/>
  <c r="G363" i="24"/>
  <c r="O363" i="24"/>
  <c r="W363" i="24"/>
  <c r="C110" i="24"/>
  <c r="G110" i="24"/>
  <c r="K110" i="24"/>
  <c r="O110" i="24"/>
  <c r="S110" i="24"/>
  <c r="W110" i="24"/>
  <c r="D110" i="24"/>
  <c r="H110" i="24"/>
  <c r="L110" i="24"/>
  <c r="P110" i="24"/>
  <c r="T110" i="24"/>
  <c r="X110" i="24"/>
  <c r="E110" i="24"/>
  <c r="I110" i="24"/>
  <c r="M110" i="24"/>
  <c r="Q110" i="24"/>
  <c r="U110" i="24"/>
  <c r="Y110" i="24"/>
  <c r="B110" i="24"/>
  <c r="F110" i="24"/>
  <c r="J110" i="24"/>
  <c r="N110" i="24"/>
  <c r="R110" i="24"/>
  <c r="V110" i="24"/>
  <c r="A76" i="24"/>
  <c r="D38" i="24"/>
  <c r="H38" i="24"/>
  <c r="L38" i="24"/>
  <c r="P38" i="24"/>
  <c r="T38" i="24"/>
  <c r="X38" i="24"/>
  <c r="E38" i="24"/>
  <c r="I38" i="24"/>
  <c r="M38" i="24"/>
  <c r="Q38" i="24"/>
  <c r="U38" i="24"/>
  <c r="Y38" i="24"/>
  <c r="B38" i="24"/>
  <c r="F38" i="24"/>
  <c r="J38" i="24"/>
  <c r="N38" i="24"/>
  <c r="R38" i="24"/>
  <c r="V38" i="24"/>
  <c r="C38" i="24"/>
  <c r="G38" i="24"/>
  <c r="K38" i="24"/>
  <c r="O38" i="24"/>
  <c r="S38" i="24"/>
  <c r="W38" i="24"/>
  <c r="A184" i="24"/>
  <c r="E147" i="24"/>
  <c r="I147" i="24"/>
  <c r="M147" i="24"/>
  <c r="Q147" i="24"/>
  <c r="U147" i="24"/>
  <c r="Y147" i="24"/>
  <c r="B147" i="24"/>
  <c r="F147" i="24"/>
  <c r="J147" i="24"/>
  <c r="N147" i="24"/>
  <c r="R147" i="24"/>
  <c r="V147" i="24"/>
  <c r="C147" i="24"/>
  <c r="G147" i="24"/>
  <c r="K147" i="24"/>
  <c r="O147" i="24"/>
  <c r="S147" i="24"/>
  <c r="W147" i="24"/>
  <c r="D147" i="24"/>
  <c r="H147" i="24"/>
  <c r="L147" i="24"/>
  <c r="P147" i="24"/>
  <c r="T147" i="24"/>
  <c r="X147" i="24"/>
  <c r="C75" i="24"/>
  <c r="G75" i="24"/>
  <c r="K75" i="24"/>
  <c r="O75" i="24"/>
  <c r="S75" i="24"/>
  <c r="W75" i="24"/>
  <c r="D75" i="24"/>
  <c r="H75" i="24"/>
  <c r="L75" i="24"/>
  <c r="P75" i="24"/>
  <c r="T75" i="24"/>
  <c r="X75" i="24"/>
  <c r="B75" i="24"/>
  <c r="F75" i="24"/>
  <c r="J75" i="24"/>
  <c r="N75" i="24"/>
  <c r="R75" i="24"/>
  <c r="V75" i="24"/>
  <c r="I75" i="24"/>
  <c r="Y75" i="24"/>
  <c r="M75" i="24"/>
  <c r="Q75" i="24"/>
  <c r="E75" i="24"/>
  <c r="U75" i="24"/>
  <c r="A292" i="24"/>
  <c r="B255" i="24"/>
  <c r="F255" i="24"/>
  <c r="J255" i="24"/>
  <c r="N255" i="24"/>
  <c r="R255" i="24"/>
  <c r="V255" i="24"/>
  <c r="C255" i="24"/>
  <c r="G255" i="24"/>
  <c r="K255" i="24"/>
  <c r="O255" i="24"/>
  <c r="S255" i="24"/>
  <c r="W255" i="24"/>
  <c r="D255" i="24"/>
  <c r="H255" i="24"/>
  <c r="L255" i="24"/>
  <c r="P255" i="24"/>
  <c r="T255" i="24"/>
  <c r="X255" i="24"/>
  <c r="E255" i="24"/>
  <c r="I255" i="24"/>
  <c r="M255" i="24"/>
  <c r="Q255" i="24"/>
  <c r="U255" i="24"/>
  <c r="Y255" i="24"/>
  <c r="D326" i="24"/>
  <c r="H326" i="24"/>
  <c r="L326" i="24"/>
  <c r="P326" i="24"/>
  <c r="T326" i="24"/>
  <c r="X326" i="24"/>
  <c r="E326" i="24"/>
  <c r="I326" i="24"/>
  <c r="M326" i="24"/>
  <c r="Q326" i="24"/>
  <c r="U326" i="24"/>
  <c r="Y326" i="24"/>
  <c r="B326" i="24"/>
  <c r="J326" i="24"/>
  <c r="R326" i="24"/>
  <c r="C326" i="24"/>
  <c r="K326" i="24"/>
  <c r="S326" i="24"/>
  <c r="F326" i="24"/>
  <c r="N326" i="24"/>
  <c r="V326" i="24"/>
  <c r="G326" i="24"/>
  <c r="O326" i="24"/>
  <c r="W326" i="24"/>
  <c r="D183" i="24"/>
  <c r="H183" i="24"/>
  <c r="L183" i="24"/>
  <c r="P183" i="24"/>
  <c r="T183" i="24"/>
  <c r="X183" i="24"/>
  <c r="C183" i="24"/>
  <c r="G183" i="24"/>
  <c r="K183" i="24"/>
  <c r="O183" i="24"/>
  <c r="S183" i="24"/>
  <c r="W183" i="24"/>
  <c r="I183" i="24"/>
  <c r="Q183" i="24"/>
  <c r="Y183" i="24"/>
  <c r="B183" i="24"/>
  <c r="J183" i="24"/>
  <c r="R183" i="24"/>
  <c r="E183" i="24"/>
  <c r="M183" i="24"/>
  <c r="U183" i="24"/>
  <c r="F183" i="24"/>
  <c r="N183" i="24"/>
  <c r="V183" i="24"/>
  <c r="E291" i="24"/>
  <c r="I291" i="24"/>
  <c r="M291" i="24"/>
  <c r="Q291" i="24"/>
  <c r="U291" i="24"/>
  <c r="Y291" i="24"/>
  <c r="B291" i="24"/>
  <c r="F291" i="24"/>
  <c r="J291" i="24"/>
  <c r="N291" i="24"/>
  <c r="R291" i="24"/>
  <c r="V291" i="24"/>
  <c r="C291" i="24"/>
  <c r="K291" i="24"/>
  <c r="S291" i="24"/>
  <c r="D291" i="24"/>
  <c r="L291" i="24"/>
  <c r="T291" i="24"/>
  <c r="G291" i="24"/>
  <c r="O291" i="24"/>
  <c r="W291" i="24"/>
  <c r="H291" i="24"/>
  <c r="P291" i="24"/>
  <c r="X291" i="24"/>
  <c r="C435" i="21"/>
  <c r="G435" i="21"/>
  <c r="K435" i="21"/>
  <c r="O435" i="21"/>
  <c r="S435" i="21"/>
  <c r="W435" i="21"/>
  <c r="E435" i="21"/>
  <c r="I435" i="21"/>
  <c r="M435" i="21"/>
  <c r="Q435" i="21"/>
  <c r="U435" i="21"/>
  <c r="Y435" i="21"/>
  <c r="D435" i="21"/>
  <c r="L435" i="21"/>
  <c r="T435" i="21"/>
  <c r="F435" i="21"/>
  <c r="N435" i="21"/>
  <c r="V435" i="21"/>
  <c r="H435" i="21"/>
  <c r="P435" i="21"/>
  <c r="X435" i="21"/>
  <c r="B435" i="21"/>
  <c r="J435" i="21"/>
  <c r="R435" i="21"/>
  <c r="A401" i="21"/>
  <c r="C364" i="21"/>
  <c r="G364" i="21"/>
  <c r="K364" i="21"/>
  <c r="O364" i="21"/>
  <c r="S364" i="21"/>
  <c r="W364" i="21"/>
  <c r="E364" i="21"/>
  <c r="I364" i="21"/>
  <c r="M364" i="21"/>
  <c r="Q364" i="21"/>
  <c r="U364" i="21"/>
  <c r="Y364" i="21"/>
  <c r="B364" i="21"/>
  <c r="J364" i="21"/>
  <c r="R364" i="21"/>
  <c r="D364" i="21"/>
  <c r="L364" i="21"/>
  <c r="T364" i="21"/>
  <c r="F364" i="21"/>
  <c r="N364" i="21"/>
  <c r="V364" i="21"/>
  <c r="H364" i="21"/>
  <c r="P364" i="21"/>
  <c r="X364" i="21"/>
  <c r="C470" i="21"/>
  <c r="G470" i="21"/>
  <c r="K470" i="21"/>
  <c r="O470" i="21"/>
  <c r="S470" i="21"/>
  <c r="W470" i="21"/>
  <c r="E470" i="21"/>
  <c r="I470" i="21"/>
  <c r="M470" i="21"/>
  <c r="Q470" i="21"/>
  <c r="U470" i="21"/>
  <c r="Y470" i="21"/>
  <c r="F470" i="21"/>
  <c r="N470" i="21"/>
  <c r="V470" i="21"/>
  <c r="B470" i="21"/>
  <c r="J470" i="21"/>
  <c r="R470" i="21"/>
  <c r="L470" i="21"/>
  <c r="P470" i="21"/>
  <c r="D470" i="21"/>
  <c r="T470" i="21"/>
  <c r="H470" i="21"/>
  <c r="X470" i="21"/>
  <c r="C400" i="21"/>
  <c r="G400" i="21"/>
  <c r="D400" i="21"/>
  <c r="H400" i="21"/>
  <c r="L400" i="21"/>
  <c r="P400" i="21"/>
  <c r="T400" i="21"/>
  <c r="X400" i="21"/>
  <c r="B400" i="21"/>
  <c r="F400" i="21"/>
  <c r="J400" i="21"/>
  <c r="N400" i="21"/>
  <c r="R400" i="21"/>
  <c r="V400" i="21"/>
  <c r="M400" i="21"/>
  <c r="U400" i="21"/>
  <c r="E400" i="21"/>
  <c r="O400" i="21"/>
  <c r="W400" i="21"/>
  <c r="I400" i="21"/>
  <c r="Q400" i="21"/>
  <c r="Y400" i="21"/>
  <c r="K400" i="21"/>
  <c r="S400" i="21"/>
  <c r="B327" i="21"/>
  <c r="F327" i="21"/>
  <c r="J327" i="21"/>
  <c r="N327" i="21"/>
  <c r="R327" i="21"/>
  <c r="V327" i="21"/>
  <c r="C327" i="21"/>
  <c r="G327" i="21"/>
  <c r="K327" i="21"/>
  <c r="O327" i="21"/>
  <c r="S327" i="21"/>
  <c r="W327" i="21"/>
  <c r="H327" i="21"/>
  <c r="P327" i="21"/>
  <c r="X327" i="21"/>
  <c r="I327" i="21"/>
  <c r="Q327" i="21"/>
  <c r="Y327" i="21"/>
  <c r="M327" i="21"/>
  <c r="D327" i="21"/>
  <c r="T327" i="21"/>
  <c r="L327" i="21"/>
  <c r="E327" i="21"/>
  <c r="U327" i="21"/>
  <c r="E256" i="21"/>
  <c r="I256" i="21"/>
  <c r="M256" i="21"/>
  <c r="Q256" i="21"/>
  <c r="U256" i="21"/>
  <c r="Y256" i="21"/>
  <c r="B256" i="21"/>
  <c r="F256" i="21"/>
  <c r="J256" i="21"/>
  <c r="N256" i="21"/>
  <c r="R256" i="21"/>
  <c r="V256" i="21"/>
  <c r="A293" i="21"/>
  <c r="C256" i="21"/>
  <c r="G256" i="21"/>
  <c r="K256" i="21"/>
  <c r="O256" i="21"/>
  <c r="S256" i="21"/>
  <c r="W256" i="21"/>
  <c r="D256" i="21"/>
  <c r="H256" i="21"/>
  <c r="L256" i="21"/>
  <c r="P256" i="21"/>
  <c r="T256" i="21"/>
  <c r="X256" i="21"/>
  <c r="D292" i="21"/>
  <c r="H292" i="21"/>
  <c r="L292" i="21"/>
  <c r="P292" i="21"/>
  <c r="T292" i="21"/>
  <c r="X292" i="21"/>
  <c r="B292" i="21"/>
  <c r="F292" i="21"/>
  <c r="J292" i="21"/>
  <c r="N292" i="21"/>
  <c r="R292" i="21"/>
  <c r="V292" i="21"/>
  <c r="G292" i="21"/>
  <c r="O292" i="21"/>
  <c r="W292" i="21"/>
  <c r="C292" i="21"/>
  <c r="K292" i="21"/>
  <c r="S292" i="21"/>
  <c r="M292" i="21"/>
  <c r="Q292" i="21"/>
  <c r="E292" i="21"/>
  <c r="U292" i="21"/>
  <c r="I292" i="21"/>
  <c r="Y292" i="21"/>
  <c r="C183" i="21"/>
  <c r="G183" i="21"/>
  <c r="K183" i="21"/>
  <c r="O183" i="21"/>
  <c r="S183" i="21"/>
  <c r="W183" i="21"/>
  <c r="D183" i="21"/>
  <c r="H183" i="21"/>
  <c r="L183" i="21"/>
  <c r="P183" i="21"/>
  <c r="T183" i="21"/>
  <c r="X183" i="21"/>
  <c r="E183" i="21"/>
  <c r="I183" i="21"/>
  <c r="M183" i="21"/>
  <c r="Q183" i="21"/>
  <c r="U183" i="21"/>
  <c r="Y183" i="21"/>
  <c r="B183" i="21"/>
  <c r="F183" i="21"/>
  <c r="J183" i="21"/>
  <c r="N183" i="21"/>
  <c r="R183" i="21"/>
  <c r="V183" i="21"/>
  <c r="D219" i="21"/>
  <c r="H219" i="21"/>
  <c r="L219" i="21"/>
  <c r="P219" i="21"/>
  <c r="T219" i="21"/>
  <c r="X219" i="21"/>
  <c r="B219" i="21"/>
  <c r="F219" i="21"/>
  <c r="J219" i="21"/>
  <c r="N219" i="21"/>
  <c r="R219" i="21"/>
  <c r="V219" i="21"/>
  <c r="C219" i="21"/>
  <c r="K219" i="21"/>
  <c r="S219" i="21"/>
  <c r="E219" i="21"/>
  <c r="M219" i="21"/>
  <c r="U219" i="21"/>
  <c r="G219" i="21"/>
  <c r="O219" i="21"/>
  <c r="W219" i="21"/>
  <c r="I219" i="21"/>
  <c r="Q219" i="21"/>
  <c r="Y219" i="21"/>
  <c r="A220" i="21"/>
  <c r="A257" i="21"/>
  <c r="A436" i="21"/>
  <c r="A328" i="21"/>
  <c r="A471" i="21"/>
  <c r="A507" i="21" s="1"/>
  <c r="A365" i="21"/>
  <c r="B146" i="21"/>
  <c r="F146" i="21"/>
  <c r="J146" i="21"/>
  <c r="N146" i="21"/>
  <c r="R146" i="21"/>
  <c r="C146" i="21"/>
  <c r="G146" i="21"/>
  <c r="K146" i="21"/>
  <c r="O146" i="21"/>
  <c r="S146" i="21"/>
  <c r="E146" i="21"/>
  <c r="I146" i="21"/>
  <c r="M146" i="21"/>
  <c r="Q146" i="21"/>
  <c r="H146" i="21"/>
  <c r="U146" i="21"/>
  <c r="Y146" i="21"/>
  <c r="L146" i="21"/>
  <c r="V146" i="21"/>
  <c r="P146" i="21"/>
  <c r="W146" i="21"/>
  <c r="D146" i="21"/>
  <c r="T146" i="21"/>
  <c r="X146" i="21"/>
  <c r="A147" i="21"/>
  <c r="A184" i="21" s="1"/>
  <c r="E109" i="21"/>
  <c r="I109" i="21"/>
  <c r="M109" i="21"/>
  <c r="Q109" i="21"/>
  <c r="U109" i="21"/>
  <c r="Y109" i="21"/>
  <c r="B109" i="21"/>
  <c r="F109" i="21"/>
  <c r="J109" i="21"/>
  <c r="N109" i="21"/>
  <c r="R109" i="21"/>
  <c r="V109" i="21"/>
  <c r="C109" i="21"/>
  <c r="G109" i="21"/>
  <c r="K109" i="21"/>
  <c r="O109" i="21"/>
  <c r="S109" i="21"/>
  <c r="W109" i="21"/>
  <c r="D109" i="21"/>
  <c r="H109" i="21"/>
  <c r="L109" i="21"/>
  <c r="P109" i="21"/>
  <c r="T109" i="21"/>
  <c r="X109" i="21"/>
  <c r="A74" i="21"/>
  <c r="B36" i="21"/>
  <c r="F36" i="21"/>
  <c r="J36" i="21"/>
  <c r="N36" i="21"/>
  <c r="R36" i="21"/>
  <c r="V36" i="21"/>
  <c r="C36" i="21"/>
  <c r="G36" i="21"/>
  <c r="K36" i="21"/>
  <c r="O36" i="21"/>
  <c r="S36" i="21"/>
  <c r="W36" i="21"/>
  <c r="D36" i="21"/>
  <c r="H36" i="21"/>
  <c r="L36" i="21"/>
  <c r="P36" i="21"/>
  <c r="T36" i="21"/>
  <c r="X36" i="21"/>
  <c r="E36" i="21"/>
  <c r="I36" i="21"/>
  <c r="M36" i="21"/>
  <c r="Q36" i="21"/>
  <c r="U36" i="21"/>
  <c r="Y36" i="21"/>
  <c r="A37" i="21"/>
  <c r="B73" i="21"/>
  <c r="F73" i="21"/>
  <c r="J73" i="21"/>
  <c r="N73" i="21"/>
  <c r="R73" i="21"/>
  <c r="V73" i="21"/>
  <c r="C73" i="21"/>
  <c r="G73" i="21"/>
  <c r="K73" i="21"/>
  <c r="O73" i="21"/>
  <c r="S73" i="21"/>
  <c r="W73" i="21"/>
  <c r="D73" i="21"/>
  <c r="H73" i="21"/>
  <c r="L73" i="21"/>
  <c r="P73" i="21"/>
  <c r="T73" i="21"/>
  <c r="X73" i="21"/>
  <c r="E73" i="21"/>
  <c r="I73" i="21"/>
  <c r="M73" i="21"/>
  <c r="Q73" i="21"/>
  <c r="U73" i="21"/>
  <c r="Y73" i="21"/>
  <c r="A110" i="21"/>
  <c r="E110" i="23"/>
  <c r="I110" i="23"/>
  <c r="M110" i="23"/>
  <c r="Q110" i="23"/>
  <c r="U110" i="23"/>
  <c r="Y110" i="23"/>
  <c r="B110" i="23"/>
  <c r="F110" i="23"/>
  <c r="J110" i="23"/>
  <c r="N110" i="23"/>
  <c r="R110" i="23"/>
  <c r="V110" i="23"/>
  <c r="C110" i="23"/>
  <c r="G110" i="23"/>
  <c r="K110" i="23"/>
  <c r="O110" i="23"/>
  <c r="S110" i="23"/>
  <c r="W110" i="23"/>
  <c r="D110" i="23"/>
  <c r="H110" i="23"/>
  <c r="L110" i="23"/>
  <c r="P110" i="23"/>
  <c r="T110" i="23"/>
  <c r="X110" i="23"/>
  <c r="B329" i="23"/>
  <c r="F329" i="23"/>
  <c r="J329" i="23"/>
  <c r="N329" i="23"/>
  <c r="R329" i="23"/>
  <c r="V329" i="23"/>
  <c r="D329" i="23"/>
  <c r="H329" i="23"/>
  <c r="L329" i="23"/>
  <c r="P329" i="23"/>
  <c r="T329" i="23"/>
  <c r="X329" i="23"/>
  <c r="I329" i="23"/>
  <c r="Q329" i="23"/>
  <c r="Y329" i="23"/>
  <c r="C329" i="23"/>
  <c r="K329" i="23"/>
  <c r="S329" i="23"/>
  <c r="E329" i="23"/>
  <c r="M329" i="23"/>
  <c r="U329" i="23"/>
  <c r="G329" i="23"/>
  <c r="O329" i="23"/>
  <c r="W329" i="23"/>
  <c r="B146" i="23"/>
  <c r="F146" i="23"/>
  <c r="J146" i="23"/>
  <c r="N146" i="23"/>
  <c r="R146" i="23"/>
  <c r="V146" i="23"/>
  <c r="C146" i="23"/>
  <c r="G146" i="23"/>
  <c r="K146" i="23"/>
  <c r="O146" i="23"/>
  <c r="S146" i="23"/>
  <c r="W146" i="23"/>
  <c r="D146" i="23"/>
  <c r="H146" i="23"/>
  <c r="L146" i="23"/>
  <c r="P146" i="23"/>
  <c r="T146" i="23"/>
  <c r="X146" i="23"/>
  <c r="A184" i="23"/>
  <c r="E146" i="23"/>
  <c r="I146" i="23"/>
  <c r="M146" i="23"/>
  <c r="Q146" i="23"/>
  <c r="U146" i="23"/>
  <c r="Y146" i="23"/>
  <c r="A147" i="23"/>
  <c r="B75" i="23"/>
  <c r="F75" i="23"/>
  <c r="J75" i="23"/>
  <c r="N75" i="23"/>
  <c r="R75" i="23"/>
  <c r="V75" i="23"/>
  <c r="D75" i="23"/>
  <c r="H75" i="23"/>
  <c r="L75" i="23"/>
  <c r="P75" i="23"/>
  <c r="T75" i="23"/>
  <c r="X75" i="23"/>
  <c r="C75" i="23"/>
  <c r="K75" i="23"/>
  <c r="S75" i="23"/>
  <c r="E75" i="23"/>
  <c r="M75" i="23"/>
  <c r="U75" i="23"/>
  <c r="G75" i="23"/>
  <c r="O75" i="23"/>
  <c r="W75" i="23"/>
  <c r="I75" i="23"/>
  <c r="Q75" i="23"/>
  <c r="Y75" i="23"/>
  <c r="C293" i="23"/>
  <c r="G293" i="23"/>
  <c r="K293" i="23"/>
  <c r="O293" i="23"/>
  <c r="S293" i="23"/>
  <c r="W293" i="23"/>
  <c r="E293" i="23"/>
  <c r="I293" i="23"/>
  <c r="M293" i="23"/>
  <c r="Q293" i="23"/>
  <c r="U293" i="23"/>
  <c r="Y293" i="23"/>
  <c r="H293" i="23"/>
  <c r="P293" i="23"/>
  <c r="X293" i="23"/>
  <c r="B293" i="23"/>
  <c r="J293" i="23"/>
  <c r="R293" i="23"/>
  <c r="D293" i="23"/>
  <c r="L293" i="23"/>
  <c r="T293" i="23"/>
  <c r="F293" i="23"/>
  <c r="N293" i="23"/>
  <c r="V293" i="23"/>
  <c r="A330" i="23"/>
  <c r="E183" i="23"/>
  <c r="I183" i="23"/>
  <c r="M183" i="23"/>
  <c r="Q183" i="23"/>
  <c r="U183" i="23"/>
  <c r="Y183" i="23"/>
  <c r="C183" i="23"/>
  <c r="G183" i="23"/>
  <c r="K183" i="23"/>
  <c r="O183" i="23"/>
  <c r="S183" i="23"/>
  <c r="W183" i="23"/>
  <c r="H183" i="23"/>
  <c r="P183" i="23"/>
  <c r="X183" i="23"/>
  <c r="B183" i="23"/>
  <c r="J183" i="23"/>
  <c r="R183" i="23"/>
  <c r="D183" i="23"/>
  <c r="L183" i="23"/>
  <c r="T183" i="23"/>
  <c r="F183" i="23"/>
  <c r="N183" i="23"/>
  <c r="V183" i="23"/>
  <c r="A220" i="23"/>
  <c r="B38" i="23"/>
  <c r="F38" i="23"/>
  <c r="J38" i="23"/>
  <c r="N38" i="23"/>
  <c r="R38" i="23"/>
  <c r="V38" i="23"/>
  <c r="C38" i="23"/>
  <c r="G38" i="23"/>
  <c r="K38" i="23"/>
  <c r="O38" i="23"/>
  <c r="S38" i="23"/>
  <c r="W38" i="23"/>
  <c r="D38" i="23"/>
  <c r="H38" i="23"/>
  <c r="L38" i="23"/>
  <c r="P38" i="23"/>
  <c r="T38" i="23"/>
  <c r="X38" i="23"/>
  <c r="A76" i="23"/>
  <c r="E38" i="23"/>
  <c r="I38" i="23"/>
  <c r="M38" i="23"/>
  <c r="Q38" i="23"/>
  <c r="U38" i="23"/>
  <c r="Y38" i="23"/>
  <c r="A294" i="23"/>
  <c r="C256" i="23"/>
  <c r="G256" i="23"/>
  <c r="K256" i="23"/>
  <c r="O256" i="23"/>
  <c r="S256" i="23"/>
  <c r="W256" i="23"/>
  <c r="D256" i="23"/>
  <c r="H256" i="23"/>
  <c r="L256" i="23"/>
  <c r="P256" i="23"/>
  <c r="T256" i="23"/>
  <c r="X256" i="23"/>
  <c r="E256" i="23"/>
  <c r="I256" i="23"/>
  <c r="M256" i="23"/>
  <c r="Q256" i="23"/>
  <c r="U256" i="23"/>
  <c r="Y256" i="23"/>
  <c r="B256" i="23"/>
  <c r="F256" i="23"/>
  <c r="J256" i="23"/>
  <c r="N256" i="23"/>
  <c r="R256" i="23"/>
  <c r="V256" i="23"/>
  <c r="A257" i="23"/>
  <c r="D219" i="23"/>
  <c r="H219" i="23"/>
  <c r="L219" i="23"/>
  <c r="P219" i="23"/>
  <c r="T219" i="23"/>
  <c r="X219" i="23"/>
  <c r="B219" i="23"/>
  <c r="F219" i="23"/>
  <c r="J219" i="23"/>
  <c r="N219" i="23"/>
  <c r="R219" i="23"/>
  <c r="V219" i="23"/>
  <c r="I219" i="23"/>
  <c r="Q219" i="23"/>
  <c r="Y219" i="23"/>
  <c r="C219" i="23"/>
  <c r="K219" i="23"/>
  <c r="S219" i="23"/>
  <c r="E219" i="23"/>
  <c r="M219" i="23"/>
  <c r="U219" i="23"/>
  <c r="G219" i="23"/>
  <c r="O219" i="23"/>
  <c r="W219" i="23"/>
  <c r="C366" i="23"/>
  <c r="G366" i="23"/>
  <c r="K366" i="23"/>
  <c r="O366" i="23"/>
  <c r="S366" i="23"/>
  <c r="W366" i="23"/>
  <c r="E366" i="23"/>
  <c r="I366" i="23"/>
  <c r="M366" i="23"/>
  <c r="Q366" i="23"/>
  <c r="U366" i="23"/>
  <c r="Y366" i="23"/>
  <c r="D366" i="23"/>
  <c r="L366" i="23"/>
  <c r="T366" i="23"/>
  <c r="H366" i="23"/>
  <c r="P366" i="23"/>
  <c r="X366" i="23"/>
  <c r="B366" i="23"/>
  <c r="R366" i="23"/>
  <c r="J366" i="23"/>
  <c r="F366" i="23"/>
  <c r="N366" i="23"/>
  <c r="V366" i="23"/>
  <c r="A367" i="23"/>
  <c r="A404" i="23" s="1"/>
  <c r="A42" i="19"/>
  <c r="A110" i="19"/>
  <c r="A435" i="24"/>
  <c r="A256" i="24"/>
  <c r="A327" i="24"/>
  <c r="A39" i="24"/>
  <c r="A440" i="23"/>
  <c r="A111" i="24"/>
  <c r="A148" i="24"/>
  <c r="A470" i="24"/>
  <c r="A219" i="24"/>
  <c r="A364" i="24"/>
  <c r="A401" i="24" s="1"/>
  <c r="A111" i="23"/>
  <c r="A39" i="23"/>
  <c r="A507" i="24" l="1"/>
  <c r="C470" i="24"/>
  <c r="G470" i="24"/>
  <c r="K470" i="24"/>
  <c r="O470" i="24"/>
  <c r="S470" i="24"/>
  <c r="W470" i="24"/>
  <c r="D470" i="24"/>
  <c r="H470" i="24"/>
  <c r="L470" i="24"/>
  <c r="P470" i="24"/>
  <c r="T470" i="24"/>
  <c r="X470" i="24"/>
  <c r="E470" i="24"/>
  <c r="I470" i="24"/>
  <c r="M470" i="24"/>
  <c r="Q470" i="24"/>
  <c r="U470" i="24"/>
  <c r="Y470" i="24"/>
  <c r="B470" i="24"/>
  <c r="F470" i="24"/>
  <c r="J470" i="24"/>
  <c r="N470" i="24"/>
  <c r="R470" i="24"/>
  <c r="V470" i="24"/>
  <c r="A149" i="19"/>
  <c r="E110" i="19"/>
  <c r="I110" i="19"/>
  <c r="M110" i="19"/>
  <c r="Q110" i="19"/>
  <c r="U110" i="19"/>
  <c r="Y110" i="19"/>
  <c r="B110" i="19"/>
  <c r="F110" i="19"/>
  <c r="J110" i="19"/>
  <c r="N110" i="19"/>
  <c r="R110" i="19"/>
  <c r="V110" i="19"/>
  <c r="C110" i="19"/>
  <c r="G110" i="19"/>
  <c r="K110" i="19"/>
  <c r="O110" i="19"/>
  <c r="S110" i="19"/>
  <c r="W110" i="19"/>
  <c r="D110" i="19"/>
  <c r="H110" i="19"/>
  <c r="L110" i="19"/>
  <c r="P110" i="19"/>
  <c r="T110" i="19"/>
  <c r="X110" i="19"/>
  <c r="B369" i="19"/>
  <c r="F369" i="19"/>
  <c r="J369" i="19"/>
  <c r="N369" i="19"/>
  <c r="R369" i="19"/>
  <c r="V369" i="19"/>
  <c r="E369" i="19"/>
  <c r="I369" i="19"/>
  <c r="M369" i="19"/>
  <c r="Q369" i="19"/>
  <c r="U369" i="19"/>
  <c r="Y369" i="19"/>
  <c r="G369" i="19"/>
  <c r="O369" i="19"/>
  <c r="W369" i="19"/>
  <c r="H369" i="19"/>
  <c r="P369" i="19"/>
  <c r="X369" i="19"/>
  <c r="C369" i="19"/>
  <c r="K369" i="19"/>
  <c r="S369" i="19"/>
  <c r="D369" i="19"/>
  <c r="L369" i="19"/>
  <c r="T369" i="19"/>
  <c r="A370" i="19"/>
  <c r="A297" i="19"/>
  <c r="B259" i="19"/>
  <c r="F259" i="19"/>
  <c r="J259" i="19"/>
  <c r="N259" i="19"/>
  <c r="R259" i="19"/>
  <c r="V259" i="19"/>
  <c r="C259" i="19"/>
  <c r="G259" i="19"/>
  <c r="K259" i="19"/>
  <c r="O259" i="19"/>
  <c r="S259" i="19"/>
  <c r="W259" i="19"/>
  <c r="D259" i="19"/>
  <c r="H259" i="19"/>
  <c r="L259" i="19"/>
  <c r="P259" i="19"/>
  <c r="T259" i="19"/>
  <c r="X259" i="19"/>
  <c r="E259" i="19"/>
  <c r="I259" i="19"/>
  <c r="M259" i="19"/>
  <c r="Q259" i="19"/>
  <c r="U259" i="19"/>
  <c r="Y259" i="19"/>
  <c r="A260" i="19"/>
  <c r="E220" i="19"/>
  <c r="I220" i="19"/>
  <c r="M220" i="19"/>
  <c r="Q220" i="19"/>
  <c r="U220" i="19"/>
  <c r="Y220" i="19"/>
  <c r="B220" i="19"/>
  <c r="F220" i="19"/>
  <c r="J220" i="19"/>
  <c r="N220" i="19"/>
  <c r="R220" i="19"/>
  <c r="V220" i="19"/>
  <c r="C220" i="19"/>
  <c r="G220" i="19"/>
  <c r="K220" i="19"/>
  <c r="O220" i="19"/>
  <c r="S220" i="19"/>
  <c r="W220" i="19"/>
  <c r="D220" i="19"/>
  <c r="H220" i="19"/>
  <c r="L220" i="19"/>
  <c r="P220" i="19"/>
  <c r="T220" i="19"/>
  <c r="X220" i="19"/>
  <c r="B296" i="19"/>
  <c r="F296" i="19"/>
  <c r="J296" i="19"/>
  <c r="N296" i="19"/>
  <c r="R296" i="19"/>
  <c r="V296" i="19"/>
  <c r="C296" i="19"/>
  <c r="G296" i="19"/>
  <c r="K296" i="19"/>
  <c r="O296" i="19"/>
  <c r="S296" i="19"/>
  <c r="W296" i="19"/>
  <c r="D296" i="19"/>
  <c r="H296" i="19"/>
  <c r="L296" i="19"/>
  <c r="P296" i="19"/>
  <c r="T296" i="19"/>
  <c r="X296" i="19"/>
  <c r="E296" i="19"/>
  <c r="I296" i="19"/>
  <c r="M296" i="19"/>
  <c r="Q296" i="19"/>
  <c r="U296" i="19"/>
  <c r="Y296" i="19"/>
  <c r="A333" i="19"/>
  <c r="A80" i="19"/>
  <c r="D42" i="19"/>
  <c r="H42" i="19"/>
  <c r="L42" i="19"/>
  <c r="P42" i="19"/>
  <c r="T42" i="19"/>
  <c r="X42" i="19"/>
  <c r="E42" i="19"/>
  <c r="I42" i="19"/>
  <c r="M42" i="19"/>
  <c r="Q42" i="19"/>
  <c r="U42" i="19"/>
  <c r="Y42" i="19"/>
  <c r="B42" i="19"/>
  <c r="F42" i="19"/>
  <c r="J42" i="19"/>
  <c r="N42" i="19"/>
  <c r="R42" i="19"/>
  <c r="V42" i="19"/>
  <c r="C42" i="19"/>
  <c r="G42" i="19"/>
  <c r="K42" i="19"/>
  <c r="O42" i="19"/>
  <c r="S42" i="19"/>
  <c r="W42" i="19"/>
  <c r="C401" i="24"/>
  <c r="G401" i="24"/>
  <c r="K401" i="24"/>
  <c r="O401" i="24"/>
  <c r="S401" i="24"/>
  <c r="W401" i="24"/>
  <c r="D401" i="24"/>
  <c r="H401" i="24"/>
  <c r="L401" i="24"/>
  <c r="P401" i="24"/>
  <c r="T401" i="24"/>
  <c r="X401" i="24"/>
  <c r="E401" i="24"/>
  <c r="I401" i="24"/>
  <c r="M401" i="24"/>
  <c r="Q401" i="24"/>
  <c r="U401" i="24"/>
  <c r="Y401" i="24"/>
  <c r="B401" i="24"/>
  <c r="F401" i="24"/>
  <c r="J401" i="24"/>
  <c r="N401" i="24"/>
  <c r="R401" i="24"/>
  <c r="V401" i="24"/>
  <c r="B404" i="23"/>
  <c r="F404" i="23"/>
  <c r="J404" i="23"/>
  <c r="N404" i="23"/>
  <c r="R404" i="23"/>
  <c r="V404" i="23"/>
  <c r="C404" i="23"/>
  <c r="G404" i="23"/>
  <c r="K404" i="23"/>
  <c r="O404" i="23"/>
  <c r="S404" i="23"/>
  <c r="W404" i="23"/>
  <c r="D404" i="23"/>
  <c r="H404" i="23"/>
  <c r="L404" i="23"/>
  <c r="P404" i="23"/>
  <c r="T404" i="23"/>
  <c r="X404" i="23"/>
  <c r="E404" i="23"/>
  <c r="I404" i="23"/>
  <c r="M404" i="23"/>
  <c r="Q404" i="23"/>
  <c r="U404" i="23"/>
  <c r="Y404" i="23"/>
  <c r="D79" i="19"/>
  <c r="H79" i="19"/>
  <c r="L79" i="19"/>
  <c r="P79" i="19"/>
  <c r="T79" i="19"/>
  <c r="X79" i="19"/>
  <c r="E79" i="19"/>
  <c r="I79" i="19"/>
  <c r="M79" i="19"/>
  <c r="Q79" i="19"/>
  <c r="U79" i="19"/>
  <c r="Y79" i="19"/>
  <c r="B79" i="19"/>
  <c r="F79" i="19"/>
  <c r="J79" i="19"/>
  <c r="N79" i="19"/>
  <c r="R79" i="19"/>
  <c r="V79" i="19"/>
  <c r="C79" i="19"/>
  <c r="G79" i="19"/>
  <c r="K79" i="19"/>
  <c r="O79" i="19"/>
  <c r="S79" i="19"/>
  <c r="W79" i="19"/>
  <c r="E332" i="19"/>
  <c r="I332" i="19"/>
  <c r="M332" i="19"/>
  <c r="Q332" i="19"/>
  <c r="U332" i="19"/>
  <c r="Y332" i="19"/>
  <c r="B332" i="19"/>
  <c r="F332" i="19"/>
  <c r="J332" i="19"/>
  <c r="N332" i="19"/>
  <c r="R332" i="19"/>
  <c r="V332" i="19"/>
  <c r="C332" i="19"/>
  <c r="G332" i="19"/>
  <c r="K332" i="19"/>
  <c r="O332" i="19"/>
  <c r="S332" i="19"/>
  <c r="W332" i="19"/>
  <c r="D332" i="19"/>
  <c r="H332" i="19"/>
  <c r="L332" i="19"/>
  <c r="P332" i="19"/>
  <c r="T332" i="19"/>
  <c r="X332" i="19"/>
  <c r="B405" i="19"/>
  <c r="F405" i="19"/>
  <c r="J405" i="19"/>
  <c r="N405" i="19"/>
  <c r="R405" i="19"/>
  <c r="V405" i="19"/>
  <c r="C405" i="19"/>
  <c r="G405" i="19"/>
  <c r="K405" i="19"/>
  <c r="O405" i="19"/>
  <c r="S405" i="19"/>
  <c r="W405" i="19"/>
  <c r="D405" i="19"/>
  <c r="H405" i="19"/>
  <c r="L405" i="19"/>
  <c r="P405" i="19"/>
  <c r="T405" i="19"/>
  <c r="X405" i="19"/>
  <c r="E405" i="19"/>
  <c r="I405" i="19"/>
  <c r="M405" i="19"/>
  <c r="Q405" i="19"/>
  <c r="U405" i="19"/>
  <c r="Y405" i="19"/>
  <c r="A406" i="19"/>
  <c r="B440" i="23"/>
  <c r="F440" i="23"/>
  <c r="J440" i="23"/>
  <c r="N440" i="23"/>
  <c r="R440" i="23"/>
  <c r="V440" i="23"/>
  <c r="C440" i="23"/>
  <c r="G440" i="23"/>
  <c r="K440" i="23"/>
  <c r="O440" i="23"/>
  <c r="S440" i="23"/>
  <c r="W440" i="23"/>
  <c r="D440" i="23"/>
  <c r="H440" i="23"/>
  <c r="L440" i="23"/>
  <c r="P440" i="23"/>
  <c r="T440" i="23"/>
  <c r="X440" i="23"/>
  <c r="E440" i="23"/>
  <c r="I440" i="23"/>
  <c r="M440" i="23"/>
  <c r="Q440" i="23"/>
  <c r="U440" i="23"/>
  <c r="Y440" i="23"/>
  <c r="E435" i="24"/>
  <c r="I435" i="24"/>
  <c r="M435" i="24"/>
  <c r="Q435" i="24"/>
  <c r="U435" i="24"/>
  <c r="Y435" i="24"/>
  <c r="B435" i="24"/>
  <c r="F435" i="24"/>
  <c r="J435" i="24"/>
  <c r="N435" i="24"/>
  <c r="R435" i="24"/>
  <c r="V435" i="24"/>
  <c r="C435" i="24"/>
  <c r="G435" i="24"/>
  <c r="K435" i="24"/>
  <c r="O435" i="24"/>
  <c r="S435" i="24"/>
  <c r="W435" i="24"/>
  <c r="D435" i="24"/>
  <c r="H435" i="24"/>
  <c r="L435" i="24"/>
  <c r="P435" i="24"/>
  <c r="T435" i="24"/>
  <c r="X435" i="24"/>
  <c r="D507" i="21"/>
  <c r="H507" i="21"/>
  <c r="L507" i="21"/>
  <c r="P507" i="21"/>
  <c r="T507" i="21"/>
  <c r="X507" i="21"/>
  <c r="E507" i="21"/>
  <c r="I507" i="21"/>
  <c r="M507" i="21"/>
  <c r="Q507" i="21"/>
  <c r="U507" i="21"/>
  <c r="Y507" i="21"/>
  <c r="B507" i="21"/>
  <c r="F507" i="21"/>
  <c r="J507" i="21"/>
  <c r="N507" i="21"/>
  <c r="R507" i="21"/>
  <c r="V507" i="21"/>
  <c r="C507" i="21"/>
  <c r="G507" i="21"/>
  <c r="K507" i="21"/>
  <c r="O507" i="21"/>
  <c r="S507" i="21"/>
  <c r="W507" i="21"/>
  <c r="E184" i="19"/>
  <c r="I184" i="19"/>
  <c r="M184" i="19"/>
  <c r="Q184" i="19"/>
  <c r="U184" i="19"/>
  <c r="Y184" i="19"/>
  <c r="B184" i="19"/>
  <c r="F184" i="19"/>
  <c r="J184" i="19"/>
  <c r="N184" i="19"/>
  <c r="R184" i="19"/>
  <c r="V184" i="19"/>
  <c r="C184" i="19"/>
  <c r="G184" i="19"/>
  <c r="K184" i="19"/>
  <c r="O184" i="19"/>
  <c r="S184" i="19"/>
  <c r="W184" i="19"/>
  <c r="D184" i="19"/>
  <c r="H184" i="19"/>
  <c r="L184" i="19"/>
  <c r="P184" i="19"/>
  <c r="T184" i="19"/>
  <c r="X184" i="19"/>
  <c r="A221" i="19"/>
  <c r="B506" i="24"/>
  <c r="F506" i="24"/>
  <c r="J506" i="24"/>
  <c r="N506" i="24"/>
  <c r="R506" i="24"/>
  <c r="V506" i="24"/>
  <c r="C506" i="24"/>
  <c r="G506" i="24"/>
  <c r="K506" i="24"/>
  <c r="O506" i="24"/>
  <c r="S506" i="24"/>
  <c r="W506" i="24"/>
  <c r="D506" i="24"/>
  <c r="H506" i="24"/>
  <c r="L506" i="24"/>
  <c r="P506" i="24"/>
  <c r="T506" i="24"/>
  <c r="X506" i="24"/>
  <c r="E506" i="24"/>
  <c r="I506" i="24"/>
  <c r="M506" i="24"/>
  <c r="Q506" i="24"/>
  <c r="U506" i="24"/>
  <c r="Y506" i="24"/>
  <c r="C441" i="19"/>
  <c r="G441" i="19"/>
  <c r="K441" i="19"/>
  <c r="O441" i="19"/>
  <c r="S441" i="19"/>
  <c r="W441" i="19"/>
  <c r="D441" i="19"/>
  <c r="H441" i="19"/>
  <c r="L441" i="19"/>
  <c r="P441" i="19"/>
  <c r="T441" i="19"/>
  <c r="X441" i="19"/>
  <c r="E441" i="19"/>
  <c r="I441" i="19"/>
  <c r="M441" i="19"/>
  <c r="Q441" i="19"/>
  <c r="U441" i="19"/>
  <c r="Y441" i="19"/>
  <c r="B441" i="19"/>
  <c r="F441" i="19"/>
  <c r="J441" i="19"/>
  <c r="N441" i="19"/>
  <c r="R441" i="19"/>
  <c r="V441" i="19"/>
  <c r="A442" i="19"/>
  <c r="E148" i="19"/>
  <c r="I148" i="19"/>
  <c r="M148" i="19"/>
  <c r="Q148" i="19"/>
  <c r="U148" i="19"/>
  <c r="Y148" i="19"/>
  <c r="B148" i="19"/>
  <c r="F148" i="19"/>
  <c r="J148" i="19"/>
  <c r="N148" i="19"/>
  <c r="R148" i="19"/>
  <c r="V148" i="19"/>
  <c r="C148" i="19"/>
  <c r="G148" i="19"/>
  <c r="K148" i="19"/>
  <c r="O148" i="19"/>
  <c r="S148" i="19"/>
  <c r="W148" i="19"/>
  <c r="D148" i="19"/>
  <c r="H148" i="19"/>
  <c r="L148" i="19"/>
  <c r="P148" i="19"/>
  <c r="T148" i="19"/>
  <c r="X148" i="19"/>
  <c r="A185" i="19"/>
  <c r="D219" i="24"/>
  <c r="H219" i="24"/>
  <c r="L219" i="24"/>
  <c r="P219" i="24"/>
  <c r="T219" i="24"/>
  <c r="X219" i="24"/>
  <c r="E219" i="24"/>
  <c r="I219" i="24"/>
  <c r="M219" i="24"/>
  <c r="Q219" i="24"/>
  <c r="U219" i="24"/>
  <c r="Y219" i="24"/>
  <c r="C219" i="24"/>
  <c r="K219" i="24"/>
  <c r="S219" i="24"/>
  <c r="F219" i="24"/>
  <c r="N219" i="24"/>
  <c r="V219" i="24"/>
  <c r="G219" i="24"/>
  <c r="O219" i="24"/>
  <c r="W219" i="24"/>
  <c r="B219" i="24"/>
  <c r="J219" i="24"/>
  <c r="R219" i="24"/>
  <c r="C111" i="24"/>
  <c r="G111" i="24"/>
  <c r="K111" i="24"/>
  <c r="O111" i="24"/>
  <c r="S111" i="24"/>
  <c r="W111" i="24"/>
  <c r="D111" i="24"/>
  <c r="H111" i="24"/>
  <c r="L111" i="24"/>
  <c r="P111" i="24"/>
  <c r="T111" i="24"/>
  <c r="X111" i="24"/>
  <c r="E111" i="24"/>
  <c r="I111" i="24"/>
  <c r="M111" i="24"/>
  <c r="Q111" i="24"/>
  <c r="U111" i="24"/>
  <c r="Y111" i="24"/>
  <c r="B111" i="24"/>
  <c r="F111" i="24"/>
  <c r="J111" i="24"/>
  <c r="N111" i="24"/>
  <c r="R111" i="24"/>
  <c r="V111" i="24"/>
  <c r="D327" i="24"/>
  <c r="H327" i="24"/>
  <c r="L327" i="24"/>
  <c r="P327" i="24"/>
  <c r="T327" i="24"/>
  <c r="X327" i="24"/>
  <c r="E327" i="24"/>
  <c r="I327" i="24"/>
  <c r="M327" i="24"/>
  <c r="Q327" i="24"/>
  <c r="U327" i="24"/>
  <c r="Y327" i="24"/>
  <c r="B327" i="24"/>
  <c r="J327" i="24"/>
  <c r="R327" i="24"/>
  <c r="C327" i="24"/>
  <c r="K327" i="24"/>
  <c r="S327" i="24"/>
  <c r="F327" i="24"/>
  <c r="N327" i="24"/>
  <c r="V327" i="24"/>
  <c r="G327" i="24"/>
  <c r="O327" i="24"/>
  <c r="W327" i="24"/>
  <c r="A293" i="24"/>
  <c r="B256" i="24"/>
  <c r="F256" i="24"/>
  <c r="J256" i="24"/>
  <c r="N256" i="24"/>
  <c r="R256" i="24"/>
  <c r="V256" i="24"/>
  <c r="C256" i="24"/>
  <c r="G256" i="24"/>
  <c r="K256" i="24"/>
  <c r="O256" i="24"/>
  <c r="S256" i="24"/>
  <c r="W256" i="24"/>
  <c r="D256" i="24"/>
  <c r="H256" i="24"/>
  <c r="L256" i="24"/>
  <c r="P256" i="24"/>
  <c r="T256" i="24"/>
  <c r="X256" i="24"/>
  <c r="E256" i="24"/>
  <c r="I256" i="24"/>
  <c r="M256" i="24"/>
  <c r="Q256" i="24"/>
  <c r="U256" i="24"/>
  <c r="Y256" i="24"/>
  <c r="E292" i="24"/>
  <c r="I292" i="24"/>
  <c r="M292" i="24"/>
  <c r="Q292" i="24"/>
  <c r="U292" i="24"/>
  <c r="Y292" i="24"/>
  <c r="B292" i="24"/>
  <c r="F292" i="24"/>
  <c r="J292" i="24"/>
  <c r="N292" i="24"/>
  <c r="R292" i="24"/>
  <c r="V292" i="24"/>
  <c r="C292" i="24"/>
  <c r="K292" i="24"/>
  <c r="S292" i="24"/>
  <c r="D292" i="24"/>
  <c r="L292" i="24"/>
  <c r="T292" i="24"/>
  <c r="G292" i="24"/>
  <c r="O292" i="24"/>
  <c r="W292" i="24"/>
  <c r="H292" i="24"/>
  <c r="P292" i="24"/>
  <c r="X292" i="24"/>
  <c r="A77" i="24"/>
  <c r="D39" i="24"/>
  <c r="H39" i="24"/>
  <c r="L39" i="24"/>
  <c r="P39" i="24"/>
  <c r="T39" i="24"/>
  <c r="X39" i="24"/>
  <c r="E39" i="24"/>
  <c r="I39" i="24"/>
  <c r="M39" i="24"/>
  <c r="Q39" i="24"/>
  <c r="U39" i="24"/>
  <c r="Y39" i="24"/>
  <c r="B39" i="24"/>
  <c r="F39" i="24"/>
  <c r="J39" i="24"/>
  <c r="N39" i="24"/>
  <c r="R39" i="24"/>
  <c r="V39" i="24"/>
  <c r="C39" i="24"/>
  <c r="G39" i="24"/>
  <c r="K39" i="24"/>
  <c r="O39" i="24"/>
  <c r="S39" i="24"/>
  <c r="W39" i="24"/>
  <c r="D184" i="24"/>
  <c r="H184" i="24"/>
  <c r="L184" i="24"/>
  <c r="P184" i="24"/>
  <c r="T184" i="24"/>
  <c r="X184" i="24"/>
  <c r="C184" i="24"/>
  <c r="G184" i="24"/>
  <c r="K184" i="24"/>
  <c r="O184" i="24"/>
  <c r="S184" i="24"/>
  <c r="W184" i="24"/>
  <c r="I184" i="24"/>
  <c r="Q184" i="24"/>
  <c r="Y184" i="24"/>
  <c r="B184" i="24"/>
  <c r="J184" i="24"/>
  <c r="R184" i="24"/>
  <c r="E184" i="24"/>
  <c r="M184" i="24"/>
  <c r="U184" i="24"/>
  <c r="F184" i="24"/>
  <c r="N184" i="24"/>
  <c r="V184" i="24"/>
  <c r="A185" i="24"/>
  <c r="E148" i="24"/>
  <c r="I148" i="24"/>
  <c r="M148" i="24"/>
  <c r="Q148" i="24"/>
  <c r="U148" i="24"/>
  <c r="Y148" i="24"/>
  <c r="B148" i="24"/>
  <c r="F148" i="24"/>
  <c r="J148" i="24"/>
  <c r="N148" i="24"/>
  <c r="R148" i="24"/>
  <c r="V148" i="24"/>
  <c r="C148" i="24"/>
  <c r="G148" i="24"/>
  <c r="K148" i="24"/>
  <c r="O148" i="24"/>
  <c r="S148" i="24"/>
  <c r="W148" i="24"/>
  <c r="D148" i="24"/>
  <c r="H148" i="24"/>
  <c r="L148" i="24"/>
  <c r="P148" i="24"/>
  <c r="T148" i="24"/>
  <c r="X148" i="24"/>
  <c r="D364" i="24"/>
  <c r="H364" i="24"/>
  <c r="L364" i="24"/>
  <c r="P364" i="24"/>
  <c r="T364" i="24"/>
  <c r="X364" i="24"/>
  <c r="E364" i="24"/>
  <c r="I364" i="24"/>
  <c r="M364" i="24"/>
  <c r="Q364" i="24"/>
  <c r="U364" i="24"/>
  <c r="Y364" i="24"/>
  <c r="B364" i="24"/>
  <c r="J364" i="24"/>
  <c r="R364" i="24"/>
  <c r="C364" i="24"/>
  <c r="K364" i="24"/>
  <c r="S364" i="24"/>
  <c r="F364" i="24"/>
  <c r="N364" i="24"/>
  <c r="V364" i="24"/>
  <c r="G364" i="24"/>
  <c r="O364" i="24"/>
  <c r="W364" i="24"/>
  <c r="C76" i="24"/>
  <c r="G76" i="24"/>
  <c r="K76" i="24"/>
  <c r="O76" i="24"/>
  <c r="S76" i="24"/>
  <c r="W76" i="24"/>
  <c r="D76" i="24"/>
  <c r="H76" i="24"/>
  <c r="L76" i="24"/>
  <c r="P76" i="24"/>
  <c r="T76" i="24"/>
  <c r="X76" i="24"/>
  <c r="B76" i="24"/>
  <c r="F76" i="24"/>
  <c r="J76" i="24"/>
  <c r="N76" i="24"/>
  <c r="R76" i="24"/>
  <c r="V76" i="24"/>
  <c r="Q76" i="24"/>
  <c r="E76" i="24"/>
  <c r="U76" i="24"/>
  <c r="I76" i="24"/>
  <c r="Y76" i="24"/>
  <c r="M76" i="24"/>
  <c r="C436" i="21"/>
  <c r="G436" i="21"/>
  <c r="K436" i="21"/>
  <c r="O436" i="21"/>
  <c r="S436" i="21"/>
  <c r="W436" i="21"/>
  <c r="E436" i="21"/>
  <c r="I436" i="21"/>
  <c r="M436" i="21"/>
  <c r="Q436" i="21"/>
  <c r="U436" i="21"/>
  <c r="Y436" i="21"/>
  <c r="D436" i="21"/>
  <c r="L436" i="21"/>
  <c r="T436" i="21"/>
  <c r="F436" i="21"/>
  <c r="N436" i="21"/>
  <c r="V436" i="21"/>
  <c r="H436" i="21"/>
  <c r="P436" i="21"/>
  <c r="X436" i="21"/>
  <c r="B436" i="21"/>
  <c r="J436" i="21"/>
  <c r="R436" i="21"/>
  <c r="A402" i="21"/>
  <c r="C365" i="21"/>
  <c r="G365" i="21"/>
  <c r="K365" i="21"/>
  <c r="O365" i="21"/>
  <c r="S365" i="21"/>
  <c r="W365" i="21"/>
  <c r="E365" i="21"/>
  <c r="I365" i="21"/>
  <c r="M365" i="21"/>
  <c r="Q365" i="21"/>
  <c r="U365" i="21"/>
  <c r="Y365" i="21"/>
  <c r="B365" i="21"/>
  <c r="J365" i="21"/>
  <c r="R365" i="21"/>
  <c r="D365" i="21"/>
  <c r="L365" i="21"/>
  <c r="T365" i="21"/>
  <c r="F365" i="21"/>
  <c r="N365" i="21"/>
  <c r="V365" i="21"/>
  <c r="H365" i="21"/>
  <c r="P365" i="21"/>
  <c r="X365" i="21"/>
  <c r="C471" i="21"/>
  <c r="G471" i="21"/>
  <c r="K471" i="21"/>
  <c r="O471" i="21"/>
  <c r="S471" i="21"/>
  <c r="W471" i="21"/>
  <c r="E471" i="21"/>
  <c r="I471" i="21"/>
  <c r="M471" i="21"/>
  <c r="Q471" i="21"/>
  <c r="U471" i="21"/>
  <c r="Y471" i="21"/>
  <c r="F471" i="21"/>
  <c r="N471" i="21"/>
  <c r="V471" i="21"/>
  <c r="B471" i="21"/>
  <c r="J471" i="21"/>
  <c r="R471" i="21"/>
  <c r="D471" i="21"/>
  <c r="T471" i="21"/>
  <c r="H471" i="21"/>
  <c r="X471" i="21"/>
  <c r="L471" i="21"/>
  <c r="P471" i="21"/>
  <c r="D401" i="21"/>
  <c r="H401" i="21"/>
  <c r="L401" i="21"/>
  <c r="P401" i="21"/>
  <c r="T401" i="21"/>
  <c r="X401" i="21"/>
  <c r="B401" i="21"/>
  <c r="F401" i="21"/>
  <c r="J401" i="21"/>
  <c r="N401" i="21"/>
  <c r="R401" i="21"/>
  <c r="V401" i="21"/>
  <c r="E401" i="21"/>
  <c r="M401" i="21"/>
  <c r="U401" i="21"/>
  <c r="G401" i="21"/>
  <c r="O401" i="21"/>
  <c r="W401" i="21"/>
  <c r="I401" i="21"/>
  <c r="Q401" i="21"/>
  <c r="Y401" i="21"/>
  <c r="C401" i="21"/>
  <c r="K401" i="21"/>
  <c r="S401" i="21"/>
  <c r="B328" i="21"/>
  <c r="F328" i="21"/>
  <c r="J328" i="21"/>
  <c r="N328" i="21"/>
  <c r="R328" i="21"/>
  <c r="V328" i="21"/>
  <c r="C328" i="21"/>
  <c r="G328" i="21"/>
  <c r="K328" i="21"/>
  <c r="O328" i="21"/>
  <c r="S328" i="21"/>
  <c r="W328" i="21"/>
  <c r="H328" i="21"/>
  <c r="P328" i="21"/>
  <c r="X328" i="21"/>
  <c r="I328" i="21"/>
  <c r="Q328" i="21"/>
  <c r="Y328" i="21"/>
  <c r="E328" i="21"/>
  <c r="U328" i="21"/>
  <c r="L328" i="21"/>
  <c r="T328" i="21"/>
  <c r="D328" i="21"/>
  <c r="M328" i="21"/>
  <c r="E257" i="21"/>
  <c r="I257" i="21"/>
  <c r="M257" i="21"/>
  <c r="Q257" i="21"/>
  <c r="U257" i="21"/>
  <c r="Y257" i="21"/>
  <c r="B257" i="21"/>
  <c r="F257" i="21"/>
  <c r="J257" i="21"/>
  <c r="N257" i="21"/>
  <c r="R257" i="21"/>
  <c r="V257" i="21"/>
  <c r="C257" i="21"/>
  <c r="G257" i="21"/>
  <c r="K257" i="21"/>
  <c r="O257" i="21"/>
  <c r="S257" i="21"/>
  <c r="W257" i="21"/>
  <c r="D257" i="21"/>
  <c r="H257" i="21"/>
  <c r="L257" i="21"/>
  <c r="P257" i="21"/>
  <c r="T257" i="21"/>
  <c r="X257" i="21"/>
  <c r="A294" i="21"/>
  <c r="D293" i="21"/>
  <c r="H293" i="21"/>
  <c r="L293" i="21"/>
  <c r="P293" i="21"/>
  <c r="T293" i="21"/>
  <c r="X293" i="21"/>
  <c r="B293" i="21"/>
  <c r="F293" i="21"/>
  <c r="J293" i="21"/>
  <c r="N293" i="21"/>
  <c r="R293" i="21"/>
  <c r="V293" i="21"/>
  <c r="G293" i="21"/>
  <c r="O293" i="21"/>
  <c r="W293" i="21"/>
  <c r="C293" i="21"/>
  <c r="K293" i="21"/>
  <c r="S293" i="21"/>
  <c r="E293" i="21"/>
  <c r="U293" i="21"/>
  <c r="I293" i="21"/>
  <c r="Y293" i="21"/>
  <c r="M293" i="21"/>
  <c r="Q293" i="21"/>
  <c r="C184" i="21"/>
  <c r="G184" i="21"/>
  <c r="K184" i="21"/>
  <c r="O184" i="21"/>
  <c r="S184" i="21"/>
  <c r="W184" i="21"/>
  <c r="D184" i="21"/>
  <c r="H184" i="21"/>
  <c r="L184" i="21"/>
  <c r="P184" i="21"/>
  <c r="T184" i="21"/>
  <c r="X184" i="21"/>
  <c r="E184" i="21"/>
  <c r="I184" i="21"/>
  <c r="M184" i="21"/>
  <c r="Q184" i="21"/>
  <c r="U184" i="21"/>
  <c r="Y184" i="21"/>
  <c r="B184" i="21"/>
  <c r="F184" i="21"/>
  <c r="J184" i="21"/>
  <c r="N184" i="21"/>
  <c r="R184" i="21"/>
  <c r="V184" i="21"/>
  <c r="D220" i="21"/>
  <c r="H220" i="21"/>
  <c r="L220" i="21"/>
  <c r="P220" i="21"/>
  <c r="B220" i="21"/>
  <c r="F220" i="21"/>
  <c r="J220" i="21"/>
  <c r="N220" i="21"/>
  <c r="C220" i="21"/>
  <c r="K220" i="21"/>
  <c r="R220" i="21"/>
  <c r="V220" i="21"/>
  <c r="E220" i="21"/>
  <c r="M220" i="21"/>
  <c r="S220" i="21"/>
  <c r="W220" i="21"/>
  <c r="G220" i="21"/>
  <c r="O220" i="21"/>
  <c r="T220" i="21"/>
  <c r="X220" i="21"/>
  <c r="I220" i="21"/>
  <c r="Q220" i="21"/>
  <c r="U220" i="21"/>
  <c r="Y220" i="21"/>
  <c r="A258" i="21"/>
  <c r="A221" i="21"/>
  <c r="A366" i="21"/>
  <c r="A329" i="21"/>
  <c r="A437" i="21"/>
  <c r="A472" i="21"/>
  <c r="A508" i="21" s="1"/>
  <c r="E110" i="21"/>
  <c r="I110" i="21"/>
  <c r="M110" i="21"/>
  <c r="Q110" i="21"/>
  <c r="U110" i="21"/>
  <c r="Y110" i="21"/>
  <c r="B110" i="21"/>
  <c r="F110" i="21"/>
  <c r="J110" i="21"/>
  <c r="N110" i="21"/>
  <c r="R110" i="21"/>
  <c r="V110" i="21"/>
  <c r="C110" i="21"/>
  <c r="G110" i="21"/>
  <c r="K110" i="21"/>
  <c r="O110" i="21"/>
  <c r="S110" i="21"/>
  <c r="W110" i="21"/>
  <c r="D110" i="21"/>
  <c r="H110" i="21"/>
  <c r="L110" i="21"/>
  <c r="P110" i="21"/>
  <c r="T110" i="21"/>
  <c r="X110" i="21"/>
  <c r="A75" i="21"/>
  <c r="B37" i="21"/>
  <c r="F37" i="21"/>
  <c r="J37" i="21"/>
  <c r="N37" i="21"/>
  <c r="R37" i="21"/>
  <c r="V37" i="21"/>
  <c r="C37" i="21"/>
  <c r="G37" i="21"/>
  <c r="K37" i="21"/>
  <c r="O37" i="21"/>
  <c r="S37" i="21"/>
  <c r="W37" i="21"/>
  <c r="D37" i="21"/>
  <c r="H37" i="21"/>
  <c r="L37" i="21"/>
  <c r="P37" i="21"/>
  <c r="T37" i="21"/>
  <c r="X37" i="21"/>
  <c r="E37" i="21"/>
  <c r="I37" i="21"/>
  <c r="M37" i="21"/>
  <c r="Q37" i="21"/>
  <c r="U37" i="21"/>
  <c r="Y37" i="21"/>
  <c r="A38" i="21"/>
  <c r="B74" i="21"/>
  <c r="C74" i="21"/>
  <c r="G74" i="21"/>
  <c r="K74" i="21"/>
  <c r="O74" i="21"/>
  <c r="S74" i="21"/>
  <c r="W74" i="21"/>
  <c r="D74" i="21"/>
  <c r="H74" i="21"/>
  <c r="L74" i="21"/>
  <c r="P74" i="21"/>
  <c r="T74" i="21"/>
  <c r="X74" i="21"/>
  <c r="E74" i="21"/>
  <c r="I74" i="21"/>
  <c r="M74" i="21"/>
  <c r="Q74" i="21"/>
  <c r="U74" i="21"/>
  <c r="Y74" i="21"/>
  <c r="F74" i="21"/>
  <c r="J74" i="21"/>
  <c r="N74" i="21"/>
  <c r="R74" i="21"/>
  <c r="V74" i="21"/>
  <c r="A111" i="21"/>
  <c r="E147" i="21"/>
  <c r="I147" i="21"/>
  <c r="M147" i="21"/>
  <c r="Q147" i="21"/>
  <c r="U147" i="21"/>
  <c r="Y147" i="21"/>
  <c r="B147" i="21"/>
  <c r="F147" i="21"/>
  <c r="J147" i="21"/>
  <c r="N147" i="21"/>
  <c r="R147" i="21"/>
  <c r="V147" i="21"/>
  <c r="C147" i="21"/>
  <c r="G147" i="21"/>
  <c r="K147" i="21"/>
  <c r="O147" i="21"/>
  <c r="S147" i="21"/>
  <c r="W147" i="21"/>
  <c r="D147" i="21"/>
  <c r="H147" i="21"/>
  <c r="L147" i="21"/>
  <c r="P147" i="21"/>
  <c r="T147" i="21"/>
  <c r="X147" i="21"/>
  <c r="A148" i="21"/>
  <c r="A185" i="21" s="1"/>
  <c r="C367" i="23"/>
  <c r="G367" i="23"/>
  <c r="K367" i="23"/>
  <c r="O367" i="23"/>
  <c r="S367" i="23"/>
  <c r="W367" i="23"/>
  <c r="E367" i="23"/>
  <c r="I367" i="23"/>
  <c r="M367" i="23"/>
  <c r="Q367" i="23"/>
  <c r="U367" i="23"/>
  <c r="Y367" i="23"/>
  <c r="D367" i="23"/>
  <c r="L367" i="23"/>
  <c r="T367" i="23"/>
  <c r="H367" i="23"/>
  <c r="P367" i="23"/>
  <c r="X367" i="23"/>
  <c r="J367" i="23"/>
  <c r="B367" i="23"/>
  <c r="R367" i="23"/>
  <c r="F367" i="23"/>
  <c r="N367" i="23"/>
  <c r="V367" i="23"/>
  <c r="A368" i="23"/>
  <c r="A405" i="23" s="1"/>
  <c r="D220" i="23"/>
  <c r="H220" i="23"/>
  <c r="L220" i="23"/>
  <c r="P220" i="23"/>
  <c r="T220" i="23"/>
  <c r="X220" i="23"/>
  <c r="B220" i="23"/>
  <c r="F220" i="23"/>
  <c r="J220" i="23"/>
  <c r="N220" i="23"/>
  <c r="R220" i="23"/>
  <c r="V220" i="23"/>
  <c r="I220" i="23"/>
  <c r="Q220" i="23"/>
  <c r="Y220" i="23"/>
  <c r="C220" i="23"/>
  <c r="K220" i="23"/>
  <c r="S220" i="23"/>
  <c r="E220" i="23"/>
  <c r="M220" i="23"/>
  <c r="U220" i="23"/>
  <c r="G220" i="23"/>
  <c r="O220" i="23"/>
  <c r="W220" i="23"/>
  <c r="C257" i="23"/>
  <c r="G257" i="23"/>
  <c r="K257" i="23"/>
  <c r="O257" i="23"/>
  <c r="S257" i="23"/>
  <c r="W257" i="23"/>
  <c r="D257" i="23"/>
  <c r="H257" i="23"/>
  <c r="L257" i="23"/>
  <c r="P257" i="23"/>
  <c r="T257" i="23"/>
  <c r="X257" i="23"/>
  <c r="A295" i="23"/>
  <c r="E257" i="23"/>
  <c r="I257" i="23"/>
  <c r="M257" i="23"/>
  <c r="Q257" i="23"/>
  <c r="U257" i="23"/>
  <c r="Y257" i="23"/>
  <c r="B257" i="23"/>
  <c r="F257" i="23"/>
  <c r="J257" i="23"/>
  <c r="N257" i="23"/>
  <c r="R257" i="23"/>
  <c r="V257" i="23"/>
  <c r="A258" i="23"/>
  <c r="B76" i="23"/>
  <c r="F76" i="23"/>
  <c r="J76" i="23"/>
  <c r="N76" i="23"/>
  <c r="R76" i="23"/>
  <c r="V76" i="23"/>
  <c r="D76" i="23"/>
  <c r="H76" i="23"/>
  <c r="L76" i="23"/>
  <c r="P76" i="23"/>
  <c r="T76" i="23"/>
  <c r="X76" i="23"/>
  <c r="C76" i="23"/>
  <c r="K76" i="23"/>
  <c r="S76" i="23"/>
  <c r="E76" i="23"/>
  <c r="M76" i="23"/>
  <c r="U76" i="23"/>
  <c r="G76" i="23"/>
  <c r="O76" i="23"/>
  <c r="W76" i="23"/>
  <c r="I76" i="23"/>
  <c r="Q76" i="23"/>
  <c r="Y76" i="23"/>
  <c r="B330" i="23"/>
  <c r="F330" i="23"/>
  <c r="J330" i="23"/>
  <c r="N330" i="23"/>
  <c r="R330" i="23"/>
  <c r="V330" i="23"/>
  <c r="D330" i="23"/>
  <c r="H330" i="23"/>
  <c r="L330" i="23"/>
  <c r="P330" i="23"/>
  <c r="T330" i="23"/>
  <c r="X330" i="23"/>
  <c r="I330" i="23"/>
  <c r="Q330" i="23"/>
  <c r="Y330" i="23"/>
  <c r="C330" i="23"/>
  <c r="K330" i="23"/>
  <c r="S330" i="23"/>
  <c r="E330" i="23"/>
  <c r="M330" i="23"/>
  <c r="U330" i="23"/>
  <c r="G330" i="23"/>
  <c r="O330" i="23"/>
  <c r="W330" i="23"/>
  <c r="E184" i="23"/>
  <c r="I184" i="23"/>
  <c r="M184" i="23"/>
  <c r="Q184" i="23"/>
  <c r="U184" i="23"/>
  <c r="Y184" i="23"/>
  <c r="C184" i="23"/>
  <c r="G184" i="23"/>
  <c r="K184" i="23"/>
  <c r="O184" i="23"/>
  <c r="S184" i="23"/>
  <c r="W184" i="23"/>
  <c r="H184" i="23"/>
  <c r="P184" i="23"/>
  <c r="X184" i="23"/>
  <c r="B184" i="23"/>
  <c r="J184" i="23"/>
  <c r="R184" i="23"/>
  <c r="D184" i="23"/>
  <c r="L184" i="23"/>
  <c r="T184" i="23"/>
  <c r="F184" i="23"/>
  <c r="N184" i="23"/>
  <c r="V184" i="23"/>
  <c r="A221" i="23"/>
  <c r="A77" i="23"/>
  <c r="B39" i="23"/>
  <c r="F39" i="23"/>
  <c r="J39" i="23"/>
  <c r="N39" i="23"/>
  <c r="R39" i="23"/>
  <c r="V39" i="23"/>
  <c r="C39" i="23"/>
  <c r="G39" i="23"/>
  <c r="K39" i="23"/>
  <c r="O39" i="23"/>
  <c r="S39" i="23"/>
  <c r="W39" i="23"/>
  <c r="D39" i="23"/>
  <c r="H39" i="23"/>
  <c r="L39" i="23"/>
  <c r="P39" i="23"/>
  <c r="T39" i="23"/>
  <c r="X39" i="23"/>
  <c r="E39" i="23"/>
  <c r="I39" i="23"/>
  <c r="M39" i="23"/>
  <c r="Q39" i="23"/>
  <c r="U39" i="23"/>
  <c r="Y39" i="23"/>
  <c r="C294" i="23"/>
  <c r="G294" i="23"/>
  <c r="K294" i="23"/>
  <c r="O294" i="23"/>
  <c r="S294" i="23"/>
  <c r="W294" i="23"/>
  <c r="E294" i="23"/>
  <c r="I294" i="23"/>
  <c r="M294" i="23"/>
  <c r="Q294" i="23"/>
  <c r="U294" i="23"/>
  <c r="Y294" i="23"/>
  <c r="H294" i="23"/>
  <c r="P294" i="23"/>
  <c r="X294" i="23"/>
  <c r="B294" i="23"/>
  <c r="J294" i="23"/>
  <c r="R294" i="23"/>
  <c r="D294" i="23"/>
  <c r="L294" i="23"/>
  <c r="T294" i="23"/>
  <c r="F294" i="23"/>
  <c r="N294" i="23"/>
  <c r="V294" i="23"/>
  <c r="A331" i="23"/>
  <c r="A185" i="23"/>
  <c r="B147" i="23"/>
  <c r="F147" i="23"/>
  <c r="J147" i="23"/>
  <c r="N147" i="23"/>
  <c r="R147" i="23"/>
  <c r="V147" i="23"/>
  <c r="C147" i="23"/>
  <c r="G147" i="23"/>
  <c r="K147" i="23"/>
  <c r="O147" i="23"/>
  <c r="S147" i="23"/>
  <c r="W147" i="23"/>
  <c r="D147" i="23"/>
  <c r="H147" i="23"/>
  <c r="L147" i="23"/>
  <c r="P147" i="23"/>
  <c r="T147" i="23"/>
  <c r="X147" i="23"/>
  <c r="E147" i="23"/>
  <c r="I147" i="23"/>
  <c r="M147" i="23"/>
  <c r="Q147" i="23"/>
  <c r="U147" i="23"/>
  <c r="Y147" i="23"/>
  <c r="A148" i="23"/>
  <c r="E111" i="23"/>
  <c r="I111" i="23"/>
  <c r="M111" i="23"/>
  <c r="Q111" i="23"/>
  <c r="U111" i="23"/>
  <c r="Y111" i="23"/>
  <c r="B111" i="23"/>
  <c r="F111" i="23"/>
  <c r="J111" i="23"/>
  <c r="N111" i="23"/>
  <c r="R111" i="23"/>
  <c r="V111" i="23"/>
  <c r="C111" i="23"/>
  <c r="G111" i="23"/>
  <c r="K111" i="23"/>
  <c r="O111" i="23"/>
  <c r="S111" i="23"/>
  <c r="W111" i="23"/>
  <c r="D111" i="23"/>
  <c r="H111" i="23"/>
  <c r="L111" i="23"/>
  <c r="P111" i="23"/>
  <c r="T111" i="23"/>
  <c r="X111" i="23"/>
  <c r="A43" i="19"/>
  <c r="A111" i="19"/>
  <c r="A220" i="24"/>
  <c r="A441" i="23"/>
  <c r="A40" i="24"/>
  <c r="A257" i="24"/>
  <c r="A471" i="24"/>
  <c r="A149" i="24"/>
  <c r="A436" i="24"/>
  <c r="A365" i="24"/>
  <c r="A402" i="24" s="1"/>
  <c r="A112" i="24"/>
  <c r="A328" i="24"/>
  <c r="A40" i="23"/>
  <c r="A112" i="23"/>
  <c r="C402" i="24" l="1"/>
  <c r="G402" i="24"/>
  <c r="K402" i="24"/>
  <c r="O402" i="24"/>
  <c r="S402" i="24"/>
  <c r="W402" i="24"/>
  <c r="D402" i="24"/>
  <c r="H402" i="24"/>
  <c r="L402" i="24"/>
  <c r="P402" i="24"/>
  <c r="T402" i="24"/>
  <c r="X402" i="24"/>
  <c r="E402" i="24"/>
  <c r="I402" i="24"/>
  <c r="M402" i="24"/>
  <c r="Q402" i="24"/>
  <c r="U402" i="24"/>
  <c r="Y402" i="24"/>
  <c r="B402" i="24"/>
  <c r="F402" i="24"/>
  <c r="J402" i="24"/>
  <c r="N402" i="24"/>
  <c r="R402" i="24"/>
  <c r="V402" i="24"/>
  <c r="A150" i="19"/>
  <c r="E111" i="19"/>
  <c r="I111" i="19"/>
  <c r="M111" i="19"/>
  <c r="Q111" i="19"/>
  <c r="U111" i="19"/>
  <c r="Y111" i="19"/>
  <c r="B111" i="19"/>
  <c r="F111" i="19"/>
  <c r="J111" i="19"/>
  <c r="N111" i="19"/>
  <c r="R111" i="19"/>
  <c r="V111" i="19"/>
  <c r="C111" i="19"/>
  <c r="G111" i="19"/>
  <c r="K111" i="19"/>
  <c r="O111" i="19"/>
  <c r="S111" i="19"/>
  <c r="W111" i="19"/>
  <c r="D111" i="19"/>
  <c r="H111" i="19"/>
  <c r="L111" i="19"/>
  <c r="P111" i="19"/>
  <c r="T111" i="19"/>
  <c r="X111" i="19"/>
  <c r="B406" i="19"/>
  <c r="F406" i="19"/>
  <c r="J406" i="19"/>
  <c r="N406" i="19"/>
  <c r="R406" i="19"/>
  <c r="V406" i="19"/>
  <c r="C406" i="19"/>
  <c r="G406" i="19"/>
  <c r="K406" i="19"/>
  <c r="O406" i="19"/>
  <c r="S406" i="19"/>
  <c r="W406" i="19"/>
  <c r="D406" i="19"/>
  <c r="H406" i="19"/>
  <c r="L406" i="19"/>
  <c r="P406" i="19"/>
  <c r="T406" i="19"/>
  <c r="X406" i="19"/>
  <c r="E406" i="19"/>
  <c r="I406" i="19"/>
  <c r="M406" i="19"/>
  <c r="Q406" i="19"/>
  <c r="U406" i="19"/>
  <c r="Y406" i="19"/>
  <c r="A407" i="19"/>
  <c r="B297" i="19"/>
  <c r="F297" i="19"/>
  <c r="J297" i="19"/>
  <c r="N297" i="19"/>
  <c r="R297" i="19"/>
  <c r="V297" i="19"/>
  <c r="C297" i="19"/>
  <c r="G297" i="19"/>
  <c r="K297" i="19"/>
  <c r="O297" i="19"/>
  <c r="S297" i="19"/>
  <c r="W297" i="19"/>
  <c r="D297" i="19"/>
  <c r="H297" i="19"/>
  <c r="L297" i="19"/>
  <c r="P297" i="19"/>
  <c r="T297" i="19"/>
  <c r="X297" i="19"/>
  <c r="E297" i="19"/>
  <c r="I297" i="19"/>
  <c r="M297" i="19"/>
  <c r="Q297" i="19"/>
  <c r="U297" i="19"/>
  <c r="Y297" i="19"/>
  <c r="A334" i="19"/>
  <c r="B405" i="23"/>
  <c r="F405" i="23"/>
  <c r="J405" i="23"/>
  <c r="N405" i="23"/>
  <c r="R405" i="23"/>
  <c r="V405" i="23"/>
  <c r="C405" i="23"/>
  <c r="G405" i="23"/>
  <c r="K405" i="23"/>
  <c r="O405" i="23"/>
  <c r="S405" i="23"/>
  <c r="W405" i="23"/>
  <c r="D405" i="23"/>
  <c r="H405" i="23"/>
  <c r="L405" i="23"/>
  <c r="P405" i="23"/>
  <c r="T405" i="23"/>
  <c r="X405" i="23"/>
  <c r="E405" i="23"/>
  <c r="I405" i="23"/>
  <c r="M405" i="23"/>
  <c r="Q405" i="23"/>
  <c r="U405" i="23"/>
  <c r="Y405" i="23"/>
  <c r="E185" i="19"/>
  <c r="I185" i="19"/>
  <c r="M185" i="19"/>
  <c r="Q185" i="19"/>
  <c r="U185" i="19"/>
  <c r="Y185" i="19"/>
  <c r="B185" i="19"/>
  <c r="F185" i="19"/>
  <c r="J185" i="19"/>
  <c r="N185" i="19"/>
  <c r="R185" i="19"/>
  <c r="V185" i="19"/>
  <c r="C185" i="19"/>
  <c r="G185" i="19"/>
  <c r="K185" i="19"/>
  <c r="O185" i="19"/>
  <c r="S185" i="19"/>
  <c r="W185" i="19"/>
  <c r="D185" i="19"/>
  <c r="H185" i="19"/>
  <c r="L185" i="19"/>
  <c r="P185" i="19"/>
  <c r="T185" i="19"/>
  <c r="X185" i="19"/>
  <c r="A222" i="19"/>
  <c r="D80" i="19"/>
  <c r="H80" i="19"/>
  <c r="L80" i="19"/>
  <c r="P80" i="19"/>
  <c r="T80" i="19"/>
  <c r="X80" i="19"/>
  <c r="E80" i="19"/>
  <c r="I80" i="19"/>
  <c r="M80" i="19"/>
  <c r="Q80" i="19"/>
  <c r="U80" i="19"/>
  <c r="Y80" i="19"/>
  <c r="B80" i="19"/>
  <c r="F80" i="19"/>
  <c r="J80" i="19"/>
  <c r="N80" i="19"/>
  <c r="R80" i="19"/>
  <c r="V80" i="19"/>
  <c r="C80" i="19"/>
  <c r="G80" i="19"/>
  <c r="K80" i="19"/>
  <c r="O80" i="19"/>
  <c r="S80" i="19"/>
  <c r="W80" i="19"/>
  <c r="B370" i="19"/>
  <c r="E370" i="19"/>
  <c r="I370" i="19"/>
  <c r="M370" i="19"/>
  <c r="Q370" i="19"/>
  <c r="U370" i="19"/>
  <c r="Y370" i="19"/>
  <c r="F370" i="19"/>
  <c r="J370" i="19"/>
  <c r="N370" i="19"/>
  <c r="R370" i="19"/>
  <c r="V370" i="19"/>
  <c r="C370" i="19"/>
  <c r="G370" i="19"/>
  <c r="K370" i="19"/>
  <c r="O370" i="19"/>
  <c r="S370" i="19"/>
  <c r="W370" i="19"/>
  <c r="D370" i="19"/>
  <c r="H370" i="19"/>
  <c r="L370" i="19"/>
  <c r="P370" i="19"/>
  <c r="T370" i="19"/>
  <c r="X370" i="19"/>
  <c r="A371" i="19"/>
  <c r="E436" i="24"/>
  <c r="I436" i="24"/>
  <c r="M436" i="24"/>
  <c r="Q436" i="24"/>
  <c r="U436" i="24"/>
  <c r="Y436" i="24"/>
  <c r="B436" i="24"/>
  <c r="F436" i="24"/>
  <c r="J436" i="24"/>
  <c r="N436" i="24"/>
  <c r="R436" i="24"/>
  <c r="V436" i="24"/>
  <c r="C436" i="24"/>
  <c r="G436" i="24"/>
  <c r="K436" i="24"/>
  <c r="O436" i="24"/>
  <c r="S436" i="24"/>
  <c r="W436" i="24"/>
  <c r="D436" i="24"/>
  <c r="H436" i="24"/>
  <c r="L436" i="24"/>
  <c r="P436" i="24"/>
  <c r="T436" i="24"/>
  <c r="X436" i="24"/>
  <c r="A81" i="19"/>
  <c r="D43" i="19"/>
  <c r="H43" i="19"/>
  <c r="L43" i="19"/>
  <c r="P43" i="19"/>
  <c r="T43" i="19"/>
  <c r="X43" i="19"/>
  <c r="E43" i="19"/>
  <c r="I43" i="19"/>
  <c r="M43" i="19"/>
  <c r="Q43" i="19"/>
  <c r="U43" i="19"/>
  <c r="Y43" i="19"/>
  <c r="B43" i="19"/>
  <c r="F43" i="19"/>
  <c r="J43" i="19"/>
  <c r="N43" i="19"/>
  <c r="R43" i="19"/>
  <c r="V43" i="19"/>
  <c r="C43" i="19"/>
  <c r="G43" i="19"/>
  <c r="K43" i="19"/>
  <c r="O43" i="19"/>
  <c r="S43" i="19"/>
  <c r="W43" i="19"/>
  <c r="B441" i="23"/>
  <c r="F441" i="23"/>
  <c r="J441" i="23"/>
  <c r="N441" i="23"/>
  <c r="R441" i="23"/>
  <c r="V441" i="23"/>
  <c r="C441" i="23"/>
  <c r="G441" i="23"/>
  <c r="K441" i="23"/>
  <c r="O441" i="23"/>
  <c r="S441" i="23"/>
  <c r="W441" i="23"/>
  <c r="D441" i="23"/>
  <c r="H441" i="23"/>
  <c r="L441" i="23"/>
  <c r="P441" i="23"/>
  <c r="T441" i="23"/>
  <c r="X441" i="23"/>
  <c r="E441" i="23"/>
  <c r="I441" i="23"/>
  <c r="M441" i="23"/>
  <c r="Q441" i="23"/>
  <c r="U441" i="23"/>
  <c r="Y441" i="23"/>
  <c r="D508" i="21"/>
  <c r="H508" i="21"/>
  <c r="L508" i="21"/>
  <c r="P508" i="21"/>
  <c r="T508" i="21"/>
  <c r="X508" i="21"/>
  <c r="E508" i="21"/>
  <c r="I508" i="21"/>
  <c r="M508" i="21"/>
  <c r="Q508" i="21"/>
  <c r="U508" i="21"/>
  <c r="Y508" i="21"/>
  <c r="B508" i="21"/>
  <c r="F508" i="21"/>
  <c r="J508" i="21"/>
  <c r="N508" i="21"/>
  <c r="R508" i="21"/>
  <c r="V508" i="21"/>
  <c r="C508" i="21"/>
  <c r="G508" i="21"/>
  <c r="K508" i="21"/>
  <c r="O508" i="21"/>
  <c r="S508" i="21"/>
  <c r="W508" i="21"/>
  <c r="C442" i="19"/>
  <c r="G442" i="19"/>
  <c r="K442" i="19"/>
  <c r="O442" i="19"/>
  <c r="S442" i="19"/>
  <c r="W442" i="19"/>
  <c r="D442" i="19"/>
  <c r="H442" i="19"/>
  <c r="L442" i="19"/>
  <c r="P442" i="19"/>
  <c r="T442" i="19"/>
  <c r="X442" i="19"/>
  <c r="E442" i="19"/>
  <c r="I442" i="19"/>
  <c r="M442" i="19"/>
  <c r="Q442" i="19"/>
  <c r="U442" i="19"/>
  <c r="Y442" i="19"/>
  <c r="B442" i="19"/>
  <c r="F442" i="19"/>
  <c r="J442" i="19"/>
  <c r="N442" i="19"/>
  <c r="R442" i="19"/>
  <c r="V442" i="19"/>
  <c r="A443" i="19"/>
  <c r="E333" i="19"/>
  <c r="I333" i="19"/>
  <c r="M333" i="19"/>
  <c r="Q333" i="19"/>
  <c r="U333" i="19"/>
  <c r="Y333" i="19"/>
  <c r="B333" i="19"/>
  <c r="F333" i="19"/>
  <c r="J333" i="19"/>
  <c r="N333" i="19"/>
  <c r="R333" i="19"/>
  <c r="V333" i="19"/>
  <c r="C333" i="19"/>
  <c r="G333" i="19"/>
  <c r="K333" i="19"/>
  <c r="O333" i="19"/>
  <c r="S333" i="19"/>
  <c r="W333" i="19"/>
  <c r="D333" i="19"/>
  <c r="H333" i="19"/>
  <c r="L333" i="19"/>
  <c r="P333" i="19"/>
  <c r="T333" i="19"/>
  <c r="X333" i="19"/>
  <c r="E149" i="19"/>
  <c r="I149" i="19"/>
  <c r="M149" i="19"/>
  <c r="Q149" i="19"/>
  <c r="U149" i="19"/>
  <c r="Y149" i="19"/>
  <c r="B149" i="19"/>
  <c r="F149" i="19"/>
  <c r="J149" i="19"/>
  <c r="N149" i="19"/>
  <c r="R149" i="19"/>
  <c r="V149" i="19"/>
  <c r="C149" i="19"/>
  <c r="G149" i="19"/>
  <c r="K149" i="19"/>
  <c r="O149" i="19"/>
  <c r="S149" i="19"/>
  <c r="W149" i="19"/>
  <c r="D149" i="19"/>
  <c r="H149" i="19"/>
  <c r="L149" i="19"/>
  <c r="P149" i="19"/>
  <c r="T149" i="19"/>
  <c r="X149" i="19"/>
  <c r="A186" i="19"/>
  <c r="C471" i="24"/>
  <c r="G471" i="24"/>
  <c r="K471" i="24"/>
  <c r="O471" i="24"/>
  <c r="S471" i="24"/>
  <c r="W471" i="24"/>
  <c r="A508" i="24"/>
  <c r="D471" i="24"/>
  <c r="H471" i="24"/>
  <c r="L471" i="24"/>
  <c r="P471" i="24"/>
  <c r="T471" i="24"/>
  <c r="X471" i="24"/>
  <c r="E471" i="24"/>
  <c r="I471" i="24"/>
  <c r="M471" i="24"/>
  <c r="B471" i="24"/>
  <c r="F471" i="24"/>
  <c r="J471" i="24"/>
  <c r="N471" i="24"/>
  <c r="R471" i="24"/>
  <c r="V471" i="24"/>
  <c r="Q471" i="24"/>
  <c r="U471" i="24"/>
  <c r="Y471" i="24"/>
  <c r="E221" i="19"/>
  <c r="I221" i="19"/>
  <c r="M221" i="19"/>
  <c r="Q221" i="19"/>
  <c r="U221" i="19"/>
  <c r="Y221" i="19"/>
  <c r="B221" i="19"/>
  <c r="F221" i="19"/>
  <c r="J221" i="19"/>
  <c r="N221" i="19"/>
  <c r="R221" i="19"/>
  <c r="V221" i="19"/>
  <c r="C221" i="19"/>
  <c r="G221" i="19"/>
  <c r="K221" i="19"/>
  <c r="O221" i="19"/>
  <c r="S221" i="19"/>
  <c r="W221" i="19"/>
  <c r="D221" i="19"/>
  <c r="H221" i="19"/>
  <c r="L221" i="19"/>
  <c r="P221" i="19"/>
  <c r="T221" i="19"/>
  <c r="X221" i="19"/>
  <c r="A298" i="19"/>
  <c r="B260" i="19"/>
  <c r="F260" i="19"/>
  <c r="J260" i="19"/>
  <c r="N260" i="19"/>
  <c r="R260" i="19"/>
  <c r="V260" i="19"/>
  <c r="C260" i="19"/>
  <c r="G260" i="19"/>
  <c r="K260" i="19"/>
  <c r="O260" i="19"/>
  <c r="S260" i="19"/>
  <c r="W260" i="19"/>
  <c r="D260" i="19"/>
  <c r="H260" i="19"/>
  <c r="L260" i="19"/>
  <c r="P260" i="19"/>
  <c r="T260" i="19"/>
  <c r="X260" i="19"/>
  <c r="E260" i="19"/>
  <c r="I260" i="19"/>
  <c r="M260" i="19"/>
  <c r="Q260" i="19"/>
  <c r="U260" i="19"/>
  <c r="Y260" i="19"/>
  <c r="A261" i="19"/>
  <c r="B507" i="24"/>
  <c r="F507" i="24"/>
  <c r="J507" i="24"/>
  <c r="N507" i="24"/>
  <c r="R507" i="24"/>
  <c r="V507" i="24"/>
  <c r="C507" i="24"/>
  <c r="G507" i="24"/>
  <c r="K507" i="24"/>
  <c r="O507" i="24"/>
  <c r="S507" i="24"/>
  <c r="W507" i="24"/>
  <c r="D507" i="24"/>
  <c r="H507" i="24"/>
  <c r="L507" i="24"/>
  <c r="P507" i="24"/>
  <c r="T507" i="24"/>
  <c r="X507" i="24"/>
  <c r="E507" i="24"/>
  <c r="I507" i="24"/>
  <c r="M507" i="24"/>
  <c r="Q507" i="24"/>
  <c r="U507" i="24"/>
  <c r="Y507" i="24"/>
  <c r="C112" i="24"/>
  <c r="G112" i="24"/>
  <c r="K112" i="24"/>
  <c r="O112" i="24"/>
  <c r="S112" i="24"/>
  <c r="W112" i="24"/>
  <c r="D112" i="24"/>
  <c r="H112" i="24"/>
  <c r="L112" i="24"/>
  <c r="P112" i="24"/>
  <c r="T112" i="24"/>
  <c r="X112" i="24"/>
  <c r="E112" i="24"/>
  <c r="I112" i="24"/>
  <c r="M112" i="24"/>
  <c r="Q112" i="24"/>
  <c r="U112" i="24"/>
  <c r="Y112" i="24"/>
  <c r="B112" i="24"/>
  <c r="F112" i="24"/>
  <c r="J112" i="24"/>
  <c r="N112" i="24"/>
  <c r="R112" i="24"/>
  <c r="V112" i="24"/>
  <c r="A186" i="24"/>
  <c r="E149" i="24"/>
  <c r="I149" i="24"/>
  <c r="M149" i="24"/>
  <c r="Q149" i="24"/>
  <c r="U149" i="24"/>
  <c r="Y149" i="24"/>
  <c r="B149" i="24"/>
  <c r="F149" i="24"/>
  <c r="J149" i="24"/>
  <c r="N149" i="24"/>
  <c r="R149" i="24"/>
  <c r="V149" i="24"/>
  <c r="C149" i="24"/>
  <c r="G149" i="24"/>
  <c r="K149" i="24"/>
  <c r="O149" i="24"/>
  <c r="S149" i="24"/>
  <c r="W149" i="24"/>
  <c r="D149" i="24"/>
  <c r="H149" i="24"/>
  <c r="L149" i="24"/>
  <c r="P149" i="24"/>
  <c r="T149" i="24"/>
  <c r="X149" i="24"/>
  <c r="A78" i="24"/>
  <c r="D40" i="24"/>
  <c r="H40" i="24"/>
  <c r="L40" i="24"/>
  <c r="P40" i="24"/>
  <c r="T40" i="24"/>
  <c r="X40" i="24"/>
  <c r="E40" i="24"/>
  <c r="I40" i="24"/>
  <c r="M40" i="24"/>
  <c r="Q40" i="24"/>
  <c r="U40" i="24"/>
  <c r="Y40" i="24"/>
  <c r="B40" i="24"/>
  <c r="F40" i="24"/>
  <c r="J40" i="24"/>
  <c r="N40" i="24"/>
  <c r="R40" i="24"/>
  <c r="V40" i="24"/>
  <c r="C40" i="24"/>
  <c r="G40" i="24"/>
  <c r="K40" i="24"/>
  <c r="O40" i="24"/>
  <c r="S40" i="24"/>
  <c r="W40" i="24"/>
  <c r="D185" i="24"/>
  <c r="H185" i="24"/>
  <c r="L185" i="24"/>
  <c r="P185" i="24"/>
  <c r="T185" i="24"/>
  <c r="X185" i="24"/>
  <c r="C185" i="24"/>
  <c r="G185" i="24"/>
  <c r="K185" i="24"/>
  <c r="O185" i="24"/>
  <c r="S185" i="24"/>
  <c r="W185" i="24"/>
  <c r="I185" i="24"/>
  <c r="Q185" i="24"/>
  <c r="Y185" i="24"/>
  <c r="B185" i="24"/>
  <c r="J185" i="24"/>
  <c r="R185" i="24"/>
  <c r="E185" i="24"/>
  <c r="M185" i="24"/>
  <c r="U185" i="24"/>
  <c r="F185" i="24"/>
  <c r="N185" i="24"/>
  <c r="V185" i="24"/>
  <c r="D365" i="24"/>
  <c r="H365" i="24"/>
  <c r="L365" i="24"/>
  <c r="P365" i="24"/>
  <c r="T365" i="24"/>
  <c r="X365" i="24"/>
  <c r="E365" i="24"/>
  <c r="I365" i="24"/>
  <c r="M365" i="24"/>
  <c r="Q365" i="24"/>
  <c r="U365" i="24"/>
  <c r="Y365" i="24"/>
  <c r="B365" i="24"/>
  <c r="C365" i="24"/>
  <c r="F365" i="24"/>
  <c r="N365" i="24"/>
  <c r="V365" i="24"/>
  <c r="G365" i="24"/>
  <c r="O365" i="24"/>
  <c r="W365" i="24"/>
  <c r="J365" i="24"/>
  <c r="K365" i="24"/>
  <c r="R365" i="24"/>
  <c r="S365" i="24"/>
  <c r="A294" i="24"/>
  <c r="B257" i="24"/>
  <c r="F257" i="24"/>
  <c r="J257" i="24"/>
  <c r="N257" i="24"/>
  <c r="R257" i="24"/>
  <c r="V257" i="24"/>
  <c r="C257" i="24"/>
  <c r="G257" i="24"/>
  <c r="K257" i="24"/>
  <c r="O257" i="24"/>
  <c r="S257" i="24"/>
  <c r="W257" i="24"/>
  <c r="D257" i="24"/>
  <c r="H257" i="24"/>
  <c r="L257" i="24"/>
  <c r="P257" i="24"/>
  <c r="T257" i="24"/>
  <c r="X257" i="24"/>
  <c r="E257" i="24"/>
  <c r="I257" i="24"/>
  <c r="M257" i="24"/>
  <c r="Q257" i="24"/>
  <c r="U257" i="24"/>
  <c r="Y257" i="24"/>
  <c r="D220" i="24"/>
  <c r="H220" i="24"/>
  <c r="L220" i="24"/>
  <c r="P220" i="24"/>
  <c r="T220" i="24"/>
  <c r="X220" i="24"/>
  <c r="E220" i="24"/>
  <c r="I220" i="24"/>
  <c r="M220" i="24"/>
  <c r="Q220" i="24"/>
  <c r="U220" i="24"/>
  <c r="Y220" i="24"/>
  <c r="C220" i="24"/>
  <c r="K220" i="24"/>
  <c r="S220" i="24"/>
  <c r="F220" i="24"/>
  <c r="N220" i="24"/>
  <c r="V220" i="24"/>
  <c r="G220" i="24"/>
  <c r="O220" i="24"/>
  <c r="W220" i="24"/>
  <c r="B220" i="24"/>
  <c r="J220" i="24"/>
  <c r="R220" i="24"/>
  <c r="C77" i="24"/>
  <c r="G77" i="24"/>
  <c r="K77" i="24"/>
  <c r="O77" i="24"/>
  <c r="S77" i="24"/>
  <c r="W77" i="24"/>
  <c r="D77" i="24"/>
  <c r="H77" i="24"/>
  <c r="L77" i="24"/>
  <c r="P77" i="24"/>
  <c r="T77" i="24"/>
  <c r="X77" i="24"/>
  <c r="B77" i="24"/>
  <c r="F77" i="24"/>
  <c r="J77" i="24"/>
  <c r="N77" i="24"/>
  <c r="R77" i="24"/>
  <c r="V77" i="24"/>
  <c r="I77" i="24"/>
  <c r="Y77" i="24"/>
  <c r="M77" i="24"/>
  <c r="Q77" i="24"/>
  <c r="E77" i="24"/>
  <c r="U77" i="24"/>
  <c r="D328" i="24"/>
  <c r="H328" i="24"/>
  <c r="L328" i="24"/>
  <c r="P328" i="24"/>
  <c r="T328" i="24"/>
  <c r="X328" i="24"/>
  <c r="E328" i="24"/>
  <c r="I328" i="24"/>
  <c r="M328" i="24"/>
  <c r="Q328" i="24"/>
  <c r="U328" i="24"/>
  <c r="Y328" i="24"/>
  <c r="B328" i="24"/>
  <c r="J328" i="24"/>
  <c r="R328" i="24"/>
  <c r="C328" i="24"/>
  <c r="K328" i="24"/>
  <c r="S328" i="24"/>
  <c r="F328" i="24"/>
  <c r="N328" i="24"/>
  <c r="V328" i="24"/>
  <c r="G328" i="24"/>
  <c r="O328" i="24"/>
  <c r="W328" i="24"/>
  <c r="E293" i="24"/>
  <c r="I293" i="24"/>
  <c r="M293" i="24"/>
  <c r="Q293" i="24"/>
  <c r="U293" i="24"/>
  <c r="Y293" i="24"/>
  <c r="B293" i="24"/>
  <c r="F293" i="24"/>
  <c r="J293" i="24"/>
  <c r="N293" i="24"/>
  <c r="R293" i="24"/>
  <c r="V293" i="24"/>
  <c r="C293" i="24"/>
  <c r="K293" i="24"/>
  <c r="S293" i="24"/>
  <c r="D293" i="24"/>
  <c r="L293" i="24"/>
  <c r="T293" i="24"/>
  <c r="G293" i="24"/>
  <c r="O293" i="24"/>
  <c r="W293" i="24"/>
  <c r="H293" i="24"/>
  <c r="P293" i="24"/>
  <c r="X293" i="24"/>
  <c r="C437" i="21"/>
  <c r="G437" i="21"/>
  <c r="K437" i="21"/>
  <c r="O437" i="21"/>
  <c r="S437" i="21"/>
  <c r="W437" i="21"/>
  <c r="E437" i="21"/>
  <c r="I437" i="21"/>
  <c r="M437" i="21"/>
  <c r="Q437" i="21"/>
  <c r="U437" i="21"/>
  <c r="Y437" i="21"/>
  <c r="D437" i="21"/>
  <c r="L437" i="21"/>
  <c r="T437" i="21"/>
  <c r="F437" i="21"/>
  <c r="N437" i="21"/>
  <c r="V437" i="21"/>
  <c r="H437" i="21"/>
  <c r="P437" i="21"/>
  <c r="X437" i="21"/>
  <c r="B437" i="21"/>
  <c r="J437" i="21"/>
  <c r="R437" i="21"/>
  <c r="C472" i="21"/>
  <c r="G472" i="21"/>
  <c r="K472" i="21"/>
  <c r="O472" i="21"/>
  <c r="S472" i="21"/>
  <c r="W472" i="21"/>
  <c r="E472" i="21"/>
  <c r="I472" i="21"/>
  <c r="M472" i="21"/>
  <c r="Q472" i="21"/>
  <c r="U472" i="21"/>
  <c r="Y472" i="21"/>
  <c r="F472" i="21"/>
  <c r="N472" i="21"/>
  <c r="V472" i="21"/>
  <c r="B472" i="21"/>
  <c r="J472" i="21"/>
  <c r="R472" i="21"/>
  <c r="L472" i="21"/>
  <c r="P472" i="21"/>
  <c r="D472" i="21"/>
  <c r="T472" i="21"/>
  <c r="H472" i="21"/>
  <c r="X472" i="21"/>
  <c r="A403" i="21"/>
  <c r="C366" i="21"/>
  <c r="G366" i="21"/>
  <c r="K366" i="21"/>
  <c r="O366" i="21"/>
  <c r="S366" i="21"/>
  <c r="W366" i="21"/>
  <c r="E366" i="21"/>
  <c r="I366" i="21"/>
  <c r="M366" i="21"/>
  <c r="Q366" i="21"/>
  <c r="U366" i="21"/>
  <c r="Y366" i="21"/>
  <c r="B366" i="21"/>
  <c r="J366" i="21"/>
  <c r="R366" i="21"/>
  <c r="D366" i="21"/>
  <c r="L366" i="21"/>
  <c r="T366" i="21"/>
  <c r="F366" i="21"/>
  <c r="N366" i="21"/>
  <c r="V366" i="21"/>
  <c r="H366" i="21"/>
  <c r="P366" i="21"/>
  <c r="X366" i="21"/>
  <c r="D402" i="21"/>
  <c r="H402" i="21"/>
  <c r="L402" i="21"/>
  <c r="P402" i="21"/>
  <c r="T402" i="21"/>
  <c r="X402" i="21"/>
  <c r="B402" i="21"/>
  <c r="F402" i="21"/>
  <c r="J402" i="21"/>
  <c r="N402" i="21"/>
  <c r="R402" i="21"/>
  <c r="V402" i="21"/>
  <c r="E402" i="21"/>
  <c r="M402" i="21"/>
  <c r="U402" i="21"/>
  <c r="G402" i="21"/>
  <c r="O402" i="21"/>
  <c r="W402" i="21"/>
  <c r="I402" i="21"/>
  <c r="Q402" i="21"/>
  <c r="Y402" i="21"/>
  <c r="C402" i="21"/>
  <c r="K402" i="21"/>
  <c r="S402" i="21"/>
  <c r="E258" i="21"/>
  <c r="I258" i="21"/>
  <c r="M258" i="21"/>
  <c r="Q258" i="21"/>
  <c r="U258" i="21"/>
  <c r="Y258" i="21"/>
  <c r="B258" i="21"/>
  <c r="F258" i="21"/>
  <c r="J258" i="21"/>
  <c r="N258" i="21"/>
  <c r="R258" i="21"/>
  <c r="V258" i="21"/>
  <c r="C258" i="21"/>
  <c r="G258" i="21"/>
  <c r="K258" i="21"/>
  <c r="O258" i="21"/>
  <c r="S258" i="21"/>
  <c r="W258" i="21"/>
  <c r="D258" i="21"/>
  <c r="H258" i="21"/>
  <c r="L258" i="21"/>
  <c r="P258" i="21"/>
  <c r="T258" i="21"/>
  <c r="X258" i="21"/>
  <c r="A295" i="21"/>
  <c r="B329" i="21"/>
  <c r="C329" i="21"/>
  <c r="F329" i="21"/>
  <c r="J329" i="21"/>
  <c r="N329" i="21"/>
  <c r="R329" i="21"/>
  <c r="V329" i="21"/>
  <c r="G329" i="21"/>
  <c r="K329" i="21"/>
  <c r="O329" i="21"/>
  <c r="S329" i="21"/>
  <c r="W329" i="21"/>
  <c r="I329" i="21"/>
  <c r="Q329" i="21"/>
  <c r="Y329" i="21"/>
  <c r="D329" i="21"/>
  <c r="L329" i="21"/>
  <c r="T329" i="21"/>
  <c r="P329" i="21"/>
  <c r="H329" i="21"/>
  <c r="X329" i="21"/>
  <c r="E329" i="21"/>
  <c r="M329" i="21"/>
  <c r="U329" i="21"/>
  <c r="D294" i="21"/>
  <c r="H294" i="21"/>
  <c r="L294" i="21"/>
  <c r="P294" i="21"/>
  <c r="T294" i="21"/>
  <c r="X294" i="21"/>
  <c r="B294" i="21"/>
  <c r="F294" i="21"/>
  <c r="J294" i="21"/>
  <c r="N294" i="21"/>
  <c r="R294" i="21"/>
  <c r="V294" i="21"/>
  <c r="G294" i="21"/>
  <c r="O294" i="21"/>
  <c r="W294" i="21"/>
  <c r="C294" i="21"/>
  <c r="K294" i="21"/>
  <c r="S294" i="21"/>
  <c r="M294" i="21"/>
  <c r="Q294" i="21"/>
  <c r="E294" i="21"/>
  <c r="U294" i="21"/>
  <c r="I294" i="21"/>
  <c r="Y294" i="21"/>
  <c r="C185" i="21"/>
  <c r="G185" i="21"/>
  <c r="K185" i="21"/>
  <c r="O185" i="21"/>
  <c r="S185" i="21"/>
  <c r="W185" i="21"/>
  <c r="D185" i="21"/>
  <c r="H185" i="21"/>
  <c r="L185" i="21"/>
  <c r="P185" i="21"/>
  <c r="T185" i="21"/>
  <c r="X185" i="21"/>
  <c r="E185" i="21"/>
  <c r="I185" i="21"/>
  <c r="M185" i="21"/>
  <c r="Q185" i="21"/>
  <c r="U185" i="21"/>
  <c r="Y185" i="21"/>
  <c r="B185" i="21"/>
  <c r="F185" i="21"/>
  <c r="J185" i="21"/>
  <c r="N185" i="21"/>
  <c r="R185" i="21"/>
  <c r="V185" i="21"/>
  <c r="B221" i="21"/>
  <c r="F221" i="21"/>
  <c r="J221" i="21"/>
  <c r="N221" i="21"/>
  <c r="R221" i="21"/>
  <c r="V221" i="21"/>
  <c r="C221" i="21"/>
  <c r="G221" i="21"/>
  <c r="K221" i="21"/>
  <c r="O221" i="21"/>
  <c r="S221" i="21"/>
  <c r="W221" i="21"/>
  <c r="D221" i="21"/>
  <c r="H221" i="21"/>
  <c r="L221" i="21"/>
  <c r="P221" i="21"/>
  <c r="T221" i="21"/>
  <c r="X221" i="21"/>
  <c r="E221" i="21"/>
  <c r="I221" i="21"/>
  <c r="M221" i="21"/>
  <c r="Q221" i="21"/>
  <c r="U221" i="21"/>
  <c r="Y221" i="21"/>
  <c r="A367" i="21"/>
  <c r="A222" i="21"/>
  <c r="A473" i="21"/>
  <c r="A509" i="21" s="1"/>
  <c r="A438" i="21"/>
  <c r="A259" i="21"/>
  <c r="A330" i="21"/>
  <c r="E148" i="21"/>
  <c r="I148" i="21"/>
  <c r="M148" i="21"/>
  <c r="Q148" i="21"/>
  <c r="U148" i="21"/>
  <c r="Y148" i="21"/>
  <c r="B148" i="21"/>
  <c r="F148" i="21"/>
  <c r="J148" i="21"/>
  <c r="N148" i="21"/>
  <c r="R148" i="21"/>
  <c r="V148" i="21"/>
  <c r="C148" i="21"/>
  <c r="G148" i="21"/>
  <c r="K148" i="21"/>
  <c r="O148" i="21"/>
  <c r="S148" i="21"/>
  <c r="W148" i="21"/>
  <c r="D148" i="21"/>
  <c r="H148" i="21"/>
  <c r="L148" i="21"/>
  <c r="P148" i="21"/>
  <c r="T148" i="21"/>
  <c r="X148" i="21"/>
  <c r="A149" i="21"/>
  <c r="A186" i="21" s="1"/>
  <c r="E111" i="21"/>
  <c r="I111" i="21"/>
  <c r="M111" i="21"/>
  <c r="Q111" i="21"/>
  <c r="U111" i="21"/>
  <c r="Y111" i="21"/>
  <c r="B111" i="21"/>
  <c r="F111" i="21"/>
  <c r="J111" i="21"/>
  <c r="N111" i="21"/>
  <c r="R111" i="21"/>
  <c r="V111" i="21"/>
  <c r="C111" i="21"/>
  <c r="G111" i="21"/>
  <c r="K111" i="21"/>
  <c r="O111" i="21"/>
  <c r="S111" i="21"/>
  <c r="W111" i="21"/>
  <c r="D111" i="21"/>
  <c r="H111" i="21"/>
  <c r="L111" i="21"/>
  <c r="P111" i="21"/>
  <c r="T111" i="21"/>
  <c r="X111" i="21"/>
  <c r="A76" i="21"/>
  <c r="B38" i="21"/>
  <c r="F38" i="21"/>
  <c r="J38" i="21"/>
  <c r="N38" i="21"/>
  <c r="R38" i="21"/>
  <c r="V38" i="21"/>
  <c r="C38" i="21"/>
  <c r="G38" i="21"/>
  <c r="K38" i="21"/>
  <c r="O38" i="21"/>
  <c r="S38" i="21"/>
  <c r="W38" i="21"/>
  <c r="D38" i="21"/>
  <c r="H38" i="21"/>
  <c r="L38" i="21"/>
  <c r="P38" i="21"/>
  <c r="T38" i="21"/>
  <c r="X38" i="21"/>
  <c r="E38" i="21"/>
  <c r="I38" i="21"/>
  <c r="M38" i="21"/>
  <c r="Q38" i="21"/>
  <c r="U38" i="21"/>
  <c r="Y38" i="21"/>
  <c r="A39" i="21"/>
  <c r="B75" i="21"/>
  <c r="D75" i="21"/>
  <c r="H75" i="21"/>
  <c r="L75" i="21"/>
  <c r="P75" i="21"/>
  <c r="T75" i="21"/>
  <c r="X75" i="21"/>
  <c r="E75" i="21"/>
  <c r="I75" i="21"/>
  <c r="M75" i="21"/>
  <c r="Q75" i="21"/>
  <c r="U75" i="21"/>
  <c r="Y75" i="21"/>
  <c r="F75" i="21"/>
  <c r="J75" i="21"/>
  <c r="N75" i="21"/>
  <c r="R75" i="21"/>
  <c r="V75" i="21"/>
  <c r="C75" i="21"/>
  <c r="G75" i="21"/>
  <c r="K75" i="21"/>
  <c r="O75" i="21"/>
  <c r="S75" i="21"/>
  <c r="W75" i="21"/>
  <c r="A112" i="21"/>
  <c r="E112" i="23"/>
  <c r="I112" i="23"/>
  <c r="M112" i="23"/>
  <c r="Q112" i="23"/>
  <c r="U112" i="23"/>
  <c r="Y112" i="23"/>
  <c r="B112" i="23"/>
  <c r="F112" i="23"/>
  <c r="J112" i="23"/>
  <c r="N112" i="23"/>
  <c r="R112" i="23"/>
  <c r="V112" i="23"/>
  <c r="C112" i="23"/>
  <c r="G112" i="23"/>
  <c r="K112" i="23"/>
  <c r="O112" i="23"/>
  <c r="S112" i="23"/>
  <c r="W112" i="23"/>
  <c r="D112" i="23"/>
  <c r="H112" i="23"/>
  <c r="L112" i="23"/>
  <c r="P112" i="23"/>
  <c r="T112" i="23"/>
  <c r="X112" i="23"/>
  <c r="B148" i="23"/>
  <c r="F148" i="23"/>
  <c r="J148" i="23"/>
  <c r="N148" i="23"/>
  <c r="R148" i="23"/>
  <c r="V148" i="23"/>
  <c r="A186" i="23"/>
  <c r="C148" i="23"/>
  <c r="G148" i="23"/>
  <c r="K148" i="23"/>
  <c r="O148" i="23"/>
  <c r="S148" i="23"/>
  <c r="W148" i="23"/>
  <c r="D148" i="23"/>
  <c r="H148" i="23"/>
  <c r="L148" i="23"/>
  <c r="E148" i="23"/>
  <c r="I148" i="23"/>
  <c r="M148" i="23"/>
  <c r="Q148" i="23"/>
  <c r="U148" i="23"/>
  <c r="Y148" i="23"/>
  <c r="P148" i="23"/>
  <c r="T148" i="23"/>
  <c r="X148" i="23"/>
  <c r="A149" i="23"/>
  <c r="D221" i="23"/>
  <c r="H221" i="23"/>
  <c r="L221" i="23"/>
  <c r="P221" i="23"/>
  <c r="T221" i="23"/>
  <c r="X221" i="23"/>
  <c r="B221" i="23"/>
  <c r="F221" i="23"/>
  <c r="J221" i="23"/>
  <c r="N221" i="23"/>
  <c r="R221" i="23"/>
  <c r="V221" i="23"/>
  <c r="I221" i="23"/>
  <c r="Q221" i="23"/>
  <c r="Y221" i="23"/>
  <c r="C221" i="23"/>
  <c r="K221" i="23"/>
  <c r="S221" i="23"/>
  <c r="E221" i="23"/>
  <c r="M221" i="23"/>
  <c r="U221" i="23"/>
  <c r="G221" i="23"/>
  <c r="O221" i="23"/>
  <c r="W221" i="23"/>
  <c r="E185" i="23"/>
  <c r="I185" i="23"/>
  <c r="M185" i="23"/>
  <c r="Q185" i="23"/>
  <c r="U185" i="23"/>
  <c r="Y185" i="23"/>
  <c r="C185" i="23"/>
  <c r="G185" i="23"/>
  <c r="K185" i="23"/>
  <c r="O185" i="23"/>
  <c r="S185" i="23"/>
  <c r="W185" i="23"/>
  <c r="H185" i="23"/>
  <c r="P185" i="23"/>
  <c r="X185" i="23"/>
  <c r="B185" i="23"/>
  <c r="J185" i="23"/>
  <c r="R185" i="23"/>
  <c r="D185" i="23"/>
  <c r="L185" i="23"/>
  <c r="T185" i="23"/>
  <c r="F185" i="23"/>
  <c r="N185" i="23"/>
  <c r="V185" i="23"/>
  <c r="A222" i="23"/>
  <c r="A296" i="23"/>
  <c r="C258" i="23"/>
  <c r="G258" i="23"/>
  <c r="K258" i="23"/>
  <c r="O258" i="23"/>
  <c r="S258" i="23"/>
  <c r="W258" i="23"/>
  <c r="D258" i="23"/>
  <c r="H258" i="23"/>
  <c r="L258" i="23"/>
  <c r="P258" i="23"/>
  <c r="T258" i="23"/>
  <c r="X258" i="23"/>
  <c r="E258" i="23"/>
  <c r="I258" i="23"/>
  <c r="M258" i="23"/>
  <c r="Q258" i="23"/>
  <c r="U258" i="23"/>
  <c r="Y258" i="23"/>
  <c r="B258" i="23"/>
  <c r="F258" i="23"/>
  <c r="J258" i="23"/>
  <c r="N258" i="23"/>
  <c r="R258" i="23"/>
  <c r="V258" i="23"/>
  <c r="A259" i="23"/>
  <c r="B40" i="23"/>
  <c r="F40" i="23"/>
  <c r="J40" i="23"/>
  <c r="N40" i="23"/>
  <c r="R40" i="23"/>
  <c r="V40" i="23"/>
  <c r="A78" i="23"/>
  <c r="C40" i="23"/>
  <c r="G40" i="23"/>
  <c r="K40" i="23"/>
  <c r="O40" i="23"/>
  <c r="S40" i="23"/>
  <c r="W40" i="23"/>
  <c r="D40" i="23"/>
  <c r="H40" i="23"/>
  <c r="L40" i="23"/>
  <c r="P40" i="23"/>
  <c r="T40" i="23"/>
  <c r="X40" i="23"/>
  <c r="E40" i="23"/>
  <c r="I40" i="23"/>
  <c r="M40" i="23"/>
  <c r="Q40" i="23"/>
  <c r="U40" i="23"/>
  <c r="Y40" i="23"/>
  <c r="B331" i="23"/>
  <c r="F331" i="23"/>
  <c r="J331" i="23"/>
  <c r="N331" i="23"/>
  <c r="R331" i="23"/>
  <c r="V331" i="23"/>
  <c r="D331" i="23"/>
  <c r="H331" i="23"/>
  <c r="L331" i="23"/>
  <c r="P331" i="23"/>
  <c r="T331" i="23"/>
  <c r="X331" i="23"/>
  <c r="I331" i="23"/>
  <c r="Q331" i="23"/>
  <c r="Y331" i="23"/>
  <c r="C331" i="23"/>
  <c r="K331" i="23"/>
  <c r="S331" i="23"/>
  <c r="E331" i="23"/>
  <c r="M331" i="23"/>
  <c r="U331" i="23"/>
  <c r="G331" i="23"/>
  <c r="O331" i="23"/>
  <c r="W331" i="23"/>
  <c r="C295" i="23"/>
  <c r="G295" i="23"/>
  <c r="K295" i="23"/>
  <c r="O295" i="23"/>
  <c r="S295" i="23"/>
  <c r="W295" i="23"/>
  <c r="E295" i="23"/>
  <c r="I295" i="23"/>
  <c r="M295" i="23"/>
  <c r="Q295" i="23"/>
  <c r="U295" i="23"/>
  <c r="Y295" i="23"/>
  <c r="H295" i="23"/>
  <c r="P295" i="23"/>
  <c r="X295" i="23"/>
  <c r="B295" i="23"/>
  <c r="J295" i="23"/>
  <c r="R295" i="23"/>
  <c r="D295" i="23"/>
  <c r="L295" i="23"/>
  <c r="T295" i="23"/>
  <c r="F295" i="23"/>
  <c r="N295" i="23"/>
  <c r="V295" i="23"/>
  <c r="A332" i="23"/>
  <c r="B77" i="23"/>
  <c r="F77" i="23"/>
  <c r="J77" i="23"/>
  <c r="N77" i="23"/>
  <c r="R77" i="23"/>
  <c r="V77" i="23"/>
  <c r="D77" i="23"/>
  <c r="H77" i="23"/>
  <c r="L77" i="23"/>
  <c r="P77" i="23"/>
  <c r="T77" i="23"/>
  <c r="X77" i="23"/>
  <c r="C77" i="23"/>
  <c r="K77" i="23"/>
  <c r="S77" i="23"/>
  <c r="E77" i="23"/>
  <c r="M77" i="23"/>
  <c r="U77" i="23"/>
  <c r="G77" i="23"/>
  <c r="O77" i="23"/>
  <c r="W77" i="23"/>
  <c r="I77" i="23"/>
  <c r="Q77" i="23"/>
  <c r="Y77" i="23"/>
  <c r="C368" i="23"/>
  <c r="G368" i="23"/>
  <c r="K368" i="23"/>
  <c r="O368" i="23"/>
  <c r="S368" i="23"/>
  <c r="W368" i="23"/>
  <c r="E368" i="23"/>
  <c r="I368" i="23"/>
  <c r="M368" i="23"/>
  <c r="Q368" i="23"/>
  <c r="U368" i="23"/>
  <c r="Y368" i="23"/>
  <c r="D368" i="23"/>
  <c r="L368" i="23"/>
  <c r="T368" i="23"/>
  <c r="H368" i="23"/>
  <c r="P368" i="23"/>
  <c r="X368" i="23"/>
  <c r="B368" i="23"/>
  <c r="R368" i="23"/>
  <c r="J368" i="23"/>
  <c r="N368" i="23"/>
  <c r="V368" i="23"/>
  <c r="F368" i="23"/>
  <c r="A369" i="23"/>
  <c r="A406" i="23" s="1"/>
  <c r="A44" i="19"/>
  <c r="A112" i="19"/>
  <c r="A329" i="24"/>
  <c r="A366" i="24"/>
  <c r="A403" i="24" s="1"/>
  <c r="A437" i="24"/>
  <c r="A113" i="24"/>
  <c r="A442" i="23"/>
  <c r="A221" i="24"/>
  <c r="A472" i="24"/>
  <c r="A150" i="24"/>
  <c r="A258" i="24"/>
  <c r="A41" i="24"/>
  <c r="A113" i="23"/>
  <c r="A41" i="23"/>
  <c r="A151" i="19" l="1"/>
  <c r="E112" i="19"/>
  <c r="I112" i="19"/>
  <c r="M112" i="19"/>
  <c r="Q112" i="19"/>
  <c r="U112" i="19"/>
  <c r="Y112" i="19"/>
  <c r="B112" i="19"/>
  <c r="F112" i="19"/>
  <c r="J112" i="19"/>
  <c r="N112" i="19"/>
  <c r="R112" i="19"/>
  <c r="V112" i="19"/>
  <c r="C112" i="19"/>
  <c r="G112" i="19"/>
  <c r="K112" i="19"/>
  <c r="O112" i="19"/>
  <c r="S112" i="19"/>
  <c r="W112" i="19"/>
  <c r="D112" i="19"/>
  <c r="H112" i="19"/>
  <c r="L112" i="19"/>
  <c r="P112" i="19"/>
  <c r="T112" i="19"/>
  <c r="X112" i="19"/>
  <c r="E186" i="19"/>
  <c r="I186" i="19"/>
  <c r="M186" i="19"/>
  <c r="Q186" i="19"/>
  <c r="U186" i="19"/>
  <c r="Y186" i="19"/>
  <c r="B186" i="19"/>
  <c r="F186" i="19"/>
  <c r="J186" i="19"/>
  <c r="N186" i="19"/>
  <c r="R186" i="19"/>
  <c r="V186" i="19"/>
  <c r="C186" i="19"/>
  <c r="G186" i="19"/>
  <c r="K186" i="19"/>
  <c r="O186" i="19"/>
  <c r="S186" i="19"/>
  <c r="W186" i="19"/>
  <c r="D186" i="19"/>
  <c r="H186" i="19"/>
  <c r="L186" i="19"/>
  <c r="P186" i="19"/>
  <c r="T186" i="19"/>
  <c r="X186" i="19"/>
  <c r="A223" i="19"/>
  <c r="E222" i="19"/>
  <c r="I222" i="19"/>
  <c r="M222" i="19"/>
  <c r="Q222" i="19"/>
  <c r="U222" i="19"/>
  <c r="Y222" i="19"/>
  <c r="B222" i="19"/>
  <c r="F222" i="19"/>
  <c r="J222" i="19"/>
  <c r="N222" i="19"/>
  <c r="R222" i="19"/>
  <c r="V222" i="19"/>
  <c r="C222" i="19"/>
  <c r="G222" i="19"/>
  <c r="K222" i="19"/>
  <c r="O222" i="19"/>
  <c r="S222" i="19"/>
  <c r="W222" i="19"/>
  <c r="D222" i="19"/>
  <c r="H222" i="19"/>
  <c r="L222" i="19"/>
  <c r="P222" i="19"/>
  <c r="T222" i="19"/>
  <c r="X222" i="19"/>
  <c r="D509" i="21"/>
  <c r="H509" i="21"/>
  <c r="L509" i="21"/>
  <c r="P509" i="21"/>
  <c r="T509" i="21"/>
  <c r="X509" i="21"/>
  <c r="E509" i="21"/>
  <c r="I509" i="21"/>
  <c r="M509" i="21"/>
  <c r="Q509" i="21"/>
  <c r="U509" i="21"/>
  <c r="Y509" i="21"/>
  <c r="B509" i="21"/>
  <c r="F509" i="21"/>
  <c r="J509" i="21"/>
  <c r="N509" i="21"/>
  <c r="R509" i="21"/>
  <c r="V509" i="21"/>
  <c r="C509" i="21"/>
  <c r="G509" i="21"/>
  <c r="K509" i="21"/>
  <c r="O509" i="21"/>
  <c r="S509" i="21"/>
  <c r="W509" i="21"/>
  <c r="A299" i="19"/>
  <c r="B261" i="19"/>
  <c r="F261" i="19"/>
  <c r="J261" i="19"/>
  <c r="N261" i="19"/>
  <c r="R261" i="19"/>
  <c r="V261" i="19"/>
  <c r="C261" i="19"/>
  <c r="G261" i="19"/>
  <c r="K261" i="19"/>
  <c r="O261" i="19"/>
  <c r="S261" i="19"/>
  <c r="W261" i="19"/>
  <c r="D261" i="19"/>
  <c r="H261" i="19"/>
  <c r="L261" i="19"/>
  <c r="P261" i="19"/>
  <c r="T261" i="19"/>
  <c r="X261" i="19"/>
  <c r="E261" i="19"/>
  <c r="I261" i="19"/>
  <c r="M261" i="19"/>
  <c r="Q261" i="19"/>
  <c r="U261" i="19"/>
  <c r="Y261" i="19"/>
  <c r="A262" i="19"/>
  <c r="B508" i="24"/>
  <c r="F508" i="24"/>
  <c r="J508" i="24"/>
  <c r="N508" i="24"/>
  <c r="R508" i="24"/>
  <c r="V508" i="24"/>
  <c r="C508" i="24"/>
  <c r="G508" i="24"/>
  <c r="K508" i="24"/>
  <c r="O508" i="24"/>
  <c r="S508" i="24"/>
  <c r="W508" i="24"/>
  <c r="D508" i="24"/>
  <c r="H508" i="24"/>
  <c r="L508" i="24"/>
  <c r="P508" i="24"/>
  <c r="T508" i="24"/>
  <c r="X508" i="24"/>
  <c r="E508" i="24"/>
  <c r="I508" i="24"/>
  <c r="M508" i="24"/>
  <c r="Q508" i="24"/>
  <c r="U508" i="24"/>
  <c r="Y508" i="24"/>
  <c r="C443" i="19"/>
  <c r="G443" i="19"/>
  <c r="K443" i="19"/>
  <c r="O443" i="19"/>
  <c r="S443" i="19"/>
  <c r="W443" i="19"/>
  <c r="D443" i="19"/>
  <c r="H443" i="19"/>
  <c r="L443" i="19"/>
  <c r="P443" i="19"/>
  <c r="T443" i="19"/>
  <c r="X443" i="19"/>
  <c r="E443" i="19"/>
  <c r="I443" i="19"/>
  <c r="M443" i="19"/>
  <c r="Q443" i="19"/>
  <c r="U443" i="19"/>
  <c r="Y443" i="19"/>
  <c r="B443" i="19"/>
  <c r="F443" i="19"/>
  <c r="J443" i="19"/>
  <c r="N443" i="19"/>
  <c r="R443" i="19"/>
  <c r="V443" i="19"/>
  <c r="A444" i="19"/>
  <c r="E334" i="19"/>
  <c r="I334" i="19"/>
  <c r="M334" i="19"/>
  <c r="Q334" i="19"/>
  <c r="U334" i="19"/>
  <c r="Y334" i="19"/>
  <c r="B334" i="19"/>
  <c r="F334" i="19"/>
  <c r="J334" i="19"/>
  <c r="N334" i="19"/>
  <c r="R334" i="19"/>
  <c r="V334" i="19"/>
  <c r="C334" i="19"/>
  <c r="G334" i="19"/>
  <c r="K334" i="19"/>
  <c r="O334" i="19"/>
  <c r="S334" i="19"/>
  <c r="W334" i="19"/>
  <c r="D334" i="19"/>
  <c r="H334" i="19"/>
  <c r="L334" i="19"/>
  <c r="P334" i="19"/>
  <c r="T334" i="19"/>
  <c r="X334" i="19"/>
  <c r="C472" i="24"/>
  <c r="G472" i="24"/>
  <c r="K472" i="24"/>
  <c r="O472" i="24"/>
  <c r="S472" i="24"/>
  <c r="D472" i="24"/>
  <c r="H472" i="24"/>
  <c r="L472" i="24"/>
  <c r="P472" i="24"/>
  <c r="A509" i="24"/>
  <c r="B472" i="24"/>
  <c r="F472" i="24"/>
  <c r="J472" i="24"/>
  <c r="N472" i="24"/>
  <c r="R472" i="24"/>
  <c r="I472" i="24"/>
  <c r="U472" i="24"/>
  <c r="Y472" i="24"/>
  <c r="M472" i="24"/>
  <c r="V472" i="24"/>
  <c r="Q472" i="24"/>
  <c r="W472" i="24"/>
  <c r="E472" i="24"/>
  <c r="T472" i="24"/>
  <c r="X472" i="24"/>
  <c r="E437" i="24"/>
  <c r="I437" i="24"/>
  <c r="M437" i="24"/>
  <c r="Q437" i="24"/>
  <c r="U437" i="24"/>
  <c r="Y437" i="24"/>
  <c r="B437" i="24"/>
  <c r="F437" i="24"/>
  <c r="J437" i="24"/>
  <c r="N437" i="24"/>
  <c r="R437" i="24"/>
  <c r="V437" i="24"/>
  <c r="C437" i="24"/>
  <c r="G437" i="24"/>
  <c r="K437" i="24"/>
  <c r="O437" i="24"/>
  <c r="S437" i="24"/>
  <c r="W437" i="24"/>
  <c r="D437" i="24"/>
  <c r="H437" i="24"/>
  <c r="L437" i="24"/>
  <c r="P437" i="24"/>
  <c r="T437" i="24"/>
  <c r="X437" i="24"/>
  <c r="A82" i="19"/>
  <c r="D44" i="19"/>
  <c r="H44" i="19"/>
  <c r="L44" i="19"/>
  <c r="P44" i="19"/>
  <c r="T44" i="19"/>
  <c r="X44" i="19"/>
  <c r="E44" i="19"/>
  <c r="I44" i="19"/>
  <c r="M44" i="19"/>
  <c r="Q44" i="19"/>
  <c r="U44" i="19"/>
  <c r="Y44" i="19"/>
  <c r="B44" i="19"/>
  <c r="F44" i="19"/>
  <c r="J44" i="19"/>
  <c r="N44" i="19"/>
  <c r="R44" i="19"/>
  <c r="V44" i="19"/>
  <c r="C44" i="19"/>
  <c r="G44" i="19"/>
  <c r="K44" i="19"/>
  <c r="O44" i="19"/>
  <c r="S44" i="19"/>
  <c r="W44" i="19"/>
  <c r="C403" i="24"/>
  <c r="G403" i="24"/>
  <c r="K403" i="24"/>
  <c r="O403" i="24"/>
  <c r="S403" i="24"/>
  <c r="W403" i="24"/>
  <c r="D403" i="24"/>
  <c r="H403" i="24"/>
  <c r="L403" i="24"/>
  <c r="P403" i="24"/>
  <c r="T403" i="24"/>
  <c r="X403" i="24"/>
  <c r="E403" i="24"/>
  <c r="I403" i="24"/>
  <c r="M403" i="24"/>
  <c r="Q403" i="24"/>
  <c r="U403" i="24"/>
  <c r="Y403" i="24"/>
  <c r="B403" i="24"/>
  <c r="F403" i="24"/>
  <c r="J403" i="24"/>
  <c r="N403" i="24"/>
  <c r="R403" i="24"/>
  <c r="V403" i="24"/>
  <c r="B406" i="23"/>
  <c r="F406" i="23"/>
  <c r="J406" i="23"/>
  <c r="N406" i="23"/>
  <c r="R406" i="23"/>
  <c r="V406" i="23"/>
  <c r="C406" i="23"/>
  <c r="G406" i="23"/>
  <c r="K406" i="23"/>
  <c r="O406" i="23"/>
  <c r="S406" i="23"/>
  <c r="W406" i="23"/>
  <c r="D406" i="23"/>
  <c r="H406" i="23"/>
  <c r="L406" i="23"/>
  <c r="P406" i="23"/>
  <c r="T406" i="23"/>
  <c r="X406" i="23"/>
  <c r="E406" i="23"/>
  <c r="I406" i="23"/>
  <c r="M406" i="23"/>
  <c r="Q406" i="23"/>
  <c r="U406" i="23"/>
  <c r="Y406" i="23"/>
  <c r="B298" i="19"/>
  <c r="F298" i="19"/>
  <c r="J298" i="19"/>
  <c r="N298" i="19"/>
  <c r="R298" i="19"/>
  <c r="V298" i="19"/>
  <c r="C298" i="19"/>
  <c r="G298" i="19"/>
  <c r="K298" i="19"/>
  <c r="O298" i="19"/>
  <c r="S298" i="19"/>
  <c r="W298" i="19"/>
  <c r="D298" i="19"/>
  <c r="H298" i="19"/>
  <c r="L298" i="19"/>
  <c r="P298" i="19"/>
  <c r="T298" i="19"/>
  <c r="X298" i="19"/>
  <c r="E298" i="19"/>
  <c r="I298" i="19"/>
  <c r="M298" i="19"/>
  <c r="Q298" i="19"/>
  <c r="U298" i="19"/>
  <c r="Y298" i="19"/>
  <c r="A335" i="19"/>
  <c r="D81" i="19"/>
  <c r="H81" i="19"/>
  <c r="L81" i="19"/>
  <c r="P81" i="19"/>
  <c r="T81" i="19"/>
  <c r="X81" i="19"/>
  <c r="E81" i="19"/>
  <c r="I81" i="19"/>
  <c r="M81" i="19"/>
  <c r="Q81" i="19"/>
  <c r="U81" i="19"/>
  <c r="Y81" i="19"/>
  <c r="B81" i="19"/>
  <c r="F81" i="19"/>
  <c r="J81" i="19"/>
  <c r="N81" i="19"/>
  <c r="R81" i="19"/>
  <c r="V81" i="19"/>
  <c r="C81" i="19"/>
  <c r="G81" i="19"/>
  <c r="K81" i="19"/>
  <c r="O81" i="19"/>
  <c r="S81" i="19"/>
  <c r="W81" i="19"/>
  <c r="B407" i="19"/>
  <c r="F407" i="19"/>
  <c r="J407" i="19"/>
  <c r="N407" i="19"/>
  <c r="R407" i="19"/>
  <c r="V407" i="19"/>
  <c r="C407" i="19"/>
  <c r="G407" i="19"/>
  <c r="K407" i="19"/>
  <c r="O407" i="19"/>
  <c r="S407" i="19"/>
  <c r="W407" i="19"/>
  <c r="D407" i="19"/>
  <c r="H407" i="19"/>
  <c r="L407" i="19"/>
  <c r="P407" i="19"/>
  <c r="T407" i="19"/>
  <c r="X407" i="19"/>
  <c r="E407" i="19"/>
  <c r="I407" i="19"/>
  <c r="M407" i="19"/>
  <c r="Q407" i="19"/>
  <c r="U407" i="19"/>
  <c r="Y407" i="19"/>
  <c r="A408" i="19"/>
  <c r="B442" i="23"/>
  <c r="F442" i="23"/>
  <c r="J442" i="23"/>
  <c r="N442" i="23"/>
  <c r="R442" i="23"/>
  <c r="V442" i="23"/>
  <c r="C442" i="23"/>
  <c r="G442" i="23"/>
  <c r="K442" i="23"/>
  <c r="O442" i="23"/>
  <c r="S442" i="23"/>
  <c r="W442" i="23"/>
  <c r="D442" i="23"/>
  <c r="H442" i="23"/>
  <c r="L442" i="23"/>
  <c r="P442" i="23"/>
  <c r="T442" i="23"/>
  <c r="X442" i="23"/>
  <c r="E442" i="23"/>
  <c r="I442" i="23"/>
  <c r="M442" i="23"/>
  <c r="Q442" i="23"/>
  <c r="U442" i="23"/>
  <c r="Y442" i="23"/>
  <c r="E371" i="19"/>
  <c r="I371" i="19"/>
  <c r="M371" i="19"/>
  <c r="Q371" i="19"/>
  <c r="U371" i="19"/>
  <c r="Y371" i="19"/>
  <c r="B371" i="19"/>
  <c r="F371" i="19"/>
  <c r="J371" i="19"/>
  <c r="N371" i="19"/>
  <c r="R371" i="19"/>
  <c r="V371" i="19"/>
  <c r="C371" i="19"/>
  <c r="G371" i="19"/>
  <c r="K371" i="19"/>
  <c r="O371" i="19"/>
  <c r="S371" i="19"/>
  <c r="W371" i="19"/>
  <c r="D371" i="19"/>
  <c r="H371" i="19"/>
  <c r="L371" i="19"/>
  <c r="P371" i="19"/>
  <c r="T371" i="19"/>
  <c r="X371" i="19"/>
  <c r="A372" i="19"/>
  <c r="E150" i="19"/>
  <c r="I150" i="19"/>
  <c r="M150" i="19"/>
  <c r="Q150" i="19"/>
  <c r="U150" i="19"/>
  <c r="Y150" i="19"/>
  <c r="B150" i="19"/>
  <c r="F150" i="19"/>
  <c r="J150" i="19"/>
  <c r="N150" i="19"/>
  <c r="R150" i="19"/>
  <c r="V150" i="19"/>
  <c r="C150" i="19"/>
  <c r="G150" i="19"/>
  <c r="K150" i="19"/>
  <c r="O150" i="19"/>
  <c r="S150" i="19"/>
  <c r="W150" i="19"/>
  <c r="D150" i="19"/>
  <c r="H150" i="19"/>
  <c r="L150" i="19"/>
  <c r="P150" i="19"/>
  <c r="T150" i="19"/>
  <c r="X150" i="19"/>
  <c r="A187" i="19"/>
  <c r="D221" i="24"/>
  <c r="H221" i="24"/>
  <c r="L221" i="24"/>
  <c r="P221" i="24"/>
  <c r="T221" i="24"/>
  <c r="X221" i="24"/>
  <c r="E221" i="24"/>
  <c r="I221" i="24"/>
  <c r="M221" i="24"/>
  <c r="Q221" i="24"/>
  <c r="U221" i="24"/>
  <c r="Y221" i="24"/>
  <c r="C221" i="24"/>
  <c r="K221" i="24"/>
  <c r="S221" i="24"/>
  <c r="F221" i="24"/>
  <c r="N221" i="24"/>
  <c r="V221" i="24"/>
  <c r="G221" i="24"/>
  <c r="O221" i="24"/>
  <c r="W221" i="24"/>
  <c r="B221" i="24"/>
  <c r="J221" i="24"/>
  <c r="R221" i="24"/>
  <c r="D366" i="24"/>
  <c r="H366" i="24"/>
  <c r="L366" i="24"/>
  <c r="P366" i="24"/>
  <c r="T366" i="24"/>
  <c r="X366" i="24"/>
  <c r="E366" i="24"/>
  <c r="I366" i="24"/>
  <c r="M366" i="24"/>
  <c r="Q366" i="24"/>
  <c r="U366" i="24"/>
  <c r="Y366" i="24"/>
  <c r="F366" i="24"/>
  <c r="N366" i="24"/>
  <c r="V366" i="24"/>
  <c r="G366" i="24"/>
  <c r="O366" i="24"/>
  <c r="W366" i="24"/>
  <c r="B366" i="24"/>
  <c r="R366" i="24"/>
  <c r="C366" i="24"/>
  <c r="S366" i="24"/>
  <c r="J366" i="24"/>
  <c r="K366" i="24"/>
  <c r="A295" i="24"/>
  <c r="B258" i="24"/>
  <c r="F258" i="24"/>
  <c r="J258" i="24"/>
  <c r="N258" i="24"/>
  <c r="R258" i="24"/>
  <c r="V258" i="24"/>
  <c r="C258" i="24"/>
  <c r="G258" i="24"/>
  <c r="K258" i="24"/>
  <c r="O258" i="24"/>
  <c r="S258" i="24"/>
  <c r="W258" i="24"/>
  <c r="D258" i="24"/>
  <c r="H258" i="24"/>
  <c r="L258" i="24"/>
  <c r="P258" i="24"/>
  <c r="T258" i="24"/>
  <c r="X258" i="24"/>
  <c r="E258" i="24"/>
  <c r="I258" i="24"/>
  <c r="M258" i="24"/>
  <c r="Q258" i="24"/>
  <c r="U258" i="24"/>
  <c r="Y258" i="24"/>
  <c r="E294" i="24"/>
  <c r="I294" i="24"/>
  <c r="M294" i="24"/>
  <c r="Q294" i="24"/>
  <c r="U294" i="24"/>
  <c r="Y294" i="24"/>
  <c r="B294" i="24"/>
  <c r="F294" i="24"/>
  <c r="J294" i="24"/>
  <c r="N294" i="24"/>
  <c r="R294" i="24"/>
  <c r="V294" i="24"/>
  <c r="C294" i="24"/>
  <c r="K294" i="24"/>
  <c r="S294" i="24"/>
  <c r="D294" i="24"/>
  <c r="L294" i="24"/>
  <c r="T294" i="24"/>
  <c r="G294" i="24"/>
  <c r="O294" i="24"/>
  <c r="W294" i="24"/>
  <c r="H294" i="24"/>
  <c r="P294" i="24"/>
  <c r="X294" i="24"/>
  <c r="A187" i="24"/>
  <c r="E150" i="24"/>
  <c r="I150" i="24"/>
  <c r="M150" i="24"/>
  <c r="Q150" i="24"/>
  <c r="U150" i="24"/>
  <c r="Y150" i="24"/>
  <c r="B150" i="24"/>
  <c r="F150" i="24"/>
  <c r="J150" i="24"/>
  <c r="N150" i="24"/>
  <c r="R150" i="24"/>
  <c r="V150" i="24"/>
  <c r="C150" i="24"/>
  <c r="G150" i="24"/>
  <c r="K150" i="24"/>
  <c r="O150" i="24"/>
  <c r="S150" i="24"/>
  <c r="W150" i="24"/>
  <c r="D150" i="24"/>
  <c r="H150" i="24"/>
  <c r="L150" i="24"/>
  <c r="P150" i="24"/>
  <c r="T150" i="24"/>
  <c r="X150" i="24"/>
  <c r="C113" i="24"/>
  <c r="G113" i="24"/>
  <c r="K113" i="24"/>
  <c r="O113" i="24"/>
  <c r="S113" i="24"/>
  <c r="W113" i="24"/>
  <c r="D113" i="24"/>
  <c r="H113" i="24"/>
  <c r="L113" i="24"/>
  <c r="P113" i="24"/>
  <c r="T113" i="24"/>
  <c r="X113" i="24"/>
  <c r="E113" i="24"/>
  <c r="I113" i="24"/>
  <c r="M113" i="24"/>
  <c r="Q113" i="24"/>
  <c r="U113" i="24"/>
  <c r="Y113" i="24"/>
  <c r="B113" i="24"/>
  <c r="F113" i="24"/>
  <c r="J113" i="24"/>
  <c r="N113" i="24"/>
  <c r="R113" i="24"/>
  <c r="V113" i="24"/>
  <c r="D329" i="24"/>
  <c r="H329" i="24"/>
  <c r="L329" i="24"/>
  <c r="P329" i="24"/>
  <c r="T329" i="24"/>
  <c r="X329" i="24"/>
  <c r="E329" i="24"/>
  <c r="I329" i="24"/>
  <c r="M329" i="24"/>
  <c r="Q329" i="24"/>
  <c r="U329" i="24"/>
  <c r="Y329" i="24"/>
  <c r="B329" i="24"/>
  <c r="J329" i="24"/>
  <c r="R329" i="24"/>
  <c r="C329" i="24"/>
  <c r="K329" i="24"/>
  <c r="S329" i="24"/>
  <c r="F329" i="24"/>
  <c r="N329" i="24"/>
  <c r="V329" i="24"/>
  <c r="G329" i="24"/>
  <c r="O329" i="24"/>
  <c r="W329" i="24"/>
  <c r="C78" i="24"/>
  <c r="G78" i="24"/>
  <c r="K78" i="24"/>
  <c r="O78" i="24"/>
  <c r="S78" i="24"/>
  <c r="W78" i="24"/>
  <c r="D78" i="24"/>
  <c r="H78" i="24"/>
  <c r="L78" i="24"/>
  <c r="P78" i="24"/>
  <c r="T78" i="24"/>
  <c r="X78" i="24"/>
  <c r="B78" i="24"/>
  <c r="F78" i="24"/>
  <c r="J78" i="24"/>
  <c r="N78" i="24"/>
  <c r="R78" i="24"/>
  <c r="V78" i="24"/>
  <c r="Q78" i="24"/>
  <c r="E78" i="24"/>
  <c r="U78" i="24"/>
  <c r="I78" i="24"/>
  <c r="Y78" i="24"/>
  <c r="M78" i="24"/>
  <c r="D41" i="24"/>
  <c r="H41" i="24"/>
  <c r="L41" i="24"/>
  <c r="P41" i="24"/>
  <c r="T41" i="24"/>
  <c r="X41" i="24"/>
  <c r="E41" i="24"/>
  <c r="I41" i="24"/>
  <c r="M41" i="24"/>
  <c r="Q41" i="24"/>
  <c r="U41" i="24"/>
  <c r="Y41" i="24"/>
  <c r="B41" i="24"/>
  <c r="F41" i="24"/>
  <c r="J41" i="24"/>
  <c r="N41" i="24"/>
  <c r="R41" i="24"/>
  <c r="V41" i="24"/>
  <c r="C41" i="24"/>
  <c r="G41" i="24"/>
  <c r="K41" i="24"/>
  <c r="O41" i="24"/>
  <c r="S41" i="24"/>
  <c r="W41" i="24"/>
  <c r="D186" i="24"/>
  <c r="H186" i="24"/>
  <c r="L186" i="24"/>
  <c r="P186" i="24"/>
  <c r="T186" i="24"/>
  <c r="X186" i="24"/>
  <c r="C186" i="24"/>
  <c r="G186" i="24"/>
  <c r="K186" i="24"/>
  <c r="O186" i="24"/>
  <c r="S186" i="24"/>
  <c r="W186" i="24"/>
  <c r="I186" i="24"/>
  <c r="Q186" i="24"/>
  <c r="Y186" i="24"/>
  <c r="B186" i="24"/>
  <c r="J186" i="24"/>
  <c r="R186" i="24"/>
  <c r="E186" i="24"/>
  <c r="M186" i="24"/>
  <c r="U186" i="24"/>
  <c r="F186" i="24"/>
  <c r="N186" i="24"/>
  <c r="V186" i="24"/>
  <c r="A79" i="24"/>
  <c r="C438" i="21"/>
  <c r="G438" i="21"/>
  <c r="K438" i="21"/>
  <c r="O438" i="21"/>
  <c r="S438" i="21"/>
  <c r="W438" i="21"/>
  <c r="E438" i="21"/>
  <c r="I438" i="21"/>
  <c r="M438" i="21"/>
  <c r="Q438" i="21"/>
  <c r="U438" i="21"/>
  <c r="Y438" i="21"/>
  <c r="D438" i="21"/>
  <c r="L438" i="21"/>
  <c r="T438" i="21"/>
  <c r="F438" i="21"/>
  <c r="N438" i="21"/>
  <c r="V438" i="21"/>
  <c r="H438" i="21"/>
  <c r="P438" i="21"/>
  <c r="X438" i="21"/>
  <c r="B438" i="21"/>
  <c r="J438" i="21"/>
  <c r="R438" i="21"/>
  <c r="C473" i="21"/>
  <c r="G473" i="21"/>
  <c r="K473" i="21"/>
  <c r="O473" i="21"/>
  <c r="S473" i="21"/>
  <c r="W473" i="21"/>
  <c r="E473" i="21"/>
  <c r="I473" i="21"/>
  <c r="M473" i="21"/>
  <c r="Q473" i="21"/>
  <c r="U473" i="21"/>
  <c r="Y473" i="21"/>
  <c r="F473" i="21"/>
  <c r="N473" i="21"/>
  <c r="V473" i="21"/>
  <c r="B473" i="21"/>
  <c r="J473" i="21"/>
  <c r="R473" i="21"/>
  <c r="D473" i="21"/>
  <c r="T473" i="21"/>
  <c r="H473" i="21"/>
  <c r="X473" i="21"/>
  <c r="L473" i="21"/>
  <c r="P473" i="21"/>
  <c r="A404" i="21"/>
  <c r="C367" i="21"/>
  <c r="G367" i="21"/>
  <c r="K367" i="21"/>
  <c r="O367" i="21"/>
  <c r="S367" i="21"/>
  <c r="W367" i="21"/>
  <c r="E367" i="21"/>
  <c r="I367" i="21"/>
  <c r="M367" i="21"/>
  <c r="Q367" i="21"/>
  <c r="U367" i="21"/>
  <c r="Y367" i="21"/>
  <c r="B367" i="21"/>
  <c r="J367" i="21"/>
  <c r="R367" i="21"/>
  <c r="D367" i="21"/>
  <c r="L367" i="21"/>
  <c r="T367" i="21"/>
  <c r="F367" i="21"/>
  <c r="N367" i="21"/>
  <c r="V367" i="21"/>
  <c r="H367" i="21"/>
  <c r="P367" i="21"/>
  <c r="X367" i="21"/>
  <c r="D403" i="21"/>
  <c r="H403" i="21"/>
  <c r="L403" i="21"/>
  <c r="P403" i="21"/>
  <c r="T403" i="21"/>
  <c r="X403" i="21"/>
  <c r="B403" i="21"/>
  <c r="F403" i="21"/>
  <c r="J403" i="21"/>
  <c r="N403" i="21"/>
  <c r="R403" i="21"/>
  <c r="V403" i="21"/>
  <c r="E403" i="21"/>
  <c r="M403" i="21"/>
  <c r="U403" i="21"/>
  <c r="G403" i="21"/>
  <c r="O403" i="21"/>
  <c r="W403" i="21"/>
  <c r="I403" i="21"/>
  <c r="Q403" i="21"/>
  <c r="Y403" i="21"/>
  <c r="C403" i="21"/>
  <c r="K403" i="21"/>
  <c r="S403" i="21"/>
  <c r="E259" i="21"/>
  <c r="I259" i="21"/>
  <c r="M259" i="21"/>
  <c r="Q259" i="21"/>
  <c r="U259" i="21"/>
  <c r="Y259" i="21"/>
  <c r="B259" i="21"/>
  <c r="F259" i="21"/>
  <c r="J259" i="21"/>
  <c r="N259" i="21"/>
  <c r="R259" i="21"/>
  <c r="V259" i="21"/>
  <c r="C259" i="21"/>
  <c r="G259" i="21"/>
  <c r="K259" i="21"/>
  <c r="O259" i="21"/>
  <c r="S259" i="21"/>
  <c r="W259" i="21"/>
  <c r="D259" i="21"/>
  <c r="H259" i="21"/>
  <c r="L259" i="21"/>
  <c r="P259" i="21"/>
  <c r="T259" i="21"/>
  <c r="X259" i="21"/>
  <c r="A296" i="21"/>
  <c r="B330" i="21"/>
  <c r="F330" i="21"/>
  <c r="J330" i="21"/>
  <c r="N330" i="21"/>
  <c r="R330" i="21"/>
  <c r="V330" i="21"/>
  <c r="C330" i="21"/>
  <c r="G330" i="21"/>
  <c r="K330" i="21"/>
  <c r="O330" i="21"/>
  <c r="S330" i="21"/>
  <c r="W330" i="21"/>
  <c r="I330" i="21"/>
  <c r="Q330" i="21"/>
  <c r="Y330" i="21"/>
  <c r="D330" i="21"/>
  <c r="L330" i="21"/>
  <c r="T330" i="21"/>
  <c r="H330" i="21"/>
  <c r="X330" i="21"/>
  <c r="P330" i="21"/>
  <c r="M330" i="21"/>
  <c r="U330" i="21"/>
  <c r="E330" i="21"/>
  <c r="D295" i="21"/>
  <c r="H295" i="21"/>
  <c r="L295" i="21"/>
  <c r="P295" i="21"/>
  <c r="T295" i="21"/>
  <c r="X295" i="21"/>
  <c r="B295" i="21"/>
  <c r="F295" i="21"/>
  <c r="J295" i="21"/>
  <c r="N295" i="21"/>
  <c r="R295" i="21"/>
  <c r="V295" i="21"/>
  <c r="G295" i="21"/>
  <c r="O295" i="21"/>
  <c r="W295" i="21"/>
  <c r="C295" i="21"/>
  <c r="K295" i="21"/>
  <c r="S295" i="21"/>
  <c r="E295" i="21"/>
  <c r="U295" i="21"/>
  <c r="I295" i="21"/>
  <c r="Y295" i="21"/>
  <c r="M295" i="21"/>
  <c r="Q295" i="21"/>
  <c r="B222" i="21"/>
  <c r="F222" i="21"/>
  <c r="J222" i="21"/>
  <c r="N222" i="21"/>
  <c r="R222" i="21"/>
  <c r="V222" i="21"/>
  <c r="C222" i="21"/>
  <c r="G222" i="21"/>
  <c r="K222" i="21"/>
  <c r="O222" i="21"/>
  <c r="S222" i="21"/>
  <c r="W222" i="21"/>
  <c r="D222" i="21"/>
  <c r="H222" i="21"/>
  <c r="L222" i="21"/>
  <c r="P222" i="21"/>
  <c r="T222" i="21"/>
  <c r="X222" i="21"/>
  <c r="E222" i="21"/>
  <c r="I222" i="21"/>
  <c r="M222" i="21"/>
  <c r="Q222" i="21"/>
  <c r="U222" i="21"/>
  <c r="Y222" i="21"/>
  <c r="C186" i="21"/>
  <c r="G186" i="21"/>
  <c r="K186" i="21"/>
  <c r="O186" i="21"/>
  <c r="S186" i="21"/>
  <c r="W186" i="21"/>
  <c r="D186" i="21"/>
  <c r="H186" i="21"/>
  <c r="L186" i="21"/>
  <c r="P186" i="21"/>
  <c r="T186" i="21"/>
  <c r="X186" i="21"/>
  <c r="E186" i="21"/>
  <c r="I186" i="21"/>
  <c r="M186" i="21"/>
  <c r="Q186" i="21"/>
  <c r="U186" i="21"/>
  <c r="Y186" i="21"/>
  <c r="B186" i="21"/>
  <c r="F186" i="21"/>
  <c r="J186" i="21"/>
  <c r="N186" i="21"/>
  <c r="R186" i="21"/>
  <c r="V186" i="21"/>
  <c r="A439" i="21"/>
  <c r="A223" i="21"/>
  <c r="A368" i="21"/>
  <c r="A474" i="21"/>
  <c r="A510" i="21" s="1"/>
  <c r="A260" i="21"/>
  <c r="A331" i="21"/>
  <c r="E112" i="21"/>
  <c r="I112" i="21"/>
  <c r="M112" i="21"/>
  <c r="Q112" i="21"/>
  <c r="U112" i="21"/>
  <c r="Y112" i="21"/>
  <c r="B112" i="21"/>
  <c r="F112" i="21"/>
  <c r="J112" i="21"/>
  <c r="N112" i="21"/>
  <c r="R112" i="21"/>
  <c r="V112" i="21"/>
  <c r="C112" i="21"/>
  <c r="G112" i="21"/>
  <c r="K112" i="21"/>
  <c r="O112" i="21"/>
  <c r="S112" i="21"/>
  <c r="W112" i="21"/>
  <c r="D112" i="21"/>
  <c r="H112" i="21"/>
  <c r="L112" i="21"/>
  <c r="P112" i="21"/>
  <c r="T112" i="21"/>
  <c r="X112" i="21"/>
  <c r="A77" i="21"/>
  <c r="B39" i="21"/>
  <c r="F39" i="21"/>
  <c r="J39" i="21"/>
  <c r="N39" i="21"/>
  <c r="R39" i="21"/>
  <c r="V39" i="21"/>
  <c r="C39" i="21"/>
  <c r="G39" i="21"/>
  <c r="K39" i="21"/>
  <c r="O39" i="21"/>
  <c r="S39" i="21"/>
  <c r="W39" i="21"/>
  <c r="D39" i="21"/>
  <c r="H39" i="21"/>
  <c r="L39" i="21"/>
  <c r="P39" i="21"/>
  <c r="T39" i="21"/>
  <c r="X39" i="21"/>
  <c r="E39" i="21"/>
  <c r="I39" i="21"/>
  <c r="M39" i="21"/>
  <c r="Q39" i="21"/>
  <c r="U39" i="21"/>
  <c r="Y39" i="21"/>
  <c r="A40" i="21"/>
  <c r="B76" i="21"/>
  <c r="E76" i="21"/>
  <c r="I76" i="21"/>
  <c r="M76" i="21"/>
  <c r="Q76" i="21"/>
  <c r="U76" i="21"/>
  <c r="Y76" i="21"/>
  <c r="F76" i="21"/>
  <c r="J76" i="21"/>
  <c r="N76" i="21"/>
  <c r="R76" i="21"/>
  <c r="V76" i="21"/>
  <c r="C76" i="21"/>
  <c r="G76" i="21"/>
  <c r="K76" i="21"/>
  <c r="O76" i="21"/>
  <c r="S76" i="21"/>
  <c r="W76" i="21"/>
  <c r="D76" i="21"/>
  <c r="H76" i="21"/>
  <c r="L76" i="21"/>
  <c r="P76" i="21"/>
  <c r="T76" i="21"/>
  <c r="X76" i="21"/>
  <c r="A113" i="21"/>
  <c r="E149" i="21"/>
  <c r="I149" i="21"/>
  <c r="M149" i="21"/>
  <c r="Q149" i="21"/>
  <c r="U149" i="21"/>
  <c r="Y149" i="21"/>
  <c r="B149" i="21"/>
  <c r="F149" i="21"/>
  <c r="J149" i="21"/>
  <c r="N149" i="21"/>
  <c r="R149" i="21"/>
  <c r="V149" i="21"/>
  <c r="C149" i="21"/>
  <c r="G149" i="21"/>
  <c r="K149" i="21"/>
  <c r="O149" i="21"/>
  <c r="S149" i="21"/>
  <c r="W149" i="21"/>
  <c r="D149" i="21"/>
  <c r="H149" i="21"/>
  <c r="L149" i="21"/>
  <c r="P149" i="21"/>
  <c r="T149" i="21"/>
  <c r="X149" i="21"/>
  <c r="A150" i="21"/>
  <c r="A187" i="21" s="1"/>
  <c r="E113" i="23"/>
  <c r="I113" i="23"/>
  <c r="M113" i="23"/>
  <c r="Q113" i="23"/>
  <c r="U113" i="23"/>
  <c r="Y113" i="23"/>
  <c r="B113" i="23"/>
  <c r="F113" i="23"/>
  <c r="J113" i="23"/>
  <c r="N113" i="23"/>
  <c r="R113" i="23"/>
  <c r="V113" i="23"/>
  <c r="C113" i="23"/>
  <c r="G113" i="23"/>
  <c r="K113" i="23"/>
  <c r="O113" i="23"/>
  <c r="S113" i="23"/>
  <c r="W113" i="23"/>
  <c r="D113" i="23"/>
  <c r="H113" i="23"/>
  <c r="L113" i="23"/>
  <c r="P113" i="23"/>
  <c r="T113" i="23"/>
  <c r="X113" i="23"/>
  <c r="C369" i="23"/>
  <c r="E369" i="23"/>
  <c r="D369" i="23"/>
  <c r="I369" i="23"/>
  <c r="M369" i="23"/>
  <c r="Q369" i="23"/>
  <c r="U369" i="23"/>
  <c r="Y369" i="23"/>
  <c r="G369" i="23"/>
  <c r="K369" i="23"/>
  <c r="O369" i="23"/>
  <c r="S369" i="23"/>
  <c r="W369" i="23"/>
  <c r="H369" i="23"/>
  <c r="P369" i="23"/>
  <c r="X369" i="23"/>
  <c r="B369" i="23"/>
  <c r="L369" i="23"/>
  <c r="T369" i="23"/>
  <c r="N369" i="23"/>
  <c r="R369" i="23"/>
  <c r="F369" i="23"/>
  <c r="V369" i="23"/>
  <c r="J369" i="23"/>
  <c r="A370" i="23"/>
  <c r="A407" i="23" s="1"/>
  <c r="B78" i="23"/>
  <c r="F78" i="23"/>
  <c r="J78" i="23"/>
  <c r="N78" i="23"/>
  <c r="R78" i="23"/>
  <c r="V78" i="23"/>
  <c r="D78" i="23"/>
  <c r="H78" i="23"/>
  <c r="L78" i="23"/>
  <c r="P78" i="23"/>
  <c r="T78" i="23"/>
  <c r="X78" i="23"/>
  <c r="C78" i="23"/>
  <c r="K78" i="23"/>
  <c r="S78" i="23"/>
  <c r="E78" i="23"/>
  <c r="M78" i="23"/>
  <c r="U78" i="23"/>
  <c r="G78" i="23"/>
  <c r="O78" i="23"/>
  <c r="W78" i="23"/>
  <c r="I78" i="23"/>
  <c r="Q78" i="23"/>
  <c r="Y78" i="23"/>
  <c r="C296" i="23"/>
  <c r="G296" i="23"/>
  <c r="K296" i="23"/>
  <c r="O296" i="23"/>
  <c r="S296" i="23"/>
  <c r="W296" i="23"/>
  <c r="E296" i="23"/>
  <c r="I296" i="23"/>
  <c r="M296" i="23"/>
  <c r="Q296" i="23"/>
  <c r="U296" i="23"/>
  <c r="Y296" i="23"/>
  <c r="H296" i="23"/>
  <c r="P296" i="23"/>
  <c r="X296" i="23"/>
  <c r="B296" i="23"/>
  <c r="J296" i="23"/>
  <c r="R296" i="23"/>
  <c r="D296" i="23"/>
  <c r="L296" i="23"/>
  <c r="T296" i="23"/>
  <c r="F296" i="23"/>
  <c r="N296" i="23"/>
  <c r="V296" i="23"/>
  <c r="A333" i="23"/>
  <c r="B332" i="23"/>
  <c r="F332" i="23"/>
  <c r="J332" i="23"/>
  <c r="N332" i="23"/>
  <c r="R332" i="23"/>
  <c r="V332" i="23"/>
  <c r="D332" i="23"/>
  <c r="H332" i="23"/>
  <c r="L332" i="23"/>
  <c r="P332" i="23"/>
  <c r="T332" i="23"/>
  <c r="X332" i="23"/>
  <c r="I332" i="23"/>
  <c r="Q332" i="23"/>
  <c r="Y332" i="23"/>
  <c r="C332" i="23"/>
  <c r="K332" i="23"/>
  <c r="S332" i="23"/>
  <c r="E332" i="23"/>
  <c r="M332" i="23"/>
  <c r="U332" i="23"/>
  <c r="G332" i="23"/>
  <c r="O332" i="23"/>
  <c r="W332" i="23"/>
  <c r="D222" i="23"/>
  <c r="H222" i="23"/>
  <c r="L222" i="23"/>
  <c r="F222" i="23"/>
  <c r="K222" i="23"/>
  <c r="P222" i="23"/>
  <c r="T222" i="23"/>
  <c r="X222" i="23"/>
  <c r="B222" i="23"/>
  <c r="G222" i="23"/>
  <c r="M222" i="23"/>
  <c r="Q222" i="23"/>
  <c r="U222" i="23"/>
  <c r="Y222" i="23"/>
  <c r="C222" i="23"/>
  <c r="I222" i="23"/>
  <c r="N222" i="23"/>
  <c r="R222" i="23"/>
  <c r="V222" i="23"/>
  <c r="E222" i="23"/>
  <c r="J222" i="23"/>
  <c r="O222" i="23"/>
  <c r="S222" i="23"/>
  <c r="W222" i="23"/>
  <c r="E186" i="23"/>
  <c r="I186" i="23"/>
  <c r="M186" i="23"/>
  <c r="Q186" i="23"/>
  <c r="U186" i="23"/>
  <c r="Y186" i="23"/>
  <c r="C186" i="23"/>
  <c r="G186" i="23"/>
  <c r="K186" i="23"/>
  <c r="O186" i="23"/>
  <c r="S186" i="23"/>
  <c r="W186" i="23"/>
  <c r="H186" i="23"/>
  <c r="P186" i="23"/>
  <c r="X186" i="23"/>
  <c r="B186" i="23"/>
  <c r="J186" i="23"/>
  <c r="R186" i="23"/>
  <c r="D186" i="23"/>
  <c r="L186" i="23"/>
  <c r="T186" i="23"/>
  <c r="F186" i="23"/>
  <c r="N186" i="23"/>
  <c r="V186" i="23"/>
  <c r="A223" i="23"/>
  <c r="B149" i="23"/>
  <c r="F149" i="23"/>
  <c r="J149" i="23"/>
  <c r="N149" i="23"/>
  <c r="R149" i="23"/>
  <c r="V149" i="23"/>
  <c r="C149" i="23"/>
  <c r="G149" i="23"/>
  <c r="K149" i="23"/>
  <c r="O149" i="23"/>
  <c r="S149" i="23"/>
  <c r="W149" i="23"/>
  <c r="A187" i="23"/>
  <c r="E149" i="23"/>
  <c r="I149" i="23"/>
  <c r="M149" i="23"/>
  <c r="Q149" i="23"/>
  <c r="U149" i="23"/>
  <c r="Y149" i="23"/>
  <c r="H149" i="23"/>
  <c r="X149" i="23"/>
  <c r="L149" i="23"/>
  <c r="P149" i="23"/>
  <c r="D149" i="23"/>
  <c r="T149" i="23"/>
  <c r="A150" i="23"/>
  <c r="B41" i="23"/>
  <c r="F41" i="23"/>
  <c r="J41" i="23"/>
  <c r="N41" i="23"/>
  <c r="R41" i="23"/>
  <c r="V41" i="23"/>
  <c r="C41" i="23"/>
  <c r="G41" i="23"/>
  <c r="K41" i="23"/>
  <c r="O41" i="23"/>
  <c r="S41" i="23"/>
  <c r="W41" i="23"/>
  <c r="A79" i="23"/>
  <c r="D41" i="23"/>
  <c r="H41" i="23"/>
  <c r="L41" i="23"/>
  <c r="P41" i="23"/>
  <c r="T41" i="23"/>
  <c r="X41" i="23"/>
  <c r="E41" i="23"/>
  <c r="I41" i="23"/>
  <c r="M41" i="23"/>
  <c r="Q41" i="23"/>
  <c r="U41" i="23"/>
  <c r="Y41" i="23"/>
  <c r="C259" i="23"/>
  <c r="G259" i="23"/>
  <c r="K259" i="23"/>
  <c r="O259" i="23"/>
  <c r="S259" i="23"/>
  <c r="W259" i="23"/>
  <c r="D259" i="23"/>
  <c r="H259" i="23"/>
  <c r="L259" i="23"/>
  <c r="P259" i="23"/>
  <c r="T259" i="23"/>
  <c r="X259" i="23"/>
  <c r="E259" i="23"/>
  <c r="I259" i="23"/>
  <c r="M259" i="23"/>
  <c r="Q259" i="23"/>
  <c r="U259" i="23"/>
  <c r="Y259" i="23"/>
  <c r="A297" i="23"/>
  <c r="B259" i="23"/>
  <c r="F259" i="23"/>
  <c r="J259" i="23"/>
  <c r="N259" i="23"/>
  <c r="R259" i="23"/>
  <c r="V259" i="23"/>
  <c r="A260" i="23"/>
  <c r="A113" i="19"/>
  <c r="A42" i="24"/>
  <c r="A473" i="24"/>
  <c r="A443" i="23"/>
  <c r="A330" i="24"/>
  <c r="A114" i="24"/>
  <c r="A259" i="24"/>
  <c r="A151" i="24"/>
  <c r="A222" i="24"/>
  <c r="A367" i="24"/>
  <c r="A404" i="24" s="1"/>
  <c r="A438" i="24"/>
  <c r="A42" i="23"/>
  <c r="A114" i="23"/>
  <c r="E438" i="24" l="1"/>
  <c r="I438" i="24"/>
  <c r="M438" i="24"/>
  <c r="Q438" i="24"/>
  <c r="U438" i="24"/>
  <c r="Y438" i="24"/>
  <c r="B438" i="24"/>
  <c r="F438" i="24"/>
  <c r="J438" i="24"/>
  <c r="N438" i="24"/>
  <c r="R438" i="24"/>
  <c r="V438" i="24"/>
  <c r="C438" i="24"/>
  <c r="G438" i="24"/>
  <c r="K438" i="24"/>
  <c r="O438" i="24"/>
  <c r="S438" i="24"/>
  <c r="W438" i="24"/>
  <c r="D438" i="24"/>
  <c r="H438" i="24"/>
  <c r="L438" i="24"/>
  <c r="P438" i="24"/>
  <c r="T438" i="24"/>
  <c r="X438" i="24"/>
  <c r="A510" i="24"/>
  <c r="E473" i="24"/>
  <c r="I473" i="24"/>
  <c r="M473" i="24"/>
  <c r="Q473" i="24"/>
  <c r="U473" i="24"/>
  <c r="Y473" i="24"/>
  <c r="B473" i="24"/>
  <c r="F473" i="24"/>
  <c r="J473" i="24"/>
  <c r="N473" i="24"/>
  <c r="R473" i="24"/>
  <c r="V473" i="24"/>
  <c r="C473" i="24"/>
  <c r="G473" i="24"/>
  <c r="K473" i="24"/>
  <c r="O473" i="24"/>
  <c r="S473" i="24"/>
  <c r="W473" i="24"/>
  <c r="D473" i="24"/>
  <c r="H473" i="24"/>
  <c r="L473" i="24"/>
  <c r="P473" i="24"/>
  <c r="T473" i="24"/>
  <c r="X473" i="24"/>
  <c r="C404" i="24"/>
  <c r="G404" i="24"/>
  <c r="K404" i="24"/>
  <c r="O404" i="24"/>
  <c r="S404" i="24"/>
  <c r="W404" i="24"/>
  <c r="D404" i="24"/>
  <c r="H404" i="24"/>
  <c r="L404" i="24"/>
  <c r="P404" i="24"/>
  <c r="T404" i="24"/>
  <c r="X404" i="24"/>
  <c r="E404" i="24"/>
  <c r="I404" i="24"/>
  <c r="M404" i="24"/>
  <c r="Q404" i="24"/>
  <c r="U404" i="24"/>
  <c r="Y404" i="24"/>
  <c r="B404" i="24"/>
  <c r="F404" i="24"/>
  <c r="J404" i="24"/>
  <c r="N404" i="24"/>
  <c r="R404" i="24"/>
  <c r="V404" i="24"/>
  <c r="D510" i="21"/>
  <c r="H510" i="21"/>
  <c r="L510" i="21"/>
  <c r="P510" i="21"/>
  <c r="T510" i="21"/>
  <c r="X510" i="21"/>
  <c r="E510" i="21"/>
  <c r="I510" i="21"/>
  <c r="M510" i="21"/>
  <c r="Q510" i="21"/>
  <c r="U510" i="21"/>
  <c r="Y510" i="21"/>
  <c r="B510" i="21"/>
  <c r="F510" i="21"/>
  <c r="J510" i="21"/>
  <c r="N510" i="21"/>
  <c r="R510" i="21"/>
  <c r="V510" i="21"/>
  <c r="C510" i="21"/>
  <c r="G510" i="21"/>
  <c r="K510" i="21"/>
  <c r="O510" i="21"/>
  <c r="S510" i="21"/>
  <c r="W510" i="21"/>
  <c r="E335" i="19"/>
  <c r="I335" i="19"/>
  <c r="M335" i="19"/>
  <c r="Q335" i="19"/>
  <c r="U335" i="19"/>
  <c r="Y335" i="19"/>
  <c r="B335" i="19"/>
  <c r="F335" i="19"/>
  <c r="J335" i="19"/>
  <c r="N335" i="19"/>
  <c r="R335" i="19"/>
  <c r="V335" i="19"/>
  <c r="C335" i="19"/>
  <c r="G335" i="19"/>
  <c r="K335" i="19"/>
  <c r="O335" i="19"/>
  <c r="S335" i="19"/>
  <c r="W335" i="19"/>
  <c r="D335" i="19"/>
  <c r="H335" i="19"/>
  <c r="L335" i="19"/>
  <c r="P335" i="19"/>
  <c r="T335" i="19"/>
  <c r="X335" i="19"/>
  <c r="A300" i="19"/>
  <c r="B262" i="19"/>
  <c r="F262" i="19"/>
  <c r="J262" i="19"/>
  <c r="N262" i="19"/>
  <c r="R262" i="19"/>
  <c r="V262" i="19"/>
  <c r="C262" i="19"/>
  <c r="G262" i="19"/>
  <c r="K262" i="19"/>
  <c r="O262" i="19"/>
  <c r="S262" i="19"/>
  <c r="W262" i="19"/>
  <c r="D262" i="19"/>
  <c r="H262" i="19"/>
  <c r="L262" i="19"/>
  <c r="P262" i="19"/>
  <c r="T262" i="19"/>
  <c r="X262" i="19"/>
  <c r="E262" i="19"/>
  <c r="I262" i="19"/>
  <c r="M262" i="19"/>
  <c r="Q262" i="19"/>
  <c r="U262" i="19"/>
  <c r="Y262" i="19"/>
  <c r="A263" i="19"/>
  <c r="B407" i="23"/>
  <c r="F407" i="23"/>
  <c r="J407" i="23"/>
  <c r="N407" i="23"/>
  <c r="R407" i="23"/>
  <c r="V407" i="23"/>
  <c r="C407" i="23"/>
  <c r="G407" i="23"/>
  <c r="K407" i="23"/>
  <c r="O407" i="23"/>
  <c r="S407" i="23"/>
  <c r="W407" i="23"/>
  <c r="D407" i="23"/>
  <c r="H407" i="23"/>
  <c r="L407" i="23"/>
  <c r="P407" i="23"/>
  <c r="T407" i="23"/>
  <c r="X407" i="23"/>
  <c r="E407" i="23"/>
  <c r="I407" i="23"/>
  <c r="M407" i="23"/>
  <c r="Q407" i="23"/>
  <c r="U407" i="23"/>
  <c r="Y407" i="23"/>
  <c r="E187" i="19"/>
  <c r="I187" i="19"/>
  <c r="M187" i="19"/>
  <c r="Q187" i="19"/>
  <c r="U187" i="19"/>
  <c r="Y187" i="19"/>
  <c r="B187" i="19"/>
  <c r="F187" i="19"/>
  <c r="J187" i="19"/>
  <c r="N187" i="19"/>
  <c r="R187" i="19"/>
  <c r="V187" i="19"/>
  <c r="C187" i="19"/>
  <c r="G187" i="19"/>
  <c r="K187" i="19"/>
  <c r="O187" i="19"/>
  <c r="S187" i="19"/>
  <c r="W187" i="19"/>
  <c r="D187" i="19"/>
  <c r="H187" i="19"/>
  <c r="L187" i="19"/>
  <c r="P187" i="19"/>
  <c r="T187" i="19"/>
  <c r="X187" i="19"/>
  <c r="A224" i="19"/>
  <c r="D82" i="19"/>
  <c r="H82" i="19"/>
  <c r="L82" i="19"/>
  <c r="P82" i="19"/>
  <c r="T82" i="19"/>
  <c r="X82" i="19"/>
  <c r="E82" i="19"/>
  <c r="I82" i="19"/>
  <c r="M82" i="19"/>
  <c r="Q82" i="19"/>
  <c r="U82" i="19"/>
  <c r="Y82" i="19"/>
  <c r="B82" i="19"/>
  <c r="F82" i="19"/>
  <c r="J82" i="19"/>
  <c r="N82" i="19"/>
  <c r="R82" i="19"/>
  <c r="V82" i="19"/>
  <c r="C82" i="19"/>
  <c r="G82" i="19"/>
  <c r="K82" i="19"/>
  <c r="O82" i="19"/>
  <c r="S82" i="19"/>
  <c r="W82" i="19"/>
  <c r="B509" i="24"/>
  <c r="F509" i="24"/>
  <c r="J509" i="24"/>
  <c r="N509" i="24"/>
  <c r="R509" i="24"/>
  <c r="V509" i="24"/>
  <c r="C509" i="24"/>
  <c r="G509" i="24"/>
  <c r="K509" i="24"/>
  <c r="O509" i="24"/>
  <c r="S509" i="24"/>
  <c r="W509" i="24"/>
  <c r="D509" i="24"/>
  <c r="H509" i="24"/>
  <c r="L509" i="24"/>
  <c r="P509" i="24"/>
  <c r="T509" i="24"/>
  <c r="X509" i="24"/>
  <c r="E509" i="24"/>
  <c r="I509" i="24"/>
  <c r="M509" i="24"/>
  <c r="Q509" i="24"/>
  <c r="U509" i="24"/>
  <c r="Y509" i="24"/>
  <c r="B299" i="19"/>
  <c r="F299" i="19"/>
  <c r="J299" i="19"/>
  <c r="N299" i="19"/>
  <c r="R299" i="19"/>
  <c r="V299" i="19"/>
  <c r="C299" i="19"/>
  <c r="G299" i="19"/>
  <c r="K299" i="19"/>
  <c r="O299" i="19"/>
  <c r="S299" i="19"/>
  <c r="W299" i="19"/>
  <c r="D299" i="19"/>
  <c r="H299" i="19"/>
  <c r="L299" i="19"/>
  <c r="P299" i="19"/>
  <c r="T299" i="19"/>
  <c r="X299" i="19"/>
  <c r="E299" i="19"/>
  <c r="I299" i="19"/>
  <c r="M299" i="19"/>
  <c r="Q299" i="19"/>
  <c r="U299" i="19"/>
  <c r="Y299" i="19"/>
  <c r="A336" i="19"/>
  <c r="A152" i="19"/>
  <c r="E113" i="19"/>
  <c r="I113" i="19"/>
  <c r="M113" i="19"/>
  <c r="Q113" i="19"/>
  <c r="U113" i="19"/>
  <c r="Y113" i="19"/>
  <c r="B113" i="19"/>
  <c r="F113" i="19"/>
  <c r="J113" i="19"/>
  <c r="N113" i="19"/>
  <c r="R113" i="19"/>
  <c r="V113" i="19"/>
  <c r="C113" i="19"/>
  <c r="G113" i="19"/>
  <c r="K113" i="19"/>
  <c r="O113" i="19"/>
  <c r="S113" i="19"/>
  <c r="W113" i="19"/>
  <c r="D113" i="19"/>
  <c r="H113" i="19"/>
  <c r="L113" i="19"/>
  <c r="P113" i="19"/>
  <c r="T113" i="19"/>
  <c r="X113" i="19"/>
  <c r="B443" i="23"/>
  <c r="F443" i="23"/>
  <c r="J443" i="23"/>
  <c r="N443" i="23"/>
  <c r="R443" i="23"/>
  <c r="V443" i="23"/>
  <c r="C443" i="23"/>
  <c r="G443" i="23"/>
  <c r="K443" i="23"/>
  <c r="O443" i="23"/>
  <c r="S443" i="23"/>
  <c r="W443" i="23"/>
  <c r="D443" i="23"/>
  <c r="H443" i="23"/>
  <c r="L443" i="23"/>
  <c r="P443" i="23"/>
  <c r="T443" i="23"/>
  <c r="X443" i="23"/>
  <c r="E443" i="23"/>
  <c r="I443" i="23"/>
  <c r="M443" i="23"/>
  <c r="Q443" i="23"/>
  <c r="U443" i="23"/>
  <c r="Y443" i="23"/>
  <c r="E372" i="19"/>
  <c r="I372" i="19"/>
  <c r="M372" i="19"/>
  <c r="Q372" i="19"/>
  <c r="U372" i="19"/>
  <c r="Y372" i="19"/>
  <c r="B372" i="19"/>
  <c r="F372" i="19"/>
  <c r="J372" i="19"/>
  <c r="N372" i="19"/>
  <c r="R372" i="19"/>
  <c r="V372" i="19"/>
  <c r="C372" i="19"/>
  <c r="G372" i="19"/>
  <c r="K372" i="19"/>
  <c r="O372" i="19"/>
  <c r="S372" i="19"/>
  <c r="W372" i="19"/>
  <c r="D372" i="19"/>
  <c r="H372" i="19"/>
  <c r="L372" i="19"/>
  <c r="P372" i="19"/>
  <c r="T372" i="19"/>
  <c r="X372" i="19"/>
  <c r="A373" i="19"/>
  <c r="E223" i="19"/>
  <c r="I223" i="19"/>
  <c r="M223" i="19"/>
  <c r="Q223" i="19"/>
  <c r="U223" i="19"/>
  <c r="Y223" i="19"/>
  <c r="B223" i="19"/>
  <c r="F223" i="19"/>
  <c r="J223" i="19"/>
  <c r="N223" i="19"/>
  <c r="R223" i="19"/>
  <c r="V223" i="19"/>
  <c r="C223" i="19"/>
  <c r="G223" i="19"/>
  <c r="K223" i="19"/>
  <c r="O223" i="19"/>
  <c r="S223" i="19"/>
  <c r="W223" i="19"/>
  <c r="D223" i="19"/>
  <c r="H223" i="19"/>
  <c r="L223" i="19"/>
  <c r="P223" i="19"/>
  <c r="T223" i="19"/>
  <c r="X223" i="19"/>
  <c r="B408" i="19"/>
  <c r="F408" i="19"/>
  <c r="J408" i="19"/>
  <c r="N408" i="19"/>
  <c r="R408" i="19"/>
  <c r="V408" i="19"/>
  <c r="C408" i="19"/>
  <c r="G408" i="19"/>
  <c r="K408" i="19"/>
  <c r="O408" i="19"/>
  <c r="S408" i="19"/>
  <c r="W408" i="19"/>
  <c r="D408" i="19"/>
  <c r="H408" i="19"/>
  <c r="L408" i="19"/>
  <c r="P408" i="19"/>
  <c r="T408" i="19"/>
  <c r="X408" i="19"/>
  <c r="E408" i="19"/>
  <c r="I408" i="19"/>
  <c r="M408" i="19"/>
  <c r="Q408" i="19"/>
  <c r="U408" i="19"/>
  <c r="Y408" i="19"/>
  <c r="A409" i="19"/>
  <c r="C444" i="19"/>
  <c r="G444" i="19"/>
  <c r="K444" i="19"/>
  <c r="O444" i="19"/>
  <c r="S444" i="19"/>
  <c r="W444" i="19"/>
  <c r="D444" i="19"/>
  <c r="H444" i="19"/>
  <c r="L444" i="19"/>
  <c r="P444" i="19"/>
  <c r="T444" i="19"/>
  <c r="X444" i="19"/>
  <c r="E444" i="19"/>
  <c r="I444" i="19"/>
  <c r="M444" i="19"/>
  <c r="Q444" i="19"/>
  <c r="U444" i="19"/>
  <c r="Y444" i="19"/>
  <c r="B444" i="19"/>
  <c r="F444" i="19"/>
  <c r="J444" i="19"/>
  <c r="N444" i="19"/>
  <c r="R444" i="19"/>
  <c r="V444" i="19"/>
  <c r="A445" i="19"/>
  <c r="E151" i="19"/>
  <c r="I151" i="19"/>
  <c r="M151" i="19"/>
  <c r="Q151" i="19"/>
  <c r="U151" i="19"/>
  <c r="Y151" i="19"/>
  <c r="B151" i="19"/>
  <c r="F151" i="19"/>
  <c r="J151" i="19"/>
  <c r="N151" i="19"/>
  <c r="R151" i="19"/>
  <c r="V151" i="19"/>
  <c r="C151" i="19"/>
  <c r="G151" i="19"/>
  <c r="K151" i="19"/>
  <c r="O151" i="19"/>
  <c r="S151" i="19"/>
  <c r="W151" i="19"/>
  <c r="D151" i="19"/>
  <c r="H151" i="19"/>
  <c r="L151" i="19"/>
  <c r="P151" i="19"/>
  <c r="T151" i="19"/>
  <c r="X151" i="19"/>
  <c r="A188" i="19"/>
  <c r="D222" i="24"/>
  <c r="H222" i="24"/>
  <c r="L222" i="24"/>
  <c r="P222" i="24"/>
  <c r="T222" i="24"/>
  <c r="X222" i="24"/>
  <c r="E222" i="24"/>
  <c r="I222" i="24"/>
  <c r="M222" i="24"/>
  <c r="Q222" i="24"/>
  <c r="U222" i="24"/>
  <c r="Y222" i="24"/>
  <c r="C222" i="24"/>
  <c r="K222" i="24"/>
  <c r="S222" i="24"/>
  <c r="F222" i="24"/>
  <c r="N222" i="24"/>
  <c r="V222" i="24"/>
  <c r="G222" i="24"/>
  <c r="O222" i="24"/>
  <c r="W222" i="24"/>
  <c r="B222" i="24"/>
  <c r="J222" i="24"/>
  <c r="R222" i="24"/>
  <c r="D330" i="24"/>
  <c r="H330" i="24"/>
  <c r="L330" i="24"/>
  <c r="P330" i="24"/>
  <c r="T330" i="24"/>
  <c r="X330" i="24"/>
  <c r="E330" i="24"/>
  <c r="I330" i="24"/>
  <c r="M330" i="24"/>
  <c r="Q330" i="24"/>
  <c r="U330" i="24"/>
  <c r="Y330" i="24"/>
  <c r="B330" i="24"/>
  <c r="J330" i="24"/>
  <c r="R330" i="24"/>
  <c r="C330" i="24"/>
  <c r="K330" i="24"/>
  <c r="S330" i="24"/>
  <c r="F330" i="24"/>
  <c r="N330" i="24"/>
  <c r="V330" i="24"/>
  <c r="G330" i="24"/>
  <c r="O330" i="24"/>
  <c r="W330" i="24"/>
  <c r="A188" i="24"/>
  <c r="E151" i="24"/>
  <c r="I151" i="24"/>
  <c r="M151" i="24"/>
  <c r="Q151" i="24"/>
  <c r="U151" i="24"/>
  <c r="Y151" i="24"/>
  <c r="B151" i="24"/>
  <c r="F151" i="24"/>
  <c r="J151" i="24"/>
  <c r="N151" i="24"/>
  <c r="R151" i="24"/>
  <c r="V151" i="24"/>
  <c r="C151" i="24"/>
  <c r="G151" i="24"/>
  <c r="K151" i="24"/>
  <c r="O151" i="24"/>
  <c r="S151" i="24"/>
  <c r="W151" i="24"/>
  <c r="D151" i="24"/>
  <c r="H151" i="24"/>
  <c r="L151" i="24"/>
  <c r="P151" i="24"/>
  <c r="T151" i="24"/>
  <c r="X151" i="24"/>
  <c r="C79" i="24"/>
  <c r="G79" i="24"/>
  <c r="K79" i="24"/>
  <c r="O79" i="24"/>
  <c r="S79" i="24"/>
  <c r="W79" i="24"/>
  <c r="D79" i="24"/>
  <c r="H79" i="24"/>
  <c r="L79" i="24"/>
  <c r="P79" i="24"/>
  <c r="T79" i="24"/>
  <c r="X79" i="24"/>
  <c r="B79" i="24"/>
  <c r="F79" i="24"/>
  <c r="J79" i="24"/>
  <c r="N79" i="24"/>
  <c r="R79" i="24"/>
  <c r="V79" i="24"/>
  <c r="I79" i="24"/>
  <c r="Y79" i="24"/>
  <c r="M79" i="24"/>
  <c r="Q79" i="24"/>
  <c r="E79" i="24"/>
  <c r="U79" i="24"/>
  <c r="A296" i="24"/>
  <c r="B259" i="24"/>
  <c r="F259" i="24"/>
  <c r="J259" i="24"/>
  <c r="N259" i="24"/>
  <c r="R259" i="24"/>
  <c r="V259" i="24"/>
  <c r="C259" i="24"/>
  <c r="G259" i="24"/>
  <c r="K259" i="24"/>
  <c r="O259" i="24"/>
  <c r="S259" i="24"/>
  <c r="W259" i="24"/>
  <c r="D259" i="24"/>
  <c r="H259" i="24"/>
  <c r="L259" i="24"/>
  <c r="P259" i="24"/>
  <c r="T259" i="24"/>
  <c r="X259" i="24"/>
  <c r="E259" i="24"/>
  <c r="I259" i="24"/>
  <c r="M259" i="24"/>
  <c r="Q259" i="24"/>
  <c r="U259" i="24"/>
  <c r="Y259" i="24"/>
  <c r="D187" i="24"/>
  <c r="H187" i="24"/>
  <c r="L187" i="24"/>
  <c r="P187" i="24"/>
  <c r="T187" i="24"/>
  <c r="X187" i="24"/>
  <c r="C187" i="24"/>
  <c r="G187" i="24"/>
  <c r="K187" i="24"/>
  <c r="O187" i="24"/>
  <c r="S187" i="24"/>
  <c r="W187" i="24"/>
  <c r="I187" i="24"/>
  <c r="Q187" i="24"/>
  <c r="Y187" i="24"/>
  <c r="B187" i="24"/>
  <c r="J187" i="24"/>
  <c r="R187" i="24"/>
  <c r="E187" i="24"/>
  <c r="M187" i="24"/>
  <c r="U187" i="24"/>
  <c r="F187" i="24"/>
  <c r="N187" i="24"/>
  <c r="V187" i="24"/>
  <c r="D367" i="24"/>
  <c r="E367" i="24"/>
  <c r="F367" i="24"/>
  <c r="J367" i="24"/>
  <c r="N367" i="24"/>
  <c r="R367" i="24"/>
  <c r="V367" i="24"/>
  <c r="G367" i="24"/>
  <c r="K367" i="24"/>
  <c r="O367" i="24"/>
  <c r="S367" i="24"/>
  <c r="W367" i="24"/>
  <c r="H367" i="24"/>
  <c r="P367" i="24"/>
  <c r="X367" i="24"/>
  <c r="I367" i="24"/>
  <c r="Q367" i="24"/>
  <c r="Y367" i="24"/>
  <c r="B367" i="24"/>
  <c r="L367" i="24"/>
  <c r="T367" i="24"/>
  <c r="C367" i="24"/>
  <c r="M367" i="24"/>
  <c r="U367" i="24"/>
  <c r="C114" i="24"/>
  <c r="G114" i="24"/>
  <c r="K114" i="24"/>
  <c r="O114" i="24"/>
  <c r="S114" i="24"/>
  <c r="W114" i="24"/>
  <c r="D114" i="24"/>
  <c r="H114" i="24"/>
  <c r="L114" i="24"/>
  <c r="P114" i="24"/>
  <c r="T114" i="24"/>
  <c r="X114" i="24"/>
  <c r="E114" i="24"/>
  <c r="I114" i="24"/>
  <c r="M114" i="24"/>
  <c r="Q114" i="24"/>
  <c r="U114" i="24"/>
  <c r="Y114" i="24"/>
  <c r="B114" i="24"/>
  <c r="F114" i="24"/>
  <c r="J114" i="24"/>
  <c r="N114" i="24"/>
  <c r="R114" i="24"/>
  <c r="V114" i="24"/>
  <c r="A80" i="24"/>
  <c r="D42" i="24"/>
  <c r="H42" i="24"/>
  <c r="L42" i="24"/>
  <c r="P42" i="24"/>
  <c r="T42" i="24"/>
  <c r="X42" i="24"/>
  <c r="E42" i="24"/>
  <c r="I42" i="24"/>
  <c r="M42" i="24"/>
  <c r="Q42" i="24"/>
  <c r="U42" i="24"/>
  <c r="Y42" i="24"/>
  <c r="B42" i="24"/>
  <c r="F42" i="24"/>
  <c r="J42" i="24"/>
  <c r="N42" i="24"/>
  <c r="R42" i="24"/>
  <c r="V42" i="24"/>
  <c r="C42" i="24"/>
  <c r="G42" i="24"/>
  <c r="K42" i="24"/>
  <c r="O42" i="24"/>
  <c r="S42" i="24"/>
  <c r="W42" i="24"/>
  <c r="E295" i="24"/>
  <c r="I295" i="24"/>
  <c r="M295" i="24"/>
  <c r="Q295" i="24"/>
  <c r="U295" i="24"/>
  <c r="Y295" i="24"/>
  <c r="B295" i="24"/>
  <c r="F295" i="24"/>
  <c r="J295" i="24"/>
  <c r="N295" i="24"/>
  <c r="R295" i="24"/>
  <c r="V295" i="24"/>
  <c r="C295" i="24"/>
  <c r="K295" i="24"/>
  <c r="S295" i="24"/>
  <c r="D295" i="24"/>
  <c r="L295" i="24"/>
  <c r="T295" i="24"/>
  <c r="G295" i="24"/>
  <c r="O295" i="24"/>
  <c r="W295" i="24"/>
  <c r="H295" i="24"/>
  <c r="P295" i="24"/>
  <c r="X295" i="24"/>
  <c r="C474" i="21"/>
  <c r="G474" i="21"/>
  <c r="K474" i="21"/>
  <c r="O474" i="21"/>
  <c r="S474" i="21"/>
  <c r="W474" i="21"/>
  <c r="E474" i="21"/>
  <c r="I474" i="21"/>
  <c r="M474" i="21"/>
  <c r="Q474" i="21"/>
  <c r="U474" i="21"/>
  <c r="Y474" i="21"/>
  <c r="F474" i="21"/>
  <c r="N474" i="21"/>
  <c r="V474" i="21"/>
  <c r="B474" i="21"/>
  <c r="J474" i="21"/>
  <c r="R474" i="21"/>
  <c r="L474" i="21"/>
  <c r="P474" i="21"/>
  <c r="D474" i="21"/>
  <c r="T474" i="21"/>
  <c r="H474" i="21"/>
  <c r="X474" i="21"/>
  <c r="C439" i="21"/>
  <c r="G439" i="21"/>
  <c r="K439" i="21"/>
  <c r="O439" i="21"/>
  <c r="S439" i="21"/>
  <c r="W439" i="21"/>
  <c r="E439" i="21"/>
  <c r="I439" i="21"/>
  <c r="M439" i="21"/>
  <c r="Q439" i="21"/>
  <c r="U439" i="21"/>
  <c r="Y439" i="21"/>
  <c r="D439" i="21"/>
  <c r="L439" i="21"/>
  <c r="T439" i="21"/>
  <c r="F439" i="21"/>
  <c r="N439" i="21"/>
  <c r="V439" i="21"/>
  <c r="H439" i="21"/>
  <c r="P439" i="21"/>
  <c r="X439" i="21"/>
  <c r="B439" i="21"/>
  <c r="J439" i="21"/>
  <c r="R439" i="21"/>
  <c r="A405" i="21"/>
  <c r="C368" i="21"/>
  <c r="G368" i="21"/>
  <c r="K368" i="21"/>
  <c r="O368" i="21"/>
  <c r="S368" i="21"/>
  <c r="W368" i="21"/>
  <c r="E368" i="21"/>
  <c r="I368" i="21"/>
  <c r="M368" i="21"/>
  <c r="Q368" i="21"/>
  <c r="U368" i="21"/>
  <c r="Y368" i="21"/>
  <c r="B368" i="21"/>
  <c r="J368" i="21"/>
  <c r="R368" i="21"/>
  <c r="D368" i="21"/>
  <c r="L368" i="21"/>
  <c r="T368" i="21"/>
  <c r="F368" i="21"/>
  <c r="N368" i="21"/>
  <c r="V368" i="21"/>
  <c r="H368" i="21"/>
  <c r="P368" i="21"/>
  <c r="X368" i="21"/>
  <c r="D404" i="21"/>
  <c r="H404" i="21"/>
  <c r="L404" i="21"/>
  <c r="P404" i="21"/>
  <c r="T404" i="21"/>
  <c r="X404" i="21"/>
  <c r="B404" i="21"/>
  <c r="F404" i="21"/>
  <c r="J404" i="21"/>
  <c r="N404" i="21"/>
  <c r="R404" i="21"/>
  <c r="V404" i="21"/>
  <c r="E404" i="21"/>
  <c r="M404" i="21"/>
  <c r="U404" i="21"/>
  <c r="G404" i="21"/>
  <c r="O404" i="21"/>
  <c r="W404" i="21"/>
  <c r="I404" i="21"/>
  <c r="Q404" i="21"/>
  <c r="Y404" i="21"/>
  <c r="C404" i="21"/>
  <c r="K404" i="21"/>
  <c r="S404" i="21"/>
  <c r="E260" i="21"/>
  <c r="I260" i="21"/>
  <c r="M260" i="21"/>
  <c r="B260" i="21"/>
  <c r="F260" i="21"/>
  <c r="J260" i="21"/>
  <c r="N260" i="21"/>
  <c r="R260" i="21"/>
  <c r="V260" i="21"/>
  <c r="A297" i="21"/>
  <c r="C260" i="21"/>
  <c r="G260" i="21"/>
  <c r="K260" i="21"/>
  <c r="O260" i="21"/>
  <c r="D260" i="21"/>
  <c r="H260" i="21"/>
  <c r="L260" i="21"/>
  <c r="P260" i="21"/>
  <c r="T260" i="21"/>
  <c r="X260" i="21"/>
  <c r="Q260" i="21"/>
  <c r="Y260" i="21"/>
  <c r="S260" i="21"/>
  <c r="U260" i="21"/>
  <c r="W260" i="21"/>
  <c r="B331" i="21"/>
  <c r="F331" i="21"/>
  <c r="J331" i="21"/>
  <c r="N331" i="21"/>
  <c r="R331" i="21"/>
  <c r="V331" i="21"/>
  <c r="C331" i="21"/>
  <c r="G331" i="21"/>
  <c r="K331" i="21"/>
  <c r="O331" i="21"/>
  <c r="S331" i="21"/>
  <c r="W331" i="21"/>
  <c r="I331" i="21"/>
  <c r="Q331" i="21"/>
  <c r="Y331" i="21"/>
  <c r="D331" i="21"/>
  <c r="L331" i="21"/>
  <c r="T331" i="21"/>
  <c r="P331" i="21"/>
  <c r="H331" i="21"/>
  <c r="X331" i="21"/>
  <c r="U331" i="21"/>
  <c r="E331" i="21"/>
  <c r="M331" i="21"/>
  <c r="D296" i="21"/>
  <c r="H296" i="21"/>
  <c r="L296" i="21"/>
  <c r="P296" i="21"/>
  <c r="T296" i="21"/>
  <c r="X296" i="21"/>
  <c r="B296" i="21"/>
  <c r="F296" i="21"/>
  <c r="J296" i="21"/>
  <c r="N296" i="21"/>
  <c r="R296" i="21"/>
  <c r="V296" i="21"/>
  <c r="G296" i="21"/>
  <c r="O296" i="21"/>
  <c r="W296" i="21"/>
  <c r="C296" i="21"/>
  <c r="K296" i="21"/>
  <c r="S296" i="21"/>
  <c r="M296" i="21"/>
  <c r="Q296" i="21"/>
  <c r="E296" i="21"/>
  <c r="U296" i="21"/>
  <c r="I296" i="21"/>
  <c r="Y296" i="21"/>
  <c r="C187" i="21"/>
  <c r="G187" i="21"/>
  <c r="K187" i="21"/>
  <c r="O187" i="21"/>
  <c r="S187" i="21"/>
  <c r="W187" i="21"/>
  <c r="D187" i="21"/>
  <c r="H187" i="21"/>
  <c r="L187" i="21"/>
  <c r="P187" i="21"/>
  <c r="T187" i="21"/>
  <c r="X187" i="21"/>
  <c r="E187" i="21"/>
  <c r="I187" i="21"/>
  <c r="M187" i="21"/>
  <c r="Q187" i="21"/>
  <c r="U187" i="21"/>
  <c r="Y187" i="21"/>
  <c r="B187" i="21"/>
  <c r="F187" i="21"/>
  <c r="J187" i="21"/>
  <c r="N187" i="21"/>
  <c r="R187" i="21"/>
  <c r="V187" i="21"/>
  <c r="B223" i="21"/>
  <c r="F223" i="21"/>
  <c r="J223" i="21"/>
  <c r="N223" i="21"/>
  <c r="R223" i="21"/>
  <c r="V223" i="21"/>
  <c r="C223" i="21"/>
  <c r="G223" i="21"/>
  <c r="K223" i="21"/>
  <c r="O223" i="21"/>
  <c r="S223" i="21"/>
  <c r="W223" i="21"/>
  <c r="D223" i="21"/>
  <c r="H223" i="21"/>
  <c r="L223" i="21"/>
  <c r="P223" i="21"/>
  <c r="T223" i="21"/>
  <c r="X223" i="21"/>
  <c r="E223" i="21"/>
  <c r="I223" i="21"/>
  <c r="M223" i="21"/>
  <c r="Q223" i="21"/>
  <c r="U223" i="21"/>
  <c r="Y223" i="21"/>
  <c r="A224" i="21"/>
  <c r="A332" i="21"/>
  <c r="A261" i="21"/>
  <c r="A369" i="21"/>
  <c r="A475" i="21"/>
  <c r="A511" i="21" s="1"/>
  <c r="A440" i="21"/>
  <c r="E150" i="21"/>
  <c r="I150" i="21"/>
  <c r="M150" i="21"/>
  <c r="Q150" i="21"/>
  <c r="U150" i="21"/>
  <c r="Y150" i="21"/>
  <c r="B150" i="21"/>
  <c r="F150" i="21"/>
  <c r="J150" i="21"/>
  <c r="N150" i="21"/>
  <c r="R150" i="21"/>
  <c r="V150" i="21"/>
  <c r="C150" i="21"/>
  <c r="G150" i="21"/>
  <c r="K150" i="21"/>
  <c r="O150" i="21"/>
  <c r="S150" i="21"/>
  <c r="W150" i="21"/>
  <c r="D150" i="21"/>
  <c r="H150" i="21"/>
  <c r="L150" i="21"/>
  <c r="P150" i="21"/>
  <c r="T150" i="21"/>
  <c r="X150" i="21"/>
  <c r="A151" i="21"/>
  <c r="A188" i="21" s="1"/>
  <c r="E113" i="21"/>
  <c r="I113" i="21"/>
  <c r="M113" i="21"/>
  <c r="Q113" i="21"/>
  <c r="U113" i="21"/>
  <c r="Y113" i="21"/>
  <c r="B113" i="21"/>
  <c r="F113" i="21"/>
  <c r="J113" i="21"/>
  <c r="N113" i="21"/>
  <c r="R113" i="21"/>
  <c r="V113" i="21"/>
  <c r="C113" i="21"/>
  <c r="G113" i="21"/>
  <c r="K113" i="21"/>
  <c r="O113" i="21"/>
  <c r="S113" i="21"/>
  <c r="W113" i="21"/>
  <c r="D113" i="21"/>
  <c r="H113" i="21"/>
  <c r="L113" i="21"/>
  <c r="P113" i="21"/>
  <c r="T113" i="21"/>
  <c r="X113" i="21"/>
  <c r="A78" i="21"/>
  <c r="B40" i="21"/>
  <c r="F40" i="21"/>
  <c r="J40" i="21"/>
  <c r="N40" i="21"/>
  <c r="R40" i="21"/>
  <c r="V40" i="21"/>
  <c r="C40" i="21"/>
  <c r="G40" i="21"/>
  <c r="K40" i="21"/>
  <c r="O40" i="21"/>
  <c r="S40" i="21"/>
  <c r="W40" i="21"/>
  <c r="D40" i="21"/>
  <c r="H40" i="21"/>
  <c r="L40" i="21"/>
  <c r="P40" i="21"/>
  <c r="T40" i="21"/>
  <c r="X40" i="21"/>
  <c r="E40" i="21"/>
  <c r="I40" i="21"/>
  <c r="M40" i="21"/>
  <c r="Q40" i="21"/>
  <c r="U40" i="21"/>
  <c r="Y40" i="21"/>
  <c r="A41" i="21"/>
  <c r="B77" i="21"/>
  <c r="F77" i="21"/>
  <c r="J77" i="21"/>
  <c r="N77" i="21"/>
  <c r="R77" i="21"/>
  <c r="V77" i="21"/>
  <c r="C77" i="21"/>
  <c r="G77" i="21"/>
  <c r="K77" i="21"/>
  <c r="O77" i="21"/>
  <c r="S77" i="21"/>
  <c r="W77" i="21"/>
  <c r="D77" i="21"/>
  <c r="H77" i="21"/>
  <c r="L77" i="21"/>
  <c r="P77" i="21"/>
  <c r="T77" i="21"/>
  <c r="X77" i="21"/>
  <c r="E77" i="21"/>
  <c r="I77" i="21"/>
  <c r="M77" i="21"/>
  <c r="Q77" i="21"/>
  <c r="U77" i="21"/>
  <c r="Y77" i="21"/>
  <c r="A114" i="21"/>
  <c r="E114" i="23"/>
  <c r="I114" i="23"/>
  <c r="M114" i="23"/>
  <c r="Q114" i="23"/>
  <c r="U114" i="23"/>
  <c r="Y114" i="23"/>
  <c r="B114" i="23"/>
  <c r="F114" i="23"/>
  <c r="J114" i="23"/>
  <c r="N114" i="23"/>
  <c r="R114" i="23"/>
  <c r="V114" i="23"/>
  <c r="C114" i="23"/>
  <c r="G114" i="23"/>
  <c r="K114" i="23"/>
  <c r="O114" i="23"/>
  <c r="S114" i="23"/>
  <c r="W114" i="23"/>
  <c r="D114" i="23"/>
  <c r="H114" i="23"/>
  <c r="L114" i="23"/>
  <c r="P114" i="23"/>
  <c r="T114" i="23"/>
  <c r="X114" i="23"/>
  <c r="D223" i="23"/>
  <c r="H223" i="23"/>
  <c r="L223" i="23"/>
  <c r="P223" i="23"/>
  <c r="T223" i="23"/>
  <c r="X223" i="23"/>
  <c r="E223" i="23"/>
  <c r="I223" i="23"/>
  <c r="M223" i="23"/>
  <c r="Q223" i="23"/>
  <c r="U223" i="23"/>
  <c r="Y223" i="23"/>
  <c r="B223" i="23"/>
  <c r="F223" i="23"/>
  <c r="J223" i="23"/>
  <c r="N223" i="23"/>
  <c r="R223" i="23"/>
  <c r="V223" i="23"/>
  <c r="C223" i="23"/>
  <c r="G223" i="23"/>
  <c r="K223" i="23"/>
  <c r="O223" i="23"/>
  <c r="S223" i="23"/>
  <c r="W223" i="23"/>
  <c r="B79" i="23"/>
  <c r="F79" i="23"/>
  <c r="J79" i="23"/>
  <c r="N79" i="23"/>
  <c r="R79" i="23"/>
  <c r="V79" i="23"/>
  <c r="D79" i="23"/>
  <c r="H79" i="23"/>
  <c r="L79" i="23"/>
  <c r="P79" i="23"/>
  <c r="T79" i="23"/>
  <c r="X79" i="23"/>
  <c r="C79" i="23"/>
  <c r="K79" i="23"/>
  <c r="S79" i="23"/>
  <c r="E79" i="23"/>
  <c r="M79" i="23"/>
  <c r="U79" i="23"/>
  <c r="G79" i="23"/>
  <c r="O79" i="23"/>
  <c r="W79" i="23"/>
  <c r="I79" i="23"/>
  <c r="Q79" i="23"/>
  <c r="Y79" i="23"/>
  <c r="B333" i="23"/>
  <c r="F333" i="23"/>
  <c r="J333" i="23"/>
  <c r="N333" i="23"/>
  <c r="R333" i="23"/>
  <c r="V333" i="23"/>
  <c r="D333" i="23"/>
  <c r="H333" i="23"/>
  <c r="L333" i="23"/>
  <c r="P333" i="23"/>
  <c r="T333" i="23"/>
  <c r="X333" i="23"/>
  <c r="I333" i="23"/>
  <c r="Q333" i="23"/>
  <c r="Y333" i="23"/>
  <c r="C333" i="23"/>
  <c r="K333" i="23"/>
  <c r="S333" i="23"/>
  <c r="E333" i="23"/>
  <c r="M333" i="23"/>
  <c r="U333" i="23"/>
  <c r="G333" i="23"/>
  <c r="O333" i="23"/>
  <c r="W333" i="23"/>
  <c r="A298" i="23"/>
  <c r="C260" i="23"/>
  <c r="G260" i="23"/>
  <c r="K260" i="23"/>
  <c r="O260" i="23"/>
  <c r="S260" i="23"/>
  <c r="W260" i="23"/>
  <c r="D260" i="23"/>
  <c r="H260" i="23"/>
  <c r="L260" i="23"/>
  <c r="P260" i="23"/>
  <c r="T260" i="23"/>
  <c r="X260" i="23"/>
  <c r="E260" i="23"/>
  <c r="I260" i="23"/>
  <c r="M260" i="23"/>
  <c r="Q260" i="23"/>
  <c r="U260" i="23"/>
  <c r="Y260" i="23"/>
  <c r="B260" i="23"/>
  <c r="F260" i="23"/>
  <c r="J260" i="23"/>
  <c r="N260" i="23"/>
  <c r="R260" i="23"/>
  <c r="V260" i="23"/>
  <c r="A261" i="23"/>
  <c r="E187" i="23"/>
  <c r="I187" i="23"/>
  <c r="M187" i="23"/>
  <c r="Q187" i="23"/>
  <c r="U187" i="23"/>
  <c r="Y187" i="23"/>
  <c r="C187" i="23"/>
  <c r="G187" i="23"/>
  <c r="K187" i="23"/>
  <c r="O187" i="23"/>
  <c r="S187" i="23"/>
  <c r="W187" i="23"/>
  <c r="H187" i="23"/>
  <c r="P187" i="23"/>
  <c r="X187" i="23"/>
  <c r="B187" i="23"/>
  <c r="J187" i="23"/>
  <c r="R187" i="23"/>
  <c r="D187" i="23"/>
  <c r="L187" i="23"/>
  <c r="T187" i="23"/>
  <c r="F187" i="23"/>
  <c r="N187" i="23"/>
  <c r="V187" i="23"/>
  <c r="A224" i="23"/>
  <c r="B42" i="23"/>
  <c r="F42" i="23"/>
  <c r="J42" i="23"/>
  <c r="N42" i="23"/>
  <c r="R42" i="23"/>
  <c r="V42" i="23"/>
  <c r="C42" i="23"/>
  <c r="G42" i="23"/>
  <c r="K42" i="23"/>
  <c r="O42" i="23"/>
  <c r="S42" i="23"/>
  <c r="W42" i="23"/>
  <c r="D42" i="23"/>
  <c r="H42" i="23"/>
  <c r="L42" i="23"/>
  <c r="P42" i="23"/>
  <c r="T42" i="23"/>
  <c r="X42" i="23"/>
  <c r="A80" i="23"/>
  <c r="E42" i="23"/>
  <c r="I42" i="23"/>
  <c r="M42" i="23"/>
  <c r="Q42" i="23"/>
  <c r="U42" i="23"/>
  <c r="Y42" i="23"/>
  <c r="C297" i="23"/>
  <c r="G297" i="23"/>
  <c r="K297" i="23"/>
  <c r="O297" i="23"/>
  <c r="S297" i="23"/>
  <c r="W297" i="23"/>
  <c r="E297" i="23"/>
  <c r="I297" i="23"/>
  <c r="M297" i="23"/>
  <c r="Q297" i="23"/>
  <c r="U297" i="23"/>
  <c r="Y297" i="23"/>
  <c r="H297" i="23"/>
  <c r="P297" i="23"/>
  <c r="X297" i="23"/>
  <c r="B297" i="23"/>
  <c r="J297" i="23"/>
  <c r="R297" i="23"/>
  <c r="D297" i="23"/>
  <c r="L297" i="23"/>
  <c r="T297" i="23"/>
  <c r="F297" i="23"/>
  <c r="N297" i="23"/>
  <c r="V297" i="23"/>
  <c r="A334" i="23"/>
  <c r="B150" i="23"/>
  <c r="F150" i="23"/>
  <c r="J150" i="23"/>
  <c r="N150" i="23"/>
  <c r="R150" i="23"/>
  <c r="V150" i="23"/>
  <c r="C150" i="23"/>
  <c r="G150" i="23"/>
  <c r="K150" i="23"/>
  <c r="O150" i="23"/>
  <c r="S150" i="23"/>
  <c r="W150" i="23"/>
  <c r="A188" i="23"/>
  <c r="E150" i="23"/>
  <c r="I150" i="23"/>
  <c r="M150" i="23"/>
  <c r="Q150" i="23"/>
  <c r="U150" i="23"/>
  <c r="Y150" i="23"/>
  <c r="P150" i="23"/>
  <c r="D150" i="23"/>
  <c r="T150" i="23"/>
  <c r="H150" i="23"/>
  <c r="X150" i="23"/>
  <c r="L150" i="23"/>
  <c r="A151" i="23"/>
  <c r="E370" i="23"/>
  <c r="I370" i="23"/>
  <c r="M370" i="23"/>
  <c r="Q370" i="23"/>
  <c r="U370" i="23"/>
  <c r="Y370" i="23"/>
  <c r="C370" i="23"/>
  <c r="G370" i="23"/>
  <c r="K370" i="23"/>
  <c r="O370" i="23"/>
  <c r="S370" i="23"/>
  <c r="W370" i="23"/>
  <c r="H370" i="23"/>
  <c r="P370" i="23"/>
  <c r="X370" i="23"/>
  <c r="D370" i="23"/>
  <c r="L370" i="23"/>
  <c r="T370" i="23"/>
  <c r="F370" i="23"/>
  <c r="V370" i="23"/>
  <c r="J370" i="23"/>
  <c r="N370" i="23"/>
  <c r="B370" i="23"/>
  <c r="R370" i="23"/>
  <c r="A371" i="23"/>
  <c r="A408" i="23" s="1"/>
  <c r="A114" i="19"/>
  <c r="A368" i="24"/>
  <c r="A405" i="24" s="1"/>
  <c r="A331" i="24"/>
  <c r="A439" i="24"/>
  <c r="A260" i="24"/>
  <c r="A43" i="24"/>
  <c r="A152" i="24"/>
  <c r="A223" i="24"/>
  <c r="A444" i="23"/>
  <c r="A474" i="24"/>
  <c r="A115" i="23"/>
  <c r="A43" i="23"/>
  <c r="D511" i="21" l="1"/>
  <c r="H511" i="21"/>
  <c r="L511" i="21"/>
  <c r="P511" i="21"/>
  <c r="T511" i="21"/>
  <c r="X511" i="21"/>
  <c r="E511" i="21"/>
  <c r="I511" i="21"/>
  <c r="M511" i="21"/>
  <c r="Q511" i="21"/>
  <c r="U511" i="21"/>
  <c r="Y511" i="21"/>
  <c r="B511" i="21"/>
  <c r="F511" i="21"/>
  <c r="J511" i="21"/>
  <c r="N511" i="21"/>
  <c r="R511" i="21"/>
  <c r="V511" i="21"/>
  <c r="C511" i="21"/>
  <c r="G511" i="21"/>
  <c r="K511" i="21"/>
  <c r="O511" i="21"/>
  <c r="S511" i="21"/>
  <c r="W511" i="21"/>
  <c r="B409" i="19"/>
  <c r="F409" i="19"/>
  <c r="J409" i="19"/>
  <c r="N409" i="19"/>
  <c r="R409" i="19"/>
  <c r="V409" i="19"/>
  <c r="C409" i="19"/>
  <c r="G409" i="19"/>
  <c r="K409" i="19"/>
  <c r="O409" i="19"/>
  <c r="S409" i="19"/>
  <c r="W409" i="19"/>
  <c r="D409" i="19"/>
  <c r="H409" i="19"/>
  <c r="L409" i="19"/>
  <c r="P409" i="19"/>
  <c r="T409" i="19"/>
  <c r="X409" i="19"/>
  <c r="E409" i="19"/>
  <c r="I409" i="19"/>
  <c r="M409" i="19"/>
  <c r="Q409" i="19"/>
  <c r="U409" i="19"/>
  <c r="Y409" i="19"/>
  <c r="A410" i="19"/>
  <c r="E224" i="19"/>
  <c r="I224" i="19"/>
  <c r="M224" i="19"/>
  <c r="Q224" i="19"/>
  <c r="U224" i="19"/>
  <c r="Y224" i="19"/>
  <c r="B224" i="19"/>
  <c r="F224" i="19"/>
  <c r="J224" i="19"/>
  <c r="N224" i="19"/>
  <c r="R224" i="19"/>
  <c r="V224" i="19"/>
  <c r="C224" i="19"/>
  <c r="G224" i="19"/>
  <c r="K224" i="19"/>
  <c r="O224" i="19"/>
  <c r="S224" i="19"/>
  <c r="W224" i="19"/>
  <c r="D224" i="19"/>
  <c r="H224" i="19"/>
  <c r="L224" i="19"/>
  <c r="P224" i="19"/>
  <c r="T224" i="19"/>
  <c r="X224" i="19"/>
  <c r="A511" i="24"/>
  <c r="E474" i="24"/>
  <c r="I474" i="24"/>
  <c r="M474" i="24"/>
  <c r="Q474" i="24"/>
  <c r="U474" i="24"/>
  <c r="Y474" i="24"/>
  <c r="B474" i="24"/>
  <c r="F474" i="24"/>
  <c r="J474" i="24"/>
  <c r="N474" i="24"/>
  <c r="R474" i="24"/>
  <c r="V474" i="24"/>
  <c r="C474" i="24"/>
  <c r="G474" i="24"/>
  <c r="K474" i="24"/>
  <c r="O474" i="24"/>
  <c r="S474" i="24"/>
  <c r="W474" i="24"/>
  <c r="D474" i="24"/>
  <c r="H474" i="24"/>
  <c r="L474" i="24"/>
  <c r="P474" i="24"/>
  <c r="T474" i="24"/>
  <c r="X474" i="24"/>
  <c r="C405" i="24"/>
  <c r="G405" i="24"/>
  <c r="K405" i="24"/>
  <c r="O405" i="24"/>
  <c r="S405" i="24"/>
  <c r="W405" i="24"/>
  <c r="D405" i="24"/>
  <c r="H405" i="24"/>
  <c r="L405" i="24"/>
  <c r="P405" i="24"/>
  <c r="T405" i="24"/>
  <c r="X405" i="24"/>
  <c r="E405" i="24"/>
  <c r="I405" i="24"/>
  <c r="M405" i="24"/>
  <c r="Q405" i="24"/>
  <c r="U405" i="24"/>
  <c r="Y405" i="24"/>
  <c r="B405" i="24"/>
  <c r="F405" i="24"/>
  <c r="J405" i="24"/>
  <c r="N405" i="24"/>
  <c r="R405" i="24"/>
  <c r="V405" i="24"/>
  <c r="E373" i="19"/>
  <c r="I373" i="19"/>
  <c r="M373" i="19"/>
  <c r="Q373" i="19"/>
  <c r="U373" i="19"/>
  <c r="Y373" i="19"/>
  <c r="B373" i="19"/>
  <c r="F373" i="19"/>
  <c r="J373" i="19"/>
  <c r="N373" i="19"/>
  <c r="R373" i="19"/>
  <c r="V373" i="19"/>
  <c r="C373" i="19"/>
  <c r="G373" i="19"/>
  <c r="K373" i="19"/>
  <c r="O373" i="19"/>
  <c r="S373" i="19"/>
  <c r="W373" i="19"/>
  <c r="D373" i="19"/>
  <c r="H373" i="19"/>
  <c r="L373" i="19"/>
  <c r="P373" i="19"/>
  <c r="T373" i="19"/>
  <c r="X373" i="19"/>
  <c r="A374" i="19"/>
  <c r="A301" i="19"/>
  <c r="B263" i="19"/>
  <c r="F263" i="19"/>
  <c r="J263" i="19"/>
  <c r="N263" i="19"/>
  <c r="R263" i="19"/>
  <c r="V263" i="19"/>
  <c r="C263" i="19"/>
  <c r="G263" i="19"/>
  <c r="K263" i="19"/>
  <c r="O263" i="19"/>
  <c r="S263" i="19"/>
  <c r="W263" i="19"/>
  <c r="D263" i="19"/>
  <c r="H263" i="19"/>
  <c r="L263" i="19"/>
  <c r="P263" i="19"/>
  <c r="T263" i="19"/>
  <c r="X263" i="19"/>
  <c r="E263" i="19"/>
  <c r="I263" i="19"/>
  <c r="M263" i="19"/>
  <c r="Q263" i="19"/>
  <c r="U263" i="19"/>
  <c r="Y263" i="19"/>
  <c r="A264" i="19"/>
  <c r="B444" i="23"/>
  <c r="F444" i="23"/>
  <c r="J444" i="23"/>
  <c r="N444" i="23"/>
  <c r="R444" i="23"/>
  <c r="V444" i="23"/>
  <c r="C444" i="23"/>
  <c r="G444" i="23"/>
  <c r="K444" i="23"/>
  <c r="O444" i="23"/>
  <c r="S444" i="23"/>
  <c r="W444" i="23"/>
  <c r="D444" i="23"/>
  <c r="H444" i="23"/>
  <c r="L444" i="23"/>
  <c r="P444" i="23"/>
  <c r="T444" i="23"/>
  <c r="X444" i="23"/>
  <c r="E444" i="23"/>
  <c r="I444" i="23"/>
  <c r="M444" i="23"/>
  <c r="Q444" i="23"/>
  <c r="U444" i="23"/>
  <c r="Y444" i="23"/>
  <c r="A153" i="19"/>
  <c r="E114" i="19"/>
  <c r="I114" i="19"/>
  <c r="M114" i="19"/>
  <c r="Q114" i="19"/>
  <c r="U114" i="19"/>
  <c r="Y114" i="19"/>
  <c r="B114" i="19"/>
  <c r="F114" i="19"/>
  <c r="J114" i="19"/>
  <c r="N114" i="19"/>
  <c r="R114" i="19"/>
  <c r="V114" i="19"/>
  <c r="C114" i="19"/>
  <c r="G114" i="19"/>
  <c r="K114" i="19"/>
  <c r="O114" i="19"/>
  <c r="S114" i="19"/>
  <c r="W114" i="19"/>
  <c r="D114" i="19"/>
  <c r="H114" i="19"/>
  <c r="L114" i="19"/>
  <c r="P114" i="19"/>
  <c r="T114" i="19"/>
  <c r="X114" i="19"/>
  <c r="E188" i="19"/>
  <c r="I188" i="19"/>
  <c r="M188" i="19"/>
  <c r="Q188" i="19"/>
  <c r="U188" i="19"/>
  <c r="Y188" i="19"/>
  <c r="B188" i="19"/>
  <c r="F188" i="19"/>
  <c r="J188" i="19"/>
  <c r="N188" i="19"/>
  <c r="R188" i="19"/>
  <c r="V188" i="19"/>
  <c r="C188" i="19"/>
  <c r="G188" i="19"/>
  <c r="K188" i="19"/>
  <c r="O188" i="19"/>
  <c r="S188" i="19"/>
  <c r="W188" i="19"/>
  <c r="D188" i="19"/>
  <c r="H188" i="19"/>
  <c r="L188" i="19"/>
  <c r="P188" i="19"/>
  <c r="T188" i="19"/>
  <c r="X188" i="19"/>
  <c r="A225" i="19"/>
  <c r="E152" i="19"/>
  <c r="I152" i="19"/>
  <c r="M152" i="19"/>
  <c r="Q152" i="19"/>
  <c r="U152" i="19"/>
  <c r="Y152" i="19"/>
  <c r="B152" i="19"/>
  <c r="F152" i="19"/>
  <c r="J152" i="19"/>
  <c r="N152" i="19"/>
  <c r="R152" i="19"/>
  <c r="V152" i="19"/>
  <c r="C152" i="19"/>
  <c r="G152" i="19"/>
  <c r="K152" i="19"/>
  <c r="O152" i="19"/>
  <c r="S152" i="19"/>
  <c r="W152" i="19"/>
  <c r="D152" i="19"/>
  <c r="H152" i="19"/>
  <c r="L152" i="19"/>
  <c r="P152" i="19"/>
  <c r="T152" i="19"/>
  <c r="X152" i="19"/>
  <c r="A189" i="19"/>
  <c r="B300" i="19"/>
  <c r="F300" i="19"/>
  <c r="J300" i="19"/>
  <c r="N300" i="19"/>
  <c r="R300" i="19"/>
  <c r="V300" i="19"/>
  <c r="C300" i="19"/>
  <c r="G300" i="19"/>
  <c r="K300" i="19"/>
  <c r="O300" i="19"/>
  <c r="S300" i="19"/>
  <c r="W300" i="19"/>
  <c r="D300" i="19"/>
  <c r="H300" i="19"/>
  <c r="L300" i="19"/>
  <c r="P300" i="19"/>
  <c r="T300" i="19"/>
  <c r="X300" i="19"/>
  <c r="E300" i="19"/>
  <c r="I300" i="19"/>
  <c r="M300" i="19"/>
  <c r="Q300" i="19"/>
  <c r="U300" i="19"/>
  <c r="Y300" i="19"/>
  <c r="A337" i="19"/>
  <c r="E439" i="24"/>
  <c r="I439" i="24"/>
  <c r="M439" i="24"/>
  <c r="Q439" i="24"/>
  <c r="U439" i="24"/>
  <c r="Y439" i="24"/>
  <c r="B439" i="24"/>
  <c r="F439" i="24"/>
  <c r="J439" i="24"/>
  <c r="N439" i="24"/>
  <c r="R439" i="24"/>
  <c r="V439" i="24"/>
  <c r="C439" i="24"/>
  <c r="G439" i="24"/>
  <c r="K439" i="24"/>
  <c r="O439" i="24"/>
  <c r="S439" i="24"/>
  <c r="W439" i="24"/>
  <c r="D439" i="24"/>
  <c r="H439" i="24"/>
  <c r="L439" i="24"/>
  <c r="P439" i="24"/>
  <c r="T439" i="24"/>
  <c r="X439" i="24"/>
  <c r="B408" i="23"/>
  <c r="F408" i="23"/>
  <c r="J408" i="23"/>
  <c r="N408" i="23"/>
  <c r="R408" i="23"/>
  <c r="V408" i="23"/>
  <c r="C408" i="23"/>
  <c r="G408" i="23"/>
  <c r="K408" i="23"/>
  <c r="O408" i="23"/>
  <c r="S408" i="23"/>
  <c r="W408" i="23"/>
  <c r="D408" i="23"/>
  <c r="H408" i="23"/>
  <c r="L408" i="23"/>
  <c r="P408" i="23"/>
  <c r="T408" i="23"/>
  <c r="X408" i="23"/>
  <c r="E408" i="23"/>
  <c r="I408" i="23"/>
  <c r="M408" i="23"/>
  <c r="Q408" i="23"/>
  <c r="U408" i="23"/>
  <c r="Y408" i="23"/>
  <c r="C445" i="19"/>
  <c r="G445" i="19"/>
  <c r="K445" i="19"/>
  <c r="O445" i="19"/>
  <c r="S445" i="19"/>
  <c r="W445" i="19"/>
  <c r="D445" i="19"/>
  <c r="H445" i="19"/>
  <c r="L445" i="19"/>
  <c r="P445" i="19"/>
  <c r="T445" i="19"/>
  <c r="X445" i="19"/>
  <c r="E445" i="19"/>
  <c r="I445" i="19"/>
  <c r="M445" i="19"/>
  <c r="Q445" i="19"/>
  <c r="U445" i="19"/>
  <c r="Y445" i="19"/>
  <c r="B445" i="19"/>
  <c r="F445" i="19"/>
  <c r="J445" i="19"/>
  <c r="N445" i="19"/>
  <c r="R445" i="19"/>
  <c r="V445" i="19"/>
  <c r="A446" i="19"/>
  <c r="E336" i="19"/>
  <c r="I336" i="19"/>
  <c r="M336" i="19"/>
  <c r="Q336" i="19"/>
  <c r="U336" i="19"/>
  <c r="Y336" i="19"/>
  <c r="B336" i="19"/>
  <c r="F336" i="19"/>
  <c r="J336" i="19"/>
  <c r="N336" i="19"/>
  <c r="R336" i="19"/>
  <c r="V336" i="19"/>
  <c r="C336" i="19"/>
  <c r="G336" i="19"/>
  <c r="K336" i="19"/>
  <c r="O336" i="19"/>
  <c r="S336" i="19"/>
  <c r="W336" i="19"/>
  <c r="D336" i="19"/>
  <c r="H336" i="19"/>
  <c r="L336" i="19"/>
  <c r="P336" i="19"/>
  <c r="T336" i="19"/>
  <c r="X336" i="19"/>
  <c r="B510" i="24"/>
  <c r="F510" i="24"/>
  <c r="J510" i="24"/>
  <c r="N510" i="24"/>
  <c r="R510" i="24"/>
  <c r="V510" i="24"/>
  <c r="C510" i="24"/>
  <c r="G510" i="24"/>
  <c r="K510" i="24"/>
  <c r="O510" i="24"/>
  <c r="S510" i="24"/>
  <c r="W510" i="24"/>
  <c r="D510" i="24"/>
  <c r="H510" i="24"/>
  <c r="L510" i="24"/>
  <c r="P510" i="24"/>
  <c r="T510" i="24"/>
  <c r="X510" i="24"/>
  <c r="E510" i="24"/>
  <c r="I510" i="24"/>
  <c r="M510" i="24"/>
  <c r="Q510" i="24"/>
  <c r="U510" i="24"/>
  <c r="Y510" i="24"/>
  <c r="A189" i="24"/>
  <c r="E152" i="24"/>
  <c r="I152" i="24"/>
  <c r="M152" i="24"/>
  <c r="Q152" i="24"/>
  <c r="U152" i="24"/>
  <c r="Y152" i="24"/>
  <c r="B152" i="24"/>
  <c r="F152" i="24"/>
  <c r="J152" i="24"/>
  <c r="N152" i="24"/>
  <c r="R152" i="24"/>
  <c r="V152" i="24"/>
  <c r="C152" i="24"/>
  <c r="G152" i="24"/>
  <c r="K152" i="24"/>
  <c r="O152" i="24"/>
  <c r="S152" i="24"/>
  <c r="W152" i="24"/>
  <c r="D152" i="24"/>
  <c r="H152" i="24"/>
  <c r="L152" i="24"/>
  <c r="P152" i="24"/>
  <c r="T152" i="24"/>
  <c r="X152" i="24"/>
  <c r="D331" i="24"/>
  <c r="H331" i="24"/>
  <c r="L331" i="24"/>
  <c r="P331" i="24"/>
  <c r="T331" i="24"/>
  <c r="X331" i="24"/>
  <c r="E331" i="24"/>
  <c r="I331" i="24"/>
  <c r="M331" i="24"/>
  <c r="Q331" i="24"/>
  <c r="U331" i="24"/>
  <c r="Y331" i="24"/>
  <c r="B331" i="24"/>
  <c r="J331" i="24"/>
  <c r="R331" i="24"/>
  <c r="C331" i="24"/>
  <c r="K331" i="24"/>
  <c r="S331" i="24"/>
  <c r="F331" i="24"/>
  <c r="N331" i="24"/>
  <c r="V331" i="24"/>
  <c r="G331" i="24"/>
  <c r="O331" i="24"/>
  <c r="W331" i="24"/>
  <c r="C80" i="24"/>
  <c r="G80" i="24"/>
  <c r="K80" i="24"/>
  <c r="O80" i="24"/>
  <c r="S80" i="24"/>
  <c r="W80" i="24"/>
  <c r="D80" i="24"/>
  <c r="H80" i="24"/>
  <c r="L80" i="24"/>
  <c r="P80" i="24"/>
  <c r="T80" i="24"/>
  <c r="X80" i="24"/>
  <c r="B80" i="24"/>
  <c r="F80" i="24"/>
  <c r="J80" i="24"/>
  <c r="N80" i="24"/>
  <c r="R80" i="24"/>
  <c r="V80" i="24"/>
  <c r="Q80" i="24"/>
  <c r="E80" i="24"/>
  <c r="U80" i="24"/>
  <c r="I80" i="24"/>
  <c r="Y80" i="24"/>
  <c r="M80" i="24"/>
  <c r="A81" i="24"/>
  <c r="D43" i="24"/>
  <c r="H43" i="24"/>
  <c r="L43" i="24"/>
  <c r="P43" i="24"/>
  <c r="T43" i="24"/>
  <c r="X43" i="24"/>
  <c r="E43" i="24"/>
  <c r="I43" i="24"/>
  <c r="M43" i="24"/>
  <c r="Q43" i="24"/>
  <c r="U43" i="24"/>
  <c r="Y43" i="24"/>
  <c r="B43" i="24"/>
  <c r="F43" i="24"/>
  <c r="J43" i="24"/>
  <c r="N43" i="24"/>
  <c r="R43" i="24"/>
  <c r="V43" i="24"/>
  <c r="C43" i="24"/>
  <c r="G43" i="24"/>
  <c r="K43" i="24"/>
  <c r="O43" i="24"/>
  <c r="S43" i="24"/>
  <c r="W43" i="24"/>
  <c r="B368" i="24"/>
  <c r="F368" i="24"/>
  <c r="J368" i="24"/>
  <c r="N368" i="24"/>
  <c r="R368" i="24"/>
  <c r="V368" i="24"/>
  <c r="C368" i="24"/>
  <c r="G368" i="24"/>
  <c r="K368" i="24"/>
  <c r="O368" i="24"/>
  <c r="S368" i="24"/>
  <c r="W368" i="24"/>
  <c r="H368" i="24"/>
  <c r="P368" i="24"/>
  <c r="X368" i="24"/>
  <c r="I368" i="24"/>
  <c r="Q368" i="24"/>
  <c r="Y368" i="24"/>
  <c r="D368" i="24"/>
  <c r="L368" i="24"/>
  <c r="T368" i="24"/>
  <c r="E368" i="24"/>
  <c r="M368" i="24"/>
  <c r="U368" i="24"/>
  <c r="E296" i="24"/>
  <c r="B296" i="24"/>
  <c r="F296" i="24"/>
  <c r="C296" i="24"/>
  <c r="I296" i="24"/>
  <c r="M296" i="24"/>
  <c r="Q296" i="24"/>
  <c r="U296" i="24"/>
  <c r="Y296" i="24"/>
  <c r="D296" i="24"/>
  <c r="J296" i="24"/>
  <c r="N296" i="24"/>
  <c r="R296" i="24"/>
  <c r="V296" i="24"/>
  <c r="G296" i="24"/>
  <c r="K296" i="24"/>
  <c r="O296" i="24"/>
  <c r="S296" i="24"/>
  <c r="W296" i="24"/>
  <c r="H296" i="24"/>
  <c r="L296" i="24"/>
  <c r="P296" i="24"/>
  <c r="T296" i="24"/>
  <c r="X296" i="24"/>
  <c r="D223" i="24"/>
  <c r="H223" i="24"/>
  <c r="L223" i="24"/>
  <c r="P223" i="24"/>
  <c r="T223" i="24"/>
  <c r="X223" i="24"/>
  <c r="E223" i="24"/>
  <c r="I223" i="24"/>
  <c r="M223" i="24"/>
  <c r="Q223" i="24"/>
  <c r="U223" i="24"/>
  <c r="Y223" i="24"/>
  <c r="C223" i="24"/>
  <c r="K223" i="24"/>
  <c r="S223" i="24"/>
  <c r="F223" i="24"/>
  <c r="N223" i="24"/>
  <c r="V223" i="24"/>
  <c r="G223" i="24"/>
  <c r="O223" i="24"/>
  <c r="W223" i="24"/>
  <c r="B223" i="24"/>
  <c r="J223" i="24"/>
  <c r="R223" i="24"/>
  <c r="A297" i="24"/>
  <c r="B260" i="24"/>
  <c r="F260" i="24"/>
  <c r="J260" i="24"/>
  <c r="N260" i="24"/>
  <c r="R260" i="24"/>
  <c r="V260" i="24"/>
  <c r="C260" i="24"/>
  <c r="G260" i="24"/>
  <c r="K260" i="24"/>
  <c r="O260" i="24"/>
  <c r="S260" i="24"/>
  <c r="W260" i="24"/>
  <c r="D260" i="24"/>
  <c r="H260" i="24"/>
  <c r="L260" i="24"/>
  <c r="P260" i="24"/>
  <c r="T260" i="24"/>
  <c r="X260" i="24"/>
  <c r="E260" i="24"/>
  <c r="I260" i="24"/>
  <c r="M260" i="24"/>
  <c r="Q260" i="24"/>
  <c r="U260" i="24"/>
  <c r="Y260" i="24"/>
  <c r="D188" i="24"/>
  <c r="H188" i="24"/>
  <c r="L188" i="24"/>
  <c r="P188" i="24"/>
  <c r="T188" i="24"/>
  <c r="X188" i="24"/>
  <c r="C188" i="24"/>
  <c r="G188" i="24"/>
  <c r="K188" i="24"/>
  <c r="O188" i="24"/>
  <c r="S188" i="24"/>
  <c r="W188" i="24"/>
  <c r="I188" i="24"/>
  <c r="Q188" i="24"/>
  <c r="Y188" i="24"/>
  <c r="B188" i="24"/>
  <c r="J188" i="24"/>
  <c r="R188" i="24"/>
  <c r="E188" i="24"/>
  <c r="M188" i="24"/>
  <c r="U188" i="24"/>
  <c r="F188" i="24"/>
  <c r="N188" i="24"/>
  <c r="V188" i="24"/>
  <c r="C475" i="21"/>
  <c r="G475" i="21"/>
  <c r="K475" i="21"/>
  <c r="O475" i="21"/>
  <c r="S475" i="21"/>
  <c r="W475" i="21"/>
  <c r="E475" i="21"/>
  <c r="I475" i="21"/>
  <c r="M475" i="21"/>
  <c r="Q475" i="21"/>
  <c r="U475" i="21"/>
  <c r="Y475" i="21"/>
  <c r="F475" i="21"/>
  <c r="N475" i="21"/>
  <c r="V475" i="21"/>
  <c r="B475" i="21"/>
  <c r="J475" i="21"/>
  <c r="R475" i="21"/>
  <c r="D475" i="21"/>
  <c r="T475" i="21"/>
  <c r="H475" i="21"/>
  <c r="X475" i="21"/>
  <c r="L475" i="21"/>
  <c r="P475" i="21"/>
  <c r="C440" i="21"/>
  <c r="G440" i="21"/>
  <c r="K440" i="21"/>
  <c r="O440" i="21"/>
  <c r="S440" i="21"/>
  <c r="W440" i="21"/>
  <c r="E440" i="21"/>
  <c r="I440" i="21"/>
  <c r="M440" i="21"/>
  <c r="Q440" i="21"/>
  <c r="U440" i="21"/>
  <c r="Y440" i="21"/>
  <c r="D440" i="21"/>
  <c r="L440" i="21"/>
  <c r="T440" i="21"/>
  <c r="F440" i="21"/>
  <c r="N440" i="21"/>
  <c r="V440" i="21"/>
  <c r="H440" i="21"/>
  <c r="P440" i="21"/>
  <c r="X440" i="21"/>
  <c r="B440" i="21"/>
  <c r="J440" i="21"/>
  <c r="R440" i="21"/>
  <c r="A406" i="21"/>
  <c r="C369" i="21"/>
  <c r="E369" i="21"/>
  <c r="B369" i="21"/>
  <c r="H369" i="21"/>
  <c r="L369" i="21"/>
  <c r="P369" i="21"/>
  <c r="T369" i="21"/>
  <c r="X369" i="21"/>
  <c r="D369" i="21"/>
  <c r="I369" i="21"/>
  <c r="M369" i="21"/>
  <c r="Q369" i="21"/>
  <c r="U369" i="21"/>
  <c r="Y369" i="21"/>
  <c r="F369" i="21"/>
  <c r="J369" i="21"/>
  <c r="N369" i="21"/>
  <c r="R369" i="21"/>
  <c r="V369" i="21"/>
  <c r="G369" i="21"/>
  <c r="K369" i="21"/>
  <c r="O369" i="21"/>
  <c r="S369" i="21"/>
  <c r="W369" i="21"/>
  <c r="D405" i="21"/>
  <c r="H405" i="21"/>
  <c r="L405" i="21"/>
  <c r="P405" i="21"/>
  <c r="T405" i="21"/>
  <c r="X405" i="21"/>
  <c r="B405" i="21"/>
  <c r="F405" i="21"/>
  <c r="J405" i="21"/>
  <c r="N405" i="21"/>
  <c r="R405" i="21"/>
  <c r="V405" i="21"/>
  <c r="E405" i="21"/>
  <c r="M405" i="21"/>
  <c r="U405" i="21"/>
  <c r="G405" i="21"/>
  <c r="O405" i="21"/>
  <c r="W405" i="21"/>
  <c r="I405" i="21"/>
  <c r="Q405" i="21"/>
  <c r="Y405" i="21"/>
  <c r="C405" i="21"/>
  <c r="K405" i="21"/>
  <c r="S405" i="21"/>
  <c r="B261" i="21"/>
  <c r="F261" i="21"/>
  <c r="J261" i="21"/>
  <c r="N261" i="21"/>
  <c r="R261" i="21"/>
  <c r="V261" i="21"/>
  <c r="D261" i="21"/>
  <c r="H261" i="21"/>
  <c r="L261" i="21"/>
  <c r="P261" i="21"/>
  <c r="T261" i="21"/>
  <c r="X261" i="21"/>
  <c r="I261" i="21"/>
  <c r="Q261" i="21"/>
  <c r="Y261" i="21"/>
  <c r="C261" i="21"/>
  <c r="K261" i="21"/>
  <c r="S261" i="21"/>
  <c r="E261" i="21"/>
  <c r="M261" i="21"/>
  <c r="U261" i="21"/>
  <c r="G261" i="21"/>
  <c r="O261" i="21"/>
  <c r="W261" i="21"/>
  <c r="A298" i="21"/>
  <c r="D297" i="21"/>
  <c r="H297" i="21"/>
  <c r="L297" i="21"/>
  <c r="P297" i="21"/>
  <c r="T297" i="21"/>
  <c r="X297" i="21"/>
  <c r="B297" i="21"/>
  <c r="F297" i="21"/>
  <c r="J297" i="21"/>
  <c r="N297" i="21"/>
  <c r="R297" i="21"/>
  <c r="V297" i="21"/>
  <c r="G297" i="21"/>
  <c r="O297" i="21"/>
  <c r="W297" i="21"/>
  <c r="C297" i="21"/>
  <c r="K297" i="21"/>
  <c r="S297" i="21"/>
  <c r="E297" i="21"/>
  <c r="U297" i="21"/>
  <c r="I297" i="21"/>
  <c r="Y297" i="21"/>
  <c r="M297" i="21"/>
  <c r="Q297" i="21"/>
  <c r="B332" i="21"/>
  <c r="F332" i="21"/>
  <c r="J332" i="21"/>
  <c r="N332" i="21"/>
  <c r="R332" i="21"/>
  <c r="V332" i="21"/>
  <c r="C332" i="21"/>
  <c r="G332" i="21"/>
  <c r="K332" i="21"/>
  <c r="O332" i="21"/>
  <c r="S332" i="21"/>
  <c r="W332" i="21"/>
  <c r="I332" i="21"/>
  <c r="Q332" i="21"/>
  <c r="Y332" i="21"/>
  <c r="D332" i="21"/>
  <c r="L332" i="21"/>
  <c r="T332" i="21"/>
  <c r="H332" i="21"/>
  <c r="X332" i="21"/>
  <c r="P332" i="21"/>
  <c r="E332" i="21"/>
  <c r="M332" i="21"/>
  <c r="U332" i="21"/>
  <c r="B224" i="21"/>
  <c r="F224" i="21"/>
  <c r="J224" i="21"/>
  <c r="N224" i="21"/>
  <c r="R224" i="21"/>
  <c r="V224" i="21"/>
  <c r="C224" i="21"/>
  <c r="G224" i="21"/>
  <c r="K224" i="21"/>
  <c r="O224" i="21"/>
  <c r="S224" i="21"/>
  <c r="W224" i="21"/>
  <c r="D224" i="21"/>
  <c r="H224" i="21"/>
  <c r="L224" i="21"/>
  <c r="P224" i="21"/>
  <c r="T224" i="21"/>
  <c r="X224" i="21"/>
  <c r="E224" i="21"/>
  <c r="I224" i="21"/>
  <c r="M224" i="21"/>
  <c r="Q224" i="21"/>
  <c r="U224" i="21"/>
  <c r="Y224" i="21"/>
  <c r="C188" i="21"/>
  <c r="G188" i="21"/>
  <c r="K188" i="21"/>
  <c r="O188" i="21"/>
  <c r="S188" i="21"/>
  <c r="W188" i="21"/>
  <c r="D188" i="21"/>
  <c r="H188" i="21"/>
  <c r="L188" i="21"/>
  <c r="P188" i="21"/>
  <c r="T188" i="21"/>
  <c r="X188" i="21"/>
  <c r="E188" i="21"/>
  <c r="I188" i="21"/>
  <c r="M188" i="21"/>
  <c r="Q188" i="21"/>
  <c r="U188" i="21"/>
  <c r="Y188" i="21"/>
  <c r="B188" i="21"/>
  <c r="F188" i="21"/>
  <c r="J188" i="21"/>
  <c r="N188" i="21"/>
  <c r="R188" i="21"/>
  <c r="V188" i="21"/>
  <c r="A370" i="21"/>
  <c r="A441" i="21"/>
  <c r="A476" i="21"/>
  <c r="A512" i="21" s="1"/>
  <c r="A333" i="21"/>
  <c r="A225" i="21"/>
  <c r="A262" i="21"/>
  <c r="E114" i="21"/>
  <c r="I114" i="21"/>
  <c r="M114" i="21"/>
  <c r="Q114" i="21"/>
  <c r="U114" i="21"/>
  <c r="Y114" i="21"/>
  <c r="B114" i="21"/>
  <c r="F114" i="21"/>
  <c r="J114" i="21"/>
  <c r="N114" i="21"/>
  <c r="R114" i="21"/>
  <c r="V114" i="21"/>
  <c r="C114" i="21"/>
  <c r="G114" i="21"/>
  <c r="K114" i="21"/>
  <c r="O114" i="21"/>
  <c r="S114" i="21"/>
  <c r="W114" i="21"/>
  <c r="D114" i="21"/>
  <c r="H114" i="21"/>
  <c r="L114" i="21"/>
  <c r="P114" i="21"/>
  <c r="T114" i="21"/>
  <c r="X114" i="21"/>
  <c r="A79" i="21"/>
  <c r="B41" i="21"/>
  <c r="F41" i="21"/>
  <c r="J41" i="21"/>
  <c r="N41" i="21"/>
  <c r="R41" i="21"/>
  <c r="V41" i="21"/>
  <c r="C41" i="21"/>
  <c r="G41" i="21"/>
  <c r="K41" i="21"/>
  <c r="O41" i="21"/>
  <c r="S41" i="21"/>
  <c r="W41" i="21"/>
  <c r="D41" i="21"/>
  <c r="H41" i="21"/>
  <c r="L41" i="21"/>
  <c r="P41" i="21"/>
  <c r="T41" i="21"/>
  <c r="X41" i="21"/>
  <c r="E41" i="21"/>
  <c r="I41" i="21"/>
  <c r="M41" i="21"/>
  <c r="Q41" i="21"/>
  <c r="U41" i="21"/>
  <c r="Y41" i="21"/>
  <c r="A42" i="21"/>
  <c r="B78" i="21"/>
  <c r="C78" i="21"/>
  <c r="G78" i="21"/>
  <c r="K78" i="21"/>
  <c r="O78" i="21"/>
  <c r="S78" i="21"/>
  <c r="W78" i="21"/>
  <c r="D78" i="21"/>
  <c r="H78" i="21"/>
  <c r="L78" i="21"/>
  <c r="P78" i="21"/>
  <c r="T78" i="21"/>
  <c r="X78" i="21"/>
  <c r="E78" i="21"/>
  <c r="I78" i="21"/>
  <c r="M78" i="21"/>
  <c r="Q78" i="21"/>
  <c r="U78" i="21"/>
  <c r="Y78" i="21"/>
  <c r="F78" i="21"/>
  <c r="J78" i="21"/>
  <c r="N78" i="21"/>
  <c r="R78" i="21"/>
  <c r="V78" i="21"/>
  <c r="A115" i="21"/>
  <c r="E151" i="21"/>
  <c r="I151" i="21"/>
  <c r="M151" i="21"/>
  <c r="Q151" i="21"/>
  <c r="U151" i="21"/>
  <c r="Y151" i="21"/>
  <c r="B151" i="21"/>
  <c r="F151" i="21"/>
  <c r="J151" i="21"/>
  <c r="N151" i="21"/>
  <c r="R151" i="21"/>
  <c r="V151" i="21"/>
  <c r="C151" i="21"/>
  <c r="G151" i="21"/>
  <c r="K151" i="21"/>
  <c r="O151" i="21"/>
  <c r="S151" i="21"/>
  <c r="W151" i="21"/>
  <c r="D151" i="21"/>
  <c r="H151" i="21"/>
  <c r="L151" i="21"/>
  <c r="P151" i="21"/>
  <c r="T151" i="21"/>
  <c r="X151" i="21"/>
  <c r="A152" i="21"/>
  <c r="A189" i="21" s="1"/>
  <c r="E371" i="23"/>
  <c r="I371" i="23"/>
  <c r="M371" i="23"/>
  <c r="Q371" i="23"/>
  <c r="U371" i="23"/>
  <c r="Y371" i="23"/>
  <c r="C371" i="23"/>
  <c r="G371" i="23"/>
  <c r="K371" i="23"/>
  <c r="O371" i="23"/>
  <c r="S371" i="23"/>
  <c r="W371" i="23"/>
  <c r="H371" i="23"/>
  <c r="P371" i="23"/>
  <c r="X371" i="23"/>
  <c r="D371" i="23"/>
  <c r="L371" i="23"/>
  <c r="T371" i="23"/>
  <c r="N371" i="23"/>
  <c r="B371" i="23"/>
  <c r="R371" i="23"/>
  <c r="F371" i="23"/>
  <c r="V371" i="23"/>
  <c r="J371" i="23"/>
  <c r="A372" i="23"/>
  <c r="A409" i="23" s="1"/>
  <c r="A44" i="23"/>
  <c r="A81" i="23"/>
  <c r="B43" i="23"/>
  <c r="F43" i="23"/>
  <c r="J43" i="23"/>
  <c r="N43" i="23"/>
  <c r="R43" i="23"/>
  <c r="V43" i="23"/>
  <c r="C43" i="23"/>
  <c r="G43" i="23"/>
  <c r="K43" i="23"/>
  <c r="O43" i="23"/>
  <c r="S43" i="23"/>
  <c r="W43" i="23"/>
  <c r="D43" i="23"/>
  <c r="H43" i="23"/>
  <c r="L43" i="23"/>
  <c r="P43" i="23"/>
  <c r="T43" i="23"/>
  <c r="X43" i="23"/>
  <c r="E43" i="23"/>
  <c r="I43" i="23"/>
  <c r="M43" i="23"/>
  <c r="Q43" i="23"/>
  <c r="U43" i="23"/>
  <c r="Y43" i="23"/>
  <c r="A189" i="23"/>
  <c r="B151" i="23"/>
  <c r="F151" i="23"/>
  <c r="J151" i="23"/>
  <c r="N151" i="23"/>
  <c r="R151" i="23"/>
  <c r="V151" i="23"/>
  <c r="C151" i="23"/>
  <c r="G151" i="23"/>
  <c r="K151" i="23"/>
  <c r="O151" i="23"/>
  <c r="S151" i="23"/>
  <c r="W151" i="23"/>
  <c r="E151" i="23"/>
  <c r="I151" i="23"/>
  <c r="M151" i="23"/>
  <c r="Q151" i="23"/>
  <c r="U151" i="23"/>
  <c r="Y151" i="23"/>
  <c r="H151" i="23"/>
  <c r="X151" i="23"/>
  <c r="L151" i="23"/>
  <c r="P151" i="23"/>
  <c r="D151" i="23"/>
  <c r="T151" i="23"/>
  <c r="A152" i="23"/>
  <c r="D224" i="23"/>
  <c r="H224" i="23"/>
  <c r="L224" i="23"/>
  <c r="P224" i="23"/>
  <c r="T224" i="23"/>
  <c r="X224" i="23"/>
  <c r="E224" i="23"/>
  <c r="I224" i="23"/>
  <c r="M224" i="23"/>
  <c r="Q224" i="23"/>
  <c r="U224" i="23"/>
  <c r="Y224" i="23"/>
  <c r="B224" i="23"/>
  <c r="F224" i="23"/>
  <c r="J224" i="23"/>
  <c r="N224" i="23"/>
  <c r="R224" i="23"/>
  <c r="V224" i="23"/>
  <c r="C224" i="23"/>
  <c r="G224" i="23"/>
  <c r="K224" i="23"/>
  <c r="O224" i="23"/>
  <c r="S224" i="23"/>
  <c r="W224" i="23"/>
  <c r="E115" i="23"/>
  <c r="I115" i="23"/>
  <c r="M115" i="23"/>
  <c r="Q115" i="23"/>
  <c r="U115" i="23"/>
  <c r="Y115" i="23"/>
  <c r="B115" i="23"/>
  <c r="F115" i="23"/>
  <c r="J115" i="23"/>
  <c r="N115" i="23"/>
  <c r="R115" i="23"/>
  <c r="V115" i="23"/>
  <c r="C115" i="23"/>
  <c r="G115" i="23"/>
  <c r="K115" i="23"/>
  <c r="O115" i="23"/>
  <c r="S115" i="23"/>
  <c r="W115" i="23"/>
  <c r="D115" i="23"/>
  <c r="H115" i="23"/>
  <c r="L115" i="23"/>
  <c r="P115" i="23"/>
  <c r="T115" i="23"/>
  <c r="X115" i="23"/>
  <c r="E188" i="23"/>
  <c r="I188" i="23"/>
  <c r="M188" i="23"/>
  <c r="Q188" i="23"/>
  <c r="U188" i="23"/>
  <c r="Y188" i="23"/>
  <c r="C188" i="23"/>
  <c r="G188" i="23"/>
  <c r="K188" i="23"/>
  <c r="O188" i="23"/>
  <c r="S188" i="23"/>
  <c r="W188" i="23"/>
  <c r="H188" i="23"/>
  <c r="P188" i="23"/>
  <c r="X188" i="23"/>
  <c r="B188" i="23"/>
  <c r="J188" i="23"/>
  <c r="R188" i="23"/>
  <c r="D188" i="23"/>
  <c r="L188" i="23"/>
  <c r="T188" i="23"/>
  <c r="F188" i="23"/>
  <c r="N188" i="23"/>
  <c r="V188" i="23"/>
  <c r="A225" i="23"/>
  <c r="B80" i="23"/>
  <c r="F80" i="23"/>
  <c r="J80" i="23"/>
  <c r="N80" i="23"/>
  <c r="R80" i="23"/>
  <c r="V80" i="23"/>
  <c r="D80" i="23"/>
  <c r="H80" i="23"/>
  <c r="L80" i="23"/>
  <c r="P80" i="23"/>
  <c r="T80" i="23"/>
  <c r="X80" i="23"/>
  <c r="C80" i="23"/>
  <c r="K80" i="23"/>
  <c r="S80" i="23"/>
  <c r="E80" i="23"/>
  <c r="M80" i="23"/>
  <c r="U80" i="23"/>
  <c r="G80" i="23"/>
  <c r="O80" i="23"/>
  <c r="W80" i="23"/>
  <c r="I80" i="23"/>
  <c r="Q80" i="23"/>
  <c r="Y80" i="23"/>
  <c r="A299" i="23"/>
  <c r="C261" i="23"/>
  <c r="G261" i="23"/>
  <c r="K261" i="23"/>
  <c r="O261" i="23"/>
  <c r="S261" i="23"/>
  <c r="W261" i="23"/>
  <c r="D261" i="23"/>
  <c r="H261" i="23"/>
  <c r="L261" i="23"/>
  <c r="P261" i="23"/>
  <c r="T261" i="23"/>
  <c r="X261" i="23"/>
  <c r="E261" i="23"/>
  <c r="I261" i="23"/>
  <c r="M261" i="23"/>
  <c r="Q261" i="23"/>
  <c r="U261" i="23"/>
  <c r="Y261" i="23"/>
  <c r="B261" i="23"/>
  <c r="F261" i="23"/>
  <c r="J261" i="23"/>
  <c r="N261" i="23"/>
  <c r="R261" i="23"/>
  <c r="V261" i="23"/>
  <c r="A262" i="23"/>
  <c r="B334" i="23"/>
  <c r="F334" i="23"/>
  <c r="J334" i="23"/>
  <c r="N334" i="23"/>
  <c r="R334" i="23"/>
  <c r="V334" i="23"/>
  <c r="D334" i="23"/>
  <c r="H334" i="23"/>
  <c r="L334" i="23"/>
  <c r="P334" i="23"/>
  <c r="T334" i="23"/>
  <c r="X334" i="23"/>
  <c r="I334" i="23"/>
  <c r="Q334" i="23"/>
  <c r="Y334" i="23"/>
  <c r="C334" i="23"/>
  <c r="K334" i="23"/>
  <c r="S334" i="23"/>
  <c r="E334" i="23"/>
  <c r="M334" i="23"/>
  <c r="U334" i="23"/>
  <c r="G334" i="23"/>
  <c r="O334" i="23"/>
  <c r="W334" i="23"/>
  <c r="C298" i="23"/>
  <c r="G298" i="23"/>
  <c r="K298" i="23"/>
  <c r="O298" i="23"/>
  <c r="S298" i="23"/>
  <c r="W298" i="23"/>
  <c r="E298" i="23"/>
  <c r="I298" i="23"/>
  <c r="M298" i="23"/>
  <c r="Q298" i="23"/>
  <c r="U298" i="23"/>
  <c r="Y298" i="23"/>
  <c r="H298" i="23"/>
  <c r="P298" i="23"/>
  <c r="X298" i="23"/>
  <c r="B298" i="23"/>
  <c r="J298" i="23"/>
  <c r="R298" i="23"/>
  <c r="D298" i="23"/>
  <c r="F298" i="23"/>
  <c r="N298" i="23"/>
  <c r="V298" i="23"/>
  <c r="L298" i="23"/>
  <c r="T298" i="23"/>
  <c r="A335" i="23"/>
  <c r="A115" i="19"/>
  <c r="A118" i="24"/>
  <c r="A44" i="24"/>
  <c r="A45" i="23"/>
  <c r="A332" i="24"/>
  <c r="A224" i="24"/>
  <c r="A445" i="23"/>
  <c r="A153" i="24"/>
  <c r="A261" i="24"/>
  <c r="A440" i="24"/>
  <c r="A369" i="24"/>
  <c r="A406" i="24" s="1"/>
  <c r="A475" i="24"/>
  <c r="A116" i="23"/>
  <c r="C406" i="24" l="1"/>
  <c r="G406" i="24"/>
  <c r="K406" i="24"/>
  <c r="O406" i="24"/>
  <c r="S406" i="24"/>
  <c r="W406" i="24"/>
  <c r="D406" i="24"/>
  <c r="H406" i="24"/>
  <c r="L406" i="24"/>
  <c r="P406" i="24"/>
  <c r="T406" i="24"/>
  <c r="X406" i="24"/>
  <c r="E406" i="24"/>
  <c r="I406" i="24"/>
  <c r="M406" i="24"/>
  <c r="Q406" i="24"/>
  <c r="U406" i="24"/>
  <c r="Y406" i="24"/>
  <c r="B406" i="24"/>
  <c r="F406" i="24"/>
  <c r="J406" i="24"/>
  <c r="N406" i="24"/>
  <c r="R406" i="24"/>
  <c r="V406" i="24"/>
  <c r="B445" i="23"/>
  <c r="F445" i="23"/>
  <c r="J445" i="23"/>
  <c r="N445" i="23"/>
  <c r="R445" i="23"/>
  <c r="V445" i="23"/>
  <c r="C445" i="23"/>
  <c r="G445" i="23"/>
  <c r="K445" i="23"/>
  <c r="O445" i="23"/>
  <c r="S445" i="23"/>
  <c r="W445" i="23"/>
  <c r="D445" i="23"/>
  <c r="H445" i="23"/>
  <c r="L445" i="23"/>
  <c r="P445" i="23"/>
  <c r="T445" i="23"/>
  <c r="X445" i="23"/>
  <c r="E445" i="23"/>
  <c r="I445" i="23"/>
  <c r="M445" i="23"/>
  <c r="Q445" i="23"/>
  <c r="U445" i="23"/>
  <c r="Y445" i="23"/>
  <c r="E440" i="24"/>
  <c r="I440" i="24"/>
  <c r="M440" i="24"/>
  <c r="Q440" i="24"/>
  <c r="U440" i="24"/>
  <c r="Y440" i="24"/>
  <c r="B440" i="24"/>
  <c r="F440" i="24"/>
  <c r="J440" i="24"/>
  <c r="N440" i="24"/>
  <c r="R440" i="24"/>
  <c r="V440" i="24"/>
  <c r="C440" i="24"/>
  <c r="G440" i="24"/>
  <c r="K440" i="24"/>
  <c r="O440" i="24"/>
  <c r="S440" i="24"/>
  <c r="W440" i="24"/>
  <c r="D440" i="24"/>
  <c r="H440" i="24"/>
  <c r="L440" i="24"/>
  <c r="P440" i="24"/>
  <c r="T440" i="24"/>
  <c r="X440" i="24"/>
  <c r="E189" i="19"/>
  <c r="I189" i="19"/>
  <c r="M189" i="19"/>
  <c r="Q189" i="19"/>
  <c r="U189" i="19"/>
  <c r="Y189" i="19"/>
  <c r="B189" i="19"/>
  <c r="F189" i="19"/>
  <c r="J189" i="19"/>
  <c r="N189" i="19"/>
  <c r="R189" i="19"/>
  <c r="V189" i="19"/>
  <c r="C189" i="19"/>
  <c r="G189" i="19"/>
  <c r="K189" i="19"/>
  <c r="O189" i="19"/>
  <c r="S189" i="19"/>
  <c r="W189" i="19"/>
  <c r="D189" i="19"/>
  <c r="H189" i="19"/>
  <c r="L189" i="19"/>
  <c r="P189" i="19"/>
  <c r="T189" i="19"/>
  <c r="X189" i="19"/>
  <c r="A226" i="19"/>
  <c r="B301" i="19"/>
  <c r="F301" i="19"/>
  <c r="J301" i="19"/>
  <c r="N301" i="19"/>
  <c r="R301" i="19"/>
  <c r="V301" i="19"/>
  <c r="C301" i="19"/>
  <c r="G301" i="19"/>
  <c r="K301" i="19"/>
  <c r="O301" i="19"/>
  <c r="S301" i="19"/>
  <c r="W301" i="19"/>
  <c r="D301" i="19"/>
  <c r="H301" i="19"/>
  <c r="L301" i="19"/>
  <c r="P301" i="19"/>
  <c r="T301" i="19"/>
  <c r="X301" i="19"/>
  <c r="E301" i="19"/>
  <c r="I301" i="19"/>
  <c r="M301" i="19"/>
  <c r="Q301" i="19"/>
  <c r="U301" i="19"/>
  <c r="Y301" i="19"/>
  <c r="A338" i="19"/>
  <c r="A154" i="19"/>
  <c r="E115" i="19"/>
  <c r="I115" i="19"/>
  <c r="M115" i="19"/>
  <c r="Q115" i="19"/>
  <c r="U115" i="19"/>
  <c r="Y115" i="19"/>
  <c r="B115" i="19"/>
  <c r="F115" i="19"/>
  <c r="J115" i="19"/>
  <c r="N115" i="19"/>
  <c r="R115" i="19"/>
  <c r="V115" i="19"/>
  <c r="C115" i="19"/>
  <c r="G115" i="19"/>
  <c r="K115" i="19"/>
  <c r="O115" i="19"/>
  <c r="S115" i="19"/>
  <c r="W115" i="19"/>
  <c r="D115" i="19"/>
  <c r="H115" i="19"/>
  <c r="L115" i="19"/>
  <c r="P115" i="19"/>
  <c r="T115" i="19"/>
  <c r="X115" i="19"/>
  <c r="E225" i="19"/>
  <c r="I225" i="19"/>
  <c r="M225" i="19"/>
  <c r="Q225" i="19"/>
  <c r="U225" i="19"/>
  <c r="Y225" i="19"/>
  <c r="B225" i="19"/>
  <c r="F225" i="19"/>
  <c r="J225" i="19"/>
  <c r="N225" i="19"/>
  <c r="R225" i="19"/>
  <c r="V225" i="19"/>
  <c r="C225" i="19"/>
  <c r="G225" i="19"/>
  <c r="K225" i="19"/>
  <c r="O225" i="19"/>
  <c r="S225" i="19"/>
  <c r="W225" i="19"/>
  <c r="D225" i="19"/>
  <c r="H225" i="19"/>
  <c r="L225" i="19"/>
  <c r="P225" i="19"/>
  <c r="T225" i="19"/>
  <c r="X225" i="19"/>
  <c r="E374" i="19"/>
  <c r="I374" i="19"/>
  <c r="M374" i="19"/>
  <c r="Q374" i="19"/>
  <c r="U374" i="19"/>
  <c r="Y374" i="19"/>
  <c r="B374" i="19"/>
  <c r="F374" i="19"/>
  <c r="J374" i="19"/>
  <c r="N374" i="19"/>
  <c r="R374" i="19"/>
  <c r="V374" i="19"/>
  <c r="C374" i="19"/>
  <c r="G374" i="19"/>
  <c r="K374" i="19"/>
  <c r="O374" i="19"/>
  <c r="S374" i="19"/>
  <c r="W374" i="19"/>
  <c r="D374" i="19"/>
  <c r="H374" i="19"/>
  <c r="L374" i="19"/>
  <c r="P374" i="19"/>
  <c r="T374" i="19"/>
  <c r="X374" i="19"/>
  <c r="A375" i="19"/>
  <c r="A512" i="24"/>
  <c r="E475" i="24"/>
  <c r="I475" i="24"/>
  <c r="M475" i="24"/>
  <c r="Q475" i="24"/>
  <c r="U475" i="24"/>
  <c r="Y475" i="24"/>
  <c r="B475" i="24"/>
  <c r="F475" i="24"/>
  <c r="J475" i="24"/>
  <c r="N475" i="24"/>
  <c r="R475" i="24"/>
  <c r="V475" i="24"/>
  <c r="C475" i="24"/>
  <c r="G475" i="24"/>
  <c r="K475" i="24"/>
  <c r="O475" i="24"/>
  <c r="S475" i="24"/>
  <c r="W475" i="24"/>
  <c r="D475" i="24"/>
  <c r="H475" i="24"/>
  <c r="L475" i="24"/>
  <c r="P475" i="24"/>
  <c r="T475" i="24"/>
  <c r="X475" i="24"/>
  <c r="B409" i="23"/>
  <c r="F409" i="23"/>
  <c r="J409" i="23"/>
  <c r="N409" i="23"/>
  <c r="R409" i="23"/>
  <c r="V409" i="23"/>
  <c r="C409" i="23"/>
  <c r="G409" i="23"/>
  <c r="K409" i="23"/>
  <c r="O409" i="23"/>
  <c r="S409" i="23"/>
  <c r="W409" i="23"/>
  <c r="D409" i="23"/>
  <c r="H409" i="23"/>
  <c r="L409" i="23"/>
  <c r="P409" i="23"/>
  <c r="T409" i="23"/>
  <c r="X409" i="23"/>
  <c r="E409" i="23"/>
  <c r="I409" i="23"/>
  <c r="M409" i="23"/>
  <c r="Q409" i="23"/>
  <c r="U409" i="23"/>
  <c r="Y409" i="23"/>
  <c r="D512" i="21"/>
  <c r="H512" i="21"/>
  <c r="L512" i="21"/>
  <c r="P512" i="21"/>
  <c r="T512" i="21"/>
  <c r="X512" i="21"/>
  <c r="E512" i="21"/>
  <c r="I512" i="21"/>
  <c r="M512" i="21"/>
  <c r="Q512" i="21"/>
  <c r="U512" i="21"/>
  <c r="Y512" i="21"/>
  <c r="B512" i="21"/>
  <c r="F512" i="21"/>
  <c r="J512" i="21"/>
  <c r="N512" i="21"/>
  <c r="R512" i="21"/>
  <c r="V512" i="21"/>
  <c r="C512" i="21"/>
  <c r="G512" i="21"/>
  <c r="K512" i="21"/>
  <c r="O512" i="21"/>
  <c r="S512" i="21"/>
  <c r="W512" i="21"/>
  <c r="C446" i="19"/>
  <c r="G446" i="19"/>
  <c r="K446" i="19"/>
  <c r="O446" i="19"/>
  <c r="S446" i="19"/>
  <c r="W446" i="19"/>
  <c r="D446" i="19"/>
  <c r="H446" i="19"/>
  <c r="L446" i="19"/>
  <c r="P446" i="19"/>
  <c r="T446" i="19"/>
  <c r="X446" i="19"/>
  <c r="E446" i="19"/>
  <c r="I446" i="19"/>
  <c r="M446" i="19"/>
  <c r="Q446" i="19"/>
  <c r="U446" i="19"/>
  <c r="Y446" i="19"/>
  <c r="B446" i="19"/>
  <c r="F446" i="19"/>
  <c r="J446" i="19"/>
  <c r="N446" i="19"/>
  <c r="R446" i="19"/>
  <c r="V446" i="19"/>
  <c r="A447" i="19"/>
  <c r="E153" i="19"/>
  <c r="I153" i="19"/>
  <c r="M153" i="19"/>
  <c r="Q153" i="19"/>
  <c r="U153" i="19"/>
  <c r="Y153" i="19"/>
  <c r="B153" i="19"/>
  <c r="F153" i="19"/>
  <c r="J153" i="19"/>
  <c r="N153" i="19"/>
  <c r="R153" i="19"/>
  <c r="V153" i="19"/>
  <c r="C153" i="19"/>
  <c r="G153" i="19"/>
  <c r="K153" i="19"/>
  <c r="O153" i="19"/>
  <c r="S153" i="19"/>
  <c r="W153" i="19"/>
  <c r="D153" i="19"/>
  <c r="H153" i="19"/>
  <c r="L153" i="19"/>
  <c r="P153" i="19"/>
  <c r="T153" i="19"/>
  <c r="X153" i="19"/>
  <c r="A190" i="19"/>
  <c r="B511" i="24"/>
  <c r="F511" i="24"/>
  <c r="J511" i="24"/>
  <c r="N511" i="24"/>
  <c r="R511" i="24"/>
  <c r="V511" i="24"/>
  <c r="C511" i="24"/>
  <c r="G511" i="24"/>
  <c r="K511" i="24"/>
  <c r="O511" i="24"/>
  <c r="S511" i="24"/>
  <c r="W511" i="24"/>
  <c r="D511" i="24"/>
  <c r="H511" i="24"/>
  <c r="L511" i="24"/>
  <c r="P511" i="24"/>
  <c r="T511" i="24"/>
  <c r="X511" i="24"/>
  <c r="E511" i="24"/>
  <c r="I511" i="24"/>
  <c r="M511" i="24"/>
  <c r="Q511" i="24"/>
  <c r="U511" i="24"/>
  <c r="Y511" i="24"/>
  <c r="E337" i="19"/>
  <c r="I337" i="19"/>
  <c r="M337" i="19"/>
  <c r="Q337" i="19"/>
  <c r="U337" i="19"/>
  <c r="Y337" i="19"/>
  <c r="B337" i="19"/>
  <c r="F337" i="19"/>
  <c r="J337" i="19"/>
  <c r="N337" i="19"/>
  <c r="R337" i="19"/>
  <c r="V337" i="19"/>
  <c r="C337" i="19"/>
  <c r="G337" i="19"/>
  <c r="K337" i="19"/>
  <c r="O337" i="19"/>
  <c r="S337" i="19"/>
  <c r="W337" i="19"/>
  <c r="D337" i="19"/>
  <c r="H337" i="19"/>
  <c r="L337" i="19"/>
  <c r="P337" i="19"/>
  <c r="T337" i="19"/>
  <c r="X337" i="19"/>
  <c r="A302" i="19"/>
  <c r="B264" i="19"/>
  <c r="F264" i="19"/>
  <c r="J264" i="19"/>
  <c r="N264" i="19"/>
  <c r="R264" i="19"/>
  <c r="V264" i="19"/>
  <c r="C264" i="19"/>
  <c r="G264" i="19"/>
  <c r="K264" i="19"/>
  <c r="O264" i="19"/>
  <c r="S264" i="19"/>
  <c r="W264" i="19"/>
  <c r="D264" i="19"/>
  <c r="H264" i="19"/>
  <c r="L264" i="19"/>
  <c r="P264" i="19"/>
  <c r="T264" i="19"/>
  <c r="X264" i="19"/>
  <c r="E264" i="19"/>
  <c r="I264" i="19"/>
  <c r="M264" i="19"/>
  <c r="Q264" i="19"/>
  <c r="U264" i="19"/>
  <c r="Y264" i="19"/>
  <c r="A265" i="19"/>
  <c r="B410" i="19"/>
  <c r="F410" i="19"/>
  <c r="J410" i="19"/>
  <c r="N410" i="19"/>
  <c r="R410" i="19"/>
  <c r="V410" i="19"/>
  <c r="C410" i="19"/>
  <c r="G410" i="19"/>
  <c r="K410" i="19"/>
  <c r="O410" i="19"/>
  <c r="S410" i="19"/>
  <c r="W410" i="19"/>
  <c r="D410" i="19"/>
  <c r="H410" i="19"/>
  <c r="L410" i="19"/>
  <c r="P410" i="19"/>
  <c r="T410" i="19"/>
  <c r="X410" i="19"/>
  <c r="E410" i="19"/>
  <c r="I410" i="19"/>
  <c r="M410" i="19"/>
  <c r="Q410" i="19"/>
  <c r="U410" i="19"/>
  <c r="Y410" i="19"/>
  <c r="A411" i="19"/>
  <c r="B369" i="24"/>
  <c r="F369" i="24"/>
  <c r="J369" i="24"/>
  <c r="N369" i="24"/>
  <c r="R369" i="24"/>
  <c r="V369" i="24"/>
  <c r="C369" i="24"/>
  <c r="G369" i="24"/>
  <c r="K369" i="24"/>
  <c r="O369" i="24"/>
  <c r="S369" i="24"/>
  <c r="W369" i="24"/>
  <c r="H369" i="24"/>
  <c r="P369" i="24"/>
  <c r="X369" i="24"/>
  <c r="I369" i="24"/>
  <c r="Q369" i="24"/>
  <c r="Y369" i="24"/>
  <c r="D369" i="24"/>
  <c r="L369" i="24"/>
  <c r="T369" i="24"/>
  <c r="E369" i="24"/>
  <c r="M369" i="24"/>
  <c r="U369" i="24"/>
  <c r="D44" i="24"/>
  <c r="H44" i="24"/>
  <c r="L44" i="24"/>
  <c r="P44" i="24"/>
  <c r="T44" i="24"/>
  <c r="X44" i="24"/>
  <c r="E44" i="24"/>
  <c r="I44" i="24"/>
  <c r="M44" i="24"/>
  <c r="Q44" i="24"/>
  <c r="U44" i="24"/>
  <c r="Y44" i="24"/>
  <c r="B44" i="24"/>
  <c r="F44" i="24"/>
  <c r="J44" i="24"/>
  <c r="N44" i="24"/>
  <c r="R44" i="24"/>
  <c r="V44" i="24"/>
  <c r="C44" i="24"/>
  <c r="G44" i="24"/>
  <c r="K44" i="24"/>
  <c r="O44" i="24"/>
  <c r="S44" i="24"/>
  <c r="W44" i="24"/>
  <c r="E297" i="24"/>
  <c r="I297" i="24"/>
  <c r="M297" i="24"/>
  <c r="Q297" i="24"/>
  <c r="U297" i="24"/>
  <c r="Y297" i="24"/>
  <c r="B297" i="24"/>
  <c r="F297" i="24"/>
  <c r="J297" i="24"/>
  <c r="C297" i="24"/>
  <c r="G297" i="24"/>
  <c r="K297" i="24"/>
  <c r="O297" i="24"/>
  <c r="S297" i="24"/>
  <c r="W297" i="24"/>
  <c r="D297" i="24"/>
  <c r="H297" i="24"/>
  <c r="L297" i="24"/>
  <c r="P297" i="24"/>
  <c r="T297" i="24"/>
  <c r="X297" i="24"/>
  <c r="N297" i="24"/>
  <c r="R297" i="24"/>
  <c r="V297" i="24"/>
  <c r="A298" i="24"/>
  <c r="B261" i="24"/>
  <c r="F261" i="24"/>
  <c r="J261" i="24"/>
  <c r="N261" i="24"/>
  <c r="R261" i="24"/>
  <c r="V261" i="24"/>
  <c r="C261" i="24"/>
  <c r="G261" i="24"/>
  <c r="K261" i="24"/>
  <c r="O261" i="24"/>
  <c r="S261" i="24"/>
  <c r="W261" i="24"/>
  <c r="D261" i="24"/>
  <c r="H261" i="24"/>
  <c r="L261" i="24"/>
  <c r="P261" i="24"/>
  <c r="T261" i="24"/>
  <c r="X261" i="24"/>
  <c r="E261" i="24"/>
  <c r="I261" i="24"/>
  <c r="M261" i="24"/>
  <c r="Q261" i="24"/>
  <c r="U261" i="24"/>
  <c r="Y261" i="24"/>
  <c r="D224" i="24"/>
  <c r="H224" i="24"/>
  <c r="L224" i="24"/>
  <c r="P224" i="24"/>
  <c r="T224" i="24"/>
  <c r="X224" i="24"/>
  <c r="E224" i="24"/>
  <c r="I224" i="24"/>
  <c r="M224" i="24"/>
  <c r="Q224" i="24"/>
  <c r="U224" i="24"/>
  <c r="Y224" i="24"/>
  <c r="C224" i="24"/>
  <c r="K224" i="24"/>
  <c r="S224" i="24"/>
  <c r="F224" i="24"/>
  <c r="N224" i="24"/>
  <c r="V224" i="24"/>
  <c r="G224" i="24"/>
  <c r="O224" i="24"/>
  <c r="W224" i="24"/>
  <c r="B224" i="24"/>
  <c r="J224" i="24"/>
  <c r="R224" i="24"/>
  <c r="C118" i="24"/>
  <c r="G118" i="24"/>
  <c r="K118" i="24"/>
  <c r="O118" i="24"/>
  <c r="S118" i="24"/>
  <c r="W118" i="24"/>
  <c r="D118" i="24"/>
  <c r="H118" i="24"/>
  <c r="L118" i="24"/>
  <c r="P118" i="24"/>
  <c r="T118" i="24"/>
  <c r="X118" i="24"/>
  <c r="E118" i="24"/>
  <c r="I118" i="24"/>
  <c r="M118" i="24"/>
  <c r="Q118" i="24"/>
  <c r="U118" i="24"/>
  <c r="Y118" i="24"/>
  <c r="B118" i="24"/>
  <c r="F118" i="24"/>
  <c r="J118" i="24"/>
  <c r="N118" i="24"/>
  <c r="R118" i="24"/>
  <c r="V118" i="24"/>
  <c r="C81" i="24"/>
  <c r="G81" i="24"/>
  <c r="K81" i="24"/>
  <c r="O81" i="24"/>
  <c r="S81" i="24"/>
  <c r="W81" i="24"/>
  <c r="D81" i="24"/>
  <c r="H81" i="24"/>
  <c r="L81" i="24"/>
  <c r="P81" i="24"/>
  <c r="T81" i="24"/>
  <c r="X81" i="24"/>
  <c r="B81" i="24"/>
  <c r="F81" i="24"/>
  <c r="J81" i="24"/>
  <c r="N81" i="24"/>
  <c r="R81" i="24"/>
  <c r="V81" i="24"/>
  <c r="I81" i="24"/>
  <c r="Y81" i="24"/>
  <c r="M81" i="24"/>
  <c r="Q81" i="24"/>
  <c r="E81" i="24"/>
  <c r="U81" i="24"/>
  <c r="A190" i="24"/>
  <c r="E153" i="24"/>
  <c r="I153" i="24"/>
  <c r="M153" i="24"/>
  <c r="Q153" i="24"/>
  <c r="U153" i="24"/>
  <c r="Y153" i="24"/>
  <c r="B153" i="24"/>
  <c r="F153" i="24"/>
  <c r="J153" i="24"/>
  <c r="N153" i="24"/>
  <c r="R153" i="24"/>
  <c r="V153" i="24"/>
  <c r="C153" i="24"/>
  <c r="G153" i="24"/>
  <c r="K153" i="24"/>
  <c r="O153" i="24"/>
  <c r="S153" i="24"/>
  <c r="W153" i="24"/>
  <c r="D153" i="24"/>
  <c r="H153" i="24"/>
  <c r="L153" i="24"/>
  <c r="P153" i="24"/>
  <c r="T153" i="24"/>
  <c r="X153" i="24"/>
  <c r="D332" i="24"/>
  <c r="H332" i="24"/>
  <c r="L332" i="24"/>
  <c r="P332" i="24"/>
  <c r="T332" i="24"/>
  <c r="X332" i="24"/>
  <c r="E332" i="24"/>
  <c r="I332" i="24"/>
  <c r="M332" i="24"/>
  <c r="Q332" i="24"/>
  <c r="U332" i="24"/>
  <c r="Y332" i="24"/>
  <c r="B332" i="24"/>
  <c r="J332" i="24"/>
  <c r="R332" i="24"/>
  <c r="C332" i="24"/>
  <c r="K332" i="24"/>
  <c r="S332" i="24"/>
  <c r="F332" i="24"/>
  <c r="N332" i="24"/>
  <c r="V332" i="24"/>
  <c r="G332" i="24"/>
  <c r="O332" i="24"/>
  <c r="W332" i="24"/>
  <c r="D189" i="24"/>
  <c r="H189" i="24"/>
  <c r="L189" i="24"/>
  <c r="P189" i="24"/>
  <c r="T189" i="24"/>
  <c r="X189" i="24"/>
  <c r="C189" i="24"/>
  <c r="G189" i="24"/>
  <c r="K189" i="24"/>
  <c r="O189" i="24"/>
  <c r="S189" i="24"/>
  <c r="W189" i="24"/>
  <c r="I189" i="24"/>
  <c r="Q189" i="24"/>
  <c r="Y189" i="24"/>
  <c r="B189" i="24"/>
  <c r="J189" i="24"/>
  <c r="R189" i="24"/>
  <c r="E189" i="24"/>
  <c r="M189" i="24"/>
  <c r="U189" i="24"/>
  <c r="F189" i="24"/>
  <c r="N189" i="24"/>
  <c r="V189" i="24"/>
  <c r="A82" i="24"/>
  <c r="C476" i="21"/>
  <c r="G476" i="21"/>
  <c r="K476" i="21"/>
  <c r="O476" i="21"/>
  <c r="S476" i="21"/>
  <c r="W476" i="21"/>
  <c r="E476" i="21"/>
  <c r="I476" i="21"/>
  <c r="M476" i="21"/>
  <c r="Q476" i="21"/>
  <c r="U476" i="21"/>
  <c r="Y476" i="21"/>
  <c r="F476" i="21"/>
  <c r="N476" i="21"/>
  <c r="V476" i="21"/>
  <c r="B476" i="21"/>
  <c r="J476" i="21"/>
  <c r="R476" i="21"/>
  <c r="L476" i="21"/>
  <c r="P476" i="21"/>
  <c r="D476" i="21"/>
  <c r="T476" i="21"/>
  <c r="H476" i="21"/>
  <c r="X476" i="21"/>
  <c r="C441" i="21"/>
  <c r="G441" i="21"/>
  <c r="E441" i="21"/>
  <c r="D441" i="21"/>
  <c r="J441" i="21"/>
  <c r="N441" i="21"/>
  <c r="R441" i="21"/>
  <c r="V441" i="21"/>
  <c r="F441" i="21"/>
  <c r="K441" i="21"/>
  <c r="O441" i="21"/>
  <c r="S441" i="21"/>
  <c r="W441" i="21"/>
  <c r="H441" i="21"/>
  <c r="L441" i="21"/>
  <c r="P441" i="21"/>
  <c r="T441" i="21"/>
  <c r="X441" i="21"/>
  <c r="B441" i="21"/>
  <c r="I441" i="21"/>
  <c r="M441" i="21"/>
  <c r="Q441" i="21"/>
  <c r="U441" i="21"/>
  <c r="Y441" i="21"/>
  <c r="A407" i="21"/>
  <c r="D370" i="21"/>
  <c r="H370" i="21"/>
  <c r="L370" i="21"/>
  <c r="P370" i="21"/>
  <c r="T370" i="21"/>
  <c r="X370" i="21"/>
  <c r="E370" i="21"/>
  <c r="I370" i="21"/>
  <c r="M370" i="21"/>
  <c r="Q370" i="21"/>
  <c r="U370" i="21"/>
  <c r="Y370" i="21"/>
  <c r="B370" i="21"/>
  <c r="F370" i="21"/>
  <c r="J370" i="21"/>
  <c r="N370" i="21"/>
  <c r="R370" i="21"/>
  <c r="V370" i="21"/>
  <c r="C370" i="21"/>
  <c r="G370" i="21"/>
  <c r="K370" i="21"/>
  <c r="O370" i="21"/>
  <c r="S370" i="21"/>
  <c r="W370" i="21"/>
  <c r="D406" i="21"/>
  <c r="H406" i="21"/>
  <c r="L406" i="21"/>
  <c r="P406" i="21"/>
  <c r="T406" i="21"/>
  <c r="X406" i="21"/>
  <c r="B406" i="21"/>
  <c r="F406" i="21"/>
  <c r="J406" i="21"/>
  <c r="N406" i="21"/>
  <c r="R406" i="21"/>
  <c r="V406" i="21"/>
  <c r="E406" i="21"/>
  <c r="M406" i="21"/>
  <c r="U406" i="21"/>
  <c r="G406" i="21"/>
  <c r="O406" i="21"/>
  <c r="W406" i="21"/>
  <c r="I406" i="21"/>
  <c r="Q406" i="21"/>
  <c r="Y406" i="21"/>
  <c r="C406" i="21"/>
  <c r="K406" i="21"/>
  <c r="S406" i="21"/>
  <c r="B262" i="21"/>
  <c r="F262" i="21"/>
  <c r="J262" i="21"/>
  <c r="N262" i="21"/>
  <c r="R262" i="21"/>
  <c r="V262" i="21"/>
  <c r="D262" i="21"/>
  <c r="H262" i="21"/>
  <c r="L262" i="21"/>
  <c r="P262" i="21"/>
  <c r="T262" i="21"/>
  <c r="X262" i="21"/>
  <c r="A299" i="21"/>
  <c r="I262" i="21"/>
  <c r="Q262" i="21"/>
  <c r="Y262" i="21"/>
  <c r="C262" i="21"/>
  <c r="K262" i="21"/>
  <c r="S262" i="21"/>
  <c r="E262" i="21"/>
  <c r="M262" i="21"/>
  <c r="U262" i="21"/>
  <c r="G262" i="21"/>
  <c r="O262" i="21"/>
  <c r="W262" i="21"/>
  <c r="B333" i="21"/>
  <c r="F333" i="21"/>
  <c r="J333" i="21"/>
  <c r="N333" i="21"/>
  <c r="R333" i="21"/>
  <c r="V333" i="21"/>
  <c r="C333" i="21"/>
  <c r="G333" i="21"/>
  <c r="K333" i="21"/>
  <c r="O333" i="21"/>
  <c r="S333" i="21"/>
  <c r="W333" i="21"/>
  <c r="I333" i="21"/>
  <c r="Q333" i="21"/>
  <c r="Y333" i="21"/>
  <c r="D333" i="21"/>
  <c r="L333" i="21"/>
  <c r="T333" i="21"/>
  <c r="P333" i="21"/>
  <c r="H333" i="21"/>
  <c r="X333" i="21"/>
  <c r="E333" i="21"/>
  <c r="M333" i="21"/>
  <c r="U333" i="21"/>
  <c r="D298" i="21"/>
  <c r="H298" i="21"/>
  <c r="L298" i="21"/>
  <c r="P298" i="21"/>
  <c r="B298" i="21"/>
  <c r="F298" i="21"/>
  <c r="J298" i="21"/>
  <c r="N298" i="21"/>
  <c r="R298" i="21"/>
  <c r="G298" i="21"/>
  <c r="O298" i="21"/>
  <c r="U298" i="21"/>
  <c r="Y298" i="21"/>
  <c r="C298" i="21"/>
  <c r="K298" i="21"/>
  <c r="S298" i="21"/>
  <c r="W298" i="21"/>
  <c r="M298" i="21"/>
  <c r="X298" i="21"/>
  <c r="Q298" i="21"/>
  <c r="E298" i="21"/>
  <c r="T298" i="21"/>
  <c r="I298" i="21"/>
  <c r="V298" i="21"/>
  <c r="C189" i="21"/>
  <c r="G189" i="21"/>
  <c r="K189" i="21"/>
  <c r="O189" i="21"/>
  <c r="S189" i="21"/>
  <c r="W189" i="21"/>
  <c r="D189" i="21"/>
  <c r="H189" i="21"/>
  <c r="L189" i="21"/>
  <c r="P189" i="21"/>
  <c r="T189" i="21"/>
  <c r="X189" i="21"/>
  <c r="E189" i="21"/>
  <c r="I189" i="21"/>
  <c r="M189" i="21"/>
  <c r="Q189" i="21"/>
  <c r="U189" i="21"/>
  <c r="Y189" i="21"/>
  <c r="B189" i="21"/>
  <c r="F189" i="21"/>
  <c r="J189" i="21"/>
  <c r="N189" i="21"/>
  <c r="R189" i="21"/>
  <c r="V189" i="21"/>
  <c r="B225" i="21"/>
  <c r="F225" i="21"/>
  <c r="J225" i="21"/>
  <c r="N225" i="21"/>
  <c r="R225" i="21"/>
  <c r="V225" i="21"/>
  <c r="C225" i="21"/>
  <c r="G225" i="21"/>
  <c r="K225" i="21"/>
  <c r="O225" i="21"/>
  <c r="S225" i="21"/>
  <c r="W225" i="21"/>
  <c r="D225" i="21"/>
  <c r="H225" i="21"/>
  <c r="L225" i="21"/>
  <c r="P225" i="21"/>
  <c r="T225" i="21"/>
  <c r="X225" i="21"/>
  <c r="E225" i="21"/>
  <c r="I225" i="21"/>
  <c r="M225" i="21"/>
  <c r="Q225" i="21"/>
  <c r="U225" i="21"/>
  <c r="Y225" i="21"/>
  <c r="A477" i="21"/>
  <c r="A513" i="21" s="1"/>
  <c r="A371" i="21"/>
  <c r="A442" i="21"/>
  <c r="A263" i="21"/>
  <c r="A226" i="21"/>
  <c r="A334" i="21"/>
  <c r="E152" i="21"/>
  <c r="I152" i="21"/>
  <c r="M152" i="21"/>
  <c r="Q152" i="21"/>
  <c r="U152" i="21"/>
  <c r="Y152" i="21"/>
  <c r="B152" i="21"/>
  <c r="F152" i="21"/>
  <c r="J152" i="21"/>
  <c r="N152" i="21"/>
  <c r="R152" i="21"/>
  <c r="V152" i="21"/>
  <c r="C152" i="21"/>
  <c r="G152" i="21"/>
  <c r="K152" i="21"/>
  <c r="O152" i="21"/>
  <c r="S152" i="21"/>
  <c r="W152" i="21"/>
  <c r="D152" i="21"/>
  <c r="H152" i="21"/>
  <c r="L152" i="21"/>
  <c r="P152" i="21"/>
  <c r="T152" i="21"/>
  <c r="X152" i="21"/>
  <c r="A153" i="21"/>
  <c r="A190" i="21" s="1"/>
  <c r="E115" i="21"/>
  <c r="I115" i="21"/>
  <c r="M115" i="21"/>
  <c r="Q115" i="21"/>
  <c r="U115" i="21"/>
  <c r="Y115" i="21"/>
  <c r="B115" i="21"/>
  <c r="F115" i="21"/>
  <c r="J115" i="21"/>
  <c r="N115" i="21"/>
  <c r="R115" i="21"/>
  <c r="V115" i="21"/>
  <c r="C115" i="21"/>
  <c r="G115" i="21"/>
  <c r="K115" i="21"/>
  <c r="O115" i="21"/>
  <c r="S115" i="21"/>
  <c r="W115" i="21"/>
  <c r="D115" i="21"/>
  <c r="H115" i="21"/>
  <c r="L115" i="21"/>
  <c r="P115" i="21"/>
  <c r="T115" i="21"/>
  <c r="X115" i="21"/>
  <c r="A80" i="21"/>
  <c r="B42" i="21"/>
  <c r="F42" i="21"/>
  <c r="J42" i="21"/>
  <c r="N42" i="21"/>
  <c r="R42" i="21"/>
  <c r="V42" i="21"/>
  <c r="C42" i="21"/>
  <c r="G42" i="21"/>
  <c r="K42" i="21"/>
  <c r="O42" i="21"/>
  <c r="S42" i="21"/>
  <c r="W42" i="21"/>
  <c r="D42" i="21"/>
  <c r="H42" i="21"/>
  <c r="L42" i="21"/>
  <c r="P42" i="21"/>
  <c r="T42" i="21"/>
  <c r="X42" i="21"/>
  <c r="E42" i="21"/>
  <c r="I42" i="21"/>
  <c r="M42" i="21"/>
  <c r="Q42" i="21"/>
  <c r="U42" i="21"/>
  <c r="Y42" i="21"/>
  <c r="A43" i="21"/>
  <c r="B79" i="21"/>
  <c r="D79" i="21"/>
  <c r="H79" i="21"/>
  <c r="L79" i="21"/>
  <c r="P79" i="21"/>
  <c r="T79" i="21"/>
  <c r="X79" i="21"/>
  <c r="E79" i="21"/>
  <c r="I79" i="21"/>
  <c r="M79" i="21"/>
  <c r="Q79" i="21"/>
  <c r="U79" i="21"/>
  <c r="Y79" i="21"/>
  <c r="F79" i="21"/>
  <c r="J79" i="21"/>
  <c r="N79" i="21"/>
  <c r="R79" i="21"/>
  <c r="V79" i="21"/>
  <c r="C79" i="21"/>
  <c r="G79" i="21"/>
  <c r="K79" i="21"/>
  <c r="O79" i="21"/>
  <c r="S79" i="21"/>
  <c r="W79" i="21"/>
  <c r="A116" i="21"/>
  <c r="E116" i="23"/>
  <c r="I116" i="23"/>
  <c r="M116" i="23"/>
  <c r="Q116" i="23"/>
  <c r="U116" i="23"/>
  <c r="Y116" i="23"/>
  <c r="B116" i="23"/>
  <c r="F116" i="23"/>
  <c r="J116" i="23"/>
  <c r="N116" i="23"/>
  <c r="R116" i="23"/>
  <c r="V116" i="23"/>
  <c r="C116" i="23"/>
  <c r="G116" i="23"/>
  <c r="K116" i="23"/>
  <c r="O116" i="23"/>
  <c r="S116" i="23"/>
  <c r="W116" i="23"/>
  <c r="D116" i="23"/>
  <c r="H116" i="23"/>
  <c r="L116" i="23"/>
  <c r="P116" i="23"/>
  <c r="T116" i="23"/>
  <c r="X116" i="23"/>
  <c r="B45" i="23"/>
  <c r="F45" i="23"/>
  <c r="J45" i="23"/>
  <c r="N45" i="23"/>
  <c r="R45" i="23"/>
  <c r="V45" i="23"/>
  <c r="C45" i="23"/>
  <c r="G45" i="23"/>
  <c r="K45" i="23"/>
  <c r="O45" i="23"/>
  <c r="S45" i="23"/>
  <c r="W45" i="23"/>
  <c r="A83" i="23"/>
  <c r="D45" i="23"/>
  <c r="H45" i="23"/>
  <c r="L45" i="23"/>
  <c r="P45" i="23"/>
  <c r="T45" i="23"/>
  <c r="X45" i="23"/>
  <c r="E45" i="23"/>
  <c r="I45" i="23"/>
  <c r="M45" i="23"/>
  <c r="Q45" i="23"/>
  <c r="U45" i="23"/>
  <c r="Y45" i="23"/>
  <c r="A300" i="23"/>
  <c r="C262" i="23"/>
  <c r="G262" i="23"/>
  <c r="K262" i="23"/>
  <c r="O262" i="23"/>
  <c r="S262" i="23"/>
  <c r="W262" i="23"/>
  <c r="D262" i="23"/>
  <c r="H262" i="23"/>
  <c r="L262" i="23"/>
  <c r="P262" i="23"/>
  <c r="T262" i="23"/>
  <c r="X262" i="23"/>
  <c r="E262" i="23"/>
  <c r="I262" i="23"/>
  <c r="M262" i="23"/>
  <c r="Q262" i="23"/>
  <c r="U262" i="23"/>
  <c r="Y262" i="23"/>
  <c r="B262" i="23"/>
  <c r="F262" i="23"/>
  <c r="J262" i="23"/>
  <c r="N262" i="23"/>
  <c r="R262" i="23"/>
  <c r="V262" i="23"/>
  <c r="A263" i="23"/>
  <c r="E189" i="23"/>
  <c r="I189" i="23"/>
  <c r="M189" i="23"/>
  <c r="Q189" i="23"/>
  <c r="U189" i="23"/>
  <c r="Y189" i="23"/>
  <c r="C189" i="23"/>
  <c r="G189" i="23"/>
  <c r="K189" i="23"/>
  <c r="O189" i="23"/>
  <c r="S189" i="23"/>
  <c r="W189" i="23"/>
  <c r="H189" i="23"/>
  <c r="P189" i="23"/>
  <c r="X189" i="23"/>
  <c r="B189" i="23"/>
  <c r="J189" i="23"/>
  <c r="R189" i="23"/>
  <c r="D189" i="23"/>
  <c r="L189" i="23"/>
  <c r="T189" i="23"/>
  <c r="F189" i="23"/>
  <c r="N189" i="23"/>
  <c r="V189" i="23"/>
  <c r="A226" i="23"/>
  <c r="C299" i="23"/>
  <c r="G299" i="23"/>
  <c r="K299" i="23"/>
  <c r="O299" i="23"/>
  <c r="S299" i="23"/>
  <c r="W299" i="23"/>
  <c r="E299" i="23"/>
  <c r="I299" i="23"/>
  <c r="M299" i="23"/>
  <c r="Q299" i="23"/>
  <c r="U299" i="23"/>
  <c r="H299" i="23"/>
  <c r="P299" i="23"/>
  <c r="X299" i="23"/>
  <c r="B299" i="23"/>
  <c r="J299" i="23"/>
  <c r="R299" i="23"/>
  <c r="Y299" i="23"/>
  <c r="F299" i="23"/>
  <c r="N299" i="23"/>
  <c r="V299" i="23"/>
  <c r="T299" i="23"/>
  <c r="D299" i="23"/>
  <c r="L299" i="23"/>
  <c r="A336" i="23"/>
  <c r="B81" i="23"/>
  <c r="F81" i="23"/>
  <c r="D81" i="23"/>
  <c r="C81" i="23"/>
  <c r="I81" i="23"/>
  <c r="M81" i="23"/>
  <c r="Q81" i="23"/>
  <c r="U81" i="23"/>
  <c r="Y81" i="23"/>
  <c r="E81" i="23"/>
  <c r="J81" i="23"/>
  <c r="N81" i="23"/>
  <c r="R81" i="23"/>
  <c r="V81" i="23"/>
  <c r="G81" i="23"/>
  <c r="K81" i="23"/>
  <c r="O81" i="23"/>
  <c r="S81" i="23"/>
  <c r="W81" i="23"/>
  <c r="H81" i="23"/>
  <c r="L81" i="23"/>
  <c r="P81" i="23"/>
  <c r="T81" i="23"/>
  <c r="X81" i="23"/>
  <c r="D225" i="23"/>
  <c r="H225" i="23"/>
  <c r="L225" i="23"/>
  <c r="P225" i="23"/>
  <c r="T225" i="23"/>
  <c r="X225" i="23"/>
  <c r="E225" i="23"/>
  <c r="I225" i="23"/>
  <c r="M225" i="23"/>
  <c r="Q225" i="23"/>
  <c r="U225" i="23"/>
  <c r="Y225" i="23"/>
  <c r="B225" i="23"/>
  <c r="F225" i="23"/>
  <c r="J225" i="23"/>
  <c r="N225" i="23"/>
  <c r="R225" i="23"/>
  <c r="V225" i="23"/>
  <c r="C225" i="23"/>
  <c r="G225" i="23"/>
  <c r="K225" i="23"/>
  <c r="O225" i="23"/>
  <c r="S225" i="23"/>
  <c r="W225" i="23"/>
  <c r="B44" i="23"/>
  <c r="F44" i="23"/>
  <c r="J44" i="23"/>
  <c r="N44" i="23"/>
  <c r="R44" i="23"/>
  <c r="V44" i="23"/>
  <c r="A82" i="23"/>
  <c r="A119" i="23" s="1"/>
  <c r="C44" i="23"/>
  <c r="G44" i="23"/>
  <c r="K44" i="23"/>
  <c r="O44" i="23"/>
  <c r="S44" i="23"/>
  <c r="W44" i="23"/>
  <c r="D44" i="23"/>
  <c r="H44" i="23"/>
  <c r="L44" i="23"/>
  <c r="P44" i="23"/>
  <c r="T44" i="23"/>
  <c r="X44" i="23"/>
  <c r="E44" i="23"/>
  <c r="I44" i="23"/>
  <c r="M44" i="23"/>
  <c r="Q44" i="23"/>
  <c r="U44" i="23"/>
  <c r="Y44" i="23"/>
  <c r="B335" i="23"/>
  <c r="F335" i="23"/>
  <c r="J335" i="23"/>
  <c r="N335" i="23"/>
  <c r="R335" i="23"/>
  <c r="V335" i="23"/>
  <c r="D335" i="23"/>
  <c r="H335" i="23"/>
  <c r="L335" i="23"/>
  <c r="P335" i="23"/>
  <c r="T335" i="23"/>
  <c r="X335" i="23"/>
  <c r="I335" i="23"/>
  <c r="Q335" i="23"/>
  <c r="Y335" i="23"/>
  <c r="C335" i="23"/>
  <c r="K335" i="23"/>
  <c r="S335" i="23"/>
  <c r="E335" i="23"/>
  <c r="M335" i="23"/>
  <c r="U335" i="23"/>
  <c r="G335" i="23"/>
  <c r="O335" i="23"/>
  <c r="W335" i="23"/>
  <c r="B152" i="23"/>
  <c r="F152" i="23"/>
  <c r="J152" i="23"/>
  <c r="N152" i="23"/>
  <c r="R152" i="23"/>
  <c r="V152" i="23"/>
  <c r="A190" i="23"/>
  <c r="C152" i="23"/>
  <c r="G152" i="23"/>
  <c r="K152" i="23"/>
  <c r="O152" i="23"/>
  <c r="S152" i="23"/>
  <c r="W152" i="23"/>
  <c r="E152" i="23"/>
  <c r="I152" i="23"/>
  <c r="M152" i="23"/>
  <c r="Q152" i="23"/>
  <c r="U152" i="23"/>
  <c r="Y152" i="23"/>
  <c r="P152" i="23"/>
  <c r="D152" i="23"/>
  <c r="T152" i="23"/>
  <c r="H152" i="23"/>
  <c r="X152" i="23"/>
  <c r="L152" i="23"/>
  <c r="A153" i="23"/>
  <c r="E372" i="23"/>
  <c r="I372" i="23"/>
  <c r="M372" i="23"/>
  <c r="Q372" i="23"/>
  <c r="U372" i="23"/>
  <c r="Y372" i="23"/>
  <c r="C372" i="23"/>
  <c r="G372" i="23"/>
  <c r="K372" i="23"/>
  <c r="O372" i="23"/>
  <c r="S372" i="23"/>
  <c r="W372" i="23"/>
  <c r="H372" i="23"/>
  <c r="P372" i="23"/>
  <c r="X372" i="23"/>
  <c r="D372" i="23"/>
  <c r="L372" i="23"/>
  <c r="T372" i="23"/>
  <c r="F372" i="23"/>
  <c r="V372" i="23"/>
  <c r="J372" i="23"/>
  <c r="N372" i="23"/>
  <c r="B372" i="23"/>
  <c r="R372" i="23"/>
  <c r="A373" i="23"/>
  <c r="A410" i="23" s="1"/>
  <c r="A116" i="19"/>
  <c r="A45" i="24"/>
  <c r="A446" i="23"/>
  <c r="A225" i="24"/>
  <c r="A476" i="24"/>
  <c r="A333" i="24"/>
  <c r="A262" i="24"/>
  <c r="A370" i="24"/>
  <c r="A407" i="24" s="1"/>
  <c r="A441" i="24"/>
  <c r="A154" i="24"/>
  <c r="A117" i="23"/>
  <c r="D513" i="21" l="1"/>
  <c r="H513" i="21"/>
  <c r="L513" i="21"/>
  <c r="P513" i="21"/>
  <c r="T513" i="21"/>
  <c r="X513" i="21"/>
  <c r="E513" i="21"/>
  <c r="I513" i="21"/>
  <c r="M513" i="21"/>
  <c r="Q513" i="21"/>
  <c r="U513" i="21"/>
  <c r="Y513" i="21"/>
  <c r="B513" i="21"/>
  <c r="F513" i="21"/>
  <c r="J513" i="21"/>
  <c r="N513" i="21"/>
  <c r="R513" i="21"/>
  <c r="V513" i="21"/>
  <c r="C513" i="21"/>
  <c r="G513" i="21"/>
  <c r="K513" i="21"/>
  <c r="O513" i="21"/>
  <c r="S513" i="21"/>
  <c r="W513" i="21"/>
  <c r="B302" i="19"/>
  <c r="F302" i="19"/>
  <c r="J302" i="19"/>
  <c r="N302" i="19"/>
  <c r="R302" i="19"/>
  <c r="V302" i="19"/>
  <c r="C302" i="19"/>
  <c r="G302" i="19"/>
  <c r="K302" i="19"/>
  <c r="O302" i="19"/>
  <c r="S302" i="19"/>
  <c r="W302" i="19"/>
  <c r="D302" i="19"/>
  <c r="H302" i="19"/>
  <c r="L302" i="19"/>
  <c r="P302" i="19"/>
  <c r="T302" i="19"/>
  <c r="X302" i="19"/>
  <c r="E302" i="19"/>
  <c r="I302" i="19"/>
  <c r="M302" i="19"/>
  <c r="Q302" i="19"/>
  <c r="U302" i="19"/>
  <c r="Y302" i="19"/>
  <c r="A339" i="19"/>
  <c r="E375" i="19"/>
  <c r="I375" i="19"/>
  <c r="M375" i="19"/>
  <c r="Q375" i="19"/>
  <c r="U375" i="19"/>
  <c r="Y375" i="19"/>
  <c r="B375" i="19"/>
  <c r="F375" i="19"/>
  <c r="J375" i="19"/>
  <c r="N375" i="19"/>
  <c r="R375" i="19"/>
  <c r="V375" i="19"/>
  <c r="C375" i="19"/>
  <c r="G375" i="19"/>
  <c r="K375" i="19"/>
  <c r="O375" i="19"/>
  <c r="S375" i="19"/>
  <c r="W375" i="19"/>
  <c r="D375" i="19"/>
  <c r="H375" i="19"/>
  <c r="L375" i="19"/>
  <c r="P375" i="19"/>
  <c r="T375" i="19"/>
  <c r="X375" i="19"/>
  <c r="A376" i="19"/>
  <c r="E441" i="24"/>
  <c r="I441" i="24"/>
  <c r="M441" i="24"/>
  <c r="Q441" i="24"/>
  <c r="U441" i="24"/>
  <c r="Y441" i="24"/>
  <c r="B441" i="24"/>
  <c r="F441" i="24"/>
  <c r="J441" i="24"/>
  <c r="N441" i="24"/>
  <c r="R441" i="24"/>
  <c r="V441" i="24"/>
  <c r="C441" i="24"/>
  <c r="G441" i="24"/>
  <c r="K441" i="24"/>
  <c r="O441" i="24"/>
  <c r="S441" i="24"/>
  <c r="W441" i="24"/>
  <c r="D441" i="24"/>
  <c r="H441" i="24"/>
  <c r="L441" i="24"/>
  <c r="P441" i="24"/>
  <c r="T441" i="24"/>
  <c r="X441" i="24"/>
  <c r="A513" i="24"/>
  <c r="E476" i="24"/>
  <c r="I476" i="24"/>
  <c r="M476" i="24"/>
  <c r="Q476" i="24"/>
  <c r="U476" i="24"/>
  <c r="Y476" i="24"/>
  <c r="B476" i="24"/>
  <c r="F476" i="24"/>
  <c r="J476" i="24"/>
  <c r="N476" i="24"/>
  <c r="R476" i="24"/>
  <c r="V476" i="24"/>
  <c r="C476" i="24"/>
  <c r="G476" i="24"/>
  <c r="K476" i="24"/>
  <c r="O476" i="24"/>
  <c r="S476" i="24"/>
  <c r="W476" i="24"/>
  <c r="D476" i="24"/>
  <c r="H476" i="24"/>
  <c r="L476" i="24"/>
  <c r="P476" i="24"/>
  <c r="T476" i="24"/>
  <c r="X476" i="24"/>
  <c r="A155" i="19"/>
  <c r="E116" i="19"/>
  <c r="I116" i="19"/>
  <c r="M116" i="19"/>
  <c r="Q116" i="19"/>
  <c r="U116" i="19"/>
  <c r="B116" i="19"/>
  <c r="F116" i="19"/>
  <c r="J116" i="19"/>
  <c r="N116" i="19"/>
  <c r="R116" i="19"/>
  <c r="C116" i="19"/>
  <c r="G116" i="19"/>
  <c r="K116" i="19"/>
  <c r="O116" i="19"/>
  <c r="S116" i="19"/>
  <c r="D116" i="19"/>
  <c r="H116" i="19"/>
  <c r="L116" i="19"/>
  <c r="P116" i="19"/>
  <c r="T116" i="19"/>
  <c r="X116" i="19"/>
  <c r="Y116" i="19"/>
  <c r="V116" i="19"/>
  <c r="W116" i="19"/>
  <c r="E190" i="19"/>
  <c r="I190" i="19"/>
  <c r="M190" i="19"/>
  <c r="Q190" i="19"/>
  <c r="U190" i="19"/>
  <c r="Y190" i="19"/>
  <c r="B190" i="19"/>
  <c r="F190" i="19"/>
  <c r="J190" i="19"/>
  <c r="N190" i="19"/>
  <c r="R190" i="19"/>
  <c r="V190" i="19"/>
  <c r="C190" i="19"/>
  <c r="G190" i="19"/>
  <c r="K190" i="19"/>
  <c r="O190" i="19"/>
  <c r="S190" i="19"/>
  <c r="W190" i="19"/>
  <c r="D190" i="19"/>
  <c r="H190" i="19"/>
  <c r="L190" i="19"/>
  <c r="P190" i="19"/>
  <c r="T190" i="19"/>
  <c r="X190" i="19"/>
  <c r="A227" i="19"/>
  <c r="E154" i="19"/>
  <c r="I154" i="19"/>
  <c r="M154" i="19"/>
  <c r="Q154" i="19"/>
  <c r="U154" i="19"/>
  <c r="Y154" i="19"/>
  <c r="B154" i="19"/>
  <c r="F154" i="19"/>
  <c r="J154" i="19"/>
  <c r="N154" i="19"/>
  <c r="R154" i="19"/>
  <c r="V154" i="19"/>
  <c r="C154" i="19"/>
  <c r="G154" i="19"/>
  <c r="K154" i="19"/>
  <c r="O154" i="19"/>
  <c r="S154" i="19"/>
  <c r="W154" i="19"/>
  <c r="D154" i="19"/>
  <c r="H154" i="19"/>
  <c r="L154" i="19"/>
  <c r="P154" i="19"/>
  <c r="T154" i="19"/>
  <c r="X154" i="19"/>
  <c r="A191" i="19"/>
  <c r="C407" i="24"/>
  <c r="G407" i="24"/>
  <c r="K407" i="24"/>
  <c r="O407" i="24"/>
  <c r="S407" i="24"/>
  <c r="W407" i="24"/>
  <c r="D407" i="24"/>
  <c r="H407" i="24"/>
  <c r="L407" i="24"/>
  <c r="P407" i="24"/>
  <c r="T407" i="24"/>
  <c r="X407" i="24"/>
  <c r="E407" i="24"/>
  <c r="I407" i="24"/>
  <c r="M407" i="24"/>
  <c r="Q407" i="24"/>
  <c r="U407" i="24"/>
  <c r="Y407" i="24"/>
  <c r="B407" i="24"/>
  <c r="F407" i="24"/>
  <c r="J407" i="24"/>
  <c r="N407" i="24"/>
  <c r="R407" i="24"/>
  <c r="V407" i="24"/>
  <c r="B410" i="23"/>
  <c r="F410" i="23"/>
  <c r="J410" i="23"/>
  <c r="N410" i="23"/>
  <c r="R410" i="23"/>
  <c r="V410" i="23"/>
  <c r="C410" i="23"/>
  <c r="G410" i="23"/>
  <c r="K410" i="23"/>
  <c r="O410" i="23"/>
  <c r="S410" i="23"/>
  <c r="W410" i="23"/>
  <c r="D410" i="23"/>
  <c r="H410" i="23"/>
  <c r="L410" i="23"/>
  <c r="P410" i="23"/>
  <c r="T410" i="23"/>
  <c r="X410" i="23"/>
  <c r="E410" i="23"/>
  <c r="I410" i="23"/>
  <c r="M410" i="23"/>
  <c r="Q410" i="23"/>
  <c r="U410" i="23"/>
  <c r="Y410" i="23"/>
  <c r="B411" i="19"/>
  <c r="F411" i="19"/>
  <c r="J411" i="19"/>
  <c r="N411" i="19"/>
  <c r="R411" i="19"/>
  <c r="V411" i="19"/>
  <c r="C411" i="19"/>
  <c r="G411" i="19"/>
  <c r="K411" i="19"/>
  <c r="O411" i="19"/>
  <c r="S411" i="19"/>
  <c r="W411" i="19"/>
  <c r="D411" i="19"/>
  <c r="H411" i="19"/>
  <c r="L411" i="19"/>
  <c r="P411" i="19"/>
  <c r="T411" i="19"/>
  <c r="X411" i="19"/>
  <c r="E411" i="19"/>
  <c r="I411" i="19"/>
  <c r="M411" i="19"/>
  <c r="Q411" i="19"/>
  <c r="U411" i="19"/>
  <c r="Y411" i="19"/>
  <c r="A412" i="19"/>
  <c r="C447" i="19"/>
  <c r="G447" i="19"/>
  <c r="K447" i="19"/>
  <c r="O447" i="19"/>
  <c r="S447" i="19"/>
  <c r="W447" i="19"/>
  <c r="D447" i="19"/>
  <c r="H447" i="19"/>
  <c r="L447" i="19"/>
  <c r="P447" i="19"/>
  <c r="T447" i="19"/>
  <c r="X447" i="19"/>
  <c r="E447" i="19"/>
  <c r="I447" i="19"/>
  <c r="M447" i="19"/>
  <c r="Q447" i="19"/>
  <c r="U447" i="19"/>
  <c r="Y447" i="19"/>
  <c r="B447" i="19"/>
  <c r="F447" i="19"/>
  <c r="J447" i="19"/>
  <c r="N447" i="19"/>
  <c r="R447" i="19"/>
  <c r="V447" i="19"/>
  <c r="A448" i="19"/>
  <c r="E338" i="19"/>
  <c r="I338" i="19"/>
  <c r="M338" i="19"/>
  <c r="Q338" i="19"/>
  <c r="U338" i="19"/>
  <c r="Y338" i="19"/>
  <c r="B338" i="19"/>
  <c r="F338" i="19"/>
  <c r="J338" i="19"/>
  <c r="N338" i="19"/>
  <c r="R338" i="19"/>
  <c r="V338" i="19"/>
  <c r="C338" i="19"/>
  <c r="G338" i="19"/>
  <c r="K338" i="19"/>
  <c r="O338" i="19"/>
  <c r="S338" i="19"/>
  <c r="W338" i="19"/>
  <c r="D338" i="19"/>
  <c r="H338" i="19"/>
  <c r="L338" i="19"/>
  <c r="P338" i="19"/>
  <c r="T338" i="19"/>
  <c r="X338" i="19"/>
  <c r="B446" i="23"/>
  <c r="F446" i="23"/>
  <c r="J446" i="23"/>
  <c r="N446" i="23"/>
  <c r="R446" i="23"/>
  <c r="V446" i="23"/>
  <c r="C446" i="23"/>
  <c r="G446" i="23"/>
  <c r="K446" i="23"/>
  <c r="O446" i="23"/>
  <c r="S446" i="23"/>
  <c r="W446" i="23"/>
  <c r="D446" i="23"/>
  <c r="H446" i="23"/>
  <c r="L446" i="23"/>
  <c r="P446" i="23"/>
  <c r="T446" i="23"/>
  <c r="X446" i="23"/>
  <c r="E446" i="23"/>
  <c r="I446" i="23"/>
  <c r="M446" i="23"/>
  <c r="Q446" i="23"/>
  <c r="U446" i="23"/>
  <c r="Y446" i="23"/>
  <c r="A303" i="19"/>
  <c r="B265" i="19"/>
  <c r="F265" i="19"/>
  <c r="J265" i="19"/>
  <c r="N265" i="19"/>
  <c r="R265" i="19"/>
  <c r="V265" i="19"/>
  <c r="C265" i="19"/>
  <c r="G265" i="19"/>
  <c r="K265" i="19"/>
  <c r="O265" i="19"/>
  <c r="S265" i="19"/>
  <c r="W265" i="19"/>
  <c r="D265" i="19"/>
  <c r="H265" i="19"/>
  <c r="L265" i="19"/>
  <c r="P265" i="19"/>
  <c r="E265" i="19"/>
  <c r="I265" i="19"/>
  <c r="M265" i="19"/>
  <c r="Q265" i="19"/>
  <c r="U265" i="19"/>
  <c r="Y265" i="19"/>
  <c r="T265" i="19"/>
  <c r="X265" i="19"/>
  <c r="A266" i="19"/>
  <c r="B512" i="24"/>
  <c r="F512" i="24"/>
  <c r="J512" i="24"/>
  <c r="N512" i="24"/>
  <c r="R512" i="24"/>
  <c r="V512" i="24"/>
  <c r="C512" i="24"/>
  <c r="G512" i="24"/>
  <c r="K512" i="24"/>
  <c r="O512" i="24"/>
  <c r="S512" i="24"/>
  <c r="W512" i="24"/>
  <c r="D512" i="24"/>
  <c r="H512" i="24"/>
  <c r="L512" i="24"/>
  <c r="P512" i="24"/>
  <c r="T512" i="24"/>
  <c r="X512" i="24"/>
  <c r="E512" i="24"/>
  <c r="I512" i="24"/>
  <c r="M512" i="24"/>
  <c r="Q512" i="24"/>
  <c r="U512" i="24"/>
  <c r="Y512" i="24"/>
  <c r="E226" i="19"/>
  <c r="I226" i="19"/>
  <c r="M226" i="19"/>
  <c r="Q226" i="19"/>
  <c r="U226" i="19"/>
  <c r="Y226" i="19"/>
  <c r="B226" i="19"/>
  <c r="F226" i="19"/>
  <c r="J226" i="19"/>
  <c r="N226" i="19"/>
  <c r="R226" i="19"/>
  <c r="V226" i="19"/>
  <c r="C226" i="19"/>
  <c r="G226" i="19"/>
  <c r="K226" i="19"/>
  <c r="O226" i="19"/>
  <c r="S226" i="19"/>
  <c r="W226" i="19"/>
  <c r="D226" i="19"/>
  <c r="H226" i="19"/>
  <c r="L226" i="19"/>
  <c r="P226" i="19"/>
  <c r="T226" i="19"/>
  <c r="X226" i="19"/>
  <c r="A299" i="24"/>
  <c r="B262" i="24"/>
  <c r="F262" i="24"/>
  <c r="J262" i="24"/>
  <c r="N262" i="24"/>
  <c r="R262" i="24"/>
  <c r="V262" i="24"/>
  <c r="C262" i="24"/>
  <c r="G262" i="24"/>
  <c r="K262" i="24"/>
  <c r="O262" i="24"/>
  <c r="S262" i="24"/>
  <c r="W262" i="24"/>
  <c r="D262" i="24"/>
  <c r="H262" i="24"/>
  <c r="L262" i="24"/>
  <c r="P262" i="24"/>
  <c r="T262" i="24"/>
  <c r="X262" i="24"/>
  <c r="E262" i="24"/>
  <c r="I262" i="24"/>
  <c r="M262" i="24"/>
  <c r="Q262" i="24"/>
  <c r="U262" i="24"/>
  <c r="Y262" i="24"/>
  <c r="D225" i="24"/>
  <c r="H225" i="24"/>
  <c r="E225" i="24"/>
  <c r="I225" i="24"/>
  <c r="M225" i="24"/>
  <c r="C225" i="24"/>
  <c r="K225" i="24"/>
  <c r="P225" i="24"/>
  <c r="T225" i="24"/>
  <c r="X225" i="24"/>
  <c r="F225" i="24"/>
  <c r="L225" i="24"/>
  <c r="Q225" i="24"/>
  <c r="U225" i="24"/>
  <c r="Y225" i="24"/>
  <c r="G225" i="24"/>
  <c r="N225" i="24"/>
  <c r="R225" i="24"/>
  <c r="V225" i="24"/>
  <c r="B225" i="24"/>
  <c r="J225" i="24"/>
  <c r="O225" i="24"/>
  <c r="S225" i="24"/>
  <c r="W225" i="24"/>
  <c r="A191" i="24"/>
  <c r="E154" i="24"/>
  <c r="I154" i="24"/>
  <c r="M154" i="24"/>
  <c r="Q154" i="24"/>
  <c r="U154" i="24"/>
  <c r="Y154" i="24"/>
  <c r="B154" i="24"/>
  <c r="F154" i="24"/>
  <c r="J154" i="24"/>
  <c r="N154" i="24"/>
  <c r="R154" i="24"/>
  <c r="V154" i="24"/>
  <c r="C154" i="24"/>
  <c r="G154" i="24"/>
  <c r="K154" i="24"/>
  <c r="O154" i="24"/>
  <c r="S154" i="24"/>
  <c r="W154" i="24"/>
  <c r="D154" i="24"/>
  <c r="H154" i="24"/>
  <c r="L154" i="24"/>
  <c r="P154" i="24"/>
  <c r="T154" i="24"/>
  <c r="X154" i="24"/>
  <c r="A119" i="24"/>
  <c r="C82" i="24"/>
  <c r="G82" i="24"/>
  <c r="K82" i="24"/>
  <c r="D82" i="24"/>
  <c r="H82" i="24"/>
  <c r="L82" i="24"/>
  <c r="P82" i="24"/>
  <c r="T82" i="24"/>
  <c r="X82" i="24"/>
  <c r="B82" i="24"/>
  <c r="F82" i="24"/>
  <c r="J82" i="24"/>
  <c r="N82" i="24"/>
  <c r="R82" i="24"/>
  <c r="V82" i="24"/>
  <c r="O82" i="24"/>
  <c r="W82" i="24"/>
  <c r="E82" i="24"/>
  <c r="Q82" i="24"/>
  <c r="Y82" i="24"/>
  <c r="I82" i="24"/>
  <c r="S82" i="24"/>
  <c r="M82" i="24"/>
  <c r="U82" i="24"/>
  <c r="D333" i="24"/>
  <c r="H333" i="24"/>
  <c r="L333" i="24"/>
  <c r="P333" i="24"/>
  <c r="T333" i="24"/>
  <c r="X333" i="24"/>
  <c r="E333" i="24"/>
  <c r="I333" i="24"/>
  <c r="M333" i="24"/>
  <c r="Q333" i="24"/>
  <c r="U333" i="24"/>
  <c r="Y333" i="24"/>
  <c r="B333" i="24"/>
  <c r="J333" i="24"/>
  <c r="R333" i="24"/>
  <c r="C333" i="24"/>
  <c r="K333" i="24"/>
  <c r="S333" i="24"/>
  <c r="F333" i="24"/>
  <c r="N333" i="24"/>
  <c r="V333" i="24"/>
  <c r="G333" i="24"/>
  <c r="O333" i="24"/>
  <c r="W333" i="24"/>
  <c r="A83" i="24"/>
  <c r="D45" i="24"/>
  <c r="H45" i="24"/>
  <c r="L45" i="24"/>
  <c r="P45" i="24"/>
  <c r="T45" i="24"/>
  <c r="X45" i="24"/>
  <c r="E45" i="24"/>
  <c r="I45" i="24"/>
  <c r="M45" i="24"/>
  <c r="Q45" i="24"/>
  <c r="U45" i="24"/>
  <c r="Y45" i="24"/>
  <c r="B45" i="24"/>
  <c r="F45" i="24"/>
  <c r="J45" i="24"/>
  <c r="N45" i="24"/>
  <c r="R45" i="24"/>
  <c r="V45" i="24"/>
  <c r="C45" i="24"/>
  <c r="G45" i="24"/>
  <c r="K45" i="24"/>
  <c r="O45" i="24"/>
  <c r="S45" i="24"/>
  <c r="W45" i="24"/>
  <c r="D190" i="24"/>
  <c r="H190" i="24"/>
  <c r="L190" i="24"/>
  <c r="P190" i="24"/>
  <c r="T190" i="24"/>
  <c r="X190" i="24"/>
  <c r="C190" i="24"/>
  <c r="G190" i="24"/>
  <c r="K190" i="24"/>
  <c r="O190" i="24"/>
  <c r="S190" i="24"/>
  <c r="W190" i="24"/>
  <c r="I190" i="24"/>
  <c r="Q190" i="24"/>
  <c r="Y190" i="24"/>
  <c r="B190" i="24"/>
  <c r="J190" i="24"/>
  <c r="R190" i="24"/>
  <c r="E190" i="24"/>
  <c r="M190" i="24"/>
  <c r="U190" i="24"/>
  <c r="F190" i="24"/>
  <c r="N190" i="24"/>
  <c r="V190" i="24"/>
  <c r="B370" i="24"/>
  <c r="F370" i="24"/>
  <c r="J370" i="24"/>
  <c r="N370" i="24"/>
  <c r="R370" i="24"/>
  <c r="V370" i="24"/>
  <c r="C370" i="24"/>
  <c r="G370" i="24"/>
  <c r="K370" i="24"/>
  <c r="O370" i="24"/>
  <c r="S370" i="24"/>
  <c r="W370" i="24"/>
  <c r="H370" i="24"/>
  <c r="P370" i="24"/>
  <c r="X370" i="24"/>
  <c r="I370" i="24"/>
  <c r="Q370" i="24"/>
  <c r="Y370" i="24"/>
  <c r="D370" i="24"/>
  <c r="L370" i="24"/>
  <c r="T370" i="24"/>
  <c r="E370" i="24"/>
  <c r="M370" i="24"/>
  <c r="U370" i="24"/>
  <c r="E298" i="24"/>
  <c r="I298" i="24"/>
  <c r="M298" i="24"/>
  <c r="Q298" i="24"/>
  <c r="U298" i="24"/>
  <c r="Y298" i="24"/>
  <c r="C298" i="24"/>
  <c r="G298" i="24"/>
  <c r="K298" i="24"/>
  <c r="O298" i="24"/>
  <c r="S298" i="24"/>
  <c r="W298" i="24"/>
  <c r="D298" i="24"/>
  <c r="H298" i="24"/>
  <c r="L298" i="24"/>
  <c r="P298" i="24"/>
  <c r="T298" i="24"/>
  <c r="X298" i="24"/>
  <c r="F298" i="24"/>
  <c r="V298" i="24"/>
  <c r="J298" i="24"/>
  <c r="N298" i="24"/>
  <c r="B298" i="24"/>
  <c r="R298" i="24"/>
  <c r="A408" i="21"/>
  <c r="D371" i="21"/>
  <c r="H371" i="21"/>
  <c r="L371" i="21"/>
  <c r="P371" i="21"/>
  <c r="T371" i="21"/>
  <c r="X371" i="21"/>
  <c r="E371" i="21"/>
  <c r="I371" i="21"/>
  <c r="M371" i="21"/>
  <c r="Q371" i="21"/>
  <c r="U371" i="21"/>
  <c r="Y371" i="21"/>
  <c r="B371" i="21"/>
  <c r="F371" i="21"/>
  <c r="J371" i="21"/>
  <c r="N371" i="21"/>
  <c r="R371" i="21"/>
  <c r="V371" i="21"/>
  <c r="C371" i="21"/>
  <c r="G371" i="21"/>
  <c r="K371" i="21"/>
  <c r="O371" i="21"/>
  <c r="S371" i="21"/>
  <c r="W371" i="21"/>
  <c r="C477" i="21"/>
  <c r="E477" i="21"/>
  <c r="F477" i="21"/>
  <c r="J477" i="21"/>
  <c r="N477" i="21"/>
  <c r="R477" i="21"/>
  <c r="V477" i="21"/>
  <c r="B477" i="21"/>
  <c r="H477" i="21"/>
  <c r="L477" i="21"/>
  <c r="P477" i="21"/>
  <c r="T477" i="21"/>
  <c r="X477" i="21"/>
  <c r="D477" i="21"/>
  <c r="M477" i="21"/>
  <c r="U477" i="21"/>
  <c r="G477" i="21"/>
  <c r="O477" i="21"/>
  <c r="W477" i="21"/>
  <c r="I477" i="21"/>
  <c r="Q477" i="21"/>
  <c r="Y477" i="21"/>
  <c r="K477" i="21"/>
  <c r="S477" i="21"/>
  <c r="B442" i="21"/>
  <c r="F442" i="21"/>
  <c r="J442" i="21"/>
  <c r="N442" i="21"/>
  <c r="R442" i="21"/>
  <c r="V442" i="21"/>
  <c r="C442" i="21"/>
  <c r="G442" i="21"/>
  <c r="K442" i="21"/>
  <c r="O442" i="21"/>
  <c r="S442" i="21"/>
  <c r="W442" i="21"/>
  <c r="D442" i="21"/>
  <c r="H442" i="21"/>
  <c r="L442" i="21"/>
  <c r="P442" i="21"/>
  <c r="T442" i="21"/>
  <c r="X442" i="21"/>
  <c r="E442" i="21"/>
  <c r="I442" i="21"/>
  <c r="M442" i="21"/>
  <c r="Q442" i="21"/>
  <c r="U442" i="21"/>
  <c r="Y442" i="21"/>
  <c r="D407" i="21"/>
  <c r="H407" i="21"/>
  <c r="L407" i="21"/>
  <c r="P407" i="21"/>
  <c r="T407" i="21"/>
  <c r="X407" i="21"/>
  <c r="B407" i="21"/>
  <c r="F407" i="21"/>
  <c r="J407" i="21"/>
  <c r="N407" i="21"/>
  <c r="R407" i="21"/>
  <c r="V407" i="21"/>
  <c r="E407" i="21"/>
  <c r="M407" i="21"/>
  <c r="U407" i="21"/>
  <c r="G407" i="21"/>
  <c r="O407" i="21"/>
  <c r="W407" i="21"/>
  <c r="I407" i="21"/>
  <c r="Q407" i="21"/>
  <c r="Y407" i="21"/>
  <c r="C407" i="21"/>
  <c r="K407" i="21"/>
  <c r="S407" i="21"/>
  <c r="B334" i="21"/>
  <c r="F334" i="21"/>
  <c r="J334" i="21"/>
  <c r="N334" i="21"/>
  <c r="R334" i="21"/>
  <c r="V334" i="21"/>
  <c r="C334" i="21"/>
  <c r="G334" i="21"/>
  <c r="K334" i="21"/>
  <c r="O334" i="21"/>
  <c r="S334" i="21"/>
  <c r="W334" i="21"/>
  <c r="I334" i="21"/>
  <c r="Q334" i="21"/>
  <c r="Y334" i="21"/>
  <c r="D334" i="21"/>
  <c r="L334" i="21"/>
  <c r="T334" i="21"/>
  <c r="H334" i="21"/>
  <c r="X334" i="21"/>
  <c r="P334" i="21"/>
  <c r="M334" i="21"/>
  <c r="U334" i="21"/>
  <c r="E334" i="21"/>
  <c r="B263" i="21"/>
  <c r="F263" i="21"/>
  <c r="J263" i="21"/>
  <c r="N263" i="21"/>
  <c r="R263" i="21"/>
  <c r="V263" i="21"/>
  <c r="D263" i="21"/>
  <c r="H263" i="21"/>
  <c r="L263" i="21"/>
  <c r="P263" i="21"/>
  <c r="T263" i="21"/>
  <c r="X263" i="21"/>
  <c r="I263" i="21"/>
  <c r="Q263" i="21"/>
  <c r="Y263" i="21"/>
  <c r="A300" i="21"/>
  <c r="C263" i="21"/>
  <c r="K263" i="21"/>
  <c r="S263" i="21"/>
  <c r="E263" i="21"/>
  <c r="M263" i="21"/>
  <c r="U263" i="21"/>
  <c r="G263" i="21"/>
  <c r="O263" i="21"/>
  <c r="W263" i="21"/>
  <c r="E299" i="21"/>
  <c r="I299" i="21"/>
  <c r="M299" i="21"/>
  <c r="Q299" i="21"/>
  <c r="U299" i="21"/>
  <c r="Y299" i="21"/>
  <c r="C299" i="21"/>
  <c r="G299" i="21"/>
  <c r="K299" i="21"/>
  <c r="O299" i="21"/>
  <c r="S299" i="21"/>
  <c r="W299" i="21"/>
  <c r="H299" i="21"/>
  <c r="P299" i="21"/>
  <c r="X299" i="21"/>
  <c r="B299" i="21"/>
  <c r="J299" i="21"/>
  <c r="R299" i="21"/>
  <c r="D299" i="21"/>
  <c r="L299" i="21"/>
  <c r="T299" i="21"/>
  <c r="F299" i="21"/>
  <c r="N299" i="21"/>
  <c r="V299" i="21"/>
  <c r="B226" i="21"/>
  <c r="F226" i="21"/>
  <c r="J226" i="21"/>
  <c r="N226" i="21"/>
  <c r="R226" i="21"/>
  <c r="V226" i="21"/>
  <c r="C226" i="21"/>
  <c r="G226" i="21"/>
  <c r="K226" i="21"/>
  <c r="O226" i="21"/>
  <c r="S226" i="21"/>
  <c r="W226" i="21"/>
  <c r="D226" i="21"/>
  <c r="H226" i="21"/>
  <c r="L226" i="21"/>
  <c r="P226" i="21"/>
  <c r="T226" i="21"/>
  <c r="E226" i="21"/>
  <c r="I226" i="21"/>
  <c r="M226" i="21"/>
  <c r="Q226" i="21"/>
  <c r="U226" i="21"/>
  <c r="Y226" i="21"/>
  <c r="X226" i="21"/>
  <c r="C190" i="21"/>
  <c r="G190" i="21"/>
  <c r="K190" i="21"/>
  <c r="O190" i="21"/>
  <c r="S190" i="21"/>
  <c r="W190" i="21"/>
  <c r="D190" i="21"/>
  <c r="H190" i="21"/>
  <c r="L190" i="21"/>
  <c r="P190" i="21"/>
  <c r="T190" i="21"/>
  <c r="X190" i="21"/>
  <c r="E190" i="21"/>
  <c r="I190" i="21"/>
  <c r="M190" i="21"/>
  <c r="Q190" i="21"/>
  <c r="U190" i="21"/>
  <c r="Y190" i="21"/>
  <c r="B190" i="21"/>
  <c r="F190" i="21"/>
  <c r="J190" i="21"/>
  <c r="N190" i="21"/>
  <c r="R190" i="21"/>
  <c r="V190" i="21"/>
  <c r="A443" i="21"/>
  <c r="A227" i="21"/>
  <c r="A264" i="21"/>
  <c r="A478" i="21"/>
  <c r="A514" i="21" s="1"/>
  <c r="A335" i="21"/>
  <c r="A372" i="21"/>
  <c r="E116" i="21"/>
  <c r="I116" i="21"/>
  <c r="M116" i="21"/>
  <c r="Q116" i="21"/>
  <c r="U116" i="21"/>
  <c r="Y116" i="21"/>
  <c r="B116" i="21"/>
  <c r="F116" i="21"/>
  <c r="J116" i="21"/>
  <c r="N116" i="21"/>
  <c r="R116" i="21"/>
  <c r="V116" i="21"/>
  <c r="C116" i="21"/>
  <c r="G116" i="21"/>
  <c r="K116" i="21"/>
  <c r="O116" i="21"/>
  <c r="S116" i="21"/>
  <c r="W116" i="21"/>
  <c r="D116" i="21"/>
  <c r="H116" i="21"/>
  <c r="L116" i="21"/>
  <c r="P116" i="21"/>
  <c r="T116" i="21"/>
  <c r="X116" i="21"/>
  <c r="A81" i="21"/>
  <c r="B43" i="21"/>
  <c r="F43" i="21"/>
  <c r="J43" i="21"/>
  <c r="N43" i="21"/>
  <c r="R43" i="21"/>
  <c r="V43" i="21"/>
  <c r="C43" i="21"/>
  <c r="G43" i="21"/>
  <c r="K43" i="21"/>
  <c r="O43" i="21"/>
  <c r="S43" i="21"/>
  <c r="W43" i="21"/>
  <c r="D43" i="21"/>
  <c r="H43" i="21"/>
  <c r="L43" i="21"/>
  <c r="P43" i="21"/>
  <c r="T43" i="21"/>
  <c r="X43" i="21"/>
  <c r="E43" i="21"/>
  <c r="I43" i="21"/>
  <c r="M43" i="21"/>
  <c r="Q43" i="21"/>
  <c r="U43" i="21"/>
  <c r="Y43" i="21"/>
  <c r="A44" i="21"/>
  <c r="B80" i="21"/>
  <c r="E80" i="21"/>
  <c r="I80" i="21"/>
  <c r="M80" i="21"/>
  <c r="Q80" i="21"/>
  <c r="U80" i="21"/>
  <c r="Y80" i="21"/>
  <c r="F80" i="21"/>
  <c r="J80" i="21"/>
  <c r="N80" i="21"/>
  <c r="R80" i="21"/>
  <c r="V80" i="21"/>
  <c r="C80" i="21"/>
  <c r="G80" i="21"/>
  <c r="K80" i="21"/>
  <c r="O80" i="21"/>
  <c r="S80" i="21"/>
  <c r="W80" i="21"/>
  <c r="D80" i="21"/>
  <c r="H80" i="21"/>
  <c r="L80" i="21"/>
  <c r="P80" i="21"/>
  <c r="T80" i="21"/>
  <c r="X80" i="21"/>
  <c r="A117" i="21"/>
  <c r="E153" i="21"/>
  <c r="I153" i="21"/>
  <c r="M153" i="21"/>
  <c r="Q153" i="21"/>
  <c r="U153" i="21"/>
  <c r="Y153" i="21"/>
  <c r="B153" i="21"/>
  <c r="F153" i="21"/>
  <c r="J153" i="21"/>
  <c r="N153" i="21"/>
  <c r="R153" i="21"/>
  <c r="V153" i="21"/>
  <c r="C153" i="21"/>
  <c r="G153" i="21"/>
  <c r="K153" i="21"/>
  <c r="O153" i="21"/>
  <c r="S153" i="21"/>
  <c r="W153" i="21"/>
  <c r="D153" i="21"/>
  <c r="H153" i="21"/>
  <c r="L153" i="21"/>
  <c r="P153" i="21"/>
  <c r="T153" i="21"/>
  <c r="X153" i="21"/>
  <c r="A154" i="21"/>
  <c r="A191" i="21" s="1"/>
  <c r="E119" i="23"/>
  <c r="I119" i="23"/>
  <c r="M119" i="23"/>
  <c r="Q119" i="23"/>
  <c r="U119" i="23"/>
  <c r="Y119" i="23"/>
  <c r="B119" i="23"/>
  <c r="F119" i="23"/>
  <c r="J119" i="23"/>
  <c r="N119" i="23"/>
  <c r="R119" i="23"/>
  <c r="V119" i="23"/>
  <c r="C119" i="23"/>
  <c r="G119" i="23"/>
  <c r="K119" i="23"/>
  <c r="O119" i="23"/>
  <c r="S119" i="23"/>
  <c r="W119" i="23"/>
  <c r="D119" i="23"/>
  <c r="H119" i="23"/>
  <c r="L119" i="23"/>
  <c r="P119" i="23"/>
  <c r="T119" i="23"/>
  <c r="X119" i="23"/>
  <c r="D226" i="23"/>
  <c r="H226" i="23"/>
  <c r="L226" i="23"/>
  <c r="P226" i="23"/>
  <c r="T226" i="23"/>
  <c r="X226" i="23"/>
  <c r="E226" i="23"/>
  <c r="I226" i="23"/>
  <c r="M226" i="23"/>
  <c r="Q226" i="23"/>
  <c r="U226" i="23"/>
  <c r="Y226" i="23"/>
  <c r="B226" i="23"/>
  <c r="F226" i="23"/>
  <c r="J226" i="23"/>
  <c r="N226" i="23"/>
  <c r="R226" i="23"/>
  <c r="V226" i="23"/>
  <c r="C226" i="23"/>
  <c r="G226" i="23"/>
  <c r="K226" i="23"/>
  <c r="O226" i="23"/>
  <c r="S226" i="23"/>
  <c r="W226" i="23"/>
  <c r="C263" i="23"/>
  <c r="G263" i="23"/>
  <c r="K263" i="23"/>
  <c r="O263" i="23"/>
  <c r="S263" i="23"/>
  <c r="W263" i="23"/>
  <c r="A301" i="23"/>
  <c r="D263" i="23"/>
  <c r="H263" i="23"/>
  <c r="L263" i="23"/>
  <c r="P263" i="23"/>
  <c r="T263" i="23"/>
  <c r="X263" i="23"/>
  <c r="E263" i="23"/>
  <c r="I263" i="23"/>
  <c r="M263" i="23"/>
  <c r="Q263" i="23"/>
  <c r="U263" i="23"/>
  <c r="Y263" i="23"/>
  <c r="B263" i="23"/>
  <c r="F263" i="23"/>
  <c r="J263" i="23"/>
  <c r="N263" i="23"/>
  <c r="R263" i="23"/>
  <c r="V263" i="23"/>
  <c r="A264" i="23"/>
  <c r="E117" i="23"/>
  <c r="I117" i="23"/>
  <c r="M117" i="23"/>
  <c r="Q117" i="23"/>
  <c r="U117" i="23"/>
  <c r="Y117" i="23"/>
  <c r="B117" i="23"/>
  <c r="F117" i="23"/>
  <c r="J117" i="23"/>
  <c r="N117" i="23"/>
  <c r="R117" i="23"/>
  <c r="V117" i="23"/>
  <c r="C117" i="23"/>
  <c r="G117" i="23"/>
  <c r="K117" i="23"/>
  <c r="O117" i="23"/>
  <c r="S117" i="23"/>
  <c r="W117" i="23"/>
  <c r="D117" i="23"/>
  <c r="H117" i="23"/>
  <c r="L117" i="23"/>
  <c r="P117" i="23"/>
  <c r="T117" i="23"/>
  <c r="X117" i="23"/>
  <c r="E373" i="23"/>
  <c r="I373" i="23"/>
  <c r="M373" i="23"/>
  <c r="Q373" i="23"/>
  <c r="U373" i="23"/>
  <c r="Y373" i="23"/>
  <c r="C373" i="23"/>
  <c r="G373" i="23"/>
  <c r="K373" i="23"/>
  <c r="O373" i="23"/>
  <c r="S373" i="23"/>
  <c r="W373" i="23"/>
  <c r="H373" i="23"/>
  <c r="P373" i="23"/>
  <c r="X373" i="23"/>
  <c r="D373" i="23"/>
  <c r="L373" i="23"/>
  <c r="T373" i="23"/>
  <c r="N373" i="23"/>
  <c r="B373" i="23"/>
  <c r="R373" i="23"/>
  <c r="F373" i="23"/>
  <c r="V373" i="23"/>
  <c r="J373" i="23"/>
  <c r="A374" i="23"/>
  <c r="A411" i="23" s="1"/>
  <c r="E190" i="23"/>
  <c r="I190" i="23"/>
  <c r="M190" i="23"/>
  <c r="Q190" i="23"/>
  <c r="U190" i="23"/>
  <c r="Y190" i="23"/>
  <c r="C190" i="23"/>
  <c r="G190" i="23"/>
  <c r="K190" i="23"/>
  <c r="O190" i="23"/>
  <c r="S190" i="23"/>
  <c r="W190" i="23"/>
  <c r="H190" i="23"/>
  <c r="P190" i="23"/>
  <c r="X190" i="23"/>
  <c r="B190" i="23"/>
  <c r="J190" i="23"/>
  <c r="R190" i="23"/>
  <c r="D190" i="23"/>
  <c r="L190" i="23"/>
  <c r="T190" i="23"/>
  <c r="F190" i="23"/>
  <c r="N190" i="23"/>
  <c r="V190" i="23"/>
  <c r="A227" i="23"/>
  <c r="D300" i="23"/>
  <c r="H300" i="23"/>
  <c r="L300" i="23"/>
  <c r="E300" i="23"/>
  <c r="I300" i="23"/>
  <c r="M300" i="23"/>
  <c r="Q300" i="23"/>
  <c r="U300" i="23"/>
  <c r="Y300" i="23"/>
  <c r="C300" i="23"/>
  <c r="G300" i="23"/>
  <c r="K300" i="23"/>
  <c r="O300" i="23"/>
  <c r="S300" i="23"/>
  <c r="W300" i="23"/>
  <c r="N300" i="23"/>
  <c r="V300" i="23"/>
  <c r="B300" i="23"/>
  <c r="P300" i="23"/>
  <c r="X300" i="23"/>
  <c r="F300" i="23"/>
  <c r="R300" i="23"/>
  <c r="J300" i="23"/>
  <c r="T300" i="23"/>
  <c r="A337" i="23"/>
  <c r="B153" i="23"/>
  <c r="F153" i="23"/>
  <c r="J153" i="23"/>
  <c r="N153" i="23"/>
  <c r="R153" i="23"/>
  <c r="V153" i="23"/>
  <c r="C153" i="23"/>
  <c r="G153" i="23"/>
  <c r="K153" i="23"/>
  <c r="O153" i="23"/>
  <c r="S153" i="23"/>
  <c r="W153" i="23"/>
  <c r="A191" i="23"/>
  <c r="E153" i="23"/>
  <c r="I153" i="23"/>
  <c r="M153" i="23"/>
  <c r="Q153" i="23"/>
  <c r="U153" i="23"/>
  <c r="Y153" i="23"/>
  <c r="H153" i="23"/>
  <c r="X153" i="23"/>
  <c r="L153" i="23"/>
  <c r="P153" i="23"/>
  <c r="D153" i="23"/>
  <c r="T153" i="23"/>
  <c r="A154" i="23"/>
  <c r="E82" i="23"/>
  <c r="I82" i="23"/>
  <c r="M82" i="23"/>
  <c r="Q82" i="23"/>
  <c r="U82" i="23"/>
  <c r="Y82" i="23"/>
  <c r="B82" i="23"/>
  <c r="F82" i="23"/>
  <c r="J82" i="23"/>
  <c r="N82" i="23"/>
  <c r="R82" i="23"/>
  <c r="V82" i="23"/>
  <c r="C82" i="23"/>
  <c r="G82" i="23"/>
  <c r="K82" i="23"/>
  <c r="O82" i="23"/>
  <c r="S82" i="23"/>
  <c r="W82" i="23"/>
  <c r="D82" i="23"/>
  <c r="H82" i="23"/>
  <c r="L82" i="23"/>
  <c r="P82" i="23"/>
  <c r="T82" i="23"/>
  <c r="X82" i="23"/>
  <c r="B336" i="23"/>
  <c r="F336" i="23"/>
  <c r="J336" i="23"/>
  <c r="N336" i="23"/>
  <c r="R336" i="23"/>
  <c r="V336" i="23"/>
  <c r="D336" i="23"/>
  <c r="H336" i="23"/>
  <c r="L336" i="23"/>
  <c r="P336" i="23"/>
  <c r="T336" i="23"/>
  <c r="X336" i="23"/>
  <c r="I336" i="23"/>
  <c r="Q336" i="23"/>
  <c r="Y336" i="23"/>
  <c r="C336" i="23"/>
  <c r="K336" i="23"/>
  <c r="S336" i="23"/>
  <c r="E336" i="23"/>
  <c r="M336" i="23"/>
  <c r="U336" i="23"/>
  <c r="G336" i="23"/>
  <c r="O336" i="23"/>
  <c r="W336" i="23"/>
  <c r="E83" i="23"/>
  <c r="I83" i="23"/>
  <c r="M83" i="23"/>
  <c r="Q83" i="23"/>
  <c r="U83" i="23"/>
  <c r="Y83" i="23"/>
  <c r="B83" i="23"/>
  <c r="F83" i="23"/>
  <c r="J83" i="23"/>
  <c r="N83" i="23"/>
  <c r="R83" i="23"/>
  <c r="V83" i="23"/>
  <c r="C83" i="23"/>
  <c r="G83" i="23"/>
  <c r="K83" i="23"/>
  <c r="O83" i="23"/>
  <c r="S83" i="23"/>
  <c r="W83" i="23"/>
  <c r="D83" i="23"/>
  <c r="H83" i="23"/>
  <c r="L83" i="23"/>
  <c r="P83" i="23"/>
  <c r="T83" i="23"/>
  <c r="X83" i="23"/>
  <c r="A45" i="19"/>
  <c r="A117" i="19"/>
  <c r="A263" i="24"/>
  <c r="A334" i="24"/>
  <c r="A447" i="23"/>
  <c r="A155" i="24"/>
  <c r="A442" i="24"/>
  <c r="A371" i="24"/>
  <c r="A408" i="24" s="1"/>
  <c r="A226" i="24"/>
  <c r="A477" i="24"/>
  <c r="A115" i="24"/>
  <c r="A118" i="23"/>
  <c r="C408" i="24" l="1"/>
  <c r="G408" i="24"/>
  <c r="K408" i="24"/>
  <c r="O408" i="24"/>
  <c r="S408" i="24"/>
  <c r="W408" i="24"/>
  <c r="D408" i="24"/>
  <c r="H408" i="24"/>
  <c r="L408" i="24"/>
  <c r="P408" i="24"/>
  <c r="T408" i="24"/>
  <c r="X408" i="24"/>
  <c r="E408" i="24"/>
  <c r="I408" i="24"/>
  <c r="M408" i="24"/>
  <c r="Q408" i="24"/>
  <c r="U408" i="24"/>
  <c r="Y408" i="24"/>
  <c r="B408" i="24"/>
  <c r="F408" i="24"/>
  <c r="J408" i="24"/>
  <c r="N408" i="24"/>
  <c r="R408" i="24"/>
  <c r="V408" i="24"/>
  <c r="A83" i="19"/>
  <c r="D45" i="19"/>
  <c r="H45" i="19"/>
  <c r="L45" i="19"/>
  <c r="P45" i="19"/>
  <c r="T45" i="19"/>
  <c r="X45" i="19"/>
  <c r="E45" i="19"/>
  <c r="I45" i="19"/>
  <c r="M45" i="19"/>
  <c r="Q45" i="19"/>
  <c r="U45" i="19"/>
  <c r="Y45" i="19"/>
  <c r="B45" i="19"/>
  <c r="F45" i="19"/>
  <c r="J45" i="19"/>
  <c r="N45" i="19"/>
  <c r="R45" i="19"/>
  <c r="V45" i="19"/>
  <c r="C45" i="19"/>
  <c r="G45" i="19"/>
  <c r="K45" i="19"/>
  <c r="O45" i="19"/>
  <c r="S45" i="19"/>
  <c r="W45" i="19"/>
  <c r="D514" i="21"/>
  <c r="H514" i="21"/>
  <c r="L514" i="21"/>
  <c r="P514" i="21"/>
  <c r="T514" i="21"/>
  <c r="X514" i="21"/>
  <c r="E514" i="21"/>
  <c r="I514" i="21"/>
  <c r="M514" i="21"/>
  <c r="Q514" i="21"/>
  <c r="U514" i="21"/>
  <c r="Y514" i="21"/>
  <c r="B514" i="21"/>
  <c r="F514" i="21"/>
  <c r="J514" i="21"/>
  <c r="N514" i="21"/>
  <c r="R514" i="21"/>
  <c r="V514" i="21"/>
  <c r="C514" i="21"/>
  <c r="G514" i="21"/>
  <c r="K514" i="21"/>
  <c r="O514" i="21"/>
  <c r="S514" i="21"/>
  <c r="W514" i="21"/>
  <c r="C448" i="19"/>
  <c r="G448" i="19"/>
  <c r="K448" i="19"/>
  <c r="O448" i="19"/>
  <c r="S448" i="19"/>
  <c r="W448" i="19"/>
  <c r="D448" i="19"/>
  <c r="H448" i="19"/>
  <c r="L448" i="19"/>
  <c r="P448" i="19"/>
  <c r="T448" i="19"/>
  <c r="X448" i="19"/>
  <c r="E448" i="19"/>
  <c r="I448" i="19"/>
  <c r="M448" i="19"/>
  <c r="Q448" i="19"/>
  <c r="U448" i="19"/>
  <c r="Y448" i="19"/>
  <c r="B448" i="19"/>
  <c r="F448" i="19"/>
  <c r="J448" i="19"/>
  <c r="N448" i="19"/>
  <c r="R448" i="19"/>
  <c r="V448" i="19"/>
  <c r="A449" i="19"/>
  <c r="E155" i="19"/>
  <c r="I155" i="19"/>
  <c r="M155" i="19"/>
  <c r="Q155" i="19"/>
  <c r="U155" i="19"/>
  <c r="Y155" i="19"/>
  <c r="B155" i="19"/>
  <c r="F155" i="19"/>
  <c r="J155" i="19"/>
  <c r="N155" i="19"/>
  <c r="R155" i="19"/>
  <c r="V155" i="19"/>
  <c r="C155" i="19"/>
  <c r="G155" i="19"/>
  <c r="K155" i="19"/>
  <c r="O155" i="19"/>
  <c r="S155" i="19"/>
  <c r="W155" i="19"/>
  <c r="D155" i="19"/>
  <c r="H155" i="19"/>
  <c r="L155" i="19"/>
  <c r="P155" i="19"/>
  <c r="T155" i="19"/>
  <c r="X155" i="19"/>
  <c r="A192" i="19"/>
  <c r="E442" i="24"/>
  <c r="I442" i="24"/>
  <c r="M442" i="24"/>
  <c r="Q442" i="24"/>
  <c r="U442" i="24"/>
  <c r="Y442" i="24"/>
  <c r="B442" i="24"/>
  <c r="F442" i="24"/>
  <c r="J442" i="24"/>
  <c r="N442" i="24"/>
  <c r="R442" i="24"/>
  <c r="V442" i="24"/>
  <c r="C442" i="24"/>
  <c r="G442" i="24"/>
  <c r="K442" i="24"/>
  <c r="O442" i="24"/>
  <c r="S442" i="24"/>
  <c r="W442" i="24"/>
  <c r="D442" i="24"/>
  <c r="H442" i="24"/>
  <c r="L442" i="24"/>
  <c r="P442" i="24"/>
  <c r="T442" i="24"/>
  <c r="X442" i="24"/>
  <c r="B412" i="19"/>
  <c r="F412" i="19"/>
  <c r="J412" i="19"/>
  <c r="N412" i="19"/>
  <c r="R412" i="19"/>
  <c r="V412" i="19"/>
  <c r="C412" i="19"/>
  <c r="G412" i="19"/>
  <c r="K412" i="19"/>
  <c r="O412" i="19"/>
  <c r="S412" i="19"/>
  <c r="W412" i="19"/>
  <c r="D412" i="19"/>
  <c r="H412" i="19"/>
  <c r="L412" i="19"/>
  <c r="P412" i="19"/>
  <c r="T412" i="19"/>
  <c r="X412" i="19"/>
  <c r="E412" i="19"/>
  <c r="I412" i="19"/>
  <c r="M412" i="19"/>
  <c r="Q412" i="19"/>
  <c r="U412" i="19"/>
  <c r="Y412" i="19"/>
  <c r="A413" i="19"/>
  <c r="B513" i="24"/>
  <c r="F513" i="24"/>
  <c r="J513" i="24"/>
  <c r="N513" i="24"/>
  <c r="R513" i="24"/>
  <c r="V513" i="24"/>
  <c r="C513" i="24"/>
  <c r="G513" i="24"/>
  <c r="K513" i="24"/>
  <c r="O513" i="24"/>
  <c r="S513" i="24"/>
  <c r="W513" i="24"/>
  <c r="D513" i="24"/>
  <c r="H513" i="24"/>
  <c r="L513" i="24"/>
  <c r="P513" i="24"/>
  <c r="T513" i="24"/>
  <c r="X513" i="24"/>
  <c r="E513" i="24"/>
  <c r="I513" i="24"/>
  <c r="M513" i="24"/>
  <c r="Q513" i="24"/>
  <c r="U513" i="24"/>
  <c r="Y513" i="24"/>
  <c r="A304" i="19"/>
  <c r="B266" i="19"/>
  <c r="F266" i="19"/>
  <c r="J266" i="19"/>
  <c r="N266" i="19"/>
  <c r="R266" i="19"/>
  <c r="V266" i="19"/>
  <c r="C266" i="19"/>
  <c r="G266" i="19"/>
  <c r="K266" i="19"/>
  <c r="O266" i="19"/>
  <c r="S266" i="19"/>
  <c r="W266" i="19"/>
  <c r="E266" i="19"/>
  <c r="I266" i="19"/>
  <c r="M266" i="19"/>
  <c r="Q266" i="19"/>
  <c r="U266" i="19"/>
  <c r="Y266" i="19"/>
  <c r="D266" i="19"/>
  <c r="T266" i="19"/>
  <c r="H266" i="19"/>
  <c r="X266" i="19"/>
  <c r="L266" i="19"/>
  <c r="P266" i="19"/>
  <c r="A267" i="19"/>
  <c r="E191" i="19"/>
  <c r="I191" i="19"/>
  <c r="M191" i="19"/>
  <c r="Q191" i="19"/>
  <c r="U191" i="19"/>
  <c r="Y191" i="19"/>
  <c r="B191" i="19"/>
  <c r="F191" i="19"/>
  <c r="J191" i="19"/>
  <c r="N191" i="19"/>
  <c r="R191" i="19"/>
  <c r="V191" i="19"/>
  <c r="C191" i="19"/>
  <c r="G191" i="19"/>
  <c r="K191" i="19"/>
  <c r="O191" i="19"/>
  <c r="S191" i="19"/>
  <c r="W191" i="19"/>
  <c r="D191" i="19"/>
  <c r="H191" i="19"/>
  <c r="L191" i="19"/>
  <c r="P191" i="19"/>
  <c r="T191" i="19"/>
  <c r="X191" i="19"/>
  <c r="A228" i="19"/>
  <c r="E376" i="19"/>
  <c r="I376" i="19"/>
  <c r="M376" i="19"/>
  <c r="Q376" i="19"/>
  <c r="U376" i="19"/>
  <c r="Y376" i="19"/>
  <c r="B376" i="19"/>
  <c r="F376" i="19"/>
  <c r="J376" i="19"/>
  <c r="N376" i="19"/>
  <c r="R376" i="19"/>
  <c r="V376" i="19"/>
  <c r="C376" i="19"/>
  <c r="G376" i="19"/>
  <c r="K376" i="19"/>
  <c r="O376" i="19"/>
  <c r="S376" i="19"/>
  <c r="W376" i="19"/>
  <c r="D376" i="19"/>
  <c r="H376" i="19"/>
  <c r="L376" i="19"/>
  <c r="P376" i="19"/>
  <c r="T376" i="19"/>
  <c r="X376" i="19"/>
  <c r="A377" i="19"/>
  <c r="A514" i="24"/>
  <c r="E477" i="24"/>
  <c r="I477" i="24"/>
  <c r="M477" i="24"/>
  <c r="Q477" i="24"/>
  <c r="U477" i="24"/>
  <c r="Y477" i="24"/>
  <c r="B477" i="24"/>
  <c r="F477" i="24"/>
  <c r="J477" i="24"/>
  <c r="N477" i="24"/>
  <c r="R477" i="24"/>
  <c r="V477" i="24"/>
  <c r="C477" i="24"/>
  <c r="G477" i="24"/>
  <c r="K477" i="24"/>
  <c r="O477" i="24"/>
  <c r="S477" i="24"/>
  <c r="W477" i="24"/>
  <c r="D477" i="24"/>
  <c r="H477" i="24"/>
  <c r="L477" i="24"/>
  <c r="P477" i="24"/>
  <c r="T477" i="24"/>
  <c r="X477" i="24"/>
  <c r="B447" i="23"/>
  <c r="F447" i="23"/>
  <c r="J447" i="23"/>
  <c r="N447" i="23"/>
  <c r="R447" i="23"/>
  <c r="V447" i="23"/>
  <c r="C447" i="23"/>
  <c r="G447" i="23"/>
  <c r="K447" i="23"/>
  <c r="O447" i="23"/>
  <c r="S447" i="23"/>
  <c r="W447" i="23"/>
  <c r="D447" i="23"/>
  <c r="H447" i="23"/>
  <c r="L447" i="23"/>
  <c r="P447" i="23"/>
  <c r="T447" i="23"/>
  <c r="X447" i="23"/>
  <c r="E447" i="23"/>
  <c r="I447" i="23"/>
  <c r="M447" i="23"/>
  <c r="Q447" i="23"/>
  <c r="U447" i="23"/>
  <c r="Y447" i="23"/>
  <c r="A156" i="19"/>
  <c r="D117" i="19"/>
  <c r="H117" i="19"/>
  <c r="L117" i="19"/>
  <c r="P117" i="19"/>
  <c r="T117" i="19"/>
  <c r="X117" i="19"/>
  <c r="E117" i="19"/>
  <c r="I117" i="19"/>
  <c r="M117" i="19"/>
  <c r="Q117" i="19"/>
  <c r="U117" i="19"/>
  <c r="Y117" i="19"/>
  <c r="B117" i="19"/>
  <c r="F117" i="19"/>
  <c r="J117" i="19"/>
  <c r="N117" i="19"/>
  <c r="R117" i="19"/>
  <c r="V117" i="19"/>
  <c r="C117" i="19"/>
  <c r="G117" i="19"/>
  <c r="K117" i="19"/>
  <c r="O117" i="19"/>
  <c r="S117" i="19"/>
  <c r="W117" i="19"/>
  <c r="B411" i="23"/>
  <c r="F411" i="23"/>
  <c r="J411" i="23"/>
  <c r="N411" i="23"/>
  <c r="R411" i="23"/>
  <c r="V411" i="23"/>
  <c r="C411" i="23"/>
  <c r="G411" i="23"/>
  <c r="K411" i="23"/>
  <c r="O411" i="23"/>
  <c r="S411" i="23"/>
  <c r="W411" i="23"/>
  <c r="D411" i="23"/>
  <c r="H411" i="23"/>
  <c r="L411" i="23"/>
  <c r="P411" i="23"/>
  <c r="T411" i="23"/>
  <c r="X411" i="23"/>
  <c r="E411" i="23"/>
  <c r="I411" i="23"/>
  <c r="M411" i="23"/>
  <c r="Q411" i="23"/>
  <c r="U411" i="23"/>
  <c r="Y411" i="23"/>
  <c r="B303" i="19"/>
  <c r="F303" i="19"/>
  <c r="J303" i="19"/>
  <c r="N303" i="19"/>
  <c r="R303" i="19"/>
  <c r="V303" i="19"/>
  <c r="C303" i="19"/>
  <c r="G303" i="19"/>
  <c r="K303" i="19"/>
  <c r="O303" i="19"/>
  <c r="S303" i="19"/>
  <c r="W303" i="19"/>
  <c r="D303" i="19"/>
  <c r="H303" i="19"/>
  <c r="L303" i="19"/>
  <c r="P303" i="19"/>
  <c r="T303" i="19"/>
  <c r="X303" i="19"/>
  <c r="E303" i="19"/>
  <c r="I303" i="19"/>
  <c r="M303" i="19"/>
  <c r="Q303" i="19"/>
  <c r="U303" i="19"/>
  <c r="Y303" i="19"/>
  <c r="A340" i="19"/>
  <c r="E227" i="19"/>
  <c r="I227" i="19"/>
  <c r="M227" i="19"/>
  <c r="Q227" i="19"/>
  <c r="U227" i="19"/>
  <c r="Y227" i="19"/>
  <c r="B227" i="19"/>
  <c r="F227" i="19"/>
  <c r="J227" i="19"/>
  <c r="N227" i="19"/>
  <c r="R227" i="19"/>
  <c r="V227" i="19"/>
  <c r="C227" i="19"/>
  <c r="G227" i="19"/>
  <c r="K227" i="19"/>
  <c r="O227" i="19"/>
  <c r="S227" i="19"/>
  <c r="W227" i="19"/>
  <c r="D227" i="19"/>
  <c r="H227" i="19"/>
  <c r="L227" i="19"/>
  <c r="P227" i="19"/>
  <c r="T227" i="19"/>
  <c r="X227" i="19"/>
  <c r="E339" i="19"/>
  <c r="I339" i="19"/>
  <c r="M339" i="19"/>
  <c r="Q339" i="19"/>
  <c r="U339" i="19"/>
  <c r="Y339" i="19"/>
  <c r="B339" i="19"/>
  <c r="F339" i="19"/>
  <c r="J339" i="19"/>
  <c r="N339" i="19"/>
  <c r="R339" i="19"/>
  <c r="V339" i="19"/>
  <c r="C339" i="19"/>
  <c r="G339" i="19"/>
  <c r="K339" i="19"/>
  <c r="O339" i="19"/>
  <c r="S339" i="19"/>
  <c r="W339" i="19"/>
  <c r="D339" i="19"/>
  <c r="H339" i="19"/>
  <c r="L339" i="19"/>
  <c r="P339" i="19"/>
  <c r="T339" i="19"/>
  <c r="X339" i="19"/>
  <c r="D83" i="24"/>
  <c r="H83" i="24"/>
  <c r="L83" i="24"/>
  <c r="P83" i="24"/>
  <c r="T83" i="24"/>
  <c r="X83" i="24"/>
  <c r="B83" i="24"/>
  <c r="F83" i="24"/>
  <c r="J83" i="24"/>
  <c r="N83" i="24"/>
  <c r="R83" i="24"/>
  <c r="V83" i="24"/>
  <c r="G83" i="24"/>
  <c r="O83" i="24"/>
  <c r="W83" i="24"/>
  <c r="I83" i="24"/>
  <c r="Q83" i="24"/>
  <c r="Y83" i="24"/>
  <c r="C83" i="24"/>
  <c r="K83" i="24"/>
  <c r="S83" i="24"/>
  <c r="E83" i="24"/>
  <c r="M83" i="24"/>
  <c r="U83" i="24"/>
  <c r="C115" i="24"/>
  <c r="G115" i="24"/>
  <c r="K115" i="24"/>
  <c r="O115" i="24"/>
  <c r="S115" i="24"/>
  <c r="W115" i="24"/>
  <c r="D115" i="24"/>
  <c r="H115" i="24"/>
  <c r="L115" i="24"/>
  <c r="P115" i="24"/>
  <c r="T115" i="24"/>
  <c r="X115" i="24"/>
  <c r="E115" i="24"/>
  <c r="I115" i="24"/>
  <c r="M115" i="24"/>
  <c r="Q115" i="24"/>
  <c r="U115" i="24"/>
  <c r="Y115" i="24"/>
  <c r="B115" i="24"/>
  <c r="F115" i="24"/>
  <c r="J115" i="24"/>
  <c r="N115" i="24"/>
  <c r="R115" i="24"/>
  <c r="V115" i="24"/>
  <c r="B371" i="24"/>
  <c r="F371" i="24"/>
  <c r="J371" i="24"/>
  <c r="N371" i="24"/>
  <c r="R371" i="24"/>
  <c r="V371" i="24"/>
  <c r="C371" i="24"/>
  <c r="G371" i="24"/>
  <c r="K371" i="24"/>
  <c r="O371" i="24"/>
  <c r="S371" i="24"/>
  <c r="W371" i="24"/>
  <c r="H371" i="24"/>
  <c r="P371" i="24"/>
  <c r="X371" i="24"/>
  <c r="I371" i="24"/>
  <c r="Q371" i="24"/>
  <c r="Y371" i="24"/>
  <c r="D371" i="24"/>
  <c r="L371" i="24"/>
  <c r="T371" i="24"/>
  <c r="E371" i="24"/>
  <c r="M371" i="24"/>
  <c r="U371" i="24"/>
  <c r="C119" i="24"/>
  <c r="G119" i="24"/>
  <c r="K119" i="24"/>
  <c r="O119" i="24"/>
  <c r="S119" i="24"/>
  <c r="W119" i="24"/>
  <c r="D119" i="24"/>
  <c r="H119" i="24"/>
  <c r="L119" i="24"/>
  <c r="P119" i="24"/>
  <c r="T119" i="24"/>
  <c r="X119" i="24"/>
  <c r="E119" i="24"/>
  <c r="I119" i="24"/>
  <c r="M119" i="24"/>
  <c r="Q119" i="24"/>
  <c r="U119" i="24"/>
  <c r="Y119" i="24"/>
  <c r="B119" i="24"/>
  <c r="F119" i="24"/>
  <c r="J119" i="24"/>
  <c r="N119" i="24"/>
  <c r="R119" i="24"/>
  <c r="V119" i="24"/>
  <c r="D334" i="24"/>
  <c r="H334" i="24"/>
  <c r="L334" i="24"/>
  <c r="P334" i="24"/>
  <c r="T334" i="24"/>
  <c r="X334" i="24"/>
  <c r="E334" i="24"/>
  <c r="I334" i="24"/>
  <c r="M334" i="24"/>
  <c r="Q334" i="24"/>
  <c r="U334" i="24"/>
  <c r="Y334" i="24"/>
  <c r="B334" i="24"/>
  <c r="J334" i="24"/>
  <c r="R334" i="24"/>
  <c r="C334" i="24"/>
  <c r="K334" i="24"/>
  <c r="S334" i="24"/>
  <c r="F334" i="24"/>
  <c r="N334" i="24"/>
  <c r="V334" i="24"/>
  <c r="G334" i="24"/>
  <c r="O334" i="24"/>
  <c r="W334" i="24"/>
  <c r="D191" i="24"/>
  <c r="H191" i="24"/>
  <c r="L191" i="24"/>
  <c r="P191" i="24"/>
  <c r="T191" i="24"/>
  <c r="X191" i="24"/>
  <c r="C191" i="24"/>
  <c r="G191" i="24"/>
  <c r="K191" i="24"/>
  <c r="O191" i="24"/>
  <c r="S191" i="24"/>
  <c r="W191" i="24"/>
  <c r="I191" i="24"/>
  <c r="Q191" i="24"/>
  <c r="Y191" i="24"/>
  <c r="B191" i="24"/>
  <c r="J191" i="24"/>
  <c r="R191" i="24"/>
  <c r="E191" i="24"/>
  <c r="M191" i="24"/>
  <c r="U191" i="24"/>
  <c r="F191" i="24"/>
  <c r="N191" i="24"/>
  <c r="V191" i="24"/>
  <c r="D226" i="24"/>
  <c r="H226" i="24"/>
  <c r="L226" i="24"/>
  <c r="P226" i="24"/>
  <c r="T226" i="24"/>
  <c r="X226" i="24"/>
  <c r="E226" i="24"/>
  <c r="I226" i="24"/>
  <c r="M226" i="24"/>
  <c r="Q226" i="24"/>
  <c r="U226" i="24"/>
  <c r="Y226" i="24"/>
  <c r="B226" i="24"/>
  <c r="F226" i="24"/>
  <c r="J226" i="24"/>
  <c r="N226" i="24"/>
  <c r="R226" i="24"/>
  <c r="V226" i="24"/>
  <c r="C226" i="24"/>
  <c r="G226" i="24"/>
  <c r="K226" i="24"/>
  <c r="O226" i="24"/>
  <c r="S226" i="24"/>
  <c r="W226" i="24"/>
  <c r="A192" i="24"/>
  <c r="E155" i="24"/>
  <c r="I155" i="24"/>
  <c r="M155" i="24"/>
  <c r="Q155" i="24"/>
  <c r="U155" i="24"/>
  <c r="Y155" i="24"/>
  <c r="B155" i="24"/>
  <c r="F155" i="24"/>
  <c r="J155" i="24"/>
  <c r="N155" i="24"/>
  <c r="R155" i="24"/>
  <c r="V155" i="24"/>
  <c r="C155" i="24"/>
  <c r="G155" i="24"/>
  <c r="K155" i="24"/>
  <c r="O155" i="24"/>
  <c r="S155" i="24"/>
  <c r="W155" i="24"/>
  <c r="D155" i="24"/>
  <c r="H155" i="24"/>
  <c r="L155" i="24"/>
  <c r="P155" i="24"/>
  <c r="T155" i="24"/>
  <c r="X155" i="24"/>
  <c r="A300" i="24"/>
  <c r="B263" i="24"/>
  <c r="F263" i="24"/>
  <c r="J263" i="24"/>
  <c r="N263" i="24"/>
  <c r="R263" i="24"/>
  <c r="V263" i="24"/>
  <c r="C263" i="24"/>
  <c r="G263" i="24"/>
  <c r="K263" i="24"/>
  <c r="O263" i="24"/>
  <c r="S263" i="24"/>
  <c r="W263" i="24"/>
  <c r="D263" i="24"/>
  <c r="H263" i="24"/>
  <c r="L263" i="24"/>
  <c r="P263" i="24"/>
  <c r="T263" i="24"/>
  <c r="X263" i="24"/>
  <c r="E263" i="24"/>
  <c r="I263" i="24"/>
  <c r="M263" i="24"/>
  <c r="Q263" i="24"/>
  <c r="U263" i="24"/>
  <c r="Y263" i="24"/>
  <c r="E299" i="24"/>
  <c r="I299" i="24"/>
  <c r="M299" i="24"/>
  <c r="Q299" i="24"/>
  <c r="U299" i="24"/>
  <c r="Y299" i="24"/>
  <c r="C299" i="24"/>
  <c r="G299" i="24"/>
  <c r="K299" i="24"/>
  <c r="O299" i="24"/>
  <c r="S299" i="24"/>
  <c r="W299" i="24"/>
  <c r="D299" i="24"/>
  <c r="H299" i="24"/>
  <c r="L299" i="24"/>
  <c r="P299" i="24"/>
  <c r="T299" i="24"/>
  <c r="X299" i="24"/>
  <c r="N299" i="24"/>
  <c r="B299" i="24"/>
  <c r="R299" i="24"/>
  <c r="F299" i="24"/>
  <c r="V299" i="24"/>
  <c r="J299" i="24"/>
  <c r="A409" i="21"/>
  <c r="D372" i="21"/>
  <c r="H372" i="21"/>
  <c r="L372" i="21"/>
  <c r="P372" i="21"/>
  <c r="T372" i="21"/>
  <c r="X372" i="21"/>
  <c r="E372" i="21"/>
  <c r="I372" i="21"/>
  <c r="M372" i="21"/>
  <c r="Q372" i="21"/>
  <c r="U372" i="21"/>
  <c r="Y372" i="21"/>
  <c r="B372" i="21"/>
  <c r="F372" i="21"/>
  <c r="J372" i="21"/>
  <c r="N372" i="21"/>
  <c r="R372" i="21"/>
  <c r="V372" i="21"/>
  <c r="C372" i="21"/>
  <c r="G372" i="21"/>
  <c r="K372" i="21"/>
  <c r="O372" i="21"/>
  <c r="S372" i="21"/>
  <c r="W372" i="21"/>
  <c r="B478" i="21"/>
  <c r="F478" i="21"/>
  <c r="J478" i="21"/>
  <c r="N478" i="21"/>
  <c r="R478" i="21"/>
  <c r="V478" i="21"/>
  <c r="D478" i="21"/>
  <c r="H478" i="21"/>
  <c r="L478" i="21"/>
  <c r="P478" i="21"/>
  <c r="T478" i="21"/>
  <c r="X478" i="21"/>
  <c r="E478" i="21"/>
  <c r="M478" i="21"/>
  <c r="U478" i="21"/>
  <c r="G478" i="21"/>
  <c r="O478" i="21"/>
  <c r="W478" i="21"/>
  <c r="I478" i="21"/>
  <c r="Q478" i="21"/>
  <c r="Y478" i="21"/>
  <c r="C478" i="21"/>
  <c r="K478" i="21"/>
  <c r="S478" i="21"/>
  <c r="B443" i="21"/>
  <c r="F443" i="21"/>
  <c r="J443" i="21"/>
  <c r="N443" i="21"/>
  <c r="R443" i="21"/>
  <c r="V443" i="21"/>
  <c r="C443" i="21"/>
  <c r="G443" i="21"/>
  <c r="K443" i="21"/>
  <c r="O443" i="21"/>
  <c r="S443" i="21"/>
  <c r="W443" i="21"/>
  <c r="D443" i="21"/>
  <c r="H443" i="21"/>
  <c r="L443" i="21"/>
  <c r="P443" i="21"/>
  <c r="T443" i="21"/>
  <c r="X443" i="21"/>
  <c r="E443" i="21"/>
  <c r="I443" i="21"/>
  <c r="M443" i="21"/>
  <c r="Q443" i="21"/>
  <c r="U443" i="21"/>
  <c r="Y443" i="21"/>
  <c r="D408" i="21"/>
  <c r="H408" i="21"/>
  <c r="L408" i="21"/>
  <c r="P408" i="21"/>
  <c r="T408" i="21"/>
  <c r="X408" i="21"/>
  <c r="B408" i="21"/>
  <c r="F408" i="21"/>
  <c r="J408" i="21"/>
  <c r="N408" i="21"/>
  <c r="R408" i="21"/>
  <c r="V408" i="21"/>
  <c r="E408" i="21"/>
  <c r="M408" i="21"/>
  <c r="U408" i="21"/>
  <c r="G408" i="21"/>
  <c r="O408" i="21"/>
  <c r="W408" i="21"/>
  <c r="I408" i="21"/>
  <c r="Q408" i="21"/>
  <c r="Y408" i="21"/>
  <c r="C408" i="21"/>
  <c r="K408" i="21"/>
  <c r="S408" i="21"/>
  <c r="B264" i="21"/>
  <c r="F264" i="21"/>
  <c r="J264" i="21"/>
  <c r="N264" i="21"/>
  <c r="R264" i="21"/>
  <c r="V264" i="21"/>
  <c r="A301" i="21"/>
  <c r="D264" i="21"/>
  <c r="H264" i="21"/>
  <c r="L264" i="21"/>
  <c r="P264" i="21"/>
  <c r="T264" i="21"/>
  <c r="X264" i="21"/>
  <c r="I264" i="21"/>
  <c r="Q264" i="21"/>
  <c r="Y264" i="21"/>
  <c r="C264" i="21"/>
  <c r="K264" i="21"/>
  <c r="S264" i="21"/>
  <c r="E264" i="21"/>
  <c r="M264" i="21"/>
  <c r="U264" i="21"/>
  <c r="G264" i="21"/>
  <c r="O264" i="21"/>
  <c r="W264" i="21"/>
  <c r="E300" i="21"/>
  <c r="I300" i="21"/>
  <c r="M300" i="21"/>
  <c r="Q300" i="21"/>
  <c r="U300" i="21"/>
  <c r="Y300" i="21"/>
  <c r="C300" i="21"/>
  <c r="G300" i="21"/>
  <c r="K300" i="21"/>
  <c r="O300" i="21"/>
  <c r="S300" i="21"/>
  <c r="W300" i="21"/>
  <c r="H300" i="21"/>
  <c r="P300" i="21"/>
  <c r="X300" i="21"/>
  <c r="B300" i="21"/>
  <c r="J300" i="21"/>
  <c r="R300" i="21"/>
  <c r="D300" i="21"/>
  <c r="L300" i="21"/>
  <c r="T300" i="21"/>
  <c r="F300" i="21"/>
  <c r="N300" i="21"/>
  <c r="V300" i="21"/>
  <c r="B335" i="21"/>
  <c r="F335" i="21"/>
  <c r="J335" i="21"/>
  <c r="N335" i="21"/>
  <c r="R335" i="21"/>
  <c r="V335" i="21"/>
  <c r="C335" i="21"/>
  <c r="G335" i="21"/>
  <c r="K335" i="21"/>
  <c r="O335" i="21"/>
  <c r="S335" i="21"/>
  <c r="W335" i="21"/>
  <c r="I335" i="21"/>
  <c r="Q335" i="21"/>
  <c r="Y335" i="21"/>
  <c r="D335" i="21"/>
  <c r="L335" i="21"/>
  <c r="T335" i="21"/>
  <c r="P335" i="21"/>
  <c r="H335" i="21"/>
  <c r="X335" i="21"/>
  <c r="U335" i="21"/>
  <c r="E335" i="21"/>
  <c r="M335" i="21"/>
  <c r="C191" i="21"/>
  <c r="G191" i="21"/>
  <c r="K191" i="21"/>
  <c r="O191" i="21"/>
  <c r="S191" i="21"/>
  <c r="W191" i="21"/>
  <c r="D191" i="21"/>
  <c r="H191" i="21"/>
  <c r="L191" i="21"/>
  <c r="P191" i="21"/>
  <c r="T191" i="21"/>
  <c r="X191" i="21"/>
  <c r="E191" i="21"/>
  <c r="I191" i="21"/>
  <c r="M191" i="21"/>
  <c r="Q191" i="21"/>
  <c r="U191" i="21"/>
  <c r="Y191" i="21"/>
  <c r="B191" i="21"/>
  <c r="F191" i="21"/>
  <c r="J191" i="21"/>
  <c r="N191" i="21"/>
  <c r="R191" i="21"/>
  <c r="V191" i="21"/>
  <c r="B227" i="21"/>
  <c r="F227" i="21"/>
  <c r="J227" i="21"/>
  <c r="N227" i="21"/>
  <c r="R227" i="21"/>
  <c r="V227" i="21"/>
  <c r="C227" i="21"/>
  <c r="G227" i="21"/>
  <c r="K227" i="21"/>
  <c r="O227" i="21"/>
  <c r="S227" i="21"/>
  <c r="W227" i="21"/>
  <c r="E227" i="21"/>
  <c r="I227" i="21"/>
  <c r="M227" i="21"/>
  <c r="Q227" i="21"/>
  <c r="U227" i="21"/>
  <c r="Y227" i="21"/>
  <c r="P227" i="21"/>
  <c r="D227" i="21"/>
  <c r="T227" i="21"/>
  <c r="H227" i="21"/>
  <c r="X227" i="21"/>
  <c r="L227" i="21"/>
  <c r="A336" i="21"/>
  <c r="A228" i="21"/>
  <c r="A373" i="21"/>
  <c r="A444" i="21"/>
  <c r="A479" i="21"/>
  <c r="A515" i="21" s="1"/>
  <c r="A265" i="21"/>
  <c r="E154" i="21"/>
  <c r="I154" i="21"/>
  <c r="M154" i="21"/>
  <c r="Q154" i="21"/>
  <c r="U154" i="21"/>
  <c r="Y154" i="21"/>
  <c r="B154" i="21"/>
  <c r="F154" i="21"/>
  <c r="J154" i="21"/>
  <c r="N154" i="21"/>
  <c r="R154" i="21"/>
  <c r="V154" i="21"/>
  <c r="C154" i="21"/>
  <c r="G154" i="21"/>
  <c r="K154" i="21"/>
  <c r="O154" i="21"/>
  <c r="S154" i="21"/>
  <c r="W154" i="21"/>
  <c r="D154" i="21"/>
  <c r="H154" i="21"/>
  <c r="L154" i="21"/>
  <c r="P154" i="21"/>
  <c r="T154" i="21"/>
  <c r="X154" i="21"/>
  <c r="A155" i="21"/>
  <c r="A192" i="21" s="1"/>
  <c r="E117" i="21"/>
  <c r="I117" i="21"/>
  <c r="M117" i="21"/>
  <c r="Q117" i="21"/>
  <c r="U117" i="21"/>
  <c r="Y117" i="21"/>
  <c r="B117" i="21"/>
  <c r="F117" i="21"/>
  <c r="J117" i="21"/>
  <c r="N117" i="21"/>
  <c r="R117" i="21"/>
  <c r="V117" i="21"/>
  <c r="C117" i="21"/>
  <c r="G117" i="21"/>
  <c r="K117" i="21"/>
  <c r="O117" i="21"/>
  <c r="S117" i="21"/>
  <c r="W117" i="21"/>
  <c r="D117" i="21"/>
  <c r="H117" i="21"/>
  <c r="L117" i="21"/>
  <c r="P117" i="21"/>
  <c r="T117" i="21"/>
  <c r="X117" i="21"/>
  <c r="A82" i="21"/>
  <c r="B44" i="21"/>
  <c r="F44" i="21"/>
  <c r="J44" i="21"/>
  <c r="N44" i="21"/>
  <c r="R44" i="21"/>
  <c r="V44" i="21"/>
  <c r="C44" i="21"/>
  <c r="G44" i="21"/>
  <c r="K44" i="21"/>
  <c r="O44" i="21"/>
  <c r="S44" i="21"/>
  <c r="W44" i="21"/>
  <c r="D44" i="21"/>
  <c r="H44" i="21"/>
  <c r="L44" i="21"/>
  <c r="P44" i="21"/>
  <c r="T44" i="21"/>
  <c r="X44" i="21"/>
  <c r="E44" i="21"/>
  <c r="I44" i="21"/>
  <c r="M44" i="21"/>
  <c r="Q44" i="21"/>
  <c r="U44" i="21"/>
  <c r="Y44" i="21"/>
  <c r="A45" i="21"/>
  <c r="B81" i="21"/>
  <c r="F81" i="21"/>
  <c r="J81" i="21"/>
  <c r="N81" i="21"/>
  <c r="R81" i="21"/>
  <c r="V81" i="21"/>
  <c r="C81" i="21"/>
  <c r="G81" i="21"/>
  <c r="K81" i="21"/>
  <c r="O81" i="21"/>
  <c r="S81" i="21"/>
  <c r="W81" i="21"/>
  <c r="D81" i="21"/>
  <c r="H81" i="21"/>
  <c r="L81" i="21"/>
  <c r="P81" i="21"/>
  <c r="T81" i="21"/>
  <c r="X81" i="21"/>
  <c r="E81" i="21"/>
  <c r="I81" i="21"/>
  <c r="M81" i="21"/>
  <c r="Q81" i="21"/>
  <c r="U81" i="21"/>
  <c r="Y81" i="21"/>
  <c r="A118" i="21"/>
  <c r="D227" i="23"/>
  <c r="H227" i="23"/>
  <c r="L227" i="23"/>
  <c r="P227" i="23"/>
  <c r="T227" i="23"/>
  <c r="X227" i="23"/>
  <c r="E227" i="23"/>
  <c r="I227" i="23"/>
  <c r="M227" i="23"/>
  <c r="Q227" i="23"/>
  <c r="U227" i="23"/>
  <c r="Y227" i="23"/>
  <c r="B227" i="23"/>
  <c r="F227" i="23"/>
  <c r="J227" i="23"/>
  <c r="N227" i="23"/>
  <c r="R227" i="23"/>
  <c r="V227" i="23"/>
  <c r="C227" i="23"/>
  <c r="G227" i="23"/>
  <c r="K227" i="23"/>
  <c r="O227" i="23"/>
  <c r="S227" i="23"/>
  <c r="W227" i="23"/>
  <c r="B154" i="23"/>
  <c r="F154" i="23"/>
  <c r="J154" i="23"/>
  <c r="N154" i="23"/>
  <c r="R154" i="23"/>
  <c r="V154" i="23"/>
  <c r="C154" i="23"/>
  <c r="G154" i="23"/>
  <c r="K154" i="23"/>
  <c r="O154" i="23"/>
  <c r="S154" i="23"/>
  <c r="W154" i="23"/>
  <c r="A192" i="23"/>
  <c r="E154" i="23"/>
  <c r="I154" i="23"/>
  <c r="M154" i="23"/>
  <c r="Q154" i="23"/>
  <c r="U154" i="23"/>
  <c r="Y154" i="23"/>
  <c r="P154" i="23"/>
  <c r="D154" i="23"/>
  <c r="T154" i="23"/>
  <c r="H154" i="23"/>
  <c r="X154" i="23"/>
  <c r="L154" i="23"/>
  <c r="A155" i="23"/>
  <c r="E374" i="23"/>
  <c r="I374" i="23"/>
  <c r="M374" i="23"/>
  <c r="Q374" i="23"/>
  <c r="U374" i="23"/>
  <c r="Y374" i="23"/>
  <c r="C374" i="23"/>
  <c r="G374" i="23"/>
  <c r="K374" i="23"/>
  <c r="O374" i="23"/>
  <c r="S374" i="23"/>
  <c r="W374" i="23"/>
  <c r="H374" i="23"/>
  <c r="P374" i="23"/>
  <c r="X374" i="23"/>
  <c r="D374" i="23"/>
  <c r="L374" i="23"/>
  <c r="T374" i="23"/>
  <c r="F374" i="23"/>
  <c r="V374" i="23"/>
  <c r="J374" i="23"/>
  <c r="N374" i="23"/>
  <c r="B374" i="23"/>
  <c r="R374" i="23"/>
  <c r="A375" i="23"/>
  <c r="A412" i="23" s="1"/>
  <c r="E301" i="23"/>
  <c r="I301" i="23"/>
  <c r="M301" i="23"/>
  <c r="Q301" i="23"/>
  <c r="U301" i="23"/>
  <c r="Y301" i="23"/>
  <c r="C301" i="23"/>
  <c r="G301" i="23"/>
  <c r="K301" i="23"/>
  <c r="O301" i="23"/>
  <c r="S301" i="23"/>
  <c r="W301" i="23"/>
  <c r="F301" i="23"/>
  <c r="N301" i="23"/>
  <c r="V301" i="23"/>
  <c r="H301" i="23"/>
  <c r="P301" i="23"/>
  <c r="X301" i="23"/>
  <c r="B301" i="23"/>
  <c r="J301" i="23"/>
  <c r="R301" i="23"/>
  <c r="D301" i="23"/>
  <c r="L301" i="23"/>
  <c r="T301" i="23"/>
  <c r="A338" i="23"/>
  <c r="E191" i="23"/>
  <c r="I191" i="23"/>
  <c r="M191" i="23"/>
  <c r="Q191" i="23"/>
  <c r="U191" i="23"/>
  <c r="Y191" i="23"/>
  <c r="C191" i="23"/>
  <c r="G191" i="23"/>
  <c r="K191" i="23"/>
  <c r="O191" i="23"/>
  <c r="S191" i="23"/>
  <c r="W191" i="23"/>
  <c r="H191" i="23"/>
  <c r="P191" i="23"/>
  <c r="X191" i="23"/>
  <c r="B191" i="23"/>
  <c r="J191" i="23"/>
  <c r="R191" i="23"/>
  <c r="D191" i="23"/>
  <c r="L191" i="23"/>
  <c r="T191" i="23"/>
  <c r="F191" i="23"/>
  <c r="N191" i="23"/>
  <c r="V191" i="23"/>
  <c r="A228" i="23"/>
  <c r="A302" i="23"/>
  <c r="C264" i="23"/>
  <c r="G264" i="23"/>
  <c r="K264" i="23"/>
  <c r="O264" i="23"/>
  <c r="S264" i="23"/>
  <c r="W264" i="23"/>
  <c r="D264" i="23"/>
  <c r="H264" i="23"/>
  <c r="L264" i="23"/>
  <c r="P264" i="23"/>
  <c r="T264" i="23"/>
  <c r="X264" i="23"/>
  <c r="E264" i="23"/>
  <c r="I264" i="23"/>
  <c r="M264" i="23"/>
  <c r="Q264" i="23"/>
  <c r="U264" i="23"/>
  <c r="Y264" i="23"/>
  <c r="B264" i="23"/>
  <c r="F264" i="23"/>
  <c r="J264" i="23"/>
  <c r="N264" i="23"/>
  <c r="R264" i="23"/>
  <c r="V264" i="23"/>
  <c r="A265" i="23"/>
  <c r="E118" i="23"/>
  <c r="I118" i="23"/>
  <c r="M118" i="23"/>
  <c r="Q118" i="23"/>
  <c r="U118" i="23"/>
  <c r="Y118" i="23"/>
  <c r="B118" i="23"/>
  <c r="F118" i="23"/>
  <c r="J118" i="23"/>
  <c r="N118" i="23"/>
  <c r="R118" i="23"/>
  <c r="V118" i="23"/>
  <c r="C118" i="23"/>
  <c r="G118" i="23"/>
  <c r="K118" i="23"/>
  <c r="O118" i="23"/>
  <c r="S118" i="23"/>
  <c r="W118" i="23"/>
  <c r="D118" i="23"/>
  <c r="H118" i="23"/>
  <c r="L118" i="23"/>
  <c r="P118" i="23"/>
  <c r="T118" i="23"/>
  <c r="X118" i="23"/>
  <c r="B337" i="23"/>
  <c r="F337" i="23"/>
  <c r="J337" i="23"/>
  <c r="N337" i="23"/>
  <c r="R337" i="23"/>
  <c r="V337" i="23"/>
  <c r="D337" i="23"/>
  <c r="H337" i="23"/>
  <c r="L337" i="23"/>
  <c r="P337" i="23"/>
  <c r="T337" i="23"/>
  <c r="X337" i="23"/>
  <c r="I337" i="23"/>
  <c r="Q337" i="23"/>
  <c r="C337" i="23"/>
  <c r="K337" i="23"/>
  <c r="S337" i="23"/>
  <c r="E337" i="23"/>
  <c r="M337" i="23"/>
  <c r="G337" i="23"/>
  <c r="O337" i="23"/>
  <c r="W337" i="23"/>
  <c r="U337" i="23"/>
  <c r="Y337" i="23"/>
  <c r="A120" i="23"/>
  <c r="A118" i="19"/>
  <c r="A264" i="24"/>
  <c r="A443" i="24"/>
  <c r="A156" i="24"/>
  <c r="A116" i="24"/>
  <c r="A478" i="24"/>
  <c r="A227" i="24"/>
  <c r="A372" i="24"/>
  <c r="A409" i="24" s="1"/>
  <c r="A335" i="24"/>
  <c r="A448" i="23"/>
  <c r="A157" i="19" l="1"/>
  <c r="D118" i="19"/>
  <c r="H118" i="19"/>
  <c r="L118" i="19"/>
  <c r="P118" i="19"/>
  <c r="T118" i="19"/>
  <c r="X118" i="19"/>
  <c r="E118" i="19"/>
  <c r="I118" i="19"/>
  <c r="M118" i="19"/>
  <c r="Q118" i="19"/>
  <c r="U118" i="19"/>
  <c r="Y118" i="19"/>
  <c r="B118" i="19"/>
  <c r="F118" i="19"/>
  <c r="J118" i="19"/>
  <c r="N118" i="19"/>
  <c r="R118" i="19"/>
  <c r="V118" i="19"/>
  <c r="C118" i="19"/>
  <c r="G118" i="19"/>
  <c r="K118" i="19"/>
  <c r="O118" i="19"/>
  <c r="S118" i="19"/>
  <c r="W118" i="19"/>
  <c r="C409" i="24"/>
  <c r="G409" i="24"/>
  <c r="K409" i="24"/>
  <c r="O409" i="24"/>
  <c r="S409" i="24"/>
  <c r="W409" i="24"/>
  <c r="D409" i="24"/>
  <c r="H409" i="24"/>
  <c r="L409" i="24"/>
  <c r="P409" i="24"/>
  <c r="T409" i="24"/>
  <c r="E409" i="24"/>
  <c r="I409" i="24"/>
  <c r="M409" i="24"/>
  <c r="Q409" i="24"/>
  <c r="U409" i="24"/>
  <c r="B409" i="24"/>
  <c r="F409" i="24"/>
  <c r="J409" i="24"/>
  <c r="N409" i="24"/>
  <c r="R409" i="24"/>
  <c r="V409" i="24"/>
  <c r="X409" i="24"/>
  <c r="Y409" i="24"/>
  <c r="B448" i="23"/>
  <c r="F448" i="23"/>
  <c r="J448" i="23"/>
  <c r="N448" i="23"/>
  <c r="R448" i="23"/>
  <c r="V448" i="23"/>
  <c r="C448" i="23"/>
  <c r="G448" i="23"/>
  <c r="K448" i="23"/>
  <c r="O448" i="23"/>
  <c r="S448" i="23"/>
  <c r="W448" i="23"/>
  <c r="D448" i="23"/>
  <c r="H448" i="23"/>
  <c r="L448" i="23"/>
  <c r="P448" i="23"/>
  <c r="T448" i="23"/>
  <c r="X448" i="23"/>
  <c r="E448" i="23"/>
  <c r="I448" i="23"/>
  <c r="M448" i="23"/>
  <c r="Q448" i="23"/>
  <c r="U448" i="23"/>
  <c r="Y448" i="23"/>
  <c r="A515" i="24"/>
  <c r="E478" i="24"/>
  <c r="I478" i="24"/>
  <c r="M478" i="24"/>
  <c r="Q478" i="24"/>
  <c r="U478" i="24"/>
  <c r="Y478" i="24"/>
  <c r="B478" i="24"/>
  <c r="F478" i="24"/>
  <c r="J478" i="24"/>
  <c r="N478" i="24"/>
  <c r="R478" i="24"/>
  <c r="V478" i="24"/>
  <c r="C478" i="24"/>
  <c r="G478" i="24"/>
  <c r="K478" i="24"/>
  <c r="O478" i="24"/>
  <c r="S478" i="24"/>
  <c r="W478" i="24"/>
  <c r="D478" i="24"/>
  <c r="H478" i="24"/>
  <c r="L478" i="24"/>
  <c r="P478" i="24"/>
  <c r="T478" i="24"/>
  <c r="X478" i="24"/>
  <c r="B412" i="23"/>
  <c r="F412" i="23"/>
  <c r="J412" i="23"/>
  <c r="N412" i="23"/>
  <c r="R412" i="23"/>
  <c r="V412" i="23"/>
  <c r="C412" i="23"/>
  <c r="G412" i="23"/>
  <c r="K412" i="23"/>
  <c r="O412" i="23"/>
  <c r="S412" i="23"/>
  <c r="W412" i="23"/>
  <c r="D412" i="23"/>
  <c r="H412" i="23"/>
  <c r="L412" i="23"/>
  <c r="P412" i="23"/>
  <c r="T412" i="23"/>
  <c r="X412" i="23"/>
  <c r="E412" i="23"/>
  <c r="I412" i="23"/>
  <c r="M412" i="23"/>
  <c r="Q412" i="23"/>
  <c r="U412" i="23"/>
  <c r="Y412" i="23"/>
  <c r="D515" i="21"/>
  <c r="H515" i="21"/>
  <c r="L515" i="21"/>
  <c r="P515" i="21"/>
  <c r="T515" i="21"/>
  <c r="X515" i="21"/>
  <c r="E515" i="21"/>
  <c r="I515" i="21"/>
  <c r="M515" i="21"/>
  <c r="Q515" i="21"/>
  <c r="U515" i="21"/>
  <c r="Y515" i="21"/>
  <c r="B515" i="21"/>
  <c r="F515" i="21"/>
  <c r="J515" i="21"/>
  <c r="N515" i="21"/>
  <c r="R515" i="21"/>
  <c r="V515" i="21"/>
  <c r="C515" i="21"/>
  <c r="G515" i="21"/>
  <c r="K515" i="21"/>
  <c r="O515" i="21"/>
  <c r="S515" i="21"/>
  <c r="W515" i="21"/>
  <c r="E377" i="19"/>
  <c r="I377" i="19"/>
  <c r="M377" i="19"/>
  <c r="Q377" i="19"/>
  <c r="U377" i="19"/>
  <c r="Y377" i="19"/>
  <c r="B377" i="19"/>
  <c r="F377" i="19"/>
  <c r="J377" i="19"/>
  <c r="N377" i="19"/>
  <c r="R377" i="19"/>
  <c r="V377" i="19"/>
  <c r="C377" i="19"/>
  <c r="G377" i="19"/>
  <c r="K377" i="19"/>
  <c r="O377" i="19"/>
  <c r="S377" i="19"/>
  <c r="W377" i="19"/>
  <c r="D377" i="19"/>
  <c r="H377" i="19"/>
  <c r="L377" i="19"/>
  <c r="P377" i="19"/>
  <c r="T377" i="19"/>
  <c r="X377" i="19"/>
  <c r="A378" i="19"/>
  <c r="B413" i="19"/>
  <c r="F413" i="19"/>
  <c r="J413" i="19"/>
  <c r="N413" i="19"/>
  <c r="R413" i="19"/>
  <c r="V413" i="19"/>
  <c r="C413" i="19"/>
  <c r="G413" i="19"/>
  <c r="K413" i="19"/>
  <c r="O413" i="19"/>
  <c r="S413" i="19"/>
  <c r="W413" i="19"/>
  <c r="D413" i="19"/>
  <c r="H413" i="19"/>
  <c r="L413" i="19"/>
  <c r="P413" i="19"/>
  <c r="T413" i="19"/>
  <c r="X413" i="19"/>
  <c r="E413" i="19"/>
  <c r="I413" i="19"/>
  <c r="M413" i="19"/>
  <c r="Q413" i="19"/>
  <c r="U413" i="19"/>
  <c r="Y413" i="19"/>
  <c r="A414" i="19"/>
  <c r="E340" i="19"/>
  <c r="I340" i="19"/>
  <c r="M340" i="19"/>
  <c r="Q340" i="19"/>
  <c r="U340" i="19"/>
  <c r="Y340" i="19"/>
  <c r="B340" i="19"/>
  <c r="F340" i="19"/>
  <c r="J340" i="19"/>
  <c r="N340" i="19"/>
  <c r="R340" i="19"/>
  <c r="V340" i="19"/>
  <c r="C340" i="19"/>
  <c r="G340" i="19"/>
  <c r="K340" i="19"/>
  <c r="O340" i="19"/>
  <c r="S340" i="19"/>
  <c r="W340" i="19"/>
  <c r="D340" i="19"/>
  <c r="H340" i="19"/>
  <c r="L340" i="19"/>
  <c r="P340" i="19"/>
  <c r="T340" i="19"/>
  <c r="X340" i="19"/>
  <c r="E228" i="19"/>
  <c r="I228" i="19"/>
  <c r="M228" i="19"/>
  <c r="Q228" i="19"/>
  <c r="U228" i="19"/>
  <c r="Y228" i="19"/>
  <c r="B228" i="19"/>
  <c r="F228" i="19"/>
  <c r="J228" i="19"/>
  <c r="N228" i="19"/>
  <c r="R228" i="19"/>
  <c r="V228" i="19"/>
  <c r="C228" i="19"/>
  <c r="G228" i="19"/>
  <c r="K228" i="19"/>
  <c r="O228" i="19"/>
  <c r="S228" i="19"/>
  <c r="W228" i="19"/>
  <c r="D228" i="19"/>
  <c r="H228" i="19"/>
  <c r="L228" i="19"/>
  <c r="P228" i="19"/>
  <c r="T228" i="19"/>
  <c r="X228" i="19"/>
  <c r="E192" i="19"/>
  <c r="I192" i="19"/>
  <c r="M192" i="19"/>
  <c r="Q192" i="19"/>
  <c r="U192" i="19"/>
  <c r="Y192" i="19"/>
  <c r="B192" i="19"/>
  <c r="F192" i="19"/>
  <c r="J192" i="19"/>
  <c r="N192" i="19"/>
  <c r="R192" i="19"/>
  <c r="V192" i="19"/>
  <c r="C192" i="19"/>
  <c r="G192" i="19"/>
  <c r="K192" i="19"/>
  <c r="O192" i="19"/>
  <c r="S192" i="19"/>
  <c r="W192" i="19"/>
  <c r="D192" i="19"/>
  <c r="H192" i="19"/>
  <c r="L192" i="19"/>
  <c r="P192" i="19"/>
  <c r="T192" i="19"/>
  <c r="X192" i="19"/>
  <c r="A229" i="19"/>
  <c r="E156" i="19"/>
  <c r="I156" i="19"/>
  <c r="M156" i="19"/>
  <c r="Q156" i="19"/>
  <c r="U156" i="19"/>
  <c r="Y156" i="19"/>
  <c r="B156" i="19"/>
  <c r="F156" i="19"/>
  <c r="J156" i="19"/>
  <c r="N156" i="19"/>
  <c r="R156" i="19"/>
  <c r="V156" i="19"/>
  <c r="C156" i="19"/>
  <c r="G156" i="19"/>
  <c r="K156" i="19"/>
  <c r="O156" i="19"/>
  <c r="S156" i="19"/>
  <c r="W156" i="19"/>
  <c r="D156" i="19"/>
  <c r="H156" i="19"/>
  <c r="L156" i="19"/>
  <c r="P156" i="19"/>
  <c r="T156" i="19"/>
  <c r="X156" i="19"/>
  <c r="A193" i="19"/>
  <c r="A305" i="19"/>
  <c r="B267" i="19"/>
  <c r="F267" i="19"/>
  <c r="J267" i="19"/>
  <c r="N267" i="19"/>
  <c r="R267" i="19"/>
  <c r="V267" i="19"/>
  <c r="C267" i="19"/>
  <c r="G267" i="19"/>
  <c r="K267" i="19"/>
  <c r="O267" i="19"/>
  <c r="S267" i="19"/>
  <c r="W267" i="19"/>
  <c r="E267" i="19"/>
  <c r="I267" i="19"/>
  <c r="M267" i="19"/>
  <c r="Q267" i="19"/>
  <c r="U267" i="19"/>
  <c r="Y267" i="19"/>
  <c r="L267" i="19"/>
  <c r="P267" i="19"/>
  <c r="D267" i="19"/>
  <c r="T267" i="19"/>
  <c r="H267" i="19"/>
  <c r="X267" i="19"/>
  <c r="A268" i="19"/>
  <c r="C449" i="19"/>
  <c r="G449" i="19"/>
  <c r="D449" i="19"/>
  <c r="E449" i="19"/>
  <c r="B449" i="19"/>
  <c r="F449" i="19"/>
  <c r="J449" i="19"/>
  <c r="N449" i="19"/>
  <c r="R449" i="19"/>
  <c r="V449" i="19"/>
  <c r="K449" i="19"/>
  <c r="O449" i="19"/>
  <c r="S449" i="19"/>
  <c r="W449" i="19"/>
  <c r="H449" i="19"/>
  <c r="L449" i="19"/>
  <c r="P449" i="19"/>
  <c r="T449" i="19"/>
  <c r="X449" i="19"/>
  <c r="I449" i="19"/>
  <c r="M449" i="19"/>
  <c r="Q449" i="19"/>
  <c r="U449" i="19"/>
  <c r="Y449" i="19"/>
  <c r="A450" i="19"/>
  <c r="E443" i="24"/>
  <c r="I443" i="24"/>
  <c r="M443" i="24"/>
  <c r="Q443" i="24"/>
  <c r="U443" i="24"/>
  <c r="Y443" i="24"/>
  <c r="B443" i="24"/>
  <c r="F443" i="24"/>
  <c r="J443" i="24"/>
  <c r="N443" i="24"/>
  <c r="R443" i="24"/>
  <c r="V443" i="24"/>
  <c r="C443" i="24"/>
  <c r="G443" i="24"/>
  <c r="K443" i="24"/>
  <c r="O443" i="24"/>
  <c r="S443" i="24"/>
  <c r="W443" i="24"/>
  <c r="D443" i="24"/>
  <c r="H443" i="24"/>
  <c r="L443" i="24"/>
  <c r="P443" i="24"/>
  <c r="T443" i="24"/>
  <c r="X443" i="24"/>
  <c r="B514" i="24"/>
  <c r="C514" i="24"/>
  <c r="D514" i="24"/>
  <c r="E514" i="24"/>
  <c r="F514" i="24"/>
  <c r="J514" i="24"/>
  <c r="N514" i="24"/>
  <c r="R514" i="24"/>
  <c r="V514" i="24"/>
  <c r="G514" i="24"/>
  <c r="K514" i="24"/>
  <c r="O514" i="24"/>
  <c r="S514" i="24"/>
  <c r="W514" i="24"/>
  <c r="H514" i="24"/>
  <c r="L514" i="24"/>
  <c r="P514" i="24"/>
  <c r="T514" i="24"/>
  <c r="X514" i="24"/>
  <c r="I514" i="24"/>
  <c r="M514" i="24"/>
  <c r="Q514" i="24"/>
  <c r="U514" i="24"/>
  <c r="Y514" i="24"/>
  <c r="B304" i="19"/>
  <c r="F304" i="19"/>
  <c r="J304" i="19"/>
  <c r="N304" i="19"/>
  <c r="R304" i="19"/>
  <c r="V304" i="19"/>
  <c r="C304" i="19"/>
  <c r="G304" i="19"/>
  <c r="K304" i="19"/>
  <c r="O304" i="19"/>
  <c r="S304" i="19"/>
  <c r="W304" i="19"/>
  <c r="D304" i="19"/>
  <c r="H304" i="19"/>
  <c r="L304" i="19"/>
  <c r="P304" i="19"/>
  <c r="T304" i="19"/>
  <c r="X304" i="19"/>
  <c r="E304" i="19"/>
  <c r="I304" i="19"/>
  <c r="M304" i="19"/>
  <c r="Q304" i="19"/>
  <c r="U304" i="19"/>
  <c r="Y304" i="19"/>
  <c r="A341" i="19"/>
  <c r="D83" i="19"/>
  <c r="H83" i="19"/>
  <c r="L83" i="19"/>
  <c r="P83" i="19"/>
  <c r="T83" i="19"/>
  <c r="X83" i="19"/>
  <c r="E83" i="19"/>
  <c r="I83" i="19"/>
  <c r="M83" i="19"/>
  <c r="Q83" i="19"/>
  <c r="U83" i="19"/>
  <c r="Y83" i="19"/>
  <c r="B83" i="19"/>
  <c r="F83" i="19"/>
  <c r="J83" i="19"/>
  <c r="N83" i="19"/>
  <c r="R83" i="19"/>
  <c r="V83" i="19"/>
  <c r="C83" i="19"/>
  <c r="G83" i="19"/>
  <c r="K83" i="19"/>
  <c r="O83" i="19"/>
  <c r="S83" i="19"/>
  <c r="W83" i="19"/>
  <c r="E156" i="24"/>
  <c r="I156" i="24"/>
  <c r="M156" i="24"/>
  <c r="Q156" i="24"/>
  <c r="U156" i="24"/>
  <c r="Y156" i="24"/>
  <c r="B156" i="24"/>
  <c r="F156" i="24"/>
  <c r="J156" i="24"/>
  <c r="N156" i="24"/>
  <c r="R156" i="24"/>
  <c r="V156" i="24"/>
  <c r="C156" i="24"/>
  <c r="G156" i="24"/>
  <c r="K156" i="24"/>
  <c r="O156" i="24"/>
  <c r="S156" i="24"/>
  <c r="W156" i="24"/>
  <c r="D156" i="24"/>
  <c r="H156" i="24"/>
  <c r="L156" i="24"/>
  <c r="P156" i="24"/>
  <c r="T156" i="24"/>
  <c r="X156" i="24"/>
  <c r="D227" i="24"/>
  <c r="H227" i="24"/>
  <c r="L227" i="24"/>
  <c r="P227" i="24"/>
  <c r="T227" i="24"/>
  <c r="X227" i="24"/>
  <c r="E227" i="24"/>
  <c r="I227" i="24"/>
  <c r="M227" i="24"/>
  <c r="Q227" i="24"/>
  <c r="U227" i="24"/>
  <c r="Y227" i="24"/>
  <c r="B227" i="24"/>
  <c r="F227" i="24"/>
  <c r="J227" i="24"/>
  <c r="N227" i="24"/>
  <c r="R227" i="24"/>
  <c r="V227" i="24"/>
  <c r="C227" i="24"/>
  <c r="G227" i="24"/>
  <c r="K227" i="24"/>
  <c r="O227" i="24"/>
  <c r="S227" i="24"/>
  <c r="W227" i="24"/>
  <c r="D335" i="24"/>
  <c r="H335" i="24"/>
  <c r="L335" i="24"/>
  <c r="P335" i="24"/>
  <c r="T335" i="24"/>
  <c r="X335" i="24"/>
  <c r="E335" i="24"/>
  <c r="I335" i="24"/>
  <c r="M335" i="24"/>
  <c r="Q335" i="24"/>
  <c r="U335" i="24"/>
  <c r="Y335" i="24"/>
  <c r="B335" i="24"/>
  <c r="J335" i="24"/>
  <c r="R335" i="24"/>
  <c r="C335" i="24"/>
  <c r="K335" i="24"/>
  <c r="S335" i="24"/>
  <c r="F335" i="24"/>
  <c r="N335" i="24"/>
  <c r="V335" i="24"/>
  <c r="G335" i="24"/>
  <c r="O335" i="24"/>
  <c r="W335" i="24"/>
  <c r="C116" i="24"/>
  <c r="G116" i="24"/>
  <c r="K116" i="24"/>
  <c r="O116" i="24"/>
  <c r="S116" i="24"/>
  <c r="W116" i="24"/>
  <c r="D116" i="24"/>
  <c r="H116" i="24"/>
  <c r="L116" i="24"/>
  <c r="P116" i="24"/>
  <c r="T116" i="24"/>
  <c r="X116" i="24"/>
  <c r="E116" i="24"/>
  <c r="I116" i="24"/>
  <c r="M116" i="24"/>
  <c r="Q116" i="24"/>
  <c r="U116" i="24"/>
  <c r="Y116" i="24"/>
  <c r="B116" i="24"/>
  <c r="F116" i="24"/>
  <c r="J116" i="24"/>
  <c r="N116" i="24"/>
  <c r="R116" i="24"/>
  <c r="V116" i="24"/>
  <c r="A301" i="24"/>
  <c r="B264" i="24"/>
  <c r="F264" i="24"/>
  <c r="J264" i="24"/>
  <c r="N264" i="24"/>
  <c r="R264" i="24"/>
  <c r="V264" i="24"/>
  <c r="C264" i="24"/>
  <c r="G264" i="24"/>
  <c r="K264" i="24"/>
  <c r="O264" i="24"/>
  <c r="S264" i="24"/>
  <c r="W264" i="24"/>
  <c r="D264" i="24"/>
  <c r="H264" i="24"/>
  <c r="L264" i="24"/>
  <c r="P264" i="24"/>
  <c r="T264" i="24"/>
  <c r="X264" i="24"/>
  <c r="E264" i="24"/>
  <c r="I264" i="24"/>
  <c r="M264" i="24"/>
  <c r="Q264" i="24"/>
  <c r="U264" i="24"/>
  <c r="Y264" i="24"/>
  <c r="E300" i="24"/>
  <c r="I300" i="24"/>
  <c r="M300" i="24"/>
  <c r="Q300" i="24"/>
  <c r="U300" i="24"/>
  <c r="Y300" i="24"/>
  <c r="C300" i="24"/>
  <c r="G300" i="24"/>
  <c r="K300" i="24"/>
  <c r="O300" i="24"/>
  <c r="S300" i="24"/>
  <c r="W300" i="24"/>
  <c r="D300" i="24"/>
  <c r="H300" i="24"/>
  <c r="L300" i="24"/>
  <c r="P300" i="24"/>
  <c r="T300" i="24"/>
  <c r="X300" i="24"/>
  <c r="F300" i="24"/>
  <c r="V300" i="24"/>
  <c r="J300" i="24"/>
  <c r="N300" i="24"/>
  <c r="B300" i="24"/>
  <c r="R300" i="24"/>
  <c r="B372" i="24"/>
  <c r="F372" i="24"/>
  <c r="J372" i="24"/>
  <c r="N372" i="24"/>
  <c r="R372" i="24"/>
  <c r="V372" i="24"/>
  <c r="C372" i="24"/>
  <c r="G372" i="24"/>
  <c r="K372" i="24"/>
  <c r="O372" i="24"/>
  <c r="S372" i="24"/>
  <c r="W372" i="24"/>
  <c r="H372" i="24"/>
  <c r="P372" i="24"/>
  <c r="I372" i="24"/>
  <c r="Q372" i="24"/>
  <c r="D372" i="24"/>
  <c r="L372" i="24"/>
  <c r="T372" i="24"/>
  <c r="E372" i="24"/>
  <c r="M372" i="24"/>
  <c r="U372" i="24"/>
  <c r="X372" i="24"/>
  <c r="Y372" i="24"/>
  <c r="D192" i="24"/>
  <c r="H192" i="24"/>
  <c r="L192" i="24"/>
  <c r="P192" i="24"/>
  <c r="T192" i="24"/>
  <c r="X192" i="24"/>
  <c r="C192" i="24"/>
  <c r="G192" i="24"/>
  <c r="K192" i="24"/>
  <c r="O192" i="24"/>
  <c r="S192" i="24"/>
  <c r="W192" i="24"/>
  <c r="I192" i="24"/>
  <c r="Q192" i="24"/>
  <c r="Y192" i="24"/>
  <c r="B192" i="24"/>
  <c r="J192" i="24"/>
  <c r="R192" i="24"/>
  <c r="E192" i="24"/>
  <c r="M192" i="24"/>
  <c r="U192" i="24"/>
  <c r="F192" i="24"/>
  <c r="N192" i="24"/>
  <c r="V192" i="24"/>
  <c r="A157" i="24"/>
  <c r="A193" i="24"/>
  <c r="B444" i="21"/>
  <c r="F444" i="21"/>
  <c r="J444" i="21"/>
  <c r="N444" i="21"/>
  <c r="R444" i="21"/>
  <c r="V444" i="21"/>
  <c r="C444" i="21"/>
  <c r="G444" i="21"/>
  <c r="K444" i="21"/>
  <c r="O444" i="21"/>
  <c r="S444" i="21"/>
  <c r="W444" i="21"/>
  <c r="D444" i="21"/>
  <c r="H444" i="21"/>
  <c r="L444" i="21"/>
  <c r="P444" i="21"/>
  <c r="T444" i="21"/>
  <c r="X444" i="21"/>
  <c r="E444" i="21"/>
  <c r="I444" i="21"/>
  <c r="M444" i="21"/>
  <c r="Q444" i="21"/>
  <c r="U444" i="21"/>
  <c r="Y444" i="21"/>
  <c r="B479" i="21"/>
  <c r="F479" i="21"/>
  <c r="J479" i="21"/>
  <c r="N479" i="21"/>
  <c r="R479" i="21"/>
  <c r="V479" i="21"/>
  <c r="D479" i="21"/>
  <c r="H479" i="21"/>
  <c r="L479" i="21"/>
  <c r="P479" i="21"/>
  <c r="T479" i="21"/>
  <c r="X479" i="21"/>
  <c r="E479" i="21"/>
  <c r="M479" i="21"/>
  <c r="U479" i="21"/>
  <c r="G479" i="21"/>
  <c r="O479" i="21"/>
  <c r="W479" i="21"/>
  <c r="I479" i="21"/>
  <c r="Q479" i="21"/>
  <c r="Y479" i="21"/>
  <c r="C479" i="21"/>
  <c r="K479" i="21"/>
  <c r="S479" i="21"/>
  <c r="A410" i="21"/>
  <c r="D373" i="21"/>
  <c r="H373" i="21"/>
  <c r="L373" i="21"/>
  <c r="P373" i="21"/>
  <c r="T373" i="21"/>
  <c r="X373" i="21"/>
  <c r="E373" i="21"/>
  <c r="I373" i="21"/>
  <c r="M373" i="21"/>
  <c r="Q373" i="21"/>
  <c r="U373" i="21"/>
  <c r="Y373" i="21"/>
  <c r="B373" i="21"/>
  <c r="F373" i="21"/>
  <c r="J373" i="21"/>
  <c r="N373" i="21"/>
  <c r="R373" i="21"/>
  <c r="V373" i="21"/>
  <c r="C373" i="21"/>
  <c r="G373" i="21"/>
  <c r="K373" i="21"/>
  <c r="O373" i="21"/>
  <c r="S373" i="21"/>
  <c r="W373" i="21"/>
  <c r="D409" i="21"/>
  <c r="H409" i="21"/>
  <c r="L409" i="21"/>
  <c r="P409" i="21"/>
  <c r="T409" i="21"/>
  <c r="X409" i="21"/>
  <c r="B409" i="21"/>
  <c r="F409" i="21"/>
  <c r="J409" i="21"/>
  <c r="N409" i="21"/>
  <c r="R409" i="21"/>
  <c r="V409" i="21"/>
  <c r="E409" i="21"/>
  <c r="M409" i="21"/>
  <c r="U409" i="21"/>
  <c r="G409" i="21"/>
  <c r="O409" i="21"/>
  <c r="W409" i="21"/>
  <c r="I409" i="21"/>
  <c r="Q409" i="21"/>
  <c r="Y409" i="21"/>
  <c r="C409" i="21"/>
  <c r="K409" i="21"/>
  <c r="S409" i="21"/>
  <c r="E301" i="21"/>
  <c r="I301" i="21"/>
  <c r="M301" i="21"/>
  <c r="Q301" i="21"/>
  <c r="U301" i="21"/>
  <c r="Y301" i="21"/>
  <c r="C301" i="21"/>
  <c r="G301" i="21"/>
  <c r="K301" i="21"/>
  <c r="O301" i="21"/>
  <c r="S301" i="21"/>
  <c r="W301" i="21"/>
  <c r="H301" i="21"/>
  <c r="P301" i="21"/>
  <c r="X301" i="21"/>
  <c r="B301" i="21"/>
  <c r="J301" i="21"/>
  <c r="R301" i="21"/>
  <c r="D301" i="21"/>
  <c r="L301" i="21"/>
  <c r="T301" i="21"/>
  <c r="F301" i="21"/>
  <c r="N301" i="21"/>
  <c r="V301" i="21"/>
  <c r="B336" i="21"/>
  <c r="F336" i="21"/>
  <c r="J336" i="21"/>
  <c r="N336" i="21"/>
  <c r="R336" i="21"/>
  <c r="V336" i="21"/>
  <c r="C336" i="21"/>
  <c r="G336" i="21"/>
  <c r="K336" i="21"/>
  <c r="O336" i="21"/>
  <c r="S336" i="21"/>
  <c r="W336" i="21"/>
  <c r="I336" i="21"/>
  <c r="Q336" i="21"/>
  <c r="Y336" i="21"/>
  <c r="D336" i="21"/>
  <c r="L336" i="21"/>
  <c r="T336" i="21"/>
  <c r="H336" i="21"/>
  <c r="X336" i="21"/>
  <c r="P336" i="21"/>
  <c r="E336" i="21"/>
  <c r="M336" i="21"/>
  <c r="U336" i="21"/>
  <c r="B265" i="21"/>
  <c r="F265" i="21"/>
  <c r="J265" i="21"/>
  <c r="N265" i="21"/>
  <c r="R265" i="21"/>
  <c r="V265" i="21"/>
  <c r="D265" i="21"/>
  <c r="H265" i="21"/>
  <c r="L265" i="21"/>
  <c r="P265" i="21"/>
  <c r="T265" i="21"/>
  <c r="X265" i="21"/>
  <c r="I265" i="21"/>
  <c r="Q265" i="21"/>
  <c r="Y265" i="21"/>
  <c r="C265" i="21"/>
  <c r="K265" i="21"/>
  <c r="S265" i="21"/>
  <c r="A302" i="21"/>
  <c r="E265" i="21"/>
  <c r="M265" i="21"/>
  <c r="U265" i="21"/>
  <c r="G265" i="21"/>
  <c r="O265" i="21"/>
  <c r="W265" i="21"/>
  <c r="B228" i="21"/>
  <c r="F228" i="21"/>
  <c r="J228" i="21"/>
  <c r="N228" i="21"/>
  <c r="R228" i="21"/>
  <c r="V228" i="21"/>
  <c r="C228" i="21"/>
  <c r="G228" i="21"/>
  <c r="K228" i="21"/>
  <c r="O228" i="21"/>
  <c r="S228" i="21"/>
  <c r="W228" i="21"/>
  <c r="E228" i="21"/>
  <c r="I228" i="21"/>
  <c r="M228" i="21"/>
  <c r="Q228" i="21"/>
  <c r="U228" i="21"/>
  <c r="Y228" i="21"/>
  <c r="H228" i="21"/>
  <c r="X228" i="21"/>
  <c r="L228" i="21"/>
  <c r="P228" i="21"/>
  <c r="D228" i="21"/>
  <c r="T228" i="21"/>
  <c r="C192" i="21"/>
  <c r="G192" i="21"/>
  <c r="K192" i="21"/>
  <c r="O192" i="21"/>
  <c r="S192" i="21"/>
  <c r="W192" i="21"/>
  <c r="D192" i="21"/>
  <c r="H192" i="21"/>
  <c r="L192" i="21"/>
  <c r="P192" i="21"/>
  <c r="T192" i="21"/>
  <c r="X192" i="21"/>
  <c r="E192" i="21"/>
  <c r="I192" i="21"/>
  <c r="M192" i="21"/>
  <c r="Q192" i="21"/>
  <c r="U192" i="21"/>
  <c r="Y192" i="21"/>
  <c r="B192" i="21"/>
  <c r="F192" i="21"/>
  <c r="J192" i="21"/>
  <c r="N192" i="21"/>
  <c r="R192" i="21"/>
  <c r="V192" i="21"/>
  <c r="A480" i="21"/>
  <c r="A516" i="21" s="1"/>
  <c r="A445" i="21"/>
  <c r="A337" i="21"/>
  <c r="A229" i="21"/>
  <c r="A266" i="21"/>
  <c r="A374" i="21"/>
  <c r="A83" i="21"/>
  <c r="B45" i="21"/>
  <c r="F45" i="21"/>
  <c r="J45" i="21"/>
  <c r="N45" i="21"/>
  <c r="R45" i="21"/>
  <c r="V45" i="21"/>
  <c r="C45" i="21"/>
  <c r="G45" i="21"/>
  <c r="K45" i="21"/>
  <c r="O45" i="21"/>
  <c r="S45" i="21"/>
  <c r="W45" i="21"/>
  <c r="D45" i="21"/>
  <c r="H45" i="21"/>
  <c r="L45" i="21"/>
  <c r="P45" i="21"/>
  <c r="T45" i="21"/>
  <c r="X45" i="21"/>
  <c r="E45" i="21"/>
  <c r="I45" i="21"/>
  <c r="M45" i="21"/>
  <c r="Q45" i="21"/>
  <c r="U45" i="21"/>
  <c r="Y45" i="21"/>
  <c r="B82" i="21"/>
  <c r="C82" i="21"/>
  <c r="G82" i="21"/>
  <c r="K82" i="21"/>
  <c r="O82" i="21"/>
  <c r="S82" i="21"/>
  <c r="W82" i="21"/>
  <c r="D82" i="21"/>
  <c r="H82" i="21"/>
  <c r="L82" i="21"/>
  <c r="P82" i="21"/>
  <c r="T82" i="21"/>
  <c r="X82" i="21"/>
  <c r="E82" i="21"/>
  <c r="I82" i="21"/>
  <c r="M82" i="21"/>
  <c r="Q82" i="21"/>
  <c r="U82" i="21"/>
  <c r="Y82" i="21"/>
  <c r="F82" i="21"/>
  <c r="J82" i="21"/>
  <c r="N82" i="21"/>
  <c r="R82" i="21"/>
  <c r="V82" i="21"/>
  <c r="A119" i="21"/>
  <c r="E118" i="21"/>
  <c r="I118" i="21"/>
  <c r="M118" i="21"/>
  <c r="Q118" i="21"/>
  <c r="U118" i="21"/>
  <c r="Y118" i="21"/>
  <c r="B118" i="21"/>
  <c r="F118" i="21"/>
  <c r="J118" i="21"/>
  <c r="N118" i="21"/>
  <c r="R118" i="21"/>
  <c r="V118" i="21"/>
  <c r="C118" i="21"/>
  <c r="G118" i="21"/>
  <c r="K118" i="21"/>
  <c r="O118" i="21"/>
  <c r="S118" i="21"/>
  <c r="W118" i="21"/>
  <c r="D118" i="21"/>
  <c r="H118" i="21"/>
  <c r="L118" i="21"/>
  <c r="P118" i="21"/>
  <c r="T118" i="21"/>
  <c r="X118" i="21"/>
  <c r="E155" i="21"/>
  <c r="I155" i="21"/>
  <c r="M155" i="21"/>
  <c r="Q155" i="21"/>
  <c r="U155" i="21"/>
  <c r="Y155" i="21"/>
  <c r="B155" i="21"/>
  <c r="F155" i="21"/>
  <c r="J155" i="21"/>
  <c r="N155" i="21"/>
  <c r="R155" i="21"/>
  <c r="V155" i="21"/>
  <c r="C155" i="21"/>
  <c r="G155" i="21"/>
  <c r="K155" i="21"/>
  <c r="O155" i="21"/>
  <c r="S155" i="21"/>
  <c r="W155" i="21"/>
  <c r="D155" i="21"/>
  <c r="H155" i="21"/>
  <c r="L155" i="21"/>
  <c r="P155" i="21"/>
  <c r="T155" i="21"/>
  <c r="X155" i="21"/>
  <c r="A156" i="21"/>
  <c r="A193" i="21" s="1"/>
  <c r="B338" i="23"/>
  <c r="C338" i="23"/>
  <c r="G338" i="23"/>
  <c r="K338" i="23"/>
  <c r="O338" i="23"/>
  <c r="S338" i="23"/>
  <c r="W338" i="23"/>
  <c r="E338" i="23"/>
  <c r="I338" i="23"/>
  <c r="M338" i="23"/>
  <c r="Q338" i="23"/>
  <c r="U338" i="23"/>
  <c r="Y338" i="23"/>
  <c r="H338" i="23"/>
  <c r="P338" i="23"/>
  <c r="X338" i="23"/>
  <c r="J338" i="23"/>
  <c r="R338" i="23"/>
  <c r="D338" i="23"/>
  <c r="L338" i="23"/>
  <c r="T338" i="23"/>
  <c r="F338" i="23"/>
  <c r="N338" i="23"/>
  <c r="V338" i="23"/>
  <c r="C265" i="23"/>
  <c r="G265" i="23"/>
  <c r="K265" i="23"/>
  <c r="O265" i="23"/>
  <c r="S265" i="23"/>
  <c r="W265" i="23"/>
  <c r="D265" i="23"/>
  <c r="H265" i="23"/>
  <c r="L265" i="23"/>
  <c r="P265" i="23"/>
  <c r="T265" i="23"/>
  <c r="X265" i="23"/>
  <c r="A303" i="23"/>
  <c r="E265" i="23"/>
  <c r="I265" i="23"/>
  <c r="M265" i="23"/>
  <c r="B265" i="23"/>
  <c r="F265" i="23"/>
  <c r="J265" i="23"/>
  <c r="N265" i="23"/>
  <c r="R265" i="23"/>
  <c r="V265" i="23"/>
  <c r="Q265" i="23"/>
  <c r="U265" i="23"/>
  <c r="Y265" i="23"/>
  <c r="A266" i="23"/>
  <c r="E375" i="23"/>
  <c r="I375" i="23"/>
  <c r="M375" i="23"/>
  <c r="Q375" i="23"/>
  <c r="U375" i="23"/>
  <c r="Y375" i="23"/>
  <c r="C375" i="23"/>
  <c r="G375" i="23"/>
  <c r="K375" i="23"/>
  <c r="O375" i="23"/>
  <c r="S375" i="23"/>
  <c r="W375" i="23"/>
  <c r="H375" i="23"/>
  <c r="P375" i="23"/>
  <c r="X375" i="23"/>
  <c r="D375" i="23"/>
  <c r="L375" i="23"/>
  <c r="T375" i="23"/>
  <c r="N375" i="23"/>
  <c r="B375" i="23"/>
  <c r="R375" i="23"/>
  <c r="F375" i="23"/>
  <c r="V375" i="23"/>
  <c r="J375" i="23"/>
  <c r="A376" i="23"/>
  <c r="A413" i="23" s="1"/>
  <c r="E302" i="23"/>
  <c r="I302" i="23"/>
  <c r="M302" i="23"/>
  <c r="Q302" i="23"/>
  <c r="U302" i="23"/>
  <c r="Y302" i="23"/>
  <c r="C302" i="23"/>
  <c r="G302" i="23"/>
  <c r="K302" i="23"/>
  <c r="O302" i="23"/>
  <c r="S302" i="23"/>
  <c r="W302" i="23"/>
  <c r="F302" i="23"/>
  <c r="N302" i="23"/>
  <c r="V302" i="23"/>
  <c r="H302" i="23"/>
  <c r="P302" i="23"/>
  <c r="X302" i="23"/>
  <c r="B302" i="23"/>
  <c r="J302" i="23"/>
  <c r="R302" i="23"/>
  <c r="D302" i="23"/>
  <c r="L302" i="23"/>
  <c r="T302" i="23"/>
  <c r="A339" i="23"/>
  <c r="A193" i="23"/>
  <c r="B155" i="23"/>
  <c r="F155" i="23"/>
  <c r="J155" i="23"/>
  <c r="N155" i="23"/>
  <c r="C155" i="23"/>
  <c r="G155" i="23"/>
  <c r="K155" i="23"/>
  <c r="O155" i="23"/>
  <c r="S155" i="23"/>
  <c r="W155" i="23"/>
  <c r="E155" i="23"/>
  <c r="I155" i="23"/>
  <c r="M155" i="23"/>
  <c r="Q155" i="23"/>
  <c r="U155" i="23"/>
  <c r="Y155" i="23"/>
  <c r="H155" i="23"/>
  <c r="T155" i="23"/>
  <c r="L155" i="23"/>
  <c r="V155" i="23"/>
  <c r="P155" i="23"/>
  <c r="X155" i="23"/>
  <c r="D155" i="23"/>
  <c r="R155" i="23"/>
  <c r="A156" i="23"/>
  <c r="E120" i="23"/>
  <c r="I120" i="23"/>
  <c r="M120" i="23"/>
  <c r="Q120" i="23"/>
  <c r="U120" i="23"/>
  <c r="Y120" i="23"/>
  <c r="B120" i="23"/>
  <c r="F120" i="23"/>
  <c r="J120" i="23"/>
  <c r="N120" i="23"/>
  <c r="R120" i="23"/>
  <c r="V120" i="23"/>
  <c r="C120" i="23"/>
  <c r="G120" i="23"/>
  <c r="K120" i="23"/>
  <c r="O120" i="23"/>
  <c r="S120" i="23"/>
  <c r="W120" i="23"/>
  <c r="D120" i="23"/>
  <c r="H120" i="23"/>
  <c r="L120" i="23"/>
  <c r="P120" i="23"/>
  <c r="T120" i="23"/>
  <c r="X120" i="23"/>
  <c r="D228" i="23"/>
  <c r="H228" i="23"/>
  <c r="L228" i="23"/>
  <c r="P228" i="23"/>
  <c r="T228" i="23"/>
  <c r="X228" i="23"/>
  <c r="E228" i="23"/>
  <c r="I228" i="23"/>
  <c r="M228" i="23"/>
  <c r="Q228" i="23"/>
  <c r="U228" i="23"/>
  <c r="Y228" i="23"/>
  <c r="B228" i="23"/>
  <c r="F228" i="23"/>
  <c r="J228" i="23"/>
  <c r="N228" i="23"/>
  <c r="R228" i="23"/>
  <c r="V228" i="23"/>
  <c r="C228" i="23"/>
  <c r="G228" i="23"/>
  <c r="K228" i="23"/>
  <c r="O228" i="23"/>
  <c r="S228" i="23"/>
  <c r="W228" i="23"/>
  <c r="E192" i="23"/>
  <c r="I192" i="23"/>
  <c r="M192" i="23"/>
  <c r="Q192" i="23"/>
  <c r="U192" i="23"/>
  <c r="Y192" i="23"/>
  <c r="C192" i="23"/>
  <c r="G192" i="23"/>
  <c r="K192" i="23"/>
  <c r="O192" i="23"/>
  <c r="S192" i="23"/>
  <c r="W192" i="23"/>
  <c r="H192" i="23"/>
  <c r="P192" i="23"/>
  <c r="X192" i="23"/>
  <c r="B192" i="23"/>
  <c r="J192" i="23"/>
  <c r="R192" i="23"/>
  <c r="D192" i="23"/>
  <c r="L192" i="23"/>
  <c r="T192" i="23"/>
  <c r="F192" i="23"/>
  <c r="N192" i="23"/>
  <c r="V192" i="23"/>
  <c r="A229" i="23"/>
  <c r="A120" i="24"/>
  <c r="A119" i="19"/>
  <c r="A117" i="24"/>
  <c r="A228" i="24"/>
  <c r="A265" i="24"/>
  <c r="A449" i="23"/>
  <c r="A336" i="24"/>
  <c r="A373" i="24"/>
  <c r="A410" i="24" s="1"/>
  <c r="A479" i="24"/>
  <c r="A444" i="24"/>
  <c r="D410" i="24" l="1"/>
  <c r="H410" i="24"/>
  <c r="L410" i="24"/>
  <c r="P410" i="24"/>
  <c r="T410" i="24"/>
  <c r="X410" i="24"/>
  <c r="E410" i="24"/>
  <c r="I410" i="24"/>
  <c r="M410" i="24"/>
  <c r="Q410" i="24"/>
  <c r="U410" i="24"/>
  <c r="Y410" i="24"/>
  <c r="B410" i="24"/>
  <c r="F410" i="24"/>
  <c r="J410" i="24"/>
  <c r="N410" i="24"/>
  <c r="R410" i="24"/>
  <c r="V410" i="24"/>
  <c r="C410" i="24"/>
  <c r="G410" i="24"/>
  <c r="K410" i="24"/>
  <c r="O410" i="24"/>
  <c r="S410" i="24"/>
  <c r="W410" i="24"/>
  <c r="D516" i="21"/>
  <c r="H516" i="21"/>
  <c r="L516" i="21"/>
  <c r="P516" i="21"/>
  <c r="T516" i="21"/>
  <c r="X516" i="21"/>
  <c r="E516" i="21"/>
  <c r="I516" i="21"/>
  <c r="M516" i="21"/>
  <c r="Q516" i="21"/>
  <c r="U516" i="21"/>
  <c r="Y516" i="21"/>
  <c r="B516" i="21"/>
  <c r="F516" i="21"/>
  <c r="J516" i="21"/>
  <c r="N516" i="21"/>
  <c r="R516" i="21"/>
  <c r="V516" i="21"/>
  <c r="C516" i="21"/>
  <c r="G516" i="21"/>
  <c r="K516" i="21"/>
  <c r="O516" i="21"/>
  <c r="S516" i="21"/>
  <c r="W516" i="21"/>
  <c r="A306" i="19"/>
  <c r="B268" i="19"/>
  <c r="F268" i="19"/>
  <c r="J268" i="19"/>
  <c r="N268" i="19"/>
  <c r="R268" i="19"/>
  <c r="V268" i="19"/>
  <c r="C268" i="19"/>
  <c r="G268" i="19"/>
  <c r="K268" i="19"/>
  <c r="O268" i="19"/>
  <c r="S268" i="19"/>
  <c r="W268" i="19"/>
  <c r="E268" i="19"/>
  <c r="I268" i="19"/>
  <c r="M268" i="19"/>
  <c r="Q268" i="19"/>
  <c r="U268" i="19"/>
  <c r="Y268" i="19"/>
  <c r="D268" i="19"/>
  <c r="T268" i="19"/>
  <c r="H268" i="19"/>
  <c r="X268" i="19"/>
  <c r="L268" i="19"/>
  <c r="P268" i="19"/>
  <c r="A269" i="19"/>
  <c r="B414" i="19"/>
  <c r="F414" i="19"/>
  <c r="J414" i="19"/>
  <c r="N414" i="19"/>
  <c r="R414" i="19"/>
  <c r="V414" i="19"/>
  <c r="C414" i="19"/>
  <c r="G414" i="19"/>
  <c r="K414" i="19"/>
  <c r="O414" i="19"/>
  <c r="S414" i="19"/>
  <c r="W414" i="19"/>
  <c r="D414" i="19"/>
  <c r="H414" i="19"/>
  <c r="L414" i="19"/>
  <c r="P414" i="19"/>
  <c r="T414" i="19"/>
  <c r="X414" i="19"/>
  <c r="E414" i="19"/>
  <c r="I414" i="19"/>
  <c r="M414" i="19"/>
  <c r="Q414" i="19"/>
  <c r="U414" i="19"/>
  <c r="Y414" i="19"/>
  <c r="A415" i="19"/>
  <c r="B413" i="23"/>
  <c r="F413" i="23"/>
  <c r="J413" i="23"/>
  <c r="N413" i="23"/>
  <c r="R413" i="23"/>
  <c r="V413" i="23"/>
  <c r="C413" i="23"/>
  <c r="G413" i="23"/>
  <c r="K413" i="23"/>
  <c r="O413" i="23"/>
  <c r="S413" i="23"/>
  <c r="W413" i="23"/>
  <c r="D413" i="23"/>
  <c r="H413" i="23"/>
  <c r="L413" i="23"/>
  <c r="P413" i="23"/>
  <c r="T413" i="23"/>
  <c r="X413" i="23"/>
  <c r="E413" i="23"/>
  <c r="I413" i="23"/>
  <c r="M413" i="23"/>
  <c r="Q413" i="23"/>
  <c r="U413" i="23"/>
  <c r="Y413" i="23"/>
  <c r="B305" i="19"/>
  <c r="F305" i="19"/>
  <c r="J305" i="19"/>
  <c r="N305" i="19"/>
  <c r="R305" i="19"/>
  <c r="V305" i="19"/>
  <c r="C305" i="19"/>
  <c r="G305" i="19"/>
  <c r="K305" i="19"/>
  <c r="O305" i="19"/>
  <c r="S305" i="19"/>
  <c r="W305" i="19"/>
  <c r="D305" i="19"/>
  <c r="H305" i="19"/>
  <c r="L305" i="19"/>
  <c r="P305" i="19"/>
  <c r="T305" i="19"/>
  <c r="X305" i="19"/>
  <c r="E305" i="19"/>
  <c r="I305" i="19"/>
  <c r="M305" i="19"/>
  <c r="Q305" i="19"/>
  <c r="U305" i="19"/>
  <c r="Y305" i="19"/>
  <c r="A342" i="19"/>
  <c r="E378" i="19"/>
  <c r="I378" i="19"/>
  <c r="M378" i="19"/>
  <c r="Q378" i="19"/>
  <c r="U378" i="19"/>
  <c r="Y378" i="19"/>
  <c r="B378" i="19"/>
  <c r="F378" i="19"/>
  <c r="J378" i="19"/>
  <c r="N378" i="19"/>
  <c r="R378" i="19"/>
  <c r="V378" i="19"/>
  <c r="C378" i="19"/>
  <c r="G378" i="19"/>
  <c r="K378" i="19"/>
  <c r="O378" i="19"/>
  <c r="S378" i="19"/>
  <c r="W378" i="19"/>
  <c r="D378" i="19"/>
  <c r="H378" i="19"/>
  <c r="L378" i="19"/>
  <c r="P378" i="19"/>
  <c r="T378" i="19"/>
  <c r="X378" i="19"/>
  <c r="A379" i="19"/>
  <c r="E444" i="24"/>
  <c r="I444" i="24"/>
  <c r="M444" i="24"/>
  <c r="Q444" i="24"/>
  <c r="U444" i="24"/>
  <c r="Y444" i="24"/>
  <c r="B444" i="24"/>
  <c r="F444" i="24"/>
  <c r="J444" i="24"/>
  <c r="N444" i="24"/>
  <c r="R444" i="24"/>
  <c r="V444" i="24"/>
  <c r="C444" i="24"/>
  <c r="G444" i="24"/>
  <c r="K444" i="24"/>
  <c r="O444" i="24"/>
  <c r="S444" i="24"/>
  <c r="W444" i="24"/>
  <c r="D444" i="24"/>
  <c r="H444" i="24"/>
  <c r="L444" i="24"/>
  <c r="P444" i="24"/>
  <c r="T444" i="24"/>
  <c r="X444" i="24"/>
  <c r="B449" i="23"/>
  <c r="F449" i="23"/>
  <c r="J449" i="23"/>
  <c r="N449" i="23"/>
  <c r="R449" i="23"/>
  <c r="V449" i="23"/>
  <c r="C449" i="23"/>
  <c r="G449" i="23"/>
  <c r="K449" i="23"/>
  <c r="O449" i="23"/>
  <c r="S449" i="23"/>
  <c r="W449" i="23"/>
  <c r="D449" i="23"/>
  <c r="H449" i="23"/>
  <c r="L449" i="23"/>
  <c r="P449" i="23"/>
  <c r="T449" i="23"/>
  <c r="X449" i="23"/>
  <c r="E449" i="23"/>
  <c r="I449" i="23"/>
  <c r="M449" i="23"/>
  <c r="Q449" i="23"/>
  <c r="U449" i="23"/>
  <c r="Y449" i="23"/>
  <c r="A158" i="19"/>
  <c r="D119" i="19"/>
  <c r="H119" i="19"/>
  <c r="L119" i="19"/>
  <c r="P119" i="19"/>
  <c r="T119" i="19"/>
  <c r="X119" i="19"/>
  <c r="E119" i="19"/>
  <c r="I119" i="19"/>
  <c r="M119" i="19"/>
  <c r="Q119" i="19"/>
  <c r="U119" i="19"/>
  <c r="Y119" i="19"/>
  <c r="B119" i="19"/>
  <c r="F119" i="19"/>
  <c r="J119" i="19"/>
  <c r="N119" i="19"/>
  <c r="R119" i="19"/>
  <c r="V119" i="19"/>
  <c r="C119" i="19"/>
  <c r="G119" i="19"/>
  <c r="K119" i="19"/>
  <c r="O119" i="19"/>
  <c r="S119" i="19"/>
  <c r="W119" i="19"/>
  <c r="E341" i="19"/>
  <c r="I341" i="19"/>
  <c r="M341" i="19"/>
  <c r="Q341" i="19"/>
  <c r="U341" i="19"/>
  <c r="Y341" i="19"/>
  <c r="B341" i="19"/>
  <c r="F341" i="19"/>
  <c r="J341" i="19"/>
  <c r="N341" i="19"/>
  <c r="R341" i="19"/>
  <c r="V341" i="19"/>
  <c r="C341" i="19"/>
  <c r="G341" i="19"/>
  <c r="K341" i="19"/>
  <c r="O341" i="19"/>
  <c r="S341" i="19"/>
  <c r="W341" i="19"/>
  <c r="D341" i="19"/>
  <c r="H341" i="19"/>
  <c r="L341" i="19"/>
  <c r="P341" i="19"/>
  <c r="T341" i="19"/>
  <c r="X341" i="19"/>
  <c r="E193" i="19"/>
  <c r="I193" i="19"/>
  <c r="M193" i="19"/>
  <c r="Q193" i="19"/>
  <c r="U193" i="19"/>
  <c r="Y193" i="19"/>
  <c r="B193" i="19"/>
  <c r="F193" i="19"/>
  <c r="J193" i="19"/>
  <c r="N193" i="19"/>
  <c r="R193" i="19"/>
  <c r="V193" i="19"/>
  <c r="C193" i="19"/>
  <c r="G193" i="19"/>
  <c r="K193" i="19"/>
  <c r="O193" i="19"/>
  <c r="S193" i="19"/>
  <c r="W193" i="19"/>
  <c r="D193" i="19"/>
  <c r="H193" i="19"/>
  <c r="L193" i="19"/>
  <c r="P193" i="19"/>
  <c r="T193" i="19"/>
  <c r="X193" i="19"/>
  <c r="A230" i="19"/>
  <c r="B515" i="24"/>
  <c r="F515" i="24"/>
  <c r="J515" i="24"/>
  <c r="N515" i="24"/>
  <c r="R515" i="24"/>
  <c r="V515" i="24"/>
  <c r="C515" i="24"/>
  <c r="G515" i="24"/>
  <c r="K515" i="24"/>
  <c r="O515" i="24"/>
  <c r="S515" i="24"/>
  <c r="W515" i="24"/>
  <c r="D515" i="24"/>
  <c r="H515" i="24"/>
  <c r="L515" i="24"/>
  <c r="P515" i="24"/>
  <c r="T515" i="24"/>
  <c r="X515" i="24"/>
  <c r="E515" i="24"/>
  <c r="I515" i="24"/>
  <c r="M515" i="24"/>
  <c r="Q515" i="24"/>
  <c r="U515" i="24"/>
  <c r="Y515" i="24"/>
  <c r="A516" i="24"/>
  <c r="E479" i="24"/>
  <c r="I479" i="24"/>
  <c r="M479" i="24"/>
  <c r="Q479" i="24"/>
  <c r="U479" i="24"/>
  <c r="Y479" i="24"/>
  <c r="B479" i="24"/>
  <c r="F479" i="24"/>
  <c r="J479" i="24"/>
  <c r="N479" i="24"/>
  <c r="R479" i="24"/>
  <c r="V479" i="24"/>
  <c r="C479" i="24"/>
  <c r="G479" i="24"/>
  <c r="K479" i="24"/>
  <c r="O479" i="24"/>
  <c r="S479" i="24"/>
  <c r="W479" i="24"/>
  <c r="D479" i="24"/>
  <c r="H479" i="24"/>
  <c r="L479" i="24"/>
  <c r="P479" i="24"/>
  <c r="T479" i="24"/>
  <c r="X479" i="24"/>
  <c r="B450" i="19"/>
  <c r="F450" i="19"/>
  <c r="J450" i="19"/>
  <c r="N450" i="19"/>
  <c r="R450" i="19"/>
  <c r="V450" i="19"/>
  <c r="C450" i="19"/>
  <c r="G450" i="19"/>
  <c r="K450" i="19"/>
  <c r="O450" i="19"/>
  <c r="S450" i="19"/>
  <c r="W450" i="19"/>
  <c r="D450" i="19"/>
  <c r="H450" i="19"/>
  <c r="L450" i="19"/>
  <c r="P450" i="19"/>
  <c r="T450" i="19"/>
  <c r="X450" i="19"/>
  <c r="E450" i="19"/>
  <c r="I450" i="19"/>
  <c r="M450" i="19"/>
  <c r="Q450" i="19"/>
  <c r="U450" i="19"/>
  <c r="Y450" i="19"/>
  <c r="A451" i="19"/>
  <c r="E229" i="19"/>
  <c r="I229" i="19"/>
  <c r="M229" i="19"/>
  <c r="Q229" i="19"/>
  <c r="U229" i="19"/>
  <c r="Y229" i="19"/>
  <c r="B229" i="19"/>
  <c r="F229" i="19"/>
  <c r="J229" i="19"/>
  <c r="N229" i="19"/>
  <c r="R229" i="19"/>
  <c r="V229" i="19"/>
  <c r="C229" i="19"/>
  <c r="G229" i="19"/>
  <c r="K229" i="19"/>
  <c r="O229" i="19"/>
  <c r="S229" i="19"/>
  <c r="W229" i="19"/>
  <c r="D229" i="19"/>
  <c r="H229" i="19"/>
  <c r="L229" i="19"/>
  <c r="P229" i="19"/>
  <c r="T229" i="19"/>
  <c r="X229" i="19"/>
  <c r="E157" i="19"/>
  <c r="I157" i="19"/>
  <c r="M157" i="19"/>
  <c r="Q157" i="19"/>
  <c r="U157" i="19"/>
  <c r="Y157" i="19"/>
  <c r="B157" i="19"/>
  <c r="F157" i="19"/>
  <c r="J157" i="19"/>
  <c r="N157" i="19"/>
  <c r="R157" i="19"/>
  <c r="V157" i="19"/>
  <c r="C157" i="19"/>
  <c r="G157" i="19"/>
  <c r="K157" i="19"/>
  <c r="O157" i="19"/>
  <c r="S157" i="19"/>
  <c r="W157" i="19"/>
  <c r="D157" i="19"/>
  <c r="H157" i="19"/>
  <c r="L157" i="19"/>
  <c r="P157" i="19"/>
  <c r="T157" i="19"/>
  <c r="X157" i="19"/>
  <c r="A194" i="19"/>
  <c r="A302" i="24"/>
  <c r="B265" i="24"/>
  <c r="F265" i="24"/>
  <c r="J265" i="24"/>
  <c r="N265" i="24"/>
  <c r="R265" i="24"/>
  <c r="V265" i="24"/>
  <c r="C265" i="24"/>
  <c r="G265" i="24"/>
  <c r="K265" i="24"/>
  <c r="O265" i="24"/>
  <c r="S265" i="24"/>
  <c r="W265" i="24"/>
  <c r="D265" i="24"/>
  <c r="H265" i="24"/>
  <c r="L265" i="24"/>
  <c r="P265" i="24"/>
  <c r="T265" i="24"/>
  <c r="X265" i="24"/>
  <c r="E265" i="24"/>
  <c r="I265" i="24"/>
  <c r="M265" i="24"/>
  <c r="Q265" i="24"/>
  <c r="U265" i="24"/>
  <c r="Y265" i="24"/>
  <c r="B373" i="24"/>
  <c r="F373" i="24"/>
  <c r="J373" i="24"/>
  <c r="N373" i="24"/>
  <c r="R373" i="24"/>
  <c r="V373" i="24"/>
  <c r="C373" i="24"/>
  <c r="G373" i="24"/>
  <c r="K373" i="24"/>
  <c r="O373" i="24"/>
  <c r="S373" i="24"/>
  <c r="W373" i="24"/>
  <c r="D373" i="24"/>
  <c r="L373" i="24"/>
  <c r="T373" i="24"/>
  <c r="E373" i="24"/>
  <c r="M373" i="24"/>
  <c r="U373" i="24"/>
  <c r="P373" i="24"/>
  <c r="Q373" i="24"/>
  <c r="H373" i="24"/>
  <c r="X373" i="24"/>
  <c r="I373" i="24"/>
  <c r="Y373" i="24"/>
  <c r="C120" i="24"/>
  <c r="G120" i="24"/>
  <c r="K120" i="24"/>
  <c r="O120" i="24"/>
  <c r="S120" i="24"/>
  <c r="W120" i="24"/>
  <c r="D120" i="24"/>
  <c r="H120" i="24"/>
  <c r="L120" i="24"/>
  <c r="P120" i="24"/>
  <c r="T120" i="24"/>
  <c r="X120" i="24"/>
  <c r="E120" i="24"/>
  <c r="I120" i="24"/>
  <c r="M120" i="24"/>
  <c r="Q120" i="24"/>
  <c r="U120" i="24"/>
  <c r="Y120" i="24"/>
  <c r="B120" i="24"/>
  <c r="F120" i="24"/>
  <c r="J120" i="24"/>
  <c r="N120" i="24"/>
  <c r="R120" i="24"/>
  <c r="V120" i="24"/>
  <c r="D193" i="24"/>
  <c r="H193" i="24"/>
  <c r="L193" i="24"/>
  <c r="P193" i="24"/>
  <c r="T193" i="24"/>
  <c r="X193" i="24"/>
  <c r="C193" i="24"/>
  <c r="G193" i="24"/>
  <c r="K193" i="24"/>
  <c r="O193" i="24"/>
  <c r="S193" i="24"/>
  <c r="W193" i="24"/>
  <c r="I193" i="24"/>
  <c r="Q193" i="24"/>
  <c r="Y193" i="24"/>
  <c r="B193" i="24"/>
  <c r="J193" i="24"/>
  <c r="R193" i="24"/>
  <c r="E193" i="24"/>
  <c r="M193" i="24"/>
  <c r="U193" i="24"/>
  <c r="F193" i="24"/>
  <c r="N193" i="24"/>
  <c r="V193" i="24"/>
  <c r="D336" i="24"/>
  <c r="H336" i="24"/>
  <c r="L336" i="24"/>
  <c r="P336" i="24"/>
  <c r="E336" i="24"/>
  <c r="I336" i="24"/>
  <c r="M336" i="24"/>
  <c r="Q336" i="24"/>
  <c r="U336" i="24"/>
  <c r="B336" i="24"/>
  <c r="J336" i="24"/>
  <c r="R336" i="24"/>
  <c r="W336" i="24"/>
  <c r="C336" i="24"/>
  <c r="K336" i="24"/>
  <c r="S336" i="24"/>
  <c r="X336" i="24"/>
  <c r="F336" i="24"/>
  <c r="N336" i="24"/>
  <c r="T336" i="24"/>
  <c r="Y336" i="24"/>
  <c r="G336" i="24"/>
  <c r="O336" i="24"/>
  <c r="V336" i="24"/>
  <c r="D228" i="24"/>
  <c r="H228" i="24"/>
  <c r="L228" i="24"/>
  <c r="P228" i="24"/>
  <c r="T228" i="24"/>
  <c r="X228" i="24"/>
  <c r="E228" i="24"/>
  <c r="I228" i="24"/>
  <c r="M228" i="24"/>
  <c r="Q228" i="24"/>
  <c r="U228" i="24"/>
  <c r="Y228" i="24"/>
  <c r="B228" i="24"/>
  <c r="F228" i="24"/>
  <c r="J228" i="24"/>
  <c r="N228" i="24"/>
  <c r="R228" i="24"/>
  <c r="V228" i="24"/>
  <c r="C228" i="24"/>
  <c r="G228" i="24"/>
  <c r="K228" i="24"/>
  <c r="O228" i="24"/>
  <c r="S228" i="24"/>
  <c r="W228" i="24"/>
  <c r="A194" i="24"/>
  <c r="E157" i="24"/>
  <c r="I157" i="24"/>
  <c r="M157" i="24"/>
  <c r="Q157" i="24"/>
  <c r="U157" i="24"/>
  <c r="Y157" i="24"/>
  <c r="B157" i="24"/>
  <c r="F157" i="24"/>
  <c r="J157" i="24"/>
  <c r="N157" i="24"/>
  <c r="R157" i="24"/>
  <c r="V157" i="24"/>
  <c r="D157" i="24"/>
  <c r="H157" i="24"/>
  <c r="L157" i="24"/>
  <c r="P157" i="24"/>
  <c r="T157" i="24"/>
  <c r="X157" i="24"/>
  <c r="C157" i="24"/>
  <c r="S157" i="24"/>
  <c r="G157" i="24"/>
  <c r="W157" i="24"/>
  <c r="K157" i="24"/>
  <c r="O157" i="24"/>
  <c r="C117" i="24"/>
  <c r="G117" i="24"/>
  <c r="K117" i="24"/>
  <c r="O117" i="24"/>
  <c r="S117" i="24"/>
  <c r="W117" i="24"/>
  <c r="D117" i="24"/>
  <c r="H117" i="24"/>
  <c r="L117" i="24"/>
  <c r="P117" i="24"/>
  <c r="T117" i="24"/>
  <c r="X117" i="24"/>
  <c r="E117" i="24"/>
  <c r="I117" i="24"/>
  <c r="M117" i="24"/>
  <c r="Q117" i="24"/>
  <c r="U117" i="24"/>
  <c r="Y117" i="24"/>
  <c r="B117" i="24"/>
  <c r="F117" i="24"/>
  <c r="J117" i="24"/>
  <c r="N117" i="24"/>
  <c r="R117" i="24"/>
  <c r="V117" i="24"/>
  <c r="E301" i="24"/>
  <c r="I301" i="24"/>
  <c r="M301" i="24"/>
  <c r="Q301" i="24"/>
  <c r="U301" i="24"/>
  <c r="Y301" i="24"/>
  <c r="C301" i="24"/>
  <c r="G301" i="24"/>
  <c r="K301" i="24"/>
  <c r="O301" i="24"/>
  <c r="S301" i="24"/>
  <c r="W301" i="24"/>
  <c r="D301" i="24"/>
  <c r="H301" i="24"/>
  <c r="L301" i="24"/>
  <c r="P301" i="24"/>
  <c r="T301" i="24"/>
  <c r="X301" i="24"/>
  <c r="N301" i="24"/>
  <c r="B301" i="24"/>
  <c r="R301" i="24"/>
  <c r="F301" i="24"/>
  <c r="V301" i="24"/>
  <c r="J301" i="24"/>
  <c r="A158" i="24"/>
  <c r="B480" i="21"/>
  <c r="F480" i="21"/>
  <c r="J480" i="21"/>
  <c r="N480" i="21"/>
  <c r="R480" i="21"/>
  <c r="V480" i="21"/>
  <c r="D480" i="21"/>
  <c r="H480" i="21"/>
  <c r="L480" i="21"/>
  <c r="P480" i="21"/>
  <c r="T480" i="21"/>
  <c r="X480" i="21"/>
  <c r="E480" i="21"/>
  <c r="M480" i="21"/>
  <c r="U480" i="21"/>
  <c r="G480" i="21"/>
  <c r="O480" i="21"/>
  <c r="W480" i="21"/>
  <c r="I480" i="21"/>
  <c r="Q480" i="21"/>
  <c r="Y480" i="21"/>
  <c r="C480" i="21"/>
  <c r="K480" i="21"/>
  <c r="S480" i="21"/>
  <c r="A411" i="21"/>
  <c r="D374" i="21"/>
  <c r="H374" i="21"/>
  <c r="L374" i="21"/>
  <c r="P374" i="21"/>
  <c r="T374" i="21"/>
  <c r="X374" i="21"/>
  <c r="E374" i="21"/>
  <c r="I374" i="21"/>
  <c r="M374" i="21"/>
  <c r="Q374" i="21"/>
  <c r="U374" i="21"/>
  <c r="Y374" i="21"/>
  <c r="B374" i="21"/>
  <c r="F374" i="21"/>
  <c r="J374" i="21"/>
  <c r="N374" i="21"/>
  <c r="R374" i="21"/>
  <c r="V374" i="21"/>
  <c r="C374" i="21"/>
  <c r="G374" i="21"/>
  <c r="K374" i="21"/>
  <c r="O374" i="21"/>
  <c r="S374" i="21"/>
  <c r="W374" i="21"/>
  <c r="B445" i="21"/>
  <c r="F445" i="21"/>
  <c r="J445" i="21"/>
  <c r="N445" i="21"/>
  <c r="R445" i="21"/>
  <c r="V445" i="21"/>
  <c r="C445" i="21"/>
  <c r="G445" i="21"/>
  <c r="K445" i="21"/>
  <c r="O445" i="21"/>
  <c r="S445" i="21"/>
  <c r="W445" i="21"/>
  <c r="D445" i="21"/>
  <c r="H445" i="21"/>
  <c r="L445" i="21"/>
  <c r="P445" i="21"/>
  <c r="E445" i="21"/>
  <c r="I445" i="21"/>
  <c r="M445" i="21"/>
  <c r="Q445" i="21"/>
  <c r="U445" i="21"/>
  <c r="Y445" i="21"/>
  <c r="T445" i="21"/>
  <c r="X445" i="21"/>
  <c r="D410" i="21"/>
  <c r="H410" i="21"/>
  <c r="L410" i="21"/>
  <c r="P410" i="21"/>
  <c r="T410" i="21"/>
  <c r="X410" i="21"/>
  <c r="B410" i="21"/>
  <c r="F410" i="21"/>
  <c r="J410" i="21"/>
  <c r="N410" i="21"/>
  <c r="R410" i="21"/>
  <c r="V410" i="21"/>
  <c r="E410" i="21"/>
  <c r="M410" i="21"/>
  <c r="U410" i="21"/>
  <c r="G410" i="21"/>
  <c r="O410" i="21"/>
  <c r="W410" i="21"/>
  <c r="I410" i="21"/>
  <c r="Q410" i="21"/>
  <c r="Y410" i="21"/>
  <c r="C410" i="21"/>
  <c r="K410" i="21"/>
  <c r="S410" i="21"/>
  <c r="B266" i="21"/>
  <c r="F266" i="21"/>
  <c r="J266" i="21"/>
  <c r="N266" i="21"/>
  <c r="R266" i="21"/>
  <c r="V266" i="21"/>
  <c r="D266" i="21"/>
  <c r="H266" i="21"/>
  <c r="L266" i="21"/>
  <c r="P266" i="21"/>
  <c r="T266" i="21"/>
  <c r="X266" i="21"/>
  <c r="A303" i="21"/>
  <c r="I266" i="21"/>
  <c r="Q266" i="21"/>
  <c r="Y266" i="21"/>
  <c r="C266" i="21"/>
  <c r="K266" i="21"/>
  <c r="S266" i="21"/>
  <c r="E266" i="21"/>
  <c r="M266" i="21"/>
  <c r="U266" i="21"/>
  <c r="G266" i="21"/>
  <c r="O266" i="21"/>
  <c r="W266" i="21"/>
  <c r="B337" i="21"/>
  <c r="F337" i="21"/>
  <c r="J337" i="21"/>
  <c r="N337" i="21"/>
  <c r="R337" i="21"/>
  <c r="V337" i="21"/>
  <c r="C337" i="21"/>
  <c r="G337" i="21"/>
  <c r="K337" i="21"/>
  <c r="O337" i="21"/>
  <c r="S337" i="21"/>
  <c r="W337" i="21"/>
  <c r="I337" i="21"/>
  <c r="Q337" i="21"/>
  <c r="Y337" i="21"/>
  <c r="D337" i="21"/>
  <c r="L337" i="21"/>
  <c r="T337" i="21"/>
  <c r="P337" i="21"/>
  <c r="H337" i="21"/>
  <c r="X337" i="21"/>
  <c r="E337" i="21"/>
  <c r="M337" i="21"/>
  <c r="U337" i="21"/>
  <c r="E302" i="21"/>
  <c r="I302" i="21"/>
  <c r="M302" i="21"/>
  <c r="Q302" i="21"/>
  <c r="U302" i="21"/>
  <c r="Y302" i="21"/>
  <c r="C302" i="21"/>
  <c r="G302" i="21"/>
  <c r="K302" i="21"/>
  <c r="O302" i="21"/>
  <c r="S302" i="21"/>
  <c r="W302" i="21"/>
  <c r="H302" i="21"/>
  <c r="P302" i="21"/>
  <c r="X302" i="21"/>
  <c r="B302" i="21"/>
  <c r="J302" i="21"/>
  <c r="R302" i="21"/>
  <c r="D302" i="21"/>
  <c r="L302" i="21"/>
  <c r="T302" i="21"/>
  <c r="F302" i="21"/>
  <c r="N302" i="21"/>
  <c r="V302" i="21"/>
  <c r="C193" i="21"/>
  <c r="G193" i="21"/>
  <c r="K193" i="21"/>
  <c r="O193" i="21"/>
  <c r="S193" i="21"/>
  <c r="W193" i="21"/>
  <c r="D193" i="21"/>
  <c r="H193" i="21"/>
  <c r="L193" i="21"/>
  <c r="P193" i="21"/>
  <c r="T193" i="21"/>
  <c r="X193" i="21"/>
  <c r="E193" i="21"/>
  <c r="I193" i="21"/>
  <c r="M193" i="21"/>
  <c r="Q193" i="21"/>
  <c r="U193" i="21"/>
  <c r="Y193" i="21"/>
  <c r="B193" i="21"/>
  <c r="F193" i="21"/>
  <c r="J193" i="21"/>
  <c r="N193" i="21"/>
  <c r="R193" i="21"/>
  <c r="V193" i="21"/>
  <c r="B229" i="21"/>
  <c r="C229" i="21"/>
  <c r="G229" i="21"/>
  <c r="K229" i="21"/>
  <c r="O229" i="21"/>
  <c r="S229" i="21"/>
  <c r="W229" i="21"/>
  <c r="E229" i="21"/>
  <c r="I229" i="21"/>
  <c r="M229" i="21"/>
  <c r="Q229" i="21"/>
  <c r="U229" i="21"/>
  <c r="Y229" i="21"/>
  <c r="J229" i="21"/>
  <c r="R229" i="21"/>
  <c r="D229" i="21"/>
  <c r="L229" i="21"/>
  <c r="T229" i="21"/>
  <c r="F229" i="21"/>
  <c r="N229" i="21"/>
  <c r="V229" i="21"/>
  <c r="H229" i="21"/>
  <c r="P229" i="21"/>
  <c r="X229" i="21"/>
  <c r="A375" i="21"/>
  <c r="A230" i="21"/>
  <c r="A267" i="21"/>
  <c r="A446" i="21"/>
  <c r="A481" i="21"/>
  <c r="A517" i="21" s="1"/>
  <c r="A338" i="21"/>
  <c r="A157" i="21"/>
  <c r="A194" i="21" s="1"/>
  <c r="E156" i="21"/>
  <c r="I156" i="21"/>
  <c r="M156" i="21"/>
  <c r="Q156" i="21"/>
  <c r="U156" i="21"/>
  <c r="Y156" i="21"/>
  <c r="B156" i="21"/>
  <c r="F156" i="21"/>
  <c r="J156" i="21"/>
  <c r="N156" i="21"/>
  <c r="R156" i="21"/>
  <c r="V156" i="21"/>
  <c r="C156" i="21"/>
  <c r="G156" i="21"/>
  <c r="K156" i="21"/>
  <c r="O156" i="21"/>
  <c r="S156" i="21"/>
  <c r="W156" i="21"/>
  <c r="D156" i="21"/>
  <c r="H156" i="21"/>
  <c r="L156" i="21"/>
  <c r="P156" i="21"/>
  <c r="T156" i="21"/>
  <c r="X156" i="21"/>
  <c r="E119" i="21"/>
  <c r="I119" i="21"/>
  <c r="M119" i="21"/>
  <c r="Q119" i="21"/>
  <c r="U119" i="21"/>
  <c r="Y119" i="21"/>
  <c r="B119" i="21"/>
  <c r="F119" i="21"/>
  <c r="J119" i="21"/>
  <c r="N119" i="21"/>
  <c r="R119" i="21"/>
  <c r="V119" i="21"/>
  <c r="C119" i="21"/>
  <c r="G119" i="21"/>
  <c r="K119" i="21"/>
  <c r="O119" i="21"/>
  <c r="S119" i="21"/>
  <c r="W119" i="21"/>
  <c r="D119" i="21"/>
  <c r="H119" i="21"/>
  <c r="L119" i="21"/>
  <c r="P119" i="21"/>
  <c r="T119" i="21"/>
  <c r="X119" i="21"/>
  <c r="F83" i="21"/>
  <c r="J83" i="21"/>
  <c r="N83" i="21"/>
  <c r="R83" i="21"/>
  <c r="V83" i="21"/>
  <c r="C83" i="21"/>
  <c r="G83" i="21"/>
  <c r="K83" i="21"/>
  <c r="O83" i="21"/>
  <c r="S83" i="21"/>
  <c r="W83" i="21"/>
  <c r="B83" i="21"/>
  <c r="D83" i="21"/>
  <c r="H83" i="21"/>
  <c r="L83" i="21"/>
  <c r="P83" i="21"/>
  <c r="T83" i="21"/>
  <c r="X83" i="21"/>
  <c r="E83" i="21"/>
  <c r="I83" i="21"/>
  <c r="M83" i="21"/>
  <c r="Q83" i="21"/>
  <c r="U83" i="21"/>
  <c r="Y83" i="21"/>
  <c r="A120" i="21"/>
  <c r="C339" i="23"/>
  <c r="G339" i="23"/>
  <c r="K339" i="23"/>
  <c r="O339" i="23"/>
  <c r="S339" i="23"/>
  <c r="W339" i="23"/>
  <c r="E339" i="23"/>
  <c r="I339" i="23"/>
  <c r="M339" i="23"/>
  <c r="Q339" i="23"/>
  <c r="U339" i="23"/>
  <c r="Y339" i="23"/>
  <c r="H339" i="23"/>
  <c r="P339" i="23"/>
  <c r="X339" i="23"/>
  <c r="B339" i="23"/>
  <c r="J339" i="23"/>
  <c r="R339" i="23"/>
  <c r="D339" i="23"/>
  <c r="L339" i="23"/>
  <c r="T339" i="23"/>
  <c r="F339" i="23"/>
  <c r="N339" i="23"/>
  <c r="V339" i="23"/>
  <c r="D229" i="23"/>
  <c r="H229" i="23"/>
  <c r="L229" i="23"/>
  <c r="P229" i="23"/>
  <c r="T229" i="23"/>
  <c r="X229" i="23"/>
  <c r="E229" i="23"/>
  <c r="I229" i="23"/>
  <c r="M229" i="23"/>
  <c r="Q229" i="23"/>
  <c r="U229" i="23"/>
  <c r="Y229" i="23"/>
  <c r="B229" i="23"/>
  <c r="F229" i="23"/>
  <c r="J229" i="23"/>
  <c r="N229" i="23"/>
  <c r="R229" i="23"/>
  <c r="V229" i="23"/>
  <c r="C229" i="23"/>
  <c r="G229" i="23"/>
  <c r="K229" i="23"/>
  <c r="O229" i="23"/>
  <c r="S229" i="23"/>
  <c r="W229" i="23"/>
  <c r="E376" i="23"/>
  <c r="I376" i="23"/>
  <c r="M376" i="23"/>
  <c r="Q376" i="23"/>
  <c r="U376" i="23"/>
  <c r="Y376" i="23"/>
  <c r="C376" i="23"/>
  <c r="G376" i="23"/>
  <c r="K376" i="23"/>
  <c r="O376" i="23"/>
  <c r="S376" i="23"/>
  <c r="W376" i="23"/>
  <c r="H376" i="23"/>
  <c r="P376" i="23"/>
  <c r="X376" i="23"/>
  <c r="D376" i="23"/>
  <c r="L376" i="23"/>
  <c r="T376" i="23"/>
  <c r="F376" i="23"/>
  <c r="V376" i="23"/>
  <c r="J376" i="23"/>
  <c r="N376" i="23"/>
  <c r="B376" i="23"/>
  <c r="R376" i="23"/>
  <c r="A377" i="23"/>
  <c r="A414" i="23" s="1"/>
  <c r="A157" i="23"/>
  <c r="A194" i="23"/>
  <c r="C156" i="23"/>
  <c r="G156" i="23"/>
  <c r="K156" i="23"/>
  <c r="O156" i="23"/>
  <c r="S156" i="23"/>
  <c r="W156" i="23"/>
  <c r="E156" i="23"/>
  <c r="I156" i="23"/>
  <c r="M156" i="23"/>
  <c r="Q156" i="23"/>
  <c r="U156" i="23"/>
  <c r="Y156" i="23"/>
  <c r="D156" i="23"/>
  <c r="L156" i="23"/>
  <c r="T156" i="23"/>
  <c r="F156" i="23"/>
  <c r="N156" i="23"/>
  <c r="V156" i="23"/>
  <c r="H156" i="23"/>
  <c r="P156" i="23"/>
  <c r="X156" i="23"/>
  <c r="B156" i="23"/>
  <c r="J156" i="23"/>
  <c r="R156" i="23"/>
  <c r="A304" i="23"/>
  <c r="C266" i="23"/>
  <c r="G266" i="23"/>
  <c r="K266" i="23"/>
  <c r="O266" i="23"/>
  <c r="S266" i="23"/>
  <c r="W266" i="23"/>
  <c r="D266" i="23"/>
  <c r="H266" i="23"/>
  <c r="L266" i="23"/>
  <c r="P266" i="23"/>
  <c r="T266" i="23"/>
  <c r="X266" i="23"/>
  <c r="B266" i="23"/>
  <c r="F266" i="23"/>
  <c r="J266" i="23"/>
  <c r="N266" i="23"/>
  <c r="R266" i="23"/>
  <c r="V266" i="23"/>
  <c r="I266" i="23"/>
  <c r="Y266" i="23"/>
  <c r="M266" i="23"/>
  <c r="Q266" i="23"/>
  <c r="E266" i="23"/>
  <c r="U266" i="23"/>
  <c r="A267" i="23"/>
  <c r="E193" i="23"/>
  <c r="I193" i="23"/>
  <c r="M193" i="23"/>
  <c r="Q193" i="23"/>
  <c r="U193" i="23"/>
  <c r="Y193" i="23"/>
  <c r="C193" i="23"/>
  <c r="G193" i="23"/>
  <c r="K193" i="23"/>
  <c r="O193" i="23"/>
  <c r="S193" i="23"/>
  <c r="W193" i="23"/>
  <c r="H193" i="23"/>
  <c r="P193" i="23"/>
  <c r="X193" i="23"/>
  <c r="B193" i="23"/>
  <c r="J193" i="23"/>
  <c r="R193" i="23"/>
  <c r="D193" i="23"/>
  <c r="L193" i="23"/>
  <c r="T193" i="23"/>
  <c r="F193" i="23"/>
  <c r="N193" i="23"/>
  <c r="V193" i="23"/>
  <c r="A230" i="23"/>
  <c r="E303" i="23"/>
  <c r="I303" i="23"/>
  <c r="M303" i="23"/>
  <c r="Q303" i="23"/>
  <c r="U303" i="23"/>
  <c r="Y303" i="23"/>
  <c r="C303" i="23"/>
  <c r="G303" i="23"/>
  <c r="K303" i="23"/>
  <c r="O303" i="23"/>
  <c r="S303" i="23"/>
  <c r="W303" i="23"/>
  <c r="F303" i="23"/>
  <c r="N303" i="23"/>
  <c r="V303" i="23"/>
  <c r="H303" i="23"/>
  <c r="P303" i="23"/>
  <c r="X303" i="23"/>
  <c r="B303" i="23"/>
  <c r="J303" i="23"/>
  <c r="R303" i="23"/>
  <c r="D303" i="23"/>
  <c r="L303" i="23"/>
  <c r="T303" i="23"/>
  <c r="A340" i="23"/>
  <c r="A195" i="19"/>
  <c r="A120" i="19"/>
  <c r="A374" i="24"/>
  <c r="A411" i="24" s="1"/>
  <c r="A229" i="24"/>
  <c r="A445" i="24"/>
  <c r="A337" i="24"/>
  <c r="A480" i="24"/>
  <c r="A450" i="23"/>
  <c r="A266" i="24"/>
  <c r="E445" i="24" l="1"/>
  <c r="I445" i="24"/>
  <c r="M445" i="24"/>
  <c r="Q445" i="24"/>
  <c r="U445" i="24"/>
  <c r="Y445" i="24"/>
  <c r="B445" i="24"/>
  <c r="F445" i="24"/>
  <c r="J445" i="24"/>
  <c r="N445" i="24"/>
  <c r="R445" i="24"/>
  <c r="V445" i="24"/>
  <c r="C445" i="24"/>
  <c r="G445" i="24"/>
  <c r="K445" i="24"/>
  <c r="O445" i="24"/>
  <c r="S445" i="24"/>
  <c r="W445" i="24"/>
  <c r="D445" i="24"/>
  <c r="H445" i="24"/>
  <c r="L445" i="24"/>
  <c r="P445" i="24"/>
  <c r="T445" i="24"/>
  <c r="X445" i="24"/>
  <c r="B414" i="23"/>
  <c r="F414" i="23"/>
  <c r="J414" i="23"/>
  <c r="N414" i="23"/>
  <c r="R414" i="23"/>
  <c r="V414" i="23"/>
  <c r="C414" i="23"/>
  <c r="G414" i="23"/>
  <c r="K414" i="23"/>
  <c r="O414" i="23"/>
  <c r="S414" i="23"/>
  <c r="W414" i="23"/>
  <c r="D414" i="23"/>
  <c r="H414" i="23"/>
  <c r="L414" i="23"/>
  <c r="P414" i="23"/>
  <c r="T414" i="23"/>
  <c r="X414" i="23"/>
  <c r="E414" i="23"/>
  <c r="I414" i="23"/>
  <c r="M414" i="23"/>
  <c r="Q414" i="23"/>
  <c r="U414" i="23"/>
  <c r="Y414" i="23"/>
  <c r="D517" i="21"/>
  <c r="H517" i="21"/>
  <c r="L517" i="21"/>
  <c r="P517" i="21"/>
  <c r="T517" i="21"/>
  <c r="X517" i="21"/>
  <c r="E517" i="21"/>
  <c r="I517" i="21"/>
  <c r="M517" i="21"/>
  <c r="Q517" i="21"/>
  <c r="U517" i="21"/>
  <c r="Y517" i="21"/>
  <c r="B517" i="21"/>
  <c r="F517" i="21"/>
  <c r="J517" i="21"/>
  <c r="N517" i="21"/>
  <c r="R517" i="21"/>
  <c r="V517" i="21"/>
  <c r="C517" i="21"/>
  <c r="G517" i="21"/>
  <c r="K517" i="21"/>
  <c r="O517" i="21"/>
  <c r="S517" i="21"/>
  <c r="W517" i="21"/>
  <c r="B516" i="24"/>
  <c r="F516" i="24"/>
  <c r="J516" i="24"/>
  <c r="N516" i="24"/>
  <c r="R516" i="24"/>
  <c r="V516" i="24"/>
  <c r="C516" i="24"/>
  <c r="G516" i="24"/>
  <c r="K516" i="24"/>
  <c r="O516" i="24"/>
  <c r="S516" i="24"/>
  <c r="W516" i="24"/>
  <c r="D516" i="24"/>
  <c r="H516" i="24"/>
  <c r="L516" i="24"/>
  <c r="P516" i="24"/>
  <c r="T516" i="24"/>
  <c r="X516" i="24"/>
  <c r="E516" i="24"/>
  <c r="I516" i="24"/>
  <c r="M516" i="24"/>
  <c r="Q516" i="24"/>
  <c r="U516" i="24"/>
  <c r="Y516" i="24"/>
  <c r="E342" i="19"/>
  <c r="I342" i="19"/>
  <c r="M342" i="19"/>
  <c r="Q342" i="19"/>
  <c r="U342" i="19"/>
  <c r="Y342" i="19"/>
  <c r="B342" i="19"/>
  <c r="F342" i="19"/>
  <c r="J342" i="19"/>
  <c r="N342" i="19"/>
  <c r="R342" i="19"/>
  <c r="V342" i="19"/>
  <c r="C342" i="19"/>
  <c r="G342" i="19"/>
  <c r="K342" i="19"/>
  <c r="O342" i="19"/>
  <c r="S342" i="19"/>
  <c r="W342" i="19"/>
  <c r="D342" i="19"/>
  <c r="H342" i="19"/>
  <c r="L342" i="19"/>
  <c r="P342" i="19"/>
  <c r="T342" i="19"/>
  <c r="X342" i="19"/>
  <c r="E195" i="19"/>
  <c r="I195" i="19"/>
  <c r="M195" i="19"/>
  <c r="Q195" i="19"/>
  <c r="U195" i="19"/>
  <c r="Y195" i="19"/>
  <c r="B195" i="19"/>
  <c r="F195" i="19"/>
  <c r="J195" i="19"/>
  <c r="N195" i="19"/>
  <c r="R195" i="19"/>
  <c r="V195" i="19"/>
  <c r="C195" i="19"/>
  <c r="G195" i="19"/>
  <c r="K195" i="19"/>
  <c r="O195" i="19"/>
  <c r="S195" i="19"/>
  <c r="W195" i="19"/>
  <c r="D195" i="19"/>
  <c r="H195" i="19"/>
  <c r="L195" i="19"/>
  <c r="P195" i="19"/>
  <c r="T195" i="19"/>
  <c r="X195" i="19"/>
  <c r="E230" i="19"/>
  <c r="I230" i="19"/>
  <c r="M230" i="19"/>
  <c r="Q230" i="19"/>
  <c r="U230" i="19"/>
  <c r="Y230" i="19"/>
  <c r="B230" i="19"/>
  <c r="F230" i="19"/>
  <c r="J230" i="19"/>
  <c r="N230" i="19"/>
  <c r="R230" i="19"/>
  <c r="V230" i="19"/>
  <c r="C230" i="19"/>
  <c r="G230" i="19"/>
  <c r="K230" i="19"/>
  <c r="O230" i="19"/>
  <c r="S230" i="19"/>
  <c r="W230" i="19"/>
  <c r="D230" i="19"/>
  <c r="H230" i="19"/>
  <c r="L230" i="19"/>
  <c r="P230" i="19"/>
  <c r="T230" i="19"/>
  <c r="X230" i="19"/>
  <c r="B415" i="19"/>
  <c r="F415" i="19"/>
  <c r="J415" i="19"/>
  <c r="N415" i="19"/>
  <c r="R415" i="19"/>
  <c r="V415" i="19"/>
  <c r="C415" i="19"/>
  <c r="G415" i="19"/>
  <c r="K415" i="19"/>
  <c r="O415" i="19"/>
  <c r="S415" i="19"/>
  <c r="W415" i="19"/>
  <c r="D415" i="19"/>
  <c r="H415" i="19"/>
  <c r="L415" i="19"/>
  <c r="P415" i="19"/>
  <c r="T415" i="19"/>
  <c r="X415" i="19"/>
  <c r="E415" i="19"/>
  <c r="I415" i="19"/>
  <c r="M415" i="19"/>
  <c r="Q415" i="19"/>
  <c r="U415" i="19"/>
  <c r="Y415" i="19"/>
  <c r="A416" i="19"/>
  <c r="A517" i="24"/>
  <c r="E480" i="24"/>
  <c r="I480" i="24"/>
  <c r="M480" i="24"/>
  <c r="Q480" i="24"/>
  <c r="U480" i="24"/>
  <c r="Y480" i="24"/>
  <c r="B480" i="24"/>
  <c r="F480" i="24"/>
  <c r="J480" i="24"/>
  <c r="N480" i="24"/>
  <c r="R480" i="24"/>
  <c r="V480" i="24"/>
  <c r="C480" i="24"/>
  <c r="G480" i="24"/>
  <c r="K480" i="24"/>
  <c r="O480" i="24"/>
  <c r="S480" i="24"/>
  <c r="W480" i="24"/>
  <c r="D480" i="24"/>
  <c r="H480" i="24"/>
  <c r="L480" i="24"/>
  <c r="P480" i="24"/>
  <c r="T480" i="24"/>
  <c r="X480" i="24"/>
  <c r="D411" i="24"/>
  <c r="H411" i="24"/>
  <c r="L411" i="24"/>
  <c r="P411" i="24"/>
  <c r="T411" i="24"/>
  <c r="X411" i="24"/>
  <c r="E411" i="24"/>
  <c r="I411" i="24"/>
  <c r="M411" i="24"/>
  <c r="Q411" i="24"/>
  <c r="U411" i="24"/>
  <c r="Y411" i="24"/>
  <c r="B411" i="24"/>
  <c r="F411" i="24"/>
  <c r="J411" i="24"/>
  <c r="N411" i="24"/>
  <c r="R411" i="24"/>
  <c r="V411" i="24"/>
  <c r="C411" i="24"/>
  <c r="G411" i="24"/>
  <c r="K411" i="24"/>
  <c r="O411" i="24"/>
  <c r="S411" i="24"/>
  <c r="W411" i="24"/>
  <c r="E194" i="19"/>
  <c r="I194" i="19"/>
  <c r="M194" i="19"/>
  <c r="Q194" i="19"/>
  <c r="U194" i="19"/>
  <c r="Y194" i="19"/>
  <c r="B194" i="19"/>
  <c r="F194" i="19"/>
  <c r="J194" i="19"/>
  <c r="N194" i="19"/>
  <c r="R194" i="19"/>
  <c r="V194" i="19"/>
  <c r="C194" i="19"/>
  <c r="G194" i="19"/>
  <c r="K194" i="19"/>
  <c r="O194" i="19"/>
  <c r="S194" i="19"/>
  <c r="W194" i="19"/>
  <c r="D194" i="19"/>
  <c r="H194" i="19"/>
  <c r="L194" i="19"/>
  <c r="P194" i="19"/>
  <c r="T194" i="19"/>
  <c r="X194" i="19"/>
  <c r="A231" i="19"/>
  <c r="E158" i="19"/>
  <c r="I158" i="19"/>
  <c r="M158" i="19"/>
  <c r="Q158" i="19"/>
  <c r="U158" i="19"/>
  <c r="Y158" i="19"/>
  <c r="B158" i="19"/>
  <c r="F158" i="19"/>
  <c r="J158" i="19"/>
  <c r="N158" i="19"/>
  <c r="R158" i="19"/>
  <c r="V158" i="19"/>
  <c r="C158" i="19"/>
  <c r="G158" i="19"/>
  <c r="K158" i="19"/>
  <c r="O158" i="19"/>
  <c r="S158" i="19"/>
  <c r="W158" i="19"/>
  <c r="D158" i="19"/>
  <c r="H158" i="19"/>
  <c r="L158" i="19"/>
  <c r="P158" i="19"/>
  <c r="T158" i="19"/>
  <c r="X158" i="19"/>
  <c r="B269" i="19"/>
  <c r="E269" i="19"/>
  <c r="I269" i="19"/>
  <c r="M269" i="19"/>
  <c r="Q269" i="19"/>
  <c r="U269" i="19"/>
  <c r="Y269" i="19"/>
  <c r="F269" i="19"/>
  <c r="J269" i="19"/>
  <c r="N269" i="19"/>
  <c r="R269" i="19"/>
  <c r="V269" i="19"/>
  <c r="C269" i="19"/>
  <c r="G269" i="19"/>
  <c r="K269" i="19"/>
  <c r="O269" i="19"/>
  <c r="S269" i="19"/>
  <c r="W269" i="19"/>
  <c r="D269" i="19"/>
  <c r="H269" i="19"/>
  <c r="L269" i="19"/>
  <c r="P269" i="19"/>
  <c r="T269" i="19"/>
  <c r="X269" i="19"/>
  <c r="A270" i="19"/>
  <c r="A307" i="19"/>
  <c r="B450" i="23"/>
  <c r="F450" i="23"/>
  <c r="J450" i="23"/>
  <c r="N450" i="23"/>
  <c r="R450" i="23"/>
  <c r="V450" i="23"/>
  <c r="C450" i="23"/>
  <c r="G450" i="23"/>
  <c r="K450" i="23"/>
  <c r="O450" i="23"/>
  <c r="S450" i="23"/>
  <c r="W450" i="23"/>
  <c r="D450" i="23"/>
  <c r="H450" i="23"/>
  <c r="L450" i="23"/>
  <c r="P450" i="23"/>
  <c r="T450" i="23"/>
  <c r="X450" i="23"/>
  <c r="E450" i="23"/>
  <c r="I450" i="23"/>
  <c r="M450" i="23"/>
  <c r="Q450" i="23"/>
  <c r="U450" i="23"/>
  <c r="Y450" i="23"/>
  <c r="A159" i="19"/>
  <c r="D120" i="19"/>
  <c r="H120" i="19"/>
  <c r="L120" i="19"/>
  <c r="P120" i="19"/>
  <c r="T120" i="19"/>
  <c r="X120" i="19"/>
  <c r="E120" i="19"/>
  <c r="I120" i="19"/>
  <c r="M120" i="19"/>
  <c r="Q120" i="19"/>
  <c r="U120" i="19"/>
  <c r="Y120" i="19"/>
  <c r="B120" i="19"/>
  <c r="F120" i="19"/>
  <c r="J120" i="19"/>
  <c r="N120" i="19"/>
  <c r="R120" i="19"/>
  <c r="V120" i="19"/>
  <c r="C120" i="19"/>
  <c r="G120" i="19"/>
  <c r="K120" i="19"/>
  <c r="O120" i="19"/>
  <c r="S120" i="19"/>
  <c r="W120" i="19"/>
  <c r="B451" i="19"/>
  <c r="F451" i="19"/>
  <c r="J451" i="19"/>
  <c r="N451" i="19"/>
  <c r="R451" i="19"/>
  <c r="V451" i="19"/>
  <c r="C451" i="19"/>
  <c r="G451" i="19"/>
  <c r="K451" i="19"/>
  <c r="O451" i="19"/>
  <c r="S451" i="19"/>
  <c r="W451" i="19"/>
  <c r="D451" i="19"/>
  <c r="H451" i="19"/>
  <c r="L451" i="19"/>
  <c r="P451" i="19"/>
  <c r="T451" i="19"/>
  <c r="X451" i="19"/>
  <c r="E451" i="19"/>
  <c r="I451" i="19"/>
  <c r="M451" i="19"/>
  <c r="Q451" i="19"/>
  <c r="U451" i="19"/>
  <c r="Y451" i="19"/>
  <c r="A452" i="19"/>
  <c r="E379" i="19"/>
  <c r="I379" i="19"/>
  <c r="M379" i="19"/>
  <c r="Q379" i="19"/>
  <c r="U379" i="19"/>
  <c r="Y379" i="19"/>
  <c r="B379" i="19"/>
  <c r="F379" i="19"/>
  <c r="J379" i="19"/>
  <c r="N379" i="19"/>
  <c r="R379" i="19"/>
  <c r="V379" i="19"/>
  <c r="C379" i="19"/>
  <c r="G379" i="19"/>
  <c r="K379" i="19"/>
  <c r="O379" i="19"/>
  <c r="S379" i="19"/>
  <c r="W379" i="19"/>
  <c r="D379" i="19"/>
  <c r="H379" i="19"/>
  <c r="L379" i="19"/>
  <c r="P379" i="19"/>
  <c r="T379" i="19"/>
  <c r="X379" i="19"/>
  <c r="A380" i="19"/>
  <c r="B306" i="19"/>
  <c r="F306" i="19"/>
  <c r="J306" i="19"/>
  <c r="N306" i="19"/>
  <c r="R306" i="19"/>
  <c r="V306" i="19"/>
  <c r="C306" i="19"/>
  <c r="G306" i="19"/>
  <c r="K306" i="19"/>
  <c r="O306" i="19"/>
  <c r="S306" i="19"/>
  <c r="W306" i="19"/>
  <c r="D306" i="19"/>
  <c r="H306" i="19"/>
  <c r="L306" i="19"/>
  <c r="P306" i="19"/>
  <c r="T306" i="19"/>
  <c r="X306" i="19"/>
  <c r="E306" i="19"/>
  <c r="I306" i="19"/>
  <c r="M306" i="19"/>
  <c r="Q306" i="19"/>
  <c r="U306" i="19"/>
  <c r="Y306" i="19"/>
  <c r="A343" i="19"/>
  <c r="C337" i="24"/>
  <c r="G337" i="24"/>
  <c r="K337" i="24"/>
  <c r="O337" i="24"/>
  <c r="S337" i="24"/>
  <c r="W337" i="24"/>
  <c r="D337" i="24"/>
  <c r="H337" i="24"/>
  <c r="L337" i="24"/>
  <c r="P337" i="24"/>
  <c r="T337" i="24"/>
  <c r="X337" i="24"/>
  <c r="E337" i="24"/>
  <c r="I337" i="24"/>
  <c r="M337" i="24"/>
  <c r="Q337" i="24"/>
  <c r="U337" i="24"/>
  <c r="Y337" i="24"/>
  <c r="B337" i="24"/>
  <c r="F337" i="24"/>
  <c r="J337" i="24"/>
  <c r="N337" i="24"/>
  <c r="R337" i="24"/>
  <c r="V337" i="24"/>
  <c r="B374" i="24"/>
  <c r="F374" i="24"/>
  <c r="J374" i="24"/>
  <c r="N374" i="24"/>
  <c r="R374" i="24"/>
  <c r="V374" i="24"/>
  <c r="C374" i="24"/>
  <c r="G374" i="24"/>
  <c r="K374" i="24"/>
  <c r="O374" i="24"/>
  <c r="S374" i="24"/>
  <c r="W374" i="24"/>
  <c r="D374" i="24"/>
  <c r="L374" i="24"/>
  <c r="T374" i="24"/>
  <c r="E374" i="24"/>
  <c r="M374" i="24"/>
  <c r="U374" i="24"/>
  <c r="H374" i="24"/>
  <c r="X374" i="24"/>
  <c r="I374" i="24"/>
  <c r="Y374" i="24"/>
  <c r="P374" i="24"/>
  <c r="Q374" i="24"/>
  <c r="A303" i="24"/>
  <c r="B266" i="24"/>
  <c r="F266" i="24"/>
  <c r="J266" i="24"/>
  <c r="N266" i="24"/>
  <c r="R266" i="24"/>
  <c r="V266" i="24"/>
  <c r="C266" i="24"/>
  <c r="G266" i="24"/>
  <c r="K266" i="24"/>
  <c r="O266" i="24"/>
  <c r="S266" i="24"/>
  <c r="W266" i="24"/>
  <c r="D266" i="24"/>
  <c r="H266" i="24"/>
  <c r="L266" i="24"/>
  <c r="P266" i="24"/>
  <c r="T266" i="24"/>
  <c r="X266" i="24"/>
  <c r="E266" i="24"/>
  <c r="I266" i="24"/>
  <c r="M266" i="24"/>
  <c r="Q266" i="24"/>
  <c r="U266" i="24"/>
  <c r="Y266" i="24"/>
  <c r="A195" i="24"/>
  <c r="E158" i="24"/>
  <c r="I158" i="24"/>
  <c r="M158" i="24"/>
  <c r="Q158" i="24"/>
  <c r="U158" i="24"/>
  <c r="Y158" i="24"/>
  <c r="B158" i="24"/>
  <c r="F158" i="24"/>
  <c r="J158" i="24"/>
  <c r="N158" i="24"/>
  <c r="R158" i="24"/>
  <c r="V158" i="24"/>
  <c r="D158" i="24"/>
  <c r="H158" i="24"/>
  <c r="L158" i="24"/>
  <c r="P158" i="24"/>
  <c r="T158" i="24"/>
  <c r="X158" i="24"/>
  <c r="K158" i="24"/>
  <c r="O158" i="24"/>
  <c r="C158" i="24"/>
  <c r="S158" i="24"/>
  <c r="G158" i="24"/>
  <c r="W158" i="24"/>
  <c r="D194" i="24"/>
  <c r="H194" i="24"/>
  <c r="L194" i="24"/>
  <c r="P194" i="24"/>
  <c r="T194" i="24"/>
  <c r="X194" i="24"/>
  <c r="C194" i="24"/>
  <c r="G194" i="24"/>
  <c r="K194" i="24"/>
  <c r="O194" i="24"/>
  <c r="S194" i="24"/>
  <c r="W194" i="24"/>
  <c r="I194" i="24"/>
  <c r="Q194" i="24"/>
  <c r="Y194" i="24"/>
  <c r="B194" i="24"/>
  <c r="J194" i="24"/>
  <c r="R194" i="24"/>
  <c r="E194" i="24"/>
  <c r="M194" i="24"/>
  <c r="U194" i="24"/>
  <c r="F194" i="24"/>
  <c r="N194" i="24"/>
  <c r="V194" i="24"/>
  <c r="D229" i="24"/>
  <c r="H229" i="24"/>
  <c r="L229" i="24"/>
  <c r="P229" i="24"/>
  <c r="T229" i="24"/>
  <c r="X229" i="24"/>
  <c r="E229" i="24"/>
  <c r="I229" i="24"/>
  <c r="M229" i="24"/>
  <c r="Q229" i="24"/>
  <c r="U229" i="24"/>
  <c r="Y229" i="24"/>
  <c r="B229" i="24"/>
  <c r="F229" i="24"/>
  <c r="J229" i="24"/>
  <c r="N229" i="24"/>
  <c r="R229" i="24"/>
  <c r="V229" i="24"/>
  <c r="C229" i="24"/>
  <c r="G229" i="24"/>
  <c r="K229" i="24"/>
  <c r="O229" i="24"/>
  <c r="S229" i="24"/>
  <c r="W229" i="24"/>
  <c r="E302" i="24"/>
  <c r="I302" i="24"/>
  <c r="M302" i="24"/>
  <c r="Q302" i="24"/>
  <c r="U302" i="24"/>
  <c r="Y302" i="24"/>
  <c r="C302" i="24"/>
  <c r="G302" i="24"/>
  <c r="K302" i="24"/>
  <c r="O302" i="24"/>
  <c r="S302" i="24"/>
  <c r="W302" i="24"/>
  <c r="D302" i="24"/>
  <c r="H302" i="24"/>
  <c r="L302" i="24"/>
  <c r="P302" i="24"/>
  <c r="T302" i="24"/>
  <c r="X302" i="24"/>
  <c r="F302" i="24"/>
  <c r="V302" i="24"/>
  <c r="J302" i="24"/>
  <c r="N302" i="24"/>
  <c r="B302" i="24"/>
  <c r="R302" i="24"/>
  <c r="A412" i="21"/>
  <c r="D375" i="21"/>
  <c r="H375" i="21"/>
  <c r="L375" i="21"/>
  <c r="P375" i="21"/>
  <c r="T375" i="21"/>
  <c r="X375" i="21"/>
  <c r="E375" i="21"/>
  <c r="I375" i="21"/>
  <c r="M375" i="21"/>
  <c r="Q375" i="21"/>
  <c r="U375" i="21"/>
  <c r="Y375" i="21"/>
  <c r="B375" i="21"/>
  <c r="F375" i="21"/>
  <c r="J375" i="21"/>
  <c r="N375" i="21"/>
  <c r="R375" i="21"/>
  <c r="V375" i="21"/>
  <c r="C375" i="21"/>
  <c r="G375" i="21"/>
  <c r="K375" i="21"/>
  <c r="O375" i="21"/>
  <c r="S375" i="21"/>
  <c r="W375" i="21"/>
  <c r="B481" i="21"/>
  <c r="F481" i="21"/>
  <c r="J481" i="21"/>
  <c r="N481" i="21"/>
  <c r="R481" i="21"/>
  <c r="V481" i="21"/>
  <c r="D481" i="21"/>
  <c r="H481" i="21"/>
  <c r="L481" i="21"/>
  <c r="P481" i="21"/>
  <c r="T481" i="21"/>
  <c r="X481" i="21"/>
  <c r="E481" i="21"/>
  <c r="M481" i="21"/>
  <c r="U481" i="21"/>
  <c r="G481" i="21"/>
  <c r="O481" i="21"/>
  <c r="W481" i="21"/>
  <c r="I481" i="21"/>
  <c r="Q481" i="21"/>
  <c r="Y481" i="21"/>
  <c r="C481" i="21"/>
  <c r="K481" i="21"/>
  <c r="S481" i="21"/>
  <c r="B446" i="21"/>
  <c r="F446" i="21"/>
  <c r="J446" i="21"/>
  <c r="N446" i="21"/>
  <c r="R446" i="21"/>
  <c r="V446" i="21"/>
  <c r="C446" i="21"/>
  <c r="G446" i="21"/>
  <c r="K446" i="21"/>
  <c r="O446" i="21"/>
  <c r="S446" i="21"/>
  <c r="W446" i="21"/>
  <c r="E446" i="21"/>
  <c r="I446" i="21"/>
  <c r="M446" i="21"/>
  <c r="Q446" i="21"/>
  <c r="U446" i="21"/>
  <c r="Y446" i="21"/>
  <c r="L446" i="21"/>
  <c r="P446" i="21"/>
  <c r="D446" i="21"/>
  <c r="T446" i="21"/>
  <c r="H446" i="21"/>
  <c r="X446" i="21"/>
  <c r="D411" i="21"/>
  <c r="H411" i="21"/>
  <c r="L411" i="21"/>
  <c r="P411" i="21"/>
  <c r="T411" i="21"/>
  <c r="X411" i="21"/>
  <c r="B411" i="21"/>
  <c r="F411" i="21"/>
  <c r="J411" i="21"/>
  <c r="N411" i="21"/>
  <c r="R411" i="21"/>
  <c r="V411" i="21"/>
  <c r="E411" i="21"/>
  <c r="M411" i="21"/>
  <c r="U411" i="21"/>
  <c r="G411" i="21"/>
  <c r="O411" i="21"/>
  <c r="W411" i="21"/>
  <c r="I411" i="21"/>
  <c r="Q411" i="21"/>
  <c r="Y411" i="21"/>
  <c r="C411" i="21"/>
  <c r="K411" i="21"/>
  <c r="S411" i="21"/>
  <c r="B338" i="21"/>
  <c r="F338" i="21"/>
  <c r="J338" i="21"/>
  <c r="N338" i="21"/>
  <c r="R338" i="21"/>
  <c r="V338" i="21"/>
  <c r="C338" i="21"/>
  <c r="G338" i="21"/>
  <c r="K338" i="21"/>
  <c r="O338" i="21"/>
  <c r="S338" i="21"/>
  <c r="W338" i="21"/>
  <c r="I338" i="21"/>
  <c r="Q338" i="21"/>
  <c r="Y338" i="21"/>
  <c r="D338" i="21"/>
  <c r="L338" i="21"/>
  <c r="T338" i="21"/>
  <c r="H338" i="21"/>
  <c r="X338" i="21"/>
  <c r="P338" i="21"/>
  <c r="M338" i="21"/>
  <c r="U338" i="21"/>
  <c r="E338" i="21"/>
  <c r="B267" i="21"/>
  <c r="F267" i="21"/>
  <c r="J267" i="21"/>
  <c r="N267" i="21"/>
  <c r="R267" i="21"/>
  <c r="V267" i="21"/>
  <c r="D267" i="21"/>
  <c r="H267" i="21"/>
  <c r="L267" i="21"/>
  <c r="P267" i="21"/>
  <c r="T267" i="21"/>
  <c r="X267" i="21"/>
  <c r="I267" i="21"/>
  <c r="Q267" i="21"/>
  <c r="Y267" i="21"/>
  <c r="C267" i="21"/>
  <c r="K267" i="21"/>
  <c r="S267" i="21"/>
  <c r="E267" i="21"/>
  <c r="M267" i="21"/>
  <c r="U267" i="21"/>
  <c r="A304" i="21"/>
  <c r="G267" i="21"/>
  <c r="O267" i="21"/>
  <c r="W267" i="21"/>
  <c r="E303" i="21"/>
  <c r="I303" i="21"/>
  <c r="M303" i="21"/>
  <c r="Q303" i="21"/>
  <c r="U303" i="21"/>
  <c r="Y303" i="21"/>
  <c r="C303" i="21"/>
  <c r="G303" i="21"/>
  <c r="K303" i="21"/>
  <c r="O303" i="21"/>
  <c r="S303" i="21"/>
  <c r="W303" i="21"/>
  <c r="H303" i="21"/>
  <c r="P303" i="21"/>
  <c r="X303" i="21"/>
  <c r="B303" i="21"/>
  <c r="J303" i="21"/>
  <c r="R303" i="21"/>
  <c r="D303" i="21"/>
  <c r="L303" i="21"/>
  <c r="T303" i="21"/>
  <c r="F303" i="21"/>
  <c r="N303" i="21"/>
  <c r="V303" i="21"/>
  <c r="C230" i="21"/>
  <c r="G230" i="21"/>
  <c r="K230" i="21"/>
  <c r="O230" i="21"/>
  <c r="S230" i="21"/>
  <c r="W230" i="21"/>
  <c r="E230" i="21"/>
  <c r="I230" i="21"/>
  <c r="M230" i="21"/>
  <c r="Q230" i="21"/>
  <c r="U230" i="21"/>
  <c r="Y230" i="21"/>
  <c r="B230" i="21"/>
  <c r="J230" i="21"/>
  <c r="R230" i="21"/>
  <c r="D230" i="21"/>
  <c r="L230" i="21"/>
  <c r="T230" i="21"/>
  <c r="F230" i="21"/>
  <c r="N230" i="21"/>
  <c r="V230" i="21"/>
  <c r="H230" i="21"/>
  <c r="P230" i="21"/>
  <c r="X230" i="21"/>
  <c r="C194" i="21"/>
  <c r="G194" i="21"/>
  <c r="K194" i="21"/>
  <c r="O194" i="21"/>
  <c r="S194" i="21"/>
  <c r="W194" i="21"/>
  <c r="D194" i="21"/>
  <c r="H194" i="21"/>
  <c r="L194" i="21"/>
  <c r="P194" i="21"/>
  <c r="T194" i="21"/>
  <c r="X194" i="21"/>
  <c r="B194" i="21"/>
  <c r="F194" i="21"/>
  <c r="J194" i="21"/>
  <c r="N194" i="21"/>
  <c r="R194" i="21"/>
  <c r="V194" i="21"/>
  <c r="E194" i="21"/>
  <c r="U194" i="21"/>
  <c r="I194" i="21"/>
  <c r="Y194" i="21"/>
  <c r="M194" i="21"/>
  <c r="Q194" i="21"/>
  <c r="A339" i="21"/>
  <c r="A447" i="21"/>
  <c r="A231" i="21"/>
  <c r="A376" i="21"/>
  <c r="A482" i="21"/>
  <c r="A518" i="21" s="1"/>
  <c r="A268" i="21"/>
  <c r="E120" i="21"/>
  <c r="I120" i="21"/>
  <c r="M120" i="21"/>
  <c r="Q120" i="21"/>
  <c r="U120" i="21"/>
  <c r="Y120" i="21"/>
  <c r="B120" i="21"/>
  <c r="F120" i="21"/>
  <c r="J120" i="21"/>
  <c r="N120" i="21"/>
  <c r="D120" i="21"/>
  <c r="H120" i="21"/>
  <c r="L120" i="21"/>
  <c r="O120" i="21"/>
  <c r="T120" i="21"/>
  <c r="C120" i="21"/>
  <c r="P120" i="21"/>
  <c r="V120" i="21"/>
  <c r="G120" i="21"/>
  <c r="R120" i="21"/>
  <c r="W120" i="21"/>
  <c r="K120" i="21"/>
  <c r="S120" i="21"/>
  <c r="X120" i="21"/>
  <c r="E157" i="21"/>
  <c r="I157" i="21"/>
  <c r="M157" i="21"/>
  <c r="Q157" i="21"/>
  <c r="U157" i="21"/>
  <c r="Y157" i="21"/>
  <c r="B157" i="21"/>
  <c r="F157" i="21"/>
  <c r="J157" i="21"/>
  <c r="N157" i="21"/>
  <c r="R157" i="21"/>
  <c r="V157" i="21"/>
  <c r="C157" i="21"/>
  <c r="G157" i="21"/>
  <c r="K157" i="21"/>
  <c r="O157" i="21"/>
  <c r="S157" i="21"/>
  <c r="D157" i="21"/>
  <c r="H157" i="21"/>
  <c r="L157" i="21"/>
  <c r="P157" i="21"/>
  <c r="T157" i="21"/>
  <c r="X157" i="21"/>
  <c r="W157" i="21"/>
  <c r="A158" i="21"/>
  <c r="A195" i="21" s="1"/>
  <c r="E304" i="23"/>
  <c r="I304" i="23"/>
  <c r="M304" i="23"/>
  <c r="Q304" i="23"/>
  <c r="U304" i="23"/>
  <c r="Y304" i="23"/>
  <c r="C304" i="23"/>
  <c r="G304" i="23"/>
  <c r="K304" i="23"/>
  <c r="O304" i="23"/>
  <c r="S304" i="23"/>
  <c r="W304" i="23"/>
  <c r="F304" i="23"/>
  <c r="N304" i="23"/>
  <c r="V304" i="23"/>
  <c r="H304" i="23"/>
  <c r="P304" i="23"/>
  <c r="X304" i="23"/>
  <c r="B304" i="23"/>
  <c r="J304" i="23"/>
  <c r="R304" i="23"/>
  <c r="D304" i="23"/>
  <c r="L304" i="23"/>
  <c r="T304" i="23"/>
  <c r="A341" i="23"/>
  <c r="C340" i="23"/>
  <c r="G340" i="23"/>
  <c r="K340" i="23"/>
  <c r="O340" i="23"/>
  <c r="S340" i="23"/>
  <c r="W340" i="23"/>
  <c r="E340" i="23"/>
  <c r="I340" i="23"/>
  <c r="M340" i="23"/>
  <c r="Q340" i="23"/>
  <c r="U340" i="23"/>
  <c r="Y340" i="23"/>
  <c r="H340" i="23"/>
  <c r="P340" i="23"/>
  <c r="X340" i="23"/>
  <c r="B340" i="23"/>
  <c r="J340" i="23"/>
  <c r="R340" i="23"/>
  <c r="D340" i="23"/>
  <c r="L340" i="23"/>
  <c r="T340" i="23"/>
  <c r="F340" i="23"/>
  <c r="N340" i="23"/>
  <c r="V340" i="23"/>
  <c r="E194" i="23"/>
  <c r="I194" i="23"/>
  <c r="C194" i="23"/>
  <c r="G194" i="23"/>
  <c r="H194" i="23"/>
  <c r="M194" i="23"/>
  <c r="Q194" i="23"/>
  <c r="U194" i="23"/>
  <c r="Y194" i="23"/>
  <c r="B194" i="23"/>
  <c r="J194" i="23"/>
  <c r="N194" i="23"/>
  <c r="R194" i="23"/>
  <c r="V194" i="23"/>
  <c r="D194" i="23"/>
  <c r="K194" i="23"/>
  <c r="O194" i="23"/>
  <c r="S194" i="23"/>
  <c r="W194" i="23"/>
  <c r="F194" i="23"/>
  <c r="L194" i="23"/>
  <c r="P194" i="23"/>
  <c r="T194" i="23"/>
  <c r="X194" i="23"/>
  <c r="A231" i="23"/>
  <c r="D230" i="23"/>
  <c r="H230" i="23"/>
  <c r="L230" i="23"/>
  <c r="P230" i="23"/>
  <c r="T230" i="23"/>
  <c r="X230" i="23"/>
  <c r="E230" i="23"/>
  <c r="I230" i="23"/>
  <c r="M230" i="23"/>
  <c r="Q230" i="23"/>
  <c r="U230" i="23"/>
  <c r="Y230" i="23"/>
  <c r="B230" i="23"/>
  <c r="F230" i="23"/>
  <c r="J230" i="23"/>
  <c r="N230" i="23"/>
  <c r="R230" i="23"/>
  <c r="V230" i="23"/>
  <c r="C230" i="23"/>
  <c r="G230" i="23"/>
  <c r="K230" i="23"/>
  <c r="O230" i="23"/>
  <c r="S230" i="23"/>
  <c r="W230" i="23"/>
  <c r="C157" i="23"/>
  <c r="G157" i="23"/>
  <c r="K157" i="23"/>
  <c r="O157" i="23"/>
  <c r="S157" i="23"/>
  <c r="W157" i="23"/>
  <c r="A195" i="23"/>
  <c r="A232" i="23" s="1"/>
  <c r="E157" i="23"/>
  <c r="I157" i="23"/>
  <c r="M157" i="23"/>
  <c r="Q157" i="23"/>
  <c r="U157" i="23"/>
  <c r="Y157" i="23"/>
  <c r="D157" i="23"/>
  <c r="L157" i="23"/>
  <c r="T157" i="23"/>
  <c r="F157" i="23"/>
  <c r="N157" i="23"/>
  <c r="V157" i="23"/>
  <c r="H157" i="23"/>
  <c r="P157" i="23"/>
  <c r="X157" i="23"/>
  <c r="B157" i="23"/>
  <c r="J157" i="23"/>
  <c r="R157" i="23"/>
  <c r="A158" i="23"/>
  <c r="C267" i="23"/>
  <c r="G267" i="23"/>
  <c r="K267" i="23"/>
  <c r="O267" i="23"/>
  <c r="S267" i="23"/>
  <c r="W267" i="23"/>
  <c r="D267" i="23"/>
  <c r="H267" i="23"/>
  <c r="L267" i="23"/>
  <c r="P267" i="23"/>
  <c r="T267" i="23"/>
  <c r="X267" i="23"/>
  <c r="A305" i="23"/>
  <c r="B267" i="23"/>
  <c r="F267" i="23"/>
  <c r="J267" i="23"/>
  <c r="N267" i="23"/>
  <c r="R267" i="23"/>
  <c r="V267" i="23"/>
  <c r="Q267" i="23"/>
  <c r="E267" i="23"/>
  <c r="U267" i="23"/>
  <c r="I267" i="23"/>
  <c r="Y267" i="23"/>
  <c r="M267" i="23"/>
  <c r="A268" i="23"/>
  <c r="E377" i="23"/>
  <c r="I377" i="23"/>
  <c r="M377" i="23"/>
  <c r="Q377" i="23"/>
  <c r="U377" i="23"/>
  <c r="Y377" i="23"/>
  <c r="C377" i="23"/>
  <c r="G377" i="23"/>
  <c r="K377" i="23"/>
  <c r="O377" i="23"/>
  <c r="S377" i="23"/>
  <c r="W377" i="23"/>
  <c r="H377" i="23"/>
  <c r="P377" i="23"/>
  <c r="X377" i="23"/>
  <c r="D377" i="23"/>
  <c r="L377" i="23"/>
  <c r="T377" i="23"/>
  <c r="N377" i="23"/>
  <c r="B377" i="23"/>
  <c r="R377" i="23"/>
  <c r="F377" i="23"/>
  <c r="V377" i="23"/>
  <c r="J377" i="23"/>
  <c r="A378" i="23"/>
  <c r="A415" i="23" s="1"/>
  <c r="A196" i="19"/>
  <c r="A232" i="19"/>
  <c r="A451" i="23"/>
  <c r="A446" i="24"/>
  <c r="A375" i="24"/>
  <c r="A412" i="24" s="1"/>
  <c r="A267" i="24"/>
  <c r="A230" i="24"/>
  <c r="A481" i="24"/>
  <c r="A338" i="24"/>
  <c r="E446" i="24" l="1"/>
  <c r="I446" i="24"/>
  <c r="M446" i="24"/>
  <c r="Q446" i="24"/>
  <c r="U446" i="24"/>
  <c r="Y446" i="24"/>
  <c r="B446" i="24"/>
  <c r="F446" i="24"/>
  <c r="J446" i="24"/>
  <c r="N446" i="24"/>
  <c r="R446" i="24"/>
  <c r="V446" i="24"/>
  <c r="C446" i="24"/>
  <c r="G446" i="24"/>
  <c r="K446" i="24"/>
  <c r="O446" i="24"/>
  <c r="S446" i="24"/>
  <c r="W446" i="24"/>
  <c r="D446" i="24"/>
  <c r="H446" i="24"/>
  <c r="L446" i="24"/>
  <c r="P446" i="24"/>
  <c r="T446" i="24"/>
  <c r="X446" i="24"/>
  <c r="B451" i="23"/>
  <c r="F451" i="23"/>
  <c r="J451" i="23"/>
  <c r="N451" i="23"/>
  <c r="R451" i="23"/>
  <c r="V451" i="23"/>
  <c r="C451" i="23"/>
  <c r="G451" i="23"/>
  <c r="K451" i="23"/>
  <c r="O451" i="23"/>
  <c r="S451" i="23"/>
  <c r="W451" i="23"/>
  <c r="D451" i="23"/>
  <c r="H451" i="23"/>
  <c r="L451" i="23"/>
  <c r="P451" i="23"/>
  <c r="T451" i="23"/>
  <c r="X451" i="23"/>
  <c r="E451" i="23"/>
  <c r="I451" i="23"/>
  <c r="M451" i="23"/>
  <c r="Q451" i="23"/>
  <c r="U451" i="23"/>
  <c r="Y451" i="23"/>
  <c r="B415" i="23"/>
  <c r="F415" i="23"/>
  <c r="J415" i="23"/>
  <c r="N415" i="23"/>
  <c r="R415" i="23"/>
  <c r="V415" i="23"/>
  <c r="C415" i="23"/>
  <c r="G415" i="23"/>
  <c r="K415" i="23"/>
  <c r="O415" i="23"/>
  <c r="S415" i="23"/>
  <c r="W415" i="23"/>
  <c r="D415" i="23"/>
  <c r="H415" i="23"/>
  <c r="L415" i="23"/>
  <c r="P415" i="23"/>
  <c r="T415" i="23"/>
  <c r="X415" i="23"/>
  <c r="E415" i="23"/>
  <c r="I415" i="23"/>
  <c r="M415" i="23"/>
  <c r="Q415" i="23"/>
  <c r="U415" i="23"/>
  <c r="Y415" i="23"/>
  <c r="E380" i="19"/>
  <c r="I380" i="19"/>
  <c r="M380" i="19"/>
  <c r="Q380" i="19"/>
  <c r="U380" i="19"/>
  <c r="Y380" i="19"/>
  <c r="B380" i="19"/>
  <c r="F380" i="19"/>
  <c r="J380" i="19"/>
  <c r="N380" i="19"/>
  <c r="R380" i="19"/>
  <c r="V380" i="19"/>
  <c r="C380" i="19"/>
  <c r="G380" i="19"/>
  <c r="K380" i="19"/>
  <c r="O380" i="19"/>
  <c r="S380" i="19"/>
  <c r="W380" i="19"/>
  <c r="D380" i="19"/>
  <c r="H380" i="19"/>
  <c r="L380" i="19"/>
  <c r="P380" i="19"/>
  <c r="T380" i="19"/>
  <c r="X380" i="19"/>
  <c r="A381" i="19"/>
  <c r="E270" i="19"/>
  <c r="I270" i="19"/>
  <c r="M270" i="19"/>
  <c r="Q270" i="19"/>
  <c r="U270" i="19"/>
  <c r="Y270" i="19"/>
  <c r="B270" i="19"/>
  <c r="F270" i="19"/>
  <c r="J270" i="19"/>
  <c r="N270" i="19"/>
  <c r="R270" i="19"/>
  <c r="V270" i="19"/>
  <c r="C270" i="19"/>
  <c r="G270" i="19"/>
  <c r="K270" i="19"/>
  <c r="O270" i="19"/>
  <c r="S270" i="19"/>
  <c r="W270" i="19"/>
  <c r="D270" i="19"/>
  <c r="H270" i="19"/>
  <c r="L270" i="19"/>
  <c r="P270" i="19"/>
  <c r="T270" i="19"/>
  <c r="X270" i="19"/>
  <c r="A271" i="19"/>
  <c r="A308" i="19"/>
  <c r="A518" i="24"/>
  <c r="E481" i="24"/>
  <c r="I481" i="24"/>
  <c r="M481" i="24"/>
  <c r="Q481" i="24"/>
  <c r="U481" i="24"/>
  <c r="Y481" i="24"/>
  <c r="B481" i="24"/>
  <c r="F481" i="24"/>
  <c r="J481" i="24"/>
  <c r="N481" i="24"/>
  <c r="R481" i="24"/>
  <c r="V481" i="24"/>
  <c r="C481" i="24"/>
  <c r="G481" i="24"/>
  <c r="K481" i="24"/>
  <c r="O481" i="24"/>
  <c r="S481" i="24"/>
  <c r="W481" i="24"/>
  <c r="D481" i="24"/>
  <c r="H481" i="24"/>
  <c r="L481" i="24"/>
  <c r="P481" i="24"/>
  <c r="T481" i="24"/>
  <c r="X481" i="24"/>
  <c r="E196" i="19"/>
  <c r="I196" i="19"/>
  <c r="M196" i="19"/>
  <c r="Q196" i="19"/>
  <c r="U196" i="19"/>
  <c r="Y196" i="19"/>
  <c r="B196" i="19"/>
  <c r="F196" i="19"/>
  <c r="J196" i="19"/>
  <c r="N196" i="19"/>
  <c r="R196" i="19"/>
  <c r="V196" i="19"/>
  <c r="C196" i="19"/>
  <c r="G196" i="19"/>
  <c r="K196" i="19"/>
  <c r="O196" i="19"/>
  <c r="S196" i="19"/>
  <c r="W196" i="19"/>
  <c r="D196" i="19"/>
  <c r="H196" i="19"/>
  <c r="L196" i="19"/>
  <c r="P196" i="19"/>
  <c r="T196" i="19"/>
  <c r="X196" i="19"/>
  <c r="B452" i="19"/>
  <c r="F452" i="19"/>
  <c r="J452" i="19"/>
  <c r="N452" i="19"/>
  <c r="R452" i="19"/>
  <c r="V452" i="19"/>
  <c r="C452" i="19"/>
  <c r="G452" i="19"/>
  <c r="K452" i="19"/>
  <c r="O452" i="19"/>
  <c r="S452" i="19"/>
  <c r="W452" i="19"/>
  <c r="D452" i="19"/>
  <c r="H452" i="19"/>
  <c r="L452" i="19"/>
  <c r="P452" i="19"/>
  <c r="T452" i="19"/>
  <c r="X452" i="19"/>
  <c r="E452" i="19"/>
  <c r="I452" i="19"/>
  <c r="M452" i="19"/>
  <c r="Q452" i="19"/>
  <c r="U452" i="19"/>
  <c r="Y452" i="19"/>
  <c r="A453" i="19"/>
  <c r="E231" i="19"/>
  <c r="I231" i="19"/>
  <c r="M231" i="19"/>
  <c r="Q231" i="19"/>
  <c r="U231" i="19"/>
  <c r="Y231" i="19"/>
  <c r="B231" i="19"/>
  <c r="F231" i="19"/>
  <c r="J231" i="19"/>
  <c r="N231" i="19"/>
  <c r="R231" i="19"/>
  <c r="V231" i="19"/>
  <c r="C231" i="19"/>
  <c r="G231" i="19"/>
  <c r="K231" i="19"/>
  <c r="O231" i="19"/>
  <c r="S231" i="19"/>
  <c r="W231" i="19"/>
  <c r="D231" i="19"/>
  <c r="H231" i="19"/>
  <c r="L231" i="19"/>
  <c r="P231" i="19"/>
  <c r="T231" i="19"/>
  <c r="X231" i="19"/>
  <c r="D412" i="24"/>
  <c r="H412" i="24"/>
  <c r="L412" i="24"/>
  <c r="P412" i="24"/>
  <c r="T412" i="24"/>
  <c r="X412" i="24"/>
  <c r="E412" i="24"/>
  <c r="I412" i="24"/>
  <c r="M412" i="24"/>
  <c r="Q412" i="24"/>
  <c r="U412" i="24"/>
  <c r="Y412" i="24"/>
  <c r="B412" i="24"/>
  <c r="F412" i="24"/>
  <c r="J412" i="24"/>
  <c r="N412" i="24"/>
  <c r="R412" i="24"/>
  <c r="V412" i="24"/>
  <c r="C412" i="24"/>
  <c r="G412" i="24"/>
  <c r="K412" i="24"/>
  <c r="O412" i="24"/>
  <c r="S412" i="24"/>
  <c r="W412" i="24"/>
  <c r="E232" i="19"/>
  <c r="I232" i="19"/>
  <c r="M232" i="19"/>
  <c r="Q232" i="19"/>
  <c r="U232" i="19"/>
  <c r="Y232" i="19"/>
  <c r="B232" i="19"/>
  <c r="F232" i="19"/>
  <c r="J232" i="19"/>
  <c r="N232" i="19"/>
  <c r="R232" i="19"/>
  <c r="V232" i="19"/>
  <c r="C232" i="19"/>
  <c r="G232" i="19"/>
  <c r="K232" i="19"/>
  <c r="O232" i="19"/>
  <c r="S232" i="19"/>
  <c r="W232" i="19"/>
  <c r="D232" i="19"/>
  <c r="H232" i="19"/>
  <c r="L232" i="19"/>
  <c r="P232" i="19"/>
  <c r="T232" i="19"/>
  <c r="X232" i="19"/>
  <c r="D518" i="21"/>
  <c r="H518" i="21"/>
  <c r="L518" i="21"/>
  <c r="P518" i="21"/>
  <c r="T518" i="21"/>
  <c r="X518" i="21"/>
  <c r="E518" i="21"/>
  <c r="I518" i="21"/>
  <c r="M518" i="21"/>
  <c r="Q518" i="21"/>
  <c r="U518" i="21"/>
  <c r="Y518" i="21"/>
  <c r="B518" i="21"/>
  <c r="F518" i="21"/>
  <c r="J518" i="21"/>
  <c r="N518" i="21"/>
  <c r="R518" i="21"/>
  <c r="V518" i="21"/>
  <c r="C518" i="21"/>
  <c r="G518" i="21"/>
  <c r="K518" i="21"/>
  <c r="O518" i="21"/>
  <c r="S518" i="21"/>
  <c r="W518" i="21"/>
  <c r="E159" i="19"/>
  <c r="I159" i="19"/>
  <c r="M159" i="19"/>
  <c r="Q159" i="19"/>
  <c r="U159" i="19"/>
  <c r="Y159" i="19"/>
  <c r="B159" i="19"/>
  <c r="F159" i="19"/>
  <c r="J159" i="19"/>
  <c r="N159" i="19"/>
  <c r="R159" i="19"/>
  <c r="V159" i="19"/>
  <c r="C159" i="19"/>
  <c r="G159" i="19"/>
  <c r="K159" i="19"/>
  <c r="O159" i="19"/>
  <c r="S159" i="19"/>
  <c r="W159" i="19"/>
  <c r="D159" i="19"/>
  <c r="H159" i="19"/>
  <c r="L159" i="19"/>
  <c r="P159" i="19"/>
  <c r="T159" i="19"/>
  <c r="X159" i="19"/>
  <c r="B517" i="24"/>
  <c r="F517" i="24"/>
  <c r="J517" i="24"/>
  <c r="N517" i="24"/>
  <c r="R517" i="24"/>
  <c r="V517" i="24"/>
  <c r="C517" i="24"/>
  <c r="G517" i="24"/>
  <c r="K517" i="24"/>
  <c r="O517" i="24"/>
  <c r="S517" i="24"/>
  <c r="W517" i="24"/>
  <c r="D517" i="24"/>
  <c r="H517" i="24"/>
  <c r="L517" i="24"/>
  <c r="P517" i="24"/>
  <c r="T517" i="24"/>
  <c r="X517" i="24"/>
  <c r="E517" i="24"/>
  <c r="I517" i="24"/>
  <c r="M517" i="24"/>
  <c r="Q517" i="24"/>
  <c r="U517" i="24"/>
  <c r="Y517" i="24"/>
  <c r="E343" i="19"/>
  <c r="I343" i="19"/>
  <c r="M343" i="19"/>
  <c r="Q343" i="19"/>
  <c r="U343" i="19"/>
  <c r="Y343" i="19"/>
  <c r="B343" i="19"/>
  <c r="F343" i="19"/>
  <c r="J343" i="19"/>
  <c r="N343" i="19"/>
  <c r="R343" i="19"/>
  <c r="V343" i="19"/>
  <c r="C343" i="19"/>
  <c r="G343" i="19"/>
  <c r="K343" i="19"/>
  <c r="O343" i="19"/>
  <c r="S343" i="19"/>
  <c r="W343" i="19"/>
  <c r="D343" i="19"/>
  <c r="H343" i="19"/>
  <c r="L343" i="19"/>
  <c r="P343" i="19"/>
  <c r="T343" i="19"/>
  <c r="X343" i="19"/>
  <c r="B307" i="19"/>
  <c r="F307" i="19"/>
  <c r="J307" i="19"/>
  <c r="N307" i="19"/>
  <c r="R307" i="19"/>
  <c r="V307" i="19"/>
  <c r="C307" i="19"/>
  <c r="G307" i="19"/>
  <c r="K307" i="19"/>
  <c r="O307" i="19"/>
  <c r="S307" i="19"/>
  <c r="W307" i="19"/>
  <c r="D307" i="19"/>
  <c r="H307" i="19"/>
  <c r="L307" i="19"/>
  <c r="P307" i="19"/>
  <c r="T307" i="19"/>
  <c r="X307" i="19"/>
  <c r="E307" i="19"/>
  <c r="I307" i="19"/>
  <c r="M307" i="19"/>
  <c r="Q307" i="19"/>
  <c r="U307" i="19"/>
  <c r="Y307" i="19"/>
  <c r="A344" i="19"/>
  <c r="B416" i="19"/>
  <c r="F416" i="19"/>
  <c r="J416" i="19"/>
  <c r="N416" i="19"/>
  <c r="R416" i="19"/>
  <c r="V416" i="19"/>
  <c r="C416" i="19"/>
  <c r="G416" i="19"/>
  <c r="K416" i="19"/>
  <c r="O416" i="19"/>
  <c r="S416" i="19"/>
  <c r="W416" i="19"/>
  <c r="D416" i="19"/>
  <c r="H416" i="19"/>
  <c r="L416" i="19"/>
  <c r="P416" i="19"/>
  <c r="T416" i="19"/>
  <c r="X416" i="19"/>
  <c r="E416" i="19"/>
  <c r="I416" i="19"/>
  <c r="M416" i="19"/>
  <c r="Q416" i="19"/>
  <c r="U416" i="19"/>
  <c r="Y416" i="19"/>
  <c r="A417" i="19"/>
  <c r="C338" i="24"/>
  <c r="G338" i="24"/>
  <c r="D338" i="24"/>
  <c r="H338" i="24"/>
  <c r="E338" i="24"/>
  <c r="I338" i="24"/>
  <c r="M338" i="24"/>
  <c r="Q338" i="24"/>
  <c r="U338" i="24"/>
  <c r="Y338" i="24"/>
  <c r="B338" i="24"/>
  <c r="F338" i="24"/>
  <c r="J338" i="24"/>
  <c r="N338" i="24"/>
  <c r="R338" i="24"/>
  <c r="V338" i="24"/>
  <c r="K338" i="24"/>
  <c r="S338" i="24"/>
  <c r="L338" i="24"/>
  <c r="T338" i="24"/>
  <c r="O338" i="24"/>
  <c r="W338" i="24"/>
  <c r="P338" i="24"/>
  <c r="X338" i="24"/>
  <c r="A304" i="24"/>
  <c r="B267" i="24"/>
  <c r="F267" i="24"/>
  <c r="J267" i="24"/>
  <c r="N267" i="24"/>
  <c r="R267" i="24"/>
  <c r="V267" i="24"/>
  <c r="C267" i="24"/>
  <c r="G267" i="24"/>
  <c r="K267" i="24"/>
  <c r="O267" i="24"/>
  <c r="S267" i="24"/>
  <c r="W267" i="24"/>
  <c r="D267" i="24"/>
  <c r="H267" i="24"/>
  <c r="L267" i="24"/>
  <c r="P267" i="24"/>
  <c r="T267" i="24"/>
  <c r="X267" i="24"/>
  <c r="E267" i="24"/>
  <c r="I267" i="24"/>
  <c r="M267" i="24"/>
  <c r="Q267" i="24"/>
  <c r="U267" i="24"/>
  <c r="Y267" i="24"/>
  <c r="D195" i="24"/>
  <c r="H195" i="24"/>
  <c r="L195" i="24"/>
  <c r="P195" i="24"/>
  <c r="T195" i="24"/>
  <c r="X195" i="24"/>
  <c r="C195" i="24"/>
  <c r="G195" i="24"/>
  <c r="K195" i="24"/>
  <c r="O195" i="24"/>
  <c r="S195" i="24"/>
  <c r="W195" i="24"/>
  <c r="I195" i="24"/>
  <c r="Q195" i="24"/>
  <c r="Y195" i="24"/>
  <c r="B195" i="24"/>
  <c r="J195" i="24"/>
  <c r="R195" i="24"/>
  <c r="E195" i="24"/>
  <c r="M195" i="24"/>
  <c r="U195" i="24"/>
  <c r="F195" i="24"/>
  <c r="N195" i="24"/>
  <c r="V195" i="24"/>
  <c r="A231" i="24"/>
  <c r="D230" i="24"/>
  <c r="H230" i="24"/>
  <c r="L230" i="24"/>
  <c r="P230" i="24"/>
  <c r="T230" i="24"/>
  <c r="X230" i="24"/>
  <c r="E230" i="24"/>
  <c r="I230" i="24"/>
  <c r="M230" i="24"/>
  <c r="Q230" i="24"/>
  <c r="U230" i="24"/>
  <c r="Y230" i="24"/>
  <c r="B230" i="24"/>
  <c r="F230" i="24"/>
  <c r="J230" i="24"/>
  <c r="N230" i="24"/>
  <c r="R230" i="24"/>
  <c r="V230" i="24"/>
  <c r="C230" i="24"/>
  <c r="G230" i="24"/>
  <c r="K230" i="24"/>
  <c r="O230" i="24"/>
  <c r="S230" i="24"/>
  <c r="W230" i="24"/>
  <c r="B375" i="24"/>
  <c r="F375" i="24"/>
  <c r="J375" i="24"/>
  <c r="N375" i="24"/>
  <c r="R375" i="24"/>
  <c r="V375" i="24"/>
  <c r="C375" i="24"/>
  <c r="G375" i="24"/>
  <c r="K375" i="24"/>
  <c r="O375" i="24"/>
  <c r="S375" i="24"/>
  <c r="W375" i="24"/>
  <c r="D375" i="24"/>
  <c r="L375" i="24"/>
  <c r="T375" i="24"/>
  <c r="E375" i="24"/>
  <c r="M375" i="24"/>
  <c r="U375" i="24"/>
  <c r="P375" i="24"/>
  <c r="Q375" i="24"/>
  <c r="H375" i="24"/>
  <c r="X375" i="24"/>
  <c r="I375" i="24"/>
  <c r="Y375" i="24"/>
  <c r="E303" i="24"/>
  <c r="I303" i="24"/>
  <c r="M303" i="24"/>
  <c r="Q303" i="24"/>
  <c r="U303" i="24"/>
  <c r="Y303" i="24"/>
  <c r="C303" i="24"/>
  <c r="G303" i="24"/>
  <c r="K303" i="24"/>
  <c r="O303" i="24"/>
  <c r="S303" i="24"/>
  <c r="W303" i="24"/>
  <c r="D303" i="24"/>
  <c r="H303" i="24"/>
  <c r="L303" i="24"/>
  <c r="P303" i="24"/>
  <c r="T303" i="24"/>
  <c r="X303" i="24"/>
  <c r="N303" i="24"/>
  <c r="B303" i="24"/>
  <c r="R303" i="24"/>
  <c r="F303" i="24"/>
  <c r="V303" i="24"/>
  <c r="J303" i="24"/>
  <c r="A413" i="21"/>
  <c r="D376" i="21"/>
  <c r="H376" i="21"/>
  <c r="L376" i="21"/>
  <c r="P376" i="21"/>
  <c r="T376" i="21"/>
  <c r="X376" i="21"/>
  <c r="E376" i="21"/>
  <c r="I376" i="21"/>
  <c r="M376" i="21"/>
  <c r="Q376" i="21"/>
  <c r="U376" i="21"/>
  <c r="Y376" i="21"/>
  <c r="B376" i="21"/>
  <c r="F376" i="21"/>
  <c r="J376" i="21"/>
  <c r="N376" i="21"/>
  <c r="R376" i="21"/>
  <c r="V376" i="21"/>
  <c r="C376" i="21"/>
  <c r="G376" i="21"/>
  <c r="K376" i="21"/>
  <c r="O376" i="21"/>
  <c r="S376" i="21"/>
  <c r="W376" i="21"/>
  <c r="B447" i="21"/>
  <c r="C447" i="21"/>
  <c r="G447" i="21"/>
  <c r="K447" i="21"/>
  <c r="O447" i="21"/>
  <c r="S447" i="21"/>
  <c r="W447" i="21"/>
  <c r="E447" i="21"/>
  <c r="I447" i="21"/>
  <c r="M447" i="21"/>
  <c r="Q447" i="21"/>
  <c r="U447" i="21"/>
  <c r="Y447" i="21"/>
  <c r="D447" i="21"/>
  <c r="L447" i="21"/>
  <c r="T447" i="21"/>
  <c r="F447" i="21"/>
  <c r="N447" i="21"/>
  <c r="V447" i="21"/>
  <c r="H447" i="21"/>
  <c r="P447" i="21"/>
  <c r="X447" i="21"/>
  <c r="J447" i="21"/>
  <c r="R447" i="21"/>
  <c r="B482" i="21"/>
  <c r="F482" i="21"/>
  <c r="J482" i="21"/>
  <c r="N482" i="21"/>
  <c r="R482" i="21"/>
  <c r="V482" i="21"/>
  <c r="D482" i="21"/>
  <c r="H482" i="21"/>
  <c r="L482" i="21"/>
  <c r="P482" i="21"/>
  <c r="T482" i="21"/>
  <c r="X482" i="21"/>
  <c r="E482" i="21"/>
  <c r="M482" i="21"/>
  <c r="U482" i="21"/>
  <c r="G482" i="21"/>
  <c r="O482" i="21"/>
  <c r="W482" i="21"/>
  <c r="I482" i="21"/>
  <c r="Q482" i="21"/>
  <c r="Y482" i="21"/>
  <c r="C482" i="21"/>
  <c r="K482" i="21"/>
  <c r="S482" i="21"/>
  <c r="D412" i="21"/>
  <c r="H412" i="21"/>
  <c r="L412" i="21"/>
  <c r="P412" i="21"/>
  <c r="T412" i="21"/>
  <c r="X412" i="21"/>
  <c r="B412" i="21"/>
  <c r="F412" i="21"/>
  <c r="J412" i="21"/>
  <c r="N412" i="21"/>
  <c r="R412" i="21"/>
  <c r="V412" i="21"/>
  <c r="E412" i="21"/>
  <c r="M412" i="21"/>
  <c r="U412" i="21"/>
  <c r="G412" i="21"/>
  <c r="O412" i="21"/>
  <c r="W412" i="21"/>
  <c r="I412" i="21"/>
  <c r="Q412" i="21"/>
  <c r="Y412" i="21"/>
  <c r="C412" i="21"/>
  <c r="K412" i="21"/>
  <c r="S412" i="21"/>
  <c r="E339" i="21"/>
  <c r="I339" i="21"/>
  <c r="M339" i="21"/>
  <c r="Q339" i="21"/>
  <c r="U339" i="21"/>
  <c r="Y339" i="21"/>
  <c r="B339" i="21"/>
  <c r="F339" i="21"/>
  <c r="J339" i="21"/>
  <c r="N339" i="21"/>
  <c r="R339" i="21"/>
  <c r="V339" i="21"/>
  <c r="H339" i="21"/>
  <c r="P339" i="21"/>
  <c r="X339" i="21"/>
  <c r="D339" i="21"/>
  <c r="L339" i="21"/>
  <c r="T339" i="21"/>
  <c r="K339" i="21"/>
  <c r="O339" i="21"/>
  <c r="C339" i="21"/>
  <c r="S339" i="21"/>
  <c r="G339" i="21"/>
  <c r="W339" i="21"/>
  <c r="E304" i="21"/>
  <c r="I304" i="21"/>
  <c r="M304" i="21"/>
  <c r="Q304" i="21"/>
  <c r="U304" i="21"/>
  <c r="Y304" i="21"/>
  <c r="C304" i="21"/>
  <c r="G304" i="21"/>
  <c r="K304" i="21"/>
  <c r="O304" i="21"/>
  <c r="S304" i="21"/>
  <c r="W304" i="21"/>
  <c r="H304" i="21"/>
  <c r="P304" i="21"/>
  <c r="X304" i="21"/>
  <c r="B304" i="21"/>
  <c r="J304" i="21"/>
  <c r="R304" i="21"/>
  <c r="D304" i="21"/>
  <c r="L304" i="21"/>
  <c r="T304" i="21"/>
  <c r="F304" i="21"/>
  <c r="N304" i="21"/>
  <c r="V304" i="21"/>
  <c r="B268" i="21"/>
  <c r="F268" i="21"/>
  <c r="J268" i="21"/>
  <c r="N268" i="21"/>
  <c r="R268" i="21"/>
  <c r="V268" i="21"/>
  <c r="A305" i="21"/>
  <c r="D268" i="21"/>
  <c r="H268" i="21"/>
  <c r="L268" i="21"/>
  <c r="P268" i="21"/>
  <c r="T268" i="21"/>
  <c r="X268" i="21"/>
  <c r="I268" i="21"/>
  <c r="Q268" i="21"/>
  <c r="Y268" i="21"/>
  <c r="C268" i="21"/>
  <c r="K268" i="21"/>
  <c r="S268" i="21"/>
  <c r="E268" i="21"/>
  <c r="M268" i="21"/>
  <c r="U268" i="21"/>
  <c r="G268" i="21"/>
  <c r="O268" i="21"/>
  <c r="W268" i="21"/>
  <c r="C231" i="21"/>
  <c r="G231" i="21"/>
  <c r="K231" i="21"/>
  <c r="O231" i="21"/>
  <c r="S231" i="21"/>
  <c r="W231" i="21"/>
  <c r="E231" i="21"/>
  <c r="I231" i="21"/>
  <c r="M231" i="21"/>
  <c r="Q231" i="21"/>
  <c r="U231" i="21"/>
  <c r="Y231" i="21"/>
  <c r="B231" i="21"/>
  <c r="J231" i="21"/>
  <c r="R231" i="21"/>
  <c r="D231" i="21"/>
  <c r="L231" i="21"/>
  <c r="T231" i="21"/>
  <c r="F231" i="21"/>
  <c r="N231" i="21"/>
  <c r="V231" i="21"/>
  <c r="H231" i="21"/>
  <c r="P231" i="21"/>
  <c r="X231" i="21"/>
  <c r="C195" i="21"/>
  <c r="G195" i="21"/>
  <c r="K195" i="21"/>
  <c r="O195" i="21"/>
  <c r="S195" i="21"/>
  <c r="W195" i="21"/>
  <c r="D195" i="21"/>
  <c r="H195" i="21"/>
  <c r="L195" i="21"/>
  <c r="P195" i="21"/>
  <c r="T195" i="21"/>
  <c r="X195" i="21"/>
  <c r="B195" i="21"/>
  <c r="F195" i="21"/>
  <c r="J195" i="21"/>
  <c r="N195" i="21"/>
  <c r="R195" i="21"/>
  <c r="V195" i="21"/>
  <c r="M195" i="21"/>
  <c r="Q195" i="21"/>
  <c r="E195" i="21"/>
  <c r="U195" i="21"/>
  <c r="I195" i="21"/>
  <c r="Y195" i="21"/>
  <c r="A269" i="21"/>
  <c r="A340" i="21"/>
  <c r="A377" i="21"/>
  <c r="A232" i="21"/>
  <c r="A483" i="21"/>
  <c r="A519" i="21" s="1"/>
  <c r="A448" i="21"/>
  <c r="E158" i="21"/>
  <c r="I158" i="21"/>
  <c r="M158" i="21"/>
  <c r="Q158" i="21"/>
  <c r="U158" i="21"/>
  <c r="Y158" i="21"/>
  <c r="B158" i="21"/>
  <c r="F158" i="21"/>
  <c r="J158" i="21"/>
  <c r="N158" i="21"/>
  <c r="R158" i="21"/>
  <c r="V158" i="21"/>
  <c r="D158" i="21"/>
  <c r="H158" i="21"/>
  <c r="L158" i="21"/>
  <c r="P158" i="21"/>
  <c r="T158" i="21"/>
  <c r="X158" i="21"/>
  <c r="O158" i="21"/>
  <c r="C158" i="21"/>
  <c r="S158" i="21"/>
  <c r="G158" i="21"/>
  <c r="W158" i="21"/>
  <c r="K158" i="21"/>
  <c r="E378" i="23"/>
  <c r="I378" i="23"/>
  <c r="M378" i="23"/>
  <c r="Q378" i="23"/>
  <c r="U378" i="23"/>
  <c r="Y378" i="23"/>
  <c r="C378" i="23"/>
  <c r="G378" i="23"/>
  <c r="K378" i="23"/>
  <c r="O378" i="23"/>
  <c r="S378" i="23"/>
  <c r="W378" i="23"/>
  <c r="H378" i="23"/>
  <c r="P378" i="23"/>
  <c r="X378" i="23"/>
  <c r="D378" i="23"/>
  <c r="L378" i="23"/>
  <c r="T378" i="23"/>
  <c r="F378" i="23"/>
  <c r="V378" i="23"/>
  <c r="J378" i="23"/>
  <c r="N378" i="23"/>
  <c r="B378" i="23"/>
  <c r="R378" i="23"/>
  <c r="A379" i="23"/>
  <c r="A416" i="23" s="1"/>
  <c r="A306" i="23"/>
  <c r="C268" i="23"/>
  <c r="G268" i="23"/>
  <c r="K268" i="23"/>
  <c r="O268" i="23"/>
  <c r="S268" i="23"/>
  <c r="W268" i="23"/>
  <c r="D268" i="23"/>
  <c r="H268" i="23"/>
  <c r="L268" i="23"/>
  <c r="P268" i="23"/>
  <c r="T268" i="23"/>
  <c r="X268" i="23"/>
  <c r="B268" i="23"/>
  <c r="F268" i="23"/>
  <c r="J268" i="23"/>
  <c r="N268" i="23"/>
  <c r="R268" i="23"/>
  <c r="V268" i="23"/>
  <c r="I268" i="23"/>
  <c r="Y268" i="23"/>
  <c r="M268" i="23"/>
  <c r="Q268" i="23"/>
  <c r="E268" i="23"/>
  <c r="U268" i="23"/>
  <c r="A269" i="23"/>
  <c r="D232" i="23"/>
  <c r="H232" i="23"/>
  <c r="L232" i="23"/>
  <c r="P232" i="23"/>
  <c r="T232" i="23"/>
  <c r="X232" i="23"/>
  <c r="E232" i="23"/>
  <c r="I232" i="23"/>
  <c r="M232" i="23"/>
  <c r="Q232" i="23"/>
  <c r="U232" i="23"/>
  <c r="Y232" i="23"/>
  <c r="B232" i="23"/>
  <c r="F232" i="23"/>
  <c r="J232" i="23"/>
  <c r="N232" i="23"/>
  <c r="R232" i="23"/>
  <c r="V232" i="23"/>
  <c r="C232" i="23"/>
  <c r="G232" i="23"/>
  <c r="K232" i="23"/>
  <c r="O232" i="23"/>
  <c r="S232" i="23"/>
  <c r="W232" i="23"/>
  <c r="E305" i="23"/>
  <c r="I305" i="23"/>
  <c r="M305" i="23"/>
  <c r="Q305" i="23"/>
  <c r="U305" i="23"/>
  <c r="Y305" i="23"/>
  <c r="C305" i="23"/>
  <c r="G305" i="23"/>
  <c r="K305" i="23"/>
  <c r="O305" i="23"/>
  <c r="S305" i="23"/>
  <c r="W305" i="23"/>
  <c r="F305" i="23"/>
  <c r="N305" i="23"/>
  <c r="V305" i="23"/>
  <c r="H305" i="23"/>
  <c r="P305" i="23"/>
  <c r="X305" i="23"/>
  <c r="B305" i="23"/>
  <c r="J305" i="23"/>
  <c r="R305" i="23"/>
  <c r="D305" i="23"/>
  <c r="L305" i="23"/>
  <c r="T305" i="23"/>
  <c r="A342" i="23"/>
  <c r="E195" i="23"/>
  <c r="I195" i="23"/>
  <c r="M195" i="23"/>
  <c r="Q195" i="23"/>
  <c r="U195" i="23"/>
  <c r="Y195" i="23"/>
  <c r="B195" i="23"/>
  <c r="F195" i="23"/>
  <c r="J195" i="23"/>
  <c r="N195" i="23"/>
  <c r="R195" i="23"/>
  <c r="V195" i="23"/>
  <c r="C195" i="23"/>
  <c r="G195" i="23"/>
  <c r="K195" i="23"/>
  <c r="O195" i="23"/>
  <c r="S195" i="23"/>
  <c r="W195" i="23"/>
  <c r="D195" i="23"/>
  <c r="H195" i="23"/>
  <c r="L195" i="23"/>
  <c r="P195" i="23"/>
  <c r="T195" i="23"/>
  <c r="X195" i="23"/>
  <c r="D231" i="23"/>
  <c r="H231" i="23"/>
  <c r="L231" i="23"/>
  <c r="P231" i="23"/>
  <c r="T231" i="23"/>
  <c r="X231" i="23"/>
  <c r="E231" i="23"/>
  <c r="I231" i="23"/>
  <c r="M231" i="23"/>
  <c r="Q231" i="23"/>
  <c r="U231" i="23"/>
  <c r="Y231" i="23"/>
  <c r="B231" i="23"/>
  <c r="F231" i="23"/>
  <c r="J231" i="23"/>
  <c r="N231" i="23"/>
  <c r="R231" i="23"/>
  <c r="V231" i="23"/>
  <c r="C231" i="23"/>
  <c r="G231" i="23"/>
  <c r="K231" i="23"/>
  <c r="O231" i="23"/>
  <c r="S231" i="23"/>
  <c r="W231" i="23"/>
  <c r="C158" i="23"/>
  <c r="G158" i="23"/>
  <c r="K158" i="23"/>
  <c r="O158" i="23"/>
  <c r="S158" i="23"/>
  <c r="W158" i="23"/>
  <c r="A196" i="23"/>
  <c r="E158" i="23"/>
  <c r="I158" i="23"/>
  <c r="M158" i="23"/>
  <c r="Q158" i="23"/>
  <c r="U158" i="23"/>
  <c r="Y158" i="23"/>
  <c r="D158" i="23"/>
  <c r="L158" i="23"/>
  <c r="T158" i="23"/>
  <c r="F158" i="23"/>
  <c r="N158" i="23"/>
  <c r="V158" i="23"/>
  <c r="H158" i="23"/>
  <c r="P158" i="23"/>
  <c r="X158" i="23"/>
  <c r="B158" i="23"/>
  <c r="J158" i="23"/>
  <c r="R158" i="23"/>
  <c r="C341" i="23"/>
  <c r="G341" i="23"/>
  <c r="K341" i="23"/>
  <c r="O341" i="23"/>
  <c r="S341" i="23"/>
  <c r="W341" i="23"/>
  <c r="E341" i="23"/>
  <c r="I341" i="23"/>
  <c r="M341" i="23"/>
  <c r="Q341" i="23"/>
  <c r="U341" i="23"/>
  <c r="Y341" i="23"/>
  <c r="H341" i="23"/>
  <c r="P341" i="23"/>
  <c r="X341" i="23"/>
  <c r="B341" i="23"/>
  <c r="J341" i="23"/>
  <c r="R341" i="23"/>
  <c r="D341" i="23"/>
  <c r="L341" i="23"/>
  <c r="T341" i="23"/>
  <c r="F341" i="23"/>
  <c r="N341" i="23"/>
  <c r="V341" i="23"/>
  <c r="A233" i="19"/>
  <c r="A232" i="24"/>
  <c r="A339" i="24"/>
  <c r="A268" i="24"/>
  <c r="A447" i="24"/>
  <c r="A452" i="23"/>
  <c r="A482" i="24"/>
  <c r="A376" i="24"/>
  <c r="A413" i="24" s="1"/>
  <c r="A519" i="24" l="1"/>
  <c r="E482" i="24"/>
  <c r="I482" i="24"/>
  <c r="M482" i="24"/>
  <c r="Q482" i="24"/>
  <c r="U482" i="24"/>
  <c r="Y482" i="24"/>
  <c r="B482" i="24"/>
  <c r="F482" i="24"/>
  <c r="J482" i="24"/>
  <c r="N482" i="24"/>
  <c r="R482" i="24"/>
  <c r="V482" i="24"/>
  <c r="C482" i="24"/>
  <c r="G482" i="24"/>
  <c r="K482" i="24"/>
  <c r="O482" i="24"/>
  <c r="S482" i="24"/>
  <c r="W482" i="24"/>
  <c r="D482" i="24"/>
  <c r="H482" i="24"/>
  <c r="L482" i="24"/>
  <c r="P482" i="24"/>
  <c r="T482" i="24"/>
  <c r="X482" i="24"/>
  <c r="B452" i="23"/>
  <c r="F452" i="23"/>
  <c r="J452" i="23"/>
  <c r="N452" i="23"/>
  <c r="R452" i="23"/>
  <c r="V452" i="23"/>
  <c r="C452" i="23"/>
  <c r="G452" i="23"/>
  <c r="K452" i="23"/>
  <c r="O452" i="23"/>
  <c r="S452" i="23"/>
  <c r="W452" i="23"/>
  <c r="D452" i="23"/>
  <c r="H452" i="23"/>
  <c r="L452" i="23"/>
  <c r="P452" i="23"/>
  <c r="T452" i="23"/>
  <c r="X452" i="23"/>
  <c r="E452" i="23"/>
  <c r="I452" i="23"/>
  <c r="M452" i="23"/>
  <c r="Q452" i="23"/>
  <c r="U452" i="23"/>
  <c r="Y452" i="23"/>
  <c r="D519" i="21"/>
  <c r="H519" i="21"/>
  <c r="L519" i="21"/>
  <c r="P519" i="21"/>
  <c r="T519" i="21"/>
  <c r="X519" i="21"/>
  <c r="E519" i="21"/>
  <c r="I519" i="21"/>
  <c r="M519" i="21"/>
  <c r="Q519" i="21"/>
  <c r="U519" i="21"/>
  <c r="Y519" i="21"/>
  <c r="B519" i="21"/>
  <c r="F519" i="21"/>
  <c r="J519" i="21"/>
  <c r="N519" i="21"/>
  <c r="R519" i="21"/>
  <c r="V519" i="21"/>
  <c r="C519" i="21"/>
  <c r="G519" i="21"/>
  <c r="K519" i="21"/>
  <c r="O519" i="21"/>
  <c r="S519" i="21"/>
  <c r="W519" i="21"/>
  <c r="B518" i="24"/>
  <c r="F518" i="24"/>
  <c r="J518" i="24"/>
  <c r="N518" i="24"/>
  <c r="R518" i="24"/>
  <c r="V518" i="24"/>
  <c r="C518" i="24"/>
  <c r="G518" i="24"/>
  <c r="K518" i="24"/>
  <c r="O518" i="24"/>
  <c r="S518" i="24"/>
  <c r="W518" i="24"/>
  <c r="D518" i="24"/>
  <c r="H518" i="24"/>
  <c r="L518" i="24"/>
  <c r="P518" i="24"/>
  <c r="T518" i="24"/>
  <c r="X518" i="24"/>
  <c r="E518" i="24"/>
  <c r="I518" i="24"/>
  <c r="M518" i="24"/>
  <c r="Q518" i="24"/>
  <c r="U518" i="24"/>
  <c r="Y518" i="24"/>
  <c r="B417" i="19"/>
  <c r="F417" i="19"/>
  <c r="J417" i="19"/>
  <c r="N417" i="19"/>
  <c r="R417" i="19"/>
  <c r="V417" i="19"/>
  <c r="C417" i="19"/>
  <c r="G417" i="19"/>
  <c r="K417" i="19"/>
  <c r="O417" i="19"/>
  <c r="S417" i="19"/>
  <c r="W417" i="19"/>
  <c r="D417" i="19"/>
  <c r="H417" i="19"/>
  <c r="L417" i="19"/>
  <c r="P417" i="19"/>
  <c r="T417" i="19"/>
  <c r="X417" i="19"/>
  <c r="E417" i="19"/>
  <c r="I417" i="19"/>
  <c r="M417" i="19"/>
  <c r="Q417" i="19"/>
  <c r="U417" i="19"/>
  <c r="Y417" i="19"/>
  <c r="A418" i="19"/>
  <c r="B308" i="19"/>
  <c r="F308" i="19"/>
  <c r="J308" i="19"/>
  <c r="N308" i="19"/>
  <c r="R308" i="19"/>
  <c r="V308" i="19"/>
  <c r="C308" i="19"/>
  <c r="G308" i="19"/>
  <c r="K308" i="19"/>
  <c r="O308" i="19"/>
  <c r="S308" i="19"/>
  <c r="W308" i="19"/>
  <c r="D308" i="19"/>
  <c r="H308" i="19"/>
  <c r="L308" i="19"/>
  <c r="P308" i="19"/>
  <c r="T308" i="19"/>
  <c r="X308" i="19"/>
  <c r="E308" i="19"/>
  <c r="I308" i="19"/>
  <c r="M308" i="19"/>
  <c r="Q308" i="19"/>
  <c r="U308" i="19"/>
  <c r="Y308" i="19"/>
  <c r="A345" i="19"/>
  <c r="E447" i="24"/>
  <c r="I447" i="24"/>
  <c r="M447" i="24"/>
  <c r="Q447" i="24"/>
  <c r="U447" i="24"/>
  <c r="Y447" i="24"/>
  <c r="B447" i="24"/>
  <c r="F447" i="24"/>
  <c r="J447" i="24"/>
  <c r="N447" i="24"/>
  <c r="R447" i="24"/>
  <c r="V447" i="24"/>
  <c r="C447" i="24"/>
  <c r="G447" i="24"/>
  <c r="K447" i="24"/>
  <c r="O447" i="24"/>
  <c r="S447" i="24"/>
  <c r="W447" i="24"/>
  <c r="D447" i="24"/>
  <c r="H447" i="24"/>
  <c r="L447" i="24"/>
  <c r="P447" i="24"/>
  <c r="T447" i="24"/>
  <c r="X447" i="24"/>
  <c r="E233" i="19"/>
  <c r="I233" i="19"/>
  <c r="M233" i="19"/>
  <c r="Q233" i="19"/>
  <c r="U233" i="19"/>
  <c r="Y233" i="19"/>
  <c r="B233" i="19"/>
  <c r="F233" i="19"/>
  <c r="J233" i="19"/>
  <c r="N233" i="19"/>
  <c r="R233" i="19"/>
  <c r="V233" i="19"/>
  <c r="C233" i="19"/>
  <c r="G233" i="19"/>
  <c r="K233" i="19"/>
  <c r="O233" i="19"/>
  <c r="S233" i="19"/>
  <c r="W233" i="19"/>
  <c r="D233" i="19"/>
  <c r="H233" i="19"/>
  <c r="L233" i="19"/>
  <c r="P233" i="19"/>
  <c r="T233" i="19"/>
  <c r="X233" i="19"/>
  <c r="D413" i="24"/>
  <c r="H413" i="24"/>
  <c r="L413" i="24"/>
  <c r="P413" i="24"/>
  <c r="T413" i="24"/>
  <c r="X413" i="24"/>
  <c r="E413" i="24"/>
  <c r="I413" i="24"/>
  <c r="M413" i="24"/>
  <c r="Q413" i="24"/>
  <c r="U413" i="24"/>
  <c r="Y413" i="24"/>
  <c r="B413" i="24"/>
  <c r="F413" i="24"/>
  <c r="J413" i="24"/>
  <c r="N413" i="24"/>
  <c r="R413" i="24"/>
  <c r="V413" i="24"/>
  <c r="C413" i="24"/>
  <c r="G413" i="24"/>
  <c r="K413" i="24"/>
  <c r="O413" i="24"/>
  <c r="S413" i="24"/>
  <c r="W413" i="24"/>
  <c r="B416" i="23"/>
  <c r="F416" i="23"/>
  <c r="J416" i="23"/>
  <c r="N416" i="23"/>
  <c r="R416" i="23"/>
  <c r="V416" i="23"/>
  <c r="C416" i="23"/>
  <c r="G416" i="23"/>
  <c r="K416" i="23"/>
  <c r="O416" i="23"/>
  <c r="S416" i="23"/>
  <c r="W416" i="23"/>
  <c r="D416" i="23"/>
  <c r="H416" i="23"/>
  <c r="L416" i="23"/>
  <c r="P416" i="23"/>
  <c r="T416" i="23"/>
  <c r="X416" i="23"/>
  <c r="E416" i="23"/>
  <c r="I416" i="23"/>
  <c r="M416" i="23"/>
  <c r="Q416" i="23"/>
  <c r="U416" i="23"/>
  <c r="Y416" i="23"/>
  <c r="E344" i="19"/>
  <c r="I344" i="19"/>
  <c r="M344" i="19"/>
  <c r="Q344" i="19"/>
  <c r="U344" i="19"/>
  <c r="Y344" i="19"/>
  <c r="B344" i="19"/>
  <c r="F344" i="19"/>
  <c r="J344" i="19"/>
  <c r="N344" i="19"/>
  <c r="R344" i="19"/>
  <c r="V344" i="19"/>
  <c r="C344" i="19"/>
  <c r="G344" i="19"/>
  <c r="K344" i="19"/>
  <c r="O344" i="19"/>
  <c r="S344" i="19"/>
  <c r="W344" i="19"/>
  <c r="D344" i="19"/>
  <c r="H344" i="19"/>
  <c r="L344" i="19"/>
  <c r="P344" i="19"/>
  <c r="T344" i="19"/>
  <c r="X344" i="19"/>
  <c r="A309" i="19"/>
  <c r="E271" i="19"/>
  <c r="I271" i="19"/>
  <c r="M271" i="19"/>
  <c r="Q271" i="19"/>
  <c r="U271" i="19"/>
  <c r="Y271" i="19"/>
  <c r="B271" i="19"/>
  <c r="F271" i="19"/>
  <c r="J271" i="19"/>
  <c r="N271" i="19"/>
  <c r="R271" i="19"/>
  <c r="V271" i="19"/>
  <c r="C271" i="19"/>
  <c r="G271" i="19"/>
  <c r="K271" i="19"/>
  <c r="O271" i="19"/>
  <c r="S271" i="19"/>
  <c r="W271" i="19"/>
  <c r="D271" i="19"/>
  <c r="H271" i="19"/>
  <c r="L271" i="19"/>
  <c r="P271" i="19"/>
  <c r="T271" i="19"/>
  <c r="X271" i="19"/>
  <c r="B453" i="19"/>
  <c r="F453" i="19"/>
  <c r="J453" i="19"/>
  <c r="N453" i="19"/>
  <c r="R453" i="19"/>
  <c r="V453" i="19"/>
  <c r="C453" i="19"/>
  <c r="G453" i="19"/>
  <c r="K453" i="19"/>
  <c r="O453" i="19"/>
  <c r="S453" i="19"/>
  <c r="W453" i="19"/>
  <c r="D453" i="19"/>
  <c r="H453" i="19"/>
  <c r="L453" i="19"/>
  <c r="P453" i="19"/>
  <c r="T453" i="19"/>
  <c r="X453" i="19"/>
  <c r="E453" i="19"/>
  <c r="I453" i="19"/>
  <c r="M453" i="19"/>
  <c r="Q453" i="19"/>
  <c r="U453" i="19"/>
  <c r="Y453" i="19"/>
  <c r="A454" i="19"/>
  <c r="E381" i="19"/>
  <c r="I381" i="19"/>
  <c r="M381" i="19"/>
  <c r="Q381" i="19"/>
  <c r="U381" i="19"/>
  <c r="Y381" i="19"/>
  <c r="B381" i="19"/>
  <c r="F381" i="19"/>
  <c r="J381" i="19"/>
  <c r="N381" i="19"/>
  <c r="R381" i="19"/>
  <c r="V381" i="19"/>
  <c r="C381" i="19"/>
  <c r="G381" i="19"/>
  <c r="K381" i="19"/>
  <c r="O381" i="19"/>
  <c r="S381" i="19"/>
  <c r="W381" i="19"/>
  <c r="D381" i="19"/>
  <c r="H381" i="19"/>
  <c r="L381" i="19"/>
  <c r="P381" i="19"/>
  <c r="T381" i="19"/>
  <c r="X381" i="19"/>
  <c r="A382" i="19"/>
  <c r="B376" i="24"/>
  <c r="F376" i="24"/>
  <c r="J376" i="24"/>
  <c r="N376" i="24"/>
  <c r="R376" i="24"/>
  <c r="V376" i="24"/>
  <c r="C376" i="24"/>
  <c r="G376" i="24"/>
  <c r="K376" i="24"/>
  <c r="O376" i="24"/>
  <c r="S376" i="24"/>
  <c r="W376" i="24"/>
  <c r="D376" i="24"/>
  <c r="L376" i="24"/>
  <c r="T376" i="24"/>
  <c r="E376" i="24"/>
  <c r="M376" i="24"/>
  <c r="U376" i="24"/>
  <c r="H376" i="24"/>
  <c r="X376" i="24"/>
  <c r="I376" i="24"/>
  <c r="Y376" i="24"/>
  <c r="P376" i="24"/>
  <c r="Q376" i="24"/>
  <c r="B268" i="24"/>
  <c r="F268" i="24"/>
  <c r="J268" i="24"/>
  <c r="N268" i="24"/>
  <c r="R268" i="24"/>
  <c r="V268" i="24"/>
  <c r="C268" i="24"/>
  <c r="G268" i="24"/>
  <c r="K268" i="24"/>
  <c r="O268" i="24"/>
  <c r="S268" i="24"/>
  <c r="W268" i="24"/>
  <c r="D268" i="24"/>
  <c r="H268" i="24"/>
  <c r="L268" i="24"/>
  <c r="P268" i="24"/>
  <c r="T268" i="24"/>
  <c r="X268" i="24"/>
  <c r="E268" i="24"/>
  <c r="I268" i="24"/>
  <c r="M268" i="24"/>
  <c r="Q268" i="24"/>
  <c r="U268" i="24"/>
  <c r="Y268" i="24"/>
  <c r="E339" i="24"/>
  <c r="I339" i="24"/>
  <c r="M339" i="24"/>
  <c r="Q339" i="24"/>
  <c r="U339" i="24"/>
  <c r="Y339" i="24"/>
  <c r="B339" i="24"/>
  <c r="F339" i="24"/>
  <c r="J339" i="24"/>
  <c r="N339" i="24"/>
  <c r="R339" i="24"/>
  <c r="V339" i="24"/>
  <c r="C339" i="24"/>
  <c r="K339" i="24"/>
  <c r="S339" i="24"/>
  <c r="D339" i="24"/>
  <c r="L339" i="24"/>
  <c r="T339" i="24"/>
  <c r="G339" i="24"/>
  <c r="O339" i="24"/>
  <c r="W339" i="24"/>
  <c r="H339" i="24"/>
  <c r="P339" i="24"/>
  <c r="X339" i="24"/>
  <c r="D231" i="24"/>
  <c r="H231" i="24"/>
  <c r="L231" i="24"/>
  <c r="P231" i="24"/>
  <c r="T231" i="24"/>
  <c r="X231" i="24"/>
  <c r="E231" i="24"/>
  <c r="I231" i="24"/>
  <c r="M231" i="24"/>
  <c r="Q231" i="24"/>
  <c r="U231" i="24"/>
  <c r="Y231" i="24"/>
  <c r="B231" i="24"/>
  <c r="F231" i="24"/>
  <c r="J231" i="24"/>
  <c r="N231" i="24"/>
  <c r="R231" i="24"/>
  <c r="V231" i="24"/>
  <c r="C231" i="24"/>
  <c r="G231" i="24"/>
  <c r="K231" i="24"/>
  <c r="O231" i="24"/>
  <c r="S231" i="24"/>
  <c r="W231" i="24"/>
  <c r="D232" i="24"/>
  <c r="H232" i="24"/>
  <c r="L232" i="24"/>
  <c r="P232" i="24"/>
  <c r="T232" i="24"/>
  <c r="X232" i="24"/>
  <c r="E232" i="24"/>
  <c r="I232" i="24"/>
  <c r="M232" i="24"/>
  <c r="Q232" i="24"/>
  <c r="U232" i="24"/>
  <c r="Y232" i="24"/>
  <c r="B232" i="24"/>
  <c r="F232" i="24"/>
  <c r="J232" i="24"/>
  <c r="N232" i="24"/>
  <c r="R232" i="24"/>
  <c r="V232" i="24"/>
  <c r="C232" i="24"/>
  <c r="G232" i="24"/>
  <c r="K232" i="24"/>
  <c r="O232" i="24"/>
  <c r="S232" i="24"/>
  <c r="W232" i="24"/>
  <c r="E304" i="24"/>
  <c r="I304" i="24"/>
  <c r="M304" i="24"/>
  <c r="Q304" i="24"/>
  <c r="U304" i="24"/>
  <c r="Y304" i="24"/>
  <c r="C304" i="24"/>
  <c r="G304" i="24"/>
  <c r="K304" i="24"/>
  <c r="O304" i="24"/>
  <c r="S304" i="24"/>
  <c r="W304" i="24"/>
  <c r="D304" i="24"/>
  <c r="H304" i="24"/>
  <c r="L304" i="24"/>
  <c r="P304" i="24"/>
  <c r="T304" i="24"/>
  <c r="X304" i="24"/>
  <c r="F304" i="24"/>
  <c r="V304" i="24"/>
  <c r="J304" i="24"/>
  <c r="N304" i="24"/>
  <c r="B304" i="24"/>
  <c r="R304" i="24"/>
  <c r="A269" i="24"/>
  <c r="A305" i="24"/>
  <c r="A414" i="21"/>
  <c r="D377" i="21"/>
  <c r="H377" i="21"/>
  <c r="L377" i="21"/>
  <c r="P377" i="21"/>
  <c r="T377" i="21"/>
  <c r="X377" i="21"/>
  <c r="E377" i="21"/>
  <c r="I377" i="21"/>
  <c r="M377" i="21"/>
  <c r="Q377" i="21"/>
  <c r="U377" i="21"/>
  <c r="Y377" i="21"/>
  <c r="B377" i="21"/>
  <c r="F377" i="21"/>
  <c r="J377" i="21"/>
  <c r="N377" i="21"/>
  <c r="R377" i="21"/>
  <c r="V377" i="21"/>
  <c r="C377" i="21"/>
  <c r="G377" i="21"/>
  <c r="K377" i="21"/>
  <c r="O377" i="21"/>
  <c r="S377" i="21"/>
  <c r="W377" i="21"/>
  <c r="B483" i="21"/>
  <c r="F483" i="21"/>
  <c r="J483" i="21"/>
  <c r="N483" i="21"/>
  <c r="R483" i="21"/>
  <c r="V483" i="21"/>
  <c r="D483" i="21"/>
  <c r="H483" i="21"/>
  <c r="L483" i="21"/>
  <c r="P483" i="21"/>
  <c r="T483" i="21"/>
  <c r="X483" i="21"/>
  <c r="E483" i="21"/>
  <c r="M483" i="21"/>
  <c r="U483" i="21"/>
  <c r="G483" i="21"/>
  <c r="O483" i="21"/>
  <c r="W483" i="21"/>
  <c r="I483" i="21"/>
  <c r="Q483" i="21"/>
  <c r="Y483" i="21"/>
  <c r="C483" i="21"/>
  <c r="K483" i="21"/>
  <c r="S483" i="21"/>
  <c r="C448" i="21"/>
  <c r="G448" i="21"/>
  <c r="K448" i="21"/>
  <c r="O448" i="21"/>
  <c r="S448" i="21"/>
  <c r="W448" i="21"/>
  <c r="E448" i="21"/>
  <c r="I448" i="21"/>
  <c r="M448" i="21"/>
  <c r="Q448" i="21"/>
  <c r="U448" i="21"/>
  <c r="Y448" i="21"/>
  <c r="D448" i="21"/>
  <c r="L448" i="21"/>
  <c r="T448" i="21"/>
  <c r="F448" i="21"/>
  <c r="N448" i="21"/>
  <c r="V448" i="21"/>
  <c r="H448" i="21"/>
  <c r="P448" i="21"/>
  <c r="X448" i="21"/>
  <c r="B448" i="21"/>
  <c r="J448" i="21"/>
  <c r="R448" i="21"/>
  <c r="D413" i="21"/>
  <c r="H413" i="21"/>
  <c r="L413" i="21"/>
  <c r="P413" i="21"/>
  <c r="T413" i="21"/>
  <c r="X413" i="21"/>
  <c r="B413" i="21"/>
  <c r="F413" i="21"/>
  <c r="J413" i="21"/>
  <c r="N413" i="21"/>
  <c r="R413" i="21"/>
  <c r="V413" i="21"/>
  <c r="E413" i="21"/>
  <c r="M413" i="21"/>
  <c r="U413" i="21"/>
  <c r="G413" i="21"/>
  <c r="O413" i="21"/>
  <c r="W413" i="21"/>
  <c r="I413" i="21"/>
  <c r="Q413" i="21"/>
  <c r="Y413" i="21"/>
  <c r="C413" i="21"/>
  <c r="K413" i="21"/>
  <c r="S413" i="21"/>
  <c r="E305" i="21"/>
  <c r="I305" i="21"/>
  <c r="M305" i="21"/>
  <c r="Q305" i="21"/>
  <c r="U305" i="21"/>
  <c r="Y305" i="21"/>
  <c r="C305" i="21"/>
  <c r="G305" i="21"/>
  <c r="K305" i="21"/>
  <c r="O305" i="21"/>
  <c r="S305" i="21"/>
  <c r="W305" i="21"/>
  <c r="H305" i="21"/>
  <c r="P305" i="21"/>
  <c r="X305" i="21"/>
  <c r="B305" i="21"/>
  <c r="J305" i="21"/>
  <c r="R305" i="21"/>
  <c r="D305" i="21"/>
  <c r="L305" i="21"/>
  <c r="T305" i="21"/>
  <c r="F305" i="21"/>
  <c r="N305" i="21"/>
  <c r="V305" i="21"/>
  <c r="B269" i="21"/>
  <c r="F269" i="21"/>
  <c r="J269" i="21"/>
  <c r="N269" i="21"/>
  <c r="R269" i="21"/>
  <c r="V269" i="21"/>
  <c r="D269" i="21"/>
  <c r="H269" i="21"/>
  <c r="L269" i="21"/>
  <c r="P269" i="21"/>
  <c r="T269" i="21"/>
  <c r="X269" i="21"/>
  <c r="I269" i="21"/>
  <c r="Q269" i="21"/>
  <c r="Y269" i="21"/>
  <c r="C269" i="21"/>
  <c r="K269" i="21"/>
  <c r="S269" i="21"/>
  <c r="E269" i="21"/>
  <c r="M269" i="21"/>
  <c r="U269" i="21"/>
  <c r="G269" i="21"/>
  <c r="O269" i="21"/>
  <c r="W269" i="21"/>
  <c r="A306" i="21"/>
  <c r="E340" i="21"/>
  <c r="I340" i="21"/>
  <c r="M340" i="21"/>
  <c r="Q340" i="21"/>
  <c r="U340" i="21"/>
  <c r="Y340" i="21"/>
  <c r="B340" i="21"/>
  <c r="F340" i="21"/>
  <c r="J340" i="21"/>
  <c r="N340" i="21"/>
  <c r="R340" i="21"/>
  <c r="V340" i="21"/>
  <c r="H340" i="21"/>
  <c r="P340" i="21"/>
  <c r="X340" i="21"/>
  <c r="D340" i="21"/>
  <c r="L340" i="21"/>
  <c r="T340" i="21"/>
  <c r="C340" i="21"/>
  <c r="S340" i="21"/>
  <c r="G340" i="21"/>
  <c r="W340" i="21"/>
  <c r="K340" i="21"/>
  <c r="O340" i="21"/>
  <c r="C232" i="21"/>
  <c r="G232" i="21"/>
  <c r="K232" i="21"/>
  <c r="O232" i="21"/>
  <c r="S232" i="21"/>
  <c r="W232" i="21"/>
  <c r="D232" i="21"/>
  <c r="H232" i="21"/>
  <c r="L232" i="21"/>
  <c r="P232" i="21"/>
  <c r="T232" i="21"/>
  <c r="X232" i="21"/>
  <c r="E232" i="21"/>
  <c r="I232" i="21"/>
  <c r="M232" i="21"/>
  <c r="Q232" i="21"/>
  <c r="U232" i="21"/>
  <c r="Y232" i="21"/>
  <c r="B232" i="21"/>
  <c r="F232" i="21"/>
  <c r="J232" i="21"/>
  <c r="N232" i="21"/>
  <c r="R232" i="21"/>
  <c r="V232" i="21"/>
  <c r="A378" i="21"/>
  <c r="A484" i="21"/>
  <c r="A520" i="21" s="1"/>
  <c r="A449" i="21"/>
  <c r="A270" i="21"/>
  <c r="A341" i="21"/>
  <c r="C342" i="23"/>
  <c r="G342" i="23"/>
  <c r="K342" i="23"/>
  <c r="O342" i="23"/>
  <c r="S342" i="23"/>
  <c r="W342" i="23"/>
  <c r="E342" i="23"/>
  <c r="I342" i="23"/>
  <c r="M342" i="23"/>
  <c r="Q342" i="23"/>
  <c r="U342" i="23"/>
  <c r="Y342" i="23"/>
  <c r="H342" i="23"/>
  <c r="P342" i="23"/>
  <c r="X342" i="23"/>
  <c r="B342" i="23"/>
  <c r="J342" i="23"/>
  <c r="R342" i="23"/>
  <c r="D342" i="23"/>
  <c r="L342" i="23"/>
  <c r="T342" i="23"/>
  <c r="F342" i="23"/>
  <c r="N342" i="23"/>
  <c r="V342" i="23"/>
  <c r="E196" i="23"/>
  <c r="I196" i="23"/>
  <c r="M196" i="23"/>
  <c r="Q196" i="23"/>
  <c r="U196" i="23"/>
  <c r="Y196" i="23"/>
  <c r="B196" i="23"/>
  <c r="F196" i="23"/>
  <c r="J196" i="23"/>
  <c r="N196" i="23"/>
  <c r="R196" i="23"/>
  <c r="V196" i="23"/>
  <c r="C196" i="23"/>
  <c r="G196" i="23"/>
  <c r="K196" i="23"/>
  <c r="O196" i="23"/>
  <c r="S196" i="23"/>
  <c r="W196" i="23"/>
  <c r="D196" i="23"/>
  <c r="H196" i="23"/>
  <c r="L196" i="23"/>
  <c r="P196" i="23"/>
  <c r="T196" i="23"/>
  <c r="X196" i="23"/>
  <c r="A233" i="23"/>
  <c r="A307" i="23"/>
  <c r="C269" i="23"/>
  <c r="G269" i="23"/>
  <c r="K269" i="23"/>
  <c r="O269" i="23"/>
  <c r="S269" i="23"/>
  <c r="W269" i="23"/>
  <c r="D269" i="23"/>
  <c r="H269" i="23"/>
  <c r="L269" i="23"/>
  <c r="P269" i="23"/>
  <c r="T269" i="23"/>
  <c r="X269" i="23"/>
  <c r="B269" i="23"/>
  <c r="F269" i="23"/>
  <c r="J269" i="23"/>
  <c r="N269" i="23"/>
  <c r="R269" i="23"/>
  <c r="V269" i="23"/>
  <c r="Q269" i="23"/>
  <c r="E269" i="23"/>
  <c r="U269" i="23"/>
  <c r="I269" i="23"/>
  <c r="Y269" i="23"/>
  <c r="M269" i="23"/>
  <c r="A270" i="23"/>
  <c r="E306" i="23"/>
  <c r="I306" i="23"/>
  <c r="M306" i="23"/>
  <c r="Q306" i="23"/>
  <c r="U306" i="23"/>
  <c r="Y306" i="23"/>
  <c r="C306" i="23"/>
  <c r="G306" i="23"/>
  <c r="K306" i="23"/>
  <c r="O306" i="23"/>
  <c r="S306" i="23"/>
  <c r="W306" i="23"/>
  <c r="F306" i="23"/>
  <c r="N306" i="23"/>
  <c r="V306" i="23"/>
  <c r="H306" i="23"/>
  <c r="P306" i="23"/>
  <c r="X306" i="23"/>
  <c r="B306" i="23"/>
  <c r="J306" i="23"/>
  <c r="R306" i="23"/>
  <c r="D306" i="23"/>
  <c r="L306" i="23"/>
  <c r="T306" i="23"/>
  <c r="A343" i="23"/>
  <c r="E379" i="23"/>
  <c r="I379" i="23"/>
  <c r="M379" i="23"/>
  <c r="Q379" i="23"/>
  <c r="U379" i="23"/>
  <c r="Y379" i="23"/>
  <c r="C379" i="23"/>
  <c r="G379" i="23"/>
  <c r="K379" i="23"/>
  <c r="O379" i="23"/>
  <c r="S379" i="23"/>
  <c r="W379" i="23"/>
  <c r="H379" i="23"/>
  <c r="P379" i="23"/>
  <c r="X379" i="23"/>
  <c r="D379" i="23"/>
  <c r="L379" i="23"/>
  <c r="T379" i="23"/>
  <c r="N379" i="23"/>
  <c r="B379" i="23"/>
  <c r="R379" i="23"/>
  <c r="F379" i="23"/>
  <c r="V379" i="23"/>
  <c r="J379" i="23"/>
  <c r="A380" i="23"/>
  <c r="A417" i="23" s="1"/>
  <c r="A270" i="24"/>
  <c r="A453" i="23"/>
  <c r="A340" i="24"/>
  <c r="A448" i="24"/>
  <c r="A377" i="24"/>
  <c r="A414" i="24" s="1"/>
  <c r="A483" i="24"/>
  <c r="B417" i="23" l="1"/>
  <c r="F417" i="23"/>
  <c r="J417" i="23"/>
  <c r="N417" i="23"/>
  <c r="R417" i="23"/>
  <c r="V417" i="23"/>
  <c r="C417" i="23"/>
  <c r="G417" i="23"/>
  <c r="K417" i="23"/>
  <c r="O417" i="23"/>
  <c r="S417" i="23"/>
  <c r="W417" i="23"/>
  <c r="D417" i="23"/>
  <c r="H417" i="23"/>
  <c r="L417" i="23"/>
  <c r="P417" i="23"/>
  <c r="T417" i="23"/>
  <c r="X417" i="23"/>
  <c r="E417" i="23"/>
  <c r="I417" i="23"/>
  <c r="M417" i="23"/>
  <c r="Q417" i="23"/>
  <c r="U417" i="23"/>
  <c r="Y417" i="23"/>
  <c r="D520" i="21"/>
  <c r="H520" i="21"/>
  <c r="L520" i="21"/>
  <c r="P520" i="21"/>
  <c r="T520" i="21"/>
  <c r="X520" i="21"/>
  <c r="E520" i="21"/>
  <c r="I520" i="21"/>
  <c r="M520" i="21"/>
  <c r="Q520" i="21"/>
  <c r="U520" i="21"/>
  <c r="Y520" i="21"/>
  <c r="B520" i="21"/>
  <c r="F520" i="21"/>
  <c r="J520" i="21"/>
  <c r="N520" i="21"/>
  <c r="R520" i="21"/>
  <c r="V520" i="21"/>
  <c r="C520" i="21"/>
  <c r="G520" i="21"/>
  <c r="K520" i="21"/>
  <c r="O520" i="21"/>
  <c r="S520" i="21"/>
  <c r="W520" i="21"/>
  <c r="B309" i="19"/>
  <c r="F309" i="19"/>
  <c r="J309" i="19"/>
  <c r="N309" i="19"/>
  <c r="R309" i="19"/>
  <c r="V309" i="19"/>
  <c r="C309" i="19"/>
  <c r="G309" i="19"/>
  <c r="K309" i="19"/>
  <c r="O309" i="19"/>
  <c r="S309" i="19"/>
  <c r="W309" i="19"/>
  <c r="D309" i="19"/>
  <c r="H309" i="19"/>
  <c r="L309" i="19"/>
  <c r="P309" i="19"/>
  <c r="T309" i="19"/>
  <c r="X309" i="19"/>
  <c r="E309" i="19"/>
  <c r="I309" i="19"/>
  <c r="M309" i="19"/>
  <c r="Q309" i="19"/>
  <c r="U309" i="19"/>
  <c r="Y309" i="19"/>
  <c r="A346" i="19"/>
  <c r="E448" i="24"/>
  <c r="I448" i="24"/>
  <c r="M448" i="24"/>
  <c r="Q448" i="24"/>
  <c r="U448" i="24"/>
  <c r="Y448" i="24"/>
  <c r="B448" i="24"/>
  <c r="F448" i="24"/>
  <c r="J448" i="24"/>
  <c r="N448" i="24"/>
  <c r="R448" i="24"/>
  <c r="V448" i="24"/>
  <c r="C448" i="24"/>
  <c r="G448" i="24"/>
  <c r="K448" i="24"/>
  <c r="O448" i="24"/>
  <c r="S448" i="24"/>
  <c r="W448" i="24"/>
  <c r="D448" i="24"/>
  <c r="H448" i="24"/>
  <c r="L448" i="24"/>
  <c r="P448" i="24"/>
  <c r="T448" i="24"/>
  <c r="X448" i="24"/>
  <c r="E345" i="19"/>
  <c r="I345" i="19"/>
  <c r="M345" i="19"/>
  <c r="Q345" i="19"/>
  <c r="U345" i="19"/>
  <c r="Y345" i="19"/>
  <c r="B345" i="19"/>
  <c r="F345" i="19"/>
  <c r="J345" i="19"/>
  <c r="N345" i="19"/>
  <c r="R345" i="19"/>
  <c r="V345" i="19"/>
  <c r="C345" i="19"/>
  <c r="G345" i="19"/>
  <c r="K345" i="19"/>
  <c r="O345" i="19"/>
  <c r="S345" i="19"/>
  <c r="W345" i="19"/>
  <c r="D345" i="19"/>
  <c r="H345" i="19"/>
  <c r="L345" i="19"/>
  <c r="P345" i="19"/>
  <c r="T345" i="19"/>
  <c r="X345" i="19"/>
  <c r="A520" i="24"/>
  <c r="E483" i="24"/>
  <c r="I483" i="24"/>
  <c r="M483" i="24"/>
  <c r="Q483" i="24"/>
  <c r="U483" i="24"/>
  <c r="Y483" i="24"/>
  <c r="B483" i="24"/>
  <c r="F483" i="24"/>
  <c r="J483" i="24"/>
  <c r="N483" i="24"/>
  <c r="R483" i="24"/>
  <c r="V483" i="24"/>
  <c r="C483" i="24"/>
  <c r="G483" i="24"/>
  <c r="K483" i="24"/>
  <c r="O483" i="24"/>
  <c r="S483" i="24"/>
  <c r="W483" i="24"/>
  <c r="D483" i="24"/>
  <c r="H483" i="24"/>
  <c r="L483" i="24"/>
  <c r="P483" i="24"/>
  <c r="T483" i="24"/>
  <c r="X483" i="24"/>
  <c r="B453" i="23"/>
  <c r="F453" i="23"/>
  <c r="J453" i="23"/>
  <c r="N453" i="23"/>
  <c r="R453" i="23"/>
  <c r="V453" i="23"/>
  <c r="C453" i="23"/>
  <c r="G453" i="23"/>
  <c r="K453" i="23"/>
  <c r="O453" i="23"/>
  <c r="S453" i="23"/>
  <c r="W453" i="23"/>
  <c r="D453" i="23"/>
  <c r="H453" i="23"/>
  <c r="L453" i="23"/>
  <c r="P453" i="23"/>
  <c r="T453" i="23"/>
  <c r="X453" i="23"/>
  <c r="E453" i="23"/>
  <c r="I453" i="23"/>
  <c r="M453" i="23"/>
  <c r="Q453" i="23"/>
  <c r="U453" i="23"/>
  <c r="Y453" i="23"/>
  <c r="D414" i="24"/>
  <c r="H414" i="24"/>
  <c r="L414" i="24"/>
  <c r="P414" i="24"/>
  <c r="T414" i="24"/>
  <c r="X414" i="24"/>
  <c r="E414" i="24"/>
  <c r="I414" i="24"/>
  <c r="M414" i="24"/>
  <c r="Q414" i="24"/>
  <c r="U414" i="24"/>
  <c r="Y414" i="24"/>
  <c r="B414" i="24"/>
  <c r="F414" i="24"/>
  <c r="J414" i="24"/>
  <c r="N414" i="24"/>
  <c r="R414" i="24"/>
  <c r="V414" i="24"/>
  <c r="C414" i="24"/>
  <c r="G414" i="24"/>
  <c r="K414" i="24"/>
  <c r="O414" i="24"/>
  <c r="S414" i="24"/>
  <c r="W414" i="24"/>
  <c r="A383" i="19"/>
  <c r="E382" i="19"/>
  <c r="I382" i="19"/>
  <c r="M382" i="19"/>
  <c r="Q382" i="19"/>
  <c r="U382" i="19"/>
  <c r="Y382" i="19"/>
  <c r="B382" i="19"/>
  <c r="F382" i="19"/>
  <c r="J382" i="19"/>
  <c r="N382" i="19"/>
  <c r="R382" i="19"/>
  <c r="V382" i="19"/>
  <c r="C382" i="19"/>
  <c r="G382" i="19"/>
  <c r="K382" i="19"/>
  <c r="O382" i="19"/>
  <c r="S382" i="19"/>
  <c r="W382" i="19"/>
  <c r="D382" i="19"/>
  <c r="H382" i="19"/>
  <c r="L382" i="19"/>
  <c r="P382" i="19"/>
  <c r="T382" i="19"/>
  <c r="X382" i="19"/>
  <c r="B418" i="19"/>
  <c r="F418" i="19"/>
  <c r="J418" i="19"/>
  <c r="N418" i="19"/>
  <c r="R418" i="19"/>
  <c r="V418" i="19"/>
  <c r="C418" i="19"/>
  <c r="G418" i="19"/>
  <c r="K418" i="19"/>
  <c r="O418" i="19"/>
  <c r="S418" i="19"/>
  <c r="W418" i="19"/>
  <c r="E418" i="19"/>
  <c r="I418" i="19"/>
  <c r="M418" i="19"/>
  <c r="Q418" i="19"/>
  <c r="U418" i="19"/>
  <c r="Y418" i="19"/>
  <c r="L418" i="19"/>
  <c r="P418" i="19"/>
  <c r="D418" i="19"/>
  <c r="T418" i="19"/>
  <c r="H418" i="19"/>
  <c r="X418" i="19"/>
  <c r="A419" i="19"/>
  <c r="B454" i="19"/>
  <c r="F454" i="19"/>
  <c r="J454" i="19"/>
  <c r="N454" i="19"/>
  <c r="R454" i="19"/>
  <c r="V454" i="19"/>
  <c r="C454" i="19"/>
  <c r="G454" i="19"/>
  <c r="K454" i="19"/>
  <c r="O454" i="19"/>
  <c r="S454" i="19"/>
  <c r="W454" i="19"/>
  <c r="D454" i="19"/>
  <c r="H454" i="19"/>
  <c r="L454" i="19"/>
  <c r="P454" i="19"/>
  <c r="T454" i="19"/>
  <c r="X454" i="19"/>
  <c r="E454" i="19"/>
  <c r="I454" i="19"/>
  <c r="M454" i="19"/>
  <c r="Q454" i="19"/>
  <c r="U454" i="19"/>
  <c r="Y454" i="19"/>
  <c r="A455" i="19"/>
  <c r="B519" i="24"/>
  <c r="F519" i="24"/>
  <c r="J519" i="24"/>
  <c r="N519" i="24"/>
  <c r="R519" i="24"/>
  <c r="V519" i="24"/>
  <c r="C519" i="24"/>
  <c r="G519" i="24"/>
  <c r="K519" i="24"/>
  <c r="O519" i="24"/>
  <c r="S519" i="24"/>
  <c r="W519" i="24"/>
  <c r="D519" i="24"/>
  <c r="H519" i="24"/>
  <c r="L519" i="24"/>
  <c r="P519" i="24"/>
  <c r="T519" i="24"/>
  <c r="X519" i="24"/>
  <c r="E519" i="24"/>
  <c r="I519" i="24"/>
  <c r="M519" i="24"/>
  <c r="Q519" i="24"/>
  <c r="U519" i="24"/>
  <c r="Y519" i="24"/>
  <c r="A307" i="24"/>
  <c r="B270" i="24"/>
  <c r="F270" i="24"/>
  <c r="J270" i="24"/>
  <c r="D270" i="24"/>
  <c r="H270" i="24"/>
  <c r="L270" i="24"/>
  <c r="P270" i="24"/>
  <c r="T270" i="24"/>
  <c r="X270" i="24"/>
  <c r="E270" i="24"/>
  <c r="I270" i="24"/>
  <c r="M270" i="24"/>
  <c r="Q270" i="24"/>
  <c r="U270" i="24"/>
  <c r="Y270" i="24"/>
  <c r="K270" i="24"/>
  <c r="S270" i="24"/>
  <c r="N270" i="24"/>
  <c r="V270" i="24"/>
  <c r="C270" i="24"/>
  <c r="O270" i="24"/>
  <c r="W270" i="24"/>
  <c r="G270" i="24"/>
  <c r="R270" i="24"/>
  <c r="B377" i="24"/>
  <c r="F377" i="24"/>
  <c r="J377" i="24"/>
  <c r="N377" i="24"/>
  <c r="R377" i="24"/>
  <c r="V377" i="24"/>
  <c r="C377" i="24"/>
  <c r="G377" i="24"/>
  <c r="K377" i="24"/>
  <c r="O377" i="24"/>
  <c r="S377" i="24"/>
  <c r="W377" i="24"/>
  <c r="D377" i="24"/>
  <c r="L377" i="24"/>
  <c r="T377" i="24"/>
  <c r="E377" i="24"/>
  <c r="M377" i="24"/>
  <c r="U377" i="24"/>
  <c r="P377" i="24"/>
  <c r="Q377" i="24"/>
  <c r="H377" i="24"/>
  <c r="X377" i="24"/>
  <c r="I377" i="24"/>
  <c r="Y377" i="24"/>
  <c r="E340" i="24"/>
  <c r="I340" i="24"/>
  <c r="M340" i="24"/>
  <c r="Q340" i="24"/>
  <c r="U340" i="24"/>
  <c r="Y340" i="24"/>
  <c r="B340" i="24"/>
  <c r="F340" i="24"/>
  <c r="J340" i="24"/>
  <c r="N340" i="24"/>
  <c r="R340" i="24"/>
  <c r="V340" i="24"/>
  <c r="C340" i="24"/>
  <c r="K340" i="24"/>
  <c r="S340" i="24"/>
  <c r="D340" i="24"/>
  <c r="L340" i="24"/>
  <c r="T340" i="24"/>
  <c r="G340" i="24"/>
  <c r="O340" i="24"/>
  <c r="W340" i="24"/>
  <c r="H340" i="24"/>
  <c r="P340" i="24"/>
  <c r="X340" i="24"/>
  <c r="E305" i="24"/>
  <c r="I305" i="24"/>
  <c r="M305" i="24"/>
  <c r="Q305" i="24"/>
  <c r="U305" i="24"/>
  <c r="Y305" i="24"/>
  <c r="C305" i="24"/>
  <c r="G305" i="24"/>
  <c r="K305" i="24"/>
  <c r="O305" i="24"/>
  <c r="S305" i="24"/>
  <c r="W305" i="24"/>
  <c r="D305" i="24"/>
  <c r="H305" i="24"/>
  <c r="L305" i="24"/>
  <c r="P305" i="24"/>
  <c r="T305" i="24"/>
  <c r="X305" i="24"/>
  <c r="N305" i="24"/>
  <c r="B305" i="24"/>
  <c r="R305" i="24"/>
  <c r="F305" i="24"/>
  <c r="V305" i="24"/>
  <c r="J305" i="24"/>
  <c r="A306" i="24"/>
  <c r="B269" i="24"/>
  <c r="F269" i="24"/>
  <c r="J269" i="24"/>
  <c r="N269" i="24"/>
  <c r="R269" i="24"/>
  <c r="V269" i="24"/>
  <c r="D269" i="24"/>
  <c r="H269" i="24"/>
  <c r="L269" i="24"/>
  <c r="P269" i="24"/>
  <c r="T269" i="24"/>
  <c r="X269" i="24"/>
  <c r="E269" i="24"/>
  <c r="I269" i="24"/>
  <c r="M269" i="24"/>
  <c r="Q269" i="24"/>
  <c r="U269" i="24"/>
  <c r="Y269" i="24"/>
  <c r="C269" i="24"/>
  <c r="S269" i="24"/>
  <c r="G269" i="24"/>
  <c r="W269" i="24"/>
  <c r="K269" i="24"/>
  <c r="O269" i="24"/>
  <c r="B484" i="21"/>
  <c r="F484" i="21"/>
  <c r="J484" i="21"/>
  <c r="N484" i="21"/>
  <c r="R484" i="21"/>
  <c r="V484" i="21"/>
  <c r="D484" i="21"/>
  <c r="H484" i="21"/>
  <c r="L484" i="21"/>
  <c r="P484" i="21"/>
  <c r="T484" i="21"/>
  <c r="X484" i="21"/>
  <c r="E484" i="21"/>
  <c r="M484" i="21"/>
  <c r="U484" i="21"/>
  <c r="G484" i="21"/>
  <c r="O484" i="21"/>
  <c r="W484" i="21"/>
  <c r="I484" i="21"/>
  <c r="Q484" i="21"/>
  <c r="Y484" i="21"/>
  <c r="C484" i="21"/>
  <c r="K484" i="21"/>
  <c r="S484" i="21"/>
  <c r="C449" i="21"/>
  <c r="G449" i="21"/>
  <c r="K449" i="21"/>
  <c r="O449" i="21"/>
  <c r="S449" i="21"/>
  <c r="W449" i="21"/>
  <c r="E449" i="21"/>
  <c r="I449" i="21"/>
  <c r="M449" i="21"/>
  <c r="Q449" i="21"/>
  <c r="U449" i="21"/>
  <c r="Y449" i="21"/>
  <c r="D449" i="21"/>
  <c r="L449" i="21"/>
  <c r="T449" i="21"/>
  <c r="F449" i="21"/>
  <c r="N449" i="21"/>
  <c r="V449" i="21"/>
  <c r="H449" i="21"/>
  <c r="P449" i="21"/>
  <c r="X449" i="21"/>
  <c r="B449" i="21"/>
  <c r="J449" i="21"/>
  <c r="R449" i="21"/>
  <c r="A415" i="21"/>
  <c r="D378" i="21"/>
  <c r="H378" i="21"/>
  <c r="L378" i="21"/>
  <c r="P378" i="21"/>
  <c r="T378" i="21"/>
  <c r="X378" i="21"/>
  <c r="E378" i="21"/>
  <c r="I378" i="21"/>
  <c r="M378" i="21"/>
  <c r="Q378" i="21"/>
  <c r="U378" i="21"/>
  <c r="Y378" i="21"/>
  <c r="B378" i="21"/>
  <c r="F378" i="21"/>
  <c r="J378" i="21"/>
  <c r="N378" i="21"/>
  <c r="R378" i="21"/>
  <c r="V378" i="21"/>
  <c r="C378" i="21"/>
  <c r="G378" i="21"/>
  <c r="K378" i="21"/>
  <c r="O378" i="21"/>
  <c r="S378" i="21"/>
  <c r="W378" i="21"/>
  <c r="D414" i="21"/>
  <c r="H414" i="21"/>
  <c r="L414" i="21"/>
  <c r="P414" i="21"/>
  <c r="T414" i="21"/>
  <c r="X414" i="21"/>
  <c r="B414" i="21"/>
  <c r="F414" i="21"/>
  <c r="J414" i="21"/>
  <c r="N414" i="21"/>
  <c r="R414" i="21"/>
  <c r="E414" i="21"/>
  <c r="M414" i="21"/>
  <c r="U414" i="21"/>
  <c r="G414" i="21"/>
  <c r="O414" i="21"/>
  <c r="V414" i="21"/>
  <c r="I414" i="21"/>
  <c r="Q414" i="21"/>
  <c r="W414" i="21"/>
  <c r="C414" i="21"/>
  <c r="K414" i="21"/>
  <c r="S414" i="21"/>
  <c r="Y414" i="21"/>
  <c r="E341" i="21"/>
  <c r="I341" i="21"/>
  <c r="M341" i="21"/>
  <c r="Q341" i="21"/>
  <c r="U341" i="21"/>
  <c r="Y341" i="21"/>
  <c r="B341" i="21"/>
  <c r="F341" i="21"/>
  <c r="J341" i="21"/>
  <c r="N341" i="21"/>
  <c r="R341" i="21"/>
  <c r="V341" i="21"/>
  <c r="H341" i="21"/>
  <c r="P341" i="21"/>
  <c r="X341" i="21"/>
  <c r="D341" i="21"/>
  <c r="L341" i="21"/>
  <c r="T341" i="21"/>
  <c r="K341" i="21"/>
  <c r="O341" i="21"/>
  <c r="C341" i="21"/>
  <c r="S341" i="21"/>
  <c r="G341" i="21"/>
  <c r="W341" i="21"/>
  <c r="B270" i="21"/>
  <c r="F270" i="21"/>
  <c r="J270" i="21"/>
  <c r="N270" i="21"/>
  <c r="R270" i="21"/>
  <c r="V270" i="21"/>
  <c r="D270" i="21"/>
  <c r="H270" i="21"/>
  <c r="L270" i="21"/>
  <c r="P270" i="21"/>
  <c r="T270" i="21"/>
  <c r="X270" i="21"/>
  <c r="A307" i="21"/>
  <c r="I270" i="21"/>
  <c r="Q270" i="21"/>
  <c r="Y270" i="21"/>
  <c r="C270" i="21"/>
  <c r="K270" i="21"/>
  <c r="S270" i="21"/>
  <c r="E270" i="21"/>
  <c r="M270" i="21"/>
  <c r="U270" i="21"/>
  <c r="G270" i="21"/>
  <c r="O270" i="21"/>
  <c r="W270" i="21"/>
  <c r="E306" i="21"/>
  <c r="I306" i="21"/>
  <c r="M306" i="21"/>
  <c r="Q306" i="21"/>
  <c r="U306" i="21"/>
  <c r="Y306" i="21"/>
  <c r="C306" i="21"/>
  <c r="G306" i="21"/>
  <c r="K306" i="21"/>
  <c r="O306" i="21"/>
  <c r="S306" i="21"/>
  <c r="W306" i="21"/>
  <c r="H306" i="21"/>
  <c r="P306" i="21"/>
  <c r="X306" i="21"/>
  <c r="B306" i="21"/>
  <c r="J306" i="21"/>
  <c r="R306" i="21"/>
  <c r="D306" i="21"/>
  <c r="L306" i="21"/>
  <c r="T306" i="21"/>
  <c r="F306" i="21"/>
  <c r="N306" i="21"/>
  <c r="V306" i="21"/>
  <c r="A342" i="21"/>
  <c r="A450" i="21"/>
  <c r="A485" i="21"/>
  <c r="A521" i="21" s="1"/>
  <c r="A379" i="21"/>
  <c r="C343" i="23"/>
  <c r="G343" i="23"/>
  <c r="K343" i="23"/>
  <c r="O343" i="23"/>
  <c r="S343" i="23"/>
  <c r="W343" i="23"/>
  <c r="E343" i="23"/>
  <c r="I343" i="23"/>
  <c r="M343" i="23"/>
  <c r="Q343" i="23"/>
  <c r="U343" i="23"/>
  <c r="Y343" i="23"/>
  <c r="H343" i="23"/>
  <c r="P343" i="23"/>
  <c r="X343" i="23"/>
  <c r="B343" i="23"/>
  <c r="J343" i="23"/>
  <c r="R343" i="23"/>
  <c r="D343" i="23"/>
  <c r="L343" i="23"/>
  <c r="T343" i="23"/>
  <c r="F343" i="23"/>
  <c r="N343" i="23"/>
  <c r="V343" i="23"/>
  <c r="A308" i="23"/>
  <c r="A345" i="23" s="1"/>
  <c r="C270" i="23"/>
  <c r="G270" i="23"/>
  <c r="D270" i="23"/>
  <c r="H270" i="23"/>
  <c r="L270" i="23"/>
  <c r="P270" i="23"/>
  <c r="T270" i="23"/>
  <c r="X270" i="23"/>
  <c r="B270" i="23"/>
  <c r="F270" i="23"/>
  <c r="J270" i="23"/>
  <c r="N270" i="23"/>
  <c r="R270" i="23"/>
  <c r="V270" i="23"/>
  <c r="I270" i="23"/>
  <c r="Q270" i="23"/>
  <c r="Y270" i="23"/>
  <c r="K270" i="23"/>
  <c r="S270" i="23"/>
  <c r="M270" i="23"/>
  <c r="U270" i="23"/>
  <c r="E270" i="23"/>
  <c r="O270" i="23"/>
  <c r="W270" i="23"/>
  <c r="A271" i="23"/>
  <c r="E307" i="23"/>
  <c r="I307" i="23"/>
  <c r="M307" i="23"/>
  <c r="Q307" i="23"/>
  <c r="U307" i="23"/>
  <c r="Y307" i="23"/>
  <c r="C307" i="23"/>
  <c r="G307" i="23"/>
  <c r="K307" i="23"/>
  <c r="O307" i="23"/>
  <c r="S307" i="23"/>
  <c r="W307" i="23"/>
  <c r="F307" i="23"/>
  <c r="N307" i="23"/>
  <c r="V307" i="23"/>
  <c r="H307" i="23"/>
  <c r="P307" i="23"/>
  <c r="X307" i="23"/>
  <c r="B307" i="23"/>
  <c r="J307" i="23"/>
  <c r="R307" i="23"/>
  <c r="D307" i="23"/>
  <c r="L307" i="23"/>
  <c r="T307" i="23"/>
  <c r="A344" i="23"/>
  <c r="E380" i="23"/>
  <c r="I380" i="23"/>
  <c r="M380" i="23"/>
  <c r="Q380" i="23"/>
  <c r="U380" i="23"/>
  <c r="Y380" i="23"/>
  <c r="C380" i="23"/>
  <c r="G380" i="23"/>
  <c r="K380" i="23"/>
  <c r="O380" i="23"/>
  <c r="S380" i="23"/>
  <c r="W380" i="23"/>
  <c r="H380" i="23"/>
  <c r="P380" i="23"/>
  <c r="X380" i="23"/>
  <c r="D380" i="23"/>
  <c r="L380" i="23"/>
  <c r="T380" i="23"/>
  <c r="F380" i="23"/>
  <c r="V380" i="23"/>
  <c r="J380" i="23"/>
  <c r="N380" i="23"/>
  <c r="B380" i="23"/>
  <c r="R380" i="23"/>
  <c r="A381" i="23"/>
  <c r="A418" i="23" s="1"/>
  <c r="D233" i="23"/>
  <c r="H233" i="23"/>
  <c r="L233" i="23"/>
  <c r="P233" i="23"/>
  <c r="T233" i="23"/>
  <c r="X233" i="23"/>
  <c r="E233" i="23"/>
  <c r="I233" i="23"/>
  <c r="M233" i="23"/>
  <c r="Q233" i="23"/>
  <c r="U233" i="23"/>
  <c r="Y233" i="23"/>
  <c r="B233" i="23"/>
  <c r="F233" i="23"/>
  <c r="J233" i="23"/>
  <c r="N233" i="23"/>
  <c r="R233" i="23"/>
  <c r="V233" i="23"/>
  <c r="C233" i="23"/>
  <c r="G233" i="23"/>
  <c r="K233" i="23"/>
  <c r="O233" i="23"/>
  <c r="S233" i="23"/>
  <c r="W233" i="23"/>
  <c r="A484" i="24"/>
  <c r="A378" i="24"/>
  <c r="A415" i="24" s="1"/>
  <c r="A449" i="24"/>
  <c r="A454" i="23"/>
  <c r="A341" i="24"/>
  <c r="D415" i="24" l="1"/>
  <c r="H415" i="24"/>
  <c r="L415" i="24"/>
  <c r="P415" i="24"/>
  <c r="T415" i="24"/>
  <c r="X415" i="24"/>
  <c r="E415" i="24"/>
  <c r="I415" i="24"/>
  <c r="M415" i="24"/>
  <c r="Q415" i="24"/>
  <c r="U415" i="24"/>
  <c r="Y415" i="24"/>
  <c r="B415" i="24"/>
  <c r="F415" i="24"/>
  <c r="J415" i="24"/>
  <c r="N415" i="24"/>
  <c r="R415" i="24"/>
  <c r="V415" i="24"/>
  <c r="C415" i="24"/>
  <c r="G415" i="24"/>
  <c r="K415" i="24"/>
  <c r="O415" i="24"/>
  <c r="S415" i="24"/>
  <c r="W415" i="24"/>
  <c r="A521" i="24"/>
  <c r="E484" i="24"/>
  <c r="I484" i="24"/>
  <c r="M484" i="24"/>
  <c r="Q484" i="24"/>
  <c r="U484" i="24"/>
  <c r="Y484" i="24"/>
  <c r="B484" i="24"/>
  <c r="F484" i="24"/>
  <c r="J484" i="24"/>
  <c r="N484" i="24"/>
  <c r="R484" i="24"/>
  <c r="V484" i="24"/>
  <c r="C484" i="24"/>
  <c r="G484" i="24"/>
  <c r="K484" i="24"/>
  <c r="O484" i="24"/>
  <c r="S484" i="24"/>
  <c r="W484" i="24"/>
  <c r="D484" i="24"/>
  <c r="H484" i="24"/>
  <c r="L484" i="24"/>
  <c r="P484" i="24"/>
  <c r="T484" i="24"/>
  <c r="X484" i="24"/>
  <c r="D521" i="21"/>
  <c r="H521" i="21"/>
  <c r="L521" i="21"/>
  <c r="P521" i="21"/>
  <c r="T521" i="21"/>
  <c r="X521" i="21"/>
  <c r="E521" i="21"/>
  <c r="I521" i="21"/>
  <c r="M521" i="21"/>
  <c r="Q521" i="21"/>
  <c r="U521" i="21"/>
  <c r="Y521" i="21"/>
  <c r="B521" i="21"/>
  <c r="F521" i="21"/>
  <c r="J521" i="21"/>
  <c r="N521" i="21"/>
  <c r="R521" i="21"/>
  <c r="V521" i="21"/>
  <c r="C521" i="21"/>
  <c r="G521" i="21"/>
  <c r="K521" i="21"/>
  <c r="O521" i="21"/>
  <c r="S521" i="21"/>
  <c r="W521" i="21"/>
  <c r="A420" i="19"/>
  <c r="B419" i="19"/>
  <c r="F419" i="19"/>
  <c r="J419" i="19"/>
  <c r="N419" i="19"/>
  <c r="R419" i="19"/>
  <c r="V419" i="19"/>
  <c r="C419" i="19"/>
  <c r="G419" i="19"/>
  <c r="K419" i="19"/>
  <c r="O419" i="19"/>
  <c r="S419" i="19"/>
  <c r="W419" i="19"/>
  <c r="E419" i="19"/>
  <c r="I419" i="19"/>
  <c r="M419" i="19"/>
  <c r="Q419" i="19"/>
  <c r="U419" i="19"/>
  <c r="Y419" i="19"/>
  <c r="D419" i="19"/>
  <c r="T419" i="19"/>
  <c r="H419" i="19"/>
  <c r="X419" i="19"/>
  <c r="L419" i="19"/>
  <c r="P419" i="19"/>
  <c r="E449" i="24"/>
  <c r="I449" i="24"/>
  <c r="M449" i="24"/>
  <c r="B449" i="24"/>
  <c r="F449" i="24"/>
  <c r="J449" i="24"/>
  <c r="N449" i="24"/>
  <c r="C449" i="24"/>
  <c r="G449" i="24"/>
  <c r="D449" i="24"/>
  <c r="H449" i="24"/>
  <c r="L449" i="24"/>
  <c r="P449" i="24"/>
  <c r="K449" i="24"/>
  <c r="S449" i="24"/>
  <c r="W449" i="24"/>
  <c r="O449" i="24"/>
  <c r="T449" i="24"/>
  <c r="X449" i="24"/>
  <c r="Q449" i="24"/>
  <c r="U449" i="24"/>
  <c r="Y449" i="24"/>
  <c r="R449" i="24"/>
  <c r="V449" i="24"/>
  <c r="B454" i="23"/>
  <c r="F454" i="23"/>
  <c r="J454" i="23"/>
  <c r="N454" i="23"/>
  <c r="R454" i="23"/>
  <c r="V454" i="23"/>
  <c r="C454" i="23"/>
  <c r="G454" i="23"/>
  <c r="K454" i="23"/>
  <c r="O454" i="23"/>
  <c r="S454" i="23"/>
  <c r="W454" i="23"/>
  <c r="D454" i="23"/>
  <c r="H454" i="23"/>
  <c r="L454" i="23"/>
  <c r="P454" i="23"/>
  <c r="E454" i="23"/>
  <c r="I454" i="23"/>
  <c r="M454" i="23"/>
  <c r="Q454" i="23"/>
  <c r="U454" i="23"/>
  <c r="Y454" i="23"/>
  <c r="T454" i="23"/>
  <c r="X454" i="23"/>
  <c r="E383" i="19"/>
  <c r="I383" i="19"/>
  <c r="M383" i="19"/>
  <c r="Q383" i="19"/>
  <c r="U383" i="19"/>
  <c r="Y383" i="19"/>
  <c r="B383" i="19"/>
  <c r="F383" i="19"/>
  <c r="J383" i="19"/>
  <c r="N383" i="19"/>
  <c r="R383" i="19"/>
  <c r="V383" i="19"/>
  <c r="C383" i="19"/>
  <c r="G383" i="19"/>
  <c r="K383" i="19"/>
  <c r="O383" i="19"/>
  <c r="S383" i="19"/>
  <c r="W383" i="19"/>
  <c r="D383" i="19"/>
  <c r="H383" i="19"/>
  <c r="L383" i="19"/>
  <c r="P383" i="19"/>
  <c r="T383" i="19"/>
  <c r="X383" i="19"/>
  <c r="A384" i="19"/>
  <c r="B418" i="23"/>
  <c r="F418" i="23"/>
  <c r="J418" i="23"/>
  <c r="N418" i="23"/>
  <c r="R418" i="23"/>
  <c r="V418" i="23"/>
  <c r="C418" i="23"/>
  <c r="G418" i="23"/>
  <c r="K418" i="23"/>
  <c r="O418" i="23"/>
  <c r="S418" i="23"/>
  <c r="W418" i="23"/>
  <c r="D418" i="23"/>
  <c r="H418" i="23"/>
  <c r="L418" i="23"/>
  <c r="P418" i="23"/>
  <c r="T418" i="23"/>
  <c r="X418" i="23"/>
  <c r="E418" i="23"/>
  <c r="I418" i="23"/>
  <c r="M418" i="23"/>
  <c r="Q418" i="23"/>
  <c r="U418" i="23"/>
  <c r="Y418" i="23"/>
  <c r="B520" i="24"/>
  <c r="F520" i="24"/>
  <c r="J520" i="24"/>
  <c r="N520" i="24"/>
  <c r="R520" i="24"/>
  <c r="V520" i="24"/>
  <c r="C520" i="24"/>
  <c r="G520" i="24"/>
  <c r="K520" i="24"/>
  <c r="O520" i="24"/>
  <c r="S520" i="24"/>
  <c r="W520" i="24"/>
  <c r="D520" i="24"/>
  <c r="H520" i="24"/>
  <c r="L520" i="24"/>
  <c r="P520" i="24"/>
  <c r="T520" i="24"/>
  <c r="X520" i="24"/>
  <c r="E520" i="24"/>
  <c r="I520" i="24"/>
  <c r="M520" i="24"/>
  <c r="Q520" i="24"/>
  <c r="U520" i="24"/>
  <c r="Y520" i="24"/>
  <c r="B455" i="19"/>
  <c r="F455" i="19"/>
  <c r="J455" i="19"/>
  <c r="N455" i="19"/>
  <c r="R455" i="19"/>
  <c r="V455" i="19"/>
  <c r="C455" i="19"/>
  <c r="G455" i="19"/>
  <c r="K455" i="19"/>
  <c r="O455" i="19"/>
  <c r="S455" i="19"/>
  <c r="W455" i="19"/>
  <c r="D455" i="19"/>
  <c r="H455" i="19"/>
  <c r="L455" i="19"/>
  <c r="P455" i="19"/>
  <c r="T455" i="19"/>
  <c r="X455" i="19"/>
  <c r="E455" i="19"/>
  <c r="I455" i="19"/>
  <c r="M455" i="19"/>
  <c r="Q455" i="19"/>
  <c r="U455" i="19"/>
  <c r="Y455" i="19"/>
  <c r="A456" i="19"/>
  <c r="E346" i="19"/>
  <c r="I346" i="19"/>
  <c r="M346" i="19"/>
  <c r="Q346" i="19"/>
  <c r="U346" i="19"/>
  <c r="Y346" i="19"/>
  <c r="B346" i="19"/>
  <c r="F346" i="19"/>
  <c r="J346" i="19"/>
  <c r="N346" i="19"/>
  <c r="R346" i="19"/>
  <c r="V346" i="19"/>
  <c r="C346" i="19"/>
  <c r="G346" i="19"/>
  <c r="K346" i="19"/>
  <c r="O346" i="19"/>
  <c r="S346" i="19"/>
  <c r="W346" i="19"/>
  <c r="D346" i="19"/>
  <c r="H346" i="19"/>
  <c r="L346" i="19"/>
  <c r="P346" i="19"/>
  <c r="T346" i="19"/>
  <c r="X346" i="19"/>
  <c r="B378" i="24"/>
  <c r="F378" i="24"/>
  <c r="J378" i="24"/>
  <c r="N378" i="24"/>
  <c r="R378" i="24"/>
  <c r="V378" i="24"/>
  <c r="C378" i="24"/>
  <c r="G378" i="24"/>
  <c r="K378" i="24"/>
  <c r="O378" i="24"/>
  <c r="S378" i="24"/>
  <c r="W378" i="24"/>
  <c r="D378" i="24"/>
  <c r="L378" i="24"/>
  <c r="T378" i="24"/>
  <c r="E378" i="24"/>
  <c r="M378" i="24"/>
  <c r="U378" i="24"/>
  <c r="H378" i="24"/>
  <c r="X378" i="24"/>
  <c r="I378" i="24"/>
  <c r="Y378" i="24"/>
  <c r="P378" i="24"/>
  <c r="Q378" i="24"/>
  <c r="E341" i="24"/>
  <c r="I341" i="24"/>
  <c r="M341" i="24"/>
  <c r="Q341" i="24"/>
  <c r="U341" i="24"/>
  <c r="Y341" i="24"/>
  <c r="B341" i="24"/>
  <c r="F341" i="24"/>
  <c r="J341" i="24"/>
  <c r="N341" i="24"/>
  <c r="R341" i="24"/>
  <c r="V341" i="24"/>
  <c r="C341" i="24"/>
  <c r="K341" i="24"/>
  <c r="S341" i="24"/>
  <c r="D341" i="24"/>
  <c r="L341" i="24"/>
  <c r="T341" i="24"/>
  <c r="G341" i="24"/>
  <c r="O341" i="24"/>
  <c r="W341" i="24"/>
  <c r="H341" i="24"/>
  <c r="P341" i="24"/>
  <c r="X341" i="24"/>
  <c r="E306" i="24"/>
  <c r="I306" i="24"/>
  <c r="M306" i="24"/>
  <c r="Q306" i="24"/>
  <c r="U306" i="24"/>
  <c r="Y306" i="24"/>
  <c r="C306" i="24"/>
  <c r="G306" i="24"/>
  <c r="K306" i="24"/>
  <c r="O306" i="24"/>
  <c r="S306" i="24"/>
  <c r="W306" i="24"/>
  <c r="D306" i="24"/>
  <c r="H306" i="24"/>
  <c r="L306" i="24"/>
  <c r="P306" i="24"/>
  <c r="T306" i="24"/>
  <c r="X306" i="24"/>
  <c r="F306" i="24"/>
  <c r="V306" i="24"/>
  <c r="J306" i="24"/>
  <c r="N306" i="24"/>
  <c r="B306" i="24"/>
  <c r="R306" i="24"/>
  <c r="E307" i="24"/>
  <c r="I307" i="24"/>
  <c r="M307" i="24"/>
  <c r="Q307" i="24"/>
  <c r="U307" i="24"/>
  <c r="Y307" i="24"/>
  <c r="C307" i="24"/>
  <c r="G307" i="24"/>
  <c r="K307" i="24"/>
  <c r="O307" i="24"/>
  <c r="S307" i="24"/>
  <c r="W307" i="24"/>
  <c r="D307" i="24"/>
  <c r="H307" i="24"/>
  <c r="L307" i="24"/>
  <c r="P307" i="24"/>
  <c r="T307" i="24"/>
  <c r="X307" i="24"/>
  <c r="N307" i="24"/>
  <c r="B307" i="24"/>
  <c r="R307" i="24"/>
  <c r="F307" i="24"/>
  <c r="V307" i="24"/>
  <c r="J307" i="24"/>
  <c r="B485" i="21"/>
  <c r="F485" i="21"/>
  <c r="J485" i="21"/>
  <c r="N485" i="21"/>
  <c r="R485" i="21"/>
  <c r="V485" i="21"/>
  <c r="D485" i="21"/>
  <c r="H485" i="21"/>
  <c r="L485" i="21"/>
  <c r="P485" i="21"/>
  <c r="T485" i="21"/>
  <c r="X485" i="21"/>
  <c r="E485" i="21"/>
  <c r="M485" i="21"/>
  <c r="U485" i="21"/>
  <c r="G485" i="21"/>
  <c r="O485" i="21"/>
  <c r="W485" i="21"/>
  <c r="I485" i="21"/>
  <c r="Q485" i="21"/>
  <c r="Y485" i="21"/>
  <c r="C485" i="21"/>
  <c r="K485" i="21"/>
  <c r="S485" i="21"/>
  <c r="C450" i="21"/>
  <c r="G450" i="21"/>
  <c r="K450" i="21"/>
  <c r="O450" i="21"/>
  <c r="S450" i="21"/>
  <c r="W450" i="21"/>
  <c r="E450" i="21"/>
  <c r="I450" i="21"/>
  <c r="M450" i="21"/>
  <c r="Q450" i="21"/>
  <c r="U450" i="21"/>
  <c r="Y450" i="21"/>
  <c r="D450" i="21"/>
  <c r="L450" i="21"/>
  <c r="T450" i="21"/>
  <c r="F450" i="21"/>
  <c r="N450" i="21"/>
  <c r="V450" i="21"/>
  <c r="H450" i="21"/>
  <c r="P450" i="21"/>
  <c r="X450" i="21"/>
  <c r="B450" i="21"/>
  <c r="J450" i="21"/>
  <c r="R450" i="21"/>
  <c r="A416" i="21"/>
  <c r="D379" i="21"/>
  <c r="H379" i="21"/>
  <c r="L379" i="21"/>
  <c r="P379" i="21"/>
  <c r="T379" i="21"/>
  <c r="X379" i="21"/>
  <c r="E379" i="21"/>
  <c r="I379" i="21"/>
  <c r="M379" i="21"/>
  <c r="Q379" i="21"/>
  <c r="U379" i="21"/>
  <c r="Y379" i="21"/>
  <c r="B379" i="21"/>
  <c r="F379" i="21"/>
  <c r="J379" i="21"/>
  <c r="N379" i="21"/>
  <c r="R379" i="21"/>
  <c r="V379" i="21"/>
  <c r="C379" i="21"/>
  <c r="G379" i="21"/>
  <c r="K379" i="21"/>
  <c r="O379" i="21"/>
  <c r="S379" i="21"/>
  <c r="W379" i="21"/>
  <c r="B415" i="21"/>
  <c r="F415" i="21"/>
  <c r="J415" i="21"/>
  <c r="N415" i="21"/>
  <c r="R415" i="21"/>
  <c r="V415" i="21"/>
  <c r="C415" i="21"/>
  <c r="G415" i="21"/>
  <c r="K415" i="21"/>
  <c r="O415" i="21"/>
  <c r="S415" i="21"/>
  <c r="W415" i="21"/>
  <c r="D415" i="21"/>
  <c r="H415" i="21"/>
  <c r="L415" i="21"/>
  <c r="P415" i="21"/>
  <c r="T415" i="21"/>
  <c r="X415" i="21"/>
  <c r="E415" i="21"/>
  <c r="I415" i="21"/>
  <c r="M415" i="21"/>
  <c r="Q415" i="21"/>
  <c r="U415" i="21"/>
  <c r="Y415" i="21"/>
  <c r="E342" i="21"/>
  <c r="I342" i="21"/>
  <c r="M342" i="21"/>
  <c r="Q342" i="21"/>
  <c r="U342" i="21"/>
  <c r="Y342" i="21"/>
  <c r="B342" i="21"/>
  <c r="F342" i="21"/>
  <c r="J342" i="21"/>
  <c r="N342" i="21"/>
  <c r="R342" i="21"/>
  <c r="V342" i="21"/>
  <c r="H342" i="21"/>
  <c r="P342" i="21"/>
  <c r="X342" i="21"/>
  <c r="D342" i="21"/>
  <c r="L342" i="21"/>
  <c r="T342" i="21"/>
  <c r="C342" i="21"/>
  <c r="S342" i="21"/>
  <c r="G342" i="21"/>
  <c r="W342" i="21"/>
  <c r="K342" i="21"/>
  <c r="O342" i="21"/>
  <c r="E307" i="21"/>
  <c r="I307" i="21"/>
  <c r="M307" i="21"/>
  <c r="Q307" i="21"/>
  <c r="U307" i="21"/>
  <c r="Y307" i="21"/>
  <c r="C307" i="21"/>
  <c r="G307" i="21"/>
  <c r="K307" i="21"/>
  <c r="O307" i="21"/>
  <c r="S307" i="21"/>
  <c r="W307" i="21"/>
  <c r="H307" i="21"/>
  <c r="P307" i="21"/>
  <c r="X307" i="21"/>
  <c r="B307" i="21"/>
  <c r="J307" i="21"/>
  <c r="R307" i="21"/>
  <c r="D307" i="21"/>
  <c r="L307" i="21"/>
  <c r="T307" i="21"/>
  <c r="F307" i="21"/>
  <c r="N307" i="21"/>
  <c r="V307" i="21"/>
  <c r="A343" i="21"/>
  <c r="A451" i="21"/>
  <c r="A380" i="21"/>
  <c r="A486" i="21"/>
  <c r="A522" i="21" s="1"/>
  <c r="C344" i="23"/>
  <c r="G344" i="23"/>
  <c r="K344" i="23"/>
  <c r="O344" i="23"/>
  <c r="S344" i="23"/>
  <c r="W344" i="23"/>
  <c r="E344" i="23"/>
  <c r="I344" i="23"/>
  <c r="M344" i="23"/>
  <c r="Q344" i="23"/>
  <c r="U344" i="23"/>
  <c r="Y344" i="23"/>
  <c r="H344" i="23"/>
  <c r="P344" i="23"/>
  <c r="X344" i="23"/>
  <c r="B344" i="23"/>
  <c r="J344" i="23"/>
  <c r="R344" i="23"/>
  <c r="D344" i="23"/>
  <c r="L344" i="23"/>
  <c r="T344" i="23"/>
  <c r="F344" i="23"/>
  <c r="N344" i="23"/>
  <c r="V344" i="23"/>
  <c r="A309" i="23"/>
  <c r="D271" i="23"/>
  <c r="H271" i="23"/>
  <c r="L271" i="23"/>
  <c r="P271" i="23"/>
  <c r="T271" i="23"/>
  <c r="X271" i="23"/>
  <c r="B271" i="23"/>
  <c r="F271" i="23"/>
  <c r="J271" i="23"/>
  <c r="N271" i="23"/>
  <c r="R271" i="23"/>
  <c r="V271" i="23"/>
  <c r="I271" i="23"/>
  <c r="Q271" i="23"/>
  <c r="Y271" i="23"/>
  <c r="C271" i="23"/>
  <c r="K271" i="23"/>
  <c r="S271" i="23"/>
  <c r="E271" i="23"/>
  <c r="M271" i="23"/>
  <c r="U271" i="23"/>
  <c r="G271" i="23"/>
  <c r="O271" i="23"/>
  <c r="W271" i="23"/>
  <c r="E308" i="23"/>
  <c r="I308" i="23"/>
  <c r="M308" i="23"/>
  <c r="Q308" i="23"/>
  <c r="U308" i="23"/>
  <c r="Y308" i="23"/>
  <c r="C308" i="23"/>
  <c r="G308" i="23"/>
  <c r="K308" i="23"/>
  <c r="O308" i="23"/>
  <c r="S308" i="23"/>
  <c r="W308" i="23"/>
  <c r="F308" i="23"/>
  <c r="N308" i="23"/>
  <c r="V308" i="23"/>
  <c r="H308" i="23"/>
  <c r="P308" i="23"/>
  <c r="X308" i="23"/>
  <c r="B308" i="23"/>
  <c r="J308" i="23"/>
  <c r="R308" i="23"/>
  <c r="D308" i="23"/>
  <c r="L308" i="23"/>
  <c r="T308" i="23"/>
  <c r="E381" i="23"/>
  <c r="I381" i="23"/>
  <c r="M381" i="23"/>
  <c r="Q381" i="23"/>
  <c r="U381" i="23"/>
  <c r="Y381" i="23"/>
  <c r="C381" i="23"/>
  <c r="G381" i="23"/>
  <c r="K381" i="23"/>
  <c r="O381" i="23"/>
  <c r="S381" i="23"/>
  <c r="W381" i="23"/>
  <c r="H381" i="23"/>
  <c r="P381" i="23"/>
  <c r="X381" i="23"/>
  <c r="D381" i="23"/>
  <c r="L381" i="23"/>
  <c r="T381" i="23"/>
  <c r="N381" i="23"/>
  <c r="B381" i="23"/>
  <c r="R381" i="23"/>
  <c r="F381" i="23"/>
  <c r="V381" i="23"/>
  <c r="J381" i="23"/>
  <c r="A382" i="23"/>
  <c r="A419" i="23" s="1"/>
  <c r="C345" i="23"/>
  <c r="G345" i="23"/>
  <c r="K345" i="23"/>
  <c r="O345" i="23"/>
  <c r="S345" i="23"/>
  <c r="W345" i="23"/>
  <c r="E345" i="23"/>
  <c r="I345" i="23"/>
  <c r="M345" i="23"/>
  <c r="Q345" i="23"/>
  <c r="U345" i="23"/>
  <c r="Y345" i="23"/>
  <c r="H345" i="23"/>
  <c r="P345" i="23"/>
  <c r="X345" i="23"/>
  <c r="B345" i="23"/>
  <c r="J345" i="23"/>
  <c r="R345" i="23"/>
  <c r="D345" i="23"/>
  <c r="L345" i="23"/>
  <c r="T345" i="23"/>
  <c r="F345" i="23"/>
  <c r="N345" i="23"/>
  <c r="V345" i="23"/>
  <c r="A450" i="24"/>
  <c r="A379" i="24"/>
  <c r="A416" i="24" s="1"/>
  <c r="A485" i="24"/>
  <c r="A342" i="24"/>
  <c r="A455" i="23"/>
  <c r="D416" i="24" l="1"/>
  <c r="H416" i="24"/>
  <c r="L416" i="24"/>
  <c r="P416" i="24"/>
  <c r="T416" i="24"/>
  <c r="X416" i="24"/>
  <c r="E416" i="24"/>
  <c r="I416" i="24"/>
  <c r="M416" i="24"/>
  <c r="Q416" i="24"/>
  <c r="U416" i="24"/>
  <c r="Y416" i="24"/>
  <c r="B416" i="24"/>
  <c r="F416" i="24"/>
  <c r="J416" i="24"/>
  <c r="N416" i="24"/>
  <c r="R416" i="24"/>
  <c r="V416" i="24"/>
  <c r="C416" i="24"/>
  <c r="G416" i="24"/>
  <c r="K416" i="24"/>
  <c r="O416" i="24"/>
  <c r="S416" i="24"/>
  <c r="W416" i="24"/>
  <c r="B456" i="19"/>
  <c r="F456" i="19"/>
  <c r="J456" i="19"/>
  <c r="N456" i="19"/>
  <c r="R456" i="19"/>
  <c r="V456" i="19"/>
  <c r="C456" i="19"/>
  <c r="G456" i="19"/>
  <c r="K456" i="19"/>
  <c r="O456" i="19"/>
  <c r="S456" i="19"/>
  <c r="W456" i="19"/>
  <c r="D456" i="19"/>
  <c r="H456" i="19"/>
  <c r="L456" i="19"/>
  <c r="P456" i="19"/>
  <c r="T456" i="19"/>
  <c r="X456" i="19"/>
  <c r="E456" i="19"/>
  <c r="I456" i="19"/>
  <c r="M456" i="19"/>
  <c r="Q456" i="19"/>
  <c r="U456" i="19"/>
  <c r="Y456" i="19"/>
  <c r="A457" i="19"/>
  <c r="B455" i="23"/>
  <c r="F455" i="23"/>
  <c r="J455" i="23"/>
  <c r="N455" i="23"/>
  <c r="R455" i="23"/>
  <c r="V455" i="23"/>
  <c r="C455" i="23"/>
  <c r="G455" i="23"/>
  <c r="K455" i="23"/>
  <c r="O455" i="23"/>
  <c r="S455" i="23"/>
  <c r="W455" i="23"/>
  <c r="E455" i="23"/>
  <c r="I455" i="23"/>
  <c r="M455" i="23"/>
  <c r="Q455" i="23"/>
  <c r="U455" i="23"/>
  <c r="Y455" i="23"/>
  <c r="D455" i="23"/>
  <c r="T455" i="23"/>
  <c r="H455" i="23"/>
  <c r="X455" i="23"/>
  <c r="L455" i="23"/>
  <c r="P455" i="23"/>
  <c r="A522" i="24"/>
  <c r="E485" i="24"/>
  <c r="I485" i="24"/>
  <c r="M485" i="24"/>
  <c r="Q485" i="24"/>
  <c r="U485" i="24"/>
  <c r="Y485" i="24"/>
  <c r="B485" i="24"/>
  <c r="F485" i="24"/>
  <c r="J485" i="24"/>
  <c r="N485" i="24"/>
  <c r="R485" i="24"/>
  <c r="V485" i="24"/>
  <c r="C485" i="24"/>
  <c r="G485" i="24"/>
  <c r="K485" i="24"/>
  <c r="O485" i="24"/>
  <c r="S485" i="24"/>
  <c r="W485" i="24"/>
  <c r="D485" i="24"/>
  <c r="H485" i="24"/>
  <c r="L485" i="24"/>
  <c r="P485" i="24"/>
  <c r="T485" i="24"/>
  <c r="X485" i="24"/>
  <c r="B419" i="23"/>
  <c r="F419" i="23"/>
  <c r="J419" i="23"/>
  <c r="N419" i="23"/>
  <c r="R419" i="23"/>
  <c r="V419" i="23"/>
  <c r="C419" i="23"/>
  <c r="G419" i="23"/>
  <c r="K419" i="23"/>
  <c r="O419" i="23"/>
  <c r="S419" i="23"/>
  <c r="W419" i="23"/>
  <c r="D419" i="23"/>
  <c r="H419" i="23"/>
  <c r="L419" i="23"/>
  <c r="P419" i="23"/>
  <c r="T419" i="23"/>
  <c r="X419" i="23"/>
  <c r="E419" i="23"/>
  <c r="I419" i="23"/>
  <c r="M419" i="23"/>
  <c r="Q419" i="23"/>
  <c r="U419" i="23"/>
  <c r="Y419" i="23"/>
  <c r="E384" i="19"/>
  <c r="I384" i="19"/>
  <c r="M384" i="19"/>
  <c r="Q384" i="19"/>
  <c r="U384" i="19"/>
  <c r="Y384" i="19"/>
  <c r="B384" i="19"/>
  <c r="F384" i="19"/>
  <c r="J384" i="19"/>
  <c r="N384" i="19"/>
  <c r="R384" i="19"/>
  <c r="V384" i="19"/>
  <c r="C384" i="19"/>
  <c r="G384" i="19"/>
  <c r="K384" i="19"/>
  <c r="O384" i="19"/>
  <c r="S384" i="19"/>
  <c r="W384" i="19"/>
  <c r="D384" i="19"/>
  <c r="H384" i="19"/>
  <c r="L384" i="19"/>
  <c r="P384" i="19"/>
  <c r="T384" i="19"/>
  <c r="X384" i="19"/>
  <c r="B420" i="19"/>
  <c r="F420" i="19"/>
  <c r="J420" i="19"/>
  <c r="N420" i="19"/>
  <c r="R420" i="19"/>
  <c r="V420" i="19"/>
  <c r="C420" i="19"/>
  <c r="G420" i="19"/>
  <c r="K420" i="19"/>
  <c r="O420" i="19"/>
  <c r="S420" i="19"/>
  <c r="W420" i="19"/>
  <c r="E420" i="19"/>
  <c r="I420" i="19"/>
  <c r="M420" i="19"/>
  <c r="Q420" i="19"/>
  <c r="U420" i="19"/>
  <c r="Y420" i="19"/>
  <c r="L420" i="19"/>
  <c r="P420" i="19"/>
  <c r="D420" i="19"/>
  <c r="T420" i="19"/>
  <c r="H420" i="19"/>
  <c r="X420" i="19"/>
  <c r="A421" i="19"/>
  <c r="C450" i="24"/>
  <c r="G450" i="24"/>
  <c r="K450" i="24"/>
  <c r="O450" i="24"/>
  <c r="S450" i="24"/>
  <c r="W450" i="24"/>
  <c r="D450" i="24"/>
  <c r="H450" i="24"/>
  <c r="L450" i="24"/>
  <c r="P450" i="24"/>
  <c r="T450" i="24"/>
  <c r="X450" i="24"/>
  <c r="E450" i="24"/>
  <c r="I450" i="24"/>
  <c r="M450" i="24"/>
  <c r="Q450" i="24"/>
  <c r="U450" i="24"/>
  <c r="Y450" i="24"/>
  <c r="B450" i="24"/>
  <c r="F450" i="24"/>
  <c r="J450" i="24"/>
  <c r="N450" i="24"/>
  <c r="R450" i="24"/>
  <c r="V450" i="24"/>
  <c r="D522" i="21"/>
  <c r="H522" i="21"/>
  <c r="L522" i="21"/>
  <c r="P522" i="21"/>
  <c r="T522" i="21"/>
  <c r="X522" i="21"/>
  <c r="E522" i="21"/>
  <c r="I522" i="21"/>
  <c r="M522" i="21"/>
  <c r="Q522" i="21"/>
  <c r="U522" i="21"/>
  <c r="Y522" i="21"/>
  <c r="B522" i="21"/>
  <c r="F522" i="21"/>
  <c r="J522" i="21"/>
  <c r="N522" i="21"/>
  <c r="R522" i="21"/>
  <c r="V522" i="21"/>
  <c r="C522" i="21"/>
  <c r="G522" i="21"/>
  <c r="K522" i="21"/>
  <c r="O522" i="21"/>
  <c r="S522" i="21"/>
  <c r="W522" i="21"/>
  <c r="B521" i="24"/>
  <c r="F521" i="24"/>
  <c r="J521" i="24"/>
  <c r="N521" i="24"/>
  <c r="R521" i="24"/>
  <c r="V521" i="24"/>
  <c r="C521" i="24"/>
  <c r="G521" i="24"/>
  <c r="K521" i="24"/>
  <c r="O521" i="24"/>
  <c r="S521" i="24"/>
  <c r="W521" i="24"/>
  <c r="D521" i="24"/>
  <c r="H521" i="24"/>
  <c r="L521" i="24"/>
  <c r="P521" i="24"/>
  <c r="T521" i="24"/>
  <c r="X521" i="24"/>
  <c r="E521" i="24"/>
  <c r="I521" i="24"/>
  <c r="M521" i="24"/>
  <c r="Q521" i="24"/>
  <c r="U521" i="24"/>
  <c r="Y521" i="24"/>
  <c r="B379" i="24"/>
  <c r="F379" i="24"/>
  <c r="J379" i="24"/>
  <c r="N379" i="24"/>
  <c r="R379" i="24"/>
  <c r="V379" i="24"/>
  <c r="C379" i="24"/>
  <c r="G379" i="24"/>
  <c r="K379" i="24"/>
  <c r="O379" i="24"/>
  <c r="S379" i="24"/>
  <c r="W379" i="24"/>
  <c r="D379" i="24"/>
  <c r="L379" i="24"/>
  <c r="T379" i="24"/>
  <c r="E379" i="24"/>
  <c r="M379" i="24"/>
  <c r="U379" i="24"/>
  <c r="P379" i="24"/>
  <c r="Q379" i="24"/>
  <c r="H379" i="24"/>
  <c r="X379" i="24"/>
  <c r="I379" i="24"/>
  <c r="Y379" i="24"/>
  <c r="A343" i="24"/>
  <c r="E342" i="24"/>
  <c r="I342" i="24"/>
  <c r="M342" i="24"/>
  <c r="Q342" i="24"/>
  <c r="U342" i="24"/>
  <c r="Y342" i="24"/>
  <c r="B342" i="24"/>
  <c r="F342" i="24"/>
  <c r="J342" i="24"/>
  <c r="N342" i="24"/>
  <c r="R342" i="24"/>
  <c r="V342" i="24"/>
  <c r="C342" i="24"/>
  <c r="K342" i="24"/>
  <c r="S342" i="24"/>
  <c r="D342" i="24"/>
  <c r="L342" i="24"/>
  <c r="T342" i="24"/>
  <c r="G342" i="24"/>
  <c r="O342" i="24"/>
  <c r="W342" i="24"/>
  <c r="H342" i="24"/>
  <c r="P342" i="24"/>
  <c r="X342" i="24"/>
  <c r="B486" i="21"/>
  <c r="F486" i="21"/>
  <c r="J486" i="21"/>
  <c r="N486" i="21"/>
  <c r="R486" i="21"/>
  <c r="V486" i="21"/>
  <c r="D486" i="21"/>
  <c r="H486" i="21"/>
  <c r="L486" i="21"/>
  <c r="P486" i="21"/>
  <c r="T486" i="21"/>
  <c r="X486" i="21"/>
  <c r="E486" i="21"/>
  <c r="M486" i="21"/>
  <c r="U486" i="21"/>
  <c r="G486" i="21"/>
  <c r="O486" i="21"/>
  <c r="W486" i="21"/>
  <c r="I486" i="21"/>
  <c r="Q486" i="21"/>
  <c r="Y486" i="21"/>
  <c r="C486" i="21"/>
  <c r="K486" i="21"/>
  <c r="S486" i="21"/>
  <c r="C451" i="21"/>
  <c r="G451" i="21"/>
  <c r="K451" i="21"/>
  <c r="O451" i="21"/>
  <c r="S451" i="21"/>
  <c r="W451" i="21"/>
  <c r="E451" i="21"/>
  <c r="I451" i="21"/>
  <c r="M451" i="21"/>
  <c r="Q451" i="21"/>
  <c r="U451" i="21"/>
  <c r="Y451" i="21"/>
  <c r="D451" i="21"/>
  <c r="L451" i="21"/>
  <c r="T451" i="21"/>
  <c r="F451" i="21"/>
  <c r="N451" i="21"/>
  <c r="V451" i="21"/>
  <c r="H451" i="21"/>
  <c r="P451" i="21"/>
  <c r="X451" i="21"/>
  <c r="B451" i="21"/>
  <c r="J451" i="21"/>
  <c r="R451" i="21"/>
  <c r="A417" i="21"/>
  <c r="D380" i="21"/>
  <c r="H380" i="21"/>
  <c r="L380" i="21"/>
  <c r="P380" i="21"/>
  <c r="T380" i="21"/>
  <c r="X380" i="21"/>
  <c r="E380" i="21"/>
  <c r="I380" i="21"/>
  <c r="M380" i="21"/>
  <c r="Q380" i="21"/>
  <c r="U380" i="21"/>
  <c r="Y380" i="21"/>
  <c r="B380" i="21"/>
  <c r="F380" i="21"/>
  <c r="J380" i="21"/>
  <c r="N380" i="21"/>
  <c r="R380" i="21"/>
  <c r="V380" i="21"/>
  <c r="C380" i="21"/>
  <c r="G380" i="21"/>
  <c r="K380" i="21"/>
  <c r="O380" i="21"/>
  <c r="S380" i="21"/>
  <c r="W380" i="21"/>
  <c r="B416" i="21"/>
  <c r="F416" i="21"/>
  <c r="J416" i="21"/>
  <c r="N416" i="21"/>
  <c r="R416" i="21"/>
  <c r="V416" i="21"/>
  <c r="C416" i="21"/>
  <c r="G416" i="21"/>
  <c r="K416" i="21"/>
  <c r="O416" i="21"/>
  <c r="S416" i="21"/>
  <c r="W416" i="21"/>
  <c r="D416" i="21"/>
  <c r="H416" i="21"/>
  <c r="L416" i="21"/>
  <c r="P416" i="21"/>
  <c r="T416" i="21"/>
  <c r="X416" i="21"/>
  <c r="E416" i="21"/>
  <c r="I416" i="21"/>
  <c r="M416" i="21"/>
  <c r="Q416" i="21"/>
  <c r="U416" i="21"/>
  <c r="Y416" i="21"/>
  <c r="E343" i="21"/>
  <c r="I343" i="21"/>
  <c r="M343" i="21"/>
  <c r="Q343" i="21"/>
  <c r="B343" i="21"/>
  <c r="F343" i="21"/>
  <c r="J343" i="21"/>
  <c r="N343" i="21"/>
  <c r="R343" i="21"/>
  <c r="V343" i="21"/>
  <c r="H343" i="21"/>
  <c r="P343" i="21"/>
  <c r="W343" i="21"/>
  <c r="D343" i="21"/>
  <c r="L343" i="21"/>
  <c r="T343" i="21"/>
  <c r="Y343" i="21"/>
  <c r="K343" i="21"/>
  <c r="X343" i="21"/>
  <c r="O343" i="21"/>
  <c r="C343" i="21"/>
  <c r="G343" i="21"/>
  <c r="U343" i="21"/>
  <c r="S343" i="21"/>
  <c r="A452" i="21"/>
  <c r="A487" i="21"/>
  <c r="A523" i="21" s="1"/>
  <c r="A381" i="21"/>
  <c r="A344" i="21"/>
  <c r="A383" i="23"/>
  <c r="A420" i="23" s="1"/>
  <c r="E382" i="23"/>
  <c r="I382" i="23"/>
  <c r="M382" i="23"/>
  <c r="Q382" i="23"/>
  <c r="U382" i="23"/>
  <c r="Y382" i="23"/>
  <c r="C382" i="23"/>
  <c r="G382" i="23"/>
  <c r="K382" i="23"/>
  <c r="O382" i="23"/>
  <c r="S382" i="23"/>
  <c r="W382" i="23"/>
  <c r="H382" i="23"/>
  <c r="P382" i="23"/>
  <c r="X382" i="23"/>
  <c r="D382" i="23"/>
  <c r="L382" i="23"/>
  <c r="T382" i="23"/>
  <c r="F382" i="23"/>
  <c r="V382" i="23"/>
  <c r="J382" i="23"/>
  <c r="N382" i="23"/>
  <c r="B382" i="23"/>
  <c r="R382" i="23"/>
  <c r="E309" i="23"/>
  <c r="I309" i="23"/>
  <c r="M309" i="23"/>
  <c r="Q309" i="23"/>
  <c r="U309" i="23"/>
  <c r="Y309" i="23"/>
  <c r="C309" i="23"/>
  <c r="G309" i="23"/>
  <c r="K309" i="23"/>
  <c r="O309" i="23"/>
  <c r="S309" i="23"/>
  <c r="W309" i="23"/>
  <c r="F309" i="23"/>
  <c r="N309" i="23"/>
  <c r="V309" i="23"/>
  <c r="H309" i="23"/>
  <c r="P309" i="23"/>
  <c r="X309" i="23"/>
  <c r="B309" i="23"/>
  <c r="J309" i="23"/>
  <c r="R309" i="23"/>
  <c r="D309" i="23"/>
  <c r="L309" i="23"/>
  <c r="T309" i="23"/>
  <c r="A346" i="23"/>
  <c r="A344" i="24"/>
  <c r="A456" i="23"/>
  <c r="A380" i="24"/>
  <c r="A417" i="24" s="1"/>
  <c r="A486" i="24"/>
  <c r="A451" i="24"/>
  <c r="D417" i="24" l="1"/>
  <c r="H417" i="24"/>
  <c r="L417" i="24"/>
  <c r="P417" i="24"/>
  <c r="T417" i="24"/>
  <c r="X417" i="24"/>
  <c r="E417" i="24"/>
  <c r="I417" i="24"/>
  <c r="M417" i="24"/>
  <c r="Q417" i="24"/>
  <c r="U417" i="24"/>
  <c r="Y417" i="24"/>
  <c r="B417" i="24"/>
  <c r="F417" i="24"/>
  <c r="J417" i="24"/>
  <c r="N417" i="24"/>
  <c r="R417" i="24"/>
  <c r="V417" i="24"/>
  <c r="C417" i="24"/>
  <c r="G417" i="24"/>
  <c r="K417" i="24"/>
  <c r="O417" i="24"/>
  <c r="S417" i="24"/>
  <c r="W417" i="24"/>
  <c r="A457" i="23"/>
  <c r="B456" i="23"/>
  <c r="C456" i="23"/>
  <c r="F456" i="23"/>
  <c r="J456" i="23"/>
  <c r="N456" i="23"/>
  <c r="R456" i="23"/>
  <c r="V456" i="23"/>
  <c r="G456" i="23"/>
  <c r="K456" i="23"/>
  <c r="O456" i="23"/>
  <c r="S456" i="23"/>
  <c r="W456" i="23"/>
  <c r="D456" i="23"/>
  <c r="H456" i="23"/>
  <c r="L456" i="23"/>
  <c r="P456" i="23"/>
  <c r="T456" i="23"/>
  <c r="X456" i="23"/>
  <c r="E456" i="23"/>
  <c r="I456" i="23"/>
  <c r="M456" i="23"/>
  <c r="Q456" i="23"/>
  <c r="U456" i="23"/>
  <c r="Y456" i="23"/>
  <c r="C451" i="24"/>
  <c r="G451" i="24"/>
  <c r="K451" i="24"/>
  <c r="O451" i="24"/>
  <c r="S451" i="24"/>
  <c r="W451" i="24"/>
  <c r="D451" i="24"/>
  <c r="H451" i="24"/>
  <c r="L451" i="24"/>
  <c r="P451" i="24"/>
  <c r="T451" i="24"/>
  <c r="X451" i="24"/>
  <c r="E451" i="24"/>
  <c r="I451" i="24"/>
  <c r="M451" i="24"/>
  <c r="Q451" i="24"/>
  <c r="U451" i="24"/>
  <c r="Y451" i="24"/>
  <c r="B451" i="24"/>
  <c r="F451" i="24"/>
  <c r="J451" i="24"/>
  <c r="N451" i="24"/>
  <c r="R451" i="24"/>
  <c r="V451" i="24"/>
  <c r="A523" i="24"/>
  <c r="E486" i="24"/>
  <c r="I486" i="24"/>
  <c r="M486" i="24"/>
  <c r="Q486" i="24"/>
  <c r="U486" i="24"/>
  <c r="Y486" i="24"/>
  <c r="B486" i="24"/>
  <c r="F486" i="24"/>
  <c r="J486" i="24"/>
  <c r="N486" i="24"/>
  <c r="R486" i="24"/>
  <c r="V486" i="24"/>
  <c r="C486" i="24"/>
  <c r="G486" i="24"/>
  <c r="K486" i="24"/>
  <c r="O486" i="24"/>
  <c r="D486" i="24"/>
  <c r="H486" i="24"/>
  <c r="L486" i="24"/>
  <c r="P486" i="24"/>
  <c r="T486" i="24"/>
  <c r="X486" i="24"/>
  <c r="S486" i="24"/>
  <c r="W486" i="24"/>
  <c r="D523" i="21"/>
  <c r="H523" i="21"/>
  <c r="L523" i="21"/>
  <c r="P523" i="21"/>
  <c r="T523" i="21"/>
  <c r="X523" i="21"/>
  <c r="E523" i="21"/>
  <c r="I523" i="21"/>
  <c r="M523" i="21"/>
  <c r="Q523" i="21"/>
  <c r="U523" i="21"/>
  <c r="Y523" i="21"/>
  <c r="B523" i="21"/>
  <c r="F523" i="21"/>
  <c r="J523" i="21"/>
  <c r="N523" i="21"/>
  <c r="R523" i="21"/>
  <c r="V523" i="21"/>
  <c r="C523" i="21"/>
  <c r="G523" i="21"/>
  <c r="K523" i="21"/>
  <c r="O523" i="21"/>
  <c r="S523" i="21"/>
  <c r="W523" i="21"/>
  <c r="B421" i="19"/>
  <c r="F421" i="19"/>
  <c r="J421" i="19"/>
  <c r="N421" i="19"/>
  <c r="R421" i="19"/>
  <c r="V421" i="19"/>
  <c r="C421" i="19"/>
  <c r="G421" i="19"/>
  <c r="K421" i="19"/>
  <c r="O421" i="19"/>
  <c r="S421" i="19"/>
  <c r="W421" i="19"/>
  <c r="E421" i="19"/>
  <c r="I421" i="19"/>
  <c r="M421" i="19"/>
  <c r="Q421" i="19"/>
  <c r="U421" i="19"/>
  <c r="Y421" i="19"/>
  <c r="D421" i="19"/>
  <c r="T421" i="19"/>
  <c r="H421" i="19"/>
  <c r="X421" i="19"/>
  <c r="L421" i="19"/>
  <c r="P421" i="19"/>
  <c r="B420" i="23"/>
  <c r="F420" i="23"/>
  <c r="J420" i="23"/>
  <c r="N420" i="23"/>
  <c r="R420" i="23"/>
  <c r="V420" i="23"/>
  <c r="C420" i="23"/>
  <c r="G420" i="23"/>
  <c r="K420" i="23"/>
  <c r="O420" i="23"/>
  <c r="S420" i="23"/>
  <c r="W420" i="23"/>
  <c r="D420" i="23"/>
  <c r="H420" i="23"/>
  <c r="L420" i="23"/>
  <c r="P420" i="23"/>
  <c r="T420" i="23"/>
  <c r="X420" i="23"/>
  <c r="E420" i="23"/>
  <c r="I420" i="23"/>
  <c r="M420" i="23"/>
  <c r="Q420" i="23"/>
  <c r="U420" i="23"/>
  <c r="Y420" i="23"/>
  <c r="B522" i="24"/>
  <c r="F522" i="24"/>
  <c r="J522" i="24"/>
  <c r="N522" i="24"/>
  <c r="R522" i="24"/>
  <c r="V522" i="24"/>
  <c r="C522" i="24"/>
  <c r="G522" i="24"/>
  <c r="K522" i="24"/>
  <c r="O522" i="24"/>
  <c r="S522" i="24"/>
  <c r="W522" i="24"/>
  <c r="D522" i="24"/>
  <c r="H522" i="24"/>
  <c r="L522" i="24"/>
  <c r="P522" i="24"/>
  <c r="T522" i="24"/>
  <c r="X522" i="24"/>
  <c r="E522" i="24"/>
  <c r="I522" i="24"/>
  <c r="M522" i="24"/>
  <c r="Q522" i="24"/>
  <c r="U522" i="24"/>
  <c r="Y522" i="24"/>
  <c r="B457" i="19"/>
  <c r="F457" i="19"/>
  <c r="J457" i="19"/>
  <c r="N457" i="19"/>
  <c r="R457" i="19"/>
  <c r="V457" i="19"/>
  <c r="C457" i="19"/>
  <c r="G457" i="19"/>
  <c r="K457" i="19"/>
  <c r="O457" i="19"/>
  <c r="S457" i="19"/>
  <c r="W457" i="19"/>
  <c r="D457" i="19"/>
  <c r="H457" i="19"/>
  <c r="L457" i="19"/>
  <c r="P457" i="19"/>
  <c r="T457" i="19"/>
  <c r="X457" i="19"/>
  <c r="E457" i="19"/>
  <c r="I457" i="19"/>
  <c r="M457" i="19"/>
  <c r="Q457" i="19"/>
  <c r="U457" i="19"/>
  <c r="Y457" i="19"/>
  <c r="A458" i="19"/>
  <c r="A381" i="24"/>
  <c r="A418" i="24" s="1"/>
  <c r="B380" i="24"/>
  <c r="F380" i="24"/>
  <c r="J380" i="24"/>
  <c r="N380" i="24"/>
  <c r="R380" i="24"/>
  <c r="V380" i="24"/>
  <c r="C380" i="24"/>
  <c r="G380" i="24"/>
  <c r="K380" i="24"/>
  <c r="O380" i="24"/>
  <c r="S380" i="24"/>
  <c r="W380" i="24"/>
  <c r="D380" i="24"/>
  <c r="L380" i="24"/>
  <c r="T380" i="24"/>
  <c r="E380" i="24"/>
  <c r="M380" i="24"/>
  <c r="U380" i="24"/>
  <c r="H380" i="24"/>
  <c r="X380" i="24"/>
  <c r="I380" i="24"/>
  <c r="Y380" i="24"/>
  <c r="P380" i="24"/>
  <c r="Q380" i="24"/>
  <c r="E344" i="24"/>
  <c r="I344" i="24"/>
  <c r="M344" i="24"/>
  <c r="Q344" i="24"/>
  <c r="U344" i="24"/>
  <c r="Y344" i="24"/>
  <c r="B344" i="24"/>
  <c r="F344" i="24"/>
  <c r="J344" i="24"/>
  <c r="N344" i="24"/>
  <c r="R344" i="24"/>
  <c r="V344" i="24"/>
  <c r="C344" i="24"/>
  <c r="K344" i="24"/>
  <c r="S344" i="24"/>
  <c r="D344" i="24"/>
  <c r="L344" i="24"/>
  <c r="T344" i="24"/>
  <c r="G344" i="24"/>
  <c r="O344" i="24"/>
  <c r="W344" i="24"/>
  <c r="H344" i="24"/>
  <c r="P344" i="24"/>
  <c r="X344" i="24"/>
  <c r="E343" i="24"/>
  <c r="I343" i="24"/>
  <c r="M343" i="24"/>
  <c r="Q343" i="24"/>
  <c r="U343" i="24"/>
  <c r="Y343" i="24"/>
  <c r="B343" i="24"/>
  <c r="F343" i="24"/>
  <c r="J343" i="24"/>
  <c r="N343" i="24"/>
  <c r="R343" i="24"/>
  <c r="V343" i="24"/>
  <c r="C343" i="24"/>
  <c r="K343" i="24"/>
  <c r="S343" i="24"/>
  <c r="D343" i="24"/>
  <c r="L343" i="24"/>
  <c r="T343" i="24"/>
  <c r="G343" i="24"/>
  <c r="O343" i="24"/>
  <c r="W343" i="24"/>
  <c r="H343" i="24"/>
  <c r="P343" i="24"/>
  <c r="X343" i="24"/>
  <c r="B487" i="21"/>
  <c r="F487" i="21"/>
  <c r="D487" i="21"/>
  <c r="E487" i="21"/>
  <c r="J487" i="21"/>
  <c r="N487" i="21"/>
  <c r="R487" i="21"/>
  <c r="V487" i="21"/>
  <c r="G487" i="21"/>
  <c r="K487" i="21"/>
  <c r="O487" i="21"/>
  <c r="S487" i="21"/>
  <c r="W487" i="21"/>
  <c r="H487" i="21"/>
  <c r="L487" i="21"/>
  <c r="P487" i="21"/>
  <c r="T487" i="21"/>
  <c r="X487" i="21"/>
  <c r="C487" i="21"/>
  <c r="I487" i="21"/>
  <c r="M487" i="21"/>
  <c r="Q487" i="21"/>
  <c r="U487" i="21"/>
  <c r="Y487" i="21"/>
  <c r="A418" i="21"/>
  <c r="D381" i="21"/>
  <c r="H381" i="21"/>
  <c r="L381" i="21"/>
  <c r="P381" i="21"/>
  <c r="T381" i="21"/>
  <c r="X381" i="21"/>
  <c r="E381" i="21"/>
  <c r="I381" i="21"/>
  <c r="M381" i="21"/>
  <c r="Q381" i="21"/>
  <c r="U381" i="21"/>
  <c r="Y381" i="21"/>
  <c r="B381" i="21"/>
  <c r="F381" i="21"/>
  <c r="J381" i="21"/>
  <c r="N381" i="21"/>
  <c r="R381" i="21"/>
  <c r="V381" i="21"/>
  <c r="C381" i="21"/>
  <c r="G381" i="21"/>
  <c r="K381" i="21"/>
  <c r="O381" i="21"/>
  <c r="S381" i="21"/>
  <c r="W381" i="21"/>
  <c r="C452" i="21"/>
  <c r="G452" i="21"/>
  <c r="K452" i="21"/>
  <c r="O452" i="21"/>
  <c r="S452" i="21"/>
  <c r="W452" i="21"/>
  <c r="E452" i="21"/>
  <c r="I452" i="21"/>
  <c r="M452" i="21"/>
  <c r="Q452" i="21"/>
  <c r="U452" i="21"/>
  <c r="Y452" i="21"/>
  <c r="D452" i="21"/>
  <c r="L452" i="21"/>
  <c r="T452" i="21"/>
  <c r="F452" i="21"/>
  <c r="N452" i="21"/>
  <c r="V452" i="21"/>
  <c r="H452" i="21"/>
  <c r="P452" i="21"/>
  <c r="X452" i="21"/>
  <c r="B452" i="21"/>
  <c r="J452" i="21"/>
  <c r="R452" i="21"/>
  <c r="B417" i="21"/>
  <c r="F417" i="21"/>
  <c r="J417" i="21"/>
  <c r="N417" i="21"/>
  <c r="R417" i="21"/>
  <c r="V417" i="21"/>
  <c r="C417" i="21"/>
  <c r="G417" i="21"/>
  <c r="K417" i="21"/>
  <c r="O417" i="21"/>
  <c r="S417" i="21"/>
  <c r="W417" i="21"/>
  <c r="D417" i="21"/>
  <c r="H417" i="21"/>
  <c r="L417" i="21"/>
  <c r="P417" i="21"/>
  <c r="T417" i="21"/>
  <c r="X417" i="21"/>
  <c r="E417" i="21"/>
  <c r="I417" i="21"/>
  <c r="M417" i="21"/>
  <c r="Q417" i="21"/>
  <c r="U417" i="21"/>
  <c r="Y417" i="21"/>
  <c r="B344" i="21"/>
  <c r="F344" i="21"/>
  <c r="J344" i="21"/>
  <c r="N344" i="21"/>
  <c r="R344" i="21"/>
  <c r="V344" i="21"/>
  <c r="D344" i="21"/>
  <c r="I344" i="21"/>
  <c r="O344" i="21"/>
  <c r="T344" i="21"/>
  <c r="Y344" i="21"/>
  <c r="G344" i="21"/>
  <c r="L344" i="21"/>
  <c r="Q344" i="21"/>
  <c r="W344" i="21"/>
  <c r="C344" i="21"/>
  <c r="M344" i="21"/>
  <c r="X344" i="21"/>
  <c r="H344" i="21"/>
  <c r="S344" i="21"/>
  <c r="U344" i="21"/>
  <c r="E344" i="21"/>
  <c r="K344" i="21"/>
  <c r="P344" i="21"/>
  <c r="A382" i="21"/>
  <c r="A453" i="21"/>
  <c r="A488" i="21"/>
  <c r="A524" i="21" s="1"/>
  <c r="C346" i="23"/>
  <c r="G346" i="23"/>
  <c r="K346" i="23"/>
  <c r="O346" i="23"/>
  <c r="S346" i="23"/>
  <c r="W346" i="23"/>
  <c r="E346" i="23"/>
  <c r="I346" i="23"/>
  <c r="M346" i="23"/>
  <c r="Q346" i="23"/>
  <c r="U346" i="23"/>
  <c r="Y346" i="23"/>
  <c r="H346" i="23"/>
  <c r="P346" i="23"/>
  <c r="X346" i="23"/>
  <c r="B346" i="23"/>
  <c r="J346" i="23"/>
  <c r="R346" i="23"/>
  <c r="D346" i="23"/>
  <c r="L346" i="23"/>
  <c r="T346" i="23"/>
  <c r="F346" i="23"/>
  <c r="N346" i="23"/>
  <c r="V346" i="23"/>
  <c r="E383" i="23"/>
  <c r="I383" i="23"/>
  <c r="M383" i="23"/>
  <c r="Q383" i="23"/>
  <c r="U383" i="23"/>
  <c r="Y383" i="23"/>
  <c r="C383" i="23"/>
  <c r="G383" i="23"/>
  <c r="K383" i="23"/>
  <c r="O383" i="23"/>
  <c r="S383" i="23"/>
  <c r="W383" i="23"/>
  <c r="H383" i="23"/>
  <c r="P383" i="23"/>
  <c r="X383" i="23"/>
  <c r="D383" i="23"/>
  <c r="L383" i="23"/>
  <c r="T383" i="23"/>
  <c r="N383" i="23"/>
  <c r="B383" i="23"/>
  <c r="R383" i="23"/>
  <c r="F383" i="23"/>
  <c r="V383" i="23"/>
  <c r="J383" i="23"/>
  <c r="A384" i="23"/>
  <c r="A421" i="23" s="1"/>
  <c r="A458" i="23"/>
  <c r="A382" i="24"/>
  <c r="A419" i="24" s="1"/>
  <c r="A452" i="24"/>
  <c r="A487" i="24"/>
  <c r="A524" i="24" l="1"/>
  <c r="E487" i="24"/>
  <c r="I487" i="24"/>
  <c r="M487" i="24"/>
  <c r="Q487" i="24"/>
  <c r="U487" i="24"/>
  <c r="Y487" i="24"/>
  <c r="B487" i="24"/>
  <c r="F487" i="24"/>
  <c r="J487" i="24"/>
  <c r="N487" i="24"/>
  <c r="R487" i="24"/>
  <c r="V487" i="24"/>
  <c r="D487" i="24"/>
  <c r="H487" i="24"/>
  <c r="L487" i="24"/>
  <c r="P487" i="24"/>
  <c r="T487" i="24"/>
  <c r="X487" i="24"/>
  <c r="K487" i="24"/>
  <c r="O487" i="24"/>
  <c r="C487" i="24"/>
  <c r="S487" i="24"/>
  <c r="G487" i="24"/>
  <c r="W487" i="24"/>
  <c r="C452" i="24"/>
  <c r="G452" i="24"/>
  <c r="K452" i="24"/>
  <c r="O452" i="24"/>
  <c r="S452" i="24"/>
  <c r="W452" i="24"/>
  <c r="D452" i="24"/>
  <c r="H452" i="24"/>
  <c r="L452" i="24"/>
  <c r="P452" i="24"/>
  <c r="T452" i="24"/>
  <c r="X452" i="24"/>
  <c r="E452" i="24"/>
  <c r="I452" i="24"/>
  <c r="M452" i="24"/>
  <c r="Q452" i="24"/>
  <c r="U452" i="24"/>
  <c r="Y452" i="24"/>
  <c r="B452" i="24"/>
  <c r="F452" i="24"/>
  <c r="J452" i="24"/>
  <c r="N452" i="24"/>
  <c r="R452" i="24"/>
  <c r="V452" i="24"/>
  <c r="D524" i="21"/>
  <c r="H524" i="21"/>
  <c r="L524" i="21"/>
  <c r="P524" i="21"/>
  <c r="T524" i="21"/>
  <c r="X524" i="21"/>
  <c r="E524" i="21"/>
  <c r="I524" i="21"/>
  <c r="M524" i="21"/>
  <c r="Q524" i="21"/>
  <c r="U524" i="21"/>
  <c r="Y524" i="21"/>
  <c r="B524" i="21"/>
  <c r="F524" i="21"/>
  <c r="J524" i="21"/>
  <c r="N524" i="21"/>
  <c r="R524" i="21"/>
  <c r="V524" i="21"/>
  <c r="C524" i="21"/>
  <c r="G524" i="21"/>
  <c r="K524" i="21"/>
  <c r="O524" i="21"/>
  <c r="S524" i="21"/>
  <c r="W524" i="21"/>
  <c r="D418" i="24"/>
  <c r="H418" i="24"/>
  <c r="L418" i="24"/>
  <c r="P418" i="24"/>
  <c r="T418" i="24"/>
  <c r="X418" i="24"/>
  <c r="E418" i="24"/>
  <c r="I418" i="24"/>
  <c r="M418" i="24"/>
  <c r="Q418" i="24"/>
  <c r="U418" i="24"/>
  <c r="Y418" i="24"/>
  <c r="B418" i="24"/>
  <c r="F418" i="24"/>
  <c r="J418" i="24"/>
  <c r="N418" i="24"/>
  <c r="R418" i="24"/>
  <c r="V418" i="24"/>
  <c r="C418" i="24"/>
  <c r="G418" i="24"/>
  <c r="K418" i="24"/>
  <c r="O418" i="24"/>
  <c r="S418" i="24"/>
  <c r="W418" i="24"/>
  <c r="D419" i="24"/>
  <c r="H419" i="24"/>
  <c r="L419" i="24"/>
  <c r="P419" i="24"/>
  <c r="T419" i="24"/>
  <c r="X419" i="24"/>
  <c r="E419" i="24"/>
  <c r="I419" i="24"/>
  <c r="M419" i="24"/>
  <c r="Q419" i="24"/>
  <c r="U419" i="24"/>
  <c r="Y419" i="24"/>
  <c r="B419" i="24"/>
  <c r="F419" i="24"/>
  <c r="J419" i="24"/>
  <c r="N419" i="24"/>
  <c r="R419" i="24"/>
  <c r="V419" i="24"/>
  <c r="C419" i="24"/>
  <c r="G419" i="24"/>
  <c r="K419" i="24"/>
  <c r="O419" i="24"/>
  <c r="S419" i="24"/>
  <c r="W419" i="24"/>
  <c r="B458" i="19"/>
  <c r="F458" i="19"/>
  <c r="J458" i="19"/>
  <c r="N458" i="19"/>
  <c r="R458" i="19"/>
  <c r="V458" i="19"/>
  <c r="C458" i="19"/>
  <c r="G458" i="19"/>
  <c r="K458" i="19"/>
  <c r="O458" i="19"/>
  <c r="S458" i="19"/>
  <c r="W458" i="19"/>
  <c r="D458" i="19"/>
  <c r="H458" i="19"/>
  <c r="L458" i="19"/>
  <c r="P458" i="19"/>
  <c r="T458" i="19"/>
  <c r="X458" i="19"/>
  <c r="E458" i="19"/>
  <c r="I458" i="19"/>
  <c r="M458" i="19"/>
  <c r="Q458" i="19"/>
  <c r="U458" i="19"/>
  <c r="Y458" i="19"/>
  <c r="B458" i="23"/>
  <c r="F458" i="23"/>
  <c r="J458" i="23"/>
  <c r="N458" i="23"/>
  <c r="R458" i="23"/>
  <c r="V458" i="23"/>
  <c r="C458" i="23"/>
  <c r="G458" i="23"/>
  <c r="K458" i="23"/>
  <c r="O458" i="23"/>
  <c r="S458" i="23"/>
  <c r="W458" i="23"/>
  <c r="D458" i="23"/>
  <c r="H458" i="23"/>
  <c r="L458" i="23"/>
  <c r="P458" i="23"/>
  <c r="T458" i="23"/>
  <c r="X458" i="23"/>
  <c r="E458" i="23"/>
  <c r="I458" i="23"/>
  <c r="M458" i="23"/>
  <c r="Q458" i="23"/>
  <c r="U458" i="23"/>
  <c r="Y458" i="23"/>
  <c r="B523" i="24"/>
  <c r="F523" i="24"/>
  <c r="J523" i="24"/>
  <c r="N523" i="24"/>
  <c r="R523" i="24"/>
  <c r="V523" i="24"/>
  <c r="C523" i="24"/>
  <c r="G523" i="24"/>
  <c r="K523" i="24"/>
  <c r="O523" i="24"/>
  <c r="S523" i="24"/>
  <c r="W523" i="24"/>
  <c r="D523" i="24"/>
  <c r="H523" i="24"/>
  <c r="L523" i="24"/>
  <c r="P523" i="24"/>
  <c r="T523" i="24"/>
  <c r="X523" i="24"/>
  <c r="E523" i="24"/>
  <c r="I523" i="24"/>
  <c r="M523" i="24"/>
  <c r="Q523" i="24"/>
  <c r="U523" i="24"/>
  <c r="Y523" i="24"/>
  <c r="B421" i="23"/>
  <c r="F421" i="23"/>
  <c r="J421" i="23"/>
  <c r="N421" i="23"/>
  <c r="R421" i="23"/>
  <c r="V421" i="23"/>
  <c r="C421" i="23"/>
  <c r="G421" i="23"/>
  <c r="K421" i="23"/>
  <c r="O421" i="23"/>
  <c r="S421" i="23"/>
  <c r="W421" i="23"/>
  <c r="D421" i="23"/>
  <c r="H421" i="23"/>
  <c r="L421" i="23"/>
  <c r="P421" i="23"/>
  <c r="T421" i="23"/>
  <c r="X421" i="23"/>
  <c r="E421" i="23"/>
  <c r="I421" i="23"/>
  <c r="M421" i="23"/>
  <c r="Q421" i="23"/>
  <c r="U421" i="23"/>
  <c r="Y421" i="23"/>
  <c r="B457" i="23"/>
  <c r="F457" i="23"/>
  <c r="J457" i="23"/>
  <c r="N457" i="23"/>
  <c r="R457" i="23"/>
  <c r="V457" i="23"/>
  <c r="C457" i="23"/>
  <c r="G457" i="23"/>
  <c r="K457" i="23"/>
  <c r="O457" i="23"/>
  <c r="S457" i="23"/>
  <c r="W457" i="23"/>
  <c r="D457" i="23"/>
  <c r="H457" i="23"/>
  <c r="L457" i="23"/>
  <c r="P457" i="23"/>
  <c r="T457" i="23"/>
  <c r="X457" i="23"/>
  <c r="E457" i="23"/>
  <c r="I457" i="23"/>
  <c r="M457" i="23"/>
  <c r="Q457" i="23"/>
  <c r="U457" i="23"/>
  <c r="Y457" i="23"/>
  <c r="B382" i="24"/>
  <c r="F382" i="24"/>
  <c r="J382" i="24"/>
  <c r="N382" i="24"/>
  <c r="R382" i="24"/>
  <c r="V382" i="24"/>
  <c r="C382" i="24"/>
  <c r="G382" i="24"/>
  <c r="K382" i="24"/>
  <c r="O382" i="24"/>
  <c r="S382" i="24"/>
  <c r="W382" i="24"/>
  <c r="D382" i="24"/>
  <c r="L382" i="24"/>
  <c r="T382" i="24"/>
  <c r="E382" i="24"/>
  <c r="M382" i="24"/>
  <c r="U382" i="24"/>
  <c r="H382" i="24"/>
  <c r="X382" i="24"/>
  <c r="I382" i="24"/>
  <c r="Y382" i="24"/>
  <c r="P382" i="24"/>
  <c r="Q382" i="24"/>
  <c r="B381" i="24"/>
  <c r="F381" i="24"/>
  <c r="J381" i="24"/>
  <c r="N381" i="24"/>
  <c r="R381" i="24"/>
  <c r="V381" i="24"/>
  <c r="C381" i="24"/>
  <c r="G381" i="24"/>
  <c r="K381" i="24"/>
  <c r="O381" i="24"/>
  <c r="S381" i="24"/>
  <c r="W381" i="24"/>
  <c r="D381" i="24"/>
  <c r="L381" i="24"/>
  <c r="T381" i="24"/>
  <c r="E381" i="24"/>
  <c r="M381" i="24"/>
  <c r="U381" i="24"/>
  <c r="P381" i="24"/>
  <c r="Q381" i="24"/>
  <c r="H381" i="24"/>
  <c r="X381" i="24"/>
  <c r="I381" i="24"/>
  <c r="Y381" i="24"/>
  <c r="C453" i="21"/>
  <c r="G453" i="21"/>
  <c r="K453" i="21"/>
  <c r="O453" i="21"/>
  <c r="S453" i="21"/>
  <c r="W453" i="21"/>
  <c r="E453" i="21"/>
  <c r="I453" i="21"/>
  <c r="M453" i="21"/>
  <c r="Q453" i="21"/>
  <c r="U453" i="21"/>
  <c r="Y453" i="21"/>
  <c r="D453" i="21"/>
  <c r="L453" i="21"/>
  <c r="T453" i="21"/>
  <c r="F453" i="21"/>
  <c r="N453" i="21"/>
  <c r="V453" i="21"/>
  <c r="H453" i="21"/>
  <c r="P453" i="21"/>
  <c r="X453" i="21"/>
  <c r="B453" i="21"/>
  <c r="J453" i="21"/>
  <c r="R453" i="21"/>
  <c r="A419" i="21"/>
  <c r="D382" i="21"/>
  <c r="H382" i="21"/>
  <c r="L382" i="21"/>
  <c r="P382" i="21"/>
  <c r="T382" i="21"/>
  <c r="X382" i="21"/>
  <c r="E382" i="21"/>
  <c r="I382" i="21"/>
  <c r="M382" i="21"/>
  <c r="Q382" i="21"/>
  <c r="U382" i="21"/>
  <c r="Y382" i="21"/>
  <c r="B382" i="21"/>
  <c r="F382" i="21"/>
  <c r="J382" i="21"/>
  <c r="N382" i="21"/>
  <c r="R382" i="21"/>
  <c r="V382" i="21"/>
  <c r="C382" i="21"/>
  <c r="G382" i="21"/>
  <c r="K382" i="21"/>
  <c r="O382" i="21"/>
  <c r="S382" i="21"/>
  <c r="W382" i="21"/>
  <c r="B488" i="21"/>
  <c r="F488" i="21"/>
  <c r="J488" i="21"/>
  <c r="N488" i="21"/>
  <c r="R488" i="21"/>
  <c r="V488" i="21"/>
  <c r="C488" i="21"/>
  <c r="G488" i="21"/>
  <c r="K488" i="21"/>
  <c r="O488" i="21"/>
  <c r="S488" i="21"/>
  <c r="W488" i="21"/>
  <c r="D488" i="21"/>
  <c r="H488" i="21"/>
  <c r="L488" i="21"/>
  <c r="P488" i="21"/>
  <c r="T488" i="21"/>
  <c r="X488" i="21"/>
  <c r="E488" i="21"/>
  <c r="I488" i="21"/>
  <c r="M488" i="21"/>
  <c r="Q488" i="21"/>
  <c r="U488" i="21"/>
  <c r="Y488" i="21"/>
  <c r="B418" i="21"/>
  <c r="F418" i="21"/>
  <c r="J418" i="21"/>
  <c r="N418" i="21"/>
  <c r="R418" i="21"/>
  <c r="V418" i="21"/>
  <c r="C418" i="21"/>
  <c r="G418" i="21"/>
  <c r="K418" i="21"/>
  <c r="O418" i="21"/>
  <c r="S418" i="21"/>
  <c r="W418" i="21"/>
  <c r="D418" i="21"/>
  <c r="H418" i="21"/>
  <c r="L418" i="21"/>
  <c r="P418" i="21"/>
  <c r="T418" i="21"/>
  <c r="X418" i="21"/>
  <c r="E418" i="21"/>
  <c r="I418" i="21"/>
  <c r="M418" i="21"/>
  <c r="Q418" i="21"/>
  <c r="U418" i="21"/>
  <c r="Y418" i="21"/>
  <c r="A489" i="21"/>
  <c r="A525" i="21" s="1"/>
  <c r="A454" i="21"/>
  <c r="E384" i="23"/>
  <c r="I384" i="23"/>
  <c r="M384" i="23"/>
  <c r="Q384" i="23"/>
  <c r="U384" i="23"/>
  <c r="Y384" i="23"/>
  <c r="C384" i="23"/>
  <c r="G384" i="23"/>
  <c r="K384" i="23"/>
  <c r="O384" i="23"/>
  <c r="S384" i="23"/>
  <c r="W384" i="23"/>
  <c r="H384" i="23"/>
  <c r="P384" i="23"/>
  <c r="X384" i="23"/>
  <c r="D384" i="23"/>
  <c r="L384" i="23"/>
  <c r="T384" i="23"/>
  <c r="F384" i="23"/>
  <c r="V384" i="23"/>
  <c r="J384" i="23"/>
  <c r="N384" i="23"/>
  <c r="B384" i="23"/>
  <c r="R384" i="23"/>
  <c r="A453" i="24"/>
  <c r="A488" i="24"/>
  <c r="C453" i="24" l="1"/>
  <c r="G453" i="24"/>
  <c r="K453" i="24"/>
  <c r="O453" i="24"/>
  <c r="S453" i="24"/>
  <c r="W453" i="24"/>
  <c r="D453" i="24"/>
  <c r="H453" i="24"/>
  <c r="L453" i="24"/>
  <c r="P453" i="24"/>
  <c r="T453" i="24"/>
  <c r="X453" i="24"/>
  <c r="E453" i="24"/>
  <c r="I453" i="24"/>
  <c r="M453" i="24"/>
  <c r="Q453" i="24"/>
  <c r="U453" i="24"/>
  <c r="Y453" i="24"/>
  <c r="B453" i="24"/>
  <c r="F453" i="24"/>
  <c r="J453" i="24"/>
  <c r="N453" i="24"/>
  <c r="R453" i="24"/>
  <c r="V453" i="24"/>
  <c r="D525" i="21"/>
  <c r="H525" i="21"/>
  <c r="L525" i="21"/>
  <c r="P525" i="21"/>
  <c r="T525" i="21"/>
  <c r="X525" i="21"/>
  <c r="E525" i="21"/>
  <c r="I525" i="21"/>
  <c r="M525" i="21"/>
  <c r="Q525" i="21"/>
  <c r="U525" i="21"/>
  <c r="Y525" i="21"/>
  <c r="B525" i="21"/>
  <c r="F525" i="21"/>
  <c r="J525" i="21"/>
  <c r="N525" i="21"/>
  <c r="R525" i="21"/>
  <c r="V525" i="21"/>
  <c r="C525" i="21"/>
  <c r="G525" i="21"/>
  <c r="K525" i="21"/>
  <c r="O525" i="21"/>
  <c r="S525" i="21"/>
  <c r="W525" i="21"/>
  <c r="A525" i="24"/>
  <c r="E488" i="24"/>
  <c r="I488" i="24"/>
  <c r="M488" i="24"/>
  <c r="Q488" i="24"/>
  <c r="U488" i="24"/>
  <c r="B488" i="24"/>
  <c r="F488" i="24"/>
  <c r="J488" i="24"/>
  <c r="N488" i="24"/>
  <c r="R488" i="24"/>
  <c r="D488" i="24"/>
  <c r="H488" i="24"/>
  <c r="L488" i="24"/>
  <c r="P488" i="24"/>
  <c r="T488" i="24"/>
  <c r="C488" i="24"/>
  <c r="S488" i="24"/>
  <c r="Y488" i="24"/>
  <c r="G488" i="24"/>
  <c r="V488" i="24"/>
  <c r="K488" i="24"/>
  <c r="W488" i="24"/>
  <c r="O488" i="24"/>
  <c r="X488" i="24"/>
  <c r="B524" i="24"/>
  <c r="F524" i="24"/>
  <c r="J524" i="24"/>
  <c r="N524" i="24"/>
  <c r="R524" i="24"/>
  <c r="V524" i="24"/>
  <c r="C524" i="24"/>
  <c r="G524" i="24"/>
  <c r="K524" i="24"/>
  <c r="O524" i="24"/>
  <c r="S524" i="24"/>
  <c r="W524" i="24"/>
  <c r="D524" i="24"/>
  <c r="H524" i="24"/>
  <c r="L524" i="24"/>
  <c r="P524" i="24"/>
  <c r="T524" i="24"/>
  <c r="X524" i="24"/>
  <c r="E524" i="24"/>
  <c r="I524" i="24"/>
  <c r="M524" i="24"/>
  <c r="Q524" i="24"/>
  <c r="U524" i="24"/>
  <c r="Y524" i="24"/>
  <c r="C454" i="21"/>
  <c r="G454" i="21"/>
  <c r="K454" i="21"/>
  <c r="O454" i="21"/>
  <c r="S454" i="21"/>
  <c r="W454" i="21"/>
  <c r="E454" i="21"/>
  <c r="I454" i="21"/>
  <c r="M454" i="21"/>
  <c r="Q454" i="21"/>
  <c r="U454" i="21"/>
  <c r="Y454" i="21"/>
  <c r="D454" i="21"/>
  <c r="L454" i="21"/>
  <c r="T454" i="21"/>
  <c r="F454" i="21"/>
  <c r="N454" i="21"/>
  <c r="V454" i="21"/>
  <c r="H454" i="21"/>
  <c r="P454" i="21"/>
  <c r="X454" i="21"/>
  <c r="B454" i="21"/>
  <c r="J454" i="21"/>
  <c r="R454" i="21"/>
  <c r="B489" i="21"/>
  <c r="F489" i="21"/>
  <c r="J489" i="21"/>
  <c r="N489" i="21"/>
  <c r="R489" i="21"/>
  <c r="V489" i="21"/>
  <c r="C489" i="21"/>
  <c r="G489" i="21"/>
  <c r="K489" i="21"/>
  <c r="O489" i="21"/>
  <c r="S489" i="21"/>
  <c r="W489" i="21"/>
  <c r="D489" i="21"/>
  <c r="H489" i="21"/>
  <c r="L489" i="21"/>
  <c r="P489" i="21"/>
  <c r="T489" i="21"/>
  <c r="X489" i="21"/>
  <c r="E489" i="21"/>
  <c r="I489" i="21"/>
  <c r="M489" i="21"/>
  <c r="Q489" i="21"/>
  <c r="U489" i="21"/>
  <c r="Y489" i="21"/>
  <c r="B419" i="21"/>
  <c r="F419" i="21"/>
  <c r="J419" i="21"/>
  <c r="N419" i="21"/>
  <c r="R419" i="21"/>
  <c r="V419" i="21"/>
  <c r="C419" i="21"/>
  <c r="G419" i="21"/>
  <c r="K419" i="21"/>
  <c r="O419" i="21"/>
  <c r="S419" i="21"/>
  <c r="W419" i="21"/>
  <c r="D419" i="21"/>
  <c r="H419" i="21"/>
  <c r="L419" i="21"/>
  <c r="P419" i="21"/>
  <c r="T419" i="21"/>
  <c r="X419" i="21"/>
  <c r="E419" i="21"/>
  <c r="I419" i="21"/>
  <c r="M419" i="21"/>
  <c r="Q419" i="21"/>
  <c r="U419" i="21"/>
  <c r="Y419" i="21"/>
  <c r="A455" i="21"/>
  <c r="A490" i="21"/>
  <c r="A526" i="21" s="1"/>
  <c r="A489" i="24"/>
  <c r="A454" i="24"/>
  <c r="D526" i="21" l="1"/>
  <c r="H526" i="21"/>
  <c r="L526" i="21"/>
  <c r="P526" i="21"/>
  <c r="T526" i="21"/>
  <c r="X526" i="21"/>
  <c r="E526" i="21"/>
  <c r="I526" i="21"/>
  <c r="M526" i="21"/>
  <c r="Q526" i="21"/>
  <c r="U526" i="21"/>
  <c r="Y526" i="21"/>
  <c r="B526" i="21"/>
  <c r="F526" i="21"/>
  <c r="J526" i="21"/>
  <c r="N526" i="21"/>
  <c r="R526" i="21"/>
  <c r="V526" i="21"/>
  <c r="C526" i="21"/>
  <c r="G526" i="21"/>
  <c r="K526" i="21"/>
  <c r="O526" i="21"/>
  <c r="S526" i="21"/>
  <c r="W526" i="21"/>
  <c r="A455" i="24"/>
  <c r="C454" i="24"/>
  <c r="G454" i="24"/>
  <c r="K454" i="24"/>
  <c r="O454" i="24"/>
  <c r="S454" i="24"/>
  <c r="W454" i="24"/>
  <c r="D454" i="24"/>
  <c r="H454" i="24"/>
  <c r="L454" i="24"/>
  <c r="P454" i="24"/>
  <c r="T454" i="24"/>
  <c r="X454" i="24"/>
  <c r="E454" i="24"/>
  <c r="I454" i="24"/>
  <c r="M454" i="24"/>
  <c r="Q454" i="24"/>
  <c r="U454" i="24"/>
  <c r="Y454" i="24"/>
  <c r="B454" i="24"/>
  <c r="F454" i="24"/>
  <c r="J454" i="24"/>
  <c r="N454" i="24"/>
  <c r="R454" i="24"/>
  <c r="V454" i="24"/>
  <c r="A526" i="24"/>
  <c r="E489" i="24"/>
  <c r="I489" i="24"/>
  <c r="M489" i="24"/>
  <c r="Q489" i="24"/>
  <c r="U489" i="24"/>
  <c r="Y489" i="24"/>
  <c r="B489" i="24"/>
  <c r="F489" i="24"/>
  <c r="J489" i="24"/>
  <c r="N489" i="24"/>
  <c r="R489" i="24"/>
  <c r="V489" i="24"/>
  <c r="C489" i="24"/>
  <c r="G489" i="24"/>
  <c r="K489" i="24"/>
  <c r="O489" i="24"/>
  <c r="S489" i="24"/>
  <c r="W489" i="24"/>
  <c r="D489" i="24"/>
  <c r="H489" i="24"/>
  <c r="L489" i="24"/>
  <c r="P489" i="24"/>
  <c r="T489" i="24"/>
  <c r="X489" i="24"/>
  <c r="B525" i="24"/>
  <c r="F525" i="24"/>
  <c r="J525" i="24"/>
  <c r="N525" i="24"/>
  <c r="R525" i="24"/>
  <c r="V525" i="24"/>
  <c r="C525" i="24"/>
  <c r="G525" i="24"/>
  <c r="K525" i="24"/>
  <c r="O525" i="24"/>
  <c r="S525" i="24"/>
  <c r="W525" i="24"/>
  <c r="D525" i="24"/>
  <c r="H525" i="24"/>
  <c r="L525" i="24"/>
  <c r="P525" i="24"/>
  <c r="T525" i="24"/>
  <c r="X525" i="24"/>
  <c r="E525" i="24"/>
  <c r="I525" i="24"/>
  <c r="M525" i="24"/>
  <c r="Q525" i="24"/>
  <c r="U525" i="24"/>
  <c r="Y525" i="24"/>
  <c r="B490" i="21"/>
  <c r="F490" i="21"/>
  <c r="J490" i="21"/>
  <c r="N490" i="21"/>
  <c r="R490" i="21"/>
  <c r="V490" i="21"/>
  <c r="C490" i="21"/>
  <c r="G490" i="21"/>
  <c r="K490" i="21"/>
  <c r="O490" i="21"/>
  <c r="S490" i="21"/>
  <c r="W490" i="21"/>
  <c r="D490" i="21"/>
  <c r="H490" i="21"/>
  <c r="L490" i="21"/>
  <c r="P490" i="21"/>
  <c r="T490" i="21"/>
  <c r="X490" i="21"/>
  <c r="E490" i="21"/>
  <c r="I490" i="21"/>
  <c r="M490" i="21"/>
  <c r="Q490" i="21"/>
  <c r="U490" i="21"/>
  <c r="Y490" i="21"/>
  <c r="C455" i="21"/>
  <c r="G455" i="21"/>
  <c r="K455" i="21"/>
  <c r="O455" i="21"/>
  <c r="S455" i="21"/>
  <c r="W455" i="21"/>
  <c r="E455" i="21"/>
  <c r="I455" i="21"/>
  <c r="M455" i="21"/>
  <c r="Q455" i="21"/>
  <c r="U455" i="21"/>
  <c r="Y455" i="21"/>
  <c r="D455" i="21"/>
  <c r="L455" i="21"/>
  <c r="T455" i="21"/>
  <c r="F455" i="21"/>
  <c r="N455" i="21"/>
  <c r="V455" i="21"/>
  <c r="H455" i="21"/>
  <c r="P455" i="21"/>
  <c r="X455" i="21"/>
  <c r="B455" i="21"/>
  <c r="J455" i="21"/>
  <c r="R455" i="21"/>
  <c r="A491" i="21"/>
  <c r="A527" i="21" s="1"/>
  <c r="A456" i="21"/>
  <c r="A456" i="24"/>
  <c r="A490" i="24"/>
  <c r="A491" i="24" l="1"/>
  <c r="A527" i="24"/>
  <c r="E490" i="24"/>
  <c r="I490" i="24"/>
  <c r="M490" i="24"/>
  <c r="Q490" i="24"/>
  <c r="U490" i="24"/>
  <c r="Y490" i="24"/>
  <c r="B490" i="24"/>
  <c r="F490" i="24"/>
  <c r="J490" i="24"/>
  <c r="N490" i="24"/>
  <c r="R490" i="24"/>
  <c r="V490" i="24"/>
  <c r="C490" i="24"/>
  <c r="G490" i="24"/>
  <c r="K490" i="24"/>
  <c r="O490" i="24"/>
  <c r="S490" i="24"/>
  <c r="W490" i="24"/>
  <c r="D490" i="24"/>
  <c r="H490" i="24"/>
  <c r="L490" i="24"/>
  <c r="P490" i="24"/>
  <c r="T490" i="24"/>
  <c r="X490" i="24"/>
  <c r="B526" i="24"/>
  <c r="F526" i="24"/>
  <c r="J526" i="24"/>
  <c r="N526" i="24"/>
  <c r="R526" i="24"/>
  <c r="V526" i="24"/>
  <c r="C526" i="24"/>
  <c r="G526" i="24"/>
  <c r="K526" i="24"/>
  <c r="O526" i="24"/>
  <c r="S526" i="24"/>
  <c r="W526" i="24"/>
  <c r="D526" i="24"/>
  <c r="H526" i="24"/>
  <c r="L526" i="24"/>
  <c r="P526" i="24"/>
  <c r="E526" i="24"/>
  <c r="I526" i="24"/>
  <c r="M526" i="24"/>
  <c r="Q526" i="24"/>
  <c r="U526" i="24"/>
  <c r="Y526" i="24"/>
  <c r="T526" i="24"/>
  <c r="X526" i="24"/>
  <c r="D527" i="21"/>
  <c r="H527" i="21"/>
  <c r="L527" i="21"/>
  <c r="E527" i="21"/>
  <c r="I527" i="21"/>
  <c r="M527" i="21"/>
  <c r="B527" i="21"/>
  <c r="F527" i="21"/>
  <c r="C527" i="21"/>
  <c r="G527" i="21"/>
  <c r="N527" i="21"/>
  <c r="R527" i="21"/>
  <c r="V527" i="21"/>
  <c r="O527" i="21"/>
  <c r="S527" i="21"/>
  <c r="W527" i="21"/>
  <c r="J527" i="21"/>
  <c r="P527" i="21"/>
  <c r="T527" i="21"/>
  <c r="X527" i="21"/>
  <c r="K527" i="21"/>
  <c r="Q527" i="21"/>
  <c r="U527" i="21"/>
  <c r="Y527" i="21"/>
  <c r="C456" i="24"/>
  <c r="G456" i="24"/>
  <c r="K456" i="24"/>
  <c r="O456" i="24"/>
  <c r="S456" i="24"/>
  <c r="W456" i="24"/>
  <c r="D456" i="24"/>
  <c r="H456" i="24"/>
  <c r="L456" i="24"/>
  <c r="P456" i="24"/>
  <c r="T456" i="24"/>
  <c r="X456" i="24"/>
  <c r="E456" i="24"/>
  <c r="I456" i="24"/>
  <c r="M456" i="24"/>
  <c r="Q456" i="24"/>
  <c r="U456" i="24"/>
  <c r="Y456" i="24"/>
  <c r="B456" i="24"/>
  <c r="F456" i="24"/>
  <c r="J456" i="24"/>
  <c r="N456" i="24"/>
  <c r="R456" i="24"/>
  <c r="V456" i="24"/>
  <c r="C455" i="24"/>
  <c r="G455" i="24"/>
  <c r="K455" i="24"/>
  <c r="O455" i="24"/>
  <c r="S455" i="24"/>
  <c r="W455" i="24"/>
  <c r="D455" i="24"/>
  <c r="H455" i="24"/>
  <c r="L455" i="24"/>
  <c r="P455" i="24"/>
  <c r="T455" i="24"/>
  <c r="X455" i="24"/>
  <c r="E455" i="24"/>
  <c r="I455" i="24"/>
  <c r="M455" i="24"/>
  <c r="Q455" i="24"/>
  <c r="U455" i="24"/>
  <c r="Y455" i="24"/>
  <c r="B455" i="24"/>
  <c r="F455" i="24"/>
  <c r="J455" i="24"/>
  <c r="N455" i="24"/>
  <c r="R455" i="24"/>
  <c r="V455" i="24"/>
  <c r="B491" i="21"/>
  <c r="F491" i="21"/>
  <c r="J491" i="21"/>
  <c r="N491" i="21"/>
  <c r="R491" i="21"/>
  <c r="V491" i="21"/>
  <c r="C491" i="21"/>
  <c r="G491" i="21"/>
  <c r="K491" i="21"/>
  <c r="O491" i="21"/>
  <c r="S491" i="21"/>
  <c r="W491" i="21"/>
  <c r="D491" i="21"/>
  <c r="H491" i="21"/>
  <c r="L491" i="21"/>
  <c r="P491" i="21"/>
  <c r="T491" i="21"/>
  <c r="X491" i="21"/>
  <c r="E491" i="21"/>
  <c r="I491" i="21"/>
  <c r="M491" i="21"/>
  <c r="Q491" i="21"/>
  <c r="U491" i="21"/>
  <c r="Y491" i="21"/>
  <c r="C456" i="21"/>
  <c r="G456" i="21"/>
  <c r="K456" i="21"/>
  <c r="O456" i="21"/>
  <c r="S456" i="21"/>
  <c r="W456" i="21"/>
  <c r="E456" i="21"/>
  <c r="I456" i="21"/>
  <c r="M456" i="21"/>
  <c r="Q456" i="21"/>
  <c r="U456" i="21"/>
  <c r="Y456" i="21"/>
  <c r="D456" i="21"/>
  <c r="L456" i="21"/>
  <c r="T456" i="21"/>
  <c r="F456" i="21"/>
  <c r="N456" i="21"/>
  <c r="V456" i="21"/>
  <c r="H456" i="21"/>
  <c r="P456" i="21"/>
  <c r="X456" i="21"/>
  <c r="B456" i="21"/>
  <c r="J456" i="21"/>
  <c r="R456" i="21"/>
  <c r="A492" i="21"/>
  <c r="A528" i="21" s="1"/>
  <c r="A492" i="24"/>
  <c r="A529" i="24" l="1"/>
  <c r="E492" i="24"/>
  <c r="I492" i="24"/>
  <c r="M492" i="24"/>
  <c r="Q492" i="24"/>
  <c r="U492" i="24"/>
  <c r="Y492" i="24"/>
  <c r="B492" i="24"/>
  <c r="F492" i="24"/>
  <c r="J492" i="24"/>
  <c r="N492" i="24"/>
  <c r="R492" i="24"/>
  <c r="V492" i="24"/>
  <c r="C492" i="24"/>
  <c r="G492" i="24"/>
  <c r="K492" i="24"/>
  <c r="O492" i="24"/>
  <c r="S492" i="24"/>
  <c r="W492" i="24"/>
  <c r="D492" i="24"/>
  <c r="H492" i="24"/>
  <c r="L492" i="24"/>
  <c r="P492" i="24"/>
  <c r="T492" i="24"/>
  <c r="X492" i="24"/>
  <c r="B528" i="21"/>
  <c r="F528" i="21"/>
  <c r="J528" i="21"/>
  <c r="N528" i="21"/>
  <c r="R528" i="21"/>
  <c r="V528" i="21"/>
  <c r="C528" i="21"/>
  <c r="G528" i="21"/>
  <c r="K528" i="21"/>
  <c r="O528" i="21"/>
  <c r="S528" i="21"/>
  <c r="W528" i="21"/>
  <c r="D528" i="21"/>
  <c r="H528" i="21"/>
  <c r="L528" i="21"/>
  <c r="P528" i="21"/>
  <c r="T528" i="21"/>
  <c r="X528" i="21"/>
  <c r="E528" i="21"/>
  <c r="I528" i="21"/>
  <c r="M528" i="21"/>
  <c r="Q528" i="21"/>
  <c r="U528" i="21"/>
  <c r="Y528" i="21"/>
  <c r="B527" i="24"/>
  <c r="F527" i="24"/>
  <c r="J527" i="24"/>
  <c r="N527" i="24"/>
  <c r="R527" i="24"/>
  <c r="V527" i="24"/>
  <c r="C527" i="24"/>
  <c r="G527" i="24"/>
  <c r="K527" i="24"/>
  <c r="O527" i="24"/>
  <c r="E527" i="24"/>
  <c r="I527" i="24"/>
  <c r="M527" i="24"/>
  <c r="Q527" i="24"/>
  <c r="U527" i="24"/>
  <c r="Y527" i="24"/>
  <c r="L527" i="24"/>
  <c r="W527" i="24"/>
  <c r="P527" i="24"/>
  <c r="X527" i="24"/>
  <c r="D527" i="24"/>
  <c r="S527" i="24"/>
  <c r="H527" i="24"/>
  <c r="T527" i="24"/>
  <c r="A528" i="24"/>
  <c r="E491" i="24"/>
  <c r="I491" i="24"/>
  <c r="M491" i="24"/>
  <c r="Q491" i="24"/>
  <c r="U491" i="24"/>
  <c r="Y491" i="24"/>
  <c r="B491" i="24"/>
  <c r="F491" i="24"/>
  <c r="J491" i="24"/>
  <c r="N491" i="24"/>
  <c r="R491" i="24"/>
  <c r="V491" i="24"/>
  <c r="C491" i="24"/>
  <c r="G491" i="24"/>
  <c r="K491" i="24"/>
  <c r="O491" i="24"/>
  <c r="S491" i="24"/>
  <c r="W491" i="24"/>
  <c r="D491" i="24"/>
  <c r="H491" i="24"/>
  <c r="L491" i="24"/>
  <c r="P491" i="24"/>
  <c r="T491" i="24"/>
  <c r="X491" i="24"/>
  <c r="B492" i="21"/>
  <c r="F492" i="21"/>
  <c r="J492" i="21"/>
  <c r="N492" i="21"/>
  <c r="R492" i="21"/>
  <c r="V492" i="21"/>
  <c r="C492" i="21"/>
  <c r="G492" i="21"/>
  <c r="K492" i="21"/>
  <c r="O492" i="21"/>
  <c r="S492" i="21"/>
  <c r="W492" i="21"/>
  <c r="D492" i="21"/>
  <c r="H492" i="21"/>
  <c r="L492" i="21"/>
  <c r="P492" i="21"/>
  <c r="T492" i="21"/>
  <c r="X492" i="21"/>
  <c r="E492" i="21"/>
  <c r="I492" i="21"/>
  <c r="M492" i="21"/>
  <c r="Q492" i="21"/>
  <c r="U492" i="21"/>
  <c r="Y492" i="21"/>
  <c r="B528" i="24" l="1"/>
  <c r="F528" i="24"/>
  <c r="J528" i="24"/>
  <c r="N528" i="24"/>
  <c r="E528" i="24"/>
  <c r="I528" i="24"/>
  <c r="G528" i="24"/>
  <c r="M528" i="24"/>
  <c r="R528" i="24"/>
  <c r="V528" i="24"/>
  <c r="H528" i="24"/>
  <c r="O528" i="24"/>
  <c r="S528" i="24"/>
  <c r="W528" i="24"/>
  <c r="C528" i="24"/>
  <c r="K528" i="24"/>
  <c r="P528" i="24"/>
  <c r="T528" i="24"/>
  <c r="X528" i="24"/>
  <c r="D528" i="24"/>
  <c r="L528" i="24"/>
  <c r="Q528" i="24"/>
  <c r="U528" i="24"/>
  <c r="Y528" i="24"/>
  <c r="B529" i="24"/>
  <c r="F529" i="24"/>
  <c r="J529" i="24"/>
  <c r="N529" i="24"/>
  <c r="R529" i="24"/>
  <c r="V529" i="24"/>
  <c r="C529" i="24"/>
  <c r="G529" i="24"/>
  <c r="K529" i="24"/>
  <c r="O529" i="24"/>
  <c r="S529" i="24"/>
  <c r="W529" i="24"/>
  <c r="D529" i="24"/>
  <c r="H529" i="24"/>
  <c r="L529" i="24"/>
  <c r="P529" i="24"/>
  <c r="T529" i="24"/>
  <c r="X529" i="24"/>
  <c r="E529" i="24"/>
  <c r="I529" i="24"/>
  <c r="M529" i="24"/>
  <c r="Q529" i="24"/>
  <c r="U529" i="24"/>
  <c r="Y529" i="24"/>
</calcChain>
</file>

<file path=xl/sharedStrings.xml><?xml version="1.0" encoding="utf-8"?>
<sst xmlns="http://schemas.openxmlformats.org/spreadsheetml/2006/main" count="4633" uniqueCount="2377">
  <si>
    <t>ВН</t>
  </si>
  <si>
    <t>СН1</t>
  </si>
  <si>
    <t>СН2</t>
  </si>
  <si>
    <t>НН</t>
  </si>
  <si>
    <t>Единица измерения</t>
  </si>
  <si>
    <t>потребители с максимальной мощностью энергопринимающих устройств менее 150 кВт</t>
  </si>
  <si>
    <t>потребители с максимальной мощностью энергопринимающих устройств не менее 10 МВт</t>
  </si>
  <si>
    <t>потребители с максимальной мощностью энергопринимающих устройств от 670 кВт до 10 МВт</t>
  </si>
  <si>
    <t>Наименование</t>
  </si>
  <si>
    <t>Составляющие предельных уровней нерегулируемых цен</t>
  </si>
  <si>
    <t>за расчетный период</t>
  </si>
  <si>
    <t>для ГТП</t>
  </si>
  <si>
    <t>PSEVKAVE</t>
  </si>
  <si>
    <t>участника оптового рынка</t>
  </si>
  <si>
    <t>Дифференцированные по зонам суток расчетного периода средневзвешенные нерегулируемые цены на электрическую энергию (мощность) на оптовом рынке и средневзвешенные нерегулируемые цены на электрическую энергию на оптовом рынке, определяемые для соответствующих зон суток, руб/МВтч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</si>
  <si>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</si>
  <si>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</si>
  <si>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</si>
  <si>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</si>
  <si>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</si>
  <si>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</si>
  <si>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электрическую энергию на оптовом рынке, определяемая для соответствующей зоны суток:</t>
  </si>
  <si>
    <t>Средневзвешенная нерегулируемая цена на мощность на оптовом рынке, руб/МВт</t>
  </si>
  <si>
    <t>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</si>
  <si>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Объем электрической энергии, приобретенный участником оптового рынка за расчетный период по регулируемым ценам, МВтч</t>
  </si>
  <si>
    <t>Объем электрической энергии, приобретенный участником оптового рынка за расчетный период по результатам конкурентного отбора заявок на сутки вперед, 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</si>
  <si>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</si>
  <si>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</si>
  <si>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</si>
  <si>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</si>
  <si>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</si>
  <si>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</si>
  <si>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</si>
  <si>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</si>
  <si>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МВт</t>
  </si>
  <si>
    <t>Дата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</si>
  <si>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</si>
  <si>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</si>
  <si>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</si>
  <si>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</si>
  <si>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Еденица измерения</t>
  </si>
  <si>
    <t>Количество</t>
  </si>
  <si>
    <t>II. 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</si>
  <si>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</si>
  <si>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Действующие тарифы утвержденные соответствующими регулирующими органами на отчетный период</t>
  </si>
  <si>
    <t>Наименование тарифа</t>
  </si>
  <si>
    <t>Государственный орган утвердивший документ, номер и дата документа</t>
  </si>
  <si>
    <t>Дата начало действия тарифа</t>
  </si>
  <si>
    <t>Дата окончания действия  тарифа</t>
  </si>
  <si>
    <t>Значение тарифа по уровням напряжения</t>
  </si>
  <si>
    <t>Одноставочные единые (котловые) тарифы на услуги по передаче электрической энергии по региональным сетям РСО - Алания (тарифы указываются без НДС)</t>
  </si>
  <si>
    <t>Двухставочные единые (котловые) тарифы на услуги по передаче электрической энергии по региональным сетям РСО - Алания (тарифы указываются без НДС)</t>
  </si>
  <si>
    <t>Двухставочные единые (котловые) тарифы на услуги по передаче электрической энергии по региональным сетям РСО - Алания  (тарифы указываются без НДС)</t>
  </si>
  <si>
    <t>руб./МВт* месяц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</si>
  <si>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по первой ценовой категории, расчитывается гарантирующим поставщиком</t>
  </si>
  <si>
    <t>руб./МВтч без НДС</t>
  </si>
  <si>
    <t>Средневзвешенная нерегулируемая цена на электрическую энергию на оптовом рынке, определенная коммерческим оператором</t>
  </si>
  <si>
    <t xml:space="preserve">Средневзвешенная нерегулирунмая цена на мощность на оптовом рынке, определенной коммерческим оператором </t>
  </si>
  <si>
    <t>руб./МВт* месяц без НДС</t>
  </si>
  <si>
    <t>Коэффициент</t>
  </si>
  <si>
    <t xml:space="preserve">Коэффициент оплаты мощности потребителями, выбравшими для расчетов первую ценовую категорию, определяется гарантирующим поставщиком </t>
  </si>
  <si>
    <t>Объема фактического пикового потребления гарантирующего поставщика за соответствующий расчетный период на оптовом рынке</t>
  </si>
  <si>
    <t>МВт.</t>
  </si>
  <si>
    <t>Величина мощности, соответствующей покупке электрической энергии у производителей розничного рынка, имеющих право реализации электрической энергии на розничном рынке</t>
  </si>
  <si>
    <t>Объем мощности потребленной в соответствующем расчетном периоде потребителями, выбравшими для расчетов вторую - шестую ценовые категории</t>
  </si>
  <si>
    <t>Объем потребления мощности населением и приравненными к нему категориями потребителей</t>
  </si>
  <si>
    <t>Фактический объем покупки электрической энергии гарантирующего поставщика за соответствующий расчетный период на оптовом рынке</t>
  </si>
  <si>
    <t>МВт.ч</t>
  </si>
  <si>
    <t>Мвтч</t>
  </si>
  <si>
    <t>Фактический объем покупки электрической энергии гарантирующего поставщика за соответствующий расчетный период на розничном рынке</t>
  </si>
  <si>
    <t>Сумма объемов потребления электроэнергии в соответствующем расчетном периоде потребителями, выбравшими для расчетов вторую - шестую ценовые категории</t>
  </si>
  <si>
    <t>Фактический объем потребленной электрической энергии населением и приравненными к нему категориями потребителей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</si>
  <si>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</t>
  </si>
  <si>
    <t>1. Предельный уровень нерегулируемых цен, рублей/МВтч без НДС</t>
  </si>
  <si>
    <t>Уровень напряжения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</si>
  <si>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</si>
  <si>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</si>
  <si>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с максимальной мощностью энергопринимающих устройств менее 150 кВт</t>
  </si>
  <si>
    <t>с максимальной мощностью энергопринимающих устройств от 150 до 670 кВт</t>
  </si>
  <si>
    <t>с максимальной мощностью энергопринимающих устройств от 670 кВт до 10 МВт</t>
  </si>
  <si>
    <t>с максимальной мощностью энергопринимающих устройств не менее 10 МВт</t>
  </si>
  <si>
    <t>1. Предельный уровень нерегулируемых цен для трех зон суток, руб./МВтч без НДС</t>
  </si>
  <si>
    <t>СН I</t>
  </si>
  <si>
    <t>СН II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</si>
  <si>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</si>
  <si>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</si>
  <si>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</si>
  <si>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</si>
  <si>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</si>
  <si>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Зоны суток/подгруппы потребителей</t>
  </si>
  <si>
    <t>III. Третья ценовая категория</t>
  </si>
  <si>
    <t>IV. Четвертая ценовая категория</t>
  </si>
  <si>
    <t>V. Пятая ценовая категория</t>
  </si>
  <si>
    <t>Подгруппы потребителей</t>
  </si>
  <si>
    <t>Значение тарифа по подгруппам потребителей в зависимости от величины максимальной мощности принадлежащих им энергопринимающих устройств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</si>
  <si>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и составляющие расчета средневзвешенной нерегулируемой цены *</t>
  </si>
  <si>
    <t xml:space="preserve">* расчет производится на основании п. 4 Постановления Правительства РФ от 29.12.2011 №1179 "Об определении и применении гарантирующим поставщиком нерегулируемых цен на электрическую энергию (мощность)"
</t>
  </si>
  <si>
    <t>1. Ставка за электрическую энергию предельного уровня нерегулируемой цены:</t>
  </si>
  <si>
    <t>Уровень напряжения - ВН:</t>
  </si>
  <si>
    <t>Ставка для фактических почасовых объемов покупки электрической энергии, отпущенных на уровне напряжения, руб./МВтч без НДС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</si>
  <si>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</si>
  <si>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</si>
  <si>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</si>
  <si>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</si>
  <si>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</si>
  <si>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</si>
  <si>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</si>
  <si>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</si>
  <si>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</si>
  <si>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</si>
  <si>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</si>
  <si>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</si>
  <si>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</si>
  <si>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</si>
  <si>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</si>
  <si>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</si>
  <si>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</si>
  <si>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</si>
  <si>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</si>
  <si>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</si>
  <si>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</si>
  <si>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</si>
  <si>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</si>
  <si>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</si>
  <si>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Уровень напряжения - СН I:</t>
  </si>
  <si>
    <t>Уровень напряжения -СН II:</t>
  </si>
  <si>
    <t>Уровень напряжения -НН:</t>
  </si>
  <si>
    <t>Подгруппа потребителя - с максимальной мощностью энергопринимающих устройств от 670 кВт до 10 МВт:</t>
  </si>
  <si>
    <t>Подгруппа потребителя - с максимальной мощностью энергопринимающих устройств не менее 10 МВт: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</si>
  <si>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руб./МВтч без НДС</t>
  </si>
  <si>
    <t>Ставка для превышения планового  почасового объема покупки электрической энергии над соответствующим фактическим почасовым объемом, руб./МВтч без НДС</t>
  </si>
  <si>
    <t>потребители  с максимальной мощностью энергопринимающих устройств от 150 до 670 кВт</t>
  </si>
  <si>
    <t>потребители  с максимальной мощностью энергопринимающих устройств от 670 кВт до 10 МВт</t>
  </si>
  <si>
    <t>потребители  с максимальной мощностью энергопринимающих устройств не менее 10 МВт</t>
  </si>
  <si>
    <t>2. Ставка за мощность предельного уровня нерегулируемой цены, приобретаемую потребителем, применяемая к величине мощности, оплачиваемой потребителем (покупателем) на розничном рынке, рублей/МВт в месяц без НДС:</t>
  </si>
  <si>
    <t>3. Ставка, отражающая удельную величину расходов на содержание электрических сетей, тарифа на услуги по передаче электроэнергии, применяемая к величине мощности, оплачиваемой потребителем (покупателем) в части услуг по передаче электроэнергии, рублей/МВт в месяц без НДС:</t>
  </si>
  <si>
    <t>Показатель / подгруппы потребителей</t>
  </si>
  <si>
    <t>Ставка, применяемая  к сумме плановых почасовых объемов покупки электрической энергии в целом за  за расчетный период, руб./МВтч без НДС:</t>
  </si>
  <si>
    <t>Ставка, применяемая  к сумме абсолютных значений разностей фактических и плановых почасовых объемов покупки электрической энергии в целом за  за расчетный период, руб./МВтч без НДС:</t>
  </si>
  <si>
    <t>VI. Шестая ценовая категория</t>
  </si>
  <si>
    <t>2. Ставка за мощность, приобретаемую потребителем, применяемая к величине мощности, оплачиваемой потребителем (покупателем) на розничном рынке,  предельного уровня нерегулируемых цен, рублей/МВт в месяц без НДС:</t>
  </si>
  <si>
    <t>Информация, раскрываемая в соответствии с п.22б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энергии"./Форма публикации данных о предельных уровнях нерегулируемых цен на электрическую энергию (мощность) и составляющих предельных уровней нерегулируемых цен на электрическую энергию (мощность) в соответствии с Приложением к Правилам определения и применения гарантирующим поставщиком нерегулируемых цен на электрическую энергию (мощность), утвержденных постановлением Правительства РФ от 29 декабря 2012 г. № 1179</t>
  </si>
  <si>
    <t>Руб./МВтч без НДС</t>
  </si>
  <si>
    <t>Руб. без НДС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</si>
  <si>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</si>
  <si>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</si>
  <si>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Расчет платы за иные услуги, оказание которых является неотъемлемой частью процесса поставки электрической энергии потребителям, определяемая в соответствии с пунктом 9(1) Постановления Правительства РФ от 29.12.2012  №1179</t>
  </si>
  <si>
    <t>Информация, раскрываемая в соответствии с п.22б, п.22в и п.20д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/ Форма публикации данных о предельных уровнях нерегулируемых цен на электрическую энергию (мощность) и составляющих предельных уровней нерегулируемых цен на электрическую энергию (мощность) в соответствии с Приложением к Правилам определения и применения гарантирующим поставщиком нерегулируемых цен на электрическую энергию (мощность), утвержденных постановлением Правительства РФ от 29 декабря 2012 г. № 1179</t>
  </si>
  <si>
    <t>АО "Севкавказэнерго"</t>
  </si>
  <si>
    <t>0</t>
  </si>
  <si>
    <t>0,01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</si>
  <si>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АО "Севкавказэнерго" за период, предшествующий расчетному</t>
  </si>
  <si>
    <t>Стоимость услуги по оперативно-диспетчерскому управлению в электроэнергетике, подлежащая оплате АО "Севкавказэнерго"  за период, предшествующий расчетному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</si>
  <si>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АО "Севкавказэнерго" за период, предшествующий расчетному</t>
  </si>
  <si>
    <t>Объем поставки электрической энергии потребителям (покупателям) АО "Севкавказэнерго"  за расчетный период</t>
  </si>
  <si>
    <t>Мвт*ч</t>
  </si>
  <si>
    <t>руб./МВт*ч без НДС</t>
  </si>
  <si>
    <t>с максимальной мощностью энергопринимающих устройств менее 670 кВт</t>
  </si>
  <si>
    <t>потребители с максимальной мощностью энергопринимающих устройств не менее 670 кВт</t>
  </si>
  <si>
    <t>руб./МВт*ч</t>
  </si>
  <si>
    <t>Сбытовые надбавки (тарифы указываются без НДС)</t>
  </si>
  <si>
    <t>Подгруппа потребителя - с максимальной мощностью энергопринимающих устройств менее 670 кВт:</t>
  </si>
  <si>
    <t>867,76</t>
  </si>
  <si>
    <t>882,64</t>
  </si>
  <si>
    <t>914,56</t>
  </si>
  <si>
    <t>0,02</t>
  </si>
  <si>
    <t>841,47</t>
  </si>
  <si>
    <t>0,13</t>
  </si>
  <si>
    <t>1212,29</t>
  </si>
  <si>
    <t>862,76</t>
  </si>
  <si>
    <t>773,47</t>
  </si>
  <si>
    <t>972,91</t>
  </si>
  <si>
    <t>861,67</t>
  </si>
  <si>
    <t>764,99</t>
  </si>
  <si>
    <t>781,66</t>
  </si>
  <si>
    <t>1080,55</t>
  </si>
  <si>
    <t>815,94</t>
  </si>
  <si>
    <t>814,93</t>
  </si>
  <si>
    <t>685,3</t>
  </si>
  <si>
    <t>864,41</t>
  </si>
  <si>
    <t>691,7</t>
  </si>
  <si>
    <t>934,93</t>
  </si>
  <si>
    <t>781,96</t>
  </si>
  <si>
    <t>1104,57</t>
  </si>
  <si>
    <t>974,66</t>
  </si>
  <si>
    <t>844,79</t>
  </si>
  <si>
    <t>89,05</t>
  </si>
  <si>
    <t>870,71</t>
  </si>
  <si>
    <t>122,06</t>
  </si>
  <si>
    <t>692,85</t>
  </si>
  <si>
    <t>716,75</t>
  </si>
  <si>
    <t>0,05</t>
  </si>
  <si>
    <t>1029,78</t>
  </si>
  <si>
    <t>0,08</t>
  </si>
  <si>
    <t>1015,01</t>
  </si>
  <si>
    <t>5,28</t>
  </si>
  <si>
    <t>730,81</t>
  </si>
  <si>
    <t>781,59</t>
  </si>
  <si>
    <t>861,25</t>
  </si>
  <si>
    <t>778,76</t>
  </si>
  <si>
    <t>968,25</t>
  </si>
  <si>
    <t>890,43</t>
  </si>
  <si>
    <t>1025,04</t>
  </si>
  <si>
    <t>875,98</t>
  </si>
  <si>
    <t>641,01</t>
  </si>
  <si>
    <t>747,68</t>
  </si>
  <si>
    <t>877,77</t>
  </si>
  <si>
    <t>799,02</t>
  </si>
  <si>
    <t>582,58</t>
  </si>
  <si>
    <t>831,74</t>
  </si>
  <si>
    <t>882,52</t>
  </si>
  <si>
    <t>680,82</t>
  </si>
  <si>
    <t>297,21</t>
  </si>
  <si>
    <t>884,61</t>
  </si>
  <si>
    <t>518,78</t>
  </si>
  <si>
    <t>961,04</t>
  </si>
  <si>
    <t>751,13</t>
  </si>
  <si>
    <t>782,21</t>
  </si>
  <si>
    <t>644,52</t>
  </si>
  <si>
    <t>1006,99</t>
  </si>
  <si>
    <t>692,36</t>
  </si>
  <si>
    <t>Предельные уровни нерегулируемых цен на электрическую энергию (мощность), поставляемую потребителям (покупателям) АО"Севкавказэнерго" в январе 2019г.</t>
  </si>
  <si>
    <t>Предельные уровни нерегулируемых цен на электрическую энергию (мощность) , поставляемую потребителям (покупателям) АО"Севкавказэнерго" в январе 2019 г.</t>
  </si>
  <si>
    <t xml:space="preserve">Отчетный период: </t>
  </si>
  <si>
    <t>январь 2019 г.</t>
  </si>
  <si>
    <t>Постановление Региональной службы по тарифам РСО-А от 28 декабря 2019 г. №53</t>
  </si>
  <si>
    <t>Постановление Региональной службы по тарифам РСО-А от 21 декабря 2018 г. №43</t>
  </si>
  <si>
    <t>606,79</t>
  </si>
  <si>
    <t>362,99</t>
  </si>
  <si>
    <t>658,92</t>
  </si>
  <si>
    <t>655,79</t>
  </si>
  <si>
    <t>707,92</t>
  </si>
  <si>
    <t>739,3</t>
  </si>
  <si>
    <t>463,23</t>
  </si>
  <si>
    <t>791,43</t>
  </si>
  <si>
    <t>810,5</t>
  </si>
  <si>
    <t>890,23</t>
  </si>
  <si>
    <t>862,63</t>
  </si>
  <si>
    <t>802,47</t>
  </si>
  <si>
    <t>407,8</t>
  </si>
  <si>
    <t>854,6</t>
  </si>
  <si>
    <t>860,52</t>
  </si>
  <si>
    <t>314,34</t>
  </si>
  <si>
    <t>912,65</t>
  </si>
  <si>
    <t>1097,08</t>
  </si>
  <si>
    <t>448,57</t>
  </si>
  <si>
    <t>1149,21</t>
  </si>
  <si>
    <t>1161,75</t>
  </si>
  <si>
    <t>455,26</t>
  </si>
  <si>
    <t>1213,88</t>
  </si>
  <si>
    <t>1350,85</t>
  </si>
  <si>
    <t>26,22</t>
  </si>
  <si>
    <t>1402,98</t>
  </si>
  <si>
    <t>1153,05</t>
  </si>
  <si>
    <t>115,7</t>
  </si>
  <si>
    <t>1205,18</t>
  </si>
  <si>
    <t>1156,58</t>
  </si>
  <si>
    <t>455,16</t>
  </si>
  <si>
    <t>1208,71</t>
  </si>
  <si>
    <t>1099,02</t>
  </si>
  <si>
    <t>441,11</t>
  </si>
  <si>
    <t>1151,15</t>
  </si>
  <si>
    <t>1046,17</t>
  </si>
  <si>
    <t>21,57</t>
  </si>
  <si>
    <t>1098,3</t>
  </si>
  <si>
    <t>995,65</t>
  </si>
  <si>
    <t>217,42</t>
  </si>
  <si>
    <t>1047,78</t>
  </si>
  <si>
    <t>950,29</t>
  </si>
  <si>
    <t>224,1</t>
  </si>
  <si>
    <t>1002,42</t>
  </si>
  <si>
    <t>953,01</t>
  </si>
  <si>
    <t>218,78</t>
  </si>
  <si>
    <t>1005,14</t>
  </si>
  <si>
    <t>874,66</t>
  </si>
  <si>
    <t>208,34</t>
  </si>
  <si>
    <t>926,79</t>
  </si>
  <si>
    <t>830,84</t>
  </si>
  <si>
    <t>250,44</t>
  </si>
  <si>
    <t>882,97</t>
  </si>
  <si>
    <t>973,97</t>
  </si>
  <si>
    <t>80,59</t>
  </si>
  <si>
    <t>1026,1</t>
  </si>
  <si>
    <t>893,69</t>
  </si>
  <si>
    <t>77,21</t>
  </si>
  <si>
    <t>945,82</t>
  </si>
  <si>
    <t>1070,02</t>
  </si>
  <si>
    <t>4117,07</t>
  </si>
  <si>
    <t>1122,15</t>
  </si>
  <si>
    <t>997,59</t>
  </si>
  <si>
    <t>816,29</t>
  </si>
  <si>
    <t>1049,72</t>
  </si>
  <si>
    <t>520,41</t>
  </si>
  <si>
    <t>382,44</t>
  </si>
  <si>
    <t>572,54</t>
  </si>
  <si>
    <t>589,44</t>
  </si>
  <si>
    <t>525,84</t>
  </si>
  <si>
    <t>641,57</t>
  </si>
  <si>
    <t>757,28</t>
  </si>
  <si>
    <t>420,95</t>
  </si>
  <si>
    <t>809,41</t>
  </si>
  <si>
    <t>809,67</t>
  </si>
  <si>
    <t>664,89</t>
  </si>
  <si>
    <t>861,8</t>
  </si>
  <si>
    <t>845,19</t>
  </si>
  <si>
    <t>742,13</t>
  </si>
  <si>
    <t>897,32</t>
  </si>
  <si>
    <t>873,12</t>
  </si>
  <si>
    <t>204,65</t>
  </si>
  <si>
    <t>925,25</t>
  </si>
  <si>
    <t>835,1</t>
  </si>
  <si>
    <t>124,49</t>
  </si>
  <si>
    <t>887,23</t>
  </si>
  <si>
    <t>838,43</t>
  </si>
  <si>
    <t>262,12</t>
  </si>
  <si>
    <t>890,56</t>
  </si>
  <si>
    <t>1051,14</t>
  </si>
  <si>
    <t>107,62</t>
  </si>
  <si>
    <t>1103,27</t>
  </si>
  <si>
    <t>1054,9</t>
  </si>
  <si>
    <t>69,32</t>
  </si>
  <si>
    <t>1107,03</t>
  </si>
  <si>
    <t>1192,61</t>
  </si>
  <si>
    <t>57,45</t>
  </si>
  <si>
    <t>1244,74</t>
  </si>
  <si>
    <t>955</t>
  </si>
  <si>
    <t>102,12</t>
  </si>
  <si>
    <t>1007,13</t>
  </si>
  <si>
    <t>936,85</t>
  </si>
  <si>
    <t>436,68</t>
  </si>
  <si>
    <t>988,98</t>
  </si>
  <si>
    <t>873,15</t>
  </si>
  <si>
    <t>207,52</t>
  </si>
  <si>
    <t>925,28</t>
  </si>
  <si>
    <t>836</t>
  </si>
  <si>
    <t>138,9</t>
  </si>
  <si>
    <t>888,13</t>
  </si>
  <si>
    <t>834,69</t>
  </si>
  <si>
    <t>231,04</t>
  </si>
  <si>
    <t>886,82</t>
  </si>
  <si>
    <t>799,89</t>
  </si>
  <si>
    <t>186,05</t>
  </si>
  <si>
    <t>852,02</t>
  </si>
  <si>
    <t>838,34</t>
  </si>
  <si>
    <t>171,12</t>
  </si>
  <si>
    <t>890,47</t>
  </si>
  <si>
    <t>806,46</t>
  </si>
  <si>
    <t>105,61</t>
  </si>
  <si>
    <t>858,59</t>
  </si>
  <si>
    <t>770,33</t>
  </si>
  <si>
    <t>162,53</t>
  </si>
  <si>
    <t>822,46</t>
  </si>
  <si>
    <t>1035,8</t>
  </si>
  <si>
    <t>4063,5</t>
  </si>
  <si>
    <t>1087,93</t>
  </si>
  <si>
    <t>794,89</t>
  </si>
  <si>
    <t>712,86</t>
  </si>
  <si>
    <t>847,02</t>
  </si>
  <si>
    <t>833,98</t>
  </si>
  <si>
    <t>643,32</t>
  </si>
  <si>
    <t>886,11</t>
  </si>
  <si>
    <t>904,11</t>
  </si>
  <si>
    <t>667,88</t>
  </si>
  <si>
    <t>956,24</t>
  </si>
  <si>
    <t>549,89</t>
  </si>
  <si>
    <t>279,41</t>
  </si>
  <si>
    <t>602,02</t>
  </si>
  <si>
    <t>590,71</t>
  </si>
  <si>
    <t>741,82</t>
  </si>
  <si>
    <t>642,84</t>
  </si>
  <si>
    <t>714,95</t>
  </si>
  <si>
    <t>643,13</t>
  </si>
  <si>
    <t>767,08</t>
  </si>
  <si>
    <t>809,13</t>
  </si>
  <si>
    <t>718,28</t>
  </si>
  <si>
    <t>861,26</t>
  </si>
  <si>
    <t>844,57</t>
  </si>
  <si>
    <t>690,32</t>
  </si>
  <si>
    <t>896,7</t>
  </si>
  <si>
    <t>866,84</t>
  </si>
  <si>
    <t>667,34</t>
  </si>
  <si>
    <t>918,97</t>
  </si>
  <si>
    <t>866,69</t>
  </si>
  <si>
    <t>579,98</t>
  </si>
  <si>
    <t>918,82</t>
  </si>
  <si>
    <t>844,78</t>
  </si>
  <si>
    <t>534,66</t>
  </si>
  <si>
    <t>896,91</t>
  </si>
  <si>
    <t>956,92</t>
  </si>
  <si>
    <t>4,09</t>
  </si>
  <si>
    <t>1009,05</t>
  </si>
  <si>
    <t>846,21</t>
  </si>
  <si>
    <t>75,8</t>
  </si>
  <si>
    <t>898,34</t>
  </si>
  <si>
    <t>1003,18</t>
  </si>
  <si>
    <t>487,21</t>
  </si>
  <si>
    <t>1055,31</t>
  </si>
  <si>
    <t>876,14</t>
  </si>
  <si>
    <t>266,32</t>
  </si>
  <si>
    <t>928,27</t>
  </si>
  <si>
    <t>839,22</t>
  </si>
  <si>
    <t>281,23</t>
  </si>
  <si>
    <t>891,35</t>
  </si>
  <si>
    <t>838,44</t>
  </si>
  <si>
    <t>282,46</t>
  </si>
  <si>
    <t>890,57</t>
  </si>
  <si>
    <t>838,03</t>
  </si>
  <si>
    <t>246,1</t>
  </si>
  <si>
    <t>890,16</t>
  </si>
  <si>
    <t>836,84</t>
  </si>
  <si>
    <t>254,39</t>
  </si>
  <si>
    <t>888,97</t>
  </si>
  <si>
    <t>837,32</t>
  </si>
  <si>
    <t>333,61</t>
  </si>
  <si>
    <t>889,45</t>
  </si>
  <si>
    <t>841,2</t>
  </si>
  <si>
    <t>297,31</t>
  </si>
  <si>
    <t>893,33</t>
  </si>
  <si>
    <t>804,51</t>
  </si>
  <si>
    <t>585,21</t>
  </si>
  <si>
    <t>856,64</t>
  </si>
  <si>
    <t>605,04</t>
  </si>
  <si>
    <t>90,33</t>
  </si>
  <si>
    <t>657,17</t>
  </si>
  <si>
    <t>1010,48</t>
  </si>
  <si>
    <t>3495,6</t>
  </si>
  <si>
    <t>1062,61</t>
  </si>
  <si>
    <t>833,29</t>
  </si>
  <si>
    <t>175,8</t>
  </si>
  <si>
    <t>885,42</t>
  </si>
  <si>
    <t>931,4</t>
  </si>
  <si>
    <t>427,88</t>
  </si>
  <si>
    <t>983,53</t>
  </si>
  <si>
    <t>918,9</t>
  </si>
  <si>
    <t>297,02</t>
  </si>
  <si>
    <t>971,03</t>
  </si>
  <si>
    <t>531,02</t>
  </si>
  <si>
    <t>550,65</t>
  </si>
  <si>
    <t>583,15</t>
  </si>
  <si>
    <t>686,76</t>
  </si>
  <si>
    <t>12,15</t>
  </si>
  <si>
    <t>738,89</t>
  </si>
  <si>
    <t>714,59</t>
  </si>
  <si>
    <t>36,57</t>
  </si>
  <si>
    <t>766,72</t>
  </si>
  <si>
    <t>809,07</t>
  </si>
  <si>
    <t>19,95</t>
  </si>
  <si>
    <t>861,2</t>
  </si>
  <si>
    <t>844,31</t>
  </si>
  <si>
    <t>687,02</t>
  </si>
  <si>
    <t>896,44</t>
  </si>
  <si>
    <t>866,74</t>
  </si>
  <si>
    <t>768,92</t>
  </si>
  <si>
    <t>918,87</t>
  </si>
  <si>
    <t>866,57</t>
  </si>
  <si>
    <t>716,6</t>
  </si>
  <si>
    <t>918,7</t>
  </si>
  <si>
    <t>844,25</t>
  </si>
  <si>
    <t>36,42</t>
  </si>
  <si>
    <t>896,38</t>
  </si>
  <si>
    <t>954,86</t>
  </si>
  <si>
    <t>10,88</t>
  </si>
  <si>
    <t>845,45</t>
  </si>
  <si>
    <t>18,3</t>
  </si>
  <si>
    <t>897,58</t>
  </si>
  <si>
    <t>1000,32</t>
  </si>
  <si>
    <t>214,7</t>
  </si>
  <si>
    <t>1052,45</t>
  </si>
  <si>
    <t>871,81</t>
  </si>
  <si>
    <t>481,22</t>
  </si>
  <si>
    <t>923,94</t>
  </si>
  <si>
    <t>836,57</t>
  </si>
  <si>
    <t>402,23</t>
  </si>
  <si>
    <t>888,7</t>
  </si>
  <si>
    <t>831,6</t>
  </si>
  <si>
    <t>611,24</t>
  </si>
  <si>
    <t>883,73</t>
  </si>
  <si>
    <t>831,49</t>
  </si>
  <si>
    <t>613,78</t>
  </si>
  <si>
    <t>883,62</t>
  </si>
  <si>
    <t>830,42</t>
  </si>
  <si>
    <t>602,64</t>
  </si>
  <si>
    <t>882,55</t>
  </si>
  <si>
    <t>830,83</t>
  </si>
  <si>
    <t>579,17</t>
  </si>
  <si>
    <t>882,96</t>
  </si>
  <si>
    <t>836,53</t>
  </si>
  <si>
    <t>550,29</t>
  </si>
  <si>
    <t>888,66</t>
  </si>
  <si>
    <t>804,38</t>
  </si>
  <si>
    <t>555,97</t>
  </si>
  <si>
    <t>856,51</t>
  </si>
  <si>
    <t>678,68</t>
  </si>
  <si>
    <t>3541,59</t>
  </si>
  <si>
    <t>979,22</t>
  </si>
  <si>
    <t>3510,25</t>
  </si>
  <si>
    <t>1031,35</t>
  </si>
  <si>
    <t>971,56</t>
  </si>
  <si>
    <t>3521,05</t>
  </si>
  <si>
    <t>1023,69</t>
  </si>
  <si>
    <t>1074,96</t>
  </si>
  <si>
    <t>3484,31</t>
  </si>
  <si>
    <t>1127,09</t>
  </si>
  <si>
    <t>911,69</t>
  </si>
  <si>
    <t>562</t>
  </si>
  <si>
    <t>963,82</t>
  </si>
  <si>
    <t>530,67</t>
  </si>
  <si>
    <t>61,53</t>
  </si>
  <si>
    <t>582,8</t>
  </si>
  <si>
    <t>688,77</t>
  </si>
  <si>
    <t>117,35</t>
  </si>
  <si>
    <t>740,9</t>
  </si>
  <si>
    <t>714,6</t>
  </si>
  <si>
    <t>627,92</t>
  </si>
  <si>
    <t>766,73</t>
  </si>
  <si>
    <t>809,34</t>
  </si>
  <si>
    <t>728,84</t>
  </si>
  <si>
    <t>861,47</t>
  </si>
  <si>
    <t>844,65</t>
  </si>
  <si>
    <t>735,84</t>
  </si>
  <si>
    <t>896,78</t>
  </si>
  <si>
    <t>866,96</t>
  </si>
  <si>
    <t>823,9</t>
  </si>
  <si>
    <t>919,09</t>
  </si>
  <si>
    <t>866,86</t>
  </si>
  <si>
    <t>700,58</t>
  </si>
  <si>
    <t>918,99</t>
  </si>
  <si>
    <t>844,35</t>
  </si>
  <si>
    <t>562,19</t>
  </si>
  <si>
    <t>896,48</t>
  </si>
  <si>
    <t>955,61</t>
  </si>
  <si>
    <t>1,54</t>
  </si>
  <si>
    <t>0,21</t>
  </si>
  <si>
    <t>1007,74</t>
  </si>
  <si>
    <t>854,39</t>
  </si>
  <si>
    <t>357,88</t>
  </si>
  <si>
    <t>906,52</t>
  </si>
  <si>
    <t>998,72</t>
  </si>
  <si>
    <t>203,6</t>
  </si>
  <si>
    <t>1050,85</t>
  </si>
  <si>
    <t>871,9</t>
  </si>
  <si>
    <t>70,75</t>
  </si>
  <si>
    <t>924,03</t>
  </si>
  <si>
    <t>835,79</t>
  </si>
  <si>
    <t>95,44</t>
  </si>
  <si>
    <t>887,92</t>
  </si>
  <si>
    <t>835,01</t>
  </si>
  <si>
    <t>108,66</t>
  </si>
  <si>
    <t>887,14</t>
  </si>
  <si>
    <t>832,23</t>
  </si>
  <si>
    <t>52,49</t>
  </si>
  <si>
    <t>884,36</t>
  </si>
  <si>
    <t>831,39</t>
  </si>
  <si>
    <t>49,56</t>
  </si>
  <si>
    <t>883,52</t>
  </si>
  <si>
    <t>834,09</t>
  </si>
  <si>
    <t>100,06</t>
  </si>
  <si>
    <t>886,22</t>
  </si>
  <si>
    <t>836,78</t>
  </si>
  <si>
    <t>89,89</t>
  </si>
  <si>
    <t>888,91</t>
  </si>
  <si>
    <t>804,02</t>
  </si>
  <si>
    <t>10,42</t>
  </si>
  <si>
    <t>856,15</t>
  </si>
  <si>
    <t>677,52</t>
  </si>
  <si>
    <t>4070,29</t>
  </si>
  <si>
    <t>729,65</t>
  </si>
  <si>
    <t>975,67</t>
  </si>
  <si>
    <t>4130,84</t>
  </si>
  <si>
    <t>1027,8</t>
  </si>
  <si>
    <t>969,26</t>
  </si>
  <si>
    <t>3655,29</t>
  </si>
  <si>
    <t>1021,39</t>
  </si>
  <si>
    <t>1075,73</t>
  </si>
  <si>
    <t>3656,52</t>
  </si>
  <si>
    <t>1127,86</t>
  </si>
  <si>
    <t>1002,76</t>
  </si>
  <si>
    <t>2156,87</t>
  </si>
  <si>
    <t>1054,89</t>
  </si>
  <si>
    <t>530,45</t>
  </si>
  <si>
    <t>99,47</t>
  </si>
  <si>
    <t>687</t>
  </si>
  <si>
    <t>14,45</t>
  </si>
  <si>
    <t>0,3</t>
  </si>
  <si>
    <t>739,13</t>
  </si>
  <si>
    <t>715,06</t>
  </si>
  <si>
    <t>636,19</t>
  </si>
  <si>
    <t>767,19</t>
  </si>
  <si>
    <t>809,54</t>
  </si>
  <si>
    <t>118,8</t>
  </si>
  <si>
    <t>844,71</t>
  </si>
  <si>
    <t>809,19</t>
  </si>
  <si>
    <t>896,84</t>
  </si>
  <si>
    <t>855,77</t>
  </si>
  <si>
    <t>199,02</t>
  </si>
  <si>
    <t>907,9</t>
  </si>
  <si>
    <t>856,13</t>
  </si>
  <si>
    <t>104,43</t>
  </si>
  <si>
    <t>908,26</t>
  </si>
  <si>
    <t>833,94</t>
  </si>
  <si>
    <t>100,07</t>
  </si>
  <si>
    <t>886,07</t>
  </si>
  <si>
    <t>954,14</t>
  </si>
  <si>
    <t>97,18</t>
  </si>
  <si>
    <t>1006,27</t>
  </si>
  <si>
    <t>845,13</t>
  </si>
  <si>
    <t>12,92</t>
  </si>
  <si>
    <t>897,26</t>
  </si>
  <si>
    <t>997,01</t>
  </si>
  <si>
    <t>619,26</t>
  </si>
  <si>
    <t>1049,14</t>
  </si>
  <si>
    <t>870,35</t>
  </si>
  <si>
    <t>506,91</t>
  </si>
  <si>
    <t>922,48</t>
  </si>
  <si>
    <t>834,68</t>
  </si>
  <si>
    <t>542,62</t>
  </si>
  <si>
    <t>886,81</t>
  </si>
  <si>
    <t>834,15</t>
  </si>
  <si>
    <t>552,94</t>
  </si>
  <si>
    <t>886,28</t>
  </si>
  <si>
    <t>834,13</t>
  </si>
  <si>
    <t>571,21</t>
  </si>
  <si>
    <t>886,26</t>
  </si>
  <si>
    <t>832,98</t>
  </si>
  <si>
    <t>549,81</t>
  </si>
  <si>
    <t>885,11</t>
  </si>
  <si>
    <t>832,82</t>
  </si>
  <si>
    <t>467,17</t>
  </si>
  <si>
    <t>884,95</t>
  </si>
  <si>
    <t>835,57</t>
  </si>
  <si>
    <t>413,64</t>
  </si>
  <si>
    <t>887,7</t>
  </si>
  <si>
    <t>804,12</t>
  </si>
  <si>
    <t>471,52</t>
  </si>
  <si>
    <t>856,25</t>
  </si>
  <si>
    <t>685,5</t>
  </si>
  <si>
    <t>3585,04</t>
  </si>
  <si>
    <t>737,63</t>
  </si>
  <si>
    <t>1018,66</t>
  </si>
  <si>
    <t>3643,92</t>
  </si>
  <si>
    <t>1070,79</t>
  </si>
  <si>
    <t>975,03</t>
  </si>
  <si>
    <t>3641,86</t>
  </si>
  <si>
    <t>1027,16</t>
  </si>
  <si>
    <t>1080</t>
  </si>
  <si>
    <t>3752,13</t>
  </si>
  <si>
    <t>1132,13</t>
  </si>
  <si>
    <t>2512,56</t>
  </si>
  <si>
    <t>1058,4</t>
  </si>
  <si>
    <t>528,81</t>
  </si>
  <si>
    <t>114,64</t>
  </si>
  <si>
    <t>580,94</t>
  </si>
  <si>
    <t>686,85</t>
  </si>
  <si>
    <t>69,6</t>
  </si>
  <si>
    <t>738,98</t>
  </si>
  <si>
    <t>709,29</t>
  </si>
  <si>
    <t>255,2</t>
  </si>
  <si>
    <t>761,42</t>
  </si>
  <si>
    <t>838,55</t>
  </si>
  <si>
    <t>332,31</t>
  </si>
  <si>
    <t>890,68</t>
  </si>
  <si>
    <t>875,82</t>
  </si>
  <si>
    <t>276,59</t>
  </si>
  <si>
    <t>927,95</t>
  </si>
  <si>
    <t>875,45</t>
  </si>
  <si>
    <t>380,14</t>
  </si>
  <si>
    <t>927,58</t>
  </si>
  <si>
    <t>915,41</t>
  </si>
  <si>
    <t>160,06</t>
  </si>
  <si>
    <t>967,54</t>
  </si>
  <si>
    <t>912,51</t>
  </si>
  <si>
    <t>80,83</t>
  </si>
  <si>
    <t>964,64</t>
  </si>
  <si>
    <t>1124,8</t>
  </si>
  <si>
    <t>127,04</t>
  </si>
  <si>
    <t>1176,93</t>
  </si>
  <si>
    <t>1095,18</t>
  </si>
  <si>
    <t>196,32</t>
  </si>
  <si>
    <t>1147,31</t>
  </si>
  <si>
    <t>1211,8</t>
  </si>
  <si>
    <t>75,67</t>
  </si>
  <si>
    <t>1263,93</t>
  </si>
  <si>
    <t>1043,19</t>
  </si>
  <si>
    <t>162,25</t>
  </si>
  <si>
    <t>1095,32</t>
  </si>
  <si>
    <t>909,76</t>
  </si>
  <si>
    <t>508,59</t>
  </si>
  <si>
    <t>961,89</t>
  </si>
  <si>
    <t>869,16</t>
  </si>
  <si>
    <t>519,9</t>
  </si>
  <si>
    <t>921,29</t>
  </si>
  <si>
    <t>831,67</t>
  </si>
  <si>
    <t>552,48</t>
  </si>
  <si>
    <t>883,8</t>
  </si>
  <si>
    <t>830,72</t>
  </si>
  <si>
    <t>780,63</t>
  </si>
  <si>
    <t>882,85</t>
  </si>
  <si>
    <t>830,81</t>
  </si>
  <si>
    <t>663,79</t>
  </si>
  <si>
    <t>882,94</t>
  </si>
  <si>
    <t>833,65</t>
  </si>
  <si>
    <t>543,9</t>
  </si>
  <si>
    <t>885,78</t>
  </si>
  <si>
    <t>803</t>
  </si>
  <si>
    <t>508,58</t>
  </si>
  <si>
    <t>855,13</t>
  </si>
  <si>
    <t>677,44</t>
  </si>
  <si>
    <t>478,64</t>
  </si>
  <si>
    <t>729,57</t>
  </si>
  <si>
    <t>976,72</t>
  </si>
  <si>
    <t>457,08</t>
  </si>
  <si>
    <t>1028,85</t>
  </si>
  <si>
    <t>974,82</t>
  </si>
  <si>
    <t>447,33</t>
  </si>
  <si>
    <t>1026,95</t>
  </si>
  <si>
    <t>973,59</t>
  </si>
  <si>
    <t>460,83</t>
  </si>
  <si>
    <t>1025,72</t>
  </si>
  <si>
    <t>1028,42</t>
  </si>
  <si>
    <t>499,92</t>
  </si>
  <si>
    <t>568,82</t>
  </si>
  <si>
    <t>570,22</t>
  </si>
  <si>
    <t>620,95</t>
  </si>
  <si>
    <t>632,57</t>
  </si>
  <si>
    <t>270,65</t>
  </si>
  <si>
    <t>684,7</t>
  </si>
  <si>
    <t>708,9</t>
  </si>
  <si>
    <t>174,27</t>
  </si>
  <si>
    <t>761,03</t>
  </si>
  <si>
    <t>837,79</t>
  </si>
  <si>
    <t>254,14</t>
  </si>
  <si>
    <t>889,92</t>
  </si>
  <si>
    <t>875,2</t>
  </si>
  <si>
    <t>275,37</t>
  </si>
  <si>
    <t>927,33</t>
  </si>
  <si>
    <t>871,4</t>
  </si>
  <si>
    <t>76,11</t>
  </si>
  <si>
    <t>923,53</t>
  </si>
  <si>
    <t>911,68</t>
  </si>
  <si>
    <t>0,06</t>
  </si>
  <si>
    <t>3,28</t>
  </si>
  <si>
    <t>963,81</t>
  </si>
  <si>
    <t>911,8</t>
  </si>
  <si>
    <t>963,93</t>
  </si>
  <si>
    <t>1124,93</t>
  </si>
  <si>
    <t>55,08</t>
  </si>
  <si>
    <t>1177,06</t>
  </si>
  <si>
    <t>1050,77</t>
  </si>
  <si>
    <t>474,01</t>
  </si>
  <si>
    <t>1102,9</t>
  </si>
  <si>
    <t>1149,03</t>
  </si>
  <si>
    <t>493,68</t>
  </si>
  <si>
    <t>1201,16</t>
  </si>
  <si>
    <t>951,63</t>
  </si>
  <si>
    <t>589,28</t>
  </si>
  <si>
    <t>1003,76</t>
  </si>
  <si>
    <t>818,49</t>
  </si>
  <si>
    <t>639,49</t>
  </si>
  <si>
    <t>870,62</t>
  </si>
  <si>
    <t>637,71</t>
  </si>
  <si>
    <t>817,12</t>
  </si>
  <si>
    <t>765,12</t>
  </si>
  <si>
    <t>633,46</t>
  </si>
  <si>
    <t>817,25</t>
  </si>
  <si>
    <t>763,89</t>
  </si>
  <si>
    <t>626,82</t>
  </si>
  <si>
    <t>816,02</t>
  </si>
  <si>
    <t>764,04</t>
  </si>
  <si>
    <t>656,95</t>
  </si>
  <si>
    <t>816,17</t>
  </si>
  <si>
    <t>766,63</t>
  </si>
  <si>
    <t>640,03</t>
  </si>
  <si>
    <t>818,76</t>
  </si>
  <si>
    <t>739,53</t>
  </si>
  <si>
    <t>505,45</t>
  </si>
  <si>
    <t>791,66</t>
  </si>
  <si>
    <t>650,99</t>
  </si>
  <si>
    <t>4009,47</t>
  </si>
  <si>
    <t>703,12</t>
  </si>
  <si>
    <t>920,06</t>
  </si>
  <si>
    <t>4002,52</t>
  </si>
  <si>
    <t>972,19</t>
  </si>
  <si>
    <t>975,12</t>
  </si>
  <si>
    <t>589,56</t>
  </si>
  <si>
    <t>1027,25</t>
  </si>
  <si>
    <t>973,43</t>
  </si>
  <si>
    <t>475,26</t>
  </si>
  <si>
    <t>1025,56</t>
  </si>
  <si>
    <t>481,82</t>
  </si>
  <si>
    <t>1081,91</t>
  </si>
  <si>
    <t>568,65</t>
  </si>
  <si>
    <t>111,2</t>
  </si>
  <si>
    <t>620,78</t>
  </si>
  <si>
    <t>630,67</t>
  </si>
  <si>
    <t>403,87</t>
  </si>
  <si>
    <t>682,8</t>
  </si>
  <si>
    <t>706,96</t>
  </si>
  <si>
    <t>832,53</t>
  </si>
  <si>
    <t>759,09</t>
  </si>
  <si>
    <t>800,01</t>
  </si>
  <si>
    <t>775,14</t>
  </si>
  <si>
    <t>852,14</t>
  </si>
  <si>
    <t>835,2</t>
  </si>
  <si>
    <t>826,9</t>
  </si>
  <si>
    <t>887,33</t>
  </si>
  <si>
    <t>857,4</t>
  </si>
  <si>
    <t>921,9</t>
  </si>
  <si>
    <t>909,53</t>
  </si>
  <si>
    <t>857,62</t>
  </si>
  <si>
    <t>853,5</t>
  </si>
  <si>
    <t>909,75</t>
  </si>
  <si>
    <t>993,19</t>
  </si>
  <si>
    <t>918,1</t>
  </si>
  <si>
    <t>1149,77</t>
  </si>
  <si>
    <t>970,23</t>
  </si>
  <si>
    <t>818,53</t>
  </si>
  <si>
    <t>798,87</t>
  </si>
  <si>
    <t>870,66</t>
  </si>
  <si>
    <t>905,79</t>
  </si>
  <si>
    <t>637,09</t>
  </si>
  <si>
    <t>957,92</t>
  </si>
  <si>
    <t>732,49</t>
  </si>
  <si>
    <t>622,33</t>
  </si>
  <si>
    <t>784,62</t>
  </si>
  <si>
    <t>676,34</t>
  </si>
  <si>
    <t>534,56</t>
  </si>
  <si>
    <t>728,47</t>
  </si>
  <si>
    <t>703,6</t>
  </si>
  <si>
    <t>552,56</t>
  </si>
  <si>
    <t>755,73</t>
  </si>
  <si>
    <t>733,37</t>
  </si>
  <si>
    <t>559,22</t>
  </si>
  <si>
    <t>785,5</t>
  </si>
  <si>
    <t>762,33</t>
  </si>
  <si>
    <t>558,35</t>
  </si>
  <si>
    <t>814,46</t>
  </si>
  <si>
    <t>762,17</t>
  </si>
  <si>
    <t>557,03</t>
  </si>
  <si>
    <t>814,3</t>
  </si>
  <si>
    <t>763,4</t>
  </si>
  <si>
    <t>4100,26</t>
  </si>
  <si>
    <t>815,53</t>
  </si>
  <si>
    <t>735,78</t>
  </si>
  <si>
    <t>4093,69</t>
  </si>
  <si>
    <t>787,91</t>
  </si>
  <si>
    <t>622,35</t>
  </si>
  <si>
    <t>4080,02</t>
  </si>
  <si>
    <t>674,48</t>
  </si>
  <si>
    <t>825,42</t>
  </si>
  <si>
    <t>4037,39</t>
  </si>
  <si>
    <t>877,55</t>
  </si>
  <si>
    <t>513,78</t>
  </si>
  <si>
    <t>867,06</t>
  </si>
  <si>
    <t>860,8</t>
  </si>
  <si>
    <t>532,88</t>
  </si>
  <si>
    <t>912,93</t>
  </si>
  <si>
    <t>1025,87</t>
  </si>
  <si>
    <t>341,94</t>
  </si>
  <si>
    <t>1078</t>
  </si>
  <si>
    <t>544,64</t>
  </si>
  <si>
    <t>521,54</t>
  </si>
  <si>
    <t>596,77</t>
  </si>
  <si>
    <t>628,16</t>
  </si>
  <si>
    <t>738,02</t>
  </si>
  <si>
    <t>680,29</t>
  </si>
  <si>
    <t>702,69</t>
  </si>
  <si>
    <t>772,09</t>
  </si>
  <si>
    <t>754,82</t>
  </si>
  <si>
    <t>762,7</t>
  </si>
  <si>
    <t>785,22</t>
  </si>
  <si>
    <t>814,83</t>
  </si>
  <si>
    <t>830,39</t>
  </si>
  <si>
    <t>816,86</t>
  </si>
  <si>
    <t>852,69</t>
  </si>
  <si>
    <t>860,29</t>
  </si>
  <si>
    <t>904,82</t>
  </si>
  <si>
    <t>853,14</t>
  </si>
  <si>
    <t>812,47</t>
  </si>
  <si>
    <t>905,27</t>
  </si>
  <si>
    <t>831,14</t>
  </si>
  <si>
    <t>849,78</t>
  </si>
  <si>
    <t>883,27</t>
  </si>
  <si>
    <t>912,16</t>
  </si>
  <si>
    <t>1063,02</t>
  </si>
  <si>
    <t>964,29</t>
  </si>
  <si>
    <t>863,81</t>
  </si>
  <si>
    <t>726,2</t>
  </si>
  <si>
    <t>915,94</t>
  </si>
  <si>
    <t>943,08</t>
  </si>
  <si>
    <t>594,25</t>
  </si>
  <si>
    <t>995,21</t>
  </si>
  <si>
    <t>791,76</t>
  </si>
  <si>
    <t>5056</t>
  </si>
  <si>
    <t>843,89</t>
  </si>
  <si>
    <t>700,64</t>
  </si>
  <si>
    <t>474,37</t>
  </si>
  <si>
    <t>752,77</t>
  </si>
  <si>
    <t>700,34</t>
  </si>
  <si>
    <t>485,69</t>
  </si>
  <si>
    <t>752,47</t>
  </si>
  <si>
    <t>700,3</t>
  </si>
  <si>
    <t>493,91</t>
  </si>
  <si>
    <t>752,43</t>
  </si>
  <si>
    <t>698,87</t>
  </si>
  <si>
    <t>7,06</t>
  </si>
  <si>
    <t>0,6</t>
  </si>
  <si>
    <t>751</t>
  </si>
  <si>
    <t>698,1</t>
  </si>
  <si>
    <t>72,47</t>
  </si>
  <si>
    <t>750,23</t>
  </si>
  <si>
    <t>699</t>
  </si>
  <si>
    <t>37,29</t>
  </si>
  <si>
    <t>649,94</t>
  </si>
  <si>
    <t>36,89</t>
  </si>
  <si>
    <t>702,07</t>
  </si>
  <si>
    <t>575,67</t>
  </si>
  <si>
    <t>14,54</t>
  </si>
  <si>
    <t>627,8</t>
  </si>
  <si>
    <t>810,62</t>
  </si>
  <si>
    <t>80,05</t>
  </si>
  <si>
    <t>862,75</t>
  </si>
  <si>
    <t>810,28</t>
  </si>
  <si>
    <t>226,83</t>
  </si>
  <si>
    <t>862,41</t>
  </si>
  <si>
    <t>856,65</t>
  </si>
  <si>
    <t>274,22</t>
  </si>
  <si>
    <t>908,78</t>
  </si>
  <si>
    <t>903,54</t>
  </si>
  <si>
    <t>28,45</t>
  </si>
  <si>
    <t>955,67</t>
  </si>
  <si>
    <t>544,08</t>
  </si>
  <si>
    <t>62,87</t>
  </si>
  <si>
    <t>596,21</t>
  </si>
  <si>
    <t>626,34</t>
  </si>
  <si>
    <t>698,9</t>
  </si>
  <si>
    <t>678,47</t>
  </si>
  <si>
    <t>703,13</t>
  </si>
  <si>
    <t>173,49</t>
  </si>
  <si>
    <t>755,26</t>
  </si>
  <si>
    <t>763,3</t>
  </si>
  <si>
    <t>216,93</t>
  </si>
  <si>
    <t>815,43</t>
  </si>
  <si>
    <t>830,98</t>
  </si>
  <si>
    <t>494,85</t>
  </si>
  <si>
    <t>883,11</t>
  </si>
  <si>
    <t>852,97</t>
  </si>
  <si>
    <t>508,61</t>
  </si>
  <si>
    <t>905,1</t>
  </si>
  <si>
    <t>853,39</t>
  </si>
  <si>
    <t>492,26</t>
  </si>
  <si>
    <t>905,52</t>
  </si>
  <si>
    <t>829,82</t>
  </si>
  <si>
    <t>591,75</t>
  </si>
  <si>
    <t>881,95</t>
  </si>
  <si>
    <t>913,91</t>
  </si>
  <si>
    <t>458,3</t>
  </si>
  <si>
    <t>966,04</t>
  </si>
  <si>
    <t>814,32</t>
  </si>
  <si>
    <t>151,13</t>
  </si>
  <si>
    <t>866,45</t>
  </si>
  <si>
    <t>901,83</t>
  </si>
  <si>
    <t>37,6</t>
  </si>
  <si>
    <t>953,96</t>
  </si>
  <si>
    <t>729,73</t>
  </si>
  <si>
    <t>22,38</t>
  </si>
  <si>
    <t>781,86</t>
  </si>
  <si>
    <t>673,92</t>
  </si>
  <si>
    <t>29,63</t>
  </si>
  <si>
    <t>726,05</t>
  </si>
  <si>
    <t>646,88</t>
  </si>
  <si>
    <t>478,22</t>
  </si>
  <si>
    <t>699,01</t>
  </si>
  <si>
    <t>646,59</t>
  </si>
  <si>
    <t>539,29</t>
  </si>
  <si>
    <t>698,72</t>
  </si>
  <si>
    <t>646,4</t>
  </si>
  <si>
    <t>544,56</t>
  </si>
  <si>
    <t>698,53</t>
  </si>
  <si>
    <t>645,31</t>
  </si>
  <si>
    <t>529,88</t>
  </si>
  <si>
    <t>697,44</t>
  </si>
  <si>
    <t>636,04</t>
  </si>
  <si>
    <t>526,68</t>
  </si>
  <si>
    <t>688,17</t>
  </si>
  <si>
    <t>625,02</t>
  </si>
  <si>
    <t>543,76</t>
  </si>
  <si>
    <t>677,15</t>
  </si>
  <si>
    <t>575,02</t>
  </si>
  <si>
    <t>514,74</t>
  </si>
  <si>
    <t>627,15</t>
  </si>
  <si>
    <t>818,68</t>
  </si>
  <si>
    <t>870,81</t>
  </si>
  <si>
    <t>809,51</t>
  </si>
  <si>
    <t>595,25</t>
  </si>
  <si>
    <t>861,64</t>
  </si>
  <si>
    <t>853,64</t>
  </si>
  <si>
    <t>636,6</t>
  </si>
  <si>
    <t>905,77</t>
  </si>
  <si>
    <t>900,17</t>
  </si>
  <si>
    <t>557,14</t>
  </si>
  <si>
    <t>952,3</t>
  </si>
  <si>
    <t>525,24</t>
  </si>
  <si>
    <t>405,39</t>
  </si>
  <si>
    <t>577,37</t>
  </si>
  <si>
    <t>583,01</t>
  </si>
  <si>
    <t>468,38</t>
  </si>
  <si>
    <t>635,14</t>
  </si>
  <si>
    <t>709,92</t>
  </si>
  <si>
    <t>189,14</t>
  </si>
  <si>
    <t>762,05</t>
  </si>
  <si>
    <t>770,41</t>
  </si>
  <si>
    <t>206,49</t>
  </si>
  <si>
    <t>822,54</t>
  </si>
  <si>
    <t>838,64</t>
  </si>
  <si>
    <t>220,4</t>
  </si>
  <si>
    <t>890,77</t>
  </si>
  <si>
    <t>838,41</t>
  </si>
  <si>
    <t>216,07</t>
  </si>
  <si>
    <t>890,54</t>
  </si>
  <si>
    <t>236,53</t>
  </si>
  <si>
    <t>838,46</t>
  </si>
  <si>
    <t>244,24</t>
  </si>
  <si>
    <t>890,59</t>
  </si>
  <si>
    <t>923,51</t>
  </si>
  <si>
    <t>510,24</t>
  </si>
  <si>
    <t>975,64</t>
  </si>
  <si>
    <t>867,65</t>
  </si>
  <si>
    <t>443,12</t>
  </si>
  <si>
    <t>919,78</t>
  </si>
  <si>
    <t>909,71</t>
  </si>
  <si>
    <t>96,21</t>
  </si>
  <si>
    <t>0,07</t>
  </si>
  <si>
    <t>961,84</t>
  </si>
  <si>
    <t>798,83</t>
  </si>
  <si>
    <t>4231,51</t>
  </si>
  <si>
    <t>850,96</t>
  </si>
  <si>
    <t>737,61</t>
  </si>
  <si>
    <t>110,12</t>
  </si>
  <si>
    <t>789,74</t>
  </si>
  <si>
    <t>708,17</t>
  </si>
  <si>
    <t>96,45</t>
  </si>
  <si>
    <t>760,3</t>
  </si>
  <si>
    <t>767,7</t>
  </si>
  <si>
    <t>106,25</t>
  </si>
  <si>
    <t>819,83</t>
  </si>
  <si>
    <t>767,81</t>
  </si>
  <si>
    <t>83,31</t>
  </si>
  <si>
    <t>819,94</t>
  </si>
  <si>
    <t>765,02</t>
  </si>
  <si>
    <t>146,39</t>
  </si>
  <si>
    <t>817,15</t>
  </si>
  <si>
    <t>735,1</t>
  </si>
  <si>
    <t>152,74</t>
  </si>
  <si>
    <t>787,23</t>
  </si>
  <si>
    <t>683,38</t>
  </si>
  <si>
    <t>94,75</t>
  </si>
  <si>
    <t>735,51</t>
  </si>
  <si>
    <t>606,69</t>
  </si>
  <si>
    <t>93,98</t>
  </si>
  <si>
    <t>658,82</t>
  </si>
  <si>
    <t>836,81</t>
  </si>
  <si>
    <t>156,87</t>
  </si>
  <si>
    <t>888,94</t>
  </si>
  <si>
    <t>824,04</t>
  </si>
  <si>
    <t>33,95</t>
  </si>
  <si>
    <t>876,17</t>
  </si>
  <si>
    <t>870,14</t>
  </si>
  <si>
    <t>33,6</t>
  </si>
  <si>
    <t>1,67</t>
  </si>
  <si>
    <t>922,27</t>
  </si>
  <si>
    <t>917,83</t>
  </si>
  <si>
    <t>23,67</t>
  </si>
  <si>
    <t>2,89</t>
  </si>
  <si>
    <t>969,96</t>
  </si>
  <si>
    <t>548,38</t>
  </si>
  <si>
    <t>57,7</t>
  </si>
  <si>
    <t>600,51</t>
  </si>
  <si>
    <t>607,74</t>
  </si>
  <si>
    <t>141,43</t>
  </si>
  <si>
    <t>659,87</t>
  </si>
  <si>
    <t>704,14</t>
  </si>
  <si>
    <t>192,91</t>
  </si>
  <si>
    <t>756,27</t>
  </si>
  <si>
    <t>763,15</t>
  </si>
  <si>
    <t>225,07</t>
  </si>
  <si>
    <t>815,28</t>
  </si>
  <si>
    <t>831,43</t>
  </si>
  <si>
    <t>662,08</t>
  </si>
  <si>
    <t>883,56</t>
  </si>
  <si>
    <t>831,17</t>
  </si>
  <si>
    <t>448,54</t>
  </si>
  <si>
    <t>883,3</t>
  </si>
  <si>
    <t>381,41</t>
  </si>
  <si>
    <t>322,55</t>
  </si>
  <si>
    <t>883,87</t>
  </si>
  <si>
    <t>971,47</t>
  </si>
  <si>
    <t>96,08</t>
  </si>
  <si>
    <t>1023,6</t>
  </si>
  <si>
    <t>132,36</t>
  </si>
  <si>
    <t>966,69</t>
  </si>
  <si>
    <t>991,48</t>
  </si>
  <si>
    <t>151,21</t>
  </si>
  <si>
    <t>1043,61</t>
  </si>
  <si>
    <t>865,74</t>
  </si>
  <si>
    <t>502,23</t>
  </si>
  <si>
    <t>917,87</t>
  </si>
  <si>
    <t>761,59</t>
  </si>
  <si>
    <t>31,5</t>
  </si>
  <si>
    <t>813,72</t>
  </si>
  <si>
    <t>729,53</t>
  </si>
  <si>
    <t>189,62</t>
  </si>
  <si>
    <t>792,17</t>
  </si>
  <si>
    <t>321,52</t>
  </si>
  <si>
    <t>844,3</t>
  </si>
  <si>
    <t>791,53</t>
  </si>
  <si>
    <t>196,7</t>
  </si>
  <si>
    <t>843,66</t>
  </si>
  <si>
    <t>791,3</t>
  </si>
  <si>
    <t>288,76</t>
  </si>
  <si>
    <t>843,43</t>
  </si>
  <si>
    <t>759,99</t>
  </si>
  <si>
    <t>197,57</t>
  </si>
  <si>
    <t>812,12</t>
  </si>
  <si>
    <t>676,63</t>
  </si>
  <si>
    <t>108,3</t>
  </si>
  <si>
    <t>728,76</t>
  </si>
  <si>
    <t>600,78</t>
  </si>
  <si>
    <t>19,57</t>
  </si>
  <si>
    <t>652,91</t>
  </si>
  <si>
    <t>825,39</t>
  </si>
  <si>
    <t>379,65</t>
  </si>
  <si>
    <t>877,52</t>
  </si>
  <si>
    <t>811,22</t>
  </si>
  <si>
    <t>8,12</t>
  </si>
  <si>
    <t>863,35</t>
  </si>
  <si>
    <t>856,57</t>
  </si>
  <si>
    <t>133,5</t>
  </si>
  <si>
    <t>908,7</t>
  </si>
  <si>
    <t>904,55</t>
  </si>
  <si>
    <t>307,61</t>
  </si>
  <si>
    <t>956,68</t>
  </si>
  <si>
    <t>545,05</t>
  </si>
  <si>
    <t>84,94</t>
  </si>
  <si>
    <t>597,18</t>
  </si>
  <si>
    <t>604,38</t>
  </si>
  <si>
    <t>147,95</t>
  </si>
  <si>
    <t>656,51</t>
  </si>
  <si>
    <t>710,44</t>
  </si>
  <si>
    <t>880,79</t>
  </si>
  <si>
    <t>762,57</t>
  </si>
  <si>
    <t>770,72</t>
  </si>
  <si>
    <t>44,45</t>
  </si>
  <si>
    <t>822,85</t>
  </si>
  <si>
    <t>830,77</t>
  </si>
  <si>
    <t>677,5</t>
  </si>
  <si>
    <t>882,9</t>
  </si>
  <si>
    <t>852,4</t>
  </si>
  <si>
    <t>696,4</t>
  </si>
  <si>
    <t>904,53</t>
  </si>
  <si>
    <t>861,21</t>
  </si>
  <si>
    <t>1,44</t>
  </si>
  <si>
    <t>913,34</t>
  </si>
  <si>
    <t>803,58</t>
  </si>
  <si>
    <t>491,67</t>
  </si>
  <si>
    <t>855,71</t>
  </si>
  <si>
    <t>890,69</t>
  </si>
  <si>
    <t>517,84</t>
  </si>
  <si>
    <t>942,82</t>
  </si>
  <si>
    <t>770,97</t>
  </si>
  <si>
    <t>489,71</t>
  </si>
  <si>
    <t>823,1</t>
  </si>
  <si>
    <t>863,75</t>
  </si>
  <si>
    <t>462,43</t>
  </si>
  <si>
    <t>915,88</t>
  </si>
  <si>
    <t>476,33</t>
  </si>
  <si>
    <t>781,7</t>
  </si>
  <si>
    <t>673,61</t>
  </si>
  <si>
    <t>463,09</t>
  </si>
  <si>
    <t>725,74</t>
  </si>
  <si>
    <t>673,15</t>
  </si>
  <si>
    <t>450,07</t>
  </si>
  <si>
    <t>725,28</t>
  </si>
  <si>
    <t>665,19</t>
  </si>
  <si>
    <t>444,33</t>
  </si>
  <si>
    <t>717,32</t>
  </si>
  <si>
    <t>690,88</t>
  </si>
  <si>
    <t>459,83</t>
  </si>
  <si>
    <t>743,01</t>
  </si>
  <si>
    <t>690,81</t>
  </si>
  <si>
    <t>428,38</t>
  </si>
  <si>
    <t>742,94</t>
  </si>
  <si>
    <t>691,58</t>
  </si>
  <si>
    <t>425,73</t>
  </si>
  <si>
    <t>743,71</t>
  </si>
  <si>
    <t>640,72</t>
  </si>
  <si>
    <t>29,04</t>
  </si>
  <si>
    <t>570,66</t>
  </si>
  <si>
    <t>481,73</t>
  </si>
  <si>
    <t>622,79</t>
  </si>
  <si>
    <t>809,96</t>
  </si>
  <si>
    <t>389,69</t>
  </si>
  <si>
    <t>862,09</t>
  </si>
  <si>
    <t>798,85</t>
  </si>
  <si>
    <t>426,86</t>
  </si>
  <si>
    <t>850,98</t>
  </si>
  <si>
    <t>843,36</t>
  </si>
  <si>
    <t>460,88</t>
  </si>
  <si>
    <t>895,49</t>
  </si>
  <si>
    <t>887,66</t>
  </si>
  <si>
    <t>485,83</t>
  </si>
  <si>
    <t>939,79</t>
  </si>
  <si>
    <t>519,96</t>
  </si>
  <si>
    <t>149,99</t>
  </si>
  <si>
    <t>572,09</t>
  </si>
  <si>
    <t>579,33</t>
  </si>
  <si>
    <t>127,9</t>
  </si>
  <si>
    <t>631,46</t>
  </si>
  <si>
    <t>702,22</t>
  </si>
  <si>
    <t>504,13</t>
  </si>
  <si>
    <t>754,35</t>
  </si>
  <si>
    <t>761,56</t>
  </si>
  <si>
    <t>731,73</t>
  </si>
  <si>
    <t>813,69</t>
  </si>
  <si>
    <t>828,72</t>
  </si>
  <si>
    <t>879,5</t>
  </si>
  <si>
    <t>880,85</t>
  </si>
  <si>
    <t>850,43</t>
  </si>
  <si>
    <t>789,01</t>
  </si>
  <si>
    <t>902,56</t>
  </si>
  <si>
    <t>850,5</t>
  </si>
  <si>
    <t>8,19</t>
  </si>
  <si>
    <t>902,63</t>
  </si>
  <si>
    <t>828,52</t>
  </si>
  <si>
    <t>33,43</t>
  </si>
  <si>
    <t>880,65</t>
  </si>
  <si>
    <t>967,34</t>
  </si>
  <si>
    <t>320,27</t>
  </si>
  <si>
    <t>1019,47</t>
  </si>
  <si>
    <t>804,13</t>
  </si>
  <si>
    <t>267,35</t>
  </si>
  <si>
    <t>856,26</t>
  </si>
  <si>
    <t>932,7</t>
  </si>
  <si>
    <t>451,05</t>
  </si>
  <si>
    <t>984,83</t>
  </si>
  <si>
    <t>789,34</t>
  </si>
  <si>
    <t>121,66</t>
  </si>
  <si>
    <t>138,88</t>
  </si>
  <si>
    <t>750,66</t>
  </si>
  <si>
    <t>698,63</t>
  </si>
  <si>
    <t>121,62</t>
  </si>
  <si>
    <t>750,76</t>
  </si>
  <si>
    <t>704</t>
  </si>
  <si>
    <t>254,32</t>
  </si>
  <si>
    <t>756,13</t>
  </si>
  <si>
    <t>702,61</t>
  </si>
  <si>
    <t>266,74</t>
  </si>
  <si>
    <t>754,74</t>
  </si>
  <si>
    <t>702,55</t>
  </si>
  <si>
    <t>261,66</t>
  </si>
  <si>
    <t>754,68</t>
  </si>
  <si>
    <t>704,58</t>
  </si>
  <si>
    <t>261,2</t>
  </si>
  <si>
    <t>756,71</t>
  </si>
  <si>
    <t>675,87</t>
  </si>
  <si>
    <t>268,58</t>
  </si>
  <si>
    <t>728</t>
  </si>
  <si>
    <t>603,26</t>
  </si>
  <si>
    <t>11,01</t>
  </si>
  <si>
    <t>655,39</t>
  </si>
  <si>
    <t>884,38</t>
  </si>
  <si>
    <t>101,39</t>
  </si>
  <si>
    <t>936,51</t>
  </si>
  <si>
    <t>823,85</t>
  </si>
  <si>
    <t>129,86</t>
  </si>
  <si>
    <t>909,09</t>
  </si>
  <si>
    <t>210,69</t>
  </si>
  <si>
    <t>961,22</t>
  </si>
  <si>
    <t>958,87</t>
  </si>
  <si>
    <t>37,95</t>
  </si>
  <si>
    <t>1011</t>
  </si>
  <si>
    <t>545,78</t>
  </si>
  <si>
    <t>48,42</t>
  </si>
  <si>
    <t>597,91</t>
  </si>
  <si>
    <t>631,97</t>
  </si>
  <si>
    <t>38,99</t>
  </si>
  <si>
    <t>684,1</t>
  </si>
  <si>
    <t>710,23</t>
  </si>
  <si>
    <t>824,45</t>
  </si>
  <si>
    <t>762,36</t>
  </si>
  <si>
    <t>770,57</t>
  </si>
  <si>
    <t>14,86</t>
  </si>
  <si>
    <t>822,7</t>
  </si>
  <si>
    <t>838,96</t>
  </si>
  <si>
    <t>9,62</t>
  </si>
  <si>
    <t>891,09</t>
  </si>
  <si>
    <t>813,92</t>
  </si>
  <si>
    <t>913,38</t>
  </si>
  <si>
    <t>860,94</t>
  </si>
  <si>
    <t>758,98</t>
  </si>
  <si>
    <t>913,07</t>
  </si>
  <si>
    <t>838,73</t>
  </si>
  <si>
    <t>25,59</t>
  </si>
  <si>
    <t>890,86</t>
  </si>
  <si>
    <t>972,02</t>
  </si>
  <si>
    <t>783,95</t>
  </si>
  <si>
    <t>1024,15</t>
  </si>
  <si>
    <t>814,71</t>
  </si>
  <si>
    <t>599,56</t>
  </si>
  <si>
    <t>943,28</t>
  </si>
  <si>
    <t>28,62</t>
  </si>
  <si>
    <t>995,41</t>
  </si>
  <si>
    <t>796</t>
  </si>
  <si>
    <t>235,21</t>
  </si>
  <si>
    <t>848,13</t>
  </si>
  <si>
    <t>77,97</t>
  </si>
  <si>
    <t>706,54</t>
  </si>
  <si>
    <t>525,68</t>
  </si>
  <si>
    <t>758,67</t>
  </si>
  <si>
    <t>696,68</t>
  </si>
  <si>
    <t>358,97</t>
  </si>
  <si>
    <t>748,81</t>
  </si>
  <si>
    <t>703,21</t>
  </si>
  <si>
    <t>348,01</t>
  </si>
  <si>
    <t>755,34</t>
  </si>
  <si>
    <t>702,02</t>
  </si>
  <si>
    <t>376,33</t>
  </si>
  <si>
    <t>754,15</t>
  </si>
  <si>
    <t>702,82</t>
  </si>
  <si>
    <t>410,61</t>
  </si>
  <si>
    <t>754,95</t>
  </si>
  <si>
    <t>677,07</t>
  </si>
  <si>
    <t>412,94</t>
  </si>
  <si>
    <t>729,2</t>
  </si>
  <si>
    <t>601,44</t>
  </si>
  <si>
    <t>541,25</t>
  </si>
  <si>
    <t>653,57</t>
  </si>
  <si>
    <t>877,6</t>
  </si>
  <si>
    <t>398,46</t>
  </si>
  <si>
    <t>929,73</t>
  </si>
  <si>
    <t>605,26</t>
  </si>
  <si>
    <t>922,31</t>
  </si>
  <si>
    <t>383,19</t>
  </si>
  <si>
    <t>974,44</t>
  </si>
  <si>
    <t>962,88</t>
  </si>
  <si>
    <t>105,66</t>
  </si>
  <si>
    <t>548,8</t>
  </si>
  <si>
    <t>52,38</t>
  </si>
  <si>
    <t>600,93</t>
  </si>
  <si>
    <t>633,84</t>
  </si>
  <si>
    <t>780,41</t>
  </si>
  <si>
    <t>685,97</t>
  </si>
  <si>
    <t>709,8</t>
  </si>
  <si>
    <t>14,23</t>
  </si>
  <si>
    <t>761,93</t>
  </si>
  <si>
    <t>769,99</t>
  </si>
  <si>
    <t>836,68</t>
  </si>
  <si>
    <t>822,12</t>
  </si>
  <si>
    <t>829,51</t>
  </si>
  <si>
    <t>328,01</t>
  </si>
  <si>
    <t>881,64</t>
  </si>
  <si>
    <t>851,71</t>
  </si>
  <si>
    <t>292,19</t>
  </si>
  <si>
    <t>903,84</t>
  </si>
  <si>
    <t>851,97</t>
  </si>
  <si>
    <t>495,36</t>
  </si>
  <si>
    <t>904,1</t>
  </si>
  <si>
    <t>829,92</t>
  </si>
  <si>
    <t>497,5</t>
  </si>
  <si>
    <t>882,05</t>
  </si>
  <si>
    <t>912,18</t>
  </si>
  <si>
    <t>942,84</t>
  </si>
  <si>
    <t>964,31</t>
  </si>
  <si>
    <t>786,28</t>
  </si>
  <si>
    <t>58,07</t>
  </si>
  <si>
    <t>6,47</t>
  </si>
  <si>
    <t>929,9</t>
  </si>
  <si>
    <t>751,76</t>
  </si>
  <si>
    <t>782,45</t>
  </si>
  <si>
    <t>803,89</t>
  </si>
  <si>
    <t>697,95</t>
  </si>
  <si>
    <t>766,57</t>
  </si>
  <si>
    <t>750,08</t>
  </si>
  <si>
    <t>697,19</t>
  </si>
  <si>
    <t>752,85</t>
  </si>
  <si>
    <t>749,32</t>
  </si>
  <si>
    <t>722,61</t>
  </si>
  <si>
    <t>841,16</t>
  </si>
  <si>
    <t>774,74</t>
  </si>
  <si>
    <t>738,76</t>
  </si>
  <si>
    <t>755,58</t>
  </si>
  <si>
    <t>790,89</t>
  </si>
  <si>
    <t>747,81</t>
  </si>
  <si>
    <t>778,9</t>
  </si>
  <si>
    <t>799,94</t>
  </si>
  <si>
    <t>749,2</t>
  </si>
  <si>
    <t>908,85</t>
  </si>
  <si>
    <t>801,33</t>
  </si>
  <si>
    <t>722,56</t>
  </si>
  <si>
    <t>56,37</t>
  </si>
  <si>
    <t>774,69</t>
  </si>
  <si>
    <t>577,51</t>
  </si>
  <si>
    <t>3465,92</t>
  </si>
  <si>
    <t>629,64</t>
  </si>
  <si>
    <t>779,34</t>
  </si>
  <si>
    <t>3449,27</t>
  </si>
  <si>
    <t>831,47</t>
  </si>
  <si>
    <t>768,67</t>
  </si>
  <si>
    <t>3524,74</t>
  </si>
  <si>
    <t>820,8</t>
  </si>
  <si>
    <t>871,5</t>
  </si>
  <si>
    <t>3139,78</t>
  </si>
  <si>
    <t>923,63</t>
  </si>
  <si>
    <t>960,23</t>
  </si>
  <si>
    <t>2550,93</t>
  </si>
  <si>
    <t>1012,36</t>
  </si>
  <si>
    <t>587,42</t>
  </si>
  <si>
    <t>2268,31</t>
  </si>
  <si>
    <t>639,55</t>
  </si>
  <si>
    <t>672,7</t>
  </si>
  <si>
    <t>2626,94</t>
  </si>
  <si>
    <t>724,83</t>
  </si>
  <si>
    <t>693,12</t>
  </si>
  <si>
    <t>821,45</t>
  </si>
  <si>
    <t>745,25</t>
  </si>
  <si>
    <t>750,55</t>
  </si>
  <si>
    <t>626,75</t>
  </si>
  <si>
    <t>802,68</t>
  </si>
  <si>
    <t>723,1</t>
  </si>
  <si>
    <t>868,07</t>
  </si>
  <si>
    <t>822,66</t>
  </si>
  <si>
    <t>734,01</t>
  </si>
  <si>
    <t>874,79</t>
  </si>
  <si>
    <t>838,3</t>
  </si>
  <si>
    <t>692,33</t>
  </si>
  <si>
    <t>817,61</t>
  </si>
  <si>
    <t>869,74</t>
  </si>
  <si>
    <t>896,93</t>
  </si>
  <si>
    <t>949,06</t>
  </si>
  <si>
    <t>714,76</t>
  </si>
  <si>
    <t>525,36</t>
  </si>
  <si>
    <t>766,89</t>
  </si>
  <si>
    <t>828,21</t>
  </si>
  <si>
    <t>484,46</t>
  </si>
  <si>
    <t>880,34</t>
  </si>
  <si>
    <t>703,84</t>
  </si>
  <si>
    <t>473,42</t>
  </si>
  <si>
    <t>755,97</t>
  </si>
  <si>
    <t>651,39</t>
  </si>
  <si>
    <t>468,41</t>
  </si>
  <si>
    <t>703,52</t>
  </si>
  <si>
    <t>650,66</t>
  </si>
  <si>
    <t>508,7</t>
  </si>
  <si>
    <t>702,79</t>
  </si>
  <si>
    <t>650,07</t>
  </si>
  <si>
    <t>542,24</t>
  </si>
  <si>
    <t>702,2</t>
  </si>
  <si>
    <t>639,4</t>
  </si>
  <si>
    <t>534,59</t>
  </si>
  <si>
    <t>691,53</t>
  </si>
  <si>
    <t>649,19</t>
  </si>
  <si>
    <t>522,17</t>
  </si>
  <si>
    <t>701,32</t>
  </si>
  <si>
    <t>650,5</t>
  </si>
  <si>
    <t>492,64</t>
  </si>
  <si>
    <t>702,63</t>
  </si>
  <si>
    <t>611,57</t>
  </si>
  <si>
    <t>479,71</t>
  </si>
  <si>
    <t>663,7</t>
  </si>
  <si>
    <t>557,63</t>
  </si>
  <si>
    <t>462,36</t>
  </si>
  <si>
    <t>609,76</t>
  </si>
  <si>
    <t>759,33</t>
  </si>
  <si>
    <t>425,53</t>
  </si>
  <si>
    <t>811,46</t>
  </si>
  <si>
    <t>756,54</t>
  </si>
  <si>
    <t>482,71</t>
  </si>
  <si>
    <t>808,67</t>
  </si>
  <si>
    <t>842,86</t>
  </si>
  <si>
    <t>441,43</t>
  </si>
  <si>
    <t>894,99</t>
  </si>
  <si>
    <t>943,01</t>
  </si>
  <si>
    <t>421,13</t>
  </si>
  <si>
    <t>995,14</t>
  </si>
  <si>
    <t>532,02</t>
  </si>
  <si>
    <t>277,39</t>
  </si>
  <si>
    <t>584,15</t>
  </si>
  <si>
    <t>599,83</t>
  </si>
  <si>
    <t>502,82</t>
  </si>
  <si>
    <t>651,96</t>
  </si>
  <si>
    <t>694,15</t>
  </si>
  <si>
    <t>522,06</t>
  </si>
  <si>
    <t>746,28</t>
  </si>
  <si>
    <t>784,88</t>
  </si>
  <si>
    <t>597,85</t>
  </si>
  <si>
    <t>837,01</t>
  </si>
  <si>
    <t>841,18</t>
  </si>
  <si>
    <t>533</t>
  </si>
  <si>
    <t>893,31</t>
  </si>
  <si>
    <t>840,9</t>
  </si>
  <si>
    <t>540,94</t>
  </si>
  <si>
    <t>893,03</t>
  </si>
  <si>
    <t>856,12</t>
  </si>
  <si>
    <t>580,02</t>
  </si>
  <si>
    <t>908,25</t>
  </si>
  <si>
    <t>818,43</t>
  </si>
  <si>
    <t>641,7</t>
  </si>
  <si>
    <t>870,56</t>
  </si>
  <si>
    <t>951,8</t>
  </si>
  <si>
    <t>605,4</t>
  </si>
  <si>
    <t>1003,93</t>
  </si>
  <si>
    <t>931,84</t>
  </si>
  <si>
    <t>963,62</t>
  </si>
  <si>
    <t>983,97</t>
  </si>
  <si>
    <t>993,81</t>
  </si>
  <si>
    <t>527,95</t>
  </si>
  <si>
    <t>1045,94</t>
  </si>
  <si>
    <t>856,58</t>
  </si>
  <si>
    <t>908,71</t>
  </si>
  <si>
    <t>786,61</t>
  </si>
  <si>
    <t>838,74</t>
  </si>
  <si>
    <t>754,47</t>
  </si>
  <si>
    <t>527,91</t>
  </si>
  <si>
    <t>806,6</t>
  </si>
  <si>
    <t>754,29</t>
  </si>
  <si>
    <t>487,52</t>
  </si>
  <si>
    <t>806,42</t>
  </si>
  <si>
    <t>804,92</t>
  </si>
  <si>
    <t>328,26</t>
  </si>
  <si>
    <t>857,05</t>
  </si>
  <si>
    <t>818,66</t>
  </si>
  <si>
    <t>318,35</t>
  </si>
  <si>
    <t>870,79</t>
  </si>
  <si>
    <t>819,21</t>
  </si>
  <si>
    <t>319,47</t>
  </si>
  <si>
    <t>871,34</t>
  </si>
  <si>
    <t>767,34</t>
  </si>
  <si>
    <t>149,11</t>
  </si>
  <si>
    <t>819,47</t>
  </si>
  <si>
    <t>611,84</t>
  </si>
  <si>
    <t>524,43</t>
  </si>
  <si>
    <t>663,97</t>
  </si>
  <si>
    <t>817,68</t>
  </si>
  <si>
    <t>344,65</t>
  </si>
  <si>
    <t>869,81</t>
  </si>
  <si>
    <t>842,17</t>
  </si>
  <si>
    <t>231,51</t>
  </si>
  <si>
    <t>894,3</t>
  </si>
  <si>
    <t>823,22</t>
  </si>
  <si>
    <t>226,44</t>
  </si>
  <si>
    <t>875,35</t>
  </si>
  <si>
    <t>894,74</t>
  </si>
  <si>
    <t>282,93</t>
  </si>
  <si>
    <t>946,87</t>
  </si>
  <si>
    <t>542,54</t>
  </si>
  <si>
    <t>249,1</t>
  </si>
  <si>
    <t>594,67</t>
  </si>
  <si>
    <t>600,43</t>
  </si>
  <si>
    <t>850</t>
  </si>
  <si>
    <t>652,56</t>
  </si>
  <si>
    <t>701,42</t>
  </si>
  <si>
    <t>23,28</t>
  </si>
  <si>
    <t>753,55</t>
  </si>
  <si>
    <t>730,02</t>
  </si>
  <si>
    <t>8,09</t>
  </si>
  <si>
    <t>782,15</t>
  </si>
  <si>
    <t>849,72</t>
  </si>
  <si>
    <t>6,29</t>
  </si>
  <si>
    <t>901,85</t>
  </si>
  <si>
    <t>864,5</t>
  </si>
  <si>
    <t>12,24</t>
  </si>
  <si>
    <t>916,63</t>
  </si>
  <si>
    <t>872,36</t>
  </si>
  <si>
    <t>11,1</t>
  </si>
  <si>
    <t>924,49</t>
  </si>
  <si>
    <t>5</t>
  </si>
  <si>
    <t>916,54</t>
  </si>
  <si>
    <t>1032,4</t>
  </si>
  <si>
    <t>31,32</t>
  </si>
  <si>
    <t>1084,53</t>
  </si>
  <si>
    <t>966,05</t>
  </si>
  <si>
    <t>48,9</t>
  </si>
  <si>
    <t>1018,18</t>
  </si>
  <si>
    <t>1052,44</t>
  </si>
  <si>
    <t>520,28</t>
  </si>
  <si>
    <t>451,32</t>
  </si>
  <si>
    <t>896,92</t>
  </si>
  <si>
    <t>816,92</t>
  </si>
  <si>
    <t>462,89</t>
  </si>
  <si>
    <t>869,05</t>
  </si>
  <si>
    <t>775,78</t>
  </si>
  <si>
    <t>440,04</t>
  </si>
  <si>
    <t>827,91</t>
  </si>
  <si>
    <t>469,13</t>
  </si>
  <si>
    <t>834,34</t>
  </si>
  <si>
    <t>815,05</t>
  </si>
  <si>
    <t>436,48</t>
  </si>
  <si>
    <t>867,18</t>
  </si>
  <si>
    <t>815,58</t>
  </si>
  <si>
    <t>411,22</t>
  </si>
  <si>
    <t>867,71</t>
  </si>
  <si>
    <t>816,73</t>
  </si>
  <si>
    <t>448,33</t>
  </si>
  <si>
    <t>868,86</t>
  </si>
  <si>
    <t>767,51</t>
  </si>
  <si>
    <t>397,74</t>
  </si>
  <si>
    <t>819,64</t>
  </si>
  <si>
    <t>619,95</t>
  </si>
  <si>
    <t>102,04</t>
  </si>
  <si>
    <t>672,08</t>
  </si>
  <si>
    <t>830,61</t>
  </si>
  <si>
    <t>16,87</t>
  </si>
  <si>
    <t>882,74</t>
  </si>
  <si>
    <t>833,59</t>
  </si>
  <si>
    <t>30,24</t>
  </si>
  <si>
    <t>885,72</t>
  </si>
  <si>
    <t>875,74</t>
  </si>
  <si>
    <t>166,61</t>
  </si>
  <si>
    <t>927,87</t>
  </si>
  <si>
    <t>909,42</t>
  </si>
  <si>
    <t>440,4</t>
  </si>
  <si>
    <t>961,55</t>
  </si>
  <si>
    <t>535,77</t>
  </si>
  <si>
    <t>64,95</t>
  </si>
  <si>
    <t>587,9</t>
  </si>
  <si>
    <t>588,56</t>
  </si>
  <si>
    <t>24,19</t>
  </si>
  <si>
    <t>640,69</t>
  </si>
  <si>
    <t>751,69</t>
  </si>
  <si>
    <t>767,68</t>
  </si>
  <si>
    <t>31,85</t>
  </si>
  <si>
    <t>819,81</t>
  </si>
  <si>
    <t>828,39</t>
  </si>
  <si>
    <t>22,78</t>
  </si>
  <si>
    <t>880,52</t>
  </si>
  <si>
    <t>45,46</t>
  </si>
  <si>
    <t>19,92</t>
  </si>
  <si>
    <t>825,8</t>
  </si>
  <si>
    <t>580,98</t>
  </si>
  <si>
    <t>877,93</t>
  </si>
  <si>
    <t>886,59</t>
  </si>
  <si>
    <t>400,91</t>
  </si>
  <si>
    <t>938,72</t>
  </si>
  <si>
    <t>729,46</t>
  </si>
  <si>
    <t>265,97</t>
  </si>
  <si>
    <t>842,83</t>
  </si>
  <si>
    <t>171,59</t>
  </si>
  <si>
    <t>894,96</t>
  </si>
  <si>
    <t>733,07</t>
  </si>
  <si>
    <t>158,06</t>
  </si>
  <si>
    <t>785,2</t>
  </si>
  <si>
    <t>699,39</t>
  </si>
  <si>
    <t>289,78</t>
  </si>
  <si>
    <t>751,52</t>
  </si>
  <si>
    <t>687,79</t>
  </si>
  <si>
    <t>297,65</t>
  </si>
  <si>
    <t>739,92</t>
  </si>
  <si>
    <t>724,09</t>
  </si>
  <si>
    <t>295,14</t>
  </si>
  <si>
    <t>776,22</t>
  </si>
  <si>
    <t>769,78</t>
  </si>
  <si>
    <t>398,38</t>
  </si>
  <si>
    <t>821,91</t>
  </si>
  <si>
    <t>770,02</t>
  </si>
  <si>
    <t>449,83</t>
  </si>
  <si>
    <t>822,15</t>
  </si>
  <si>
    <t>758,96</t>
  </si>
  <si>
    <t>286,95</t>
  </si>
  <si>
    <t>811,09</t>
  </si>
  <si>
    <t>737,77</t>
  </si>
  <si>
    <t>175,71</t>
  </si>
  <si>
    <t>789,9</t>
  </si>
  <si>
    <t>622,74</t>
  </si>
  <si>
    <t>147,01</t>
  </si>
  <si>
    <t>674,87</t>
  </si>
  <si>
    <t>843,41</t>
  </si>
  <si>
    <t>126</t>
  </si>
  <si>
    <t>895,54</t>
  </si>
  <si>
    <t>830,51</t>
  </si>
  <si>
    <t>142,04</t>
  </si>
  <si>
    <t>887,54</t>
  </si>
  <si>
    <t>159,15</t>
  </si>
  <si>
    <t>939,67</t>
  </si>
  <si>
    <t>936,04</t>
  </si>
  <si>
    <t>364,61</t>
  </si>
  <si>
    <t>988,17</t>
  </si>
  <si>
    <t>534</t>
  </si>
  <si>
    <t>72,2</t>
  </si>
  <si>
    <t>586,13</t>
  </si>
  <si>
    <t>618,11</t>
  </si>
  <si>
    <t>990,38</t>
  </si>
  <si>
    <t>670,24</t>
  </si>
  <si>
    <t>713,76</t>
  </si>
  <si>
    <t>696,24</t>
  </si>
  <si>
    <t>765,89</t>
  </si>
  <si>
    <t>778,96</t>
  </si>
  <si>
    <t>813,55</t>
  </si>
  <si>
    <t>18,98</t>
  </si>
  <si>
    <t>831,99</t>
  </si>
  <si>
    <t>30,05</t>
  </si>
  <si>
    <t>884,12</t>
  </si>
  <si>
    <t>832,48</t>
  </si>
  <si>
    <t>112,95</t>
  </si>
  <si>
    <t>822</t>
  </si>
  <si>
    <t>249,16</t>
  </si>
  <si>
    <t>874,13</t>
  </si>
  <si>
    <t>895,1</t>
  </si>
  <si>
    <t>347,81</t>
  </si>
  <si>
    <t>947,23</t>
  </si>
  <si>
    <t>730,34</t>
  </si>
  <si>
    <t>427,55</t>
  </si>
  <si>
    <t>782,47</t>
  </si>
  <si>
    <t>810,63</t>
  </si>
  <si>
    <t>306,34</t>
  </si>
  <si>
    <t>705,83</t>
  </si>
  <si>
    <t>306,27</t>
  </si>
  <si>
    <t>757,96</t>
  </si>
  <si>
    <t>673,69</t>
  </si>
  <si>
    <t>293,41</t>
  </si>
  <si>
    <t>725,82</t>
  </si>
  <si>
    <t>684,49</t>
  </si>
  <si>
    <t>736,62</t>
  </si>
  <si>
    <t>728,92</t>
  </si>
  <si>
    <t>303,44</t>
  </si>
  <si>
    <t>781,05</t>
  </si>
  <si>
    <t>745,75</t>
  </si>
  <si>
    <t>311,12</t>
  </si>
  <si>
    <t>797,88</t>
  </si>
  <si>
    <t>733,78</t>
  </si>
  <si>
    <t>60,16</t>
  </si>
  <si>
    <t>785,91</t>
  </si>
  <si>
    <t>740,4</t>
  </si>
  <si>
    <t>0,17</t>
  </si>
  <si>
    <t>792,53</t>
  </si>
  <si>
    <t>698,42</t>
  </si>
  <si>
    <t>39,62</t>
  </si>
  <si>
    <t>604,35</t>
  </si>
  <si>
    <t>73,66</t>
  </si>
  <si>
    <t>656,48</t>
  </si>
  <si>
    <t>832,32</t>
  </si>
  <si>
    <t>25,08</t>
  </si>
  <si>
    <t>884,45</t>
  </si>
  <si>
    <t>820,2</t>
  </si>
  <si>
    <t>41,14</t>
  </si>
  <si>
    <t>872,33</t>
  </si>
  <si>
    <t>837,5</t>
  </si>
  <si>
    <t>237,53</t>
  </si>
  <si>
    <t>889,63</t>
  </si>
  <si>
    <t>753,97</t>
  </si>
  <si>
    <t>553,25</t>
  </si>
  <si>
    <t>866,78</t>
  </si>
  <si>
    <t>605,38</t>
  </si>
  <si>
    <t>624,21</t>
  </si>
  <si>
    <t>559,35</t>
  </si>
  <si>
    <t>155,76</t>
  </si>
  <si>
    <t>751,57</t>
  </si>
  <si>
    <t>569,56</t>
  </si>
  <si>
    <t>803,7</t>
  </si>
  <si>
    <t>818,08</t>
  </si>
  <si>
    <t>846,19</t>
  </si>
  <si>
    <t>870,21</t>
  </si>
  <si>
    <t>832,45</t>
  </si>
  <si>
    <t>604,37</t>
  </si>
  <si>
    <t>884,58</t>
  </si>
  <si>
    <t>818,21</t>
  </si>
  <si>
    <t>870,34</t>
  </si>
  <si>
    <t>282,38</t>
  </si>
  <si>
    <t>825,6</t>
  </si>
  <si>
    <t>362,33</t>
  </si>
  <si>
    <t>852,07</t>
  </si>
  <si>
    <t>668,04</t>
  </si>
  <si>
    <t>319,75</t>
  </si>
  <si>
    <t>720,17</t>
  </si>
  <si>
    <t>753,73</t>
  </si>
  <si>
    <t>531,05</t>
  </si>
  <si>
    <t>805,86</t>
  </si>
  <si>
    <t>680,01</t>
  </si>
  <si>
    <t>467,87</t>
  </si>
  <si>
    <t>732,14</t>
  </si>
  <si>
    <t>668,72</t>
  </si>
  <si>
    <t>542,16</t>
  </si>
  <si>
    <t>720,85</t>
  </si>
  <si>
    <t>668,6</t>
  </si>
  <si>
    <t>569,91</t>
  </si>
  <si>
    <t>720,73</t>
  </si>
  <si>
    <t>695,41</t>
  </si>
  <si>
    <t>584,5</t>
  </si>
  <si>
    <t>747,54</t>
  </si>
  <si>
    <t>717,8</t>
  </si>
  <si>
    <t>577,35</t>
  </si>
  <si>
    <t>769,93</t>
  </si>
  <si>
    <t>590,04</t>
  </si>
  <si>
    <t>768,88</t>
  </si>
  <si>
    <t>728,94</t>
  </si>
  <si>
    <t>572,04</t>
  </si>
  <si>
    <t>781,07</t>
  </si>
  <si>
    <t>495,28</t>
  </si>
  <si>
    <t>743,83</t>
  </si>
  <si>
    <t>594,98</t>
  </si>
  <si>
    <t>494,34</t>
  </si>
  <si>
    <t>647,11</t>
  </si>
  <si>
    <t>768,29</t>
  </si>
  <si>
    <t>572,51</t>
  </si>
  <si>
    <t>820,42</t>
  </si>
  <si>
    <t>772,74</t>
  </si>
  <si>
    <t>541,75</t>
  </si>
  <si>
    <t>824,87</t>
  </si>
  <si>
    <t>797,08</t>
  </si>
  <si>
    <t>522,34</t>
  </si>
  <si>
    <t>849,21</t>
  </si>
  <si>
    <t>910,59</t>
  </si>
  <si>
    <t>509,83</t>
  </si>
  <si>
    <t>962,72</t>
  </si>
  <si>
    <t>535,59</t>
  </si>
  <si>
    <t>352,6</t>
  </si>
  <si>
    <t>587,72</t>
  </si>
  <si>
    <t>594,14</t>
  </si>
  <si>
    <t>374,35</t>
  </si>
  <si>
    <t>646,27</t>
  </si>
  <si>
    <t>707,39</t>
  </si>
  <si>
    <t>543,46</t>
  </si>
  <si>
    <t>759,52</t>
  </si>
  <si>
    <t>835,52</t>
  </si>
  <si>
    <t>780,29</t>
  </si>
  <si>
    <t>887,65</t>
  </si>
  <si>
    <t>865,08</t>
  </si>
  <si>
    <t>746,49</t>
  </si>
  <si>
    <t>917,21</t>
  </si>
  <si>
    <t>904,36</t>
  </si>
  <si>
    <t>737,14</t>
  </si>
  <si>
    <t>956,49</t>
  </si>
  <si>
    <t>904,59</t>
  </si>
  <si>
    <t>459,35</t>
  </si>
  <si>
    <t>956,72</t>
  </si>
  <si>
    <t>839,25</t>
  </si>
  <si>
    <t>289,08</t>
  </si>
  <si>
    <t>891,38</t>
  </si>
  <si>
    <t>910,24</t>
  </si>
  <si>
    <t>263,46</t>
  </si>
  <si>
    <t>962,37</t>
  </si>
  <si>
    <t>738,26</t>
  </si>
  <si>
    <t>34,94</t>
  </si>
  <si>
    <t>790,39</t>
  </si>
  <si>
    <t>844,46</t>
  </si>
  <si>
    <t>61,81</t>
  </si>
  <si>
    <t>896,59</t>
  </si>
  <si>
    <t>394,11</t>
  </si>
  <si>
    <t>799,81</t>
  </si>
  <si>
    <t>727,65</t>
  </si>
  <si>
    <t>333,73</t>
  </si>
  <si>
    <t>779,78</t>
  </si>
  <si>
    <t>727,47</t>
  </si>
  <si>
    <t>351,85</t>
  </si>
  <si>
    <t>779,6</t>
  </si>
  <si>
    <t>777,16</t>
  </si>
  <si>
    <t>487,02</t>
  </si>
  <si>
    <t>829,29</t>
  </si>
  <si>
    <t>803,15</t>
  </si>
  <si>
    <t>504,71</t>
  </si>
  <si>
    <t>855,28</t>
  </si>
  <si>
    <t>801,76</t>
  </si>
  <si>
    <t>3,19</t>
  </si>
  <si>
    <t>853,89</t>
  </si>
  <si>
    <t>800,81</t>
  </si>
  <si>
    <t>7,24</t>
  </si>
  <si>
    <t>852,94</t>
  </si>
  <si>
    <t>751,02</t>
  </si>
  <si>
    <t>549,19</t>
  </si>
  <si>
    <t>641,21</t>
  </si>
  <si>
    <t>451,84</t>
  </si>
  <si>
    <t>693,34</t>
  </si>
  <si>
    <t>828,09</t>
  </si>
  <si>
    <t>458,53</t>
  </si>
  <si>
    <t>880,22</t>
  </si>
  <si>
    <t>850,04</t>
  </si>
  <si>
    <t>509,17</t>
  </si>
  <si>
    <t>902,17</t>
  </si>
  <si>
    <t>903,86</t>
  </si>
  <si>
    <t>552,52</t>
  </si>
  <si>
    <t>955,99</t>
  </si>
  <si>
    <t>1002,91</t>
  </si>
  <si>
    <t>595,59</t>
  </si>
  <si>
    <t>1055,04</t>
  </si>
  <si>
    <t>553,62</t>
  </si>
  <si>
    <t>758,13</t>
  </si>
  <si>
    <t>605,75</t>
  </si>
  <si>
    <t>649,36</t>
  </si>
  <si>
    <t>990,25</t>
  </si>
  <si>
    <t>701,49</t>
  </si>
  <si>
    <t>706,89</t>
  </si>
  <si>
    <t>4,88</t>
  </si>
  <si>
    <t>0,69</t>
  </si>
  <si>
    <t>759,02</t>
  </si>
  <si>
    <t>779,75</t>
  </si>
  <si>
    <t>1,24</t>
  </si>
  <si>
    <t>831,88</t>
  </si>
  <si>
    <t>806,63</t>
  </si>
  <si>
    <t>6,7</t>
  </si>
  <si>
    <t>858,76</t>
  </si>
  <si>
    <t>820,44</t>
  </si>
  <si>
    <t>29,83</t>
  </si>
  <si>
    <t>872,57</t>
  </si>
  <si>
    <t>806,55</t>
  </si>
  <si>
    <t>42,1</t>
  </si>
  <si>
    <t>858,68</t>
  </si>
  <si>
    <t>779,77</t>
  </si>
  <si>
    <t>49,14</t>
  </si>
  <si>
    <t>831,9</t>
  </si>
  <si>
    <t>802,98</t>
  </si>
  <si>
    <t>575,45</t>
  </si>
  <si>
    <t>855,11</t>
  </si>
  <si>
    <t>710,13</t>
  </si>
  <si>
    <t>557,98</t>
  </si>
  <si>
    <t>762,26</t>
  </si>
  <si>
    <t>804,79</t>
  </si>
  <si>
    <t>608,28</t>
  </si>
  <si>
    <t>856,92</t>
  </si>
  <si>
    <t>716,05</t>
  </si>
  <si>
    <t>458,77</t>
  </si>
  <si>
    <t>768,18</t>
  </si>
  <si>
    <t>705,2</t>
  </si>
  <si>
    <t>488,48</t>
  </si>
  <si>
    <t>757,33</t>
  </si>
  <si>
    <t>690,74</t>
  </si>
  <si>
    <t>210,04</t>
  </si>
  <si>
    <t>742,87</t>
  </si>
  <si>
    <t>714,11</t>
  </si>
  <si>
    <t>582,11</t>
  </si>
  <si>
    <t>766,24</t>
  </si>
  <si>
    <t>737,4</t>
  </si>
  <si>
    <t>585,71</t>
  </si>
  <si>
    <t>789,53</t>
  </si>
  <si>
    <t>750,83</t>
  </si>
  <si>
    <t>518,6</t>
  </si>
  <si>
    <t>802,96</t>
  </si>
  <si>
    <t>749,03</t>
  </si>
  <si>
    <t>801,16</t>
  </si>
  <si>
    <t>716,83</t>
  </si>
  <si>
    <t>588</t>
  </si>
  <si>
    <t>768,96</t>
  </si>
  <si>
    <t>608,37</t>
  </si>
  <si>
    <t>660,5</t>
  </si>
  <si>
    <t>785,66</t>
  </si>
  <si>
    <t>112,24</t>
  </si>
  <si>
    <t>789,04</t>
  </si>
  <si>
    <t>132,37</t>
  </si>
  <si>
    <t>841,17</t>
  </si>
  <si>
    <t>810,58</t>
  </si>
  <si>
    <t>491,41</t>
  </si>
  <si>
    <t>862,71</t>
  </si>
  <si>
    <t>902,24</t>
  </si>
  <si>
    <t>26,33</t>
  </si>
  <si>
    <t>954,37</t>
  </si>
  <si>
    <t>546,11</t>
  </si>
  <si>
    <t>34,89</t>
  </si>
  <si>
    <t>598,24</t>
  </si>
  <si>
    <t>632,3</t>
  </si>
  <si>
    <t>683,05</t>
  </si>
  <si>
    <t>684,43</t>
  </si>
  <si>
    <t>716,22</t>
  </si>
  <si>
    <t>586,18</t>
  </si>
  <si>
    <t>768,35</t>
  </si>
  <si>
    <t>810,79</t>
  </si>
  <si>
    <t>693,08</t>
  </si>
  <si>
    <t>862,92</t>
  </si>
  <si>
    <t>853,78</t>
  </si>
  <si>
    <t>672,01</t>
  </si>
  <si>
    <t>905,91</t>
  </si>
  <si>
    <t>868,78</t>
  </si>
  <si>
    <t>675,72</t>
  </si>
  <si>
    <t>920,91</t>
  </si>
  <si>
    <t>884,35</t>
  </si>
  <si>
    <t>593,39</t>
  </si>
  <si>
    <t>936,48</t>
  </si>
  <si>
    <t>834,14</t>
  </si>
  <si>
    <t>1,53</t>
  </si>
  <si>
    <t>0,85</t>
  </si>
  <si>
    <t>886,27</t>
  </si>
  <si>
    <t>906,63</t>
  </si>
  <si>
    <t>0,84</t>
  </si>
  <si>
    <t>1,61</t>
  </si>
  <si>
    <t>958,76</t>
  </si>
  <si>
    <t>790,47</t>
  </si>
  <si>
    <t>70,85</t>
  </si>
  <si>
    <t>842,6</t>
  </si>
  <si>
    <t>910,35</t>
  </si>
  <si>
    <t>23,85</t>
  </si>
  <si>
    <t>962,48</t>
  </si>
  <si>
    <t>786,55</t>
  </si>
  <si>
    <t>41,03</t>
  </si>
  <si>
    <t>838,68</t>
  </si>
  <si>
    <t>774,41</t>
  </si>
  <si>
    <t>372,89</t>
  </si>
  <si>
    <t>826,54</t>
  </si>
  <si>
    <t>742,61</t>
  </si>
  <si>
    <t>160,23</t>
  </si>
  <si>
    <t>794,74</t>
  </si>
  <si>
    <t>753,31</t>
  </si>
  <si>
    <t>29,31</t>
  </si>
  <si>
    <t>805,44</t>
  </si>
  <si>
    <t>765,49</t>
  </si>
  <si>
    <t>13,49</t>
  </si>
  <si>
    <t>817,62</t>
  </si>
  <si>
    <t>792,34</t>
  </si>
  <si>
    <t>56,06</t>
  </si>
  <si>
    <t>844,47</t>
  </si>
  <si>
    <t>791,64</t>
  </si>
  <si>
    <t>19,62</t>
  </si>
  <si>
    <t>843,77</t>
  </si>
  <si>
    <t>766,91</t>
  </si>
  <si>
    <t>85,59</t>
  </si>
  <si>
    <t>819,04</t>
  </si>
  <si>
    <t>663,77</t>
  </si>
  <si>
    <t>481,71</t>
  </si>
  <si>
    <t>715,9</t>
  </si>
  <si>
    <t>902,65</t>
  </si>
  <si>
    <t>459,12</t>
  </si>
  <si>
    <t>954,78</t>
  </si>
  <si>
    <t>885,58</t>
  </si>
  <si>
    <t>546,35</t>
  </si>
  <si>
    <t>937,71</t>
  </si>
  <si>
    <t>881,76</t>
  </si>
  <si>
    <t>488,26</t>
  </si>
  <si>
    <t>933,89</t>
  </si>
  <si>
    <t>946,2</t>
  </si>
  <si>
    <t>578,52</t>
  </si>
  <si>
    <t>998,33</t>
  </si>
  <si>
    <t>550,17</t>
  </si>
  <si>
    <t>482,83</t>
  </si>
  <si>
    <t>602,3</t>
  </si>
  <si>
    <t>608,78</t>
  </si>
  <si>
    <t>674,15</t>
  </si>
  <si>
    <t>660,91</t>
  </si>
  <si>
    <t>710,63</t>
  </si>
  <si>
    <t>686,91</t>
  </si>
  <si>
    <t>762,76</t>
  </si>
  <si>
    <t>790,48</t>
  </si>
  <si>
    <t>699,18</t>
  </si>
  <si>
    <t>842,61</t>
  </si>
  <si>
    <t>854,03</t>
  </si>
  <si>
    <t>689,28</t>
  </si>
  <si>
    <t>906,16</t>
  </si>
  <si>
    <t>861,58</t>
  </si>
  <si>
    <t>684,31</t>
  </si>
  <si>
    <t>913,71</t>
  </si>
  <si>
    <t>908,91</t>
  </si>
  <si>
    <t>36,74</t>
  </si>
  <si>
    <t>892,33</t>
  </si>
  <si>
    <t>596,14</t>
  </si>
  <si>
    <t>944,46</t>
  </si>
  <si>
    <t>1023,88</t>
  </si>
  <si>
    <t>108,85</t>
  </si>
  <si>
    <t>1076,01</t>
  </si>
  <si>
    <t>986,08</t>
  </si>
  <si>
    <t>396,32</t>
  </si>
  <si>
    <t>1038,21</t>
  </si>
  <si>
    <t>1069,7</t>
  </si>
  <si>
    <t>194,58</t>
  </si>
  <si>
    <t>1121,83</t>
  </si>
  <si>
    <t>937,29</t>
  </si>
  <si>
    <t>40,74</t>
  </si>
  <si>
    <t>989,42</t>
  </si>
  <si>
    <t>829,06</t>
  </si>
  <si>
    <t>188,89</t>
  </si>
  <si>
    <t>881,19</t>
  </si>
  <si>
    <t>806,21</t>
  </si>
  <si>
    <t>443,94</t>
  </si>
  <si>
    <t>858,34</t>
  </si>
  <si>
    <t>834,5</t>
  </si>
  <si>
    <t>444,82</t>
  </si>
  <si>
    <t>886,63</t>
  </si>
  <si>
    <t>834,03</t>
  </si>
  <si>
    <t>456,99</t>
  </si>
  <si>
    <t>886,16</t>
  </si>
  <si>
    <t>834,18</t>
  </si>
  <si>
    <t>462,12</t>
  </si>
  <si>
    <t>886,31</t>
  </si>
  <si>
    <t>833,61</t>
  </si>
  <si>
    <t>463,97</t>
  </si>
  <si>
    <t>885,74</t>
  </si>
  <si>
    <t>141,12</t>
  </si>
  <si>
    <t>640,23</t>
  </si>
  <si>
    <t>101,22</t>
  </si>
  <si>
    <t>840,58</t>
  </si>
  <si>
    <t>121,15</t>
  </si>
  <si>
    <t>892,71</t>
  </si>
  <si>
    <t>843,83</t>
  </si>
  <si>
    <t>56,14</t>
  </si>
  <si>
    <t>895,96</t>
  </si>
  <si>
    <t>882,8</t>
  </si>
  <si>
    <t>40,7</t>
  </si>
  <si>
    <t>936,26</t>
  </si>
  <si>
    <t>797,82</t>
  </si>
  <si>
    <t>988,39</t>
  </si>
  <si>
    <t>542,03</t>
  </si>
  <si>
    <t>67,22</t>
  </si>
  <si>
    <t>594,16</t>
  </si>
  <si>
    <t>613,34</t>
  </si>
  <si>
    <t>843,85</t>
  </si>
  <si>
    <t>665,47</t>
  </si>
  <si>
    <t>715,93</t>
  </si>
  <si>
    <t>655,3</t>
  </si>
  <si>
    <t>768,06</t>
  </si>
  <si>
    <t>838,85</t>
  </si>
  <si>
    <t>713,51</t>
  </si>
  <si>
    <t>890,98</t>
  </si>
  <si>
    <t>868,68</t>
  </si>
  <si>
    <t>8,3</t>
  </si>
  <si>
    <t>920,81</t>
  </si>
  <si>
    <t>884,18</t>
  </si>
  <si>
    <t>721,89</t>
  </si>
  <si>
    <t>936,31</t>
  </si>
  <si>
    <t>884,16</t>
  </si>
  <si>
    <t>0,91</t>
  </si>
  <si>
    <t>936,29</t>
  </si>
  <si>
    <t>842,63</t>
  </si>
  <si>
    <t>162,95</t>
  </si>
  <si>
    <t>894,76</t>
  </si>
  <si>
    <t>888,46</t>
  </si>
  <si>
    <t>350,49</t>
  </si>
  <si>
    <t>940,59</t>
  </si>
  <si>
    <t>742,8</t>
  </si>
  <si>
    <t>0,33</t>
  </si>
  <si>
    <t>3,52</t>
  </si>
  <si>
    <t>794,93</t>
  </si>
  <si>
    <t>846,61</t>
  </si>
  <si>
    <t>363,3</t>
  </si>
  <si>
    <t>898,74</t>
  </si>
  <si>
    <t>747,6</t>
  </si>
  <si>
    <t>359,93</t>
  </si>
  <si>
    <t>799,73</t>
  </si>
  <si>
    <t>712,05</t>
  </si>
  <si>
    <t>355,2</t>
  </si>
  <si>
    <t>764,18</t>
  </si>
  <si>
    <t>740,62</t>
  </si>
  <si>
    <t>389,33</t>
  </si>
  <si>
    <t>792,75</t>
  </si>
  <si>
    <t>771,65</t>
  </si>
  <si>
    <t>376,72</t>
  </si>
  <si>
    <t>823,78</t>
  </si>
  <si>
    <t>784,38</t>
  </si>
  <si>
    <t>386,13</t>
  </si>
  <si>
    <t>836,51</t>
  </si>
  <si>
    <t>759,12</t>
  </si>
  <si>
    <t>391,75</t>
  </si>
  <si>
    <t>811,25</t>
  </si>
  <si>
    <t>408,31</t>
  </si>
  <si>
    <t>798,41</t>
  </si>
  <si>
    <t>725,05</t>
  </si>
  <si>
    <t>400,15</t>
  </si>
  <si>
    <t>777,18</t>
  </si>
  <si>
    <t>614,48</t>
  </si>
  <si>
    <t>97,75</t>
  </si>
  <si>
    <t>666,61</t>
  </si>
  <si>
    <t>846,74</t>
  </si>
  <si>
    <t>454,31</t>
  </si>
  <si>
    <t>898,87</t>
  </si>
  <si>
    <t>832,49</t>
  </si>
  <si>
    <t>581,72</t>
  </si>
  <si>
    <t>884,62</t>
  </si>
  <si>
    <t>889,29</t>
  </si>
  <si>
    <t>670,42</t>
  </si>
  <si>
    <t>941,42</t>
  </si>
  <si>
    <t>938,57</t>
  </si>
  <si>
    <t>1011,75</t>
  </si>
  <si>
    <t>990,7</t>
  </si>
  <si>
    <t>539,72</t>
  </si>
  <si>
    <t>964,52</t>
  </si>
  <si>
    <t>591,85</t>
  </si>
  <si>
    <t>617,72</t>
  </si>
  <si>
    <t>1755,42</t>
  </si>
  <si>
    <t>669,85</t>
  </si>
  <si>
    <t>739,07</t>
  </si>
  <si>
    <t>231,14</t>
  </si>
  <si>
    <t>791,2</t>
  </si>
  <si>
    <t>801,49</t>
  </si>
  <si>
    <t>183,76</t>
  </si>
  <si>
    <t>853,62</t>
  </si>
  <si>
    <t>144,24</t>
  </si>
  <si>
    <t>910,81</t>
  </si>
  <si>
    <t>873,91</t>
  </si>
  <si>
    <t>132,15</t>
  </si>
  <si>
    <t>926,04</t>
  </si>
  <si>
    <t>890,64</t>
  </si>
  <si>
    <t>60,8</t>
  </si>
  <si>
    <t>942,77</t>
  </si>
  <si>
    <t>831,04</t>
  </si>
  <si>
    <t>74,6</t>
  </si>
  <si>
    <t>883,17</t>
  </si>
  <si>
    <t>920,39</t>
  </si>
  <si>
    <t>71,35</t>
  </si>
  <si>
    <t>972,52</t>
  </si>
  <si>
    <t>67,97</t>
  </si>
  <si>
    <t>851,15</t>
  </si>
  <si>
    <t>894,84</t>
  </si>
  <si>
    <t>81,1</t>
  </si>
  <si>
    <t>946,97</t>
  </si>
  <si>
    <t>755,61</t>
  </si>
  <si>
    <t>74,45</t>
  </si>
  <si>
    <t>807,74</t>
  </si>
  <si>
    <t>720,54</t>
  </si>
  <si>
    <t>168,89</t>
  </si>
  <si>
    <t>772,67</t>
  </si>
  <si>
    <t>719,94</t>
  </si>
  <si>
    <t>119,53</t>
  </si>
  <si>
    <t>772,07</t>
  </si>
  <si>
    <t>730,45</t>
  </si>
  <si>
    <t>95,24</t>
  </si>
  <si>
    <t>782,58</t>
  </si>
  <si>
    <t>754</t>
  </si>
  <si>
    <t>155,81</t>
  </si>
  <si>
    <t>806,13</t>
  </si>
  <si>
    <t>754,07</t>
  </si>
  <si>
    <t>333,83</t>
  </si>
  <si>
    <t>806,2</t>
  </si>
  <si>
    <t>765,61</t>
  </si>
  <si>
    <t>291,14</t>
  </si>
  <si>
    <t>817,74</t>
  </si>
  <si>
    <t>734,97</t>
  </si>
  <si>
    <t>284,35</t>
  </si>
  <si>
    <t>787,1</t>
  </si>
  <si>
    <t>625,34</t>
  </si>
  <si>
    <t>250,04</t>
  </si>
  <si>
    <t>677,47</t>
  </si>
  <si>
    <t>266,37</t>
  </si>
  <si>
    <t>919,89</t>
  </si>
  <si>
    <t>819,79</t>
  </si>
  <si>
    <t>315,38</t>
  </si>
  <si>
    <t>871,92</t>
  </si>
  <si>
    <t>334,08</t>
  </si>
  <si>
    <t>948,83</t>
  </si>
  <si>
    <t>984,48</t>
  </si>
  <si>
    <t>397,49</t>
  </si>
  <si>
    <t>1036,61</t>
  </si>
  <si>
    <t>569,22</t>
  </si>
  <si>
    <t>480,02</t>
  </si>
  <si>
    <t>621,35</t>
  </si>
  <si>
    <t>628,69</t>
  </si>
  <si>
    <t>860,02</t>
  </si>
  <si>
    <t>770,98</t>
  </si>
  <si>
    <t>296,05</t>
  </si>
  <si>
    <t>823,11</t>
  </si>
  <si>
    <t>838,37</t>
  </si>
  <si>
    <t>366,3</t>
  </si>
  <si>
    <t>890,5</t>
  </si>
  <si>
    <t>915,24</t>
  </si>
  <si>
    <t>268,94</t>
  </si>
  <si>
    <t>967,37</t>
  </si>
  <si>
    <t>914,81</t>
  </si>
  <si>
    <t>245,71</t>
  </si>
  <si>
    <t>966,94</t>
  </si>
  <si>
    <t>916,12</t>
  </si>
  <si>
    <t>143,69</t>
  </si>
  <si>
    <t>878,77</t>
  </si>
  <si>
    <t>7,49</t>
  </si>
  <si>
    <t>930,9</t>
  </si>
  <si>
    <t>932,79</t>
  </si>
  <si>
    <t>102,47</t>
  </si>
  <si>
    <t>984,92</t>
  </si>
  <si>
    <t>828,59</t>
  </si>
  <si>
    <t>39,77</t>
  </si>
  <si>
    <t>880,72</t>
  </si>
  <si>
    <t>911,42</t>
  </si>
  <si>
    <t>70,01</t>
  </si>
  <si>
    <t>963,55</t>
  </si>
  <si>
    <t>800,1</t>
  </si>
  <si>
    <t>106,47</t>
  </si>
  <si>
    <t>852,23</t>
  </si>
  <si>
    <t>768,13</t>
  </si>
  <si>
    <t>133,01</t>
  </si>
  <si>
    <t>820,26</t>
  </si>
  <si>
    <t>800,26</t>
  </si>
  <si>
    <t>152,41</t>
  </si>
  <si>
    <t>852,39</t>
  </si>
  <si>
    <t>834,75</t>
  </si>
  <si>
    <t>138,95</t>
  </si>
  <si>
    <t>886,88</t>
  </si>
  <si>
    <t>835,67</t>
  </si>
  <si>
    <t>206,27</t>
  </si>
  <si>
    <t>887,8</t>
  </si>
  <si>
    <t>182,74</t>
  </si>
  <si>
    <t>922,84</t>
  </si>
  <si>
    <t>870,83</t>
  </si>
  <si>
    <t>213</t>
  </si>
  <si>
    <t>922,96</t>
  </si>
  <si>
    <t>800,56</t>
  </si>
  <si>
    <t>227,97</t>
  </si>
  <si>
    <t>676,54</t>
  </si>
  <si>
    <t>169,16</t>
  </si>
  <si>
    <t>728,67</t>
  </si>
  <si>
    <t>879,86</t>
  </si>
  <si>
    <t>279,28</t>
  </si>
  <si>
    <t>931,99</t>
  </si>
  <si>
    <t>920,16</t>
  </si>
  <si>
    <t>228,66</t>
  </si>
  <si>
    <t>972,29</t>
  </si>
  <si>
    <t>976,04</t>
  </si>
  <si>
    <t>508,54</t>
  </si>
  <si>
    <t>1028,17</t>
  </si>
  <si>
    <t>1107,27</t>
  </si>
  <si>
    <t>293,86</t>
  </si>
  <si>
    <t>1159,4</t>
  </si>
  <si>
    <t>595,09</t>
  </si>
  <si>
    <t>710,52</t>
  </si>
  <si>
    <t>647,22</t>
  </si>
  <si>
    <t>747,01</t>
  </si>
  <si>
    <t>1131,97</t>
  </si>
  <si>
    <t>799,14</t>
  </si>
  <si>
    <t>803,86</t>
  </si>
  <si>
    <t>127,07</t>
  </si>
  <si>
    <t>855,99</t>
  </si>
  <si>
    <t>875,7</t>
  </si>
  <si>
    <t>186,6</t>
  </si>
  <si>
    <t>927,83</t>
  </si>
  <si>
    <t>914,5</t>
  </si>
  <si>
    <t>119,32</t>
  </si>
  <si>
    <t>966,63</t>
  </si>
  <si>
    <t>914,08</t>
  </si>
  <si>
    <t>73,54</t>
  </si>
  <si>
    <t>966,21</t>
  </si>
  <si>
    <t>915,69</t>
  </si>
  <si>
    <t>48,19</t>
  </si>
  <si>
    <t>967,82</t>
  </si>
  <si>
    <t>877,27</t>
  </si>
  <si>
    <t>86,94</t>
  </si>
  <si>
    <t>929,4</t>
  </si>
  <si>
    <t>995,02</t>
  </si>
  <si>
    <t>151,7</t>
  </si>
  <si>
    <t>1047,15</t>
  </si>
  <si>
    <t>842,73</t>
  </si>
  <si>
    <t>41,19</t>
  </si>
  <si>
    <t>894,86</t>
  </si>
  <si>
    <t>925,48</t>
  </si>
  <si>
    <t>50,13</t>
  </si>
  <si>
    <t>977,61</t>
  </si>
  <si>
    <t>814</t>
  </si>
  <si>
    <t>866,13</t>
  </si>
  <si>
    <t>780,73</t>
  </si>
  <si>
    <t>179,75</t>
  </si>
  <si>
    <t>832,86</t>
  </si>
  <si>
    <t>813,51</t>
  </si>
  <si>
    <t>121,55</t>
  </si>
  <si>
    <t>865,64</t>
  </si>
  <si>
    <t>848,33</t>
  </si>
  <si>
    <t>197,67</t>
  </si>
  <si>
    <t>900,46</t>
  </si>
  <si>
    <t>848,25</t>
  </si>
  <si>
    <t>267,68</t>
  </si>
  <si>
    <t>900,38</t>
  </si>
  <si>
    <t>885,08</t>
  </si>
  <si>
    <t>197,18</t>
  </si>
  <si>
    <t>937,21</t>
  </si>
  <si>
    <t>885,17</t>
  </si>
  <si>
    <t>232,74</t>
  </si>
  <si>
    <t>937,3</t>
  </si>
  <si>
    <t>886,1</t>
  </si>
  <si>
    <t>271,66</t>
  </si>
  <si>
    <t>938,23</t>
  </si>
  <si>
    <t>704,53</t>
  </si>
  <si>
    <t>329,39</t>
  </si>
  <si>
    <t>756,66</t>
  </si>
  <si>
    <t>933,39</t>
  </si>
  <si>
    <t>367,22</t>
  </si>
  <si>
    <t>985,52</t>
  </si>
  <si>
    <t>921,58</t>
  </si>
  <si>
    <t>499,15</t>
  </si>
  <si>
    <t>973,71</t>
  </si>
  <si>
    <t>493,18</t>
  </si>
  <si>
    <t>1026,79</t>
  </si>
  <si>
    <t>1115,69</t>
  </si>
  <si>
    <t>888,92</t>
  </si>
  <si>
    <t>1167,82</t>
  </si>
  <si>
    <t>616,91</t>
  </si>
  <si>
    <t>750,71</t>
  </si>
  <si>
    <t>669,04</t>
  </si>
  <si>
    <t>747,95</t>
  </si>
  <si>
    <t>885,95</t>
  </si>
  <si>
    <t>800,08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</si>
</sst>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0.0000"/>
    <numFmt numFmtId="165" formatCode="_-* #,##0.000_р_._-;\-* #,##0.000_р_._-;_-* &quot;-&quot;??_р_._-;_-@_-"/>
    <numFmt numFmtId="166" formatCode="[$-419]mmmm\ yyyy;@"/>
    <numFmt numFmtId="167" formatCode="#,##0.00_ ;\-#,##0.00\ "/>
    <numFmt numFmtId="168" formatCode="#,##0_ ;\-#,##0\ "/>
    <numFmt numFmtId="169" formatCode="_(* #,##0.00_);_(* \(#,##0.00\);_(* &quot;-&quot;??_);_(@_)"/>
    <numFmt numFmtId="170" formatCode="#,##0.000000_ ;\-#,##0.000000\ "/>
    <numFmt numFmtId="171" formatCode="#,##0.00000000000_ ;\-#,##0.00000000000\ "/>
    <numFmt numFmtId="172" formatCode="dd/mm/yy\ h:mm;@"/>
    <numFmt numFmtId="173" formatCode="#,##0.000_ ;\-#,##0.000\ "/>
    <numFmt numFmtId="174" formatCode="0.000"/>
  </numFmts>
  <fonts count="42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3"/>
      <color indexed="56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Arial Cyr"/>
      <charset val="204"/>
    </font>
    <font>
      <b/>
      <sz val="12"/>
      <color indexed="30"/>
      <name val="Arial Cyr"/>
      <charset val="204"/>
    </font>
    <font>
      <sz val="10"/>
      <color indexed="8"/>
      <name val="Arial Cyr"/>
      <charset val="204"/>
    </font>
    <font>
      <sz val="12"/>
      <name val="Arial Cyr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</font>
    <font>
      <sz val="14"/>
      <name val="Arial"/>
      <family val="2"/>
      <charset val="204"/>
    </font>
    <font>
      <sz val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3">
    <xf numFmtId="0" fontId="0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30" fillId="0" borderId="0"/>
    <xf numFmtId="0" fontId="21" fillId="0" borderId="0"/>
    <xf numFmtId="0" fontId="20" fillId="0" borderId="0"/>
    <xf numFmtId="0" fontId="2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1" fillId="0" borderId="0"/>
    <xf numFmtId="0" fontId="21" fillId="0" borderId="0"/>
    <xf numFmtId="0" fontId="6" fillId="0" borderId="6" applyNumberFormat="0" applyFill="0" applyAlignment="0" applyProtection="0"/>
    <xf numFmtId="0" fontId="11" fillId="5" borderId="2" applyNumberFormat="0" applyAlignment="0" applyProtection="0"/>
    <xf numFmtId="0" fontId="23" fillId="5" borderId="1" applyNumberFormat="0" applyAlignment="0" applyProtection="0"/>
    <xf numFmtId="0" fontId="4" fillId="7" borderId="8" applyNumberFormat="0" applyFont="0" applyAlignment="0" applyProtection="0"/>
    <xf numFmtId="0" fontId="3" fillId="7" borderId="8" applyNumberFormat="0" applyFont="0" applyAlignment="0" applyProtection="0"/>
    <xf numFmtId="0" fontId="4" fillId="0" borderId="0"/>
    <xf numFmtId="0" fontId="24" fillId="0" borderId="3" applyNumberFormat="0" applyFill="0" applyAlignment="0" applyProtection="0"/>
    <xf numFmtId="0" fontId="25" fillId="0" borderId="5" applyNumberFormat="0" applyFill="0" applyAlignment="0" applyProtection="0"/>
    <xf numFmtId="0" fontId="8" fillId="0" borderId="0"/>
    <xf numFmtId="0" fontId="3" fillId="0" borderId="0"/>
    <xf numFmtId="0" fontId="15" fillId="4" borderId="0" applyNumberFormat="0" applyBorder="0" applyAlignment="0" applyProtection="0"/>
    <xf numFmtId="0" fontId="2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7" borderId="8" applyNumberFormat="0" applyFont="0" applyAlignment="0" applyProtection="0"/>
    <xf numFmtId="0" fontId="3" fillId="7" borderId="8" applyNumberFormat="0" applyFont="0" applyAlignment="0" applyProtection="0"/>
    <xf numFmtId="0" fontId="10" fillId="0" borderId="4" applyNumberFormat="0" applyFill="0" applyAlignment="0" applyProtection="0"/>
    <xf numFmtId="9" fontId="8" fillId="0" borderId="0" applyFont="0" applyFill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43" fontId="8" fillId="0" borderId="0" applyFont="0" applyFill="0" applyBorder="0" applyAlignment="0" applyProtection="0"/>
    <xf numFmtId="0" fontId="12" fillId="0" borderId="9" applyNumberFormat="0" applyFill="0" applyAlignment="0" applyProtection="0"/>
    <xf numFmtId="0" fontId="13" fillId="6" borderId="7" applyNumberFormat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3" fillId="0" borderId="0"/>
  </cellStyleXfs>
  <cellXfs count="215">
    <xf numFmtId="0" fontId="0" fillId="0" borderId="0" xfId="0"/>
    <xf numFmtId="0" fontId="0" fillId="0" borderId="0" xfId="0" applyAlignment="1">
      <alignment wrapText="1"/>
    </xf>
    <xf numFmtId="0" fontId="31" fillId="0" borderId="0" xfId="0" applyFont="1"/>
    <xf numFmtId="0" fontId="0" fillId="0" borderId="0" xfId="0" applyAlignment="1">
      <alignment vertical="center"/>
    </xf>
    <xf numFmtId="0" fontId="9" fillId="0" borderId="0" xfId="5" applyFont="1" applyBorder="1" applyAlignment="1">
      <alignment horizontal="right" vertical="top"/>
    </xf>
    <xf numFmtId="0" fontId="16" fillId="0" borderId="0" xfId="5" applyFont="1"/>
    <xf numFmtId="2" fontId="18" fillId="0" borderId="10" xfId="33" applyNumberFormat="1" applyFont="1" applyFill="1" applyBorder="1" applyAlignment="1">
      <alignment horizontal="right" vertical="center" wrapText="1"/>
    </xf>
    <xf numFmtId="0" fontId="18" fillId="0" borderId="10" xfId="33" applyNumberFormat="1" applyFont="1" applyFill="1" applyBorder="1" applyAlignment="1">
      <alignment horizontal="center" vertical="center" wrapText="1"/>
    </xf>
    <xf numFmtId="49" fontId="11" fillId="8" borderId="10" xfId="29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64" fontId="26" fillId="0" borderId="10" xfId="4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top"/>
    </xf>
    <xf numFmtId="0" fontId="16" fillId="0" borderId="0" xfId="0" applyFont="1"/>
    <xf numFmtId="166" fontId="17" fillId="0" borderId="0" xfId="0" applyNumberFormat="1" applyFont="1" applyBorder="1" applyAlignment="1">
      <alignment horizontal="left" vertical="top"/>
    </xf>
    <xf numFmtId="0" fontId="17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8" fillId="8" borderId="10" xfId="0" applyFont="1" applyFill="1" applyBorder="1" applyAlignment="1">
      <alignment horizontal="left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right" vertical="top" wrapText="1"/>
    </xf>
    <xf numFmtId="0" fontId="18" fillId="0" borderId="10" xfId="0" applyFont="1" applyFill="1" applyBorder="1" applyAlignment="1">
      <alignment horizontal="right" vertical="top" wrapText="1"/>
    </xf>
    <xf numFmtId="0" fontId="18" fillId="8" borderId="10" xfId="0" applyFont="1" applyFill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19" fillId="0" borderId="0" xfId="0" applyFont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horizontal="center" vertical="center"/>
    </xf>
    <xf numFmtId="43" fontId="0" fillId="0" borderId="0" xfId="0" applyNumberFormat="1"/>
    <xf numFmtId="0" fontId="18" fillId="0" borderId="10" xfId="0" applyNumberFormat="1" applyFont="1" applyBorder="1" applyAlignment="1">
      <alignment horizontal="center" wrapText="1"/>
    </xf>
    <xf numFmtId="0" fontId="7" fillId="0" borderId="0" xfId="4" applyFont="1" applyAlignment="1">
      <alignment horizontal="center" vertical="center" wrapText="1"/>
    </xf>
    <xf numFmtId="0" fontId="21" fillId="0" borderId="0" xfId="8"/>
    <xf numFmtId="0" fontId="27" fillId="0" borderId="0" xfId="8" applyFont="1"/>
    <xf numFmtId="169" fontId="33" fillId="0" borderId="10" xfId="22" applyNumberFormat="1" applyFont="1" applyBorder="1" applyAlignment="1">
      <alignment horizontal="center" vertical="center"/>
    </xf>
    <xf numFmtId="169" fontId="33" fillId="0" borderId="10" xfId="22" applyNumberFormat="1" applyFont="1" applyBorder="1" applyAlignment="1">
      <alignment horizontal="center" vertical="center" wrapText="1"/>
    </xf>
    <xf numFmtId="169" fontId="34" fillId="0" borderId="10" xfId="22" applyNumberFormat="1" applyFont="1" applyBorder="1" applyAlignment="1">
      <alignment horizontal="left" vertical="center" wrapText="1"/>
    </xf>
    <xf numFmtId="169" fontId="34" fillId="0" borderId="10" xfId="22" applyNumberFormat="1" applyFont="1" applyBorder="1" applyAlignment="1">
      <alignment horizontal="center" vertical="center"/>
    </xf>
    <xf numFmtId="2" fontId="34" fillId="0" borderId="10" xfId="22" applyNumberFormat="1" applyFont="1" applyBorder="1" applyAlignment="1">
      <alignment horizontal="left" vertical="center" wrapText="1"/>
    </xf>
    <xf numFmtId="0" fontId="21" fillId="0" borderId="0" xfId="6"/>
    <xf numFmtId="43" fontId="35" fillId="0" borderId="10" xfId="25" applyFont="1" applyBorder="1" applyAlignment="1">
      <alignment horizontal="center" vertical="center" wrapText="1"/>
    </xf>
    <xf numFmtId="167" fontId="35" fillId="9" borderId="10" xfId="25" applyNumberFormat="1" applyFont="1" applyFill="1" applyBorder="1" applyAlignment="1">
      <alignment horizontal="left" vertical="center" wrapText="1"/>
    </xf>
    <xf numFmtId="43" fontId="35" fillId="0" borderId="10" xfId="25" applyFont="1" applyBorder="1" applyAlignment="1">
      <alignment horizontal="center" vertical="center"/>
    </xf>
    <xf numFmtId="43" fontId="35" fillId="0" borderId="0" xfId="25" applyFont="1"/>
    <xf numFmtId="0" fontId="0" fillId="0" borderId="0" xfId="0" applyFill="1"/>
    <xf numFmtId="0" fontId="0" fillId="0" borderId="10" xfId="0" applyBorder="1" applyAlignment="1">
      <alignment horizontal="center" vertical="center"/>
    </xf>
    <xf numFmtId="43" fontId="26" fillId="0" borderId="10" xfId="21" applyNumberFormat="1" applyFont="1" applyFill="1" applyBorder="1"/>
    <xf numFmtId="167" fontId="29" fillId="0" borderId="10" xfId="25" applyNumberFormat="1" applyFont="1" applyFill="1" applyBorder="1" applyAlignment="1">
      <alignment horizontal="center" vertical="center"/>
    </xf>
    <xf numFmtId="167" fontId="29" fillId="0" borderId="10" xfId="25" applyNumberFormat="1" applyFont="1" applyFill="1" applyBorder="1" applyAlignment="1">
      <alignment horizontal="center" vertical="center" wrapText="1"/>
    </xf>
    <xf numFmtId="170" fontId="29" fillId="0" borderId="10" xfId="25" applyNumberFormat="1" applyFont="1" applyFill="1" applyBorder="1" applyAlignment="1">
      <alignment horizontal="center" vertical="center" wrapText="1"/>
    </xf>
    <xf numFmtId="167" fontId="30" fillId="0" borderId="10" xfId="25" applyNumberFormat="1" applyFont="1" applyFill="1" applyBorder="1" applyAlignment="1">
      <alignment horizontal="center" vertical="center" wrapText="1"/>
    </xf>
    <xf numFmtId="167" fontId="29" fillId="10" borderId="10" xfId="25" applyNumberFormat="1" applyFont="1" applyFill="1" applyBorder="1" applyAlignment="1">
      <alignment horizontal="center" vertical="center"/>
    </xf>
    <xf numFmtId="167" fontId="29" fillId="0" borderId="10" xfId="25" applyNumberFormat="1" applyFont="1" applyFill="1" applyBorder="1" applyAlignment="1">
      <alignment horizontal="center" vertical="center"/>
    </xf>
    <xf numFmtId="171" fontId="29" fillId="0" borderId="10" xfId="25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horizontal="center"/>
    </xf>
    <xf numFmtId="43" fontId="29" fillId="0" borderId="10" xfId="25" applyFont="1" applyFill="1" applyBorder="1" applyAlignment="1">
      <alignment horizontal="center"/>
    </xf>
    <xf numFmtId="0" fontId="26" fillId="0" borderId="13" xfId="4" applyFont="1" applyFill="1" applyBorder="1" applyAlignment="1"/>
    <xf numFmtId="43" fontId="26" fillId="0" borderId="10" xfId="4" applyNumberFormat="1" applyFont="1" applyFill="1" applyBorder="1" applyAlignment="1"/>
    <xf numFmtId="0" fontId="32" fillId="0" borderId="13" xfId="0" applyFont="1" applyFill="1" applyBorder="1" applyAlignment="1">
      <alignment horizontal="left" indent="1"/>
    </xf>
    <xf numFmtId="43" fontId="26" fillId="0" borderId="10" xfId="15" applyFont="1" applyFill="1" applyBorder="1" applyAlignment="1"/>
    <xf numFmtId="43" fontId="29" fillId="0" borderId="10" xfId="15" applyFont="1" applyFill="1" applyBorder="1" applyAlignment="1">
      <alignment horizontal="center"/>
    </xf>
    <xf numFmtId="14" fontId="35" fillId="9" borderId="10" xfId="25" applyNumberFormat="1" applyFont="1" applyFill="1" applyBorder="1" applyAlignment="1">
      <alignment horizontal="center" vertical="center"/>
    </xf>
    <xf numFmtId="0" fontId="29" fillId="0" borderId="10" xfId="25" applyNumberFormat="1" applyFont="1" applyFill="1" applyBorder="1" applyAlignment="1">
      <alignment horizontal="center" vertical="center" wrapText="1"/>
    </xf>
    <xf numFmtId="0" fontId="35" fillId="0" borderId="0" xfId="8" applyFont="1"/>
    <xf numFmtId="43" fontId="35" fillId="0" borderId="0" xfId="8" applyNumberFormat="1" applyFont="1"/>
    <xf numFmtId="14" fontId="35" fillId="0" borderId="14" xfId="8" applyNumberFormat="1" applyFont="1" applyBorder="1" applyAlignment="1">
      <alignment horizontal="center" vertical="center"/>
    </xf>
    <xf numFmtId="172" fontId="21" fillId="0" borderId="0" xfId="8" applyNumberFormat="1"/>
    <xf numFmtId="0" fontId="35" fillId="0" borderId="12" xfId="8" applyFont="1" applyBorder="1" applyAlignment="1">
      <alignment horizontal="center" vertical="center"/>
    </xf>
    <xf numFmtId="0" fontId="35" fillId="0" borderId="15" xfId="8" applyFont="1" applyBorder="1" applyAlignment="1">
      <alignment horizontal="center" vertical="center"/>
    </xf>
    <xf numFmtId="43" fontId="35" fillId="0" borderId="14" xfId="25" applyFont="1" applyBorder="1" applyAlignment="1">
      <alignment horizontal="right" vertical="center" wrapText="1"/>
    </xf>
    <xf numFmtId="22" fontId="18" fillId="0" borderId="10" xfId="0" applyNumberFormat="1" applyFont="1" applyBorder="1" applyAlignment="1">
      <alignment horizontal="center" wrapText="1"/>
    </xf>
    <xf numFmtId="14" fontId="35" fillId="0" borderId="0" xfId="8" applyNumberFormat="1" applyFont="1" applyBorder="1" applyAlignment="1">
      <alignment horizontal="center" vertical="center"/>
    </xf>
    <xf numFmtId="43" fontId="35" fillId="0" borderId="0" xfId="25" applyFont="1" applyBorder="1" applyAlignment="1">
      <alignment horizontal="right" vertical="center" wrapText="1"/>
    </xf>
    <xf numFmtId="0" fontId="36" fillId="0" borderId="0" xfId="8" applyFont="1"/>
    <xf numFmtId="0" fontId="35" fillId="0" borderId="0" xfId="8" applyFont="1" applyAlignment="1">
      <alignment vertical="top"/>
    </xf>
    <xf numFmtId="43" fontId="35" fillId="0" borderId="0" xfId="8" applyNumberFormat="1" applyFont="1" applyAlignment="1">
      <alignment vertical="top"/>
    </xf>
    <xf numFmtId="0" fontId="21" fillId="0" borderId="0" xfId="8" applyAlignment="1">
      <alignment vertical="top"/>
    </xf>
    <xf numFmtId="14" fontId="35" fillId="0" borderId="16" xfId="8" applyNumberFormat="1" applyFont="1" applyBorder="1" applyAlignment="1">
      <alignment horizontal="center" vertical="center"/>
    </xf>
    <xf numFmtId="43" fontId="35" fillId="0" borderId="17" xfId="25" applyFont="1" applyBorder="1" applyAlignment="1">
      <alignment horizontal="right" vertical="center" wrapText="1"/>
    </xf>
    <xf numFmtId="0" fontId="35" fillId="0" borderId="18" xfId="8" applyFont="1" applyBorder="1" applyAlignment="1">
      <alignment vertical="center"/>
    </xf>
    <xf numFmtId="0" fontId="35" fillId="0" borderId="16" xfId="8" applyFont="1" applyBorder="1" applyAlignment="1">
      <alignment vertical="center"/>
    </xf>
    <xf numFmtId="0" fontId="0" fillId="0" borderId="0" xfId="0" applyFill="1" applyAlignment="1">
      <alignment horizontal="left" vertical="top"/>
    </xf>
    <xf numFmtId="22" fontId="21" fillId="0" borderId="10" xfId="0" applyNumberFormat="1" applyFont="1" applyBorder="1" applyAlignment="1">
      <alignment horizontal="center" wrapText="1"/>
    </xf>
    <xf numFmtId="43" fontId="35" fillId="0" borderId="14" xfId="25" applyFont="1" applyBorder="1" applyAlignment="1">
      <alignment horizontal="right" vertical="center" wrapText="1"/>
    </xf>
    <xf numFmtId="0" fontId="35" fillId="0" borderId="14" xfId="25" applyNumberFormat="1" applyFont="1" applyBorder="1" applyAlignment="1">
      <alignment horizontal="center" vertical="center" wrapText="1"/>
    </xf>
    <xf numFmtId="0" fontId="35" fillId="0" borderId="0" xfId="25" applyNumberFormat="1" applyFont="1" applyBorder="1" applyAlignment="1">
      <alignment horizontal="center" vertical="center" wrapText="1"/>
    </xf>
    <xf numFmtId="0" fontId="21" fillId="0" borderId="0" xfId="8" applyAlignment="1">
      <alignment vertical="center"/>
    </xf>
    <xf numFmtId="0" fontId="35" fillId="0" borderId="0" xfId="8" applyFont="1" applyAlignment="1">
      <alignment vertical="center"/>
    </xf>
    <xf numFmtId="0" fontId="35" fillId="0" borderId="12" xfId="8" applyFont="1" applyBorder="1" applyAlignment="1">
      <alignment horizontal="center" vertical="center"/>
    </xf>
    <xf numFmtId="0" fontId="35" fillId="0" borderId="15" xfId="8" applyFont="1" applyBorder="1" applyAlignment="1">
      <alignment horizontal="center" vertical="center"/>
    </xf>
    <xf numFmtId="43" fontId="35" fillId="0" borderId="14" xfId="25" applyFont="1" applyBorder="1" applyAlignment="1">
      <alignment horizontal="right" vertical="center" wrapText="1"/>
    </xf>
    <xf numFmtId="0" fontId="35" fillId="0" borderId="0" xfId="8" applyFont="1" applyAlignment="1">
      <alignment horizontal="left" vertical="center"/>
    </xf>
    <xf numFmtId="0" fontId="21" fillId="0" borderId="0" xfId="8" applyAlignment="1">
      <alignment horizontal="left" vertical="center"/>
    </xf>
    <xf numFmtId="0" fontId="21" fillId="0" borderId="0" xfId="8" applyAlignment="1">
      <alignment horizontal="center"/>
    </xf>
    <xf numFmtId="0" fontId="21" fillId="0" borderId="0" xfId="8" applyAlignment="1">
      <alignment horizontal="right"/>
    </xf>
    <xf numFmtId="169" fontId="33" fillId="0" borderId="10" xfId="22" applyNumberFormat="1" applyFont="1" applyBorder="1" applyAlignment="1">
      <alignment horizontal="left" vertical="center" wrapText="1"/>
    </xf>
    <xf numFmtId="43" fontId="35" fillId="0" borderId="10" xfId="25" applyFont="1" applyFill="1" applyBorder="1" applyAlignment="1">
      <alignment horizontal="center" vertical="center" wrapText="1"/>
    </xf>
    <xf numFmtId="43" fontId="0" fillId="0" borderId="0" xfId="15" applyFont="1"/>
    <xf numFmtId="173" fontId="29" fillId="0" borderId="10" xfId="25" applyNumberFormat="1" applyFont="1" applyFill="1" applyBorder="1" applyAlignment="1">
      <alignment horizontal="center" vertical="center" wrapText="1"/>
    </xf>
    <xf numFmtId="2" fontId="2" fillId="0" borderId="10" xfId="33" applyNumberFormat="1" applyFont="1" applyFill="1" applyBorder="1" applyAlignment="1">
      <alignment horizontal="right" vertical="center" wrapText="1"/>
    </xf>
    <xf numFmtId="43" fontId="33" fillId="0" borderId="10" xfId="15" applyFont="1" applyBorder="1" applyAlignment="1">
      <alignment horizontal="center" vertical="center"/>
    </xf>
    <xf numFmtId="43" fontId="34" fillId="0" borderId="10" xfId="15" applyFont="1" applyBorder="1" applyAlignment="1">
      <alignment horizontal="center" vertical="center"/>
    </xf>
    <xf numFmtId="2" fontId="0" fillId="0" borderId="12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/>
    <xf numFmtId="0" fontId="18" fillId="8" borderId="10" xfId="0" applyNumberFormat="1" applyFont="1" applyFill="1" applyBorder="1" applyAlignment="1">
      <alignment horizontal="center" vertical="center" wrapText="1"/>
    </xf>
    <xf numFmtId="174" fontId="29" fillId="0" borderId="10" xfId="25" applyNumberFormat="1" applyFont="1" applyFill="1" applyBorder="1" applyAlignment="1">
      <alignment horizontal="center" vertical="center" wrapText="1"/>
    </xf>
    <xf numFmtId="4" fontId="18" fillId="0" borderId="10" xfId="33" applyNumberFormat="1" applyFont="1" applyFill="1" applyBorder="1" applyAlignment="1">
      <alignment horizontal="center" vertical="center" wrapText="1"/>
    </xf>
    <xf numFmtId="4" fontId="11" fillId="0" borderId="11" xfId="29" applyNumberFormat="1" applyFill="1" applyBorder="1" applyAlignment="1">
      <alignment horizontal="center" vertical="center"/>
    </xf>
    <xf numFmtId="4" fontId="0" fillId="0" borderId="12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17" fillId="0" borderId="0" xfId="0" applyNumberFormat="1" applyFont="1" applyBorder="1" applyAlignment="1">
      <alignment vertical="top"/>
    </xf>
    <xf numFmtId="43" fontId="31" fillId="0" borderId="0" xfId="0" applyNumberFormat="1" applyFont="1"/>
    <xf numFmtId="0" fontId="29" fillId="0" borderId="10" xfId="25" applyNumberFormat="1" applyFont="1" applyFill="1" applyBorder="1" applyAlignment="1">
      <alignment horizontal="center" vertical="center"/>
    </xf>
    <xf numFmtId="167" fontId="1" fillId="0" borderId="10" xfId="25" applyNumberFormat="1" applyFont="1" applyFill="1" applyBorder="1" applyAlignment="1">
      <alignment horizontal="center" vertical="center" wrapText="1"/>
    </xf>
    <xf numFmtId="168" fontId="0" fillId="0" borderId="10" xfId="25" applyNumberFormat="1" applyFont="1" applyFill="1" applyBorder="1" applyAlignment="1">
      <alignment horizontal="center" vertical="center" wrapText="1"/>
    </xf>
    <xf numFmtId="167" fontId="0" fillId="0" borderId="10" xfId="25" applyNumberFormat="1" applyFont="1" applyFill="1" applyBorder="1" applyAlignment="1">
      <alignment horizontal="center" vertical="center" wrapText="1"/>
    </xf>
    <xf numFmtId="43" fontId="35" fillId="0" borderId="14" xfId="25" applyFont="1" applyBorder="1" applyAlignment="1">
      <alignment horizontal="right" vertical="center" wrapText="1"/>
    </xf>
    <xf numFmtId="43" fontId="35" fillId="0" borderId="10" xfId="25" applyFont="1" applyBorder="1" applyAlignment="1">
      <alignment horizontal="center" vertical="center" wrapText="1"/>
    </xf>
    <xf numFmtId="165" fontId="34" fillId="0" borderId="10" xfId="15" applyNumberFormat="1" applyFont="1" applyBorder="1" applyAlignment="1">
      <alignment vertical="center"/>
    </xf>
    <xf numFmtId="43" fontId="35" fillId="0" borderId="10" xfId="25" applyNumberFormat="1" applyFont="1" applyFill="1" applyBorder="1" applyAlignment="1">
      <alignment horizontal="center" vertical="center" wrapText="1"/>
    </xf>
    <xf numFmtId="43" fontId="33" fillId="0" borderId="0" xfId="25" applyFont="1" applyAlignment="1"/>
    <xf numFmtId="0" fontId="35" fillId="0" borderId="10" xfId="25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0" fillId="0" borderId="10" xfId="0" applyBorder="1" applyAlignment="1">
      <alignment horizontal="left" vertical="center" wrapText="1" indent="1"/>
    </xf>
    <xf numFmtId="0" fontId="0" fillId="0" borderId="19" xfId="0" applyFill="1" applyBorder="1" applyAlignment="1">
      <alignment horizontal="left" wrapText="1"/>
    </xf>
    <xf numFmtId="0" fontId="26" fillId="0" borderId="13" xfId="4" applyFont="1" applyFill="1" applyBorder="1" applyAlignment="1">
      <alignment horizontal="left" indent="1"/>
    </xf>
    <xf numFmtId="0" fontId="26" fillId="0" borderId="11" xfId="4" applyFont="1" applyFill="1" applyBorder="1" applyAlignment="1">
      <alignment horizontal="left" indent="1"/>
    </xf>
    <xf numFmtId="0" fontId="0" fillId="0" borderId="0" xfId="0" applyAlignment="1">
      <alignment horizontal="left" vertical="top" wrapText="1"/>
    </xf>
    <xf numFmtId="0" fontId="32" fillId="0" borderId="0" xfId="0" applyFont="1" applyFill="1" applyAlignment="1">
      <alignment horizontal="center" wrapText="1"/>
    </xf>
    <xf numFmtId="0" fontId="26" fillId="0" borderId="10" xfId="4" applyFont="1" applyFill="1" applyBorder="1" applyAlignment="1">
      <alignment horizontal="center" vertical="center" wrapText="1"/>
    </xf>
    <xf numFmtId="164" fontId="26" fillId="0" borderId="13" xfId="4" applyNumberFormat="1" applyFont="1" applyFill="1" applyBorder="1" applyAlignment="1">
      <alignment horizontal="center" vertical="center"/>
    </xf>
    <xf numFmtId="164" fontId="26" fillId="0" borderId="20" xfId="4" applyNumberFormat="1" applyFont="1" applyFill="1" applyBorder="1" applyAlignment="1">
      <alignment horizontal="center" vertical="center"/>
    </xf>
    <xf numFmtId="164" fontId="26" fillId="0" borderId="11" xfId="4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7" fillId="0" borderId="0" xfId="4" applyFont="1" applyAlignment="1">
      <alignment horizontal="center" vertical="center" wrapText="1"/>
    </xf>
    <xf numFmtId="0" fontId="28" fillId="0" borderId="0" xfId="4" applyFont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5" fillId="0" borderId="18" xfId="8" applyFont="1" applyBorder="1" applyAlignment="1">
      <alignment horizontal="center" vertical="center"/>
    </xf>
    <xf numFmtId="0" fontId="35" fillId="0" borderId="16" xfId="8" applyFont="1" applyBorder="1" applyAlignment="1">
      <alignment horizontal="center" vertical="center"/>
    </xf>
    <xf numFmtId="0" fontId="35" fillId="0" borderId="14" xfId="8" applyFont="1" applyBorder="1" applyAlignment="1">
      <alignment horizontal="center" vertical="center"/>
    </xf>
    <xf numFmtId="0" fontId="35" fillId="0" borderId="21" xfId="8" applyFont="1" applyBorder="1" applyAlignment="1">
      <alignment horizontal="center" vertical="center"/>
    </xf>
    <xf numFmtId="0" fontId="35" fillId="0" borderId="12" xfId="8" applyFont="1" applyBorder="1" applyAlignment="1">
      <alignment horizontal="center" vertical="center"/>
    </xf>
    <xf numFmtId="0" fontId="35" fillId="0" borderId="15" xfId="8" applyFont="1" applyBorder="1" applyAlignment="1">
      <alignment horizontal="center" vertical="center"/>
    </xf>
    <xf numFmtId="0" fontId="35" fillId="0" borderId="22" xfId="8" applyFont="1" applyBorder="1" applyAlignment="1">
      <alignment horizontal="center" vertical="center"/>
    </xf>
    <xf numFmtId="0" fontId="35" fillId="0" borderId="19" xfId="8" applyFont="1" applyBorder="1" applyAlignment="1">
      <alignment horizontal="center" vertical="center"/>
    </xf>
    <xf numFmtId="0" fontId="35" fillId="0" borderId="23" xfId="8" applyFont="1" applyBorder="1" applyAlignment="1">
      <alignment horizontal="center" vertical="center"/>
    </xf>
    <xf numFmtId="43" fontId="35" fillId="0" borderId="18" xfId="25" applyFont="1" applyBorder="1" applyAlignment="1">
      <alignment horizontal="right" vertical="center" wrapText="1"/>
    </xf>
    <xf numFmtId="43" fontId="35" fillId="0" borderId="14" xfId="25" applyFont="1" applyBorder="1" applyAlignment="1">
      <alignment horizontal="right" vertical="center" wrapText="1"/>
    </xf>
    <xf numFmtId="0" fontId="35" fillId="0" borderId="18" xfId="8" applyFont="1" applyBorder="1" applyAlignment="1">
      <alignment horizontal="right" vertical="center" wrapText="1"/>
    </xf>
    <xf numFmtId="0" fontId="35" fillId="0" borderId="14" xfId="8" applyFont="1" applyBorder="1" applyAlignment="1">
      <alignment horizontal="right" vertical="center" wrapText="1"/>
    </xf>
    <xf numFmtId="20" fontId="35" fillId="0" borderId="18" xfId="8" applyNumberFormat="1" applyFont="1" applyBorder="1" applyAlignment="1">
      <alignment horizontal="right" vertical="center" wrapText="1"/>
    </xf>
    <xf numFmtId="20" fontId="35" fillId="0" borderId="14" xfId="8" applyNumberFormat="1" applyFont="1" applyBorder="1" applyAlignment="1">
      <alignment horizontal="right" vertical="center" wrapText="1"/>
    </xf>
    <xf numFmtId="0" fontId="30" fillId="0" borderId="0" xfId="0" applyFont="1" applyBorder="1" applyAlignment="1">
      <alignment horizontal="center"/>
    </xf>
    <xf numFmtId="43" fontId="30" fillId="0" borderId="0" xfId="15" applyFont="1" applyFill="1" applyBorder="1" applyAlignment="1">
      <alignment horizontal="center"/>
    </xf>
    <xf numFmtId="43" fontId="30" fillId="0" borderId="0" xfId="0" applyNumberFormat="1" applyFont="1" applyFill="1" applyBorder="1" applyAlignment="1">
      <alignment horizontal="center"/>
    </xf>
    <xf numFmtId="43" fontId="26" fillId="0" borderId="0" xfId="15" applyFont="1" applyBorder="1" applyAlignment="1">
      <alignment horizontal="left" vertical="center" wrapText="1" indent="1"/>
    </xf>
    <xf numFmtId="0" fontId="35" fillId="0" borderId="0" xfId="8" applyFont="1" applyAlignment="1">
      <alignment horizontal="center" vertical="top" wrapText="1"/>
    </xf>
    <xf numFmtId="0" fontId="39" fillId="0" borderId="0" xfId="5" applyFont="1" applyFill="1" applyAlignment="1">
      <alignment horizontal="center" vertical="center" wrapText="1"/>
    </xf>
    <xf numFmtId="0" fontId="33" fillId="0" borderId="0" xfId="8" applyFont="1" applyAlignment="1">
      <alignment horizontal="center" vertical="center" wrapText="1"/>
    </xf>
    <xf numFmtId="0" fontId="40" fillId="0" borderId="0" xfId="8" applyFont="1" applyAlignment="1">
      <alignment horizontal="center" vertical="center" wrapText="1"/>
    </xf>
    <xf numFmtId="43" fontId="35" fillId="0" borderId="10" xfId="8" applyNumberFormat="1" applyFont="1" applyBorder="1" applyAlignment="1">
      <alignment horizontal="center"/>
    </xf>
    <xf numFmtId="0" fontId="35" fillId="0" borderId="10" xfId="8" applyFont="1" applyBorder="1" applyAlignment="1">
      <alignment horizontal="center"/>
    </xf>
    <xf numFmtId="0" fontId="35" fillId="0" borderId="10" xfId="8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3" fontId="30" fillId="0" borderId="10" xfId="15" applyFont="1" applyFill="1" applyBorder="1" applyAlignment="1">
      <alignment horizontal="center" vertical="center"/>
    </xf>
    <xf numFmtId="43" fontId="30" fillId="0" borderId="10" xfId="15" applyFont="1" applyFill="1" applyBorder="1" applyAlignment="1">
      <alignment horizontal="center"/>
    </xf>
    <xf numFmtId="0" fontId="35" fillId="0" borderId="21" xfId="8" applyFont="1" applyBorder="1" applyAlignment="1">
      <alignment horizontal="center" vertical="center" wrapText="1"/>
    </xf>
    <xf numFmtId="0" fontId="35" fillId="0" borderId="12" xfId="8" applyFont="1" applyBorder="1" applyAlignment="1">
      <alignment horizontal="center" vertical="center" wrapText="1"/>
    </xf>
    <xf numFmtId="0" fontId="35" fillId="0" borderId="15" xfId="8" applyFont="1" applyBorder="1" applyAlignment="1">
      <alignment horizontal="center" vertical="center" wrapText="1"/>
    </xf>
    <xf numFmtId="0" fontId="35" fillId="0" borderId="24" xfId="8" applyFont="1" applyBorder="1" applyAlignment="1">
      <alignment horizontal="center" vertical="center" wrapText="1"/>
    </xf>
    <xf numFmtId="0" fontId="35" fillId="0" borderId="0" xfId="8" applyFont="1" applyBorder="1" applyAlignment="1">
      <alignment horizontal="center" vertical="center" wrapText="1"/>
    </xf>
    <xf numFmtId="0" fontId="35" fillId="0" borderId="17" xfId="8" applyFont="1" applyBorder="1" applyAlignment="1">
      <alignment horizontal="center" vertical="center" wrapText="1"/>
    </xf>
    <xf numFmtId="0" fontId="35" fillId="0" borderId="22" xfId="8" applyFont="1" applyBorder="1" applyAlignment="1">
      <alignment horizontal="center" vertical="center" wrapText="1"/>
    </xf>
    <xf numFmtId="0" fontId="35" fillId="0" borderId="19" xfId="8" applyFont="1" applyBorder="1" applyAlignment="1">
      <alignment horizontal="center" vertical="center" wrapText="1"/>
    </xf>
    <xf numFmtId="0" fontId="35" fillId="0" borderId="23" xfId="8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5" fillId="0" borderId="18" xfId="8" applyFont="1" applyBorder="1" applyAlignment="1">
      <alignment horizontal="center" vertical="center" wrapText="1"/>
    </xf>
    <xf numFmtId="0" fontId="35" fillId="0" borderId="14" xfId="8" applyFont="1" applyBorder="1" applyAlignment="1">
      <alignment horizontal="center" vertical="center" wrapText="1"/>
    </xf>
    <xf numFmtId="20" fontId="35" fillId="0" borderId="18" xfId="8" applyNumberFormat="1" applyFont="1" applyBorder="1" applyAlignment="1">
      <alignment horizontal="center" vertical="center" wrapText="1"/>
    </xf>
    <xf numFmtId="20" fontId="35" fillId="0" borderId="14" xfId="8" applyNumberFormat="1" applyFont="1" applyBorder="1" applyAlignment="1">
      <alignment horizontal="center" vertical="center" wrapText="1"/>
    </xf>
    <xf numFmtId="43" fontId="35" fillId="0" borderId="18" xfId="25" applyFont="1" applyBorder="1" applyAlignment="1">
      <alignment horizontal="center" vertical="center" wrapText="1"/>
    </xf>
    <xf numFmtId="43" fontId="35" fillId="0" borderId="14" xfId="25" applyFont="1" applyBorder="1" applyAlignment="1">
      <alignment horizontal="center" vertical="center" wrapText="1"/>
    </xf>
    <xf numFmtId="167" fontId="34" fillId="0" borderId="10" xfId="25" applyNumberFormat="1" applyFont="1" applyBorder="1" applyAlignment="1">
      <alignment horizontal="center" vertical="center" wrapText="1"/>
    </xf>
    <xf numFmtId="167" fontId="35" fillId="0" borderId="10" xfId="25" applyNumberFormat="1" applyFont="1" applyBorder="1" applyAlignment="1">
      <alignment horizontal="left" vertical="center" wrapText="1"/>
    </xf>
    <xf numFmtId="4" fontId="35" fillId="0" borderId="13" xfId="25" applyNumberFormat="1" applyFont="1" applyBorder="1" applyAlignment="1">
      <alignment horizontal="center" vertical="center" wrapText="1"/>
    </xf>
    <xf numFmtId="4" fontId="35" fillId="0" borderId="11" xfId="25" applyNumberFormat="1" applyFont="1" applyBorder="1" applyAlignment="1">
      <alignment horizontal="center" vertical="center" wrapText="1"/>
    </xf>
    <xf numFmtId="43" fontId="35" fillId="0" borderId="10" xfId="8" applyNumberFormat="1" applyFont="1" applyBorder="1" applyAlignment="1">
      <alignment horizontal="center" vertical="center"/>
    </xf>
    <xf numFmtId="0" fontId="35" fillId="0" borderId="10" xfId="8" applyFont="1" applyBorder="1" applyAlignment="1">
      <alignment horizontal="center" vertical="center"/>
    </xf>
    <xf numFmtId="43" fontId="35" fillId="0" borderId="0" xfId="8" applyNumberFormat="1" applyFont="1" applyBorder="1" applyAlignment="1">
      <alignment horizontal="center" vertical="center"/>
    </xf>
    <xf numFmtId="0" fontId="35" fillId="0" borderId="0" xfId="8" applyFont="1" applyBorder="1" applyAlignment="1">
      <alignment horizontal="center" vertical="center"/>
    </xf>
    <xf numFmtId="4" fontId="35" fillId="0" borderId="10" xfId="15" applyNumberFormat="1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43" fontId="35" fillId="0" borderId="13" xfId="15" applyFont="1" applyBorder="1" applyAlignment="1">
      <alignment horizontal="center" vertical="center"/>
    </xf>
    <xf numFmtId="43" fontId="35" fillId="0" borderId="11" xfId="15" applyFont="1" applyBorder="1" applyAlignment="1">
      <alignment horizontal="center" vertical="center"/>
    </xf>
    <xf numFmtId="43" fontId="30" fillId="0" borderId="13" xfId="15" applyFont="1" applyFill="1" applyBorder="1" applyAlignment="1">
      <alignment horizontal="center"/>
    </xf>
    <xf numFmtId="43" fontId="30" fillId="0" borderId="11" xfId="15" applyFont="1" applyFill="1" applyBorder="1" applyAlignment="1">
      <alignment horizontal="center"/>
    </xf>
    <xf numFmtId="43" fontId="35" fillId="0" borderId="10" xfId="15" applyFont="1" applyBorder="1" applyAlignment="1">
      <alignment horizontal="center"/>
    </xf>
    <xf numFmtId="43" fontId="33" fillId="0" borderId="0" xfId="25" applyFont="1" applyAlignment="1">
      <alignment horizontal="center"/>
    </xf>
    <xf numFmtId="43" fontId="35" fillId="0" borderId="10" xfId="25" applyFont="1" applyBorder="1" applyAlignment="1">
      <alignment horizontal="center" vertical="center"/>
    </xf>
    <xf numFmtId="43" fontId="35" fillId="0" borderId="10" xfId="25" applyFont="1" applyBorder="1" applyAlignment="1">
      <alignment horizontal="center" vertical="center" wrapText="1"/>
    </xf>
    <xf numFmtId="43" fontId="33" fillId="0" borderId="0" xfId="25" applyFont="1" applyAlignment="1">
      <alignment horizontal="right"/>
    </xf>
    <xf numFmtId="0" fontId="41" fillId="0" borderId="0" xfId="8" applyFont="1" applyAlignment="1">
      <alignment horizontal="center" vertical="center" wrapText="1"/>
    </xf>
    <xf numFmtId="43" fontId="33" fillId="0" borderId="19" xfId="8" applyNumberFormat="1" applyFont="1" applyBorder="1" applyAlignment="1">
      <alignment horizontal="center" vertical="center"/>
    </xf>
    <xf numFmtId="0" fontId="33" fillId="0" borderId="19" xfId="8" applyFont="1" applyBorder="1" applyAlignment="1">
      <alignment horizontal="center" vertical="center"/>
    </xf>
  </cellXfs>
  <cellStyles count="53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Обычный 3 2" xfId="6"/>
    <cellStyle name="Обычный 4" xfId="7"/>
    <cellStyle name="Обычный 4 2" xfId="8"/>
    <cellStyle name="Процентный 2" xfId="9"/>
    <cellStyle name="Процентный 2 2" xfId="10"/>
    <cellStyle name="Процентный 2 3" xfId="11"/>
    <cellStyle name="Процентный 2 4" xfId="12"/>
    <cellStyle name="Процентный 2 5" xfId="13"/>
    <cellStyle name="Процентный 3" xfId="14"/>
    <cellStyle name="Финансовый" xfId="15" builtinId="3"/>
    <cellStyle name="Финансовый 2" xfId="16"/>
    <cellStyle name="Финансовый 2 2" xfId="17"/>
    <cellStyle name="Финансовый 2 3" xfId="18"/>
    <cellStyle name="Финансовый 2 4" xfId="19"/>
    <cellStyle name="Финансовый 2 5" xfId="20"/>
    <cellStyle name="Финансовый 3" xfId="21"/>
    <cellStyle name="Финансовый 3 2" xfId="22"/>
    <cellStyle name="Финансовый 4" xfId="23"/>
    <cellStyle name="Финансовый 5" xfId="24"/>
    <cellStyle name="Финансовый 6" xfId="25"/>
    <cellStyle name="㼿" xfId="26"/>
    <cellStyle name="㼿?" xfId="27"/>
    <cellStyle name="㼿㼿" xfId="28"/>
    <cellStyle name="㼿㼿?" xfId="29"/>
    <cellStyle name="㼿㼿? 2" xfId="30"/>
    <cellStyle name="㼿㼿? 3" xfId="31"/>
    <cellStyle name="㼿㼿? 3 2" xfId="32"/>
    <cellStyle name="㼿㼿㼿" xfId="33"/>
    <cellStyle name="㼿㼿㼿 2" xfId="34"/>
    <cellStyle name="㼿㼿㼿 3" xfId="35"/>
    <cellStyle name="㼿㼿㼿 4" xfId="36"/>
    <cellStyle name="㼿㼿㼿 5" xfId="37"/>
    <cellStyle name="㼿㼿㼿?" xfId="38"/>
    <cellStyle name="㼿㼿㼿㼿" xfId="39"/>
    <cellStyle name="㼿㼿㼿㼿?" xfId="40"/>
    <cellStyle name="㼿㼿㼿㼿㼿" xfId="41"/>
    <cellStyle name="㼿㼿㼿㼿㼿 2" xfId="42"/>
    <cellStyle name="㼿㼿㼿㼿㼿?" xfId="43"/>
    <cellStyle name="㼿㼿㼿㼿㼿㼿" xfId="44"/>
    <cellStyle name="㼿㼿㼿㼿㼿㼿?" xfId="45"/>
    <cellStyle name="㼿㼿㼿㼿㼿㼿? 2" xfId="46"/>
    <cellStyle name="㼿㼿㼿㼿㼿㼿㼿" xfId="47"/>
    <cellStyle name="㼿㼿㼿㼿㼿㼿㼿㼿" xfId="48"/>
    <cellStyle name="㼿㼿㼿㼿㼿㼿㼿㼿㼿" xfId="49"/>
    <cellStyle name="㼿㼿㼿㼿㼿㼿㼿㼿㼿㼿" xfId="50"/>
    <cellStyle name="㼿㼿㼿㼿㼿㼿㼿㼿㼿㼿㼿㼿㼿㼿㼿㼿㼿㼿㼿㼿㼿㼿㼿㼿㼿㼿㼿㼿㼿" xfId="51"/>
    <cellStyle name="㼿㼿㼿㼿㼿㼿㼿㼿㼿㼿㼿㼿㼿㼿㼿㼿㼿㼿㼿㼿㼿㼿㼿㼿㼿㼿㼿㼿㼿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Normal="100" zoomScaleSheetLayoutView="100" workbookViewId="0">
      <selection activeCell="F27" sqref="F27"/>
    </sheetView>
  </sheetViews>
  <sheetFormatPr defaultRowHeight="15.75" x14ac:dyDescent="0.25"/>
  <cols>
    <col min="1" max="1" width="5.625" customWidth="1"/>
    <col min="2" max="2" width="61" style="1" customWidth="1"/>
    <col min="3" max="6" width="13.625" customWidth="1"/>
    <col min="7" max="7" width="11.375" hidden="1" customWidth="1"/>
  </cols>
  <sheetData>
    <row r="1" spans="1:7" s="3" customFormat="1" ht="83.25" customHeight="1" x14ac:dyDescent="0.25">
      <c r="A1" s="124" t="s">
        <v>147</v>
      </c>
      <c r="B1" s="124"/>
      <c r="C1" s="124"/>
      <c r="D1" s="124"/>
      <c r="E1" s="124"/>
      <c r="F1" s="124"/>
    </row>
    <row r="2" spans="1:7" s="3" customFormat="1" ht="43.5" customHeight="1" x14ac:dyDescent="0.25">
      <c r="A2" s="125" t="s">
        <v>221</v>
      </c>
      <c r="B2" s="125"/>
      <c r="C2" s="125"/>
      <c r="D2" s="125"/>
      <c r="E2" s="125"/>
      <c r="F2" s="125"/>
    </row>
    <row r="3" spans="1:7" s="3" customFormat="1" ht="21.75" customHeight="1" x14ac:dyDescent="0.25">
      <c r="A3" s="126" t="s">
        <v>75</v>
      </c>
      <c r="B3" s="126"/>
      <c r="C3" s="126"/>
      <c r="D3" s="126"/>
      <c r="E3" s="126"/>
      <c r="F3" s="126"/>
    </row>
    <row r="4" spans="1:7" ht="18" customHeight="1" x14ac:dyDescent="0.25">
      <c r="A4" s="132" t="s">
        <v>76</v>
      </c>
      <c r="B4" s="132"/>
      <c r="C4" s="132"/>
      <c r="D4" s="132"/>
      <c r="E4" s="132"/>
      <c r="F4" s="132"/>
    </row>
    <row r="5" spans="1:7" ht="34.5" customHeight="1" x14ac:dyDescent="0.25">
      <c r="A5" s="128" t="s">
        <v>73</v>
      </c>
      <c r="B5" s="128"/>
      <c r="C5" s="128"/>
      <c r="D5" s="128"/>
      <c r="E5" s="128"/>
      <c r="F5" s="128"/>
    </row>
    <row r="6" spans="1:7" x14ac:dyDescent="0.25">
      <c r="A6" s="133" t="s">
        <v>93</v>
      </c>
      <c r="B6" s="133"/>
      <c r="C6" s="134" t="s">
        <v>74</v>
      </c>
      <c r="D6" s="135"/>
      <c r="E6" s="135"/>
      <c r="F6" s="136"/>
      <c r="G6" s="29">
        <f>C8</f>
        <v>3946.7019999999998</v>
      </c>
    </row>
    <row r="7" spans="1:7" x14ac:dyDescent="0.25">
      <c r="A7" s="133"/>
      <c r="B7" s="133"/>
      <c r="C7" s="11" t="s">
        <v>0</v>
      </c>
      <c r="D7" s="11" t="s">
        <v>1</v>
      </c>
      <c r="E7" s="11" t="s">
        <v>2</v>
      </c>
      <c r="F7" s="11" t="s">
        <v>3</v>
      </c>
      <c r="G7" s="29">
        <f>D8</f>
        <v>4624.4620000000004</v>
      </c>
    </row>
    <row r="8" spans="1:7" s="2" customFormat="1" ht="14.25" customHeight="1" x14ac:dyDescent="0.25">
      <c r="A8" s="129" t="s">
        <v>157</v>
      </c>
      <c r="B8" s="130"/>
      <c r="C8" s="46">
        <f>$F$15+'РСТ РСО-А'!I6+'РСТ РСО-А'!$F$9+'Иные услуги '!$C$5</f>
        <v>3946.7019999999998</v>
      </c>
      <c r="D8" s="46">
        <f>$F$15+'РСТ РСО-А'!J6+'РСТ РСО-А'!$F$9+'Иные услуги '!$C$5</f>
        <v>4624.4620000000004</v>
      </c>
      <c r="E8" s="46">
        <f>$F$15+'РСТ РСО-А'!K6+'РСТ РСО-А'!$F$9+'Иные услуги '!$C$5</f>
        <v>4930.8319999999994</v>
      </c>
      <c r="F8" s="46">
        <f>$F$15+'РСТ РСО-А'!L6+'РСТ РСО-А'!$F$9+'Иные услуги '!$C$5</f>
        <v>5433.8720000000003</v>
      </c>
      <c r="G8" s="113">
        <f>E8</f>
        <v>4930.8319999999994</v>
      </c>
    </row>
    <row r="9" spans="1:7" s="2" customFormat="1" x14ac:dyDescent="0.25">
      <c r="A9" s="129" t="s">
        <v>79</v>
      </c>
      <c r="B9" s="130"/>
      <c r="C9" s="46">
        <f>$F$15+'РСТ РСО-А'!I6+'РСТ РСО-А'!$G$9+'Иные услуги '!$C$5</f>
        <v>3830.8389999999995</v>
      </c>
      <c r="D9" s="46">
        <f>$F$15+'РСТ РСО-А'!J6+'РСТ РСО-А'!$G$9+'Иные услуги '!$C$5</f>
        <v>4508.5990000000002</v>
      </c>
      <c r="E9" s="46">
        <f>$F$15+'РСТ РСО-А'!K6+'РСТ РСО-А'!$G$9+'Иные услуги '!$C$5</f>
        <v>4814.9689999999991</v>
      </c>
      <c r="F9" s="46">
        <f>$F$15+'РСТ РСО-А'!L6+'РСТ РСО-А'!$G$9+'Иные услуги '!$C$5</f>
        <v>5318.009</v>
      </c>
      <c r="G9" s="113">
        <f>F8</f>
        <v>5433.8720000000003</v>
      </c>
    </row>
    <row r="10" spans="1:7" s="2" customFormat="1" x14ac:dyDescent="0.25">
      <c r="A10" s="129" t="s">
        <v>80</v>
      </c>
      <c r="B10" s="130"/>
      <c r="C10" s="46">
        <f>$F$15+'РСТ РСО-А'!I6+'РСТ РСО-А'!$H$9+'Иные услуги '!$C$5</f>
        <v>3753.6689999999999</v>
      </c>
      <c r="D10" s="46">
        <f>$F$15+'РСТ РСО-А'!J6+'РСТ РСО-А'!$H$9+'Иные услуги '!$C$5</f>
        <v>4431.4290000000001</v>
      </c>
      <c r="E10" s="46">
        <f>$F$15+'РСТ РСО-А'!K6+'РСТ РСО-А'!$H$9+'Иные услуги '!$C$5</f>
        <v>4737.7989999999991</v>
      </c>
      <c r="F10" s="46">
        <f>$F$15+'РСТ РСО-А'!L6+'РСТ РСО-А'!$H$9+'Иные услуги '!$C$5</f>
        <v>5240.8389999999999</v>
      </c>
      <c r="G10" s="113">
        <f>C9</f>
        <v>3830.8389999999995</v>
      </c>
    </row>
    <row r="11" spans="1:7" x14ac:dyDescent="0.25">
      <c r="F11" s="98"/>
      <c r="G11" s="29">
        <f>D9</f>
        <v>4508.5990000000002</v>
      </c>
    </row>
    <row r="12" spans="1:7" ht="45.75" customHeight="1" x14ac:dyDescent="0.25">
      <c r="A12" s="137" t="s">
        <v>95</v>
      </c>
      <c r="B12" s="137"/>
      <c r="C12" s="137"/>
      <c r="D12" s="137"/>
      <c r="E12" s="137"/>
      <c r="F12" s="137"/>
      <c r="G12" s="29">
        <f>E9</f>
        <v>4814.9689999999991</v>
      </c>
    </row>
    <row r="13" spans="1:7" x14ac:dyDescent="0.25">
      <c r="B13" s="44"/>
      <c r="C13" s="44"/>
      <c r="D13" s="44"/>
      <c r="E13" s="44"/>
      <c r="F13" s="44"/>
      <c r="G13" s="29">
        <f>F9</f>
        <v>5318.009</v>
      </c>
    </row>
    <row r="14" spans="1:7" ht="31.5" x14ac:dyDescent="0.25">
      <c r="A14" s="10"/>
      <c r="B14" s="138" t="s">
        <v>8</v>
      </c>
      <c r="C14" s="138"/>
      <c r="D14" s="138"/>
      <c r="E14" s="9" t="s">
        <v>4</v>
      </c>
      <c r="F14" s="47" t="s">
        <v>41</v>
      </c>
      <c r="G14" s="29">
        <f>C10</f>
        <v>3753.6689999999999</v>
      </c>
    </row>
    <row r="15" spans="1:7" ht="31.5" x14ac:dyDescent="0.25">
      <c r="A15" s="45">
        <v>1</v>
      </c>
      <c r="B15" s="127" t="s">
        <v>54</v>
      </c>
      <c r="C15" s="127"/>
      <c r="D15" s="127"/>
      <c r="E15" s="117" t="s">
        <v>156</v>
      </c>
      <c r="F15" s="51">
        <f>ROUND(F16+F17*F18,2)+F27</f>
        <v>1654.85</v>
      </c>
      <c r="G15" s="29">
        <f>D10</f>
        <v>4431.4290000000001</v>
      </c>
    </row>
    <row r="16" spans="1:7" ht="31.5" x14ac:dyDescent="0.25">
      <c r="A16" s="45">
        <v>2</v>
      </c>
      <c r="B16" s="127" t="s">
        <v>56</v>
      </c>
      <c r="C16" s="127"/>
      <c r="D16" s="127"/>
      <c r="E16" s="117" t="s">
        <v>156</v>
      </c>
      <c r="F16" s="52">
        <f>АТС!B25</f>
        <v>834.68</v>
      </c>
      <c r="G16" s="29">
        <f>E10</f>
        <v>4737.7989999999991</v>
      </c>
    </row>
    <row r="17" spans="1:7" ht="36" customHeight="1" x14ac:dyDescent="0.25">
      <c r="A17" s="45">
        <v>3</v>
      </c>
      <c r="B17" s="127" t="s">
        <v>57</v>
      </c>
      <c r="C17" s="127"/>
      <c r="D17" s="127"/>
      <c r="E17" s="48" t="s">
        <v>58</v>
      </c>
      <c r="F17" s="52">
        <f>АТС!B24</f>
        <v>574872.49</v>
      </c>
      <c r="G17" s="29">
        <f>F10</f>
        <v>5240.8389999999999</v>
      </c>
    </row>
    <row r="18" spans="1:7" ht="30.75" customHeight="1" x14ac:dyDescent="0.25">
      <c r="A18" s="45">
        <v>4</v>
      </c>
      <c r="B18" s="127" t="s">
        <v>60</v>
      </c>
      <c r="C18" s="127" t="s">
        <v>59</v>
      </c>
      <c r="D18" s="127" t="s">
        <v>59</v>
      </c>
      <c r="E18" s="49" t="s">
        <v>59</v>
      </c>
      <c r="F18" s="53">
        <f>IF((F23+F24)-(F25+F26)&lt;=0,0,MAX(0,(F19+F20)-(F21+F22))/((F23+F24)-(F25+F26)))</f>
        <v>1.4266952298963599E-3</v>
      </c>
      <c r="G18" s="29"/>
    </row>
    <row r="19" spans="1:7" ht="36" customHeight="1" x14ac:dyDescent="0.25">
      <c r="A19" s="45">
        <v>5</v>
      </c>
      <c r="B19" s="127" t="s">
        <v>61</v>
      </c>
      <c r="C19" s="127" t="s">
        <v>62</v>
      </c>
      <c r="D19" s="127" t="s">
        <v>34</v>
      </c>
      <c r="E19" s="50" t="s">
        <v>34</v>
      </c>
      <c r="F19" s="107">
        <v>254.70099999999999</v>
      </c>
      <c r="G19" s="29"/>
    </row>
    <row r="20" spans="1:7" ht="33.75" customHeight="1" x14ac:dyDescent="0.25">
      <c r="A20" s="45">
        <v>6</v>
      </c>
      <c r="B20" s="127" t="s">
        <v>63</v>
      </c>
      <c r="C20" s="127" t="s">
        <v>62</v>
      </c>
      <c r="D20" s="127" t="s">
        <v>34</v>
      </c>
      <c r="E20" s="50" t="s">
        <v>34</v>
      </c>
      <c r="F20" s="63">
        <v>1.9180000000000001</v>
      </c>
      <c r="G20" s="29"/>
    </row>
    <row r="21" spans="1:7" ht="33" customHeight="1" x14ac:dyDescent="0.25">
      <c r="A21" s="45">
        <v>7</v>
      </c>
      <c r="B21" s="127" t="s">
        <v>64</v>
      </c>
      <c r="C21" s="127" t="s">
        <v>62</v>
      </c>
      <c r="D21" s="127" t="s">
        <v>34</v>
      </c>
      <c r="E21" s="50" t="s">
        <v>34</v>
      </c>
      <c r="F21" s="63">
        <v>21.332999999999998</v>
      </c>
      <c r="G21" s="29"/>
    </row>
    <row r="22" spans="1:7" ht="23.25" customHeight="1" x14ac:dyDescent="0.25">
      <c r="A22" s="45">
        <v>8</v>
      </c>
      <c r="B22" s="127" t="s">
        <v>65</v>
      </c>
      <c r="C22" s="127" t="s">
        <v>62</v>
      </c>
      <c r="D22" s="127" t="s">
        <v>34</v>
      </c>
      <c r="E22" s="50" t="s">
        <v>34</v>
      </c>
      <c r="F22" s="63">
        <v>105.55</v>
      </c>
      <c r="G22" s="29"/>
    </row>
    <row r="23" spans="1:7" ht="30" customHeight="1" x14ac:dyDescent="0.25">
      <c r="A23" s="45">
        <v>9</v>
      </c>
      <c r="B23" s="127" t="s">
        <v>66</v>
      </c>
      <c r="C23" s="127" t="s">
        <v>67</v>
      </c>
      <c r="D23" s="127" t="s">
        <v>68</v>
      </c>
      <c r="E23" s="115" t="s">
        <v>155</v>
      </c>
      <c r="F23" s="99">
        <v>157577.72200000001</v>
      </c>
    </row>
    <row r="24" spans="1:7" ht="35.25" customHeight="1" x14ac:dyDescent="0.25">
      <c r="A24" s="45">
        <v>10</v>
      </c>
      <c r="B24" s="127" t="s">
        <v>69</v>
      </c>
      <c r="C24" s="127" t="s">
        <v>67</v>
      </c>
      <c r="D24" s="127" t="s">
        <v>68</v>
      </c>
      <c r="E24" s="115" t="s">
        <v>155</v>
      </c>
      <c r="F24" s="99">
        <v>1428.258</v>
      </c>
    </row>
    <row r="25" spans="1:7" ht="34.5" customHeight="1" x14ac:dyDescent="0.25">
      <c r="A25" s="45">
        <v>11</v>
      </c>
      <c r="B25" s="127" t="s">
        <v>70</v>
      </c>
      <c r="C25" s="127" t="s">
        <v>67</v>
      </c>
      <c r="D25" s="127" t="s">
        <v>68</v>
      </c>
      <c r="E25" s="115" t="s">
        <v>155</v>
      </c>
      <c r="F25" s="99">
        <v>15301.352000000001</v>
      </c>
    </row>
    <row r="26" spans="1:7" ht="34.5" customHeight="1" x14ac:dyDescent="0.25">
      <c r="A26" s="45">
        <v>12</v>
      </c>
      <c r="B26" s="127" t="s">
        <v>71</v>
      </c>
      <c r="C26" s="127" t="s">
        <v>67</v>
      </c>
      <c r="D26" s="127" t="s">
        <v>68</v>
      </c>
      <c r="E26" s="115" t="s">
        <v>155</v>
      </c>
      <c r="F26" s="99">
        <v>52770</v>
      </c>
    </row>
    <row r="27" spans="1:7" ht="42" customHeight="1" x14ac:dyDescent="0.25">
      <c r="A27" s="45">
        <v>13</v>
      </c>
      <c r="B27" s="127" t="s">
        <v>72</v>
      </c>
      <c r="C27" s="127"/>
      <c r="D27" s="127" t="s">
        <v>55</v>
      </c>
      <c r="E27" s="116" t="s">
        <v>156</v>
      </c>
      <c r="F27" s="114">
        <v>0</v>
      </c>
    </row>
    <row r="29" spans="1:7" ht="31.5" customHeight="1" x14ac:dyDescent="0.25">
      <c r="A29" s="131" t="s">
        <v>96</v>
      </c>
      <c r="B29" s="131"/>
      <c r="C29" s="131"/>
      <c r="D29" s="131"/>
      <c r="E29" s="131"/>
      <c r="F29" s="131"/>
    </row>
  </sheetData>
  <mergeCells count="26">
    <mergeCell ref="A29:F29"/>
    <mergeCell ref="B27:D27"/>
    <mergeCell ref="A4:F4"/>
    <mergeCell ref="B26:D26"/>
    <mergeCell ref="B24:D24"/>
    <mergeCell ref="B25:D25"/>
    <mergeCell ref="A6:B7"/>
    <mergeCell ref="C6:F6"/>
    <mergeCell ref="A12:F12"/>
    <mergeCell ref="B14:D14"/>
    <mergeCell ref="A1:F1"/>
    <mergeCell ref="A2:F2"/>
    <mergeCell ref="A3:F3"/>
    <mergeCell ref="B22:D22"/>
    <mergeCell ref="B23:D23"/>
    <mergeCell ref="B18:D18"/>
    <mergeCell ref="B19:D19"/>
    <mergeCell ref="B20:D20"/>
    <mergeCell ref="B21:D21"/>
    <mergeCell ref="B17:D17"/>
    <mergeCell ref="A5:F5"/>
    <mergeCell ref="A8:B8"/>
    <mergeCell ref="A9:B9"/>
    <mergeCell ref="A10:B10"/>
    <mergeCell ref="B15:D15"/>
    <mergeCell ref="B16:D16"/>
  </mergeCells>
  <pageMargins left="0.25" right="0.17" top="0.27" bottom="0.24" header="0.19" footer="0.17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BreakPreview" zoomScaleNormal="100" zoomScaleSheetLayoutView="100" workbookViewId="0">
      <selection activeCell="E11" sqref="E11"/>
    </sheetView>
  </sheetViews>
  <sheetFormatPr defaultRowHeight="15.75" x14ac:dyDescent="0.25"/>
  <cols>
    <col min="1" max="1" width="65.125" customWidth="1"/>
    <col min="2" max="2" width="10.625" style="1" customWidth="1"/>
    <col min="3" max="6" width="10.625" customWidth="1"/>
  </cols>
  <sheetData>
    <row r="1" spans="1:6" s="3" customFormat="1" ht="72" customHeight="1" x14ac:dyDescent="0.25">
      <c r="A1" s="140" t="s">
        <v>141</v>
      </c>
      <c r="B1" s="140"/>
      <c r="C1" s="140"/>
      <c r="D1" s="140"/>
      <c r="E1" s="140"/>
    </row>
    <row r="2" spans="1:6" ht="39.75" customHeight="1" x14ac:dyDescent="0.25">
      <c r="A2" s="139" t="str">
        <f>'I ЦК'!A2:F2</f>
        <v>Предельные уровни нерегулируемых цен на электрическую энергию (мощность), поставляемую потребителям (покупателям) АО"Севкавказэнерго" в январе 2019г.</v>
      </c>
      <c r="B2" s="139"/>
      <c r="C2" s="139"/>
      <c r="D2" s="139"/>
      <c r="E2" s="139"/>
    </row>
    <row r="3" spans="1:6" x14ac:dyDescent="0.25">
      <c r="A3" s="31"/>
      <c r="B3" s="31"/>
      <c r="C3" s="31"/>
      <c r="D3" s="31"/>
      <c r="E3" s="31"/>
    </row>
    <row r="4" spans="1:6" x14ac:dyDescent="0.25">
      <c r="A4" s="126" t="s">
        <v>42</v>
      </c>
      <c r="B4" s="126"/>
      <c r="C4" s="126"/>
      <c r="D4" s="126"/>
      <c r="E4" s="126"/>
    </row>
    <row r="5" spans="1:6" ht="33" customHeight="1" x14ac:dyDescent="0.25">
      <c r="A5" s="132" t="s">
        <v>43</v>
      </c>
      <c r="B5" s="132"/>
      <c r="C5" s="132"/>
      <c r="D5" s="132"/>
      <c r="E5" s="132"/>
    </row>
    <row r="6" spans="1:6" x14ac:dyDescent="0.25">
      <c r="A6" s="31"/>
      <c r="B6" s="31"/>
      <c r="C6" s="31"/>
      <c r="D6" s="31"/>
      <c r="E6" s="31"/>
    </row>
    <row r="7" spans="1:6" x14ac:dyDescent="0.25">
      <c r="A7" s="54" t="s">
        <v>81</v>
      </c>
      <c r="B7" s="44"/>
      <c r="C7" s="44"/>
      <c r="D7" s="44"/>
      <c r="E7" s="44"/>
    </row>
    <row r="8" spans="1:6" x14ac:dyDescent="0.25">
      <c r="A8" s="143" t="s">
        <v>89</v>
      </c>
      <c r="B8" s="141" t="s">
        <v>74</v>
      </c>
      <c r="C8" s="141"/>
      <c r="D8" s="141"/>
      <c r="E8" s="141"/>
    </row>
    <row r="9" spans="1:6" x14ac:dyDescent="0.25">
      <c r="A9" s="144"/>
      <c r="B9" s="55" t="s">
        <v>0</v>
      </c>
      <c r="C9" s="55" t="s">
        <v>82</v>
      </c>
      <c r="D9" s="55" t="s">
        <v>83</v>
      </c>
      <c r="E9" s="55" t="s">
        <v>3</v>
      </c>
    </row>
    <row r="10" spans="1:6" x14ac:dyDescent="0.25">
      <c r="A10" s="59" t="s">
        <v>84</v>
      </c>
      <c r="B10" s="56"/>
      <c r="C10" s="56"/>
      <c r="D10" s="56"/>
      <c r="E10" s="56"/>
    </row>
    <row r="11" spans="1:6" x14ac:dyDescent="0.25">
      <c r="A11" s="57" t="s">
        <v>157</v>
      </c>
      <c r="B11" s="58">
        <f t="shared" ref="B11:E13" si="0">B27</f>
        <v>3140.442</v>
      </c>
      <c r="C11" s="58">
        <f t="shared" si="0"/>
        <v>3818.2020000000002</v>
      </c>
      <c r="D11" s="58">
        <f t="shared" si="0"/>
        <v>4124.5720000000001</v>
      </c>
      <c r="E11" s="58">
        <f t="shared" si="0"/>
        <v>4627.6120000000001</v>
      </c>
      <c r="F11" s="29"/>
    </row>
    <row r="12" spans="1:6" x14ac:dyDescent="0.25">
      <c r="A12" s="57" t="s">
        <v>79</v>
      </c>
      <c r="B12" s="58">
        <f t="shared" si="0"/>
        <v>3024.5789999999997</v>
      </c>
      <c r="C12" s="58">
        <f t="shared" si="0"/>
        <v>3702.3389999999999</v>
      </c>
      <c r="D12" s="58">
        <f t="shared" si="0"/>
        <v>4008.7089999999998</v>
      </c>
      <c r="E12" s="58">
        <f t="shared" si="0"/>
        <v>4511.7489999999998</v>
      </c>
      <c r="F12" s="29"/>
    </row>
    <row r="13" spans="1:6" x14ac:dyDescent="0.25">
      <c r="A13" s="57" t="s">
        <v>80</v>
      </c>
      <c r="B13" s="58">
        <f t="shared" si="0"/>
        <v>2947.4090000000001</v>
      </c>
      <c r="C13" s="58">
        <f t="shared" si="0"/>
        <v>3625.1690000000003</v>
      </c>
      <c r="D13" s="58">
        <f t="shared" si="0"/>
        <v>3931.5390000000002</v>
      </c>
      <c r="E13" s="58">
        <f t="shared" si="0"/>
        <v>4434.5789999999997</v>
      </c>
      <c r="F13" s="29"/>
    </row>
    <row r="14" spans="1:6" x14ac:dyDescent="0.25">
      <c r="A14" s="59" t="s">
        <v>85</v>
      </c>
      <c r="B14" s="56"/>
      <c r="C14" s="56"/>
      <c r="D14" s="56"/>
      <c r="E14" s="56"/>
      <c r="F14" s="29"/>
    </row>
    <row r="15" spans="1:6" x14ac:dyDescent="0.25">
      <c r="A15" s="57" t="s">
        <v>157</v>
      </c>
      <c r="B15" s="58">
        <f>'РСТ РСО-А'!$F$9+'Иные услуги '!$C$5+'РСТ РСО-А'!I6+АТС!$B$12</f>
        <v>3917.1219999999998</v>
      </c>
      <c r="C15" s="58">
        <f>'РСТ РСО-А'!$F$9+'Иные услуги '!$C$5+'РСТ РСО-А'!J6+АТС!$B$12</f>
        <v>4594.8819999999996</v>
      </c>
      <c r="D15" s="58">
        <f>'РСТ РСО-А'!$F$9+'Иные услуги '!$C$5+'РСТ РСО-А'!K6+АТС!$B$12</f>
        <v>4901.2520000000004</v>
      </c>
      <c r="E15" s="58">
        <f>'РСТ РСО-А'!$F$9+'Иные услуги '!$C$5+'РСТ РСО-А'!L6+АТС!$B$12</f>
        <v>5404.2919999999995</v>
      </c>
      <c r="F15" s="29"/>
    </row>
    <row r="16" spans="1:6" x14ac:dyDescent="0.25">
      <c r="A16" s="57" t="s">
        <v>79</v>
      </c>
      <c r="B16" s="58">
        <f>'РСТ РСО-А'!$G$9+'Иные услуги '!$C$5+'РСТ РСО-А'!I6+АТС!$B$12</f>
        <v>3801.259</v>
      </c>
      <c r="C16" s="58">
        <f>'РСТ РСО-А'!$G$9+'Иные услуги '!$C$5+'РСТ РСО-А'!J6+АТС!$B$12</f>
        <v>4479.0190000000002</v>
      </c>
      <c r="D16" s="58">
        <f>'РСТ РСО-А'!$G$9+'Иные услуги '!$C$5+'РСТ РСО-А'!K6+АТС!$B$12</f>
        <v>4785.3890000000001</v>
      </c>
      <c r="E16" s="58">
        <f>'РСТ РСО-А'!$G$9+'Иные услуги '!$C$5+'РСТ РСО-А'!L6+АТС!$B$12</f>
        <v>5288.4290000000001</v>
      </c>
      <c r="F16" s="29"/>
    </row>
    <row r="17" spans="1:6" x14ac:dyDescent="0.25">
      <c r="A17" s="57" t="s">
        <v>80</v>
      </c>
      <c r="B17" s="58">
        <f>'РСТ РСО-А'!$H$9+'Иные услуги '!$C$5+'РСТ РСО-А'!I6+АТС!$B$12</f>
        <v>3724.0889999999999</v>
      </c>
      <c r="C17" s="58">
        <f>'РСТ РСО-А'!$H$9+'Иные услуги '!$C$5+'РСТ РСО-А'!J6+АТС!$B$12</f>
        <v>4401.8490000000002</v>
      </c>
      <c r="D17" s="58">
        <f>'РСТ РСО-А'!$H$9+'Иные услуги '!$C$5+'РСТ РСО-А'!K6+АТС!$B$12</f>
        <v>4708.2190000000001</v>
      </c>
      <c r="E17" s="58">
        <f>'РСТ РСО-А'!$H$9+'Иные услуги '!$C$5+'РСТ РСО-А'!L6+АТС!$B$12</f>
        <v>5211.259</v>
      </c>
      <c r="F17" s="29"/>
    </row>
    <row r="18" spans="1:6" x14ac:dyDescent="0.25">
      <c r="A18" s="59" t="s">
        <v>86</v>
      </c>
      <c r="B18" s="56"/>
      <c r="C18" s="56"/>
      <c r="D18" s="56"/>
      <c r="E18" s="56"/>
      <c r="F18" s="29"/>
    </row>
    <row r="19" spans="1:6" x14ac:dyDescent="0.25">
      <c r="A19" s="57" t="s">
        <v>157</v>
      </c>
      <c r="B19" s="58">
        <f>'РСТ РСО-А'!$F$9+'Иные услуги '!$C$5+'РСТ РСО-А'!I$6+АТС!$B$13</f>
        <v>8615.112000000001</v>
      </c>
      <c r="C19" s="58">
        <f>'РСТ РСО-А'!$F$9+'Иные услуги '!$C$5+'РСТ РСО-А'!J$6+АТС!$B$13</f>
        <v>9292.8719999999994</v>
      </c>
      <c r="D19" s="58">
        <f>'РСТ РСО-А'!$F$9+'Иные услуги '!$C$5+'РСТ РСО-А'!K$6+АТС!$B$13</f>
        <v>9599.2420000000002</v>
      </c>
      <c r="E19" s="58">
        <f>'РСТ РСО-А'!$F$9+'Иные услуги '!$C$5+'РСТ РСО-А'!L$6+АТС!$B$13</f>
        <v>10102.281999999999</v>
      </c>
      <c r="F19" s="29"/>
    </row>
    <row r="20" spans="1:6" x14ac:dyDescent="0.25">
      <c r="A20" s="57" t="s">
        <v>79</v>
      </c>
      <c r="B20" s="58">
        <f>'РСТ РСО-А'!$G$9+'Иные услуги '!$C$5+'РСТ РСО-А'!I$6+АТС!$B$13</f>
        <v>8499.2489999999998</v>
      </c>
      <c r="C20" s="58">
        <f>'РСТ РСО-А'!$G$9+'Иные услуги '!$C$5+'РСТ РСО-А'!J$6+АТС!$B$13</f>
        <v>9177.009</v>
      </c>
      <c r="D20" s="58">
        <f>'РСТ РСО-А'!$G$9+'Иные услуги '!$C$5+'РСТ РСО-А'!K$6+АТС!$B$13</f>
        <v>9483.3790000000008</v>
      </c>
      <c r="E20" s="58">
        <f>'РСТ РСО-А'!$G$9+'Иные услуги '!$C$5+'РСТ РСО-А'!L$6+АТС!$B$13</f>
        <v>9986.4189999999999</v>
      </c>
      <c r="F20" s="29"/>
    </row>
    <row r="21" spans="1:6" x14ac:dyDescent="0.25">
      <c r="A21" s="57" t="s">
        <v>80</v>
      </c>
      <c r="B21" s="58">
        <f>'РСТ РСО-А'!$H$9+'Иные услуги '!$C$5+'РСТ РСО-А'!I$6+АТС!$B$13</f>
        <v>8422.0789999999997</v>
      </c>
      <c r="C21" s="58">
        <f>'РСТ РСО-А'!$H$9+'Иные услуги '!$C$5+'РСТ РСО-А'!J$6+АТС!$B$13</f>
        <v>9099.8389999999999</v>
      </c>
      <c r="D21" s="58">
        <f>'РСТ РСО-А'!$H$9+'Иные услуги '!$C$5+'РСТ РСО-А'!K$6+АТС!$B$13</f>
        <v>9406.2090000000007</v>
      </c>
      <c r="E21" s="58">
        <f>'РСТ РСО-А'!$H$9+'Иные услуги '!$C$5+'РСТ РСО-А'!L$6+АТС!$B$13</f>
        <v>9909.2489999999998</v>
      </c>
      <c r="F21" s="29"/>
    </row>
    <row r="22" spans="1:6" x14ac:dyDescent="0.25">
      <c r="A22" s="142"/>
      <c r="B22" s="142"/>
      <c r="C22" s="142"/>
      <c r="D22" s="142"/>
      <c r="E22" s="142"/>
      <c r="F22" s="29"/>
    </row>
    <row r="23" spans="1:6" x14ac:dyDescent="0.25">
      <c r="A23" s="82" t="s">
        <v>87</v>
      </c>
      <c r="B23" s="44"/>
      <c r="C23" s="44"/>
      <c r="D23" s="44"/>
      <c r="E23" s="44"/>
      <c r="F23" s="29"/>
    </row>
    <row r="24" spans="1:6" x14ac:dyDescent="0.25">
      <c r="A24" s="143" t="s">
        <v>89</v>
      </c>
      <c r="B24" s="141" t="s">
        <v>74</v>
      </c>
      <c r="C24" s="141"/>
      <c r="D24" s="141"/>
      <c r="E24" s="141"/>
    </row>
    <row r="25" spans="1:6" x14ac:dyDescent="0.25">
      <c r="A25" s="144"/>
      <c r="B25" s="55" t="s">
        <v>0</v>
      </c>
      <c r="C25" s="55" t="s">
        <v>82</v>
      </c>
      <c r="D25" s="55" t="s">
        <v>83</v>
      </c>
      <c r="E25" s="55" t="s">
        <v>3</v>
      </c>
    </row>
    <row r="26" spans="1:6" x14ac:dyDescent="0.25">
      <c r="A26" s="59" t="s">
        <v>84</v>
      </c>
      <c r="B26" s="56"/>
      <c r="C26" s="56"/>
      <c r="D26" s="56"/>
      <c r="E26" s="56"/>
    </row>
    <row r="27" spans="1:6" x14ac:dyDescent="0.25">
      <c r="A27" s="57" t="s">
        <v>157</v>
      </c>
      <c r="B27" s="60">
        <f>АТС!$B$15+'РСТ РСО-А'!I$6+'Иные услуги '!$C$5+'РСТ РСО-А'!$F9</f>
        <v>3140.442</v>
      </c>
      <c r="C27" s="60">
        <f>АТС!$B$15+'РСТ РСО-А'!J$6+'Иные услуги '!$C$5+'РСТ РСО-А'!$F9</f>
        <v>3818.2020000000002</v>
      </c>
      <c r="D27" s="60">
        <f>АТС!$B$15+'РСТ РСО-А'!K$6+'Иные услуги '!$C$5+'РСТ РСО-А'!$F9</f>
        <v>4124.5720000000001</v>
      </c>
      <c r="E27" s="60">
        <f>АТС!$B$15+'РСТ РСО-А'!L$6+'Иные услуги '!$C$5+'РСТ РСО-А'!$F9</f>
        <v>4627.6120000000001</v>
      </c>
    </row>
    <row r="28" spans="1:6" x14ac:dyDescent="0.25">
      <c r="A28" s="57" t="s">
        <v>79</v>
      </c>
      <c r="B28" s="60">
        <f>АТС!$B$15+'РСТ РСО-А'!I$6+'Иные услуги '!$C$5+'РСТ РСО-А'!$G9</f>
        <v>3024.5789999999997</v>
      </c>
      <c r="C28" s="60">
        <f>АТС!$B$15+'РСТ РСО-А'!J$6+'Иные услуги '!$C$5+'РСТ РСО-А'!$G9</f>
        <v>3702.3389999999999</v>
      </c>
      <c r="D28" s="60">
        <f>АТС!$B$15+'РСТ РСО-А'!K$6+'Иные услуги '!$C$5+'РСТ РСО-А'!$G9</f>
        <v>4008.7089999999998</v>
      </c>
      <c r="E28" s="60">
        <f>АТС!$B$15+'РСТ РСО-А'!L$6+'Иные услуги '!$C$5+'РСТ РСО-А'!$G9</f>
        <v>4511.7489999999998</v>
      </c>
    </row>
    <row r="29" spans="1:6" x14ac:dyDescent="0.25">
      <c r="A29" s="57" t="s">
        <v>80</v>
      </c>
      <c r="B29" s="60">
        <f>АТС!$B$15+'РСТ РСО-А'!I$6+'Иные услуги '!$C$5+'РСТ РСО-А'!$H9</f>
        <v>2947.4090000000001</v>
      </c>
      <c r="C29" s="60">
        <f>АТС!$B$15+'РСТ РСО-А'!J$6+'Иные услуги '!$C$5+'РСТ РСО-А'!$H9</f>
        <v>3625.1690000000003</v>
      </c>
      <c r="D29" s="60">
        <f>АТС!$B$15+'РСТ РСО-А'!K$6+'Иные услуги '!$C$5+'РСТ РСО-А'!$H9</f>
        <v>3931.5390000000002</v>
      </c>
      <c r="E29" s="60">
        <f>АТС!$B$15+'РСТ РСО-А'!L$6+'Иные услуги '!$C$5+'РСТ РСО-А'!$H9</f>
        <v>4434.5789999999997</v>
      </c>
    </row>
    <row r="30" spans="1:6" x14ac:dyDescent="0.25">
      <c r="A30" s="59" t="s">
        <v>88</v>
      </c>
      <c r="B30" s="61"/>
      <c r="C30" s="61"/>
      <c r="D30" s="61"/>
      <c r="E30" s="61"/>
    </row>
    <row r="31" spans="1:6" x14ac:dyDescent="0.25">
      <c r="A31" s="57" t="s">
        <v>157</v>
      </c>
      <c r="B31" s="60">
        <f>АТС!$B$16+'РСТ РСО-А'!I$6+'Иные услуги '!$C$5+'РСТ РСО-А'!$F9</f>
        <v>5439.8019999999997</v>
      </c>
      <c r="C31" s="60">
        <f>АТС!$B$16+'РСТ РСО-А'!J$6+'Иные услуги '!$C$5+'РСТ РСО-А'!$F9</f>
        <v>6117.5619999999999</v>
      </c>
      <c r="D31" s="60">
        <f>АТС!$B$16+'РСТ РСО-А'!K$6+'Иные услуги '!$C$5+'РСТ РСО-А'!$F9</f>
        <v>6423.9319999999998</v>
      </c>
      <c r="E31" s="60">
        <f>АТС!$B$16+'РСТ РСО-А'!L$6+'Иные услуги '!$C$5+'РСТ РСО-А'!$F9</f>
        <v>6926.9719999999998</v>
      </c>
    </row>
    <row r="32" spans="1:6" x14ac:dyDescent="0.25">
      <c r="A32" s="57" t="s">
        <v>79</v>
      </c>
      <c r="B32" s="60">
        <f>АТС!$B$16+'РСТ РСО-А'!I$6+'Иные услуги '!$C$5+'РСТ РСО-А'!$G9</f>
        <v>5323.9389999999994</v>
      </c>
      <c r="C32" s="60">
        <f>АТС!$B$16+'РСТ РСО-А'!J$6+'Иные услуги '!$C$5+'РСТ РСО-А'!$G9</f>
        <v>6001.6989999999996</v>
      </c>
      <c r="D32" s="60">
        <f>АТС!$B$16+'РСТ РСО-А'!K$6+'Иные услуги '!$C$5+'РСТ РСО-А'!$G9</f>
        <v>6308.0689999999995</v>
      </c>
      <c r="E32" s="60">
        <f>АТС!$B$16+'РСТ РСО-А'!L$6+'Иные услуги '!$C$5+'РСТ РСО-А'!$G9</f>
        <v>6811.1089999999995</v>
      </c>
    </row>
    <row r="33" spans="1:5" x14ac:dyDescent="0.25">
      <c r="A33" s="57" t="s">
        <v>80</v>
      </c>
      <c r="B33" s="60">
        <f>АТС!$B$16+'РСТ РСО-А'!I$6+'Иные услуги '!$C$5+'РСТ РСО-А'!$H9</f>
        <v>5246.7689999999993</v>
      </c>
      <c r="C33" s="60">
        <f>АТС!$B$16+'РСТ РСО-А'!J$6+'Иные услуги '!$C$5+'РСТ РСО-А'!$H9</f>
        <v>5924.5289999999995</v>
      </c>
      <c r="D33" s="60">
        <f>АТС!$B$16+'РСТ РСО-А'!K$6+'Иные услуги '!$C$5+'РСТ РСО-А'!$H9</f>
        <v>6230.8989999999994</v>
      </c>
      <c r="E33" s="60">
        <f>АТС!$B$16+'РСТ РСО-А'!L$6+'Иные услуги '!$C$5+'РСТ РСО-А'!$H9</f>
        <v>6733.9389999999994</v>
      </c>
    </row>
  </sheetData>
  <mergeCells count="9">
    <mergeCell ref="A2:E2"/>
    <mergeCell ref="A1:E1"/>
    <mergeCell ref="B8:E8"/>
    <mergeCell ref="A22:E22"/>
    <mergeCell ref="A24:A25"/>
    <mergeCell ref="B24:E24"/>
    <mergeCell ref="A8:A9"/>
    <mergeCell ref="A5:E5"/>
    <mergeCell ref="A4:E4"/>
  </mergeCells>
  <pageMargins left="0.25" right="0.17" top="0.27" bottom="0.24" header="0.19" footer="0.17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4"/>
  <sheetViews>
    <sheetView view="pageBreakPreview" zoomScaleSheetLayoutView="100" workbookViewId="0">
      <pane xSplit="1" ySplit="4" topLeftCell="B47" activePane="bottomRight" state="frozen"/>
      <selection pane="topRight" activeCell="B1" sqref="B1"/>
      <selection pane="bottomLeft" activeCell="A5" sqref="A5"/>
      <selection pane="bottomRight" activeCell="C70" sqref="C70"/>
    </sheetView>
  </sheetViews>
  <sheetFormatPr defaultRowHeight="15" x14ac:dyDescent="0.25"/>
  <cols>
    <col min="1" max="1" width="14.25" style="64" customWidth="1"/>
    <col min="2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s="77" customFormat="1" ht="44.25" customHeight="1" x14ac:dyDescent="0.25">
      <c r="A1" s="164" t="s">
        <v>141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</row>
    <row r="2" spans="1:27" ht="18.75" customHeight="1" x14ac:dyDescent="0.2">
      <c r="A2" s="165" t="s">
        <v>222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1:27" ht="39.75" customHeight="1" x14ac:dyDescent="0.2">
      <c r="A3" s="166" t="s">
        <v>90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</row>
    <row r="4" spans="1:27" ht="25.5" customHeight="1" x14ac:dyDescent="0.2">
      <c r="A4" s="167" t="s">
        <v>36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</row>
    <row r="7" spans="1:27" x14ac:dyDescent="0.25">
      <c r="A7" s="64" t="s">
        <v>97</v>
      </c>
    </row>
    <row r="9" spans="1:27" s="77" customFormat="1" x14ac:dyDescent="0.25">
      <c r="A9" s="75" t="s">
        <v>98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161</v>
      </c>
      <c r="B10" s="65"/>
      <c r="C10" s="65"/>
      <c r="D10" s="65"/>
    </row>
    <row r="11" spans="1:27" ht="12.75" customHeight="1" x14ac:dyDescent="0.2">
      <c r="A11" s="145" t="s">
        <v>35</v>
      </c>
      <c r="B11" s="148" t="s">
        <v>99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50"/>
    </row>
    <row r="12" spans="1:27" ht="12.75" customHeight="1" x14ac:dyDescent="0.2">
      <c r="A12" s="146"/>
      <c r="B12" s="151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3"/>
    </row>
    <row r="13" spans="1:27" ht="12.75" customHeight="1" x14ac:dyDescent="0.2">
      <c r="A13" s="146"/>
      <c r="B13" s="154" t="s">
        <v>100</v>
      </c>
      <c r="C13" s="156" t="s">
        <v>101</v>
      </c>
      <c r="D13" s="156" t="s">
        <v>102</v>
      </c>
      <c r="E13" s="156" t="s">
        <v>103</v>
      </c>
      <c r="F13" s="156" t="s">
        <v>104</v>
      </c>
      <c r="G13" s="156" t="s">
        <v>105</v>
      </c>
      <c r="H13" s="156" t="s">
        <v>106</v>
      </c>
      <c r="I13" s="156" t="s">
        <v>107</v>
      </c>
      <c r="J13" s="156" t="s">
        <v>108</v>
      </c>
      <c r="K13" s="156" t="s">
        <v>109</v>
      </c>
      <c r="L13" s="156" t="s">
        <v>110</v>
      </c>
      <c r="M13" s="156" t="s">
        <v>111</v>
      </c>
      <c r="N13" s="158" t="s">
        <v>112</v>
      </c>
      <c r="O13" s="156" t="s">
        <v>113</v>
      </c>
      <c r="P13" s="156" t="s">
        <v>114</v>
      </c>
      <c r="Q13" s="156" t="s">
        <v>115</v>
      </c>
      <c r="R13" s="156" t="s">
        <v>116</v>
      </c>
      <c r="S13" s="156" t="s">
        <v>117</v>
      </c>
      <c r="T13" s="156" t="s">
        <v>118</v>
      </c>
      <c r="U13" s="156" t="s">
        <v>119</v>
      </c>
      <c r="V13" s="156" t="s">
        <v>120</v>
      </c>
      <c r="W13" s="156" t="s">
        <v>121</v>
      </c>
      <c r="X13" s="156" t="s">
        <v>122</v>
      </c>
      <c r="Y13" s="156" t="s">
        <v>123</v>
      </c>
    </row>
    <row r="14" spans="1:27" ht="11.25" customHeight="1" x14ac:dyDescent="0.2">
      <c r="A14" s="147"/>
      <c r="B14" s="155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9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</row>
    <row r="15" spans="1:27" ht="18.75" customHeight="1" x14ac:dyDescent="0.2">
      <c r="A15" s="66">
        <f>АТС!A41</f>
        <v>43466</v>
      </c>
      <c r="B15" s="70">
        <f>VLOOKUP($A15+ROUND((COLUMN()-2)/24,5),АТС!$A$41:$F$784,6)+'РСТ РСО-А'!$F$9+'Иные услуги '!$C$5+'РСТ РСО-А'!$I$6</f>
        <v>2950.7719999999999</v>
      </c>
      <c r="C15" s="118">
        <f>VLOOKUP($A15+ROUND((COLUMN()-2)/24,5),АТС!$A$41:$F$784,6)+'РСТ РСО-А'!$F$9+'Иные услуги '!$C$5+'РСТ РСО-А'!$I$6</f>
        <v>2999.7719999999999</v>
      </c>
      <c r="D15" s="118">
        <f>VLOOKUP($A15+ROUND((COLUMN()-2)/24,5),АТС!$A$41:$F$784,6)+'РСТ РСО-А'!$F$9+'Иные услуги '!$C$5+'РСТ РСО-А'!$I$6</f>
        <v>3083.2820000000002</v>
      </c>
      <c r="E15" s="118">
        <f>VLOOKUP($A15+ROUND((COLUMN()-2)/24,5),АТС!$A$41:$F$784,6)+'РСТ РСО-А'!$F$9+'Иные услуги '!$C$5+'РСТ РСО-А'!$I$6</f>
        <v>3154.482</v>
      </c>
      <c r="F15" s="118">
        <f>VLOOKUP($A15+ROUND((COLUMN()-2)/24,5),АТС!$A$41:$F$784,6)+'РСТ РСО-А'!$F$9+'Иные услуги '!$C$5+'РСТ РСО-А'!$I$6</f>
        <v>3146.4520000000002</v>
      </c>
      <c r="G15" s="118">
        <f>VLOOKUP($A15+ROUND((COLUMN()-2)/24,5),АТС!$A$41:$F$784,6)+'РСТ РСО-А'!$F$9+'Иные услуги '!$C$5+'РСТ РСО-А'!$I$6</f>
        <v>3204.502</v>
      </c>
      <c r="H15" s="118">
        <f>VLOOKUP($A15+ROUND((COLUMN()-2)/24,5),АТС!$A$41:$F$784,6)+'РСТ РСО-А'!$F$9+'Иные услуги '!$C$5+'РСТ РСО-А'!$I$6</f>
        <v>3441.0619999999999</v>
      </c>
      <c r="I15" s="118">
        <f>VLOOKUP($A15+ROUND((COLUMN()-2)/24,5),АТС!$A$41:$F$784,6)+'РСТ РСО-А'!$F$9+'Иные услуги '!$C$5+'РСТ РСО-А'!$I$6</f>
        <v>3505.732</v>
      </c>
      <c r="J15" s="118">
        <f>VLOOKUP($A15+ROUND((COLUMN()-2)/24,5),АТС!$A$41:$F$784,6)+'РСТ РСО-А'!$F$9+'Иные услуги '!$C$5+'РСТ РСО-А'!$I$6</f>
        <v>3694.8320000000003</v>
      </c>
      <c r="K15" s="118">
        <f>VLOOKUP($A15+ROUND((COLUMN()-2)/24,5),АТС!$A$41:$F$784,6)+'РСТ РСО-А'!$F$9+'Иные услуги '!$C$5+'РСТ РСО-А'!$I$6</f>
        <v>3497.0320000000002</v>
      </c>
      <c r="L15" s="118">
        <f>VLOOKUP($A15+ROUND((COLUMN()-2)/24,5),АТС!$A$41:$F$784,6)+'РСТ РСО-А'!$F$9+'Иные услуги '!$C$5+'РСТ РСО-А'!$I$6</f>
        <v>3500.5619999999999</v>
      </c>
      <c r="M15" s="118">
        <f>VLOOKUP($A15+ROUND((COLUMN()-2)/24,5),АТС!$A$41:$F$784,6)+'РСТ РСО-А'!$F$9+'Иные услуги '!$C$5+'РСТ РСО-А'!$I$6</f>
        <v>3443.0020000000004</v>
      </c>
      <c r="N15" s="118">
        <f>VLOOKUP($A15+ROUND((COLUMN()-2)/24,5),АТС!$A$41:$F$784,6)+'РСТ РСО-А'!$F$9+'Иные услуги '!$C$5+'РСТ РСО-А'!$I$6</f>
        <v>3390.152</v>
      </c>
      <c r="O15" s="118">
        <f>VLOOKUP($A15+ROUND((COLUMN()-2)/24,5),АТС!$A$41:$F$784,6)+'РСТ РСО-А'!$F$9+'Иные услуги '!$C$5+'РСТ РСО-А'!$I$6</f>
        <v>3339.6319999999996</v>
      </c>
      <c r="P15" s="118">
        <f>VLOOKUP($A15+ROUND((COLUMN()-2)/24,5),АТС!$A$41:$F$784,6)+'РСТ РСО-А'!$F$9+'Иные услуги '!$C$5+'РСТ РСО-А'!$I$6</f>
        <v>3294.2719999999999</v>
      </c>
      <c r="Q15" s="118">
        <f>VLOOKUP($A15+ROUND((COLUMN()-2)/24,5),АТС!$A$41:$F$784,6)+'РСТ РСО-А'!$F$9+'Иные услуги '!$C$5+'РСТ РСО-А'!$I$6</f>
        <v>3296.9920000000002</v>
      </c>
      <c r="R15" s="118">
        <f>VLOOKUP($A15+ROUND((COLUMN()-2)/24,5),АТС!$A$41:$F$784,6)+'РСТ РСО-А'!$F$9+'Иные услуги '!$C$5+'РСТ РСО-А'!$I$6</f>
        <v>3218.6419999999998</v>
      </c>
      <c r="S15" s="118">
        <f>VLOOKUP($A15+ROUND((COLUMN()-2)/24,5),АТС!$A$41:$F$784,6)+'РСТ РСО-А'!$F$9+'Иные услуги '!$C$5+'РСТ РСО-А'!$I$6</f>
        <v>3174.8220000000001</v>
      </c>
      <c r="T15" s="118">
        <f>VLOOKUP($A15+ROUND((COLUMN()-2)/24,5),АТС!$A$41:$F$784,6)+'РСТ РСО-А'!$F$9+'Иные услуги '!$C$5+'РСТ РСО-А'!$I$6</f>
        <v>3317.9520000000002</v>
      </c>
      <c r="U15" s="118">
        <f>VLOOKUP($A15+ROUND((COLUMN()-2)/24,5),АТС!$A$41:$F$784,6)+'РСТ РСО-А'!$F$9+'Иные услуги '!$C$5+'РСТ РСО-А'!$I$6</f>
        <v>3237.672</v>
      </c>
      <c r="V15" s="118">
        <f>VLOOKUP($A15+ROUND((COLUMN()-2)/24,5),АТС!$A$41:$F$784,6)+'РСТ РСО-А'!$F$9+'Иные услуги '!$C$5+'РСТ РСО-А'!$I$6</f>
        <v>3414.0020000000004</v>
      </c>
      <c r="W15" s="118">
        <f>VLOOKUP($A15+ROUND((COLUMN()-2)/24,5),АТС!$A$41:$F$784,6)+'РСТ РСО-А'!$F$9+'Иные услуги '!$C$5+'РСТ РСО-А'!$I$6</f>
        <v>3341.5720000000001</v>
      </c>
      <c r="X15" s="118">
        <f>VLOOKUP($A15+ROUND((COLUMN()-2)/24,5),АТС!$A$41:$F$784,6)+'РСТ РСО-А'!$F$9+'Иные услуги '!$C$5+'РСТ РСО-А'!$I$6</f>
        <v>2864.3919999999998</v>
      </c>
      <c r="Y15" s="118">
        <f>VLOOKUP($A15+ROUND((COLUMN()-2)/24,5),АТС!$A$41:$F$784,6)+'РСТ РСО-А'!$F$9+'Иные услуги '!$C$5+'РСТ РСО-А'!$I$6</f>
        <v>2933.422</v>
      </c>
      <c r="AA15" s="67"/>
    </row>
    <row r="16" spans="1:27" x14ac:dyDescent="0.2">
      <c r="A16" s="66">
        <f>A15+1</f>
        <v>43467</v>
      </c>
      <c r="B16" s="118">
        <f>VLOOKUP($A16+ROUND((COLUMN()-2)/24,5),АТС!$A$41:$F$784,6)+'РСТ РСО-А'!$F$9+'Иные услуги '!$C$5+'РСТ РСО-А'!$I$6</f>
        <v>3101.2619999999997</v>
      </c>
      <c r="C16" s="118">
        <f>VLOOKUP($A16+ROUND((COLUMN()-2)/24,5),АТС!$A$41:$F$784,6)+'РСТ РСО-А'!$F$9+'Иные услуги '!$C$5+'РСТ РСО-А'!$I$6</f>
        <v>3153.652</v>
      </c>
      <c r="D16" s="118">
        <f>VLOOKUP($A16+ROUND((COLUMN()-2)/24,5),АТС!$A$41:$F$784,6)+'РСТ РСО-А'!$F$9+'Иные услуги '!$C$5+'РСТ РСО-А'!$I$6</f>
        <v>3189.172</v>
      </c>
      <c r="E16" s="118">
        <f>VLOOKUP($A16+ROUND((COLUMN()-2)/24,5),АТС!$A$41:$F$784,6)+'РСТ РСО-А'!$F$9+'Иные услуги '!$C$5+'РСТ РСО-А'!$I$6</f>
        <v>3217.1019999999999</v>
      </c>
      <c r="F16" s="118">
        <f>VLOOKUP($A16+ROUND((COLUMN()-2)/24,5),АТС!$A$41:$F$784,6)+'РСТ РСО-А'!$F$9+'Иные услуги '!$C$5+'РСТ РСО-А'!$I$6</f>
        <v>3179.0820000000003</v>
      </c>
      <c r="G16" s="118">
        <f>VLOOKUP($A16+ROUND((COLUMN()-2)/24,5),АТС!$A$41:$F$784,6)+'РСТ РСО-А'!$F$9+'Иные услуги '!$C$5+'РСТ РСО-А'!$I$6</f>
        <v>3182.4120000000003</v>
      </c>
      <c r="H16" s="118">
        <f>VLOOKUP($A16+ROUND((COLUMN()-2)/24,5),АТС!$A$41:$F$784,6)+'РСТ РСО-А'!$F$9+'Иные услуги '!$C$5+'РСТ РСО-А'!$I$6</f>
        <v>3395.1220000000003</v>
      </c>
      <c r="I16" s="118">
        <f>VLOOKUP($A16+ROUND((COLUMN()-2)/24,5),АТС!$A$41:$F$784,6)+'РСТ РСО-А'!$F$9+'Иные услуги '!$C$5+'РСТ РСО-А'!$I$6</f>
        <v>3398.8819999999996</v>
      </c>
      <c r="J16" s="118">
        <f>VLOOKUP($A16+ROUND((COLUMN()-2)/24,5),АТС!$A$41:$F$784,6)+'РСТ РСО-А'!$F$9+'Иные услуги '!$C$5+'РСТ РСО-А'!$I$6</f>
        <v>3536.5919999999996</v>
      </c>
      <c r="K16" s="118">
        <f>VLOOKUP($A16+ROUND((COLUMN()-2)/24,5),АТС!$A$41:$F$784,6)+'РСТ РСО-А'!$F$9+'Иные услуги '!$C$5+'РСТ РСО-А'!$I$6</f>
        <v>3298.982</v>
      </c>
      <c r="L16" s="118">
        <f>VLOOKUP($A16+ROUND((COLUMN()-2)/24,5),АТС!$A$41:$F$784,6)+'РСТ РСО-А'!$F$9+'Иные услуги '!$C$5+'РСТ РСО-А'!$I$6</f>
        <v>3280.8320000000003</v>
      </c>
      <c r="M16" s="118">
        <f>VLOOKUP($A16+ROUND((COLUMN()-2)/24,5),АТС!$A$41:$F$784,6)+'РСТ РСО-А'!$F$9+'Иные услуги '!$C$5+'РСТ РСО-А'!$I$6</f>
        <v>3217.1319999999996</v>
      </c>
      <c r="N16" s="118">
        <f>VLOOKUP($A16+ROUND((COLUMN()-2)/24,5),АТС!$A$41:$F$784,6)+'РСТ РСО-А'!$F$9+'Иные услуги '!$C$5+'РСТ РСО-А'!$I$6</f>
        <v>3179.982</v>
      </c>
      <c r="O16" s="118">
        <f>VLOOKUP($A16+ROUND((COLUMN()-2)/24,5),АТС!$A$41:$F$784,6)+'РСТ РСО-А'!$F$9+'Иные услуги '!$C$5+'РСТ РСО-А'!$I$6</f>
        <v>3178.672</v>
      </c>
      <c r="P16" s="118">
        <f>VLOOKUP($A16+ROUND((COLUMN()-2)/24,5),АТС!$A$41:$F$784,6)+'РСТ РСО-А'!$F$9+'Иные услуги '!$C$5+'РСТ РСО-А'!$I$6</f>
        <v>3143.8720000000003</v>
      </c>
      <c r="Q16" s="118">
        <f>VLOOKUP($A16+ROUND((COLUMN()-2)/24,5),АТС!$A$41:$F$784,6)+'РСТ РСО-А'!$F$9+'Иные услуги '!$C$5+'РСТ РСО-А'!$I$6</f>
        <v>3182.3220000000001</v>
      </c>
      <c r="R16" s="118">
        <f>VLOOKUP($A16+ROUND((COLUMN()-2)/24,5),АТС!$A$41:$F$784,6)+'РСТ РСО-А'!$F$9+'Иные услуги '!$C$5+'РСТ РСО-А'!$I$6</f>
        <v>3150.442</v>
      </c>
      <c r="S16" s="118">
        <f>VLOOKUP($A16+ROUND((COLUMN()-2)/24,5),АТС!$A$41:$F$784,6)+'РСТ РСО-А'!$F$9+'Иные услуги '!$C$5+'РСТ РСО-А'!$I$6</f>
        <v>3114.3119999999999</v>
      </c>
      <c r="T16" s="118">
        <f>VLOOKUP($A16+ROUND((COLUMN()-2)/24,5),АТС!$A$41:$F$784,6)+'РСТ РСО-А'!$F$9+'Иные услуги '!$C$5+'РСТ РСО-А'!$I$6</f>
        <v>3379.7820000000002</v>
      </c>
      <c r="U16" s="118">
        <f>VLOOKUP($A16+ROUND((COLUMN()-2)/24,5),АТС!$A$41:$F$784,6)+'РСТ РСО-А'!$F$9+'Иные услуги '!$C$5+'РСТ РСО-А'!$I$6</f>
        <v>3138.8720000000003</v>
      </c>
      <c r="V16" s="118">
        <f>VLOOKUP($A16+ROUND((COLUMN()-2)/24,5),АТС!$A$41:$F$784,6)+'РСТ РСО-А'!$F$9+'Иные услуги '!$C$5+'РСТ РСО-А'!$I$6</f>
        <v>3177.962</v>
      </c>
      <c r="W16" s="118">
        <f>VLOOKUP($A16+ROUND((COLUMN()-2)/24,5),АТС!$A$41:$F$784,6)+'РСТ РСО-А'!$F$9+'Иные услуги '!$C$5+'РСТ РСО-А'!$I$6</f>
        <v>3248.0919999999996</v>
      </c>
      <c r="X16" s="118">
        <f>VLOOKUP($A16+ROUND((COLUMN()-2)/24,5),АТС!$A$41:$F$784,6)+'РСТ РСО-А'!$F$9+'Иные услуги '!$C$5+'РСТ РСО-А'!$I$6</f>
        <v>2893.8719999999998</v>
      </c>
      <c r="Y16" s="118">
        <f>VLOOKUP($A16+ROUND((COLUMN()-2)/24,5),АТС!$A$41:$F$784,6)+'РСТ РСО-А'!$F$9+'Иные услуги '!$C$5+'РСТ РСО-А'!$I$6</f>
        <v>2934.692</v>
      </c>
    </row>
    <row r="17" spans="1:25" x14ac:dyDescent="0.2">
      <c r="A17" s="66">
        <f t="shared" ref="A17:A44" si="0">A16+1</f>
        <v>43468</v>
      </c>
      <c r="B17" s="118">
        <f>VLOOKUP($A17+ROUND((COLUMN()-2)/24,5),АТС!$A$41:$F$784,6)+'РСТ РСО-А'!$F$9+'Иные услуги '!$C$5+'РСТ РСО-А'!$I$6</f>
        <v>3058.9319999999998</v>
      </c>
      <c r="C17" s="118">
        <f>VLOOKUP($A17+ROUND((COLUMN()-2)/24,5),АТС!$A$41:$F$784,6)+'РСТ РСО-А'!$F$9+'Иные услуги '!$C$5+'РСТ РСО-А'!$I$6</f>
        <v>3153.1120000000001</v>
      </c>
      <c r="D17" s="118">
        <f>VLOOKUP($A17+ROUND((COLUMN()-2)/24,5),АТС!$A$41:$F$784,6)+'РСТ РСО-А'!$F$9+'Иные услуги '!$C$5+'РСТ РСО-А'!$I$6</f>
        <v>3188.5519999999997</v>
      </c>
      <c r="E17" s="118">
        <f>VLOOKUP($A17+ROUND((COLUMN()-2)/24,5),АТС!$A$41:$F$784,6)+'РСТ РСО-А'!$F$9+'Иные услуги '!$C$5+'РСТ РСО-А'!$I$6</f>
        <v>3210.8220000000001</v>
      </c>
      <c r="F17" s="118">
        <f>VLOOKUP($A17+ROUND((COLUMN()-2)/24,5),АТС!$A$41:$F$784,6)+'РСТ РСО-А'!$F$9+'Иные услуги '!$C$5+'РСТ РСО-А'!$I$6</f>
        <v>3210.672</v>
      </c>
      <c r="G17" s="118">
        <f>VLOOKUP($A17+ROUND((COLUMN()-2)/24,5),АТС!$A$41:$F$784,6)+'РСТ РСО-А'!$F$9+'Иные услуги '!$C$5+'РСТ РСО-А'!$I$6</f>
        <v>3188.7619999999997</v>
      </c>
      <c r="H17" s="118">
        <f>VLOOKUP($A17+ROUND((COLUMN()-2)/24,5),АТС!$A$41:$F$784,6)+'РСТ РСО-А'!$F$9+'Иные услуги '!$C$5+'РСТ РСО-А'!$I$6</f>
        <v>3300.902</v>
      </c>
      <c r="I17" s="118">
        <f>VLOOKUP($A17+ROUND((COLUMN()-2)/24,5),АТС!$A$41:$F$784,6)+'РСТ РСО-А'!$F$9+'Иные услуги '!$C$5+'РСТ РСО-А'!$I$6</f>
        <v>3190.192</v>
      </c>
      <c r="J17" s="118">
        <f>VLOOKUP($A17+ROUND((COLUMN()-2)/24,5),АТС!$A$41:$F$784,6)+'РСТ РСО-А'!$F$9+'Иные услуги '!$C$5+'РСТ РСО-А'!$I$6</f>
        <v>3347.1620000000003</v>
      </c>
      <c r="K17" s="118">
        <f>VLOOKUP($A17+ROUND((COLUMN()-2)/24,5),АТС!$A$41:$F$784,6)+'РСТ РСО-А'!$F$9+'Иные услуги '!$C$5+'РСТ РСО-А'!$I$6</f>
        <v>3220.1220000000003</v>
      </c>
      <c r="L17" s="118">
        <f>VLOOKUP($A17+ROUND((COLUMN()-2)/24,5),АТС!$A$41:$F$784,6)+'РСТ РСО-А'!$F$9+'Иные услуги '!$C$5+'РСТ РСО-А'!$I$6</f>
        <v>3183.2020000000002</v>
      </c>
      <c r="M17" s="118">
        <f>VLOOKUP($A17+ROUND((COLUMN()-2)/24,5),АТС!$A$41:$F$784,6)+'РСТ РСО-А'!$F$9+'Иные услуги '!$C$5+'РСТ РСО-А'!$I$6</f>
        <v>3182.422</v>
      </c>
      <c r="N17" s="118">
        <f>VLOOKUP($A17+ROUND((COLUMN()-2)/24,5),АТС!$A$41:$F$784,6)+'РСТ РСО-А'!$F$9+'Иные услуги '!$C$5+'РСТ РСО-А'!$I$6</f>
        <v>3182.0119999999997</v>
      </c>
      <c r="O17" s="118">
        <f>VLOOKUP($A17+ROUND((COLUMN()-2)/24,5),АТС!$A$41:$F$784,6)+'РСТ РСО-А'!$F$9+'Иные услуги '!$C$5+'РСТ РСО-А'!$I$6</f>
        <v>3180.8220000000001</v>
      </c>
      <c r="P17" s="118">
        <f>VLOOKUP($A17+ROUND((COLUMN()-2)/24,5),АТС!$A$41:$F$784,6)+'РСТ РСО-А'!$F$9+'Иные услуги '!$C$5+'РСТ РСО-А'!$I$6</f>
        <v>3181.3019999999997</v>
      </c>
      <c r="Q17" s="118">
        <f>VLOOKUP($A17+ROUND((COLUMN()-2)/24,5),АТС!$A$41:$F$784,6)+'РСТ РСО-А'!$F$9+'Иные услуги '!$C$5+'РСТ РСО-А'!$I$6</f>
        <v>3185.1819999999998</v>
      </c>
      <c r="R17" s="118">
        <f>VLOOKUP($A17+ROUND((COLUMN()-2)/24,5),АТС!$A$41:$F$784,6)+'РСТ РСО-А'!$F$9+'Иные услуги '!$C$5+'РСТ РСО-А'!$I$6</f>
        <v>3148.4920000000002</v>
      </c>
      <c r="S17" s="118">
        <f>VLOOKUP($A17+ROUND((COLUMN()-2)/24,5),АТС!$A$41:$F$784,6)+'РСТ РСО-А'!$F$9+'Иные услуги '!$C$5+'РСТ РСО-А'!$I$6</f>
        <v>2949.0219999999999</v>
      </c>
      <c r="T17" s="118">
        <f>VLOOKUP($A17+ROUND((COLUMN()-2)/24,5),АТС!$A$41:$F$784,6)+'РСТ РСО-А'!$F$9+'Иные услуги '!$C$5+'РСТ РСО-А'!$I$6</f>
        <v>3354.4619999999995</v>
      </c>
      <c r="U17" s="118">
        <f>VLOOKUP($A17+ROUND((COLUMN()-2)/24,5),АТС!$A$41:$F$784,6)+'РСТ РСО-А'!$F$9+'Иные услуги '!$C$5+'РСТ РСО-А'!$I$6</f>
        <v>3177.2719999999999</v>
      </c>
      <c r="V17" s="118">
        <f>VLOOKUP($A17+ROUND((COLUMN()-2)/24,5),АТС!$A$41:$F$784,6)+'РСТ РСО-А'!$F$9+'Иные услуги '!$C$5+'РСТ РСО-А'!$I$6</f>
        <v>3275.3819999999996</v>
      </c>
      <c r="W17" s="118">
        <f>VLOOKUP($A17+ROUND((COLUMN()-2)/24,5),АТС!$A$41:$F$784,6)+'РСТ РСО-А'!$F$9+'Иные услуги '!$C$5+'РСТ РСО-А'!$I$6</f>
        <v>3262.8819999999996</v>
      </c>
      <c r="X17" s="118">
        <f>VLOOKUP($A17+ROUND((COLUMN()-2)/24,5),АТС!$A$41:$F$784,6)+'РСТ РСО-А'!$F$9+'Иные услуги '!$C$5+'РСТ РСО-А'!$I$6</f>
        <v>2875.002</v>
      </c>
      <c r="Y17" s="118">
        <f>VLOOKUP($A17+ROUND((COLUMN()-2)/24,5),АТС!$A$41:$F$784,6)+'РСТ РСО-А'!$F$9+'Иные услуги '!$C$5+'РСТ РСО-А'!$I$6</f>
        <v>3030.7420000000002</v>
      </c>
    </row>
    <row r="18" spans="1:25" x14ac:dyDescent="0.2">
      <c r="A18" s="66">
        <f t="shared" si="0"/>
        <v>43469</v>
      </c>
      <c r="B18" s="118">
        <f>VLOOKUP($A18+ROUND((COLUMN()-2)/24,5),АТС!$A$41:$F$784,6)+'РСТ РСО-А'!$F$9+'Иные услуги '!$C$5+'РСТ РСО-А'!$I$6</f>
        <v>3058.5720000000001</v>
      </c>
      <c r="C18" s="118">
        <f>VLOOKUP($A18+ROUND((COLUMN()-2)/24,5),АТС!$A$41:$F$784,6)+'РСТ РСО-А'!$F$9+'Иные услуги '!$C$5+'РСТ РСО-А'!$I$6</f>
        <v>3153.0519999999997</v>
      </c>
      <c r="D18" s="118">
        <f>VLOOKUP($A18+ROUND((COLUMN()-2)/24,5),АТС!$A$41:$F$784,6)+'РСТ РСО-А'!$F$9+'Иные услуги '!$C$5+'РСТ РСО-А'!$I$6</f>
        <v>3188.2920000000004</v>
      </c>
      <c r="E18" s="118">
        <f>VLOOKUP($A18+ROUND((COLUMN()-2)/24,5),АТС!$A$41:$F$784,6)+'РСТ РСО-А'!$F$9+'Иные услуги '!$C$5+'РСТ РСО-А'!$I$6</f>
        <v>3210.7219999999998</v>
      </c>
      <c r="F18" s="118">
        <f>VLOOKUP($A18+ROUND((COLUMN()-2)/24,5),АТС!$A$41:$F$784,6)+'РСТ РСО-А'!$F$9+'Иные услуги '!$C$5+'РСТ РСО-А'!$I$6</f>
        <v>3210.5519999999997</v>
      </c>
      <c r="G18" s="118">
        <f>VLOOKUP($A18+ROUND((COLUMN()-2)/24,5),АТС!$A$41:$F$784,6)+'РСТ РСО-А'!$F$9+'Иные услуги '!$C$5+'РСТ РСО-А'!$I$6</f>
        <v>3188.232</v>
      </c>
      <c r="H18" s="118">
        <f>VLOOKUP($A18+ROUND((COLUMN()-2)/24,5),АТС!$A$41:$F$784,6)+'РСТ РСО-А'!$F$9+'Иные услуги '!$C$5+'РСТ РСО-А'!$I$6</f>
        <v>3298.8419999999996</v>
      </c>
      <c r="I18" s="118">
        <f>VLOOKUP($A18+ROUND((COLUMN()-2)/24,5),АТС!$A$41:$F$784,6)+'РСТ РСО-А'!$F$9+'Иные услуги '!$C$5+'РСТ РСО-А'!$I$6</f>
        <v>3189.4319999999998</v>
      </c>
      <c r="J18" s="118">
        <f>VLOOKUP($A18+ROUND((COLUMN()-2)/24,5),АТС!$A$41:$F$784,6)+'РСТ РСО-А'!$F$9+'Иные услуги '!$C$5+'РСТ РСО-А'!$I$6</f>
        <v>3344.3019999999997</v>
      </c>
      <c r="K18" s="118">
        <f>VLOOKUP($A18+ROUND((COLUMN()-2)/24,5),АТС!$A$41:$F$784,6)+'РСТ РСО-А'!$F$9+'Иные услуги '!$C$5+'РСТ РСО-А'!$I$6</f>
        <v>3215.7920000000004</v>
      </c>
      <c r="L18" s="118">
        <f>VLOOKUP($A18+ROUND((COLUMN()-2)/24,5),АТС!$A$41:$F$784,6)+'РСТ РСО-А'!$F$9+'Иные услуги '!$C$5+'РСТ РСО-А'!$I$6</f>
        <v>3180.5519999999997</v>
      </c>
      <c r="M18" s="118">
        <f>VLOOKUP($A18+ROUND((COLUMN()-2)/24,5),АТС!$A$41:$F$784,6)+'РСТ РСО-А'!$F$9+'Иные услуги '!$C$5+'РСТ РСО-А'!$I$6</f>
        <v>3175.5820000000003</v>
      </c>
      <c r="N18" s="118">
        <f>VLOOKUP($A18+ROUND((COLUMN()-2)/24,5),АТС!$A$41:$F$784,6)+'РСТ РСО-А'!$F$9+'Иные услуги '!$C$5+'РСТ РСО-А'!$I$6</f>
        <v>3175.4719999999998</v>
      </c>
      <c r="O18" s="118">
        <f>VLOOKUP($A18+ROUND((COLUMN()-2)/24,5),АТС!$A$41:$F$784,6)+'РСТ РСО-А'!$F$9+'Иные услуги '!$C$5+'РСТ РСО-А'!$I$6</f>
        <v>3174.402</v>
      </c>
      <c r="P18" s="118">
        <f>VLOOKUP($A18+ROUND((COLUMN()-2)/24,5),АТС!$A$41:$F$784,6)+'РСТ РСО-А'!$F$9+'Иные услуги '!$C$5+'РСТ РСО-А'!$I$6</f>
        <v>3174.8119999999999</v>
      </c>
      <c r="Q18" s="118">
        <f>VLOOKUP($A18+ROUND((COLUMN()-2)/24,5),АТС!$A$41:$F$784,6)+'РСТ РСО-А'!$F$9+'Иные услуги '!$C$5+'РСТ РСО-А'!$I$6</f>
        <v>3180.5119999999997</v>
      </c>
      <c r="R18" s="118">
        <f>VLOOKUP($A18+ROUND((COLUMN()-2)/24,5),АТС!$A$41:$F$784,6)+'РСТ РСО-А'!$F$9+'Иные услуги '!$C$5+'РСТ РСО-А'!$I$6</f>
        <v>3148.3620000000001</v>
      </c>
      <c r="S18" s="118">
        <f>VLOOKUP($A18+ROUND((COLUMN()-2)/24,5),АТС!$A$41:$F$784,6)+'РСТ РСО-А'!$F$9+'Иные услуги '!$C$5+'РСТ РСО-А'!$I$6</f>
        <v>3022.6620000000003</v>
      </c>
      <c r="T18" s="118">
        <f>VLOOKUP($A18+ROUND((COLUMN()-2)/24,5),АТС!$A$41:$F$784,6)+'РСТ РСО-А'!$F$9+'Иные услуги '!$C$5+'РСТ РСО-А'!$I$6</f>
        <v>3323.2020000000002</v>
      </c>
      <c r="U18" s="118">
        <f>VLOOKUP($A18+ROUND((COLUMN()-2)/24,5),АТС!$A$41:$F$784,6)+'РСТ РСО-А'!$F$9+'Иные услуги '!$C$5+'РСТ РСО-А'!$I$6</f>
        <v>3315.5420000000004</v>
      </c>
      <c r="V18" s="118">
        <f>VLOOKUP($A18+ROUND((COLUMN()-2)/24,5),АТС!$A$41:$F$784,6)+'РСТ РСО-А'!$F$9+'Иные услуги '!$C$5+'РСТ РСО-А'!$I$6</f>
        <v>3418.942</v>
      </c>
      <c r="W18" s="118">
        <f>VLOOKUP($A18+ROUND((COLUMN()-2)/24,5),АТС!$A$41:$F$784,6)+'РСТ РСО-А'!$F$9+'Иные услуги '!$C$5+'РСТ РСО-А'!$I$6</f>
        <v>3255.672</v>
      </c>
      <c r="X18" s="118">
        <f>VLOOKUP($A18+ROUND((COLUMN()-2)/24,5),АТС!$A$41:$F$784,6)+'РСТ РСО-А'!$F$9+'Иные услуги '!$C$5+'РСТ РСО-А'!$I$6</f>
        <v>2874.652</v>
      </c>
      <c r="Y18" s="118">
        <f>VLOOKUP($A18+ROUND((COLUMN()-2)/24,5),АТС!$A$41:$F$784,6)+'РСТ РСО-А'!$F$9+'Иные услуги '!$C$5+'РСТ РСО-А'!$I$6</f>
        <v>3032.752</v>
      </c>
    </row>
    <row r="19" spans="1:25" x14ac:dyDescent="0.2">
      <c r="A19" s="66">
        <f t="shared" si="0"/>
        <v>43470</v>
      </c>
      <c r="B19" s="118">
        <f>VLOOKUP($A19+ROUND((COLUMN()-2)/24,5),АТС!$A$41:$F$784,6)+'РСТ РСО-А'!$F$9+'Иные услуги '!$C$5+'РСТ РСО-А'!$I$6</f>
        <v>3058.5820000000003</v>
      </c>
      <c r="C19" s="118">
        <f>VLOOKUP($A19+ROUND((COLUMN()-2)/24,5),АТС!$A$41:$F$784,6)+'РСТ РСО-А'!$F$9+'Иные услуги '!$C$5+'РСТ РСО-А'!$I$6</f>
        <v>3153.3220000000001</v>
      </c>
      <c r="D19" s="118">
        <f>VLOOKUP($A19+ROUND((COLUMN()-2)/24,5),АТС!$A$41:$F$784,6)+'РСТ РСО-А'!$F$9+'Иные услуги '!$C$5+'РСТ РСО-А'!$I$6</f>
        <v>3188.6319999999996</v>
      </c>
      <c r="E19" s="118">
        <f>VLOOKUP($A19+ROUND((COLUMN()-2)/24,5),АТС!$A$41:$F$784,6)+'РСТ РСО-А'!$F$9+'Иные услуги '!$C$5+'РСТ РСО-А'!$I$6</f>
        <v>3210.942</v>
      </c>
      <c r="F19" s="118">
        <f>VLOOKUP($A19+ROUND((COLUMN()-2)/24,5),АТС!$A$41:$F$784,6)+'РСТ РСО-А'!$F$9+'Иные услуги '!$C$5+'РСТ РСО-А'!$I$6</f>
        <v>3210.8419999999996</v>
      </c>
      <c r="G19" s="118">
        <f>VLOOKUP($A19+ROUND((COLUMN()-2)/24,5),АТС!$A$41:$F$784,6)+'РСТ РСО-А'!$F$9+'Иные услуги '!$C$5+'РСТ РСО-А'!$I$6</f>
        <v>3188.3320000000003</v>
      </c>
      <c r="H19" s="118">
        <f>VLOOKUP($A19+ROUND((COLUMN()-2)/24,5),АТС!$A$41:$F$784,6)+'РСТ РСО-А'!$F$9+'Иные услуги '!$C$5+'РСТ РСО-А'!$I$6</f>
        <v>3299.5919999999996</v>
      </c>
      <c r="I19" s="118">
        <f>VLOOKUP($A19+ROUND((COLUMN()-2)/24,5),АТС!$A$41:$F$784,6)+'РСТ РСО-А'!$F$9+'Иные услуги '!$C$5+'РСТ РСО-А'!$I$6</f>
        <v>3198.3720000000003</v>
      </c>
      <c r="J19" s="118">
        <f>VLOOKUP($A19+ROUND((COLUMN()-2)/24,5),АТС!$A$41:$F$784,6)+'РСТ РСО-А'!$F$9+'Иные услуги '!$C$5+'РСТ РСО-А'!$I$6</f>
        <v>3342.7020000000002</v>
      </c>
      <c r="K19" s="118">
        <f>VLOOKUP($A19+ROUND((COLUMN()-2)/24,5),АТС!$A$41:$F$784,6)+'РСТ РСО-А'!$F$9+'Иные услуги '!$C$5+'РСТ РСО-А'!$I$6</f>
        <v>3215.8819999999996</v>
      </c>
      <c r="L19" s="118">
        <f>VLOOKUP($A19+ROUND((COLUMN()-2)/24,5),АТС!$A$41:$F$784,6)+'РСТ РСО-А'!$F$9+'Иные услуги '!$C$5+'РСТ РСО-А'!$I$6</f>
        <v>3179.7719999999999</v>
      </c>
      <c r="M19" s="118">
        <f>VLOOKUP($A19+ROUND((COLUMN()-2)/24,5),АТС!$A$41:$F$784,6)+'РСТ РСО-А'!$F$9+'Иные услуги '!$C$5+'РСТ РСО-А'!$I$6</f>
        <v>3178.9920000000002</v>
      </c>
      <c r="N19" s="118">
        <f>VLOOKUP($A19+ROUND((COLUMN()-2)/24,5),АТС!$A$41:$F$784,6)+'РСТ РСО-А'!$F$9+'Иные услуги '!$C$5+'РСТ РСО-А'!$I$6</f>
        <v>3176.212</v>
      </c>
      <c r="O19" s="118">
        <f>VLOOKUP($A19+ROUND((COLUMN()-2)/24,5),АТС!$A$41:$F$784,6)+'РСТ РСО-А'!$F$9+'Иные услуги '!$C$5+'РСТ РСО-А'!$I$6</f>
        <v>3175.3720000000003</v>
      </c>
      <c r="P19" s="118">
        <f>VLOOKUP($A19+ROUND((COLUMN()-2)/24,5),АТС!$A$41:$F$784,6)+'РСТ РСО-А'!$F$9+'Иные услуги '!$C$5+'РСТ РСО-А'!$I$6</f>
        <v>3178.0720000000001</v>
      </c>
      <c r="Q19" s="118">
        <f>VLOOKUP($A19+ROUND((COLUMN()-2)/24,5),АТС!$A$41:$F$784,6)+'РСТ РСО-А'!$F$9+'Иные услуги '!$C$5+'РСТ РСО-А'!$I$6</f>
        <v>3180.7619999999997</v>
      </c>
      <c r="R19" s="118">
        <f>VLOOKUP($A19+ROUND((COLUMN()-2)/24,5),АТС!$A$41:$F$784,6)+'РСТ РСО-А'!$F$9+'Иные услуги '!$C$5+'РСТ РСО-А'!$I$6</f>
        <v>3148.002</v>
      </c>
      <c r="S19" s="118">
        <f>VLOOKUP($A19+ROUND((COLUMN()-2)/24,5),АТС!$A$41:$F$784,6)+'РСТ РСО-А'!$F$9+'Иные услуги '!$C$5+'РСТ РСО-А'!$I$6</f>
        <v>3021.502</v>
      </c>
      <c r="T19" s="118">
        <f>VLOOKUP($A19+ROUND((COLUMN()-2)/24,5),АТС!$A$41:$F$784,6)+'РСТ РСО-А'!$F$9+'Иные услуги '!$C$5+'РСТ РСО-А'!$I$6</f>
        <v>3319.652</v>
      </c>
      <c r="U19" s="118">
        <f>VLOOKUP($A19+ROUND((COLUMN()-2)/24,5),АТС!$A$41:$F$784,6)+'РСТ РСО-А'!$F$9+'Иные услуги '!$C$5+'РСТ РСО-А'!$I$6</f>
        <v>3313.2420000000002</v>
      </c>
      <c r="V19" s="118">
        <f>VLOOKUP($A19+ROUND((COLUMN()-2)/24,5),АТС!$A$41:$F$784,6)+'РСТ РСО-А'!$F$9+'Иные услуги '!$C$5+'РСТ РСО-А'!$I$6</f>
        <v>3419.7119999999995</v>
      </c>
      <c r="W19" s="118">
        <f>VLOOKUP($A19+ROUND((COLUMN()-2)/24,5),АТС!$A$41:$F$784,6)+'РСТ РСО-А'!$F$9+'Иные услуги '!$C$5+'РСТ РСО-А'!$I$6</f>
        <v>3346.7420000000002</v>
      </c>
      <c r="X19" s="118">
        <f>VLOOKUP($A19+ROUND((COLUMN()-2)/24,5),АТС!$A$41:$F$784,6)+'РСТ РСО-А'!$F$9+'Иные услуги '!$C$5+'РСТ РСО-А'!$I$6</f>
        <v>2874.4319999999998</v>
      </c>
      <c r="Y19" s="118">
        <f>VLOOKUP($A19+ROUND((COLUMN()-2)/24,5),АТС!$A$41:$F$784,6)+'РСТ РСО-А'!$F$9+'Иные услуги '!$C$5+'РСТ РСО-А'!$I$6</f>
        <v>3030.982</v>
      </c>
    </row>
    <row r="20" spans="1:25" x14ac:dyDescent="0.2">
      <c r="A20" s="66">
        <f t="shared" si="0"/>
        <v>43471</v>
      </c>
      <c r="B20" s="118">
        <f>VLOOKUP($A20+ROUND((COLUMN()-2)/24,5),АТС!$A$41:$F$784,6)+'РСТ РСО-А'!$F$9+'Иные услуги '!$C$5+'РСТ РСО-А'!$I$6</f>
        <v>3059.0420000000004</v>
      </c>
      <c r="C20" s="118">
        <f>VLOOKUP($A20+ROUND((COLUMN()-2)/24,5),АТС!$A$41:$F$784,6)+'РСТ РСО-А'!$F$9+'Иные услуги '!$C$5+'РСТ РСО-А'!$I$6</f>
        <v>3153.5219999999999</v>
      </c>
      <c r="D20" s="118">
        <f>VLOOKUP($A20+ROUND((COLUMN()-2)/24,5),АТС!$A$41:$F$784,6)+'РСТ РСО-А'!$F$9+'Иные услуги '!$C$5+'РСТ РСО-А'!$I$6</f>
        <v>3188.692</v>
      </c>
      <c r="E20" s="118">
        <f>VLOOKUP($A20+ROUND((COLUMN()-2)/24,5),АТС!$A$41:$F$784,6)+'РСТ РСО-А'!$F$9+'Иные услуги '!$C$5+'РСТ РСО-А'!$I$6</f>
        <v>3199.752</v>
      </c>
      <c r="F20" s="118">
        <f>VLOOKUP($A20+ROUND((COLUMN()-2)/24,5),АТС!$A$41:$F$784,6)+'РСТ РСО-А'!$F$9+'Иные услуги '!$C$5+'РСТ РСО-А'!$I$6</f>
        <v>3200.1120000000001</v>
      </c>
      <c r="G20" s="118">
        <f>VLOOKUP($A20+ROUND((COLUMN()-2)/24,5),АТС!$A$41:$F$784,6)+'РСТ РСО-А'!$F$9+'Иные услуги '!$C$5+'РСТ РСО-А'!$I$6</f>
        <v>3177.922</v>
      </c>
      <c r="H20" s="118">
        <f>VLOOKUP($A20+ROUND((COLUMN()-2)/24,5),АТС!$A$41:$F$784,6)+'РСТ РСО-А'!$F$9+'Иные услуги '!$C$5+'РСТ РСО-А'!$I$6</f>
        <v>3298.1220000000003</v>
      </c>
      <c r="I20" s="118">
        <f>VLOOKUP($A20+ROUND((COLUMN()-2)/24,5),АТС!$A$41:$F$784,6)+'РСТ РСО-А'!$F$9+'Иные услуги '!$C$5+'РСТ РСО-А'!$I$6</f>
        <v>3189.1120000000001</v>
      </c>
      <c r="J20" s="118">
        <f>VLOOKUP($A20+ROUND((COLUMN()-2)/24,5),АТС!$A$41:$F$784,6)+'РСТ РСО-А'!$F$9+'Иные услуги '!$C$5+'РСТ РСО-А'!$I$6</f>
        <v>3340.9920000000002</v>
      </c>
      <c r="K20" s="118">
        <f>VLOOKUP($A20+ROUND((COLUMN()-2)/24,5),АТС!$A$41:$F$784,6)+'РСТ РСО-А'!$F$9+'Иные услуги '!$C$5+'РСТ РСО-А'!$I$6</f>
        <v>3214.3320000000003</v>
      </c>
      <c r="L20" s="118">
        <f>VLOOKUP($A20+ROUND((COLUMN()-2)/24,5),АТС!$A$41:$F$784,6)+'РСТ РСО-А'!$F$9+'Иные услуги '!$C$5+'РСТ РСО-А'!$I$6</f>
        <v>3178.6620000000003</v>
      </c>
      <c r="M20" s="118">
        <f>VLOOKUP($A20+ROUND((COLUMN()-2)/24,5),АТС!$A$41:$F$784,6)+'РСТ РСО-А'!$F$9+'Иные услуги '!$C$5+'РСТ РСО-А'!$I$6</f>
        <v>3178.1319999999996</v>
      </c>
      <c r="N20" s="118">
        <f>VLOOKUP($A20+ROUND((COLUMN()-2)/24,5),АТС!$A$41:$F$784,6)+'РСТ РСО-А'!$F$9+'Иные услуги '!$C$5+'РСТ РСО-А'!$I$6</f>
        <v>3178.1120000000001</v>
      </c>
      <c r="O20" s="118">
        <f>VLOOKUP($A20+ROUND((COLUMN()-2)/24,5),АТС!$A$41:$F$784,6)+'РСТ РСО-А'!$F$9+'Иные услуги '!$C$5+'РСТ РСО-А'!$I$6</f>
        <v>3176.962</v>
      </c>
      <c r="P20" s="118">
        <f>VLOOKUP($A20+ROUND((COLUMN()-2)/24,5),АТС!$A$41:$F$784,6)+'РСТ РСО-А'!$F$9+'Иные услуги '!$C$5+'РСТ РСО-А'!$I$6</f>
        <v>3176.8019999999997</v>
      </c>
      <c r="Q20" s="118">
        <f>VLOOKUP($A20+ROUND((COLUMN()-2)/24,5),АТС!$A$41:$F$784,6)+'РСТ РСО-А'!$F$9+'Иные услуги '!$C$5+'РСТ РСО-А'!$I$6</f>
        <v>3179.5519999999997</v>
      </c>
      <c r="R20" s="118">
        <f>VLOOKUP($A20+ROUND((COLUMN()-2)/24,5),АТС!$A$41:$F$784,6)+'РСТ РСО-А'!$F$9+'Иные услуги '!$C$5+'РСТ РСО-А'!$I$6</f>
        <v>3148.1019999999999</v>
      </c>
      <c r="S20" s="118">
        <f>VLOOKUP($A20+ROUND((COLUMN()-2)/24,5),АТС!$A$41:$F$784,6)+'РСТ РСО-А'!$F$9+'Иные услуги '!$C$5+'РСТ РСО-А'!$I$6</f>
        <v>3029.482</v>
      </c>
      <c r="T20" s="118">
        <f>VLOOKUP($A20+ROUND((COLUMN()-2)/24,5),АТС!$A$41:$F$784,6)+'РСТ РСО-А'!$F$9+'Иные услуги '!$C$5+'РСТ РСО-А'!$I$6</f>
        <v>3362.6419999999998</v>
      </c>
      <c r="U20" s="118">
        <f>VLOOKUP($A20+ROUND((COLUMN()-2)/24,5),АТС!$A$41:$F$784,6)+'РСТ РСО-А'!$F$9+'Иные услуги '!$C$5+'РСТ РСО-А'!$I$6</f>
        <v>3319.0119999999997</v>
      </c>
      <c r="V20" s="118">
        <f>VLOOKUP($A20+ROUND((COLUMN()-2)/24,5),АТС!$A$41:$F$784,6)+'РСТ РСО-А'!$F$9+'Иные услуги '!$C$5+'РСТ РСО-А'!$I$6</f>
        <v>3423.982</v>
      </c>
      <c r="W20" s="118">
        <f>VLOOKUP($A20+ROUND((COLUMN()-2)/24,5),АТС!$A$41:$F$784,6)+'РСТ РСО-А'!$F$9+'Иные услуги '!$C$5+'РСТ РСО-А'!$I$6</f>
        <v>3350.2520000000004</v>
      </c>
      <c r="X20" s="118">
        <f>VLOOKUP($A20+ROUND((COLUMN()-2)/24,5),АТС!$A$41:$F$784,6)+'РСТ РСО-А'!$F$9+'Иные услуги '!$C$5+'РСТ РСО-А'!$I$6</f>
        <v>2872.7919999999999</v>
      </c>
      <c r="Y20" s="118">
        <f>VLOOKUP($A20+ROUND((COLUMN()-2)/24,5),АТС!$A$41:$F$784,6)+'РСТ РСО-А'!$F$9+'Иные услуги '!$C$5+'РСТ РСО-А'!$I$6</f>
        <v>3030.8320000000003</v>
      </c>
    </row>
    <row r="21" spans="1:25" x14ac:dyDescent="0.2">
      <c r="A21" s="66">
        <f t="shared" si="0"/>
        <v>43472</v>
      </c>
      <c r="B21" s="118">
        <f>VLOOKUP($A21+ROUND((COLUMN()-2)/24,5),АТС!$A$41:$F$784,6)+'РСТ РСО-А'!$F$9+'Иные услуги '!$C$5+'РСТ РСО-А'!$I$6</f>
        <v>3053.2719999999999</v>
      </c>
      <c r="C21" s="118">
        <f>VLOOKUP($A21+ROUND((COLUMN()-2)/24,5),АТС!$A$41:$F$784,6)+'РСТ РСО-А'!$F$9+'Иные услуги '!$C$5+'РСТ РСО-А'!$I$6</f>
        <v>3182.5320000000002</v>
      </c>
      <c r="D21" s="118">
        <f>VLOOKUP($A21+ROUND((COLUMN()-2)/24,5),АТС!$A$41:$F$784,6)+'РСТ РСО-А'!$F$9+'Иные услуги '!$C$5+'РСТ РСО-А'!$I$6</f>
        <v>3219.8019999999997</v>
      </c>
      <c r="E21" s="118">
        <f>VLOOKUP($A21+ROUND((COLUMN()-2)/24,5),АТС!$A$41:$F$784,6)+'РСТ РСО-А'!$F$9+'Иные услуги '!$C$5+'РСТ РСО-А'!$I$6</f>
        <v>3219.4319999999998</v>
      </c>
      <c r="F21" s="118">
        <f>VLOOKUP($A21+ROUND((COLUMN()-2)/24,5),АТС!$A$41:$F$784,6)+'РСТ РСО-А'!$F$9+'Иные услуги '!$C$5+'РСТ РСО-А'!$I$6</f>
        <v>3259.3919999999998</v>
      </c>
      <c r="G21" s="118">
        <f>VLOOKUP($A21+ROUND((COLUMN()-2)/24,5),АТС!$A$41:$F$784,6)+'РСТ РСО-А'!$F$9+'Иные услуги '!$C$5+'РСТ РСО-А'!$I$6</f>
        <v>3256.4920000000002</v>
      </c>
      <c r="H21" s="118">
        <f>VLOOKUP($A21+ROUND((COLUMN()-2)/24,5),АТС!$A$41:$F$784,6)+'РСТ РСО-А'!$F$9+'Иные услуги '!$C$5+'РСТ РСО-А'!$I$6</f>
        <v>3468.7820000000002</v>
      </c>
      <c r="I21" s="118">
        <f>VLOOKUP($A21+ROUND((COLUMN()-2)/24,5),АТС!$A$41:$F$784,6)+'РСТ РСО-А'!$F$9+'Иные услуги '!$C$5+'РСТ РСО-А'!$I$6</f>
        <v>3439.1620000000003</v>
      </c>
      <c r="J21" s="118">
        <f>VLOOKUP($A21+ROUND((COLUMN()-2)/24,5),АТС!$A$41:$F$784,6)+'РСТ РСО-А'!$F$9+'Иные услуги '!$C$5+'РСТ РСО-А'!$I$6</f>
        <v>3555.7820000000002</v>
      </c>
      <c r="K21" s="118">
        <f>VLOOKUP($A21+ROUND((COLUMN()-2)/24,5),АТС!$A$41:$F$784,6)+'РСТ РСО-А'!$F$9+'Иные услуги '!$C$5+'РСТ РСО-А'!$I$6</f>
        <v>3387.1719999999996</v>
      </c>
      <c r="L21" s="118">
        <f>VLOOKUP($A21+ROUND((COLUMN()-2)/24,5),АТС!$A$41:$F$784,6)+'РСТ РСО-А'!$F$9+'Иные услуги '!$C$5+'РСТ РСО-А'!$I$6</f>
        <v>3253.7420000000002</v>
      </c>
      <c r="M21" s="118">
        <f>VLOOKUP($A21+ROUND((COLUMN()-2)/24,5),АТС!$A$41:$F$784,6)+'РСТ РСО-А'!$F$9+'Иные услуги '!$C$5+'РСТ РСО-А'!$I$6</f>
        <v>3213.1419999999998</v>
      </c>
      <c r="N21" s="118">
        <f>VLOOKUP($A21+ROUND((COLUMN()-2)/24,5),АТС!$A$41:$F$784,6)+'РСТ РСО-А'!$F$9+'Иные услуги '!$C$5+'РСТ РСО-А'!$I$6</f>
        <v>3175.652</v>
      </c>
      <c r="O21" s="118">
        <f>VLOOKUP($A21+ROUND((COLUMN()-2)/24,5),АТС!$A$41:$F$784,6)+'РСТ РСО-А'!$F$9+'Иные услуги '!$C$5+'РСТ РСО-А'!$I$6</f>
        <v>3174.7020000000002</v>
      </c>
      <c r="P21" s="118">
        <f>VLOOKUP($A21+ROUND((COLUMN()-2)/24,5),АТС!$A$41:$F$784,6)+'РСТ РСО-А'!$F$9+'Иные услуги '!$C$5+'РСТ РСО-А'!$I$6</f>
        <v>3174.7920000000004</v>
      </c>
      <c r="Q21" s="118">
        <f>VLOOKUP($A21+ROUND((COLUMN()-2)/24,5),АТС!$A$41:$F$784,6)+'РСТ РСО-А'!$F$9+'Иные услуги '!$C$5+'РСТ РСО-А'!$I$6</f>
        <v>3177.6319999999996</v>
      </c>
      <c r="R21" s="118">
        <f>VLOOKUP($A21+ROUND((COLUMN()-2)/24,5),АТС!$A$41:$F$784,6)+'РСТ РСО-А'!$F$9+'Иные услуги '!$C$5+'РСТ РСО-А'!$I$6</f>
        <v>3146.982</v>
      </c>
      <c r="S21" s="118">
        <f>VLOOKUP($A21+ROUND((COLUMN()-2)/24,5),АТС!$A$41:$F$784,6)+'РСТ РСО-А'!$F$9+'Иные услуги '!$C$5+'РСТ РСО-А'!$I$6</f>
        <v>3021.422</v>
      </c>
      <c r="T21" s="118">
        <f>VLOOKUP($A21+ROUND((COLUMN()-2)/24,5),АТС!$A$41:$F$784,6)+'РСТ РСО-А'!$F$9+'Иные услуги '!$C$5+'РСТ РСО-А'!$I$6</f>
        <v>3320.7020000000002</v>
      </c>
      <c r="U21" s="118">
        <f>VLOOKUP($A21+ROUND((COLUMN()-2)/24,5),АТС!$A$41:$F$784,6)+'РСТ РСО-А'!$F$9+'Иные услуги '!$C$5+'РСТ РСО-А'!$I$6</f>
        <v>3318.8019999999997</v>
      </c>
      <c r="V21" s="118">
        <f>VLOOKUP($A21+ROUND((COLUMN()-2)/24,5),АТС!$A$41:$F$784,6)+'РСТ РСО-А'!$F$9+'Иные услуги '!$C$5+'РСТ РСО-А'!$I$6</f>
        <v>3317.5720000000001</v>
      </c>
      <c r="W21" s="118">
        <f>VLOOKUP($A21+ROUND((COLUMN()-2)/24,5),АТС!$A$41:$F$784,6)+'РСТ РСО-А'!$F$9+'Иные услуги '!$C$5+'РСТ РСО-А'!$I$6</f>
        <v>3372.402</v>
      </c>
      <c r="X21" s="118">
        <f>VLOOKUP($A21+ROUND((COLUMN()-2)/24,5),АТС!$A$41:$F$784,6)+'РСТ РСО-А'!$F$9+'Иные услуги '!$C$5+'РСТ РСО-А'!$I$6</f>
        <v>2912.8020000000001</v>
      </c>
      <c r="Y21" s="118">
        <f>VLOOKUP($A21+ROUND((COLUMN()-2)/24,5),АТС!$A$41:$F$784,6)+'РСТ РСО-А'!$F$9+'Иные услуги '!$C$5+'РСТ РСО-А'!$I$6</f>
        <v>2976.5520000000001</v>
      </c>
    </row>
    <row r="22" spans="1:25" x14ac:dyDescent="0.2">
      <c r="A22" s="66">
        <f t="shared" si="0"/>
        <v>43473</v>
      </c>
      <c r="B22" s="118">
        <f>VLOOKUP($A22+ROUND((COLUMN()-2)/24,5),АТС!$A$41:$F$784,6)+'РСТ РСО-А'!$F$9+'Иные услуги '!$C$5+'РСТ РСО-А'!$I$6</f>
        <v>3052.8819999999996</v>
      </c>
      <c r="C22" s="118">
        <f>VLOOKUP($A22+ROUND((COLUMN()-2)/24,5),АТС!$A$41:$F$784,6)+'РСТ РСО-А'!$F$9+'Иные услуги '!$C$5+'РСТ РСО-А'!$I$6</f>
        <v>3181.7719999999999</v>
      </c>
      <c r="D22" s="118">
        <f>VLOOKUP($A22+ROUND((COLUMN()-2)/24,5),АТС!$A$41:$F$784,6)+'РСТ РСО-А'!$F$9+'Иные услуги '!$C$5+'РСТ РСО-А'!$I$6</f>
        <v>3219.1819999999998</v>
      </c>
      <c r="E22" s="118">
        <f>VLOOKUP($A22+ROUND((COLUMN()-2)/24,5),АТС!$A$41:$F$784,6)+'РСТ РСО-А'!$F$9+'Иные услуги '!$C$5+'РСТ РСО-А'!$I$6</f>
        <v>3215.3819999999996</v>
      </c>
      <c r="F22" s="118">
        <f>VLOOKUP($A22+ROUND((COLUMN()-2)/24,5),АТС!$A$41:$F$784,6)+'РСТ РСО-А'!$F$9+'Иные услуги '!$C$5+'РСТ РСО-А'!$I$6</f>
        <v>3255.6620000000003</v>
      </c>
      <c r="G22" s="118">
        <f>VLOOKUP($A22+ROUND((COLUMN()-2)/24,5),АТС!$A$41:$F$784,6)+'РСТ РСО-А'!$F$9+'Иные услуги '!$C$5+'РСТ РСО-А'!$I$6</f>
        <v>3255.7820000000002</v>
      </c>
      <c r="H22" s="118">
        <f>VLOOKUP($A22+ROUND((COLUMN()-2)/24,5),АТС!$A$41:$F$784,6)+'РСТ РСО-А'!$F$9+'Иные услуги '!$C$5+'РСТ РСО-А'!$I$6</f>
        <v>3468.9120000000003</v>
      </c>
      <c r="I22" s="118">
        <f>VLOOKUP($A22+ROUND((COLUMN()-2)/24,5),АТС!$A$41:$F$784,6)+'РСТ РСО-А'!$F$9+'Иные услуги '!$C$5+'РСТ РСО-А'!$I$6</f>
        <v>3394.7520000000004</v>
      </c>
      <c r="J22" s="118">
        <f>VLOOKUP($A22+ROUND((COLUMN()-2)/24,5),АТС!$A$41:$F$784,6)+'РСТ РСО-А'!$F$9+'Иные услуги '!$C$5+'РСТ РСО-А'!$I$6</f>
        <v>3493.0119999999997</v>
      </c>
      <c r="K22" s="118">
        <f>VLOOKUP($A22+ROUND((COLUMN()-2)/24,5),АТС!$A$41:$F$784,6)+'РСТ РСО-А'!$F$9+'Иные услуги '!$C$5+'РСТ РСО-А'!$I$6</f>
        <v>3295.6120000000001</v>
      </c>
      <c r="L22" s="118">
        <f>VLOOKUP($A22+ROUND((COLUMN()-2)/24,5),АТС!$A$41:$F$784,6)+'РСТ РСО-А'!$F$9+'Иные услуги '!$C$5+'РСТ РСО-А'!$I$6</f>
        <v>3162.4719999999998</v>
      </c>
      <c r="M22" s="118">
        <f>VLOOKUP($A22+ROUND((COLUMN()-2)/24,5),АТС!$A$41:$F$784,6)+'РСТ РСО-А'!$F$9+'Иные услуги '!$C$5+'РСТ РСО-А'!$I$6</f>
        <v>3108.9719999999998</v>
      </c>
      <c r="N22" s="118">
        <f>VLOOKUP($A22+ROUND((COLUMN()-2)/24,5),АТС!$A$41:$F$784,6)+'РСТ РСО-А'!$F$9+'Иные услуги '!$C$5+'РСТ РСО-А'!$I$6</f>
        <v>3109.1019999999999</v>
      </c>
      <c r="O22" s="118">
        <f>VLOOKUP($A22+ROUND((COLUMN()-2)/24,5),АТС!$A$41:$F$784,6)+'РСТ РСО-А'!$F$9+'Иные услуги '!$C$5+'РСТ РСО-А'!$I$6</f>
        <v>3107.8720000000003</v>
      </c>
      <c r="P22" s="118">
        <f>VLOOKUP($A22+ROUND((COLUMN()-2)/24,5),АТС!$A$41:$F$784,6)+'РСТ РСО-А'!$F$9+'Иные услуги '!$C$5+'РСТ РСО-А'!$I$6</f>
        <v>3108.0219999999999</v>
      </c>
      <c r="Q22" s="118">
        <f>VLOOKUP($A22+ROUND((COLUMN()-2)/24,5),АТС!$A$41:$F$784,6)+'РСТ РСО-А'!$F$9+'Иные услуги '!$C$5+'РСТ РСО-А'!$I$6</f>
        <v>3110.6120000000001</v>
      </c>
      <c r="R22" s="118">
        <f>VLOOKUP($A22+ROUND((COLUMN()-2)/24,5),АТС!$A$41:$F$784,6)+'РСТ РСО-А'!$F$9+'Иные услуги '!$C$5+'РСТ РСО-А'!$I$6</f>
        <v>3083.5119999999997</v>
      </c>
      <c r="S22" s="118">
        <f>VLOOKUP($A22+ROUND((COLUMN()-2)/24,5),АТС!$A$41:$F$784,6)+'РСТ РСО-А'!$F$9+'Иные услуги '!$C$5+'РСТ РСО-А'!$I$6</f>
        <v>2994.9719999999998</v>
      </c>
      <c r="T22" s="118">
        <f>VLOOKUP($A22+ROUND((COLUMN()-2)/24,5),АТС!$A$41:$F$784,6)+'РСТ РСО-А'!$F$9+'Иные услуги '!$C$5+'РСТ РСО-А'!$I$6</f>
        <v>3264.0420000000004</v>
      </c>
      <c r="U22" s="118">
        <f>VLOOKUP($A22+ROUND((COLUMN()-2)/24,5),АТС!$A$41:$F$784,6)+'РСТ РСО-А'!$F$9+'Иные услуги '!$C$5+'РСТ РСО-А'!$I$6</f>
        <v>3319.1019999999999</v>
      </c>
      <c r="V22" s="118">
        <f>VLOOKUP($A22+ROUND((COLUMN()-2)/24,5),АТС!$A$41:$F$784,6)+'РСТ РСО-А'!$F$9+'Иные услуги '!$C$5+'РСТ РСО-А'!$I$6</f>
        <v>3317.4120000000003</v>
      </c>
      <c r="W22" s="118">
        <f>VLOOKUP($A22+ROUND((COLUMN()-2)/24,5),АТС!$A$41:$F$784,6)+'РСТ РСО-А'!$F$9+'Иные услуги '!$C$5+'РСТ РСО-А'!$I$6</f>
        <v>3373.7619999999997</v>
      </c>
      <c r="X22" s="118">
        <f>VLOOKUP($A22+ROUND((COLUMN()-2)/24,5),АТС!$A$41:$F$784,6)+'РСТ РСО-А'!$F$9+'Иные услуги '!$C$5+'РСТ РСО-А'!$I$6</f>
        <v>2912.6320000000001</v>
      </c>
      <c r="Y22" s="118">
        <f>VLOOKUP($A22+ROUND((COLUMN()-2)/24,5),АТС!$A$41:$F$784,6)+'РСТ РСО-А'!$F$9+'Иные услуги '!$C$5+'РСТ РСО-А'!$I$6</f>
        <v>2974.652</v>
      </c>
    </row>
    <row r="23" spans="1:25" x14ac:dyDescent="0.2">
      <c r="A23" s="66">
        <f t="shared" si="0"/>
        <v>43474</v>
      </c>
      <c r="B23" s="118">
        <f>VLOOKUP($A23+ROUND((COLUMN()-2)/24,5),АТС!$A$41:$F$784,6)+'РСТ РСО-А'!$F$9+'Иные услуги '!$C$5+'РСТ РСО-А'!$I$6</f>
        <v>3050.942</v>
      </c>
      <c r="C23" s="118">
        <f>VLOOKUP($A23+ROUND((COLUMN()-2)/24,5),АТС!$A$41:$F$784,6)+'РСТ РСО-А'!$F$9+'Иные услуги '!$C$5+'РСТ РСО-А'!$I$6</f>
        <v>3143.9920000000002</v>
      </c>
      <c r="D23" s="118">
        <f>VLOOKUP($A23+ROUND((COLUMN()-2)/24,5),АТС!$A$41:$F$784,6)+'РСТ РСО-А'!$F$9+'Иные услуги '!$C$5+'РСТ РСО-А'!$I$6</f>
        <v>3179.1819999999998</v>
      </c>
      <c r="E23" s="118">
        <f>VLOOKUP($A23+ROUND((COLUMN()-2)/24,5),АТС!$A$41:$F$784,6)+'РСТ РСО-А'!$F$9+'Иные услуги '!$C$5+'РСТ РСО-А'!$I$6</f>
        <v>3201.3819999999996</v>
      </c>
      <c r="F23" s="118">
        <f>VLOOKUP($A23+ROUND((COLUMN()-2)/24,5),АТС!$A$41:$F$784,6)+'РСТ РСО-А'!$F$9+'Иные услуги '!$C$5+'РСТ РСО-А'!$I$6</f>
        <v>3201.6019999999999</v>
      </c>
      <c r="G23" s="118">
        <f>VLOOKUP($A23+ROUND((COLUMN()-2)/24,5),АТС!$A$41:$F$784,6)+'РСТ РСО-А'!$F$9+'Иные услуги '!$C$5+'РСТ РСО-А'!$I$6</f>
        <v>3177.2719999999999</v>
      </c>
      <c r="H23" s="118">
        <f>VLOOKUP($A23+ROUND((COLUMN()-2)/24,5),АТС!$A$41:$F$784,6)+'РСТ РСО-А'!$F$9+'Иные услуги '!$C$5+'РСТ РСО-А'!$I$6</f>
        <v>3262.0820000000003</v>
      </c>
      <c r="I23" s="118">
        <f>VLOOKUP($A23+ROUND((COLUMN()-2)/24,5),АТС!$A$41:$F$784,6)+'РСТ РСО-А'!$F$9+'Иные услуги '!$C$5+'РСТ РСО-А'!$I$6</f>
        <v>3162.5119999999997</v>
      </c>
      <c r="J23" s="118">
        <f>VLOOKUP($A23+ROUND((COLUMN()-2)/24,5),АТС!$A$41:$F$784,6)+'РСТ РСО-А'!$F$9+'Иные услуги '!$C$5+'РСТ РСО-А'!$I$6</f>
        <v>3249.7719999999999</v>
      </c>
      <c r="K23" s="118">
        <f>VLOOKUP($A23+ROUND((COLUMN()-2)/24,5),АТС!$A$41:$F$784,6)+'РСТ РСО-А'!$F$9+'Иные услуги '!$C$5+'РСТ РСО-А'!$I$6</f>
        <v>3076.4719999999998</v>
      </c>
      <c r="L23" s="118">
        <f>VLOOKUP($A23+ROUND((COLUMN()-2)/24,5),АТС!$A$41:$F$784,6)+'РСТ РСО-А'!$F$9+'Иные услуги '!$C$5+'РСТ РСО-А'!$I$6</f>
        <v>3020.3220000000001</v>
      </c>
      <c r="M23" s="118">
        <f>VLOOKUP($A23+ROUND((COLUMN()-2)/24,5),АТС!$A$41:$F$784,6)+'РСТ РСО-А'!$F$9+'Иные услуги '!$C$5+'РСТ РСО-А'!$I$6</f>
        <v>3047.5820000000003</v>
      </c>
      <c r="N23" s="118">
        <f>VLOOKUP($A23+ROUND((COLUMN()-2)/24,5),АТС!$A$41:$F$784,6)+'РСТ РСО-А'!$F$9+'Иные услуги '!$C$5+'РСТ РСО-А'!$I$6</f>
        <v>3077.3519999999999</v>
      </c>
      <c r="O23" s="118">
        <f>VLOOKUP($A23+ROUND((COLUMN()-2)/24,5),АТС!$A$41:$F$784,6)+'РСТ РСО-А'!$F$9+'Иные услуги '!$C$5+'РСТ РСО-А'!$I$6</f>
        <v>3106.3119999999999</v>
      </c>
      <c r="P23" s="118">
        <f>VLOOKUP($A23+ROUND((COLUMN()-2)/24,5),АТС!$A$41:$F$784,6)+'РСТ РСО-А'!$F$9+'Иные услуги '!$C$5+'РСТ РСО-А'!$I$6</f>
        <v>3106.152</v>
      </c>
      <c r="Q23" s="118">
        <f>VLOOKUP($A23+ROUND((COLUMN()-2)/24,5),АТС!$A$41:$F$784,6)+'РСТ РСО-А'!$F$9+'Иные услуги '!$C$5+'РСТ РСО-А'!$I$6</f>
        <v>3107.3819999999996</v>
      </c>
      <c r="R23" s="118">
        <f>VLOOKUP($A23+ROUND((COLUMN()-2)/24,5),АТС!$A$41:$F$784,6)+'РСТ РСО-А'!$F$9+'Иные услуги '!$C$5+'РСТ РСО-А'!$I$6</f>
        <v>3079.7619999999997</v>
      </c>
      <c r="S23" s="118">
        <f>VLOOKUP($A23+ROUND((COLUMN()-2)/24,5),АТС!$A$41:$F$784,6)+'РСТ РСО-А'!$F$9+'Иные услуги '!$C$5+'РСТ РСО-А'!$I$6</f>
        <v>2966.3319999999999</v>
      </c>
      <c r="T23" s="118">
        <f>VLOOKUP($A23+ROUND((COLUMN()-2)/24,5),АТС!$A$41:$F$784,6)+'РСТ РСО-А'!$F$9+'Иные услуги '!$C$5+'РСТ РСО-А'!$I$6</f>
        <v>3169.402</v>
      </c>
      <c r="U23" s="118">
        <f>VLOOKUP($A23+ROUND((COLUMN()-2)/24,5),АТС!$A$41:$F$784,6)+'РСТ РСО-А'!$F$9+'Иные услуги '!$C$5+'РСТ РСО-А'!$I$6</f>
        <v>3158.9120000000003</v>
      </c>
      <c r="V23" s="118">
        <f>VLOOKUP($A23+ROUND((COLUMN()-2)/24,5),АТС!$A$41:$F$784,6)+'РСТ РСО-А'!$F$9+'Иные услуги '!$C$5+'РСТ РСО-А'!$I$6</f>
        <v>3204.7820000000002</v>
      </c>
      <c r="W23" s="118">
        <f>VLOOKUP($A23+ROUND((COLUMN()-2)/24,5),АТС!$A$41:$F$784,6)+'РСТ РСО-А'!$F$9+'Иные услуги '!$C$5+'РСТ РСО-А'!$I$6</f>
        <v>3369.8519999999999</v>
      </c>
      <c r="X23" s="118">
        <f>VLOOKUP($A23+ROUND((COLUMN()-2)/24,5),АТС!$A$41:$F$784,6)+'РСТ РСО-А'!$F$9+'Иные услуги '!$C$5+'РСТ РСО-А'!$I$6</f>
        <v>2888.6219999999998</v>
      </c>
      <c r="Y23" s="118">
        <f>VLOOKUP($A23+ROUND((COLUMN()-2)/24,5),АТС!$A$41:$F$784,6)+'РСТ РСО-А'!$F$9+'Иные услуги '!$C$5+'РСТ РСО-А'!$I$6</f>
        <v>2972.1419999999998</v>
      </c>
    </row>
    <row r="24" spans="1:25" x14ac:dyDescent="0.2">
      <c r="A24" s="66">
        <f t="shared" si="0"/>
        <v>43475</v>
      </c>
      <c r="B24" s="118">
        <f>VLOOKUP($A24+ROUND((COLUMN()-2)/24,5),АТС!$A$41:$F$784,6)+'РСТ РСО-А'!$F$9+'Иные услуги '!$C$5+'РСТ РСО-А'!$I$6</f>
        <v>3046.672</v>
      </c>
      <c r="C24" s="118">
        <f>VLOOKUP($A24+ROUND((COLUMN()-2)/24,5),АТС!$A$41:$F$784,6)+'РСТ РСО-А'!$F$9+'Иные услуги '!$C$5+'РСТ РСО-А'!$I$6</f>
        <v>3106.6819999999998</v>
      </c>
      <c r="D24" s="118">
        <f>VLOOKUP($A24+ROUND((COLUMN()-2)/24,5),АТС!$A$41:$F$784,6)+'РСТ РСО-А'!$F$9+'Иные услуги '!$C$5+'РСТ РСО-А'!$I$6</f>
        <v>3174.3720000000003</v>
      </c>
      <c r="E24" s="118">
        <f>VLOOKUP($A24+ROUND((COLUMN()-2)/24,5),АТС!$A$41:$F$784,6)+'РСТ РСО-А'!$F$9+'Иные услуги '!$C$5+'РСТ РСО-А'!$I$6</f>
        <v>3196.672</v>
      </c>
      <c r="F24" s="118">
        <f>VLOOKUP($A24+ROUND((COLUMN()-2)/24,5),АТС!$A$41:$F$784,6)+'РСТ РСО-А'!$F$9+'Иные услуги '!$C$5+'РСТ РСО-А'!$I$6</f>
        <v>3197.1220000000003</v>
      </c>
      <c r="G24" s="118">
        <f>VLOOKUP($A24+ROUND((COLUMN()-2)/24,5),АТС!$A$41:$F$784,6)+'РСТ РСО-А'!$F$9+'Иные услуги '!$C$5+'РСТ РСО-А'!$I$6</f>
        <v>3175.1220000000003</v>
      </c>
      <c r="H24" s="118">
        <f>VLOOKUP($A24+ROUND((COLUMN()-2)/24,5),АТС!$A$41:$F$784,6)+'РСТ РСО-А'!$F$9+'Иные услуги '!$C$5+'РСТ РСО-А'!$I$6</f>
        <v>3256.1419999999998</v>
      </c>
      <c r="I24" s="118">
        <f>VLOOKUP($A24+ROUND((COLUMN()-2)/24,5),АТС!$A$41:$F$784,6)+'РСТ РСО-А'!$F$9+'Иные услуги '!$C$5+'РСТ РСО-А'!$I$6</f>
        <v>3207.7920000000004</v>
      </c>
      <c r="J24" s="118">
        <f>VLOOKUP($A24+ROUND((COLUMN()-2)/24,5),АТС!$A$41:$F$784,6)+'РСТ РСО-А'!$F$9+'Иные услуги '!$C$5+'РСТ РСО-А'!$I$6</f>
        <v>3287.0619999999999</v>
      </c>
      <c r="K24" s="118">
        <f>VLOOKUP($A24+ROUND((COLUMN()-2)/24,5),АТС!$A$41:$F$784,6)+'РСТ РСО-А'!$F$9+'Иные услуги '!$C$5+'РСТ РСО-А'!$I$6</f>
        <v>3135.7420000000002</v>
      </c>
      <c r="L24" s="118">
        <f>VLOOKUP($A24+ROUND((COLUMN()-2)/24,5),АТС!$A$41:$F$784,6)+'РСТ РСО-А'!$F$9+'Иные услуги '!$C$5+'РСТ РСО-А'!$I$6</f>
        <v>3044.6220000000003</v>
      </c>
      <c r="M24" s="118">
        <f>VLOOKUP($A24+ROUND((COLUMN()-2)/24,5),АТС!$A$41:$F$784,6)+'РСТ РСО-А'!$F$9+'Иные услуги '!$C$5+'РСТ РСО-А'!$I$6</f>
        <v>3044.3220000000001</v>
      </c>
      <c r="N24" s="118">
        <f>VLOOKUP($A24+ROUND((COLUMN()-2)/24,5),АТС!$A$41:$F$784,6)+'РСТ РСО-А'!$F$9+'Иные услуги '!$C$5+'РСТ РСО-А'!$I$6</f>
        <v>3044.2820000000002</v>
      </c>
      <c r="O24" s="118">
        <f>VLOOKUP($A24+ROUND((COLUMN()-2)/24,5),АТС!$A$41:$F$784,6)+'РСТ РСО-А'!$F$9+'Иные услуги '!$C$5+'РСТ РСО-А'!$I$6</f>
        <v>3042.8519999999999</v>
      </c>
      <c r="P24" s="118">
        <f>VLOOKUP($A24+ROUND((COLUMN()-2)/24,5),АТС!$A$41:$F$784,6)+'РСТ РСО-А'!$F$9+'Иные услуги '!$C$5+'РСТ РСО-А'!$I$6</f>
        <v>3042.0820000000003</v>
      </c>
      <c r="Q24" s="118">
        <f>VLOOKUP($A24+ROUND((COLUMN()-2)/24,5),АТС!$A$41:$F$784,6)+'РСТ РСО-А'!$F$9+'Иные услуги '!$C$5+'РСТ РСО-А'!$I$6</f>
        <v>3042.982</v>
      </c>
      <c r="R24" s="118">
        <f>VLOOKUP($A24+ROUND((COLUMN()-2)/24,5),АТС!$A$41:$F$784,6)+'РСТ РСО-А'!$F$9+'Иные услуги '!$C$5+'РСТ РСО-А'!$I$6</f>
        <v>2993.922</v>
      </c>
      <c r="S24" s="118">
        <f>VLOOKUP($A24+ROUND((COLUMN()-2)/24,5),АТС!$A$41:$F$784,6)+'РСТ РСО-А'!$F$9+'Иные услуги '!$C$5+'РСТ РСО-А'!$I$6</f>
        <v>2919.652</v>
      </c>
      <c r="T24" s="118">
        <f>VLOOKUP($A24+ROUND((COLUMN()-2)/24,5),АТС!$A$41:$F$784,6)+'РСТ РСО-А'!$F$9+'Иные услуги '!$C$5+'РСТ РСО-А'!$I$6</f>
        <v>3154.6019999999999</v>
      </c>
      <c r="U24" s="118">
        <f>VLOOKUP($A24+ROUND((COLUMN()-2)/24,5),АТС!$A$41:$F$784,6)+'РСТ РСО-А'!$F$9+'Иные услуги '!$C$5+'РСТ РСО-А'!$I$6</f>
        <v>3154.2619999999997</v>
      </c>
      <c r="V24" s="118">
        <f>VLOOKUP($A24+ROUND((COLUMN()-2)/24,5),АТС!$A$41:$F$784,6)+'РСТ РСО-А'!$F$9+'Иные услуги '!$C$5+'РСТ РСО-А'!$I$6</f>
        <v>3200.6319999999996</v>
      </c>
      <c r="W24" s="118">
        <f>VLOOKUP($A24+ROUND((COLUMN()-2)/24,5),АТС!$A$41:$F$784,6)+'РСТ РСО-А'!$F$9+'Иные услуги '!$C$5+'РСТ РСО-А'!$I$6</f>
        <v>3247.5219999999999</v>
      </c>
      <c r="X24" s="118">
        <f>VLOOKUP($A24+ROUND((COLUMN()-2)/24,5),АТС!$A$41:$F$784,6)+'РСТ РСО-А'!$F$9+'Иные услуги '!$C$5+'РСТ РСО-А'!$I$6</f>
        <v>2888.0619999999999</v>
      </c>
      <c r="Y24" s="118">
        <f>VLOOKUP($A24+ROUND((COLUMN()-2)/24,5),АТС!$A$41:$F$784,6)+'РСТ РСО-А'!$F$9+'Иные услуги '!$C$5+'РСТ РСО-А'!$I$6</f>
        <v>2970.3220000000001</v>
      </c>
    </row>
    <row r="25" spans="1:25" x14ac:dyDescent="0.2">
      <c r="A25" s="66">
        <f t="shared" si="0"/>
        <v>43476</v>
      </c>
      <c r="B25" s="118">
        <f>VLOOKUP($A25+ROUND((COLUMN()-2)/24,5),АТС!$A$41:$F$784,6)+'РСТ РСО-А'!$F$9+'Иные услуги '!$C$5+'РСТ РСО-А'!$I$6</f>
        <v>3047.1120000000001</v>
      </c>
      <c r="C25" s="118">
        <f>VLOOKUP($A25+ROUND((COLUMN()-2)/24,5),АТС!$A$41:$F$784,6)+'РСТ РСО-А'!$F$9+'Иные услуги '!$C$5+'РСТ РСО-А'!$I$6</f>
        <v>3107.2820000000002</v>
      </c>
      <c r="D25" s="118">
        <f>VLOOKUP($A25+ROUND((COLUMN()-2)/24,5),АТС!$A$41:$F$784,6)+'РСТ РСО-А'!$F$9+'Иные услуги '!$C$5+'РСТ РСО-А'!$I$6</f>
        <v>3174.962</v>
      </c>
      <c r="E25" s="118">
        <f>VLOOKUP($A25+ROUND((COLUMN()-2)/24,5),АТС!$A$41:$F$784,6)+'РСТ РСО-А'!$F$9+'Иные услуги '!$C$5+'РСТ РСО-А'!$I$6</f>
        <v>3196.9520000000002</v>
      </c>
      <c r="F25" s="118">
        <f>VLOOKUP($A25+ROUND((COLUMN()-2)/24,5),АТС!$A$41:$F$784,6)+'РСТ РСО-А'!$F$9+'Иные услуги '!$C$5+'РСТ РСО-А'!$I$6</f>
        <v>3197.3720000000003</v>
      </c>
      <c r="G25" s="118">
        <f>VLOOKUP($A25+ROUND((COLUMN()-2)/24,5),АТС!$A$41:$F$784,6)+'РСТ РСО-А'!$F$9+'Иные услуги '!$C$5+'РСТ РСО-А'!$I$6</f>
        <v>3173.8019999999997</v>
      </c>
      <c r="H25" s="118">
        <f>VLOOKUP($A25+ROUND((COLUMN()-2)/24,5),АТС!$A$41:$F$784,6)+'РСТ РСО-А'!$F$9+'Иные услуги '!$C$5+'РСТ РСО-А'!$I$6</f>
        <v>3257.8919999999998</v>
      </c>
      <c r="I25" s="118">
        <f>VLOOKUP($A25+ROUND((COLUMN()-2)/24,5),АТС!$A$41:$F$784,6)+'РСТ РСО-А'!$F$9+'Иные услуги '!$C$5+'РСТ РСО-А'!$I$6</f>
        <v>3158.3019999999997</v>
      </c>
      <c r="J25" s="118">
        <f>VLOOKUP($A25+ROUND((COLUMN()-2)/24,5),АТС!$A$41:$F$784,6)+'РСТ РСО-А'!$F$9+'Иные услуги '!$C$5+'РСТ РСО-А'!$I$6</f>
        <v>3245.8119999999999</v>
      </c>
      <c r="K25" s="118">
        <f>VLOOKUP($A25+ROUND((COLUMN()-2)/24,5),АТС!$A$41:$F$784,6)+'РСТ РСО-А'!$F$9+'Иные услуги '!$C$5+'РСТ РСО-А'!$I$6</f>
        <v>3073.712</v>
      </c>
      <c r="L25" s="118">
        <f>VLOOKUP($A25+ROUND((COLUMN()-2)/24,5),АТС!$A$41:$F$784,6)+'РСТ РСО-А'!$F$9+'Иные услуги '!$C$5+'РСТ РСО-А'!$I$6</f>
        <v>3017.902</v>
      </c>
      <c r="M25" s="118">
        <f>VLOOKUP($A25+ROUND((COLUMN()-2)/24,5),АТС!$A$41:$F$784,6)+'РСТ РСО-А'!$F$9+'Иные услуги '!$C$5+'РСТ РСО-А'!$I$6</f>
        <v>2990.8620000000001</v>
      </c>
      <c r="N25" s="118">
        <f>VLOOKUP($A25+ROUND((COLUMN()-2)/24,5),АТС!$A$41:$F$784,6)+'РСТ РСО-А'!$F$9+'Иные услуги '!$C$5+'РСТ РСО-А'!$I$6</f>
        <v>2990.5720000000001</v>
      </c>
      <c r="O25" s="118">
        <f>VLOOKUP($A25+ROUND((COLUMN()-2)/24,5),АТС!$A$41:$F$784,6)+'РСТ РСО-А'!$F$9+'Иные услуги '!$C$5+'РСТ РСО-А'!$I$6</f>
        <v>2990.3820000000001</v>
      </c>
      <c r="P25" s="118">
        <f>VLOOKUP($A25+ROUND((COLUMN()-2)/24,5),АТС!$A$41:$F$784,6)+'РСТ РСО-А'!$F$9+'Иные услуги '!$C$5+'РСТ РСО-А'!$I$6</f>
        <v>2989.2919999999999</v>
      </c>
      <c r="Q25" s="118">
        <f>VLOOKUP($A25+ROUND((COLUMN()-2)/24,5),АТС!$A$41:$F$784,6)+'РСТ РСО-А'!$F$9+'Иные услуги '!$C$5+'РСТ РСО-А'!$I$6</f>
        <v>2980.0219999999999</v>
      </c>
      <c r="R25" s="118">
        <f>VLOOKUP($A25+ROUND((COLUMN()-2)/24,5),АТС!$A$41:$F$784,6)+'РСТ РСО-А'!$F$9+'Иные услуги '!$C$5+'РСТ РСО-А'!$I$6</f>
        <v>2969.002</v>
      </c>
      <c r="S25" s="118">
        <f>VLOOKUP($A25+ROUND((COLUMN()-2)/24,5),АТС!$A$41:$F$784,6)+'РСТ РСО-А'!$F$9+'Иные услуги '!$C$5+'РСТ РСО-А'!$I$6</f>
        <v>2919.002</v>
      </c>
      <c r="T25" s="118">
        <f>VLOOKUP($A25+ROUND((COLUMN()-2)/24,5),АТС!$A$41:$F$784,6)+'РСТ РСО-А'!$F$9+'Иные услуги '!$C$5+'РСТ РСО-А'!$I$6</f>
        <v>3162.6620000000003</v>
      </c>
      <c r="U25" s="118">
        <f>VLOOKUP($A25+ROUND((COLUMN()-2)/24,5),АТС!$A$41:$F$784,6)+'РСТ РСО-А'!$F$9+'Иные услуги '!$C$5+'РСТ РСО-А'!$I$6</f>
        <v>3153.4920000000002</v>
      </c>
      <c r="V25" s="118">
        <f>VLOOKUP($A25+ROUND((COLUMN()-2)/24,5),АТС!$A$41:$F$784,6)+'РСТ РСО-А'!$F$9+'Иные услуги '!$C$5+'РСТ РСО-А'!$I$6</f>
        <v>3197.6220000000003</v>
      </c>
      <c r="W25" s="118">
        <f>VLOOKUP($A25+ROUND((COLUMN()-2)/24,5),АТС!$A$41:$F$784,6)+'РСТ РСО-А'!$F$9+'Иные услуги '!$C$5+'РСТ РСО-А'!$I$6</f>
        <v>3244.152</v>
      </c>
      <c r="X25" s="118">
        <f>VLOOKUP($A25+ROUND((COLUMN()-2)/24,5),АТС!$A$41:$F$784,6)+'РСТ РСО-А'!$F$9+'Иные услуги '!$C$5+'РСТ РСО-А'!$I$6</f>
        <v>2869.2219999999998</v>
      </c>
      <c r="Y25" s="118">
        <f>VLOOKUP($A25+ROUND((COLUMN()-2)/24,5),АТС!$A$41:$F$784,6)+'РСТ РСО-А'!$F$9+'Иные услуги '!$C$5+'РСТ РСО-А'!$I$6</f>
        <v>2926.9920000000002</v>
      </c>
    </row>
    <row r="26" spans="1:25" x14ac:dyDescent="0.2">
      <c r="A26" s="66">
        <f t="shared" si="0"/>
        <v>43477</v>
      </c>
      <c r="B26" s="118">
        <f>VLOOKUP($A26+ROUND((COLUMN()-2)/24,5),АТС!$A$41:$F$784,6)+'РСТ РСО-А'!$F$9+'Иные услуги '!$C$5+'РСТ РСО-А'!$I$6</f>
        <v>3053.902</v>
      </c>
      <c r="C26" s="118">
        <f>VLOOKUP($A26+ROUND((COLUMN()-2)/24,5),АТС!$A$41:$F$784,6)+'РСТ РСО-А'!$F$9+'Иные услуги '!$C$5+'РСТ РСО-А'!$I$6</f>
        <v>3114.3919999999998</v>
      </c>
      <c r="D26" s="118">
        <f>VLOOKUP($A26+ROUND((COLUMN()-2)/24,5),АТС!$A$41:$F$784,6)+'РСТ РСО-А'!$F$9+'Иные услуги '!$C$5+'РСТ РСО-А'!$I$6</f>
        <v>3182.6220000000003</v>
      </c>
      <c r="E26" s="118">
        <f>VLOOKUP($A26+ROUND((COLUMN()-2)/24,5),АТС!$A$41:$F$784,6)+'РСТ РСО-А'!$F$9+'Иные услуги '!$C$5+'РСТ РСО-А'!$I$6</f>
        <v>3182.3919999999998</v>
      </c>
      <c r="F26" s="118">
        <f>VLOOKUP($A26+ROUND((COLUMN()-2)/24,5),АТС!$A$41:$F$784,6)+'РСТ РСО-А'!$F$9+'Иные услуги '!$C$5+'РСТ РСО-А'!$I$6</f>
        <v>3182.4120000000003</v>
      </c>
      <c r="G26" s="118">
        <f>VLOOKUP($A26+ROUND((COLUMN()-2)/24,5),АТС!$A$41:$F$784,6)+'РСТ РСО-А'!$F$9+'Иные услуги '!$C$5+'РСТ РСО-А'!$I$6</f>
        <v>3182.442</v>
      </c>
      <c r="H26" s="118">
        <f>VLOOKUP($A26+ROUND((COLUMN()-2)/24,5),АТС!$A$41:$F$784,6)+'РСТ РСО-А'!$F$9+'Иные услуги '!$C$5+'РСТ РСО-А'!$I$6</f>
        <v>3267.4920000000002</v>
      </c>
      <c r="I26" s="118">
        <f>VLOOKUP($A26+ROUND((COLUMN()-2)/24,5),АТС!$A$41:$F$784,6)+'РСТ РСО-А'!$F$9+'Иные услуги '!$C$5+'РСТ РСО-А'!$I$6</f>
        <v>3211.6319999999996</v>
      </c>
      <c r="J26" s="118">
        <f>VLOOKUP($A26+ROUND((COLUMN()-2)/24,5),АТС!$A$41:$F$784,6)+'РСТ РСО-А'!$F$9+'Иные услуги '!$C$5+'РСТ РСО-А'!$I$6</f>
        <v>3253.692</v>
      </c>
      <c r="K26" s="118">
        <f>VLOOKUP($A26+ROUND((COLUMN()-2)/24,5),АТС!$A$41:$F$784,6)+'РСТ РСО-А'!$F$9+'Иные услуги '!$C$5+'РСТ РСО-А'!$I$6</f>
        <v>3142.8119999999999</v>
      </c>
      <c r="L26" s="118">
        <f>VLOOKUP($A26+ROUND((COLUMN()-2)/24,5),АТС!$A$41:$F$784,6)+'РСТ РСО-А'!$F$9+'Иные услуги '!$C$5+'РСТ РСО-А'!$I$6</f>
        <v>3081.5919999999996</v>
      </c>
      <c r="M26" s="118">
        <f>VLOOKUP($A26+ROUND((COLUMN()-2)/24,5),АТС!$A$41:$F$784,6)+'РСТ РСО-А'!$F$9+'Иные услуги '!$C$5+'РСТ РСО-А'!$I$6</f>
        <v>3052.152</v>
      </c>
      <c r="N26" s="118">
        <f>VLOOKUP($A26+ROUND((COLUMN()-2)/24,5),АТС!$A$41:$F$784,6)+'РСТ РСО-А'!$F$9+'Иные услуги '!$C$5+'РСТ РСО-А'!$I$6</f>
        <v>3111.6819999999998</v>
      </c>
      <c r="O26" s="118">
        <f>VLOOKUP($A26+ROUND((COLUMN()-2)/24,5),АТС!$A$41:$F$784,6)+'РСТ РСО-А'!$F$9+'Иные услуги '!$C$5+'РСТ РСО-А'!$I$6</f>
        <v>3111.7920000000004</v>
      </c>
      <c r="P26" s="118">
        <f>VLOOKUP($A26+ROUND((COLUMN()-2)/24,5),АТС!$A$41:$F$784,6)+'РСТ РСО-А'!$F$9+'Иные услуги '!$C$5+'РСТ РСО-А'!$I$6</f>
        <v>3109.002</v>
      </c>
      <c r="Q26" s="118">
        <f>VLOOKUP($A26+ROUND((COLUMN()-2)/24,5),АТС!$A$41:$F$784,6)+'РСТ РСО-А'!$F$9+'Иные услуги '!$C$5+'РСТ РСО-А'!$I$6</f>
        <v>3079.0820000000003</v>
      </c>
      <c r="R26" s="118">
        <f>VLOOKUP($A26+ROUND((COLUMN()-2)/24,5),АТС!$A$41:$F$784,6)+'РСТ РСО-А'!$F$9+'Иные услуги '!$C$5+'РСТ РСО-А'!$I$6</f>
        <v>3027.3620000000001</v>
      </c>
      <c r="S26" s="118">
        <f>VLOOKUP($A26+ROUND((COLUMN()-2)/24,5),АТС!$A$41:$F$784,6)+'РСТ РСО-А'!$F$9+'Иные услуги '!$C$5+'РСТ РСО-А'!$I$6</f>
        <v>2950.672</v>
      </c>
      <c r="T26" s="118">
        <f>VLOOKUP($A26+ROUND((COLUMN()-2)/24,5),АТС!$A$41:$F$784,6)+'РСТ РСО-А'!$F$9+'Иные услуги '!$C$5+'РСТ РСО-А'!$I$6</f>
        <v>3180.7920000000004</v>
      </c>
      <c r="U26" s="118">
        <f>VLOOKUP($A26+ROUND((COLUMN()-2)/24,5),АТС!$A$41:$F$784,6)+'РСТ РСО-А'!$F$9+'Иные услуги '!$C$5+'РСТ РСО-А'!$I$6</f>
        <v>3168.0219999999999</v>
      </c>
      <c r="V26" s="118">
        <f>VLOOKUP($A26+ROUND((COLUMN()-2)/24,5),АТС!$A$41:$F$784,6)+'РСТ РСО-А'!$F$9+'Иные услуги '!$C$5+'РСТ РСО-А'!$I$6</f>
        <v>3214.1220000000003</v>
      </c>
      <c r="W26" s="118">
        <f>VLOOKUP($A26+ROUND((COLUMN()-2)/24,5),АТС!$A$41:$F$784,6)+'РСТ РСО-А'!$F$9+'Иные услуги '!$C$5+'РСТ РСО-А'!$I$6</f>
        <v>3261.8119999999999</v>
      </c>
      <c r="X26" s="118">
        <f>VLOOKUP($A26+ROUND((COLUMN()-2)/24,5),АТС!$A$41:$F$784,6)+'РСТ РСО-А'!$F$9+'Иные услуги '!$C$5+'РСТ РСО-А'!$I$6</f>
        <v>2892.3620000000001</v>
      </c>
      <c r="Y26" s="118">
        <f>VLOOKUP($A26+ROUND((COLUMN()-2)/24,5),АТС!$A$41:$F$784,6)+'РСТ РСО-А'!$F$9+'Иные услуги '!$C$5+'РСТ РСО-А'!$I$6</f>
        <v>2951.7219999999998</v>
      </c>
    </row>
    <row r="27" spans="1:25" x14ac:dyDescent="0.2">
      <c r="A27" s="66">
        <f t="shared" si="0"/>
        <v>43478</v>
      </c>
      <c r="B27" s="118">
        <f>VLOOKUP($A27+ROUND((COLUMN()-2)/24,5),АТС!$A$41:$F$784,6)+'РСТ РСО-А'!$F$9+'Иные услуги '!$C$5+'РСТ РСО-А'!$I$6</f>
        <v>3048.1220000000003</v>
      </c>
      <c r="C27" s="118">
        <f>VLOOKUP($A27+ROUND((COLUMN()-2)/24,5),АТС!$A$41:$F$784,6)+'РСТ РСО-А'!$F$9+'Иные услуги '!$C$5+'РСТ РСО-А'!$I$6</f>
        <v>3107.1319999999996</v>
      </c>
      <c r="D27" s="118">
        <f>VLOOKUP($A27+ROUND((COLUMN()-2)/24,5),АТС!$A$41:$F$784,6)+'РСТ РСО-А'!$F$9+'Иные услуги '!$C$5+'РСТ РСО-А'!$I$6</f>
        <v>3175.4120000000003</v>
      </c>
      <c r="E27" s="118">
        <f>VLOOKUP($A27+ROUND((COLUMN()-2)/24,5),АТС!$A$41:$F$784,6)+'РСТ РСО-А'!$F$9+'Иные услуги '!$C$5+'РСТ РСО-А'!$I$6</f>
        <v>3175.152</v>
      </c>
      <c r="F27" s="118">
        <f>VLOOKUP($A27+ROUND((COLUMN()-2)/24,5),АТС!$A$41:$F$784,6)+'РСТ РСО-А'!$F$9+'Иные услуги '!$C$5+'РСТ РСО-А'!$I$6</f>
        <v>3175.152</v>
      </c>
      <c r="G27" s="118">
        <f>VLOOKUP($A27+ROUND((COLUMN()-2)/24,5),АТС!$A$41:$F$784,6)+'РСТ РСО-А'!$F$9+'Иные услуги '!$C$5+'РСТ РСО-А'!$I$6</f>
        <v>3175.7219999999998</v>
      </c>
      <c r="H27" s="118">
        <f>VLOOKUP($A27+ROUND((COLUMN()-2)/24,5),АТС!$A$41:$F$784,6)+'РСТ РСО-А'!$F$9+'Иные услуги '!$C$5+'РСТ РСО-А'!$I$6</f>
        <v>3315.4520000000002</v>
      </c>
      <c r="I27" s="118">
        <f>VLOOKUP($A27+ROUND((COLUMN()-2)/24,5),АТС!$A$41:$F$784,6)+'РСТ РСО-А'!$F$9+'Иные услуги '!$C$5+'РСТ РСО-А'!$I$6</f>
        <v>3258.5420000000004</v>
      </c>
      <c r="J27" s="118">
        <f>VLOOKUP($A27+ROUND((COLUMN()-2)/24,5),АТС!$A$41:$F$784,6)+'РСТ РСО-А'!$F$9+'Иные услуги '!$C$5+'РСТ РСО-А'!$I$6</f>
        <v>3335.4619999999995</v>
      </c>
      <c r="K27" s="118">
        <f>VLOOKUP($A27+ROUND((COLUMN()-2)/24,5),АТС!$A$41:$F$784,6)+'РСТ РСО-А'!$F$9+'Иные услуги '!$C$5+'РСТ РСО-А'!$I$6</f>
        <v>3209.7219999999998</v>
      </c>
      <c r="L27" s="118">
        <f>VLOOKUP($A27+ROUND((COLUMN()-2)/24,5),АТС!$A$41:$F$784,6)+'РСТ РСО-А'!$F$9+'Иные услуги '!$C$5+'РСТ РСО-А'!$I$6</f>
        <v>3105.5720000000001</v>
      </c>
      <c r="M27" s="118">
        <f>VLOOKUP($A27+ROUND((COLUMN()-2)/24,5),АТС!$A$41:$F$784,6)+'РСТ РСО-А'!$F$9+'Иные услуги '!$C$5+'РСТ РСО-А'!$I$6</f>
        <v>3073.5119999999997</v>
      </c>
      <c r="N27" s="118">
        <f>VLOOKUP($A27+ROUND((COLUMN()-2)/24,5),АТС!$A$41:$F$784,6)+'РСТ РСО-А'!$F$9+'Иные услуги '!$C$5+'РСТ РСО-А'!$I$6</f>
        <v>3136.152</v>
      </c>
      <c r="O27" s="118">
        <f>VLOOKUP($A27+ROUND((COLUMN()-2)/24,5),АТС!$A$41:$F$784,6)+'РСТ РСО-А'!$F$9+'Иные услуги '!$C$5+'РСТ РСО-А'!$I$6</f>
        <v>3135.5119999999997</v>
      </c>
      <c r="P27" s="118">
        <f>VLOOKUP($A27+ROUND((COLUMN()-2)/24,5),АТС!$A$41:$F$784,6)+'РСТ РСО-А'!$F$9+'Иные услуги '!$C$5+'РСТ РСО-А'!$I$6</f>
        <v>3135.2820000000002</v>
      </c>
      <c r="Q27" s="118">
        <f>VLOOKUP($A27+ROUND((COLUMN()-2)/24,5),АТС!$A$41:$F$784,6)+'РСТ РСО-А'!$F$9+'Иные услуги '!$C$5+'РСТ РСО-А'!$I$6</f>
        <v>3103.9719999999998</v>
      </c>
      <c r="R27" s="118">
        <f>VLOOKUP($A27+ROUND((COLUMN()-2)/24,5),АТС!$A$41:$F$784,6)+'РСТ РСО-А'!$F$9+'Иные услуги '!$C$5+'РСТ РСО-А'!$I$6</f>
        <v>3020.6120000000001</v>
      </c>
      <c r="S27" s="118">
        <f>VLOOKUP($A27+ROUND((COLUMN()-2)/24,5),АТС!$A$41:$F$784,6)+'РСТ РСО-А'!$F$9+'Иные услуги '!$C$5+'РСТ РСО-А'!$I$6</f>
        <v>2944.7619999999997</v>
      </c>
      <c r="T27" s="118">
        <f>VLOOKUP($A27+ROUND((COLUMN()-2)/24,5),АТС!$A$41:$F$784,6)+'РСТ РСО-А'!$F$9+'Иные услуги '!$C$5+'РСТ РСО-А'!$I$6</f>
        <v>3169.3720000000003</v>
      </c>
      <c r="U27" s="118">
        <f>VLOOKUP($A27+ROUND((COLUMN()-2)/24,5),АТС!$A$41:$F$784,6)+'РСТ РСО-А'!$F$9+'Иные услуги '!$C$5+'РСТ РСО-А'!$I$6</f>
        <v>3155.2020000000002</v>
      </c>
      <c r="V27" s="118">
        <f>VLOOKUP($A27+ROUND((COLUMN()-2)/24,5),АТС!$A$41:$F$784,6)+'РСТ РСО-А'!$F$9+'Иные услуги '!$C$5+'РСТ РСО-А'!$I$6</f>
        <v>3200.5519999999997</v>
      </c>
      <c r="W27" s="118">
        <f>VLOOKUP($A27+ROUND((COLUMN()-2)/24,5),АТС!$A$41:$F$784,6)+'РСТ РСО-А'!$F$9+'Иные услуги '!$C$5+'РСТ РСО-А'!$I$6</f>
        <v>3248.5320000000002</v>
      </c>
      <c r="X27" s="118">
        <f>VLOOKUP($A27+ROUND((COLUMN()-2)/24,5),АТС!$A$41:$F$784,6)+'РСТ РСО-А'!$F$9+'Иные услуги '!$C$5+'РСТ РСО-А'!$I$6</f>
        <v>2889.0320000000002</v>
      </c>
      <c r="Y27" s="118">
        <f>VLOOKUP($A27+ROUND((COLUMN()-2)/24,5),АТС!$A$41:$F$784,6)+'РСТ РСО-А'!$F$9+'Иные услуги '!$C$5+'РСТ РСО-А'!$I$6</f>
        <v>2948.3620000000001</v>
      </c>
    </row>
    <row r="28" spans="1:25" x14ac:dyDescent="0.2">
      <c r="A28" s="66">
        <f t="shared" si="0"/>
        <v>43479</v>
      </c>
      <c r="B28" s="118">
        <f>VLOOKUP($A28+ROUND((COLUMN()-2)/24,5),АТС!$A$41:$F$784,6)+'РСТ РСО-А'!$F$9+'Иные услуги '!$C$5+'РСТ РСО-А'!$I$6</f>
        <v>3054.422</v>
      </c>
      <c r="C28" s="118">
        <f>VLOOKUP($A28+ROUND((COLUMN()-2)/24,5),АТС!$A$41:$F$784,6)+'РСТ РСО-А'!$F$9+'Иные услуги '!$C$5+'РСТ РСО-А'!$I$6</f>
        <v>3114.7020000000002</v>
      </c>
      <c r="D28" s="118">
        <f>VLOOKUP($A28+ROUND((COLUMN()-2)/24,5),АТС!$A$41:$F$784,6)+'РСТ РСО-А'!$F$9+'Иные услуги '!$C$5+'РСТ РСО-А'!$I$6</f>
        <v>3174.752</v>
      </c>
      <c r="E28" s="118">
        <f>VLOOKUP($A28+ROUND((COLUMN()-2)/24,5),АТС!$A$41:$F$784,6)+'РСТ РСО-А'!$F$9+'Иные услуги '!$C$5+'РСТ РСО-А'!$I$6</f>
        <v>3196.3819999999996</v>
      </c>
      <c r="F28" s="118">
        <f>VLOOKUP($A28+ROUND((COLUMN()-2)/24,5),АТС!$A$41:$F$784,6)+'РСТ РСО-А'!$F$9+'Иные услуги '!$C$5+'РСТ РСО-А'!$I$6</f>
        <v>3205.192</v>
      </c>
      <c r="G28" s="118">
        <f>VLOOKUP($A28+ROUND((COLUMN()-2)/24,5),АТС!$A$41:$F$784,6)+'РСТ РСО-А'!$F$9+'Иные услуги '!$C$5+'РСТ РСО-А'!$I$6</f>
        <v>3147.5619999999999</v>
      </c>
      <c r="H28" s="118">
        <f>VLOOKUP($A28+ROUND((COLUMN()-2)/24,5),АТС!$A$41:$F$784,6)+'РСТ РСО-А'!$F$9+'Иные услуги '!$C$5+'РСТ РСО-А'!$I$6</f>
        <v>3234.672</v>
      </c>
      <c r="I28" s="118">
        <f>VLOOKUP($A28+ROUND((COLUMN()-2)/24,5),АТС!$A$41:$F$784,6)+'РСТ РСО-А'!$F$9+'Иные услуги '!$C$5+'РСТ РСО-А'!$I$6</f>
        <v>3114.9520000000002</v>
      </c>
      <c r="J28" s="118">
        <f>VLOOKUP($A28+ROUND((COLUMN()-2)/24,5),АТС!$A$41:$F$784,6)+'РСТ РСО-А'!$F$9+'Иные услуги '!$C$5+'РСТ РСО-А'!$I$6</f>
        <v>3207.732</v>
      </c>
      <c r="K28" s="118">
        <f>VLOOKUP($A28+ROUND((COLUMN()-2)/24,5),АТС!$A$41:$F$784,6)+'РСТ РСО-А'!$F$9+'Иные услуги '!$C$5+'РСТ РСО-А'!$I$6</f>
        <v>3073.5519999999997</v>
      </c>
      <c r="L28" s="118">
        <f>VLOOKUP($A28+ROUND((COLUMN()-2)/24,5),АТС!$A$41:$F$784,6)+'РСТ РСО-А'!$F$9+'Иные услуги '!$C$5+'РСТ РСО-А'!$I$6</f>
        <v>3017.5919999999996</v>
      </c>
      <c r="M28" s="118">
        <f>VLOOKUP($A28+ROUND((COLUMN()-2)/24,5),АТС!$A$41:$F$784,6)+'РСТ РСО-А'!$F$9+'Иные услуги '!$C$5+'РСТ РСО-А'!$I$6</f>
        <v>3017.1319999999996</v>
      </c>
      <c r="N28" s="118">
        <f>VLOOKUP($A28+ROUND((COLUMN()-2)/24,5),АТС!$A$41:$F$784,6)+'РСТ РСО-А'!$F$9+'Иные услуги '!$C$5+'РСТ РСО-А'!$I$6</f>
        <v>3009.172</v>
      </c>
      <c r="O28" s="118">
        <f>VLOOKUP($A28+ROUND((COLUMN()-2)/24,5),АТС!$A$41:$F$784,6)+'РСТ РСО-А'!$F$9+'Иные услуги '!$C$5+'РСТ РСО-А'!$I$6</f>
        <v>3034.8620000000001</v>
      </c>
      <c r="P28" s="118">
        <f>VLOOKUP($A28+ROUND((COLUMN()-2)/24,5),АТС!$A$41:$F$784,6)+'РСТ РСО-А'!$F$9+'Иные услуги '!$C$5+'РСТ РСО-А'!$I$6</f>
        <v>3034.7920000000004</v>
      </c>
      <c r="Q28" s="118">
        <f>VLOOKUP($A28+ROUND((COLUMN()-2)/24,5),АТС!$A$41:$F$784,6)+'РСТ РСО-А'!$F$9+'Иные услуги '!$C$5+'РСТ РСО-А'!$I$6</f>
        <v>3035.5619999999999</v>
      </c>
      <c r="R28" s="118">
        <f>VLOOKUP($A28+ROUND((COLUMN()-2)/24,5),АТС!$A$41:$F$784,6)+'РСТ РСО-А'!$F$9+'Иные услуги '!$C$5+'РСТ РСО-А'!$I$6</f>
        <v>2984.7020000000002</v>
      </c>
      <c r="S28" s="118">
        <f>VLOOKUP($A28+ROUND((COLUMN()-2)/24,5),АТС!$A$41:$F$784,6)+'РСТ РСО-А'!$F$9+'Иные услуги '!$C$5+'РСТ РСО-А'!$I$6</f>
        <v>2914.6419999999998</v>
      </c>
      <c r="T28" s="118">
        <f>VLOOKUP($A28+ROUND((COLUMN()-2)/24,5),АТС!$A$41:$F$784,6)+'РСТ РСО-А'!$F$9+'Иные услуги '!$C$5+'РСТ РСО-А'!$I$6</f>
        <v>3153.942</v>
      </c>
      <c r="U28" s="118">
        <f>VLOOKUP($A28+ROUND((COLUMN()-2)/24,5),АТС!$A$41:$F$784,6)+'РСТ РСО-А'!$F$9+'Иные услуги '!$C$5+'РСТ РСО-А'!$I$6</f>
        <v>3142.8320000000003</v>
      </c>
      <c r="V28" s="118">
        <f>VLOOKUP($A28+ROUND((COLUMN()-2)/24,5),АТС!$A$41:$F$784,6)+'РСТ РСО-А'!$F$9+'Иные услуги '!$C$5+'РСТ РСО-А'!$I$6</f>
        <v>3187.3419999999996</v>
      </c>
      <c r="W28" s="118">
        <f>VLOOKUP($A28+ROUND((COLUMN()-2)/24,5),АТС!$A$41:$F$784,6)+'РСТ РСО-А'!$F$9+'Иные услуги '!$C$5+'РСТ РСО-А'!$I$6</f>
        <v>3231.6419999999998</v>
      </c>
      <c r="X28" s="118">
        <f>VLOOKUP($A28+ROUND((COLUMN()-2)/24,5),АТС!$A$41:$F$784,6)+'РСТ РСО-А'!$F$9+'Иные услуги '!$C$5+'РСТ РСО-А'!$I$6</f>
        <v>2863.942</v>
      </c>
      <c r="Y28" s="118">
        <f>VLOOKUP($A28+ROUND((COLUMN()-2)/24,5),АТС!$A$41:$F$784,6)+'РСТ РСО-А'!$F$9+'Иные услуги '!$C$5+'РСТ РСО-А'!$I$6</f>
        <v>2923.3119999999999</v>
      </c>
    </row>
    <row r="29" spans="1:25" x14ac:dyDescent="0.2">
      <c r="A29" s="66">
        <f t="shared" si="0"/>
        <v>43480</v>
      </c>
      <c r="B29" s="118">
        <f>VLOOKUP($A29+ROUND((COLUMN()-2)/24,5),АТС!$A$41:$F$784,6)+'РСТ РСО-А'!$F$9+'Иные услуги '!$C$5+'РСТ РСО-А'!$I$6</f>
        <v>3046.2020000000002</v>
      </c>
      <c r="C29" s="118">
        <f>VLOOKUP($A29+ROUND((COLUMN()-2)/24,5),АТС!$A$41:$F$784,6)+'РСТ РСО-А'!$F$9+'Иные услуги '!$C$5+'РСТ РСО-А'!$I$6</f>
        <v>3105.5420000000004</v>
      </c>
      <c r="D29" s="118">
        <f>VLOOKUP($A29+ROUND((COLUMN()-2)/24,5),АТС!$A$41:$F$784,6)+'РСТ РСО-А'!$F$9+'Иные услуги '!$C$5+'РСТ РСО-А'!$I$6</f>
        <v>3172.7020000000002</v>
      </c>
      <c r="E29" s="118">
        <f>VLOOKUP($A29+ROUND((COLUMN()-2)/24,5),АТС!$A$41:$F$784,6)+'РСТ РСО-А'!$F$9+'Иные услуги '!$C$5+'РСТ РСО-А'!$I$6</f>
        <v>3194.4120000000003</v>
      </c>
      <c r="F29" s="118">
        <f>VLOOKUP($A29+ROUND((COLUMN()-2)/24,5),АТС!$A$41:$F$784,6)+'РСТ РСО-А'!$F$9+'Иные услуги '!$C$5+'РСТ РСО-А'!$I$6</f>
        <v>3194.482</v>
      </c>
      <c r="G29" s="118">
        <f>VLOOKUP($A29+ROUND((COLUMN()-2)/24,5),АТС!$A$41:$F$784,6)+'РСТ РСО-А'!$F$9+'Иные услуги '!$C$5+'РСТ РСО-А'!$I$6</f>
        <v>3172.502</v>
      </c>
      <c r="H29" s="118">
        <f>VLOOKUP($A29+ROUND((COLUMN()-2)/24,5),АТС!$A$41:$F$784,6)+'РСТ РСО-А'!$F$9+'Иные услуги '!$C$5+'РСТ РСО-А'!$I$6</f>
        <v>3311.3220000000001</v>
      </c>
      <c r="I29" s="118">
        <f>VLOOKUP($A29+ROUND((COLUMN()-2)/24,5),АТС!$A$41:$F$784,6)+'РСТ РСО-А'!$F$9+'Иные услуги '!$C$5+'РСТ РСО-А'!$I$6</f>
        <v>3148.1120000000001</v>
      </c>
      <c r="J29" s="118">
        <f>VLOOKUP($A29+ROUND((COLUMN()-2)/24,5),АТС!$A$41:$F$784,6)+'РСТ РСО-А'!$F$9+'Иные услуги '!$C$5+'РСТ РСО-А'!$I$6</f>
        <v>3276.6819999999998</v>
      </c>
      <c r="K29" s="118">
        <f>VLOOKUP($A29+ROUND((COLUMN()-2)/24,5),АТС!$A$41:$F$784,6)+'РСТ РСО-А'!$F$9+'Иные услуги '!$C$5+'РСТ РСО-А'!$I$6</f>
        <v>3133.3220000000001</v>
      </c>
      <c r="L29" s="118">
        <f>VLOOKUP($A29+ROUND((COLUMN()-2)/24,5),АТС!$A$41:$F$784,6)+'РСТ РСО-А'!$F$9+'Иные услуги '!$C$5+'РСТ РСО-А'!$I$6</f>
        <v>3042.5119999999997</v>
      </c>
      <c r="M29" s="118">
        <f>VLOOKUP($A29+ROUND((COLUMN()-2)/24,5),АТС!$A$41:$F$784,6)+'РСТ РСО-А'!$F$9+'Иные услуги '!$C$5+'РСТ РСО-А'!$I$6</f>
        <v>3042.6120000000001</v>
      </c>
      <c r="N29" s="118">
        <f>VLOOKUP($A29+ROUND((COLUMN()-2)/24,5),АТС!$A$41:$F$784,6)+'РСТ РСО-А'!$F$9+'Иные услуги '!$C$5+'РСТ РСО-А'!$I$6</f>
        <v>3047.982</v>
      </c>
      <c r="O29" s="118">
        <f>VLOOKUP($A29+ROUND((COLUMN()-2)/24,5),АТС!$A$41:$F$784,6)+'РСТ РСО-А'!$F$9+'Иные услуги '!$C$5+'РСТ РСО-А'!$I$6</f>
        <v>3046.5919999999996</v>
      </c>
      <c r="P29" s="118">
        <f>VLOOKUP($A29+ROUND((COLUMN()-2)/24,5),АТС!$A$41:$F$784,6)+'РСТ РСО-А'!$F$9+'Иные услуги '!$C$5+'РСТ РСО-А'!$I$6</f>
        <v>3046.5320000000002</v>
      </c>
      <c r="Q29" s="118">
        <f>VLOOKUP($A29+ROUND((COLUMN()-2)/24,5),АТС!$A$41:$F$784,6)+'РСТ РСО-А'!$F$9+'Иные услуги '!$C$5+'РСТ РСО-А'!$I$6</f>
        <v>3048.5619999999999</v>
      </c>
      <c r="R29" s="118">
        <f>VLOOKUP($A29+ROUND((COLUMN()-2)/24,5),АТС!$A$41:$F$784,6)+'РСТ РСО-А'!$F$9+'Иные услуги '!$C$5+'РСТ РСО-А'!$I$6</f>
        <v>3019.8519999999999</v>
      </c>
      <c r="S29" s="118">
        <f>VLOOKUP($A29+ROUND((COLUMN()-2)/24,5),АТС!$A$41:$F$784,6)+'РСТ РСО-А'!$F$9+'Иные услуги '!$C$5+'РСТ РСО-А'!$I$6</f>
        <v>2947.2420000000002</v>
      </c>
      <c r="T29" s="118">
        <f>VLOOKUP($A29+ROUND((COLUMN()-2)/24,5),АТС!$A$41:$F$784,6)+'РСТ РСО-А'!$F$9+'Иные услуги '!$C$5+'РСТ РСО-А'!$I$6</f>
        <v>3228.3620000000001</v>
      </c>
      <c r="U29" s="118">
        <f>VLOOKUP($A29+ROUND((COLUMN()-2)/24,5),АТС!$A$41:$F$784,6)+'РСТ РСО-А'!$F$9+'Иные услуги '!$C$5+'РСТ РСО-А'!$I$6</f>
        <v>3167.8320000000003</v>
      </c>
      <c r="V29" s="118">
        <f>VLOOKUP($A29+ROUND((COLUMN()-2)/24,5),АТС!$A$41:$F$784,6)+'РСТ РСО-А'!$F$9+'Иные услуги '!$C$5+'РСТ РСО-А'!$I$6</f>
        <v>3253.0720000000001</v>
      </c>
      <c r="W29" s="118">
        <f>VLOOKUP($A29+ROUND((COLUMN()-2)/24,5),АТС!$A$41:$F$784,6)+'РСТ РСО-А'!$F$9+'Иные услуги '!$C$5+'РСТ РСО-А'!$I$6</f>
        <v>3302.8519999999999</v>
      </c>
      <c r="X29" s="118">
        <f>VLOOKUP($A29+ROUND((COLUMN()-2)/24,5),АТС!$A$41:$F$784,6)+'РСТ РСО-А'!$F$9+'Иные услуги '!$C$5+'РСТ РСО-А'!$I$6</f>
        <v>2889.7619999999997</v>
      </c>
      <c r="Y29" s="118">
        <f>VLOOKUP($A29+ROUND((COLUMN()-2)/24,5),АТС!$A$41:$F$784,6)+'РСТ РСО-А'!$F$9+'Иные услуги '!$C$5+'РСТ РСО-А'!$I$6</f>
        <v>2975.9520000000002</v>
      </c>
    </row>
    <row r="30" spans="1:25" x14ac:dyDescent="0.2">
      <c r="A30" s="66">
        <f t="shared" si="0"/>
        <v>43481</v>
      </c>
      <c r="B30" s="118">
        <f>VLOOKUP($A30+ROUND((COLUMN()-2)/24,5),АТС!$A$41:$F$784,6)+'РСТ РСО-А'!$F$9+'Иные услуги '!$C$5+'РСТ РСО-А'!$I$6</f>
        <v>3054.212</v>
      </c>
      <c r="C30" s="118">
        <f>VLOOKUP($A30+ROUND((COLUMN()-2)/24,5),АТС!$A$41:$F$784,6)+'РСТ РСО-А'!$F$9+'Иные услуги '!$C$5+'РСТ РСО-А'!$I$6</f>
        <v>3114.5519999999997</v>
      </c>
      <c r="D30" s="118">
        <f>VLOOKUP($A30+ROUND((COLUMN()-2)/24,5),АТС!$A$41:$F$784,6)+'РСТ РСО-А'!$F$9+'Иные услуги '!$C$5+'РСТ РСО-А'!$I$6</f>
        <v>3182.942</v>
      </c>
      <c r="E30" s="118">
        <f>VLOOKUP($A30+ROUND((COLUMN()-2)/24,5),АТС!$A$41:$F$784,6)+'РСТ РСО-А'!$F$9+'Иные услуги '!$C$5+'РСТ РСО-А'!$I$6</f>
        <v>3205.232</v>
      </c>
      <c r="F30" s="118">
        <f>VLOOKUP($A30+ROUND((COLUMN()-2)/24,5),АТС!$A$41:$F$784,6)+'РСТ РСО-А'!$F$9+'Иные услуги '!$C$5+'РСТ РСО-А'!$I$6</f>
        <v>3204.922</v>
      </c>
      <c r="G30" s="118">
        <f>VLOOKUP($A30+ROUND((COLUMN()-2)/24,5),АТС!$A$41:$F$784,6)+'РСТ РСО-А'!$F$9+'Иные услуги '!$C$5+'РСТ РСО-А'!$I$6</f>
        <v>3182.712</v>
      </c>
      <c r="H30" s="118">
        <f>VLOOKUP($A30+ROUND((COLUMN()-2)/24,5),АТС!$A$41:$F$784,6)+'РСТ РСО-А'!$F$9+'Иные услуги '!$C$5+'РСТ РСО-А'!$I$6</f>
        <v>3316.0020000000004</v>
      </c>
      <c r="I30" s="118">
        <f>VLOOKUP($A30+ROUND((COLUMN()-2)/24,5),АТС!$A$41:$F$784,6)+'РСТ РСО-А'!$F$9+'Иные услуги '!$C$5+'РСТ РСО-А'!$I$6</f>
        <v>3158.692</v>
      </c>
      <c r="J30" s="118">
        <f>VLOOKUP($A30+ROUND((COLUMN()-2)/24,5),АТС!$A$41:$F$784,6)+'РСТ РСО-А'!$F$9+'Иные услуги '!$C$5+'РСТ РСО-А'!$I$6</f>
        <v>3287.2619999999997</v>
      </c>
      <c r="K30" s="118">
        <f>VLOOKUP($A30+ROUND((COLUMN()-2)/24,5),АТС!$A$41:$F$784,6)+'РСТ РСО-А'!$F$9+'Иные услуги '!$C$5+'РСТ РСО-А'!$I$6</f>
        <v>3139.982</v>
      </c>
      <c r="L30" s="118">
        <f>VLOOKUP($A30+ROUND((COLUMN()-2)/24,5),АТС!$A$41:$F$784,6)+'РСТ РСО-А'!$F$9+'Иные услуги '!$C$5+'РСТ РСО-А'!$I$6</f>
        <v>3050.942</v>
      </c>
      <c r="M30" s="118">
        <f>VLOOKUP($A30+ROUND((COLUMN()-2)/24,5),АТС!$A$41:$F$784,6)+'РСТ РСО-А'!$F$9+'Иные услуги '!$C$5+'РСТ РСО-А'!$I$6</f>
        <v>3050.5219999999999</v>
      </c>
      <c r="N30" s="118">
        <f>VLOOKUP($A30+ROUND((COLUMN()-2)/24,5),АТС!$A$41:$F$784,6)+'РСТ РСО-А'!$F$9+'Иные услуги '!$C$5+'РСТ РСО-А'!$I$6</f>
        <v>3040.6620000000003</v>
      </c>
      <c r="O30" s="118">
        <f>VLOOKUP($A30+ROUND((COLUMN()-2)/24,5),АТС!$A$41:$F$784,6)+'РСТ РСО-А'!$F$9+'Иные услуги '!$C$5+'РСТ РСО-А'!$I$6</f>
        <v>3047.192</v>
      </c>
      <c r="P30" s="118">
        <f>VLOOKUP($A30+ROUND((COLUMN()-2)/24,5),АТС!$A$41:$F$784,6)+'РСТ РСО-А'!$F$9+'Иные услуги '!$C$5+'РСТ РСО-А'!$I$6</f>
        <v>3046.002</v>
      </c>
      <c r="Q30" s="118">
        <f>VLOOKUP($A30+ROUND((COLUMN()-2)/24,5),АТС!$A$41:$F$784,6)+'РСТ РСО-А'!$F$9+'Иные услуги '!$C$5+'РСТ РСО-А'!$I$6</f>
        <v>3046.8019999999997</v>
      </c>
      <c r="R30" s="118">
        <f>VLOOKUP($A30+ROUND((COLUMN()-2)/24,5),АТС!$A$41:$F$784,6)+'РСТ РСО-А'!$F$9+'Иные услуги '!$C$5+'РСТ РСО-А'!$I$6</f>
        <v>3021.0519999999997</v>
      </c>
      <c r="S30" s="118">
        <f>VLOOKUP($A30+ROUND((COLUMN()-2)/24,5),АТС!$A$41:$F$784,6)+'РСТ РСО-А'!$F$9+'Иные услуги '!$C$5+'РСТ РСО-А'!$I$6</f>
        <v>2945.422</v>
      </c>
      <c r="T30" s="118">
        <f>VLOOKUP($A30+ROUND((COLUMN()-2)/24,5),АТС!$A$41:$F$784,6)+'РСТ РСО-А'!$F$9+'Иные услуги '!$C$5+'РСТ РСО-А'!$I$6</f>
        <v>3221.5820000000003</v>
      </c>
      <c r="U30" s="118">
        <f>VLOOKUP($A30+ROUND((COLUMN()-2)/24,5),АТС!$A$41:$F$784,6)+'РСТ РСО-А'!$F$9+'Иные услуги '!$C$5+'РСТ РСО-А'!$I$6</f>
        <v>3180.5119999999997</v>
      </c>
      <c r="V30" s="118">
        <f>VLOOKUP($A30+ROUND((COLUMN()-2)/24,5),АТС!$A$41:$F$784,6)+'РСТ РСО-А'!$F$9+'Иные услуги '!$C$5+'РСТ РСО-А'!$I$6</f>
        <v>3266.2920000000004</v>
      </c>
      <c r="W30" s="118">
        <f>VLOOKUP($A30+ROUND((COLUMN()-2)/24,5),АТС!$A$41:$F$784,6)+'РСТ РСО-А'!$F$9+'Иные услуги '!$C$5+'РСТ РСО-А'!$I$6</f>
        <v>3306.8620000000001</v>
      </c>
      <c r="X30" s="118">
        <f>VLOOKUP($A30+ROUND((COLUMN()-2)/24,5),АТС!$A$41:$F$784,6)+'РСТ РСО-А'!$F$9+'Иные услуги '!$C$5+'РСТ РСО-А'!$I$6</f>
        <v>2892.7820000000002</v>
      </c>
      <c r="Y30" s="118">
        <f>VLOOKUP($A30+ROUND((COLUMN()-2)/24,5),АТС!$A$41:$F$784,6)+'РСТ РСО-А'!$F$9+'Иные услуги '!$C$5+'РСТ РСО-А'!$I$6</f>
        <v>2977.8220000000001</v>
      </c>
    </row>
    <row r="31" spans="1:25" x14ac:dyDescent="0.2">
      <c r="A31" s="66">
        <f t="shared" si="0"/>
        <v>43482</v>
      </c>
      <c r="B31" s="118">
        <f>VLOOKUP($A31+ROUND((COLUMN()-2)/24,5),АТС!$A$41:$F$784,6)+'РСТ РСО-А'!$F$9+'Иные услуги '!$C$5+'РСТ РСО-А'!$I$6</f>
        <v>3053.7820000000002</v>
      </c>
      <c r="C31" s="118">
        <f>VLOOKUP($A31+ROUND((COLUMN()-2)/24,5),АТС!$A$41:$F$784,6)+'РСТ РСО-А'!$F$9+'Иные услуги '!$C$5+'РСТ РСО-А'!$I$6</f>
        <v>3113.9719999999998</v>
      </c>
      <c r="D31" s="118">
        <f>VLOOKUP($A31+ROUND((COLUMN()-2)/24,5),АТС!$A$41:$F$784,6)+'РСТ РСО-А'!$F$9+'Иные услуги '!$C$5+'РСТ РСО-А'!$I$6</f>
        <v>3173.4920000000002</v>
      </c>
      <c r="E31" s="118">
        <f>VLOOKUP($A31+ROUND((COLUMN()-2)/24,5),АТС!$A$41:$F$784,6)+'РСТ РСО-А'!$F$9+'Иные услуги '!$C$5+'РСТ РСО-А'!$I$6</f>
        <v>3195.692</v>
      </c>
      <c r="F31" s="118">
        <f>VLOOKUP($A31+ROUND((COLUMN()-2)/24,5),АТС!$A$41:$F$784,6)+'РСТ РСО-А'!$F$9+'Иные услуги '!$C$5+'РСТ РСО-А'!$I$6</f>
        <v>3195.9520000000002</v>
      </c>
      <c r="G31" s="118">
        <f>VLOOKUP($A31+ROUND((COLUMN()-2)/24,5),АТС!$A$41:$F$784,6)+'РСТ РСО-А'!$F$9+'Иные услуги '!$C$5+'РСТ РСО-А'!$I$6</f>
        <v>3173.902</v>
      </c>
      <c r="H31" s="118">
        <f>VLOOKUP($A31+ROUND((COLUMN()-2)/24,5),АТС!$A$41:$F$784,6)+'РСТ РСО-А'!$F$9+'Иные услуги '!$C$5+'РСТ РСО-А'!$I$6</f>
        <v>3256.1620000000003</v>
      </c>
      <c r="I31" s="118">
        <f>VLOOKUP($A31+ROUND((COLUMN()-2)/24,5),АТС!$A$41:$F$784,6)+'РСТ РСО-А'!$F$9+'Иные услуги '!$C$5+'РСТ РСО-А'!$I$6</f>
        <v>3130.2619999999997</v>
      </c>
      <c r="J31" s="118">
        <f>VLOOKUP($A31+ROUND((COLUMN()-2)/24,5),АТС!$A$41:$F$784,6)+'РСТ РСО-А'!$F$9+'Иные услуги '!$C$5+'РСТ РСО-А'!$I$6</f>
        <v>3221.752</v>
      </c>
      <c r="K31" s="118">
        <f>VLOOKUP($A31+ROUND((COLUMN()-2)/24,5),АТС!$A$41:$F$784,6)+'РСТ РСО-А'!$F$9+'Иные услуги '!$C$5+'РСТ РСО-А'!$I$6</f>
        <v>3095.7420000000002</v>
      </c>
      <c r="L31" s="118">
        <f>VLOOKUP($A31+ROUND((COLUMN()-2)/24,5),АТС!$A$41:$F$784,6)+'РСТ РСО-А'!$F$9+'Иные услуги '!$C$5+'РСТ РСО-А'!$I$6</f>
        <v>3041.9319999999998</v>
      </c>
      <c r="M31" s="118">
        <f>VLOOKUP($A31+ROUND((COLUMN()-2)/24,5),АТС!$A$41:$F$784,6)+'РСТ РСО-А'!$F$9+'Иные услуги '!$C$5+'РСТ РСО-А'!$I$6</f>
        <v>3041.172</v>
      </c>
      <c r="N31" s="118">
        <f>VLOOKUP($A31+ROUND((COLUMN()-2)/24,5),АТС!$A$41:$F$784,6)+'РСТ РСО-А'!$F$9+'Иные услуги '!$C$5+'РСТ РСО-А'!$I$6</f>
        <v>3066.5919999999996</v>
      </c>
      <c r="O31" s="118">
        <f>VLOOKUP($A31+ROUND((COLUMN()-2)/24,5),АТС!$A$41:$F$784,6)+'РСТ РСО-А'!$F$9+'Иные услуги '!$C$5+'РСТ РСО-А'!$I$6</f>
        <v>3082.7420000000002</v>
      </c>
      <c r="P31" s="118">
        <f>VLOOKUP($A31+ROUND((COLUMN()-2)/24,5),АТС!$A$41:$F$784,6)+'РСТ РСО-А'!$F$9+'Иные услуги '!$C$5+'РСТ РСО-А'!$I$6</f>
        <v>3091.7920000000004</v>
      </c>
      <c r="Q31" s="118">
        <f>VLOOKUP($A31+ROUND((COLUMN()-2)/24,5),АТС!$A$41:$F$784,6)+'РСТ РСО-А'!$F$9+'Иные услуги '!$C$5+'РСТ РСО-А'!$I$6</f>
        <v>3093.1819999999998</v>
      </c>
      <c r="R31" s="118">
        <f>VLOOKUP($A31+ROUND((COLUMN()-2)/24,5),АТС!$A$41:$F$784,6)+'РСТ РСО-А'!$F$9+'Иные услуги '!$C$5+'РСТ РСО-А'!$I$6</f>
        <v>3066.5420000000004</v>
      </c>
      <c r="S31" s="118">
        <f>VLOOKUP($A31+ROUND((COLUMN()-2)/24,5),АТС!$A$41:$F$784,6)+'РСТ РСО-А'!$F$9+'Иные услуги '!$C$5+'РСТ РСО-А'!$I$6</f>
        <v>2921.4920000000002</v>
      </c>
      <c r="T31" s="118">
        <f>VLOOKUP($A31+ROUND((COLUMN()-2)/24,5),АТС!$A$41:$F$784,6)+'РСТ РСО-А'!$F$9+'Иные услуги '!$C$5+'РСТ РСО-А'!$I$6</f>
        <v>3123.3220000000001</v>
      </c>
      <c r="U31" s="118">
        <f>VLOOKUP($A31+ROUND((COLUMN()-2)/24,5),АТС!$A$41:$F$784,6)+'РСТ РСО-А'!$F$9+'Иные услуги '!$C$5+'РСТ РСО-А'!$I$6</f>
        <v>3112.652</v>
      </c>
      <c r="V31" s="118">
        <f>VLOOKUP($A31+ROUND((COLUMN()-2)/24,5),АТС!$A$41:$F$784,6)+'РСТ РСО-А'!$F$9+'Иные услуги '!$C$5+'РСТ РСО-А'!$I$6</f>
        <v>3215.482</v>
      </c>
      <c r="W31" s="118">
        <f>VLOOKUP($A31+ROUND((COLUMN()-2)/24,5),АТС!$A$41:$F$784,6)+'РСТ РСО-А'!$F$9+'Иные услуги '!$C$5+'РСТ РСО-А'!$I$6</f>
        <v>3304.212</v>
      </c>
      <c r="X31" s="118">
        <f>VLOOKUP($A31+ROUND((COLUMN()-2)/24,5),АТС!$A$41:$F$784,6)+'РСТ РСО-А'!$F$9+'Иные услуги '!$C$5+'РСТ РСО-А'!$I$6</f>
        <v>2931.402</v>
      </c>
      <c r="Y31" s="118">
        <f>VLOOKUP($A31+ROUND((COLUMN()-2)/24,5),АТС!$A$41:$F$784,6)+'РСТ РСО-А'!$F$9+'Иные услуги '!$C$5+'РСТ РСО-А'!$I$6</f>
        <v>3016.6819999999998</v>
      </c>
    </row>
    <row r="32" spans="1:25" x14ac:dyDescent="0.2">
      <c r="A32" s="66">
        <f t="shared" si="0"/>
        <v>43483</v>
      </c>
      <c r="B32" s="118">
        <f>VLOOKUP($A32+ROUND((COLUMN()-2)/24,5),АТС!$A$41:$F$784,6)+'РСТ РСО-А'!$F$9+'Иные услуги '!$C$5+'РСТ РСО-А'!$I$6</f>
        <v>3037.1019999999999</v>
      </c>
      <c r="C32" s="118">
        <f>VLOOKUP($A32+ROUND((COLUMN()-2)/24,5),АТС!$A$41:$F$784,6)+'РСТ РСО-А'!$F$9+'Иные услуги '!$C$5+'РСТ РСО-А'!$I$6</f>
        <v>3094.5320000000002</v>
      </c>
      <c r="D32" s="118">
        <f>VLOOKUP($A32+ROUND((COLUMN()-2)/24,5),АТС!$A$41:$F$784,6)+'РСТ РСО-А'!$F$9+'Иные услуги '!$C$5+'РСТ РСО-А'!$I$6</f>
        <v>3159.922</v>
      </c>
      <c r="E32" s="118">
        <f>VLOOKUP($A32+ROUND((COLUMN()-2)/24,5),АТС!$A$41:$F$784,6)+'РСТ РСО-А'!$F$9+'Иные услуги '!$C$5+'РСТ РСО-А'!$I$6</f>
        <v>3166.6419999999998</v>
      </c>
      <c r="F32" s="118">
        <f>VLOOKUP($A32+ROUND((COLUMN()-2)/24,5),АТС!$A$41:$F$784,6)+'РСТ РСО-А'!$F$9+'Иные услуги '!$C$5+'РСТ РСО-А'!$I$6</f>
        <v>3182.2820000000002</v>
      </c>
      <c r="G32" s="118">
        <f>VLOOKUP($A32+ROUND((COLUMN()-2)/24,5),АТС!$A$41:$F$784,6)+'РСТ РСО-А'!$F$9+'Иные услуги '!$C$5+'РСТ РСО-А'!$I$6</f>
        <v>3161.5919999999996</v>
      </c>
      <c r="H32" s="118">
        <f>VLOOKUP($A32+ROUND((COLUMN()-2)/24,5),АТС!$A$41:$F$784,6)+'РСТ РСО-А'!$F$9+'Иные услуги '!$C$5+'РСТ РСО-А'!$I$6</f>
        <v>3240.9120000000003</v>
      </c>
      <c r="I32" s="118">
        <f>VLOOKUP($A32+ROUND((COLUMN()-2)/24,5),АТС!$A$41:$F$784,6)+'РСТ РСО-А'!$F$9+'Иные услуги '!$C$5+'РСТ РСО-А'!$I$6</f>
        <v>3058.7420000000002</v>
      </c>
      <c r="J32" s="118">
        <f>VLOOKUP($A32+ROUND((COLUMN()-2)/24,5),АТС!$A$41:$F$784,6)+'РСТ РСО-А'!$F$9+'Иные услуги '!$C$5+'РСТ РСО-А'!$I$6</f>
        <v>3172.192</v>
      </c>
      <c r="K32" s="118">
        <f>VLOOKUP($A32+ROUND((COLUMN()-2)/24,5),АТС!$A$41:$F$784,6)+'РСТ РСО-А'!$F$9+'Иные услуги '!$C$5+'РСТ РСО-А'!$I$6</f>
        <v>3047.8220000000001</v>
      </c>
      <c r="L32" s="118">
        <f>VLOOKUP($A32+ROUND((COLUMN()-2)/24,5),АТС!$A$41:$F$784,6)+'РСТ РСО-А'!$F$9+'Иные услуги '!$C$5+'РСТ РСО-А'!$I$6</f>
        <v>2995.3719999999998</v>
      </c>
      <c r="M32" s="118">
        <f>VLOOKUP($A32+ROUND((COLUMN()-2)/24,5),АТС!$A$41:$F$784,6)+'РСТ РСО-А'!$F$9+'Иные услуги '!$C$5+'РСТ РСО-А'!$I$6</f>
        <v>2994.6419999999998</v>
      </c>
      <c r="N32" s="118">
        <f>VLOOKUP($A32+ROUND((COLUMN()-2)/24,5),АТС!$A$41:$F$784,6)+'РСТ РСО-А'!$F$9+'Иные услуги '!$C$5+'РСТ РСО-А'!$I$6</f>
        <v>2994.0520000000001</v>
      </c>
      <c r="O32" s="118">
        <f>VLOOKUP($A32+ROUND((COLUMN()-2)/24,5),АТС!$A$41:$F$784,6)+'РСТ РСО-А'!$F$9+'Иные услуги '!$C$5+'РСТ РСО-А'!$I$6</f>
        <v>2983.3820000000001</v>
      </c>
      <c r="P32" s="118">
        <f>VLOOKUP($A32+ROUND((COLUMN()-2)/24,5),АТС!$A$41:$F$784,6)+'РСТ РСО-А'!$F$9+'Иные услуги '!$C$5+'РСТ РСО-А'!$I$6</f>
        <v>2993.172</v>
      </c>
      <c r="Q32" s="118">
        <f>VLOOKUP($A32+ROUND((COLUMN()-2)/24,5),АТС!$A$41:$F$784,6)+'РСТ РСО-А'!$F$9+'Иные услуги '!$C$5+'РСТ РСО-А'!$I$6</f>
        <v>2994.482</v>
      </c>
      <c r="R32" s="118">
        <f>VLOOKUP($A32+ROUND((COLUMN()-2)/24,5),АТС!$A$41:$F$784,6)+'РСТ РСО-А'!$F$9+'Иные услуги '!$C$5+'РСТ РСО-А'!$I$6</f>
        <v>2955.5520000000001</v>
      </c>
      <c r="S32" s="118">
        <f>VLOOKUP($A32+ROUND((COLUMN()-2)/24,5),АТС!$A$41:$F$784,6)+'РСТ РСО-А'!$F$9+'Иные услуги '!$C$5+'РСТ РСО-А'!$I$6</f>
        <v>2901.6120000000001</v>
      </c>
      <c r="T32" s="118">
        <f>VLOOKUP($A32+ROUND((COLUMN()-2)/24,5),АТС!$A$41:$F$784,6)+'РСТ РСО-А'!$F$9+'Иные услуги '!$C$5+'РСТ РСО-А'!$I$6</f>
        <v>3103.3119999999999</v>
      </c>
      <c r="U32" s="118">
        <f>VLOOKUP($A32+ROUND((COLUMN()-2)/24,5),АТС!$A$41:$F$784,6)+'РСТ РСО-А'!$F$9+'Иные услуги '!$C$5+'РСТ РСО-А'!$I$6</f>
        <v>3100.5219999999999</v>
      </c>
      <c r="V32" s="118">
        <f>VLOOKUP($A32+ROUND((COLUMN()-2)/24,5),АТС!$A$41:$F$784,6)+'РСТ РСО-А'!$F$9+'Иные услуги '!$C$5+'РСТ РСО-А'!$I$6</f>
        <v>3186.8419999999996</v>
      </c>
      <c r="W32" s="118">
        <f>VLOOKUP($A32+ROUND((COLUMN()-2)/24,5),АТС!$A$41:$F$784,6)+'РСТ РСО-А'!$F$9+'Иные услуги '!$C$5+'РСТ РСО-А'!$I$6</f>
        <v>3286.9920000000002</v>
      </c>
      <c r="X32" s="118">
        <f>VLOOKUP($A32+ROUND((COLUMN()-2)/24,5),АТС!$A$41:$F$784,6)+'РСТ РСО-А'!$F$9+'Иные услуги '!$C$5+'РСТ РСО-А'!$I$6</f>
        <v>2876.002</v>
      </c>
      <c r="Y32" s="118">
        <f>VLOOKUP($A32+ROUND((COLUMN()-2)/24,5),АТС!$A$41:$F$784,6)+'РСТ РСО-А'!$F$9+'Иные услуги '!$C$5+'РСТ РСО-А'!$I$6</f>
        <v>2943.8119999999999</v>
      </c>
    </row>
    <row r="33" spans="1:25" x14ac:dyDescent="0.2">
      <c r="A33" s="66">
        <f t="shared" si="0"/>
        <v>43484</v>
      </c>
      <c r="B33" s="118">
        <f>VLOOKUP($A33+ROUND((COLUMN()-2)/24,5),АТС!$A$41:$F$784,6)+'РСТ РСО-А'!$F$9+'Иные услуги '!$C$5+'РСТ РСО-А'!$I$6</f>
        <v>3038.1319999999996</v>
      </c>
      <c r="C33" s="118">
        <f>VLOOKUP($A33+ROUND((COLUMN()-2)/24,5),АТС!$A$41:$F$784,6)+'РСТ РСО-А'!$F$9+'Иные услуги '!$C$5+'РСТ РСО-А'!$I$6</f>
        <v>3128.8620000000001</v>
      </c>
      <c r="D33" s="118">
        <f>VLOOKUP($A33+ROUND((COLUMN()-2)/24,5),АТС!$A$41:$F$784,6)+'РСТ РСО-А'!$F$9+'Иные услуги '!$C$5+'РСТ РСО-А'!$I$6</f>
        <v>3185.1620000000003</v>
      </c>
      <c r="E33" s="118">
        <f>VLOOKUP($A33+ROUND((COLUMN()-2)/24,5),АТС!$A$41:$F$784,6)+'РСТ РСО-А'!$F$9+'Иные услуги '!$C$5+'РСТ РСО-А'!$I$6</f>
        <v>3184.8819999999996</v>
      </c>
      <c r="F33" s="118">
        <f>VLOOKUP($A33+ROUND((COLUMN()-2)/24,5),АТС!$A$41:$F$784,6)+'РСТ РСО-А'!$F$9+'Иные услуги '!$C$5+'РСТ РСО-А'!$I$6</f>
        <v>3200.1019999999999</v>
      </c>
      <c r="G33" s="118">
        <f>VLOOKUP($A33+ROUND((COLUMN()-2)/24,5),АТС!$A$41:$F$784,6)+'РСТ РСО-А'!$F$9+'Иные услуги '!$C$5+'РСТ РСО-А'!$I$6</f>
        <v>3162.4120000000003</v>
      </c>
      <c r="H33" s="118">
        <f>VLOOKUP($A33+ROUND((COLUMN()-2)/24,5),АТС!$A$41:$F$784,6)+'РСТ РСО-А'!$F$9+'Иные услуги '!$C$5+'РСТ РСО-А'!$I$6</f>
        <v>3295.7820000000002</v>
      </c>
      <c r="I33" s="118">
        <f>VLOOKUP($A33+ROUND((COLUMN()-2)/24,5),АТС!$A$41:$F$784,6)+'РСТ РСО-А'!$F$9+'Иные услуги '!$C$5+'РСТ РСО-А'!$I$6</f>
        <v>3275.8220000000001</v>
      </c>
      <c r="J33" s="118">
        <f>VLOOKUP($A33+ROUND((COLUMN()-2)/24,5),АТС!$A$41:$F$784,6)+'РСТ РСО-А'!$F$9+'Иные услуги '!$C$5+'РСТ РСО-А'!$I$6</f>
        <v>3337.7920000000004</v>
      </c>
      <c r="K33" s="118">
        <f>VLOOKUP($A33+ROUND((COLUMN()-2)/24,5),АТС!$A$41:$F$784,6)+'РСТ РСО-А'!$F$9+'Иные услуги '!$C$5+'РСТ РСО-А'!$I$6</f>
        <v>3200.5619999999999</v>
      </c>
      <c r="L33" s="118">
        <f>VLOOKUP($A33+ROUND((COLUMN()-2)/24,5),АТС!$A$41:$F$784,6)+'РСТ РСО-А'!$F$9+'Иные услуги '!$C$5+'РСТ РСО-А'!$I$6</f>
        <v>3130.5919999999996</v>
      </c>
      <c r="M33" s="118">
        <f>VLOOKUP($A33+ROUND((COLUMN()-2)/24,5),АТС!$A$41:$F$784,6)+'РСТ РСО-А'!$F$9+'Иные услуги '!$C$5+'РСТ РСО-А'!$I$6</f>
        <v>3098.4520000000002</v>
      </c>
      <c r="N33" s="118">
        <f>VLOOKUP($A33+ROUND((COLUMN()-2)/24,5),АТС!$A$41:$F$784,6)+'РСТ РСО-А'!$F$9+'Иные услуги '!$C$5+'РСТ РСО-А'!$I$6</f>
        <v>3098.2719999999999</v>
      </c>
      <c r="O33" s="118">
        <f>VLOOKUP($A33+ROUND((COLUMN()-2)/24,5),АТС!$A$41:$F$784,6)+'РСТ РСО-А'!$F$9+'Иные услуги '!$C$5+'РСТ РСО-А'!$I$6</f>
        <v>3148.902</v>
      </c>
      <c r="P33" s="118">
        <f>VLOOKUP($A33+ROUND((COLUMN()-2)/24,5),АТС!$A$41:$F$784,6)+'РСТ РСО-А'!$F$9+'Иные услуги '!$C$5+'РСТ РСО-А'!$I$6</f>
        <v>3162.6419999999998</v>
      </c>
      <c r="Q33" s="118">
        <f>VLOOKUP($A33+ROUND((COLUMN()-2)/24,5),АТС!$A$41:$F$784,6)+'РСТ РСО-А'!$F$9+'Иные услуги '!$C$5+'РСТ РСО-А'!$I$6</f>
        <v>3163.192</v>
      </c>
      <c r="R33" s="118">
        <f>VLOOKUP($A33+ROUND((COLUMN()-2)/24,5),АТС!$A$41:$F$784,6)+'РСТ РСО-А'!$F$9+'Иные услуги '!$C$5+'РСТ РСО-А'!$I$6</f>
        <v>3111.3220000000001</v>
      </c>
      <c r="S33" s="118">
        <f>VLOOKUP($A33+ROUND((COLUMN()-2)/24,5),АТС!$A$41:$F$784,6)+'РСТ РСО-А'!$F$9+'Иные услуги '!$C$5+'РСТ РСО-А'!$I$6</f>
        <v>2955.8220000000001</v>
      </c>
      <c r="T33" s="118">
        <f>VLOOKUP($A33+ROUND((COLUMN()-2)/24,5),АТС!$A$41:$F$784,6)+'РСТ РСО-А'!$F$9+'Иные услуги '!$C$5+'РСТ РСО-А'!$I$6</f>
        <v>3161.6620000000003</v>
      </c>
      <c r="U33" s="118">
        <f>VLOOKUP($A33+ROUND((COLUMN()-2)/24,5),АТС!$A$41:$F$784,6)+'РСТ РСО-А'!$F$9+'Иные услуги '!$C$5+'РСТ РСО-А'!$I$6</f>
        <v>3186.152</v>
      </c>
      <c r="V33" s="118">
        <f>VLOOKUP($A33+ROUND((COLUMN()-2)/24,5),АТС!$A$41:$F$784,6)+'РСТ РСО-А'!$F$9+'Иные услуги '!$C$5+'РСТ РСО-А'!$I$6</f>
        <v>3167.2020000000002</v>
      </c>
      <c r="W33" s="118">
        <f>VLOOKUP($A33+ROUND((COLUMN()-2)/24,5),АТС!$A$41:$F$784,6)+'РСТ РСО-А'!$F$9+'Иные услуги '!$C$5+'РСТ РСО-А'!$I$6</f>
        <v>3238.7219999999998</v>
      </c>
      <c r="X33" s="118">
        <f>VLOOKUP($A33+ROUND((COLUMN()-2)/24,5),АТС!$A$41:$F$784,6)+'РСТ РСО-А'!$F$9+'Иные услуги '!$C$5+'РСТ РСО-А'!$I$6</f>
        <v>2886.5219999999999</v>
      </c>
      <c r="Y33" s="118">
        <f>VLOOKUP($A33+ROUND((COLUMN()-2)/24,5),АТС!$A$41:$F$784,6)+'РСТ РСО-А'!$F$9+'Иные услуги '!$C$5+'РСТ РСО-А'!$I$6</f>
        <v>2944.4119999999998</v>
      </c>
    </row>
    <row r="34" spans="1:25" x14ac:dyDescent="0.2">
      <c r="A34" s="66">
        <f t="shared" si="0"/>
        <v>43485</v>
      </c>
      <c r="B34" s="118">
        <f>VLOOKUP($A34+ROUND((COLUMN()-2)/24,5),АТС!$A$41:$F$784,6)+'РСТ РСО-А'!$F$9+'Иные услуги '!$C$5+'РСТ РСО-А'!$I$6</f>
        <v>3045.402</v>
      </c>
      <c r="C34" s="118">
        <f>VLOOKUP($A34+ROUND((COLUMN()-2)/24,5),АТС!$A$41:$F$784,6)+'РСТ РСО-А'!$F$9+'Иные услуги '!$C$5+'РСТ РСО-А'!$I$6</f>
        <v>3074.002</v>
      </c>
      <c r="D34" s="118">
        <f>VLOOKUP($A34+ROUND((COLUMN()-2)/24,5),АТС!$A$41:$F$784,6)+'РСТ РСО-А'!$F$9+'Иные услуги '!$C$5+'РСТ РСО-А'!$I$6</f>
        <v>3193.7020000000002</v>
      </c>
      <c r="E34" s="118">
        <f>VLOOKUP($A34+ROUND((COLUMN()-2)/24,5),АТС!$A$41:$F$784,6)+'РСТ РСО-А'!$F$9+'Иные услуги '!$C$5+'РСТ РСО-А'!$I$6</f>
        <v>3208.482</v>
      </c>
      <c r="F34" s="118">
        <f>VLOOKUP($A34+ROUND((COLUMN()-2)/24,5),АТС!$A$41:$F$784,6)+'РСТ РСО-А'!$F$9+'Иные услуги '!$C$5+'РСТ РСО-А'!$I$6</f>
        <v>3216.3419999999996</v>
      </c>
      <c r="G34" s="118">
        <f>VLOOKUP($A34+ROUND((COLUMN()-2)/24,5),АТС!$A$41:$F$784,6)+'РСТ РСО-А'!$F$9+'Иные услуги '!$C$5+'РСТ РСО-А'!$I$6</f>
        <v>3208.3919999999998</v>
      </c>
      <c r="H34" s="118">
        <f>VLOOKUP($A34+ROUND((COLUMN()-2)/24,5),АТС!$A$41:$F$784,6)+'РСТ РСО-А'!$F$9+'Иные услуги '!$C$5+'РСТ РСО-А'!$I$6</f>
        <v>3376.3819999999996</v>
      </c>
      <c r="I34" s="118">
        <f>VLOOKUP($A34+ROUND((COLUMN()-2)/24,5),АТС!$A$41:$F$784,6)+'РСТ РСО-А'!$F$9+'Иные услуги '!$C$5+'РСТ РСО-А'!$I$6</f>
        <v>3310.0320000000002</v>
      </c>
      <c r="J34" s="118">
        <f>VLOOKUP($A34+ROUND((COLUMN()-2)/24,5),АТС!$A$41:$F$784,6)+'РСТ РСО-А'!$F$9+'Иные услуги '!$C$5+'РСТ РСО-А'!$I$6</f>
        <v>3396.4219999999996</v>
      </c>
      <c r="K34" s="118">
        <f>VLOOKUP($A34+ROUND((COLUMN()-2)/24,5),АТС!$A$41:$F$784,6)+'РСТ РСО-А'!$F$9+'Иные услуги '!$C$5+'РСТ РСО-А'!$I$6</f>
        <v>3188.7719999999999</v>
      </c>
      <c r="L34" s="118">
        <f>VLOOKUP($A34+ROUND((COLUMN()-2)/24,5),АТС!$A$41:$F$784,6)+'РСТ РСО-А'!$F$9+'Иные услуги '!$C$5+'РСТ РСО-А'!$I$6</f>
        <v>3160.902</v>
      </c>
      <c r="M34" s="118">
        <f>VLOOKUP($A34+ROUND((COLUMN()-2)/24,5),АТС!$A$41:$F$784,6)+'РСТ РСО-А'!$F$9+'Иные услуги '!$C$5+'РСТ РСО-А'!$I$6</f>
        <v>3119.7619999999997</v>
      </c>
      <c r="N34" s="118">
        <f>VLOOKUP($A34+ROUND((COLUMN()-2)/24,5),АТС!$A$41:$F$784,6)+'РСТ РСО-А'!$F$9+'Иные услуги '!$C$5+'РСТ РСО-А'!$I$6</f>
        <v>3126.192</v>
      </c>
      <c r="O34" s="118">
        <f>VLOOKUP($A34+ROUND((COLUMN()-2)/24,5),АТС!$A$41:$F$784,6)+'РСТ РСО-А'!$F$9+'Иные услуги '!$C$5+'РСТ РСО-А'!$I$6</f>
        <v>3159.0320000000002</v>
      </c>
      <c r="P34" s="118">
        <f>VLOOKUP($A34+ROUND((COLUMN()-2)/24,5),АТС!$A$41:$F$784,6)+'РСТ РСО-А'!$F$9+'Иные услуги '!$C$5+'РСТ РСО-А'!$I$6</f>
        <v>3159.5619999999999</v>
      </c>
      <c r="Q34" s="118">
        <f>VLOOKUP($A34+ROUND((COLUMN()-2)/24,5),АТС!$A$41:$F$784,6)+'РСТ РСО-А'!$F$9+'Иные услуги '!$C$5+'РСТ РСО-А'!$I$6</f>
        <v>3160.712</v>
      </c>
      <c r="R34" s="118">
        <f>VLOOKUP($A34+ROUND((COLUMN()-2)/24,5),АТС!$A$41:$F$784,6)+'РСТ РСО-А'!$F$9+'Иные услуги '!$C$5+'РСТ РСО-А'!$I$6</f>
        <v>3111.4920000000002</v>
      </c>
      <c r="S34" s="118">
        <f>VLOOKUP($A34+ROUND((COLUMN()-2)/24,5),АТС!$A$41:$F$784,6)+'РСТ РСО-А'!$F$9+'Иные услуги '!$C$5+'РСТ РСО-А'!$I$6</f>
        <v>2963.9319999999998</v>
      </c>
      <c r="T34" s="118">
        <f>VLOOKUP($A34+ROUND((COLUMN()-2)/24,5),АТС!$A$41:$F$784,6)+'РСТ РСО-А'!$F$9+'Иные услуги '!$C$5+'РСТ РСО-А'!$I$6</f>
        <v>3174.5919999999996</v>
      </c>
      <c r="U34" s="118">
        <f>VLOOKUP($A34+ROUND((COLUMN()-2)/24,5),АТС!$A$41:$F$784,6)+'РСТ РСО-А'!$F$9+'Иные услуги '!$C$5+'РСТ РСО-А'!$I$6</f>
        <v>3177.5720000000001</v>
      </c>
      <c r="V34" s="118">
        <f>VLOOKUP($A34+ROUND((COLUMN()-2)/24,5),АТС!$A$41:$F$784,6)+'РСТ РСО-А'!$F$9+'Иные услуги '!$C$5+'РСТ РСО-А'!$I$6</f>
        <v>3219.7219999999998</v>
      </c>
      <c r="W34" s="118">
        <f>VLOOKUP($A34+ROUND((COLUMN()-2)/24,5),АТС!$A$41:$F$784,6)+'РСТ РСО-А'!$F$9+'Иные услуги '!$C$5+'РСТ РСО-А'!$I$6</f>
        <v>3253.402</v>
      </c>
      <c r="X34" s="118">
        <f>VLOOKUP($A34+ROUND((COLUMN()-2)/24,5),АТС!$A$41:$F$784,6)+'РСТ РСО-А'!$F$9+'Иные услуги '!$C$5+'РСТ РСО-А'!$I$6</f>
        <v>2879.752</v>
      </c>
      <c r="Y34" s="118">
        <f>VLOOKUP($A34+ROUND((COLUMN()-2)/24,5),АТС!$A$41:$F$784,6)+'РСТ РСО-А'!$F$9+'Иные услуги '!$C$5+'РСТ РСО-А'!$I$6</f>
        <v>2932.5419999999999</v>
      </c>
    </row>
    <row r="35" spans="1:25" x14ac:dyDescent="0.2">
      <c r="A35" s="66">
        <f t="shared" si="0"/>
        <v>43486</v>
      </c>
      <c r="B35" s="118">
        <f>VLOOKUP($A35+ROUND((COLUMN()-2)/24,5),АТС!$A$41:$F$784,6)+'РСТ РСО-А'!$F$9+'Иные услуги '!$C$5+'РСТ РСО-А'!$I$6</f>
        <v>3046.002</v>
      </c>
      <c r="C35" s="118">
        <f>VLOOKUP($A35+ROUND((COLUMN()-2)/24,5),АТС!$A$41:$F$784,6)+'РСТ РСО-А'!$F$9+'Иные услуги '!$C$5+'РСТ РСО-А'!$I$6</f>
        <v>3111.6620000000003</v>
      </c>
      <c r="D35" s="118">
        <f>VLOOKUP($A35+ROUND((COLUMN()-2)/24,5),АТС!$A$41:$F$784,6)+'РСТ РСО-А'!$F$9+'Иные услуги '!$C$5+'РСТ РСО-А'!$I$6</f>
        <v>3172.3720000000003</v>
      </c>
      <c r="E35" s="118">
        <f>VLOOKUP($A35+ROUND((COLUMN()-2)/24,5),АТС!$A$41:$F$784,6)+'РСТ РСО-А'!$F$9+'Иные услуги '!$C$5+'РСТ РСО-А'!$I$6</f>
        <v>3182.2820000000002</v>
      </c>
      <c r="F35" s="118">
        <f>VLOOKUP($A35+ROUND((COLUMN()-2)/24,5),АТС!$A$41:$F$784,6)+'РСТ РСО-А'!$F$9+'Иные услуги '!$C$5+'РСТ РСО-А'!$I$6</f>
        <v>3182.2820000000002</v>
      </c>
      <c r="G35" s="118">
        <f>VLOOKUP($A35+ROUND((COLUMN()-2)/24,5),АТС!$A$41:$F$784,6)+'РСТ РСО-А'!$F$9+'Иные услуги '!$C$5+'РСТ РСО-А'!$I$6</f>
        <v>3169.7820000000002</v>
      </c>
      <c r="H35" s="118">
        <f>VLOOKUP($A35+ROUND((COLUMN()-2)/24,5),АТС!$A$41:$F$784,6)+'РСТ РСО-А'!$F$9+'Иные услуги '!$C$5+'РСТ РСО-А'!$I$6</f>
        <v>3230.5720000000001</v>
      </c>
      <c r="I35" s="118">
        <f>VLOOKUP($A35+ROUND((COLUMN()-2)/24,5),АТС!$A$41:$F$784,6)+'РСТ РСО-А'!$F$9+'Иные услуги '!$C$5+'РСТ РСО-А'!$I$6</f>
        <v>3073.442</v>
      </c>
      <c r="J35" s="118">
        <f>VLOOKUP($A35+ROUND((COLUMN()-2)/24,5),АТС!$A$41:$F$784,6)+'РСТ РСО-А'!$F$9+'Иные услуги '!$C$5+'РСТ РСО-А'!$I$6</f>
        <v>3186.8119999999999</v>
      </c>
      <c r="K35" s="118">
        <f>VLOOKUP($A35+ROUND((COLUMN()-2)/24,5),АТС!$A$41:$F$784,6)+'РСТ РСО-А'!$F$9+'Иные услуги '!$C$5+'РСТ РСО-А'!$I$6</f>
        <v>3077.0519999999997</v>
      </c>
      <c r="L35" s="118">
        <f>VLOOKUP($A35+ROUND((COLUMN()-2)/24,5),АТС!$A$41:$F$784,6)+'РСТ РСО-А'!$F$9+'Иные услуги '!$C$5+'РСТ РСО-А'!$I$6</f>
        <v>3043.3720000000003</v>
      </c>
      <c r="M35" s="118">
        <f>VLOOKUP($A35+ROUND((COLUMN()-2)/24,5),АТС!$A$41:$F$784,6)+'РСТ РСО-А'!$F$9+'Иные услуги '!$C$5+'РСТ РСО-А'!$I$6</f>
        <v>3031.7719999999999</v>
      </c>
      <c r="N35" s="118">
        <f>VLOOKUP($A35+ROUND((COLUMN()-2)/24,5),АТС!$A$41:$F$784,6)+'РСТ РСО-А'!$F$9+'Иные услуги '!$C$5+'РСТ РСО-А'!$I$6</f>
        <v>3068.0720000000001</v>
      </c>
      <c r="O35" s="118">
        <f>VLOOKUP($A35+ROUND((COLUMN()-2)/24,5),АТС!$A$41:$F$784,6)+'РСТ РСО-А'!$F$9+'Иные услуги '!$C$5+'РСТ РСО-А'!$I$6</f>
        <v>3113.7619999999997</v>
      </c>
      <c r="P35" s="118">
        <f>VLOOKUP($A35+ROUND((COLUMN()-2)/24,5),АТС!$A$41:$F$784,6)+'РСТ РСО-А'!$F$9+'Иные услуги '!$C$5+'РСТ РСО-А'!$I$6</f>
        <v>3114.002</v>
      </c>
      <c r="Q35" s="118">
        <f>VLOOKUP($A35+ROUND((COLUMN()-2)/24,5),АТС!$A$41:$F$784,6)+'РСТ РСО-А'!$F$9+'Иные услуги '!$C$5+'РСТ РСО-А'!$I$6</f>
        <v>3102.942</v>
      </c>
      <c r="R35" s="118">
        <f>VLOOKUP($A35+ROUND((COLUMN()-2)/24,5),АТС!$A$41:$F$784,6)+'РСТ РСО-А'!$F$9+'Иные услуги '!$C$5+'РСТ РСО-А'!$I$6</f>
        <v>3081.752</v>
      </c>
      <c r="S35" s="118">
        <f>VLOOKUP($A35+ROUND((COLUMN()-2)/24,5),АТС!$A$41:$F$784,6)+'РСТ РСО-А'!$F$9+'Иные услуги '!$C$5+'РСТ РСО-А'!$I$6</f>
        <v>2966.7219999999998</v>
      </c>
      <c r="T35" s="118">
        <f>VLOOKUP($A35+ROUND((COLUMN()-2)/24,5),АТС!$A$41:$F$784,6)+'РСТ РСО-А'!$F$9+'Иные услуги '!$C$5+'РСТ РСО-А'!$I$6</f>
        <v>3187.3919999999998</v>
      </c>
      <c r="U35" s="118">
        <f>VLOOKUP($A35+ROUND((COLUMN()-2)/24,5),АТС!$A$41:$F$784,6)+'РСТ РСО-А'!$F$9+'Иные услуги '!$C$5+'РСТ РСО-А'!$I$6</f>
        <v>3174.4920000000002</v>
      </c>
      <c r="V35" s="118">
        <f>VLOOKUP($A35+ROUND((COLUMN()-2)/24,5),АТС!$A$41:$F$784,6)+'РСТ РСО-А'!$F$9+'Иные услуги '!$C$5+'РСТ РСО-А'!$I$6</f>
        <v>3231.5219999999999</v>
      </c>
      <c r="W35" s="118">
        <f>VLOOKUP($A35+ROUND((COLUMN()-2)/24,5),АТС!$A$41:$F$784,6)+'РСТ РСО-А'!$F$9+'Иные услуги '!$C$5+'РСТ РСО-А'!$I$6</f>
        <v>3280.0219999999999</v>
      </c>
      <c r="X35" s="118">
        <f>VLOOKUP($A35+ROUND((COLUMN()-2)/24,5),АТС!$A$41:$F$784,6)+'РСТ РСО-А'!$F$9+'Иные услуги '!$C$5+'РСТ РСО-А'!$I$6</f>
        <v>2877.982</v>
      </c>
      <c r="Y35" s="118">
        <f>VLOOKUP($A35+ROUND((COLUMN()-2)/24,5),АТС!$A$41:$F$784,6)+'РСТ РСО-А'!$F$9+'Иные услуги '!$C$5+'РСТ РСО-А'!$I$6</f>
        <v>2962.0920000000001</v>
      </c>
    </row>
    <row r="36" spans="1:25" x14ac:dyDescent="0.2">
      <c r="A36" s="66">
        <f t="shared" si="0"/>
        <v>43487</v>
      </c>
      <c r="B36" s="118">
        <f>VLOOKUP($A36+ROUND((COLUMN()-2)/24,5),АТС!$A$41:$F$784,6)+'РСТ РСО-А'!$F$9+'Иные услуги '!$C$5+'РСТ РСО-А'!$I$6</f>
        <v>3057.7420000000002</v>
      </c>
      <c r="C36" s="118">
        <f>VLOOKUP($A36+ROUND((COLUMN()-2)/24,5),АТС!$A$41:$F$784,6)+'РСТ РСО-А'!$F$9+'Иные услуги '!$C$5+'РСТ РСО-А'!$I$6</f>
        <v>3105.402</v>
      </c>
      <c r="D36" s="118">
        <f>VLOOKUP($A36+ROUND((COLUMN()-2)/24,5),АТС!$A$41:$F$784,6)+'РСТ РСО-А'!$F$9+'Иные услуги '!$C$5+'РСТ РСО-А'!$I$6</f>
        <v>3178.1319999999996</v>
      </c>
      <c r="E36" s="118">
        <f>VLOOKUP($A36+ROUND((COLUMN()-2)/24,5),АТС!$A$41:$F$784,6)+'РСТ РСО-А'!$F$9+'Иные услуги '!$C$5+'РСТ РСО-А'!$I$6</f>
        <v>3175.9719999999998</v>
      </c>
      <c r="F36" s="118">
        <f>VLOOKUP($A36+ROUND((COLUMN()-2)/24,5),АТС!$A$41:$F$784,6)+'РСТ РСО-А'!$F$9+'Иные услуги '!$C$5+'РСТ РСО-А'!$I$6</f>
        <v>3176.462</v>
      </c>
      <c r="G36" s="118">
        <f>VLOOKUP($A36+ROUND((COLUMN()-2)/24,5),АТС!$A$41:$F$784,6)+'РСТ РСО-А'!$F$9+'Иные услуги '!$C$5+'РСТ РСО-А'!$I$6</f>
        <v>3165.982</v>
      </c>
      <c r="H36" s="118">
        <f>VLOOKUP($A36+ROUND((COLUMN()-2)/24,5),АТС!$A$41:$F$784,6)+'РСТ РСО-А'!$F$9+'Иные услуги '!$C$5+'РСТ РСО-А'!$I$6</f>
        <v>3239.0820000000003</v>
      </c>
      <c r="I36" s="118">
        <f>VLOOKUP($A36+ROUND((COLUMN()-2)/24,5),АТС!$A$41:$F$784,6)+'РСТ РСО-А'!$F$9+'Иные услуги '!$C$5+'РСТ РСО-А'!$I$6</f>
        <v>3074.3220000000001</v>
      </c>
      <c r="J36" s="118">
        <f>VLOOKUP($A36+ROUND((COLUMN()-2)/24,5),АТС!$A$41:$F$784,6)+'РСТ РСО-А'!$F$9+'Иные услуги '!$C$5+'РСТ РСО-А'!$I$6</f>
        <v>3154.6120000000001</v>
      </c>
      <c r="K36" s="118">
        <f>VLOOKUP($A36+ROUND((COLUMN()-2)/24,5),АТС!$A$41:$F$784,6)+'РСТ РСО-А'!$F$9+'Иные услуги '!$C$5+'РСТ РСО-А'!$I$6</f>
        <v>3049.8119999999999</v>
      </c>
      <c r="L36" s="118">
        <f>VLOOKUP($A36+ROUND((COLUMN()-2)/24,5),АТС!$A$41:$F$784,6)+'РСТ РСО-А'!$F$9+'Иные услуги '!$C$5+'РСТ РСО-А'!$I$6</f>
        <v>3017.672</v>
      </c>
      <c r="M36" s="118">
        <f>VLOOKUP($A36+ROUND((COLUMN()-2)/24,5),АТС!$A$41:$F$784,6)+'РСТ РСО-А'!$F$9+'Иные услуги '!$C$5+'РСТ РСО-А'!$I$6</f>
        <v>3028.4719999999998</v>
      </c>
      <c r="N36" s="118">
        <f>VLOOKUP($A36+ROUND((COLUMN()-2)/24,5),АТС!$A$41:$F$784,6)+'РСТ РСО-А'!$F$9+'Иные услуги '!$C$5+'РСТ РСО-А'!$I$6</f>
        <v>3072.902</v>
      </c>
      <c r="O36" s="118">
        <f>VLOOKUP($A36+ROUND((COLUMN()-2)/24,5),АТС!$A$41:$F$784,6)+'РСТ РСО-А'!$F$9+'Иные услуги '!$C$5+'РСТ РСО-А'!$I$6</f>
        <v>3089.732</v>
      </c>
      <c r="P36" s="118">
        <f>VLOOKUP($A36+ROUND((COLUMN()-2)/24,5),АТС!$A$41:$F$784,6)+'РСТ РСО-А'!$F$9+'Иные услуги '!$C$5+'РСТ РСО-А'!$I$6</f>
        <v>3077.7619999999997</v>
      </c>
      <c r="Q36" s="118">
        <f>VLOOKUP($A36+ROUND((COLUMN()-2)/24,5),АТС!$A$41:$F$784,6)+'РСТ РСО-А'!$F$9+'Иные услуги '!$C$5+'РСТ РСО-А'!$I$6</f>
        <v>3084.3819999999996</v>
      </c>
      <c r="R36" s="118">
        <f>VLOOKUP($A36+ROUND((COLUMN()-2)/24,5),АТС!$A$41:$F$784,6)+'РСТ РСО-А'!$F$9+'Иные услуги '!$C$5+'РСТ РСО-А'!$I$6</f>
        <v>3042.402</v>
      </c>
      <c r="S36" s="118">
        <f>VLOOKUP($A36+ROUND((COLUMN()-2)/24,5),АТС!$A$41:$F$784,6)+'РСТ РСО-А'!$F$9+'Иные услуги '!$C$5+'РСТ РСО-А'!$I$6</f>
        <v>2948.3319999999999</v>
      </c>
      <c r="T36" s="118">
        <f>VLOOKUP($A36+ROUND((COLUMN()-2)/24,5),АТС!$A$41:$F$784,6)+'РСТ РСО-А'!$F$9+'Иные услуги '!$C$5+'РСТ РСО-А'!$I$6</f>
        <v>3176.3019999999997</v>
      </c>
      <c r="U36" s="118">
        <f>VLOOKUP($A36+ROUND((COLUMN()-2)/24,5),АТС!$A$41:$F$784,6)+'РСТ РСО-А'!$F$9+'Иные услуги '!$C$5+'РСТ РСО-А'!$I$6</f>
        <v>3164.1819999999998</v>
      </c>
      <c r="V36" s="118">
        <f>VLOOKUP($A36+ROUND((COLUMN()-2)/24,5),АТС!$A$41:$F$784,6)+'РСТ РСО-А'!$F$9+'Иные услуги '!$C$5+'РСТ РСО-А'!$I$6</f>
        <v>3181.482</v>
      </c>
      <c r="W36" s="118">
        <f>VLOOKUP($A36+ROUND((COLUMN()-2)/24,5),АТС!$A$41:$F$784,6)+'РСТ РСО-А'!$F$9+'Иные услуги '!$C$5+'РСТ РСО-А'!$I$6</f>
        <v>3316.8919999999998</v>
      </c>
      <c r="X36" s="118">
        <f>VLOOKUP($A36+ROUND((COLUMN()-2)/24,5),АТС!$A$41:$F$784,6)+'РСТ РСО-А'!$F$9+'Иные услуги '!$C$5+'РСТ РСО-А'!$I$6</f>
        <v>2897.232</v>
      </c>
      <c r="Y36" s="118">
        <f>VLOOKUP($A36+ROUND((COLUMN()-2)/24,5),АТС!$A$41:$F$784,6)+'РСТ РСО-А'!$F$9+'Иные услуги '!$C$5+'РСТ РСО-А'!$I$6</f>
        <v>2968.192</v>
      </c>
    </row>
    <row r="37" spans="1:25" x14ac:dyDescent="0.2">
      <c r="A37" s="66">
        <f t="shared" si="0"/>
        <v>43488</v>
      </c>
      <c r="B37" s="118">
        <f>VLOOKUP($A37+ROUND((COLUMN()-2)/24,5),АТС!$A$41:$F$784,6)+'РСТ РСО-А'!$F$9+'Иные услуги '!$C$5+'РСТ РСО-А'!$I$6</f>
        <v>3037.1019999999999</v>
      </c>
      <c r="C37" s="118">
        <f>VLOOKUP($A37+ROUND((COLUMN()-2)/24,5),АТС!$A$41:$F$784,6)+'РСТ РСО-А'!$F$9+'Иные услуги '!$C$5+'РСТ РСО-А'!$I$6</f>
        <v>3095.5519999999997</v>
      </c>
      <c r="D37" s="118">
        <f>VLOOKUP($A37+ROUND((COLUMN()-2)/24,5),АТС!$A$41:$F$784,6)+'РСТ РСО-А'!$F$9+'Иные услуги '!$C$5+'РСТ РСО-А'!$I$6</f>
        <v>3162.0619999999999</v>
      </c>
      <c r="E37" s="118">
        <f>VLOOKUP($A37+ROUND((COLUMN()-2)/24,5),АТС!$A$41:$F$784,6)+'РСТ РСО-А'!$F$9+'Иные услуги '!$C$5+'РСТ РСО-А'!$I$6</f>
        <v>3176.4319999999998</v>
      </c>
      <c r="F37" s="118">
        <f>VLOOKUP($A37+ROUND((COLUMN()-2)/24,5),АТС!$A$41:$F$784,6)+'РСТ РСО-А'!$F$9+'Иные услуги '!$C$5+'РСТ РСО-А'!$I$6</f>
        <v>3162.192</v>
      </c>
      <c r="G37" s="118">
        <f>VLOOKUP($A37+ROUND((COLUMN()-2)/24,5),АТС!$A$41:$F$784,6)+'РСТ РСО-А'!$F$9+'Иные услуги '!$C$5+'РСТ РСО-А'!$I$6</f>
        <v>3117.4520000000002</v>
      </c>
      <c r="H37" s="118">
        <f>VLOOKUP($A37+ROUND((COLUMN()-2)/24,5),АТС!$A$41:$F$784,6)+'РСТ РСО-А'!$F$9+'Иные услуги '!$C$5+'РСТ РСО-А'!$I$6</f>
        <v>3143.922</v>
      </c>
      <c r="I37" s="118">
        <f>VLOOKUP($A37+ROUND((COLUMN()-2)/24,5),АТС!$A$41:$F$784,6)+'РСТ РСО-А'!$F$9+'Иные услуги '!$C$5+'РСТ РСО-А'!$I$6</f>
        <v>3012.0219999999999</v>
      </c>
      <c r="J37" s="118">
        <f>VLOOKUP($A37+ROUND((COLUMN()-2)/24,5),АТС!$A$41:$F$784,6)+'РСТ РСО-А'!$F$9+'Иные услуги '!$C$5+'РСТ РСО-А'!$I$6</f>
        <v>3097.712</v>
      </c>
      <c r="K37" s="118">
        <f>VLOOKUP($A37+ROUND((COLUMN()-2)/24,5),АТС!$A$41:$F$784,6)+'РСТ РСО-А'!$F$9+'Иные услуги '!$C$5+'РСТ РСО-А'!$I$6</f>
        <v>3023.9920000000002</v>
      </c>
      <c r="L37" s="118">
        <f>VLOOKUP($A37+ROUND((COLUMN()-2)/24,5),АТС!$A$41:$F$784,6)+'РСТ РСО-А'!$F$9+'Иные услуги '!$C$5+'РСТ РСО-А'!$I$6</f>
        <v>3012.7020000000002</v>
      </c>
      <c r="M37" s="118">
        <f>VLOOKUP($A37+ROUND((COLUMN()-2)/24,5),АТС!$A$41:$F$784,6)+'РСТ РСО-А'!$F$9+'Иные услуги '!$C$5+'РСТ РСО-А'!$I$6</f>
        <v>3012.5820000000003</v>
      </c>
      <c r="N37" s="118">
        <f>VLOOKUP($A37+ROUND((COLUMN()-2)/24,5),АТС!$A$41:$F$784,6)+'РСТ РСО-А'!$F$9+'Иные услуги '!$C$5+'РСТ РСО-А'!$I$6</f>
        <v>3039.3919999999998</v>
      </c>
      <c r="O37" s="118">
        <f>VLOOKUP($A37+ROUND((COLUMN()-2)/24,5),АТС!$A$41:$F$784,6)+'РСТ РСО-А'!$F$9+'Иные услуги '!$C$5+'РСТ РСО-А'!$I$6</f>
        <v>3061.7820000000002</v>
      </c>
      <c r="P37" s="118">
        <f>VLOOKUP($A37+ROUND((COLUMN()-2)/24,5),АТС!$A$41:$F$784,6)+'РСТ РСО-А'!$F$9+'Иные услуги '!$C$5+'РСТ РСО-А'!$I$6</f>
        <v>3060.732</v>
      </c>
      <c r="Q37" s="118">
        <f>VLOOKUP($A37+ROUND((COLUMN()-2)/24,5),АТС!$A$41:$F$784,6)+'РСТ РСО-А'!$F$9+'Иные услуги '!$C$5+'РСТ РСО-А'!$I$6</f>
        <v>3072.922</v>
      </c>
      <c r="R37" s="118">
        <f>VLOOKUP($A37+ROUND((COLUMN()-2)/24,5),АТС!$A$41:$F$784,6)+'РСТ РСО-А'!$F$9+'Иные услуги '!$C$5+'РСТ РСО-А'!$I$6</f>
        <v>3035.6819999999998</v>
      </c>
      <c r="S37" s="118">
        <f>VLOOKUP($A37+ROUND((COLUMN()-2)/24,5),АТС!$A$41:$F$784,6)+'РСТ РСО-А'!$F$9+'Иные услуги '!$C$5+'РСТ РСО-А'!$I$6</f>
        <v>2938.962</v>
      </c>
      <c r="T37" s="118">
        <f>VLOOKUP($A37+ROUND((COLUMN()-2)/24,5),АТС!$A$41:$F$784,6)+'РСТ РСО-А'!$F$9+'Иные услуги '!$C$5+'РСТ РСО-А'!$I$6</f>
        <v>3112.2719999999999</v>
      </c>
      <c r="U37" s="118">
        <f>VLOOKUP($A37+ROUND((COLUMN()-2)/24,5),АТС!$A$41:$F$784,6)+'РСТ РСО-А'!$F$9+'Иные услуги '!$C$5+'РСТ РСО-А'!$I$6</f>
        <v>3116.7219999999998</v>
      </c>
      <c r="V37" s="118">
        <f>VLOOKUP($A37+ROUND((COLUMN()-2)/24,5),АТС!$A$41:$F$784,6)+'РСТ РСО-А'!$F$9+'Иные услуги '!$C$5+'РСТ РСО-А'!$I$6</f>
        <v>3141.0619999999999</v>
      </c>
      <c r="W37" s="118">
        <f>VLOOKUP($A37+ROUND((COLUMN()-2)/24,5),АТС!$A$41:$F$784,6)+'РСТ РСО-А'!$F$9+'Иные услуги '!$C$5+'РСТ РСО-А'!$I$6</f>
        <v>3254.5720000000001</v>
      </c>
      <c r="X37" s="118">
        <f>VLOOKUP($A37+ROUND((COLUMN()-2)/24,5),АТС!$A$41:$F$784,6)+'РСТ РСО-А'!$F$9+'Иные услуги '!$C$5+'РСТ РСО-А'!$I$6</f>
        <v>2879.5720000000001</v>
      </c>
      <c r="Y37" s="118">
        <f>VLOOKUP($A37+ROUND((COLUMN()-2)/24,5),АТС!$A$41:$F$784,6)+'РСТ РСО-А'!$F$9+'Иные услуги '!$C$5+'РСТ РСО-А'!$I$6</f>
        <v>2938.1219999999998</v>
      </c>
    </row>
    <row r="38" spans="1:25" x14ac:dyDescent="0.2">
      <c r="A38" s="66">
        <f t="shared" si="0"/>
        <v>43489</v>
      </c>
      <c r="B38" s="118">
        <f>VLOOKUP($A38+ROUND((COLUMN()-2)/24,5),АТС!$A$41:$F$784,6)+'РСТ РСО-А'!$F$9+'Иные услуги '!$C$5+'РСТ РСО-А'!$I$6</f>
        <v>3051.3720000000003</v>
      </c>
      <c r="C38" s="118">
        <f>VLOOKUP($A38+ROUND((COLUMN()-2)/24,5),АТС!$A$41:$F$784,6)+'РСТ РСО-А'!$F$9+'Иные услуги '!$C$5+'РСТ РСО-А'!$I$6</f>
        <v>3179.502</v>
      </c>
      <c r="D38" s="118">
        <f>VLOOKUP($A38+ROUND((COLUMN()-2)/24,5),АТС!$A$41:$F$784,6)+'РСТ РСО-А'!$F$9+'Иные услуги '!$C$5+'РСТ РСО-А'!$I$6</f>
        <v>3209.0619999999999</v>
      </c>
      <c r="E38" s="118">
        <f>VLOOKUP($A38+ROUND((COLUMN()-2)/24,5),АТС!$A$41:$F$784,6)+'РСТ РСО-А'!$F$9+'Иные услуги '!$C$5+'РСТ РСО-А'!$I$6</f>
        <v>3248.3419999999996</v>
      </c>
      <c r="F38" s="118">
        <f>VLOOKUP($A38+ROUND((COLUMN()-2)/24,5),АТС!$A$41:$F$784,6)+'РСТ РСО-А'!$F$9+'Иные услуги '!$C$5+'РСТ РСО-А'!$I$6</f>
        <v>3248.5720000000001</v>
      </c>
      <c r="G38" s="118">
        <f>VLOOKUP($A38+ROUND((COLUMN()-2)/24,5),АТС!$A$41:$F$784,6)+'РСТ РСО-А'!$F$9+'Иные услуги '!$C$5+'РСТ РСО-А'!$I$6</f>
        <v>3183.232</v>
      </c>
      <c r="H38" s="118">
        <f>VLOOKUP($A38+ROUND((COLUMN()-2)/24,5),АТС!$A$41:$F$784,6)+'РСТ РСО-А'!$F$9+'Иные услуги '!$C$5+'РСТ РСО-А'!$I$6</f>
        <v>3254.2219999999998</v>
      </c>
      <c r="I38" s="118">
        <f>VLOOKUP($A38+ROUND((COLUMN()-2)/24,5),АТС!$A$41:$F$784,6)+'РСТ РСО-А'!$F$9+'Иные услуги '!$C$5+'РСТ РСО-А'!$I$6</f>
        <v>3082.2420000000002</v>
      </c>
      <c r="J38" s="118">
        <f>VLOOKUP($A38+ROUND((COLUMN()-2)/24,5),АТС!$A$41:$F$784,6)+'РСТ РСО-А'!$F$9+'Иные услуги '!$C$5+'РСТ РСО-А'!$I$6</f>
        <v>3188.442</v>
      </c>
      <c r="K38" s="118">
        <f>VLOOKUP($A38+ROUND((COLUMN()-2)/24,5),АТС!$A$41:$F$784,6)+'РСТ РСО-А'!$F$9+'Иные услуги '!$C$5+'РСТ РСО-А'!$I$6</f>
        <v>3091.6620000000003</v>
      </c>
      <c r="L38" s="118">
        <f>VLOOKUP($A38+ROUND((COLUMN()-2)/24,5),АТС!$A$41:$F$784,6)+'РСТ РСО-А'!$F$9+'Иные услуги '!$C$5+'РСТ РСО-А'!$I$6</f>
        <v>3071.6319999999996</v>
      </c>
      <c r="M38" s="118">
        <f>VLOOKUP($A38+ROUND((COLUMN()-2)/24,5),АТС!$A$41:$F$784,6)+'РСТ РСО-А'!$F$9+'Иные услуги '!$C$5+'РСТ РСО-А'!$I$6</f>
        <v>3071.4520000000002</v>
      </c>
      <c r="N38" s="118">
        <f>VLOOKUP($A38+ROUND((COLUMN()-2)/24,5),АТС!$A$41:$F$784,6)+'РСТ РСО-А'!$F$9+'Иные услуги '!$C$5+'РСТ РСО-А'!$I$6</f>
        <v>3121.1419999999998</v>
      </c>
      <c r="O38" s="118">
        <f>VLOOKUP($A38+ROUND((COLUMN()-2)/24,5),АТС!$A$41:$F$784,6)+'РСТ РСО-А'!$F$9+'Иные услуги '!$C$5+'РСТ РСО-А'!$I$6</f>
        <v>3147.1319999999996</v>
      </c>
      <c r="P38" s="118">
        <f>VLOOKUP($A38+ROUND((COLUMN()-2)/24,5),АТС!$A$41:$F$784,6)+'РСТ РСО-А'!$F$9+'Иные услуги '!$C$5+'РСТ РСО-А'!$I$6</f>
        <v>3145.7420000000002</v>
      </c>
      <c r="Q38" s="118">
        <f>VLOOKUP($A38+ROUND((COLUMN()-2)/24,5),АТС!$A$41:$F$784,6)+'РСТ РСО-А'!$F$9+'Иные услуги '!$C$5+'РСТ РСО-А'!$I$6</f>
        <v>3144.7920000000004</v>
      </c>
      <c r="R38" s="118">
        <f>VLOOKUP($A38+ROUND((COLUMN()-2)/24,5),АТС!$A$41:$F$784,6)+'РСТ РСО-А'!$F$9+'Иные услуги '!$C$5+'РСТ РСО-А'!$I$6</f>
        <v>3095.002</v>
      </c>
      <c r="S38" s="118">
        <f>VLOOKUP($A38+ROUND((COLUMN()-2)/24,5),АТС!$A$41:$F$784,6)+'РСТ РСО-А'!$F$9+'Иные услуги '!$C$5+'РСТ РСО-А'!$I$6</f>
        <v>2985.192</v>
      </c>
      <c r="T38" s="118">
        <f>VLOOKUP($A38+ROUND((COLUMN()-2)/24,5),АТС!$A$41:$F$784,6)+'РСТ РСО-А'!$F$9+'Иные услуги '!$C$5+'РСТ РСО-А'!$I$6</f>
        <v>3172.0720000000001</v>
      </c>
      <c r="U38" s="118">
        <f>VLOOKUP($A38+ROUND((COLUMN()-2)/24,5),АТС!$A$41:$F$784,6)+'РСТ РСО-А'!$F$9+'Иные услуги '!$C$5+'РСТ РСО-А'!$I$6</f>
        <v>3194.0219999999999</v>
      </c>
      <c r="V38" s="118">
        <f>VLOOKUP($A38+ROUND((COLUMN()-2)/24,5),АТС!$A$41:$F$784,6)+'РСТ РСО-А'!$F$9+'Иные услуги '!$C$5+'РСТ РСО-А'!$I$6</f>
        <v>3247.8419999999996</v>
      </c>
      <c r="W38" s="118">
        <f>VLOOKUP($A38+ROUND((COLUMN()-2)/24,5),АТС!$A$41:$F$784,6)+'РСТ РСО-А'!$F$9+'Иные услуги '!$C$5+'РСТ РСО-А'!$I$6</f>
        <v>3346.8919999999998</v>
      </c>
      <c r="X38" s="118">
        <f>VLOOKUP($A38+ROUND((COLUMN()-2)/24,5),АТС!$A$41:$F$784,6)+'РСТ РСО-А'!$F$9+'Иные услуги '!$C$5+'РСТ РСО-А'!$I$6</f>
        <v>2897.6019999999999</v>
      </c>
      <c r="Y38" s="118">
        <f>VLOOKUP($A38+ROUND((COLUMN()-2)/24,5),АТС!$A$41:$F$784,6)+'РСТ РСО-А'!$F$9+'Иные услуги '!$C$5+'РСТ РСО-А'!$I$6</f>
        <v>2993.3420000000001</v>
      </c>
    </row>
    <row r="39" spans="1:25" x14ac:dyDescent="0.2">
      <c r="A39" s="66">
        <f t="shared" si="0"/>
        <v>43490</v>
      </c>
      <c r="B39" s="118">
        <f>VLOOKUP($A39+ROUND((COLUMN()-2)/24,5),АТС!$A$41:$F$784,6)+'РСТ РСО-А'!$F$9+'Иные услуги '!$C$5+'РСТ РСО-А'!$I$6</f>
        <v>3050.8720000000003</v>
      </c>
      <c r="C39" s="118">
        <f>VLOOKUP($A39+ROUND((COLUMN()-2)/24,5),АТС!$A$41:$F$784,6)+'РСТ РСО-А'!$F$9+'Иные услуги '!$C$5+'РСТ РСО-А'!$I$6</f>
        <v>3123.732</v>
      </c>
      <c r="D39" s="118">
        <f>VLOOKUP($A39+ROUND((COLUMN()-2)/24,5),АТС!$A$41:$F$784,6)+'РСТ РСО-А'!$F$9+'Иные услуги '!$C$5+'РСТ РСО-А'!$I$6</f>
        <v>3150.6120000000001</v>
      </c>
      <c r="E39" s="118">
        <f>VLOOKUP($A39+ROUND((COLUMN()-2)/24,5),АТС!$A$41:$F$784,6)+'РСТ РСО-А'!$F$9+'Иные услуги '!$C$5+'РСТ РСО-А'!$I$6</f>
        <v>3164.422</v>
      </c>
      <c r="F39" s="118">
        <f>VLOOKUP($A39+ROUND((COLUMN()-2)/24,5),АТС!$A$41:$F$784,6)+'РСТ РСО-А'!$F$9+'Иные услуги '!$C$5+'РСТ РСО-А'!$I$6</f>
        <v>3150.5320000000002</v>
      </c>
      <c r="G39" s="118">
        <f>VLOOKUP($A39+ROUND((COLUMN()-2)/24,5),АТС!$A$41:$F$784,6)+'РСТ РСО-А'!$F$9+'Иные услуги '!$C$5+'РСТ РСО-А'!$I$6</f>
        <v>3123.752</v>
      </c>
      <c r="H39" s="118">
        <f>VLOOKUP($A39+ROUND((COLUMN()-2)/24,5),АТС!$A$41:$F$784,6)+'РСТ РСО-А'!$F$9+'Иные услуги '!$C$5+'РСТ РСО-А'!$I$6</f>
        <v>3146.962</v>
      </c>
      <c r="I39" s="118">
        <f>VLOOKUP($A39+ROUND((COLUMN()-2)/24,5),АТС!$A$41:$F$784,6)+'РСТ РСО-А'!$F$9+'Иные услуги '!$C$5+'РСТ РСО-А'!$I$6</f>
        <v>3054.1120000000001</v>
      </c>
      <c r="J39" s="118">
        <f>VLOOKUP($A39+ROUND((COLUMN()-2)/24,5),АТС!$A$41:$F$784,6)+'РСТ РСО-А'!$F$9+'Иные услуги '!$C$5+'РСТ РСО-А'!$I$6</f>
        <v>3148.7719999999999</v>
      </c>
      <c r="K39" s="118">
        <f>VLOOKUP($A39+ROUND((COLUMN()-2)/24,5),АТС!$A$41:$F$784,6)+'РСТ РСО-А'!$F$9+'Иные услуги '!$C$5+'РСТ РСО-А'!$I$6</f>
        <v>3060.0320000000002</v>
      </c>
      <c r="L39" s="118">
        <f>VLOOKUP($A39+ROUND((COLUMN()-2)/24,5),АТС!$A$41:$F$784,6)+'РСТ РСО-А'!$F$9+'Иные услуги '!$C$5+'РСТ РСО-А'!$I$6</f>
        <v>3049.1819999999998</v>
      </c>
      <c r="M39" s="118">
        <f>VLOOKUP($A39+ROUND((COLUMN()-2)/24,5),АТС!$A$41:$F$784,6)+'РСТ РСО-А'!$F$9+'Иные услуги '!$C$5+'РСТ РСО-А'!$I$6</f>
        <v>3034.7219999999998</v>
      </c>
      <c r="N39" s="118">
        <f>VLOOKUP($A39+ROUND((COLUMN()-2)/24,5),АТС!$A$41:$F$784,6)+'РСТ РСО-А'!$F$9+'Иные услуги '!$C$5+'РСТ РСО-А'!$I$6</f>
        <v>3058.0919999999996</v>
      </c>
      <c r="O39" s="118">
        <f>VLOOKUP($A39+ROUND((COLUMN()-2)/24,5),АТС!$A$41:$F$784,6)+'РСТ РСО-А'!$F$9+'Иные услуги '!$C$5+'РСТ РСО-А'!$I$6</f>
        <v>3081.3819999999996</v>
      </c>
      <c r="P39" s="118">
        <f>VLOOKUP($A39+ROUND((COLUMN()-2)/24,5),АТС!$A$41:$F$784,6)+'РСТ РСО-А'!$F$9+'Иные услуги '!$C$5+'РСТ РСО-А'!$I$6</f>
        <v>3094.8119999999999</v>
      </c>
      <c r="Q39" s="118">
        <f>VLOOKUP($A39+ROUND((COLUMN()-2)/24,5),АТС!$A$41:$F$784,6)+'РСТ РСО-А'!$F$9+'Иные услуги '!$C$5+'РСТ РСО-А'!$I$6</f>
        <v>3093.0119999999997</v>
      </c>
      <c r="R39" s="118">
        <f>VLOOKUP($A39+ROUND((COLUMN()-2)/24,5),АТС!$A$41:$F$784,6)+'РСТ РСО-А'!$F$9+'Иные услуги '!$C$5+'РСТ РСО-А'!$I$6</f>
        <v>3060.8119999999999</v>
      </c>
      <c r="S39" s="118">
        <f>VLOOKUP($A39+ROUND((COLUMN()-2)/24,5),АТС!$A$41:$F$784,6)+'РСТ РСО-А'!$F$9+'Иные услуги '!$C$5+'РСТ РСО-А'!$I$6</f>
        <v>2952.3519999999999</v>
      </c>
      <c r="T39" s="118">
        <f>VLOOKUP($A39+ROUND((COLUMN()-2)/24,5),АТС!$A$41:$F$784,6)+'РСТ РСО-А'!$F$9+'Иные услуги '!$C$5+'РСТ РСО-А'!$I$6</f>
        <v>3129.6419999999998</v>
      </c>
      <c r="U39" s="118">
        <f>VLOOKUP($A39+ROUND((COLUMN()-2)/24,5),АТС!$A$41:$F$784,6)+'РСТ РСО-А'!$F$9+'Иные услуги '!$C$5+'РСТ РСО-А'!$I$6</f>
        <v>3133.0219999999999</v>
      </c>
      <c r="V39" s="118">
        <f>VLOOKUP($A39+ROUND((COLUMN()-2)/24,5),АТС!$A$41:$F$784,6)+'РСТ РСО-А'!$F$9+'Иные услуги '!$C$5+'РСТ РСО-А'!$I$6</f>
        <v>3154.5619999999999</v>
      </c>
      <c r="W39" s="118">
        <f>VLOOKUP($A39+ROUND((COLUMN()-2)/24,5),АТС!$A$41:$F$784,6)+'РСТ РСО-А'!$F$9+'Иные услуги '!$C$5+'РСТ РСО-А'!$I$6</f>
        <v>3246.2219999999998</v>
      </c>
      <c r="X39" s="118">
        <f>VLOOKUP($A39+ROUND((COLUMN()-2)/24,5),АТС!$A$41:$F$784,6)+'РСТ РСО-А'!$F$9+'Иные услуги '!$C$5+'РСТ РСО-А'!$I$6</f>
        <v>2890.0920000000001</v>
      </c>
      <c r="Y39" s="118">
        <f>VLOOKUP($A39+ROUND((COLUMN()-2)/24,5),АТС!$A$41:$F$784,6)+'РСТ РСО-А'!$F$9+'Иные услуги '!$C$5+'РСТ РСО-А'!$I$6</f>
        <v>2976.2820000000002</v>
      </c>
    </row>
    <row r="40" spans="1:25" x14ac:dyDescent="0.2">
      <c r="A40" s="66">
        <f t="shared" si="0"/>
        <v>43491</v>
      </c>
      <c r="B40" s="118">
        <f>VLOOKUP($A40+ROUND((COLUMN()-2)/24,5),АТС!$A$41:$F$784,6)+'РСТ РСО-А'!$F$9+'Иные услуги '!$C$5+'РСТ РСО-А'!$I$6</f>
        <v>3060.2020000000002</v>
      </c>
      <c r="C40" s="118">
        <f>VLOOKUP($A40+ROUND((COLUMN()-2)/24,5),АТС!$A$41:$F$784,6)+'РСТ РСО-А'!$F$9+'Иные услуги '!$C$5+'РСТ РСО-А'!$I$6</f>
        <v>3154.7719999999999</v>
      </c>
      <c r="D40" s="118">
        <f>VLOOKUP($A40+ROUND((COLUMN()-2)/24,5),АТС!$A$41:$F$784,6)+'РСТ РСО-А'!$F$9+'Иные услуги '!$C$5+'РСТ РСО-А'!$I$6</f>
        <v>3197.7619999999997</v>
      </c>
      <c r="E40" s="118">
        <f>VLOOKUP($A40+ROUND((COLUMN()-2)/24,5),АТС!$A$41:$F$784,6)+'РСТ РСО-А'!$F$9+'Иные услуги '!$C$5+'РСТ РСО-А'!$I$6</f>
        <v>3212.7619999999997</v>
      </c>
      <c r="F40" s="118">
        <f>VLOOKUP($A40+ROUND((COLUMN()-2)/24,5),АТС!$A$41:$F$784,6)+'РСТ РСО-А'!$F$9+'Иные услуги '!$C$5+'РСТ РСО-А'!$I$6</f>
        <v>3228.3320000000003</v>
      </c>
      <c r="G40" s="118">
        <f>VLOOKUP($A40+ROUND((COLUMN()-2)/24,5),АТС!$A$41:$F$784,6)+'РСТ РСО-А'!$F$9+'Иные услуги '!$C$5+'РСТ РСО-А'!$I$6</f>
        <v>3178.1220000000003</v>
      </c>
      <c r="H40" s="118">
        <f>VLOOKUP($A40+ROUND((COLUMN()-2)/24,5),АТС!$A$41:$F$784,6)+'РСТ РСО-А'!$F$9+'Иные услуги '!$C$5+'РСТ РСО-А'!$I$6</f>
        <v>3250.6120000000001</v>
      </c>
      <c r="I40" s="118">
        <f>VLOOKUP($A40+ROUND((COLUMN()-2)/24,5),АТС!$A$41:$F$784,6)+'РСТ РСО-А'!$F$9+'Иные услуги '!$C$5+'РСТ РСО-А'!$I$6</f>
        <v>3134.4520000000002</v>
      </c>
      <c r="J40" s="118">
        <f>VLOOKUP($A40+ROUND((COLUMN()-2)/24,5),АТС!$A$41:$F$784,6)+'РСТ РСО-А'!$F$9+'Иные услуги '!$C$5+'РСТ РСО-А'!$I$6</f>
        <v>3254.3320000000003</v>
      </c>
      <c r="K40" s="118">
        <f>VLOOKUP($A40+ROUND((COLUMN()-2)/24,5),АТС!$A$41:$F$784,6)+'РСТ РСО-А'!$F$9+'Иные услуги '!$C$5+'РСТ РСО-А'!$I$6</f>
        <v>3130.5320000000002</v>
      </c>
      <c r="L40" s="118">
        <f>VLOOKUP($A40+ROUND((COLUMN()-2)/24,5),АТС!$A$41:$F$784,6)+'РСТ РСО-А'!$F$9+'Иные услуги '!$C$5+'РСТ РСО-А'!$I$6</f>
        <v>3118.3919999999998</v>
      </c>
      <c r="M40" s="118">
        <f>VLOOKUP($A40+ROUND((COLUMN()-2)/24,5),АТС!$A$41:$F$784,6)+'РСТ РСО-А'!$F$9+'Иные услуги '!$C$5+'РСТ РСО-А'!$I$6</f>
        <v>3086.5919999999996</v>
      </c>
      <c r="N40" s="118">
        <f>VLOOKUP($A40+ROUND((COLUMN()-2)/24,5),АТС!$A$41:$F$784,6)+'РСТ РСО-А'!$F$9+'Иные услуги '!$C$5+'РСТ РСО-А'!$I$6</f>
        <v>3097.2920000000004</v>
      </c>
      <c r="O40" s="118">
        <f>VLOOKUP($A40+ROUND((COLUMN()-2)/24,5),АТС!$A$41:$F$784,6)+'РСТ РСО-А'!$F$9+'Иные услуги '!$C$5+'РСТ РСО-А'!$I$6</f>
        <v>3109.4719999999998</v>
      </c>
      <c r="P40" s="118">
        <f>VLOOKUP($A40+ROUND((COLUMN()-2)/24,5),АТС!$A$41:$F$784,6)+'РСТ РСО-А'!$F$9+'Иные услуги '!$C$5+'РСТ РСО-А'!$I$6</f>
        <v>3136.3220000000001</v>
      </c>
      <c r="Q40" s="118">
        <f>VLOOKUP($A40+ROUND((COLUMN()-2)/24,5),АТС!$A$41:$F$784,6)+'РСТ РСО-А'!$F$9+'Иные услуги '!$C$5+'РСТ РСО-А'!$I$6</f>
        <v>3135.6220000000003</v>
      </c>
      <c r="R40" s="118">
        <f>VLOOKUP($A40+ROUND((COLUMN()-2)/24,5),АТС!$A$41:$F$784,6)+'РСТ РСО-А'!$F$9+'Иные услуги '!$C$5+'РСТ РСО-А'!$I$6</f>
        <v>3110.8919999999998</v>
      </c>
      <c r="S40" s="118">
        <f>VLOOKUP($A40+ROUND((COLUMN()-2)/24,5),АТС!$A$41:$F$784,6)+'РСТ РСО-А'!$F$9+'Иные услуги '!$C$5+'РСТ РСО-А'!$I$6</f>
        <v>3007.752</v>
      </c>
      <c r="T40" s="118">
        <f>VLOOKUP($A40+ROUND((COLUMN()-2)/24,5),АТС!$A$41:$F$784,6)+'РСТ РСО-А'!$F$9+'Иные услуги '!$C$5+'РСТ РСО-А'!$I$6</f>
        <v>3246.6319999999996</v>
      </c>
      <c r="U40" s="118">
        <f>VLOOKUP($A40+ROUND((COLUMN()-2)/24,5),АТС!$A$41:$F$784,6)+'РСТ РСО-А'!$F$9+'Иные услуги '!$C$5+'РСТ РСО-А'!$I$6</f>
        <v>3229.5619999999999</v>
      </c>
      <c r="V40" s="118">
        <f>VLOOKUP($A40+ROUND((COLUMN()-2)/24,5),АТС!$A$41:$F$784,6)+'РСТ РСО-А'!$F$9+'Иные услуги '!$C$5+'РСТ РСО-А'!$I$6</f>
        <v>3225.7420000000002</v>
      </c>
      <c r="W40" s="118">
        <f>VLOOKUP($A40+ROUND((COLUMN()-2)/24,5),АТС!$A$41:$F$784,6)+'РСТ РСО-А'!$F$9+'Иные услуги '!$C$5+'РСТ РСО-А'!$I$6</f>
        <v>3290.1819999999998</v>
      </c>
      <c r="X40" s="118">
        <f>VLOOKUP($A40+ROUND((COLUMN()-2)/24,5),АТС!$A$41:$F$784,6)+'РСТ РСО-А'!$F$9+'Иные услуги '!$C$5+'РСТ РСО-А'!$I$6</f>
        <v>2894.152</v>
      </c>
      <c r="Y40" s="118">
        <f>VLOOKUP($A40+ROUND((COLUMN()-2)/24,5),АТС!$A$41:$F$784,6)+'РСТ РСО-А'!$F$9+'Иные услуги '!$C$5+'РСТ РСО-А'!$I$6</f>
        <v>2952.7619999999997</v>
      </c>
    </row>
    <row r="41" spans="1:25" x14ac:dyDescent="0.2">
      <c r="A41" s="66">
        <f t="shared" si="0"/>
        <v>43492</v>
      </c>
      <c r="B41" s="118">
        <f>VLOOKUP($A41+ROUND((COLUMN()-2)/24,5),АТС!$A$41:$F$784,6)+'РСТ РСО-А'!$F$9+'Иные услуги '!$C$5+'РСТ РСО-А'!$I$6</f>
        <v>3054.6120000000001</v>
      </c>
      <c r="C41" s="118">
        <f>VLOOKUP($A41+ROUND((COLUMN()-2)/24,5),АТС!$A$41:$F$784,6)+'РСТ РСО-А'!$F$9+'Иные услуги '!$C$5+'РСТ РСО-А'!$I$6</f>
        <v>3134.462</v>
      </c>
      <c r="D41" s="118">
        <f>VLOOKUP($A41+ROUND((COLUMN()-2)/24,5),АТС!$A$41:$F$784,6)+'РСТ РСО-А'!$F$9+'Иные услуги '!$C$5+'РСТ РСО-А'!$I$6</f>
        <v>3198.0119999999997</v>
      </c>
      <c r="E41" s="118">
        <f>VLOOKUP($A41+ROUND((COLUMN()-2)/24,5),АТС!$A$41:$F$784,6)+'РСТ РСО-А'!$F$9+'Иные услуги '!$C$5+'РСТ РСО-А'!$I$6</f>
        <v>3205.5619999999999</v>
      </c>
      <c r="F41" s="118">
        <f>VLOOKUP($A41+ROUND((COLUMN()-2)/24,5),АТС!$A$41:$F$784,6)+'РСТ РСО-А'!$F$9+'Иные услуги '!$C$5+'РСТ РСО-А'!$I$6</f>
        <v>3252.8919999999998</v>
      </c>
      <c r="G41" s="118">
        <f>VLOOKUP($A41+ROUND((COLUMN()-2)/24,5),АТС!$A$41:$F$784,6)+'РСТ РСО-А'!$F$9+'Иные услуги '!$C$5+'РСТ РСО-А'!$I$6</f>
        <v>3236.3119999999999</v>
      </c>
      <c r="H41" s="118">
        <f>VLOOKUP($A41+ROUND((COLUMN()-2)/24,5),АТС!$A$41:$F$784,6)+'РСТ РСО-А'!$F$9+'Иные услуги '!$C$5+'РСТ РСО-А'!$I$6</f>
        <v>3367.8620000000001</v>
      </c>
      <c r="I41" s="118">
        <f>VLOOKUP($A41+ROUND((COLUMN()-2)/24,5),АТС!$A$41:$F$784,6)+'РСТ РСО-А'!$F$9+'Иные услуги '!$C$5+'РСТ РСО-А'!$I$6</f>
        <v>3330.0619999999999</v>
      </c>
      <c r="J41" s="118">
        <f>VLOOKUP($A41+ROUND((COLUMN()-2)/24,5),АТС!$A$41:$F$784,6)+'РСТ РСО-А'!$F$9+'Иные услуги '!$C$5+'РСТ РСО-А'!$I$6</f>
        <v>3413.6819999999998</v>
      </c>
      <c r="K41" s="118">
        <f>VLOOKUP($A41+ROUND((COLUMN()-2)/24,5),АТС!$A$41:$F$784,6)+'РСТ РСО-А'!$F$9+'Иные услуги '!$C$5+'РСТ РСО-А'!$I$6</f>
        <v>3281.2719999999999</v>
      </c>
      <c r="L41" s="118">
        <f>VLOOKUP($A41+ROUND((COLUMN()-2)/24,5),АТС!$A$41:$F$784,6)+'РСТ РСО-А'!$F$9+'Иные услуги '!$C$5+'РСТ РСО-А'!$I$6</f>
        <v>3173.0420000000004</v>
      </c>
      <c r="M41" s="118">
        <f>VLOOKUP($A41+ROUND((COLUMN()-2)/24,5),АТС!$A$41:$F$784,6)+'РСТ РСО-А'!$F$9+'Иные услуги '!$C$5+'РСТ РСО-А'!$I$6</f>
        <v>3150.192</v>
      </c>
      <c r="N41" s="118">
        <f>VLOOKUP($A41+ROUND((COLUMN()-2)/24,5),АТС!$A$41:$F$784,6)+'РСТ РСО-А'!$F$9+'Иные услуги '!$C$5+'РСТ РСО-А'!$I$6</f>
        <v>3178.482</v>
      </c>
      <c r="O41" s="118">
        <f>VLOOKUP($A41+ROUND((COLUMN()-2)/24,5),АТС!$A$41:$F$784,6)+'РСТ РСО-А'!$F$9+'Иные услуги '!$C$5+'РСТ РСО-А'!$I$6</f>
        <v>3178.0119999999997</v>
      </c>
      <c r="P41" s="118">
        <f>VLOOKUP($A41+ROUND((COLUMN()-2)/24,5),АТС!$A$41:$F$784,6)+'РСТ РСО-А'!$F$9+'Иные услуги '!$C$5+'РСТ РСО-А'!$I$6</f>
        <v>3178.1620000000003</v>
      </c>
      <c r="Q41" s="118">
        <f>VLOOKUP($A41+ROUND((COLUMN()-2)/24,5),АТС!$A$41:$F$784,6)+'РСТ РСО-А'!$F$9+'Иные услуги '!$C$5+'РСТ РСО-А'!$I$6</f>
        <v>3177.5919999999996</v>
      </c>
      <c r="R41" s="118">
        <f>VLOOKUP($A41+ROUND((COLUMN()-2)/24,5),АТС!$A$41:$F$784,6)+'РСТ РСО-А'!$F$9+'Иные услуги '!$C$5+'РСТ РСО-А'!$I$6</f>
        <v>3125.942</v>
      </c>
      <c r="S41" s="118">
        <f>VLOOKUP($A41+ROUND((COLUMN()-2)/24,5),АТС!$A$41:$F$784,6)+'РСТ РСО-А'!$F$9+'Иные услуги '!$C$5+'РСТ РСО-А'!$I$6</f>
        <v>2984.212</v>
      </c>
      <c r="T41" s="118">
        <f>VLOOKUP($A41+ROUND((COLUMN()-2)/24,5),АТС!$A$41:$F$784,6)+'РСТ РСО-А'!$F$9+'Иные услуги '!$C$5+'РСТ РСО-А'!$I$6</f>
        <v>3184.5619999999999</v>
      </c>
      <c r="U41" s="118">
        <f>VLOOKUP($A41+ROUND((COLUMN()-2)/24,5),АТС!$A$41:$F$784,6)+'РСТ РСО-А'!$F$9+'Иные услуги '!$C$5+'РСТ РСО-А'!$I$6</f>
        <v>3187.8119999999999</v>
      </c>
      <c r="V41" s="118">
        <f>VLOOKUP($A41+ROUND((COLUMN()-2)/24,5),АТС!$A$41:$F$784,6)+'РСТ РСО-А'!$F$9+'Иные услуги '!$C$5+'РСТ РСО-А'!$I$6</f>
        <v>3226.7820000000002</v>
      </c>
      <c r="W41" s="118">
        <f>VLOOKUP($A41+ROUND((COLUMN()-2)/24,5),АТС!$A$41:$F$784,6)+'РСТ РСО-А'!$F$9+'Иные услуги '!$C$5+'РСТ РСО-А'!$I$6</f>
        <v>3280.2420000000002</v>
      </c>
      <c r="X41" s="118">
        <f>VLOOKUP($A41+ROUND((COLUMN()-2)/24,5),АТС!$A$41:$F$784,6)+'РСТ РСО-А'!$F$9+'Иные услуги '!$C$5+'РСТ РСО-А'!$I$6</f>
        <v>2886.0119999999997</v>
      </c>
      <c r="Y41" s="118">
        <f>VLOOKUP($A41+ROUND((COLUMN()-2)/24,5),АТС!$A$41:$F$784,6)+'РСТ РСО-А'!$F$9+'Иные услуги '!$C$5+'РСТ РСО-А'!$I$6</f>
        <v>2957.3220000000001</v>
      </c>
    </row>
    <row r="42" spans="1:25" x14ac:dyDescent="0.2">
      <c r="A42" s="66">
        <f t="shared" si="0"/>
        <v>43493</v>
      </c>
      <c r="B42" s="118">
        <f>VLOOKUP($A42+ROUND((COLUMN()-2)/24,5),АТС!$A$41:$F$784,6)+'РСТ РСО-А'!$F$9+'Иные услуги '!$C$5+'РСТ РСО-А'!$I$6</f>
        <v>3059.9120000000003</v>
      </c>
      <c r="C42" s="118">
        <f>VLOOKUP($A42+ROUND((COLUMN()-2)/24,5),АТС!$A$41:$F$784,6)+'РСТ РСО-А'!$F$9+'Иные услуги '!$C$5+'РСТ РСО-А'!$I$6</f>
        <v>3182.8320000000003</v>
      </c>
      <c r="D42" s="118">
        <f>VLOOKUP($A42+ROUND((COLUMN()-2)/24,5),АТС!$A$41:$F$784,6)+'РСТ РСО-А'!$F$9+'Иные услуги '!$C$5+'РСТ РСО-А'!$I$6</f>
        <v>3212.6620000000003</v>
      </c>
      <c r="E42" s="118">
        <f>VLOOKUP($A42+ROUND((COLUMN()-2)/24,5),АТС!$A$41:$F$784,6)+'РСТ РСО-А'!$F$9+'Иные услуги '!$C$5+'РСТ РСО-А'!$I$6</f>
        <v>3228.1620000000003</v>
      </c>
      <c r="F42" s="118">
        <f>VLOOKUP($A42+ROUND((COLUMN()-2)/24,5),АТС!$A$41:$F$784,6)+'РСТ РСО-А'!$F$9+'Иные услуги '!$C$5+'РСТ РСО-А'!$I$6</f>
        <v>3228.1419999999998</v>
      </c>
      <c r="G42" s="118">
        <f>VLOOKUP($A42+ROUND((COLUMN()-2)/24,5),АТС!$A$41:$F$784,6)+'РСТ РСО-А'!$F$9+'Иные услуги '!$C$5+'РСТ РСО-А'!$I$6</f>
        <v>3186.6120000000001</v>
      </c>
      <c r="H42" s="118">
        <f>VLOOKUP($A42+ROUND((COLUMN()-2)/24,5),АТС!$A$41:$F$784,6)+'РСТ РСО-А'!$F$9+'Иные услуги '!$C$5+'РСТ РСО-А'!$I$6</f>
        <v>3232.442</v>
      </c>
      <c r="I42" s="118">
        <f>VLOOKUP($A42+ROUND((COLUMN()-2)/24,5),АТС!$A$41:$F$784,6)+'РСТ РСО-А'!$F$9+'Иные услуги '!$C$5+'РСТ РСО-А'!$I$6</f>
        <v>3086.7820000000002</v>
      </c>
      <c r="J42" s="118">
        <f>VLOOKUP($A42+ROUND((COLUMN()-2)/24,5),АТС!$A$41:$F$784,6)+'РСТ РСО-А'!$F$9+'Иные услуги '!$C$5+'РСТ РСО-А'!$I$6</f>
        <v>3190.5919999999996</v>
      </c>
      <c r="K42" s="118">
        <f>VLOOKUP($A42+ROUND((COLUMN()-2)/24,5),АТС!$A$41:$F$784,6)+'РСТ РСО-А'!$F$9+'Иные услуги '!$C$5+'РСТ РСО-А'!$I$6</f>
        <v>3091.5820000000003</v>
      </c>
      <c r="L42" s="118">
        <f>VLOOKUP($A42+ROUND((COLUMN()-2)/24,5),АТС!$A$41:$F$784,6)+'РСТ РСО-А'!$F$9+'Иные услуги '!$C$5+'РСТ РСО-А'!$I$6</f>
        <v>3056.0320000000002</v>
      </c>
      <c r="M42" s="118">
        <f>VLOOKUP($A42+ROUND((COLUMN()-2)/24,5),АТС!$A$41:$F$784,6)+'РСТ РСО-А'!$F$9+'Иные услуги '!$C$5+'РСТ РСО-А'!$I$6</f>
        <v>3084.6019999999999</v>
      </c>
      <c r="N42" s="118">
        <f>VLOOKUP($A42+ROUND((COLUMN()-2)/24,5),АТС!$A$41:$F$784,6)+'РСТ РСО-А'!$F$9+'Иные услуги '!$C$5+'РСТ РСО-А'!$I$6</f>
        <v>3115.6319999999996</v>
      </c>
      <c r="O42" s="118">
        <f>VLOOKUP($A42+ROUND((COLUMN()-2)/24,5),АТС!$A$41:$F$784,6)+'РСТ РСО-А'!$F$9+'Иные услуги '!$C$5+'РСТ РСО-А'!$I$6</f>
        <v>3128.3620000000001</v>
      </c>
      <c r="P42" s="118">
        <f>VLOOKUP($A42+ROUND((COLUMN()-2)/24,5),АТС!$A$41:$F$784,6)+'РСТ РСО-А'!$F$9+'Иные услуги '!$C$5+'РСТ РСО-А'!$I$6</f>
        <v>3103.1019999999999</v>
      </c>
      <c r="Q42" s="118">
        <f>VLOOKUP($A42+ROUND((COLUMN()-2)/24,5),АТС!$A$41:$F$784,6)+'РСТ РСО-А'!$F$9+'Иные услуги '!$C$5+'РСТ РСО-А'!$I$6</f>
        <v>3090.2619999999997</v>
      </c>
      <c r="R42" s="118">
        <f>VLOOKUP($A42+ROUND((COLUMN()-2)/24,5),АТС!$A$41:$F$784,6)+'РСТ РСО-А'!$F$9+'Иные услуги '!$C$5+'РСТ РСО-А'!$I$6</f>
        <v>3069.0320000000002</v>
      </c>
      <c r="S42" s="118">
        <f>VLOOKUP($A42+ROUND((COLUMN()-2)/24,5),АТС!$A$41:$F$784,6)+'РСТ РСО-А'!$F$9+'Иные услуги '!$C$5+'РСТ РСО-А'!$I$6</f>
        <v>2958.462</v>
      </c>
      <c r="T42" s="118">
        <f>VLOOKUP($A42+ROUND((COLUMN()-2)/24,5),АТС!$A$41:$F$784,6)+'РСТ РСО-А'!$F$9+'Иные услуги '!$C$5+'РСТ РСО-А'!$I$6</f>
        <v>3190.7219999999998</v>
      </c>
      <c r="U42" s="118">
        <f>VLOOKUP($A42+ROUND((COLUMN()-2)/24,5),АТС!$A$41:$F$784,6)+'РСТ РСО-А'!$F$9+'Иные услуги '!$C$5+'РСТ РСО-А'!$I$6</f>
        <v>3176.4719999999998</v>
      </c>
      <c r="V42" s="118">
        <f>VLOOKUP($A42+ROUND((COLUMN()-2)/24,5),АТС!$A$41:$F$784,6)+'РСТ РСО-А'!$F$9+'Иные услуги '!$C$5+'РСТ РСО-А'!$I$6</f>
        <v>3233.2719999999999</v>
      </c>
      <c r="W42" s="118">
        <f>VLOOKUP($A42+ROUND((COLUMN()-2)/24,5),АТС!$A$41:$F$784,6)+'РСТ РСО-А'!$F$9+'Иные услуги '!$C$5+'РСТ РСО-А'!$I$6</f>
        <v>3282.5519999999997</v>
      </c>
      <c r="X42" s="118">
        <f>VLOOKUP($A42+ROUND((COLUMN()-2)/24,5),АТС!$A$41:$F$784,6)+'РСТ РСО-А'!$F$9+'Иные услуги '!$C$5+'РСТ РСО-А'!$I$6</f>
        <v>2883.7020000000002</v>
      </c>
      <c r="Y42" s="118">
        <f>VLOOKUP($A42+ROUND((COLUMN()-2)/24,5),АТС!$A$41:$F$784,6)+'РСТ РСО-А'!$F$9+'Иные услуги '!$C$5+'РСТ РСО-А'!$I$6</f>
        <v>2961.7020000000002</v>
      </c>
    </row>
    <row r="43" spans="1:25" x14ac:dyDescent="0.2">
      <c r="A43" s="66">
        <f t="shared" si="0"/>
        <v>43494</v>
      </c>
      <c r="B43" s="118">
        <f>VLOOKUP($A43+ROUND((COLUMN()-2)/24,5),АТС!$A$41:$F$784,6)+'РСТ РСО-А'!$F$9+'Иные услуги '!$C$5+'РСТ РСО-А'!$I$6</f>
        <v>3083.0519999999997</v>
      </c>
      <c r="C43" s="118">
        <f>VLOOKUP($A43+ROUND((COLUMN()-2)/24,5),АТС!$A$41:$F$784,6)+'РСТ РСО-А'!$F$9+'Иные услуги '!$C$5+'РСТ РСО-А'!$I$6</f>
        <v>3145.4719999999998</v>
      </c>
      <c r="D43" s="118">
        <f>VLOOKUP($A43+ROUND((COLUMN()-2)/24,5),АТС!$A$41:$F$784,6)+'РСТ РСО-А'!$F$9+'Иные услуги '!$C$5+'РСТ РСО-А'!$I$6</f>
        <v>3202.6620000000003</v>
      </c>
      <c r="E43" s="118">
        <f>VLOOKUP($A43+ROUND((COLUMN()-2)/24,5),АТС!$A$41:$F$784,6)+'РСТ РСО-А'!$F$9+'Иные услуги '!$C$5+'РСТ РСО-А'!$I$6</f>
        <v>3217.8919999999998</v>
      </c>
      <c r="F43" s="118">
        <f>VLOOKUP($A43+ROUND((COLUMN()-2)/24,5),АТС!$A$41:$F$784,6)+'РСТ РСО-А'!$F$9+'Иные услуги '!$C$5+'РСТ РСО-А'!$I$6</f>
        <v>3234.6220000000003</v>
      </c>
      <c r="G43" s="118">
        <f>VLOOKUP($A43+ROUND((COLUMN()-2)/24,5),АТС!$A$41:$F$784,6)+'РСТ РСО-А'!$F$9+'Иные услуги '!$C$5+'РСТ РСО-А'!$I$6</f>
        <v>3175.0219999999999</v>
      </c>
      <c r="H43" s="118">
        <f>VLOOKUP($A43+ROUND((COLUMN()-2)/24,5),АТС!$A$41:$F$784,6)+'РСТ РСО-А'!$F$9+'Иные услуги '!$C$5+'РСТ РСО-А'!$I$6</f>
        <v>3264.3720000000003</v>
      </c>
      <c r="I43" s="118">
        <f>VLOOKUP($A43+ROUND((COLUMN()-2)/24,5),АТС!$A$41:$F$784,6)+'РСТ РСО-А'!$F$9+'Иные услуги '!$C$5+'РСТ РСО-А'!$I$6</f>
        <v>3143.002</v>
      </c>
      <c r="J43" s="118">
        <f>VLOOKUP($A43+ROUND((COLUMN()-2)/24,5),АТС!$A$41:$F$784,6)+'РСТ РСО-А'!$F$9+'Иные услуги '!$C$5+'РСТ РСО-А'!$I$6</f>
        <v>3238.8220000000001</v>
      </c>
      <c r="K43" s="118">
        <f>VLOOKUP($A43+ROUND((COLUMN()-2)/24,5),АТС!$A$41:$F$784,6)+'РСТ РСО-А'!$F$9+'Иные услуги '!$C$5+'РСТ РСО-А'!$I$6</f>
        <v>3099.5919999999996</v>
      </c>
      <c r="L43" s="118">
        <f>VLOOKUP($A43+ROUND((COLUMN()-2)/24,5),АТС!$A$41:$F$784,6)+'РСТ РСО-А'!$F$9+'Иные услуги '!$C$5+'РСТ РСО-А'!$I$6</f>
        <v>3064.5219999999999</v>
      </c>
      <c r="M43" s="118">
        <f>VLOOKUP($A43+ROUND((COLUMN()-2)/24,5),АТС!$A$41:$F$784,6)+'РСТ РСО-А'!$F$9+'Иные услуги '!$C$5+'РСТ РСО-А'!$I$6</f>
        <v>3063.922</v>
      </c>
      <c r="N43" s="118">
        <f>VLOOKUP($A43+ROUND((COLUMN()-2)/24,5),АТС!$A$41:$F$784,6)+'РСТ РСО-А'!$F$9+'Иные услуги '!$C$5+'РСТ РСО-А'!$I$6</f>
        <v>3074.4319999999998</v>
      </c>
      <c r="O43" s="118">
        <f>VLOOKUP($A43+ROUND((COLUMN()-2)/24,5),АТС!$A$41:$F$784,6)+'РСТ РСО-А'!$F$9+'Иные услуги '!$C$5+'РСТ РСО-А'!$I$6</f>
        <v>3097.982</v>
      </c>
      <c r="P43" s="118">
        <f>VLOOKUP($A43+ROUND((COLUMN()-2)/24,5),АТС!$A$41:$F$784,6)+'РСТ РСО-А'!$F$9+'Иные услуги '!$C$5+'РСТ РСО-А'!$I$6</f>
        <v>3098.0519999999997</v>
      </c>
      <c r="Q43" s="118">
        <f>VLOOKUP($A43+ROUND((COLUMN()-2)/24,5),АТС!$A$41:$F$784,6)+'РСТ РСО-А'!$F$9+'Иные услуги '!$C$5+'РСТ РСО-А'!$I$6</f>
        <v>3109.5919999999996</v>
      </c>
      <c r="R43" s="118">
        <f>VLOOKUP($A43+ROUND((COLUMN()-2)/24,5),АТС!$A$41:$F$784,6)+'РСТ РСО-А'!$F$9+'Иные услуги '!$C$5+'РСТ РСО-А'!$I$6</f>
        <v>3078.9520000000002</v>
      </c>
      <c r="S43" s="118">
        <f>VLOOKUP($A43+ROUND((COLUMN()-2)/24,5),АТС!$A$41:$F$784,6)+'РСТ РСО-А'!$F$9+'Иные услуги '!$C$5+'РСТ РСО-А'!$I$6</f>
        <v>2969.3220000000001</v>
      </c>
      <c r="T43" s="118">
        <f>VLOOKUP($A43+ROUND((COLUMN()-2)/24,5),АТС!$A$41:$F$784,6)+'РСТ РСО-А'!$F$9+'Иные услуги '!$C$5+'РСТ РСО-А'!$I$6</f>
        <v>3211.7420000000002</v>
      </c>
      <c r="U43" s="118">
        <f>VLOOKUP($A43+ROUND((COLUMN()-2)/24,5),АТС!$A$41:$F$784,6)+'РСТ РСО-А'!$F$9+'Иные услуги '!$C$5+'РСТ РСО-А'!$I$6</f>
        <v>3163.7719999999999</v>
      </c>
      <c r="V43" s="118">
        <f>VLOOKUP($A43+ROUND((COLUMN()-2)/24,5),АТС!$A$41:$F$784,6)+'РСТ РСО-А'!$F$9+'Иные услуги '!$C$5+'РСТ РСО-А'!$I$6</f>
        <v>3240.6819999999998</v>
      </c>
      <c r="W43" s="118">
        <f>VLOOKUP($A43+ROUND((COLUMN()-2)/24,5),АТС!$A$41:$F$784,6)+'РСТ РСО-А'!$F$9+'Иные услуги '!$C$5+'РСТ РСО-А'!$I$6</f>
        <v>3328.4619999999995</v>
      </c>
      <c r="X43" s="118">
        <f>VLOOKUP($A43+ROUND((COLUMN()-2)/24,5),АТС!$A$41:$F$784,6)+'РСТ РСО-А'!$F$9+'Иные услуги '!$C$5+'РСТ РСО-А'!$I$6</f>
        <v>2913.2020000000002</v>
      </c>
      <c r="Y43" s="118">
        <f>VLOOKUP($A43+ROUND((COLUMN()-2)/24,5),АТС!$A$41:$F$784,6)+'РСТ РСО-А'!$F$9+'Иные услуги '!$C$5+'РСТ РСО-А'!$I$6</f>
        <v>2972.672</v>
      </c>
    </row>
    <row r="44" spans="1:25" x14ac:dyDescent="0.2">
      <c r="A44" s="66">
        <f t="shared" si="0"/>
        <v>43495</v>
      </c>
      <c r="B44" s="118">
        <f>VLOOKUP($A44+ROUND((COLUMN()-2)/24,5),АТС!$A$41:$F$784,6)+'РСТ РСО-А'!$F$9+'Иные услуги '!$C$5+'РСТ РСО-А'!$I$6</f>
        <v>3114.962</v>
      </c>
      <c r="C44" s="118">
        <f>VLOOKUP($A44+ROUND((COLUMN()-2)/24,5),АТС!$A$41:$F$784,6)+'РСТ РСО-А'!$F$9+'Иные услуги '!$C$5+'РСТ РСО-А'!$I$6</f>
        <v>3182.3519999999999</v>
      </c>
      <c r="D44" s="118">
        <f>VLOOKUP($A44+ROUND((COLUMN()-2)/24,5),АТС!$A$41:$F$784,6)+'РСТ РСО-А'!$F$9+'Иные услуги '!$C$5+'РСТ РСО-А'!$I$6</f>
        <v>3259.2219999999998</v>
      </c>
      <c r="E44" s="118">
        <f>VLOOKUP($A44+ROUND((COLUMN()-2)/24,5),АТС!$A$41:$F$784,6)+'РСТ РСО-А'!$F$9+'Иные услуги '!$C$5+'РСТ РСО-А'!$I$6</f>
        <v>3258.7920000000004</v>
      </c>
      <c r="F44" s="118">
        <f>VLOOKUP($A44+ROUND((COLUMN()-2)/24,5),АТС!$A$41:$F$784,6)+'РСТ РСО-А'!$F$9+'Иные услуги '!$C$5+'РСТ РСО-А'!$I$6</f>
        <v>3260.1019999999999</v>
      </c>
      <c r="G44" s="118">
        <f>VLOOKUP($A44+ROUND((COLUMN()-2)/24,5),АТС!$A$41:$F$784,6)+'РСТ РСО-А'!$F$9+'Иные услуги '!$C$5+'РСТ РСО-А'!$I$6</f>
        <v>3222.752</v>
      </c>
      <c r="H44" s="118">
        <f>VLOOKUP($A44+ROUND((COLUMN()-2)/24,5),АТС!$A$41:$F$784,6)+'РСТ РСО-А'!$F$9+'Иные услуги '!$C$5+'РСТ РСО-А'!$I$6</f>
        <v>3276.7719999999999</v>
      </c>
      <c r="I44" s="118">
        <f>VLOOKUP($A44+ROUND((COLUMN()-2)/24,5),АТС!$A$41:$F$784,6)+'РСТ РСО-А'!$F$9+'Иные услуги '!$C$5+'РСТ РСО-А'!$I$6</f>
        <v>3172.5720000000001</v>
      </c>
      <c r="J44" s="118">
        <f>VLOOKUP($A44+ROUND((COLUMN()-2)/24,5),АТС!$A$41:$F$784,6)+'РСТ РСО-А'!$F$9+'Иные услуги '!$C$5+'РСТ РСО-А'!$I$6</f>
        <v>3255.402</v>
      </c>
      <c r="K44" s="118">
        <f>VLOOKUP($A44+ROUND((COLUMN()-2)/24,5),АТС!$A$41:$F$784,6)+'РСТ РСО-А'!$F$9+'Иные услуги '!$C$5+'РСТ РСО-А'!$I$6</f>
        <v>3144.0820000000003</v>
      </c>
      <c r="L44" s="118">
        <f>VLOOKUP($A44+ROUND((COLUMN()-2)/24,5),АТС!$A$41:$F$784,6)+'РСТ РСО-А'!$F$9+'Иные услуги '!$C$5+'РСТ РСО-А'!$I$6</f>
        <v>3112.1120000000001</v>
      </c>
      <c r="M44" s="118">
        <f>VLOOKUP($A44+ROUND((COLUMN()-2)/24,5),АТС!$A$41:$F$784,6)+'РСТ РСО-А'!$F$9+'Иные услуги '!$C$5+'РСТ РСО-А'!$I$6</f>
        <v>3144.2420000000002</v>
      </c>
      <c r="N44" s="118">
        <f>VLOOKUP($A44+ROUND((COLUMN()-2)/24,5),АТС!$A$41:$F$784,6)+'РСТ РСО-А'!$F$9+'Иные услуги '!$C$5+'РСТ РСО-А'!$I$6</f>
        <v>3178.732</v>
      </c>
      <c r="O44" s="118">
        <f>VLOOKUP($A44+ROUND((COLUMN()-2)/24,5),АТС!$A$41:$F$784,6)+'РСТ РСО-А'!$F$9+'Иные услуги '!$C$5+'РСТ РСО-А'!$I$6</f>
        <v>3179.652</v>
      </c>
      <c r="P44" s="118">
        <f>VLOOKUP($A44+ROUND((COLUMN()-2)/24,5),АТС!$A$41:$F$784,6)+'РСТ РСО-А'!$F$9+'Иные услуги '!$C$5+'РСТ РСО-А'!$I$6</f>
        <v>3214.692</v>
      </c>
      <c r="Q44" s="118">
        <f>VLOOKUP($A44+ROUND((COLUMN()-2)/24,5),АТС!$A$41:$F$784,6)+'РСТ РСО-А'!$F$9+'Иные услуги '!$C$5+'РСТ РСО-А'!$I$6</f>
        <v>3214.8119999999999</v>
      </c>
      <c r="R44" s="118">
        <f>VLOOKUP($A44+ROUND((COLUMN()-2)/24,5),АТС!$A$41:$F$784,6)+'РСТ РСО-А'!$F$9+'Иные услуги '!$C$5+'РСТ РСО-А'!$I$6</f>
        <v>3144.5420000000004</v>
      </c>
      <c r="S44" s="118">
        <f>VLOOKUP($A44+ROUND((COLUMN()-2)/24,5),АТС!$A$41:$F$784,6)+'РСТ РСО-А'!$F$9+'Иные услуги '!$C$5+'РСТ РСО-А'!$I$6</f>
        <v>3020.5219999999999</v>
      </c>
      <c r="T44" s="118">
        <f>VLOOKUP($A44+ROUND((COLUMN()-2)/24,5),АТС!$A$41:$F$784,6)+'РСТ РСО-А'!$F$9+'Иные услуги '!$C$5+'РСТ РСО-А'!$I$6</f>
        <v>3223.8419999999996</v>
      </c>
      <c r="U44" s="118">
        <f>VLOOKUP($A44+ROUND((COLUMN()-2)/24,5),АТС!$A$41:$F$784,6)+'РСТ РСО-А'!$F$9+'Иные услуги '!$C$5+'РСТ РСО-А'!$I$6</f>
        <v>3264.1419999999998</v>
      </c>
      <c r="V44" s="118">
        <f>VLOOKUP($A44+ROUND((COLUMN()-2)/24,5),АТС!$A$41:$F$784,6)+'РСТ РСО-А'!$F$9+'Иные услуги '!$C$5+'РСТ РСО-А'!$I$6</f>
        <v>3320.0219999999999</v>
      </c>
      <c r="W44" s="118">
        <f>VLOOKUP($A44+ROUND((COLUMN()-2)/24,5),АТС!$A$41:$F$784,6)+'РСТ РСО-А'!$F$9+'Иные услуги '!$C$5+'РСТ РСО-А'!$I$6</f>
        <v>3451.2520000000004</v>
      </c>
      <c r="X44" s="118">
        <f>VLOOKUP($A44+ROUND((COLUMN()-2)/24,5),АТС!$A$41:$F$784,6)+'РСТ РСО-А'!$F$9+'Иные услуги '!$C$5+'РСТ РСО-А'!$I$6</f>
        <v>2939.0720000000001</v>
      </c>
      <c r="Y44" s="118">
        <f>VLOOKUP($A44+ROUND((COLUMN()-2)/24,5),АТС!$A$41:$F$784,6)+'РСТ РСО-А'!$F$9+'Иные услуги '!$C$5+'РСТ РСО-А'!$I$6</f>
        <v>3090.9920000000002</v>
      </c>
    </row>
    <row r="45" spans="1:25" x14ac:dyDescent="0.2">
      <c r="A45" s="66">
        <f>A44+1</f>
        <v>43496</v>
      </c>
      <c r="B45" s="118">
        <f>VLOOKUP($A45+ROUND((COLUMN()-2)/24,5),АТС!$A$41:$F$784,6)+'РСТ РСО-А'!$F$9+'Иные услуги '!$C$5+'РСТ РСО-А'!$I$6</f>
        <v>3147.8419999999996</v>
      </c>
      <c r="C45" s="118">
        <f>VLOOKUP($A45+ROUND((COLUMN()-2)/24,5),АТС!$A$41:$F$784,6)+'РСТ РСО-А'!$F$9+'Иные услуги '!$C$5+'РСТ РСО-А'!$I$6</f>
        <v>3219.6819999999998</v>
      </c>
      <c r="D45" s="118">
        <f>VLOOKUP($A45+ROUND((COLUMN()-2)/24,5),АТС!$A$41:$F$784,6)+'РСТ РСО-А'!$F$9+'Иные услуги '!$C$5+'РСТ РСО-А'!$I$6</f>
        <v>3258.482</v>
      </c>
      <c r="E45" s="118">
        <f>VLOOKUP($A45+ROUND((COLUMN()-2)/24,5),АТС!$A$41:$F$784,6)+'РСТ РСО-А'!$F$9+'Иные услуги '!$C$5+'РСТ РСО-А'!$I$6</f>
        <v>3258.0619999999999</v>
      </c>
      <c r="F45" s="118">
        <f>VLOOKUP($A45+ROUND((COLUMN()-2)/24,5),АТС!$A$41:$F$784,6)+'РСТ РСО-А'!$F$9+'Иные услуги '!$C$5+'РСТ РСО-А'!$I$6</f>
        <v>3259.672</v>
      </c>
      <c r="G45" s="118">
        <f>VLOOKUP($A45+ROUND((COLUMN()-2)/24,5),АТС!$A$41:$F$784,6)+'РСТ РСО-А'!$F$9+'Иные услуги '!$C$5+'РСТ РСО-А'!$I$6</f>
        <v>3221.252</v>
      </c>
      <c r="H45" s="118">
        <f>VLOOKUP($A45+ROUND((COLUMN()-2)/24,5),АТС!$A$41:$F$784,6)+'РСТ РСО-А'!$F$9+'Иные услуги '!$C$5+'РСТ РСО-А'!$I$6</f>
        <v>3339.0020000000004</v>
      </c>
      <c r="I45" s="118">
        <f>VLOOKUP($A45+ROUND((COLUMN()-2)/24,5),АТС!$A$41:$F$784,6)+'РСТ РСО-А'!$F$9+'Иные услуги '!$C$5+'РСТ РСО-А'!$I$6</f>
        <v>3186.712</v>
      </c>
      <c r="J45" s="118">
        <f>VLOOKUP($A45+ROUND((COLUMN()-2)/24,5),АТС!$A$41:$F$784,6)+'РСТ РСО-А'!$F$9+'Иные услуги '!$C$5+'РСТ РСО-А'!$I$6</f>
        <v>3269.462</v>
      </c>
      <c r="K45" s="118">
        <f>VLOOKUP($A45+ROUND((COLUMN()-2)/24,5),АТС!$A$41:$F$784,6)+'РСТ РСО-А'!$F$9+'Иные услуги '!$C$5+'РСТ РСО-А'!$I$6</f>
        <v>3157.982</v>
      </c>
      <c r="L45" s="118">
        <f>VLOOKUP($A45+ROUND((COLUMN()-2)/24,5),АТС!$A$41:$F$784,6)+'РСТ РСО-А'!$F$9+'Иные услуги '!$C$5+'РСТ РСО-А'!$I$6</f>
        <v>3124.712</v>
      </c>
      <c r="M45" s="118">
        <f>VLOOKUP($A45+ROUND((COLUMN()-2)/24,5),АТС!$A$41:$F$784,6)+'РСТ РСО-А'!$F$9+'Иные услуги '!$C$5+'РСТ РСО-А'!$I$6</f>
        <v>3157.4920000000002</v>
      </c>
      <c r="N45" s="118">
        <f>VLOOKUP($A45+ROUND((COLUMN()-2)/24,5),АТС!$A$41:$F$784,6)+'РСТ РСО-А'!$F$9+'Иные услуги '!$C$5+'РСТ РСО-А'!$I$6</f>
        <v>3192.3119999999999</v>
      </c>
      <c r="O45" s="118">
        <f>VLOOKUP($A45+ROUND((COLUMN()-2)/24,5),АТС!$A$41:$F$784,6)+'РСТ РСО-А'!$F$9+'Иные услуги '!$C$5+'РСТ РСО-А'!$I$6</f>
        <v>3192.232</v>
      </c>
      <c r="P45" s="118">
        <f>VLOOKUP($A45+ROUND((COLUMN()-2)/24,5),АТС!$A$41:$F$784,6)+'РСТ РСО-А'!$F$9+'Иные услуги '!$C$5+'РСТ РСО-А'!$I$6</f>
        <v>3229.0619999999999</v>
      </c>
      <c r="Q45" s="118">
        <f>VLOOKUP($A45+ROUND((COLUMN()-2)/24,5),АТС!$A$41:$F$784,6)+'РСТ РСО-А'!$F$9+'Иные услуги '!$C$5+'РСТ РСО-А'!$I$6</f>
        <v>3229.152</v>
      </c>
      <c r="R45" s="118">
        <f>VLOOKUP($A45+ROUND((COLUMN()-2)/24,5),АТС!$A$41:$F$784,6)+'РСТ РСО-А'!$F$9+'Иные услуги '!$C$5+'РСТ РСО-А'!$I$6</f>
        <v>3230.0820000000003</v>
      </c>
      <c r="S45" s="118">
        <f>VLOOKUP($A45+ROUND((COLUMN()-2)/24,5),АТС!$A$41:$F$784,6)+'РСТ РСО-А'!$F$9+'Иные услуги '!$C$5+'РСТ РСО-А'!$I$6</f>
        <v>3048.5119999999997</v>
      </c>
      <c r="T45" s="118">
        <f>VLOOKUP($A45+ROUND((COLUMN()-2)/24,5),АТС!$A$41:$F$784,6)+'РСТ РСО-А'!$F$9+'Иные услуги '!$C$5+'РСТ РСО-А'!$I$6</f>
        <v>3277.3720000000003</v>
      </c>
      <c r="U45" s="118">
        <f>VLOOKUP($A45+ROUND((COLUMN()-2)/24,5),АТС!$A$41:$F$784,6)+'РСТ РСО-А'!$F$9+'Иные услуги '!$C$5+'РСТ РСО-А'!$I$6</f>
        <v>3265.5619999999999</v>
      </c>
      <c r="V45" s="118">
        <f>VLOOKUP($A45+ROUND((COLUMN()-2)/24,5),АТС!$A$41:$F$784,6)+'РСТ РСО-А'!$F$9+'Иные услуги '!$C$5+'РСТ РСО-А'!$I$6</f>
        <v>3318.6419999999998</v>
      </c>
      <c r="W45" s="118">
        <f>VLOOKUP($A45+ROUND((COLUMN()-2)/24,5),АТС!$A$41:$F$784,6)+'РСТ РСО-А'!$F$9+'Иные услуги '!$C$5+'РСТ РСО-А'!$I$6</f>
        <v>3459.6719999999996</v>
      </c>
      <c r="X45" s="118">
        <f>VLOOKUP($A45+ROUND((COLUMN()-2)/24,5),АТС!$A$41:$F$784,6)+'РСТ РСО-А'!$F$9+'Иные услуги '!$C$5+'РСТ РСО-А'!$I$6</f>
        <v>2960.8919999999998</v>
      </c>
      <c r="Y45" s="118">
        <f>VLOOKUP($A45+ROUND((COLUMN()-2)/24,5),АТС!$A$41:$F$784,6)+'РСТ РСО-А'!$F$9+'Иные услуги '!$C$5+'РСТ РСО-А'!$I$6</f>
        <v>3091.9319999999998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127</v>
      </c>
    </row>
    <row r="49" spans="1:27" ht="12.75" x14ac:dyDescent="0.2">
      <c r="A49" s="145" t="s">
        <v>35</v>
      </c>
      <c r="B49" s="148" t="s">
        <v>99</v>
      </c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50"/>
    </row>
    <row r="50" spans="1:27" ht="12.75" x14ac:dyDescent="0.2">
      <c r="A50" s="146"/>
      <c r="B50" s="151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3"/>
    </row>
    <row r="51" spans="1:27" ht="12.75" customHeight="1" x14ac:dyDescent="0.2">
      <c r="A51" s="146"/>
      <c r="B51" s="154" t="s">
        <v>100</v>
      </c>
      <c r="C51" s="156" t="s">
        <v>101</v>
      </c>
      <c r="D51" s="156" t="s">
        <v>102</v>
      </c>
      <c r="E51" s="156" t="s">
        <v>103</v>
      </c>
      <c r="F51" s="156" t="s">
        <v>104</v>
      </c>
      <c r="G51" s="156" t="s">
        <v>105</v>
      </c>
      <c r="H51" s="156" t="s">
        <v>106</v>
      </c>
      <c r="I51" s="156" t="s">
        <v>107</v>
      </c>
      <c r="J51" s="156" t="s">
        <v>108</v>
      </c>
      <c r="K51" s="156" t="s">
        <v>109</v>
      </c>
      <c r="L51" s="156" t="s">
        <v>110</v>
      </c>
      <c r="M51" s="156" t="s">
        <v>111</v>
      </c>
      <c r="N51" s="158" t="s">
        <v>112</v>
      </c>
      <c r="O51" s="156" t="s">
        <v>113</v>
      </c>
      <c r="P51" s="156" t="s">
        <v>114</v>
      </c>
      <c r="Q51" s="156" t="s">
        <v>115</v>
      </c>
      <c r="R51" s="156" t="s">
        <v>116</v>
      </c>
      <c r="S51" s="156" t="s">
        <v>117</v>
      </c>
      <c r="T51" s="156" t="s">
        <v>118</v>
      </c>
      <c r="U51" s="156" t="s">
        <v>119</v>
      </c>
      <c r="V51" s="156" t="s">
        <v>120</v>
      </c>
      <c r="W51" s="156" t="s">
        <v>121</v>
      </c>
      <c r="X51" s="156" t="s">
        <v>122</v>
      </c>
      <c r="Y51" s="156" t="s">
        <v>123</v>
      </c>
    </row>
    <row r="52" spans="1:27" ht="11.25" customHeight="1" x14ac:dyDescent="0.2">
      <c r="A52" s="147"/>
      <c r="B52" s="155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9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</row>
    <row r="53" spans="1:27" ht="18.75" customHeight="1" x14ac:dyDescent="0.2">
      <c r="A53" s="66">
        <f>A15</f>
        <v>43466</v>
      </c>
      <c r="B53" s="84">
        <f>VLOOKUP($A53+ROUND((COLUMN()-2)/24,5),АТС!$A$41:$F$784,6)+'Иные услуги '!$C$5+'РСТ РСО-А'!$I$6+'РСТ РСО-А'!$G$9</f>
        <v>2834.9089999999997</v>
      </c>
      <c r="C53" s="118">
        <f>VLOOKUP($A53+ROUND((COLUMN()-2)/24,5),АТС!$A$41:$F$784,6)+'Иные услуги '!$C$5+'РСТ РСО-А'!$I$6+'РСТ РСО-А'!$G$9</f>
        <v>2883.9089999999997</v>
      </c>
      <c r="D53" s="118">
        <f>VLOOKUP($A53+ROUND((COLUMN()-2)/24,5),АТС!$A$41:$F$784,6)+'Иные услуги '!$C$5+'РСТ РСО-А'!$I$6+'РСТ РСО-А'!$G$9</f>
        <v>2967.4189999999999</v>
      </c>
      <c r="E53" s="118">
        <f>VLOOKUP($A53+ROUND((COLUMN()-2)/24,5),АТС!$A$41:$F$784,6)+'Иные услуги '!$C$5+'РСТ РСО-А'!$I$6+'РСТ РСО-А'!$G$9</f>
        <v>3038.6189999999997</v>
      </c>
      <c r="F53" s="118">
        <f>VLOOKUP($A53+ROUND((COLUMN()-2)/24,5),АТС!$A$41:$F$784,6)+'Иные услуги '!$C$5+'РСТ РСО-А'!$I$6+'РСТ РСО-А'!$G$9</f>
        <v>3030.5889999999999</v>
      </c>
      <c r="G53" s="118">
        <f>VLOOKUP($A53+ROUND((COLUMN()-2)/24,5),АТС!$A$41:$F$784,6)+'Иные услуги '!$C$5+'РСТ РСО-А'!$I$6+'РСТ РСО-А'!$G$9</f>
        <v>3088.6389999999997</v>
      </c>
      <c r="H53" s="118">
        <f>VLOOKUP($A53+ROUND((COLUMN()-2)/24,5),АТС!$A$41:$F$784,6)+'Иные услуги '!$C$5+'РСТ РСО-А'!$I$6+'РСТ РСО-А'!$G$9</f>
        <v>3325.1989999999996</v>
      </c>
      <c r="I53" s="118">
        <f>VLOOKUP($A53+ROUND((COLUMN()-2)/24,5),АТС!$A$41:$F$784,6)+'Иные услуги '!$C$5+'РСТ РСО-А'!$I$6+'РСТ РСО-А'!$G$9</f>
        <v>3389.8689999999997</v>
      </c>
      <c r="J53" s="118">
        <f>VLOOKUP($A53+ROUND((COLUMN()-2)/24,5),АТС!$A$41:$F$784,6)+'Иные услуги '!$C$5+'РСТ РСО-А'!$I$6+'РСТ РСО-А'!$G$9</f>
        <v>3578.9690000000001</v>
      </c>
      <c r="K53" s="118">
        <f>VLOOKUP($A53+ROUND((COLUMN()-2)/24,5),АТС!$A$41:$F$784,6)+'Иные услуги '!$C$5+'РСТ РСО-А'!$I$6+'РСТ РСО-А'!$G$9</f>
        <v>3381.1689999999999</v>
      </c>
      <c r="L53" s="118">
        <f>VLOOKUP($A53+ROUND((COLUMN()-2)/24,5),АТС!$A$41:$F$784,6)+'Иные услуги '!$C$5+'РСТ РСО-А'!$I$6+'РСТ РСО-А'!$G$9</f>
        <v>3384.6989999999996</v>
      </c>
      <c r="M53" s="118">
        <f>VLOOKUP($A53+ROUND((COLUMN()-2)/24,5),АТС!$A$41:$F$784,6)+'Иные услуги '!$C$5+'РСТ РСО-А'!$I$6+'РСТ РСО-А'!$G$9</f>
        <v>3327.1390000000001</v>
      </c>
      <c r="N53" s="118">
        <f>VLOOKUP($A53+ROUND((COLUMN()-2)/24,5),АТС!$A$41:$F$784,6)+'Иные услуги '!$C$5+'РСТ РСО-А'!$I$6+'РСТ РСО-А'!$G$9</f>
        <v>3274.2889999999998</v>
      </c>
      <c r="O53" s="118">
        <f>VLOOKUP($A53+ROUND((COLUMN()-2)/24,5),АТС!$A$41:$F$784,6)+'Иные услуги '!$C$5+'РСТ РСО-А'!$I$6+'РСТ РСО-А'!$G$9</f>
        <v>3223.7689999999998</v>
      </c>
      <c r="P53" s="118">
        <f>VLOOKUP($A53+ROUND((COLUMN()-2)/24,5),АТС!$A$41:$F$784,6)+'Иные услуги '!$C$5+'РСТ РСО-А'!$I$6+'РСТ РСО-А'!$G$9</f>
        <v>3178.4089999999997</v>
      </c>
      <c r="Q53" s="118">
        <f>VLOOKUP($A53+ROUND((COLUMN()-2)/24,5),АТС!$A$41:$F$784,6)+'Иные услуги '!$C$5+'РСТ РСО-А'!$I$6+'РСТ РСО-А'!$G$9</f>
        <v>3181.1289999999999</v>
      </c>
      <c r="R53" s="118">
        <f>VLOOKUP($A53+ROUND((COLUMN()-2)/24,5),АТС!$A$41:$F$784,6)+'Иные услуги '!$C$5+'РСТ РСО-А'!$I$6+'РСТ РСО-А'!$G$9</f>
        <v>3102.7789999999995</v>
      </c>
      <c r="S53" s="118">
        <f>VLOOKUP($A53+ROUND((COLUMN()-2)/24,5),АТС!$A$41:$F$784,6)+'Иные услуги '!$C$5+'РСТ РСО-А'!$I$6+'РСТ РСО-А'!$G$9</f>
        <v>3058.9589999999998</v>
      </c>
      <c r="T53" s="118">
        <f>VLOOKUP($A53+ROUND((COLUMN()-2)/24,5),АТС!$A$41:$F$784,6)+'Иные услуги '!$C$5+'РСТ РСО-А'!$I$6+'РСТ РСО-А'!$G$9</f>
        <v>3202.0889999999999</v>
      </c>
      <c r="U53" s="118">
        <f>VLOOKUP($A53+ROUND((COLUMN()-2)/24,5),АТС!$A$41:$F$784,6)+'Иные услуги '!$C$5+'РСТ РСО-А'!$I$6+'РСТ РСО-А'!$G$9</f>
        <v>3121.8089999999997</v>
      </c>
      <c r="V53" s="118">
        <f>VLOOKUP($A53+ROUND((COLUMN()-2)/24,5),АТС!$A$41:$F$784,6)+'Иные услуги '!$C$5+'РСТ РСО-А'!$I$6+'РСТ РСО-А'!$G$9</f>
        <v>3298.1390000000001</v>
      </c>
      <c r="W53" s="118">
        <f>VLOOKUP($A53+ROUND((COLUMN()-2)/24,5),АТС!$A$41:$F$784,6)+'Иные услуги '!$C$5+'РСТ РСО-А'!$I$6+'РСТ РСО-А'!$G$9</f>
        <v>3225.7089999999998</v>
      </c>
      <c r="X53" s="118">
        <f>VLOOKUP($A53+ROUND((COLUMN()-2)/24,5),АТС!$A$41:$F$784,6)+'Иные услуги '!$C$5+'РСТ РСО-А'!$I$6+'РСТ РСО-А'!$G$9</f>
        <v>2748.5289999999995</v>
      </c>
      <c r="Y53" s="118">
        <f>VLOOKUP($A53+ROUND((COLUMN()-2)/24,5),АТС!$A$41:$F$784,6)+'Иные услуги '!$C$5+'РСТ РСО-А'!$I$6+'РСТ РСО-А'!$G$9</f>
        <v>2817.5589999999997</v>
      </c>
      <c r="AA53" s="67"/>
    </row>
    <row r="54" spans="1:27" x14ac:dyDescent="0.2">
      <c r="A54" s="66">
        <f t="shared" ref="A54:A83" si="1">A16</f>
        <v>43467</v>
      </c>
      <c r="B54" s="118">
        <f>VLOOKUP($A54+ROUND((COLUMN()-2)/24,5),АТС!$A$41:$F$784,6)+'Иные услуги '!$C$5+'РСТ РСО-А'!$I$6+'РСТ РСО-А'!$G$9</f>
        <v>2985.3989999999999</v>
      </c>
      <c r="C54" s="118">
        <f>VLOOKUP($A54+ROUND((COLUMN()-2)/24,5),АТС!$A$41:$F$784,6)+'Иные услуги '!$C$5+'РСТ РСО-А'!$I$6+'РСТ РСО-А'!$G$9</f>
        <v>3037.7889999999998</v>
      </c>
      <c r="D54" s="118">
        <f>VLOOKUP($A54+ROUND((COLUMN()-2)/24,5),АТС!$A$41:$F$784,6)+'Иные услуги '!$C$5+'РСТ РСО-А'!$I$6+'РСТ РСО-А'!$G$9</f>
        <v>3073.3089999999997</v>
      </c>
      <c r="E54" s="118">
        <f>VLOOKUP($A54+ROUND((COLUMN()-2)/24,5),АТС!$A$41:$F$784,6)+'Иные услуги '!$C$5+'РСТ РСО-А'!$I$6+'РСТ РСО-А'!$G$9</f>
        <v>3101.2389999999996</v>
      </c>
      <c r="F54" s="118">
        <f>VLOOKUP($A54+ROUND((COLUMN()-2)/24,5),АТС!$A$41:$F$784,6)+'Иные услуги '!$C$5+'РСТ РСО-А'!$I$6+'РСТ РСО-А'!$G$9</f>
        <v>3063.2190000000001</v>
      </c>
      <c r="G54" s="118">
        <f>VLOOKUP($A54+ROUND((COLUMN()-2)/24,5),АТС!$A$41:$F$784,6)+'Иные услуги '!$C$5+'РСТ РСО-А'!$I$6+'РСТ РСО-А'!$G$9</f>
        <v>3066.549</v>
      </c>
      <c r="H54" s="118">
        <f>VLOOKUP($A54+ROUND((COLUMN()-2)/24,5),АТС!$A$41:$F$784,6)+'Иные услуги '!$C$5+'РСТ РСО-А'!$I$6+'РСТ РСО-А'!$G$9</f>
        <v>3279.259</v>
      </c>
      <c r="I54" s="118">
        <f>VLOOKUP($A54+ROUND((COLUMN()-2)/24,5),АТС!$A$41:$F$784,6)+'Иные услуги '!$C$5+'РСТ РСО-А'!$I$6+'РСТ РСО-А'!$G$9</f>
        <v>3283.0189999999998</v>
      </c>
      <c r="J54" s="118">
        <f>VLOOKUP($A54+ROUND((COLUMN()-2)/24,5),АТС!$A$41:$F$784,6)+'Иные услуги '!$C$5+'РСТ РСО-А'!$I$6+'РСТ РСО-А'!$G$9</f>
        <v>3420.7289999999998</v>
      </c>
      <c r="K54" s="118">
        <f>VLOOKUP($A54+ROUND((COLUMN()-2)/24,5),АТС!$A$41:$F$784,6)+'Иные услуги '!$C$5+'РСТ РСО-А'!$I$6+'РСТ РСО-А'!$G$9</f>
        <v>3183.1189999999997</v>
      </c>
      <c r="L54" s="118">
        <f>VLOOKUP($A54+ROUND((COLUMN()-2)/24,5),АТС!$A$41:$F$784,6)+'Иные услуги '!$C$5+'РСТ РСО-А'!$I$6+'РСТ РСО-А'!$G$9</f>
        <v>3164.9690000000001</v>
      </c>
      <c r="M54" s="118">
        <f>VLOOKUP($A54+ROUND((COLUMN()-2)/24,5),АТС!$A$41:$F$784,6)+'Иные услуги '!$C$5+'РСТ РСО-А'!$I$6+'РСТ РСО-А'!$G$9</f>
        <v>3101.2689999999998</v>
      </c>
      <c r="N54" s="118">
        <f>VLOOKUP($A54+ROUND((COLUMN()-2)/24,5),АТС!$A$41:$F$784,6)+'Иные услуги '!$C$5+'РСТ РСО-А'!$I$6+'РСТ РСО-А'!$G$9</f>
        <v>3064.1189999999997</v>
      </c>
      <c r="O54" s="118">
        <f>VLOOKUP($A54+ROUND((COLUMN()-2)/24,5),АТС!$A$41:$F$784,6)+'Иные услуги '!$C$5+'РСТ РСО-А'!$I$6+'РСТ РСО-А'!$G$9</f>
        <v>3062.8089999999997</v>
      </c>
      <c r="P54" s="118">
        <f>VLOOKUP($A54+ROUND((COLUMN()-2)/24,5),АТС!$A$41:$F$784,6)+'Иные услуги '!$C$5+'РСТ РСО-А'!$I$6+'РСТ РСО-А'!$G$9</f>
        <v>3028.009</v>
      </c>
      <c r="Q54" s="118">
        <f>VLOOKUP($A54+ROUND((COLUMN()-2)/24,5),АТС!$A$41:$F$784,6)+'Иные услуги '!$C$5+'РСТ РСО-А'!$I$6+'РСТ РСО-А'!$G$9</f>
        <v>3066.4589999999998</v>
      </c>
      <c r="R54" s="118">
        <f>VLOOKUP($A54+ROUND((COLUMN()-2)/24,5),АТС!$A$41:$F$784,6)+'Иные услуги '!$C$5+'РСТ РСО-А'!$I$6+'РСТ РСО-А'!$G$9</f>
        <v>3034.5789999999997</v>
      </c>
      <c r="S54" s="118">
        <f>VLOOKUP($A54+ROUND((COLUMN()-2)/24,5),АТС!$A$41:$F$784,6)+'Иные услуги '!$C$5+'РСТ РСО-А'!$I$6+'РСТ РСО-А'!$G$9</f>
        <v>2998.4489999999996</v>
      </c>
      <c r="T54" s="118">
        <f>VLOOKUP($A54+ROUND((COLUMN()-2)/24,5),АТС!$A$41:$F$784,6)+'Иные услуги '!$C$5+'РСТ РСО-А'!$I$6+'РСТ РСО-А'!$G$9</f>
        <v>3263.9189999999999</v>
      </c>
      <c r="U54" s="118">
        <f>VLOOKUP($A54+ROUND((COLUMN()-2)/24,5),АТС!$A$41:$F$784,6)+'Иные услуги '!$C$5+'РСТ РСО-А'!$I$6+'РСТ РСО-А'!$G$9</f>
        <v>3023.009</v>
      </c>
      <c r="V54" s="118">
        <f>VLOOKUP($A54+ROUND((COLUMN()-2)/24,5),АТС!$A$41:$F$784,6)+'Иные услуги '!$C$5+'РСТ РСО-А'!$I$6+'РСТ РСО-А'!$G$9</f>
        <v>3062.0989999999997</v>
      </c>
      <c r="W54" s="118">
        <f>VLOOKUP($A54+ROUND((COLUMN()-2)/24,5),АТС!$A$41:$F$784,6)+'Иные услуги '!$C$5+'РСТ РСО-А'!$I$6+'РСТ РСО-А'!$G$9</f>
        <v>3132.2289999999998</v>
      </c>
      <c r="X54" s="118">
        <f>VLOOKUP($A54+ROUND((COLUMN()-2)/24,5),АТС!$A$41:$F$784,6)+'Иные услуги '!$C$5+'РСТ РСО-А'!$I$6+'РСТ РСО-А'!$G$9</f>
        <v>2778.009</v>
      </c>
      <c r="Y54" s="118">
        <f>VLOOKUP($A54+ROUND((COLUMN()-2)/24,5),АТС!$A$41:$F$784,6)+'Иные услуги '!$C$5+'РСТ РСО-А'!$I$6+'РСТ РСО-А'!$G$9</f>
        <v>2818.8289999999997</v>
      </c>
    </row>
    <row r="55" spans="1:27" x14ac:dyDescent="0.2">
      <c r="A55" s="66">
        <f t="shared" si="1"/>
        <v>43468</v>
      </c>
      <c r="B55" s="118">
        <f>VLOOKUP($A55+ROUND((COLUMN()-2)/24,5),АТС!$A$41:$F$784,6)+'Иные услуги '!$C$5+'РСТ РСО-А'!$I$6+'РСТ РСО-А'!$G$9</f>
        <v>2943.069</v>
      </c>
      <c r="C55" s="118">
        <f>VLOOKUP($A55+ROUND((COLUMN()-2)/24,5),АТС!$A$41:$F$784,6)+'Иные услуги '!$C$5+'РСТ РСО-А'!$I$6+'РСТ РСО-А'!$G$9</f>
        <v>3037.2489999999998</v>
      </c>
      <c r="D55" s="118">
        <f>VLOOKUP($A55+ROUND((COLUMN()-2)/24,5),АТС!$A$41:$F$784,6)+'Иные услуги '!$C$5+'РСТ РСО-А'!$I$6+'РСТ РСО-А'!$G$9</f>
        <v>3072.6889999999999</v>
      </c>
      <c r="E55" s="118">
        <f>VLOOKUP($A55+ROUND((COLUMN()-2)/24,5),АТС!$A$41:$F$784,6)+'Иные услуги '!$C$5+'РСТ РСО-А'!$I$6+'РСТ РСО-А'!$G$9</f>
        <v>3094.9589999999998</v>
      </c>
      <c r="F55" s="118">
        <f>VLOOKUP($A55+ROUND((COLUMN()-2)/24,5),АТС!$A$41:$F$784,6)+'Иные услуги '!$C$5+'РСТ РСО-А'!$I$6+'РСТ РСО-А'!$G$9</f>
        <v>3094.8089999999997</v>
      </c>
      <c r="G55" s="118">
        <f>VLOOKUP($A55+ROUND((COLUMN()-2)/24,5),АТС!$A$41:$F$784,6)+'Иные услуги '!$C$5+'РСТ РСО-А'!$I$6+'РСТ РСО-А'!$G$9</f>
        <v>3072.8989999999999</v>
      </c>
      <c r="H55" s="118">
        <f>VLOOKUP($A55+ROUND((COLUMN()-2)/24,5),АТС!$A$41:$F$784,6)+'Иные услуги '!$C$5+'РСТ РСО-А'!$I$6+'РСТ РСО-А'!$G$9</f>
        <v>3185.0389999999998</v>
      </c>
      <c r="I55" s="118">
        <f>VLOOKUP($A55+ROUND((COLUMN()-2)/24,5),АТС!$A$41:$F$784,6)+'Иные услуги '!$C$5+'РСТ РСО-А'!$I$6+'РСТ РСО-А'!$G$9</f>
        <v>3074.3289999999997</v>
      </c>
      <c r="J55" s="118">
        <f>VLOOKUP($A55+ROUND((COLUMN()-2)/24,5),АТС!$A$41:$F$784,6)+'Иные услуги '!$C$5+'РСТ РСО-А'!$I$6+'РСТ РСО-А'!$G$9</f>
        <v>3231.299</v>
      </c>
      <c r="K55" s="118">
        <f>VLOOKUP($A55+ROUND((COLUMN()-2)/24,5),АТС!$A$41:$F$784,6)+'Иные услуги '!$C$5+'РСТ РСО-А'!$I$6+'РСТ РСО-А'!$G$9</f>
        <v>3104.259</v>
      </c>
      <c r="L55" s="118">
        <f>VLOOKUP($A55+ROUND((COLUMN()-2)/24,5),АТС!$A$41:$F$784,6)+'Иные услуги '!$C$5+'РСТ РСО-А'!$I$6+'РСТ РСО-А'!$G$9</f>
        <v>3067.3389999999999</v>
      </c>
      <c r="M55" s="118">
        <f>VLOOKUP($A55+ROUND((COLUMN()-2)/24,5),АТС!$A$41:$F$784,6)+'Иные услуги '!$C$5+'РСТ РСО-А'!$I$6+'РСТ РСО-А'!$G$9</f>
        <v>3066.5589999999997</v>
      </c>
      <c r="N55" s="118">
        <f>VLOOKUP($A55+ROUND((COLUMN()-2)/24,5),АТС!$A$41:$F$784,6)+'Иные услуги '!$C$5+'РСТ РСО-А'!$I$6+'РСТ РСО-А'!$G$9</f>
        <v>3066.1489999999999</v>
      </c>
      <c r="O55" s="118">
        <f>VLOOKUP($A55+ROUND((COLUMN()-2)/24,5),АТС!$A$41:$F$784,6)+'Иные услуги '!$C$5+'РСТ РСО-А'!$I$6+'РСТ РСО-А'!$G$9</f>
        <v>3064.9589999999998</v>
      </c>
      <c r="P55" s="118">
        <f>VLOOKUP($A55+ROUND((COLUMN()-2)/24,5),АТС!$A$41:$F$784,6)+'Иные услуги '!$C$5+'РСТ РСО-А'!$I$6+'РСТ РСО-А'!$G$9</f>
        <v>3065.4389999999999</v>
      </c>
      <c r="Q55" s="118">
        <f>VLOOKUP($A55+ROUND((COLUMN()-2)/24,5),АТС!$A$41:$F$784,6)+'Иные услуги '!$C$5+'РСТ РСО-А'!$I$6+'РСТ РСО-А'!$G$9</f>
        <v>3069.319</v>
      </c>
      <c r="R55" s="118">
        <f>VLOOKUP($A55+ROUND((COLUMN()-2)/24,5),АТС!$A$41:$F$784,6)+'Иные услуги '!$C$5+'РСТ РСО-А'!$I$6+'РСТ РСО-А'!$G$9</f>
        <v>3032.6289999999999</v>
      </c>
      <c r="S55" s="118">
        <f>VLOOKUP($A55+ROUND((COLUMN()-2)/24,5),АТС!$A$41:$F$784,6)+'Иные услуги '!$C$5+'РСТ РСО-А'!$I$6+'РСТ РСО-А'!$G$9</f>
        <v>2833.1589999999997</v>
      </c>
      <c r="T55" s="118">
        <f>VLOOKUP($A55+ROUND((COLUMN()-2)/24,5),АТС!$A$41:$F$784,6)+'Иные услуги '!$C$5+'РСТ РСО-А'!$I$6+'РСТ РСО-А'!$G$9</f>
        <v>3238.5989999999997</v>
      </c>
      <c r="U55" s="118">
        <f>VLOOKUP($A55+ROUND((COLUMN()-2)/24,5),АТС!$A$41:$F$784,6)+'Иные услуги '!$C$5+'РСТ РСО-А'!$I$6+'РСТ РСО-А'!$G$9</f>
        <v>3061.4089999999997</v>
      </c>
      <c r="V55" s="118">
        <f>VLOOKUP($A55+ROUND((COLUMN()-2)/24,5),АТС!$A$41:$F$784,6)+'Иные услуги '!$C$5+'РСТ РСО-А'!$I$6+'РСТ РСО-А'!$G$9</f>
        <v>3159.5189999999998</v>
      </c>
      <c r="W55" s="118">
        <f>VLOOKUP($A55+ROUND((COLUMN()-2)/24,5),АТС!$A$41:$F$784,6)+'Иные услуги '!$C$5+'РСТ РСО-А'!$I$6+'РСТ РСО-А'!$G$9</f>
        <v>3147.0189999999998</v>
      </c>
      <c r="X55" s="118">
        <f>VLOOKUP($A55+ROUND((COLUMN()-2)/24,5),АТС!$A$41:$F$784,6)+'Иные услуги '!$C$5+'РСТ РСО-А'!$I$6+'РСТ РСО-А'!$G$9</f>
        <v>2759.1389999999997</v>
      </c>
      <c r="Y55" s="118">
        <f>VLOOKUP($A55+ROUND((COLUMN()-2)/24,5),АТС!$A$41:$F$784,6)+'Иные услуги '!$C$5+'РСТ РСО-А'!$I$6+'РСТ РСО-А'!$G$9</f>
        <v>2914.8789999999999</v>
      </c>
    </row>
    <row r="56" spans="1:27" x14ac:dyDescent="0.2">
      <c r="A56" s="66">
        <f t="shared" si="1"/>
        <v>43469</v>
      </c>
      <c r="B56" s="118">
        <f>VLOOKUP($A56+ROUND((COLUMN()-2)/24,5),АТС!$A$41:$F$784,6)+'Иные услуги '!$C$5+'РСТ РСО-А'!$I$6+'РСТ РСО-А'!$G$9</f>
        <v>2942.7089999999998</v>
      </c>
      <c r="C56" s="118">
        <f>VLOOKUP($A56+ROUND((COLUMN()-2)/24,5),АТС!$A$41:$F$784,6)+'Иные услуги '!$C$5+'РСТ РСО-А'!$I$6+'РСТ РСО-А'!$G$9</f>
        <v>3037.1889999999999</v>
      </c>
      <c r="D56" s="118">
        <f>VLOOKUP($A56+ROUND((COLUMN()-2)/24,5),АТС!$A$41:$F$784,6)+'Иные услуги '!$C$5+'РСТ РСО-А'!$I$6+'РСТ РСО-А'!$G$9</f>
        <v>3072.4290000000001</v>
      </c>
      <c r="E56" s="118">
        <f>VLOOKUP($A56+ROUND((COLUMN()-2)/24,5),АТС!$A$41:$F$784,6)+'Иные услуги '!$C$5+'РСТ РСО-А'!$I$6+'РСТ РСО-А'!$G$9</f>
        <v>3094.8589999999999</v>
      </c>
      <c r="F56" s="118">
        <f>VLOOKUP($A56+ROUND((COLUMN()-2)/24,5),АТС!$A$41:$F$784,6)+'Иные услуги '!$C$5+'РСТ РСО-А'!$I$6+'РСТ РСО-А'!$G$9</f>
        <v>3094.6889999999999</v>
      </c>
      <c r="G56" s="118">
        <f>VLOOKUP($A56+ROUND((COLUMN()-2)/24,5),АТС!$A$41:$F$784,6)+'Иные услуги '!$C$5+'РСТ РСО-А'!$I$6+'РСТ РСО-А'!$G$9</f>
        <v>3072.3689999999997</v>
      </c>
      <c r="H56" s="118">
        <f>VLOOKUP($A56+ROUND((COLUMN()-2)/24,5),АТС!$A$41:$F$784,6)+'Иные услуги '!$C$5+'РСТ РСО-А'!$I$6+'РСТ РСО-А'!$G$9</f>
        <v>3182.9789999999998</v>
      </c>
      <c r="I56" s="118">
        <f>VLOOKUP($A56+ROUND((COLUMN()-2)/24,5),АТС!$A$41:$F$784,6)+'Иные услуги '!$C$5+'РСТ РСО-А'!$I$6+'РСТ РСО-А'!$G$9</f>
        <v>3073.569</v>
      </c>
      <c r="J56" s="118">
        <f>VLOOKUP($A56+ROUND((COLUMN()-2)/24,5),АТС!$A$41:$F$784,6)+'Иные услуги '!$C$5+'РСТ РСО-А'!$I$6+'РСТ РСО-А'!$G$9</f>
        <v>3228.4389999999999</v>
      </c>
      <c r="K56" s="118">
        <f>VLOOKUP($A56+ROUND((COLUMN()-2)/24,5),АТС!$A$41:$F$784,6)+'Иные услуги '!$C$5+'РСТ РСО-А'!$I$6+'РСТ РСО-А'!$G$9</f>
        <v>3099.9290000000001</v>
      </c>
      <c r="L56" s="118">
        <f>VLOOKUP($A56+ROUND((COLUMN()-2)/24,5),АТС!$A$41:$F$784,6)+'Иные услуги '!$C$5+'РСТ РСО-А'!$I$6+'РСТ РСО-А'!$G$9</f>
        <v>3064.6889999999999</v>
      </c>
      <c r="M56" s="118">
        <f>VLOOKUP($A56+ROUND((COLUMN()-2)/24,5),АТС!$A$41:$F$784,6)+'Иные услуги '!$C$5+'РСТ РСО-А'!$I$6+'РСТ РСО-А'!$G$9</f>
        <v>3059.7190000000001</v>
      </c>
      <c r="N56" s="118">
        <f>VLOOKUP($A56+ROUND((COLUMN()-2)/24,5),АТС!$A$41:$F$784,6)+'Иные услуги '!$C$5+'РСТ РСО-А'!$I$6+'РСТ РСО-А'!$G$9</f>
        <v>3059.6089999999999</v>
      </c>
      <c r="O56" s="118">
        <f>VLOOKUP($A56+ROUND((COLUMN()-2)/24,5),АТС!$A$41:$F$784,6)+'Иные услуги '!$C$5+'РСТ РСО-А'!$I$6+'РСТ РСО-А'!$G$9</f>
        <v>3058.5389999999998</v>
      </c>
      <c r="P56" s="118">
        <f>VLOOKUP($A56+ROUND((COLUMN()-2)/24,5),АТС!$A$41:$F$784,6)+'Иные услуги '!$C$5+'РСТ РСО-А'!$I$6+'РСТ РСО-А'!$G$9</f>
        <v>3058.9489999999996</v>
      </c>
      <c r="Q56" s="118">
        <f>VLOOKUP($A56+ROUND((COLUMN()-2)/24,5),АТС!$A$41:$F$784,6)+'Иные услуги '!$C$5+'РСТ РСО-А'!$I$6+'РСТ РСО-А'!$G$9</f>
        <v>3064.6489999999999</v>
      </c>
      <c r="R56" s="118">
        <f>VLOOKUP($A56+ROUND((COLUMN()-2)/24,5),АТС!$A$41:$F$784,6)+'Иные услуги '!$C$5+'РСТ РСО-А'!$I$6+'РСТ РСО-А'!$G$9</f>
        <v>3032.4989999999998</v>
      </c>
      <c r="S56" s="118">
        <f>VLOOKUP($A56+ROUND((COLUMN()-2)/24,5),АТС!$A$41:$F$784,6)+'Иные услуги '!$C$5+'РСТ РСО-А'!$I$6+'РСТ РСО-А'!$G$9</f>
        <v>2906.799</v>
      </c>
      <c r="T56" s="118">
        <f>VLOOKUP($A56+ROUND((COLUMN()-2)/24,5),АТС!$A$41:$F$784,6)+'Иные услуги '!$C$5+'РСТ РСО-А'!$I$6+'РСТ РСО-А'!$G$9</f>
        <v>3207.3389999999999</v>
      </c>
      <c r="U56" s="118">
        <f>VLOOKUP($A56+ROUND((COLUMN()-2)/24,5),АТС!$A$41:$F$784,6)+'Иные услуги '!$C$5+'РСТ РСО-А'!$I$6+'РСТ РСО-А'!$G$9</f>
        <v>3199.6790000000001</v>
      </c>
      <c r="V56" s="118">
        <f>VLOOKUP($A56+ROUND((COLUMN()-2)/24,5),АТС!$A$41:$F$784,6)+'Иные услуги '!$C$5+'РСТ РСО-А'!$I$6+'РСТ РСО-А'!$G$9</f>
        <v>3303.0789999999997</v>
      </c>
      <c r="W56" s="118">
        <f>VLOOKUP($A56+ROUND((COLUMN()-2)/24,5),АТС!$A$41:$F$784,6)+'Иные услуги '!$C$5+'РСТ РСО-А'!$I$6+'РСТ РСО-А'!$G$9</f>
        <v>3139.8089999999997</v>
      </c>
      <c r="X56" s="118">
        <f>VLOOKUP($A56+ROUND((COLUMN()-2)/24,5),АТС!$A$41:$F$784,6)+'Иные услуги '!$C$5+'РСТ РСО-А'!$I$6+'РСТ РСО-А'!$G$9</f>
        <v>2758.7889999999998</v>
      </c>
      <c r="Y56" s="118">
        <f>VLOOKUP($A56+ROUND((COLUMN()-2)/24,5),АТС!$A$41:$F$784,6)+'Иные услуги '!$C$5+'РСТ РСО-А'!$I$6+'РСТ РСО-А'!$G$9</f>
        <v>2916.8889999999997</v>
      </c>
    </row>
    <row r="57" spans="1:27" x14ac:dyDescent="0.2">
      <c r="A57" s="66">
        <f t="shared" si="1"/>
        <v>43470</v>
      </c>
      <c r="B57" s="118">
        <f>VLOOKUP($A57+ROUND((COLUMN()-2)/24,5),АТС!$A$41:$F$784,6)+'Иные услуги '!$C$5+'РСТ РСО-А'!$I$6+'РСТ РСО-А'!$G$9</f>
        <v>2942.7190000000001</v>
      </c>
      <c r="C57" s="118">
        <f>VLOOKUP($A57+ROUND((COLUMN()-2)/24,5),АТС!$A$41:$F$784,6)+'Иные услуги '!$C$5+'РСТ РСО-А'!$I$6+'РСТ РСО-А'!$G$9</f>
        <v>3037.4589999999998</v>
      </c>
      <c r="D57" s="118">
        <f>VLOOKUP($A57+ROUND((COLUMN()-2)/24,5),АТС!$A$41:$F$784,6)+'Иные услуги '!$C$5+'РСТ РСО-А'!$I$6+'РСТ РСО-А'!$G$9</f>
        <v>3072.7689999999998</v>
      </c>
      <c r="E57" s="118">
        <f>VLOOKUP($A57+ROUND((COLUMN()-2)/24,5),АТС!$A$41:$F$784,6)+'Иные услуги '!$C$5+'РСТ РСО-А'!$I$6+'РСТ РСО-А'!$G$9</f>
        <v>3095.0789999999997</v>
      </c>
      <c r="F57" s="118">
        <f>VLOOKUP($A57+ROUND((COLUMN()-2)/24,5),АТС!$A$41:$F$784,6)+'Иные услуги '!$C$5+'РСТ РСО-А'!$I$6+'РСТ РСО-А'!$G$9</f>
        <v>3094.9789999999998</v>
      </c>
      <c r="G57" s="118">
        <f>VLOOKUP($A57+ROUND((COLUMN()-2)/24,5),АТС!$A$41:$F$784,6)+'Иные услуги '!$C$5+'РСТ РСО-А'!$I$6+'РСТ РСО-А'!$G$9</f>
        <v>3072.4690000000001</v>
      </c>
      <c r="H57" s="118">
        <f>VLOOKUP($A57+ROUND((COLUMN()-2)/24,5),АТС!$A$41:$F$784,6)+'Иные услуги '!$C$5+'РСТ РСО-А'!$I$6+'РСТ РСО-А'!$G$9</f>
        <v>3183.7289999999998</v>
      </c>
      <c r="I57" s="118">
        <f>VLOOKUP($A57+ROUND((COLUMN()-2)/24,5),АТС!$A$41:$F$784,6)+'Иные услуги '!$C$5+'РСТ РСО-А'!$I$6+'РСТ РСО-А'!$G$9</f>
        <v>3082.509</v>
      </c>
      <c r="J57" s="118">
        <f>VLOOKUP($A57+ROUND((COLUMN()-2)/24,5),АТС!$A$41:$F$784,6)+'Иные услуги '!$C$5+'РСТ РСО-А'!$I$6+'РСТ РСО-А'!$G$9</f>
        <v>3226.8389999999999</v>
      </c>
      <c r="K57" s="118">
        <f>VLOOKUP($A57+ROUND((COLUMN()-2)/24,5),АТС!$A$41:$F$784,6)+'Иные услуги '!$C$5+'РСТ РСО-А'!$I$6+'РСТ РСО-А'!$G$9</f>
        <v>3100.0189999999998</v>
      </c>
      <c r="L57" s="118">
        <f>VLOOKUP($A57+ROUND((COLUMN()-2)/24,5),АТС!$A$41:$F$784,6)+'Иные услуги '!$C$5+'РСТ РСО-А'!$I$6+'РСТ РСО-А'!$G$9</f>
        <v>3063.9089999999997</v>
      </c>
      <c r="M57" s="118">
        <f>VLOOKUP($A57+ROUND((COLUMN()-2)/24,5),АТС!$A$41:$F$784,6)+'Иные услуги '!$C$5+'РСТ РСО-А'!$I$6+'РСТ РСО-А'!$G$9</f>
        <v>3063.1289999999999</v>
      </c>
      <c r="N57" s="118">
        <f>VLOOKUP($A57+ROUND((COLUMN()-2)/24,5),АТС!$A$41:$F$784,6)+'Иные услуги '!$C$5+'РСТ РСО-А'!$I$6+'РСТ РСО-А'!$G$9</f>
        <v>3060.3489999999997</v>
      </c>
      <c r="O57" s="118">
        <f>VLOOKUP($A57+ROUND((COLUMN()-2)/24,5),АТС!$A$41:$F$784,6)+'Иные услуги '!$C$5+'РСТ РСО-А'!$I$6+'РСТ РСО-А'!$G$9</f>
        <v>3059.509</v>
      </c>
      <c r="P57" s="118">
        <f>VLOOKUP($A57+ROUND((COLUMN()-2)/24,5),АТС!$A$41:$F$784,6)+'Иные услуги '!$C$5+'РСТ РСО-А'!$I$6+'РСТ РСО-А'!$G$9</f>
        <v>3062.2089999999998</v>
      </c>
      <c r="Q57" s="118">
        <f>VLOOKUP($A57+ROUND((COLUMN()-2)/24,5),АТС!$A$41:$F$784,6)+'Иные услуги '!$C$5+'РСТ РСО-А'!$I$6+'РСТ РСО-А'!$G$9</f>
        <v>3064.8989999999999</v>
      </c>
      <c r="R57" s="118">
        <f>VLOOKUP($A57+ROUND((COLUMN()-2)/24,5),АТС!$A$41:$F$784,6)+'Иные услуги '!$C$5+'РСТ РСО-А'!$I$6+'РСТ РСО-А'!$G$9</f>
        <v>3032.1389999999997</v>
      </c>
      <c r="S57" s="118">
        <f>VLOOKUP($A57+ROUND((COLUMN()-2)/24,5),АТС!$A$41:$F$784,6)+'Иные услуги '!$C$5+'РСТ РСО-А'!$I$6+'РСТ РСО-А'!$G$9</f>
        <v>2905.6389999999997</v>
      </c>
      <c r="T57" s="118">
        <f>VLOOKUP($A57+ROUND((COLUMN()-2)/24,5),АТС!$A$41:$F$784,6)+'Иные услуги '!$C$5+'РСТ РСО-А'!$I$6+'РСТ РСО-А'!$G$9</f>
        <v>3203.7889999999998</v>
      </c>
      <c r="U57" s="118">
        <f>VLOOKUP($A57+ROUND((COLUMN()-2)/24,5),АТС!$A$41:$F$784,6)+'Иные услуги '!$C$5+'РСТ РСО-А'!$I$6+'РСТ РСО-А'!$G$9</f>
        <v>3197.3789999999999</v>
      </c>
      <c r="V57" s="118">
        <f>VLOOKUP($A57+ROUND((COLUMN()-2)/24,5),АТС!$A$41:$F$784,6)+'Иные услуги '!$C$5+'РСТ РСО-А'!$I$6+'РСТ РСО-А'!$G$9</f>
        <v>3303.8489999999997</v>
      </c>
      <c r="W57" s="118">
        <f>VLOOKUP($A57+ROUND((COLUMN()-2)/24,5),АТС!$A$41:$F$784,6)+'Иные услуги '!$C$5+'РСТ РСО-А'!$I$6+'РСТ РСО-А'!$G$9</f>
        <v>3230.8789999999999</v>
      </c>
      <c r="X57" s="118">
        <f>VLOOKUP($A57+ROUND((COLUMN()-2)/24,5),АТС!$A$41:$F$784,6)+'Иные услуги '!$C$5+'РСТ РСО-А'!$I$6+'РСТ РСО-А'!$G$9</f>
        <v>2758.569</v>
      </c>
      <c r="Y57" s="118">
        <f>VLOOKUP($A57+ROUND((COLUMN()-2)/24,5),АТС!$A$41:$F$784,6)+'Иные услуги '!$C$5+'РСТ РСО-А'!$I$6+'РСТ РСО-А'!$G$9</f>
        <v>2915.1189999999997</v>
      </c>
    </row>
    <row r="58" spans="1:27" x14ac:dyDescent="0.2">
      <c r="A58" s="66">
        <f t="shared" si="1"/>
        <v>43471</v>
      </c>
      <c r="B58" s="118">
        <f>VLOOKUP($A58+ROUND((COLUMN()-2)/24,5),АТС!$A$41:$F$784,6)+'Иные услуги '!$C$5+'РСТ РСО-А'!$I$6+'РСТ РСО-А'!$G$9</f>
        <v>2943.1790000000001</v>
      </c>
      <c r="C58" s="118">
        <f>VLOOKUP($A58+ROUND((COLUMN()-2)/24,5),АТС!$A$41:$F$784,6)+'Иные услуги '!$C$5+'РСТ РСО-А'!$I$6+'РСТ РСО-А'!$G$9</f>
        <v>3037.6589999999997</v>
      </c>
      <c r="D58" s="118">
        <f>VLOOKUP($A58+ROUND((COLUMN()-2)/24,5),АТС!$A$41:$F$784,6)+'Иные услуги '!$C$5+'РСТ РСО-А'!$I$6+'РСТ РСО-А'!$G$9</f>
        <v>3072.8289999999997</v>
      </c>
      <c r="E58" s="118">
        <f>VLOOKUP($A58+ROUND((COLUMN()-2)/24,5),АТС!$A$41:$F$784,6)+'Иные услуги '!$C$5+'РСТ РСО-А'!$I$6+'РСТ РСО-А'!$G$9</f>
        <v>3083.8889999999997</v>
      </c>
      <c r="F58" s="118">
        <f>VLOOKUP($A58+ROUND((COLUMN()-2)/24,5),АТС!$A$41:$F$784,6)+'Иные услуги '!$C$5+'РСТ РСО-А'!$I$6+'РСТ РСО-А'!$G$9</f>
        <v>3084.2489999999998</v>
      </c>
      <c r="G58" s="118">
        <f>VLOOKUP($A58+ROUND((COLUMN()-2)/24,5),АТС!$A$41:$F$784,6)+'Иные услуги '!$C$5+'РСТ РСО-А'!$I$6+'РСТ РСО-А'!$G$9</f>
        <v>3062.0589999999997</v>
      </c>
      <c r="H58" s="118">
        <f>VLOOKUP($A58+ROUND((COLUMN()-2)/24,5),АТС!$A$41:$F$784,6)+'Иные услуги '!$C$5+'РСТ РСО-А'!$I$6+'РСТ РСО-А'!$G$9</f>
        <v>3182.259</v>
      </c>
      <c r="I58" s="118">
        <f>VLOOKUP($A58+ROUND((COLUMN()-2)/24,5),АТС!$A$41:$F$784,6)+'Иные услуги '!$C$5+'РСТ РСО-А'!$I$6+'РСТ РСО-А'!$G$9</f>
        <v>3073.2489999999998</v>
      </c>
      <c r="J58" s="118">
        <f>VLOOKUP($A58+ROUND((COLUMN()-2)/24,5),АТС!$A$41:$F$784,6)+'Иные услуги '!$C$5+'РСТ РСО-А'!$I$6+'РСТ РСО-А'!$G$9</f>
        <v>3225.1289999999999</v>
      </c>
      <c r="K58" s="118">
        <f>VLOOKUP($A58+ROUND((COLUMN()-2)/24,5),АТС!$A$41:$F$784,6)+'Иные услуги '!$C$5+'РСТ РСО-А'!$I$6+'РСТ РСО-А'!$G$9</f>
        <v>3098.4690000000001</v>
      </c>
      <c r="L58" s="118">
        <f>VLOOKUP($A58+ROUND((COLUMN()-2)/24,5),АТС!$A$41:$F$784,6)+'Иные услуги '!$C$5+'РСТ РСО-А'!$I$6+'РСТ РСО-А'!$G$9</f>
        <v>3062.799</v>
      </c>
      <c r="M58" s="118">
        <f>VLOOKUP($A58+ROUND((COLUMN()-2)/24,5),АТС!$A$41:$F$784,6)+'Иные услуги '!$C$5+'РСТ РСО-А'!$I$6+'РСТ РСО-А'!$G$9</f>
        <v>3062.2689999999998</v>
      </c>
      <c r="N58" s="118">
        <f>VLOOKUP($A58+ROUND((COLUMN()-2)/24,5),АТС!$A$41:$F$784,6)+'Иные услуги '!$C$5+'РСТ РСО-А'!$I$6+'РСТ РСО-А'!$G$9</f>
        <v>3062.2489999999998</v>
      </c>
      <c r="O58" s="118">
        <f>VLOOKUP($A58+ROUND((COLUMN()-2)/24,5),АТС!$A$41:$F$784,6)+'Иные услуги '!$C$5+'РСТ РСО-А'!$I$6+'РСТ РСО-А'!$G$9</f>
        <v>3061.0989999999997</v>
      </c>
      <c r="P58" s="118">
        <f>VLOOKUP($A58+ROUND((COLUMN()-2)/24,5),АТС!$A$41:$F$784,6)+'Иные услуги '!$C$5+'РСТ РСО-А'!$I$6+'РСТ РСО-А'!$G$9</f>
        <v>3060.9389999999999</v>
      </c>
      <c r="Q58" s="118">
        <f>VLOOKUP($A58+ROUND((COLUMN()-2)/24,5),АТС!$A$41:$F$784,6)+'Иные услуги '!$C$5+'РСТ РСО-А'!$I$6+'РСТ РСО-А'!$G$9</f>
        <v>3063.6889999999999</v>
      </c>
      <c r="R58" s="118">
        <f>VLOOKUP($A58+ROUND((COLUMN()-2)/24,5),АТС!$A$41:$F$784,6)+'Иные услуги '!$C$5+'РСТ РСО-А'!$I$6+'РСТ РСО-А'!$G$9</f>
        <v>3032.2389999999996</v>
      </c>
      <c r="S58" s="118">
        <f>VLOOKUP($A58+ROUND((COLUMN()-2)/24,5),АТС!$A$41:$F$784,6)+'Иные услуги '!$C$5+'РСТ РСО-А'!$I$6+'РСТ РСО-А'!$G$9</f>
        <v>2913.6189999999997</v>
      </c>
      <c r="T58" s="118">
        <f>VLOOKUP($A58+ROUND((COLUMN()-2)/24,5),АТС!$A$41:$F$784,6)+'Иные услуги '!$C$5+'РСТ РСО-А'!$I$6+'РСТ РСО-А'!$G$9</f>
        <v>3246.7789999999995</v>
      </c>
      <c r="U58" s="118">
        <f>VLOOKUP($A58+ROUND((COLUMN()-2)/24,5),АТС!$A$41:$F$784,6)+'Иные услуги '!$C$5+'РСТ РСО-А'!$I$6+'РСТ РСО-А'!$G$9</f>
        <v>3203.1489999999999</v>
      </c>
      <c r="V58" s="118">
        <f>VLOOKUP($A58+ROUND((COLUMN()-2)/24,5),АТС!$A$41:$F$784,6)+'Иные услуги '!$C$5+'РСТ РСО-А'!$I$6+'РСТ РСО-А'!$G$9</f>
        <v>3308.1189999999997</v>
      </c>
      <c r="W58" s="118">
        <f>VLOOKUP($A58+ROUND((COLUMN()-2)/24,5),АТС!$A$41:$F$784,6)+'Иные услуги '!$C$5+'РСТ РСО-А'!$I$6+'РСТ РСО-А'!$G$9</f>
        <v>3234.3890000000001</v>
      </c>
      <c r="X58" s="118">
        <f>VLOOKUP($A58+ROUND((COLUMN()-2)/24,5),АТС!$A$41:$F$784,6)+'Иные услуги '!$C$5+'РСТ РСО-А'!$I$6+'РСТ РСО-А'!$G$9</f>
        <v>2756.9290000000001</v>
      </c>
      <c r="Y58" s="118">
        <f>VLOOKUP($A58+ROUND((COLUMN()-2)/24,5),АТС!$A$41:$F$784,6)+'Иные услуги '!$C$5+'РСТ РСО-А'!$I$6+'РСТ РСО-А'!$G$9</f>
        <v>2914.9690000000001</v>
      </c>
    </row>
    <row r="59" spans="1:27" x14ac:dyDescent="0.2">
      <c r="A59" s="66">
        <f t="shared" si="1"/>
        <v>43472</v>
      </c>
      <c r="B59" s="118">
        <f>VLOOKUP($A59+ROUND((COLUMN()-2)/24,5),АТС!$A$41:$F$784,6)+'Иные услуги '!$C$5+'РСТ РСО-А'!$I$6+'РСТ РСО-А'!$G$9</f>
        <v>2937.4089999999997</v>
      </c>
      <c r="C59" s="118">
        <f>VLOOKUP($A59+ROUND((COLUMN()-2)/24,5),АТС!$A$41:$F$784,6)+'Иные услуги '!$C$5+'РСТ РСО-А'!$I$6+'РСТ РСО-А'!$G$9</f>
        <v>3066.6689999999999</v>
      </c>
      <c r="D59" s="118">
        <f>VLOOKUP($A59+ROUND((COLUMN()-2)/24,5),АТС!$A$41:$F$784,6)+'Иные услуги '!$C$5+'РСТ РСО-А'!$I$6+'РСТ РСО-А'!$G$9</f>
        <v>3103.9389999999999</v>
      </c>
      <c r="E59" s="118">
        <f>VLOOKUP($A59+ROUND((COLUMN()-2)/24,5),АТС!$A$41:$F$784,6)+'Иные услуги '!$C$5+'РСТ РСО-А'!$I$6+'РСТ РСО-А'!$G$9</f>
        <v>3103.569</v>
      </c>
      <c r="F59" s="118">
        <f>VLOOKUP($A59+ROUND((COLUMN()-2)/24,5),АТС!$A$41:$F$784,6)+'Иные услуги '!$C$5+'РСТ РСО-А'!$I$6+'РСТ РСО-А'!$G$9</f>
        <v>3143.5289999999995</v>
      </c>
      <c r="G59" s="118">
        <f>VLOOKUP($A59+ROUND((COLUMN()-2)/24,5),АТС!$A$41:$F$784,6)+'Иные услуги '!$C$5+'РСТ РСО-А'!$I$6+'РСТ РСО-А'!$G$9</f>
        <v>3140.6289999999999</v>
      </c>
      <c r="H59" s="118">
        <f>VLOOKUP($A59+ROUND((COLUMN()-2)/24,5),АТС!$A$41:$F$784,6)+'Иные услуги '!$C$5+'РСТ РСО-А'!$I$6+'РСТ РСО-А'!$G$9</f>
        <v>3352.9189999999999</v>
      </c>
      <c r="I59" s="118">
        <f>VLOOKUP($A59+ROUND((COLUMN()-2)/24,5),АТС!$A$41:$F$784,6)+'Иные услуги '!$C$5+'РСТ РСО-А'!$I$6+'РСТ РСО-А'!$G$9</f>
        <v>3323.299</v>
      </c>
      <c r="J59" s="118">
        <f>VLOOKUP($A59+ROUND((COLUMN()-2)/24,5),АТС!$A$41:$F$784,6)+'Иные услуги '!$C$5+'РСТ РСО-А'!$I$6+'РСТ РСО-А'!$G$9</f>
        <v>3439.9189999999999</v>
      </c>
      <c r="K59" s="118">
        <f>VLOOKUP($A59+ROUND((COLUMN()-2)/24,5),АТС!$A$41:$F$784,6)+'Иные услуги '!$C$5+'РСТ РСО-А'!$I$6+'РСТ РСО-А'!$G$9</f>
        <v>3271.3089999999997</v>
      </c>
      <c r="L59" s="118">
        <f>VLOOKUP($A59+ROUND((COLUMN()-2)/24,5),АТС!$A$41:$F$784,6)+'Иные услуги '!$C$5+'РСТ РСО-А'!$I$6+'РСТ РСО-А'!$G$9</f>
        <v>3137.8789999999999</v>
      </c>
      <c r="M59" s="118">
        <f>VLOOKUP($A59+ROUND((COLUMN()-2)/24,5),АТС!$A$41:$F$784,6)+'Иные услуги '!$C$5+'РСТ РСО-А'!$I$6+'РСТ РСО-А'!$G$9</f>
        <v>3097.2789999999995</v>
      </c>
      <c r="N59" s="118">
        <f>VLOOKUP($A59+ROUND((COLUMN()-2)/24,5),АТС!$A$41:$F$784,6)+'Иные услуги '!$C$5+'РСТ РСО-А'!$I$6+'РСТ РСО-А'!$G$9</f>
        <v>3059.7889999999998</v>
      </c>
      <c r="O59" s="118">
        <f>VLOOKUP($A59+ROUND((COLUMN()-2)/24,5),АТС!$A$41:$F$784,6)+'Иные услуги '!$C$5+'РСТ РСО-А'!$I$6+'РСТ РСО-А'!$G$9</f>
        <v>3058.8389999999999</v>
      </c>
      <c r="P59" s="118">
        <f>VLOOKUP($A59+ROUND((COLUMN()-2)/24,5),АТС!$A$41:$F$784,6)+'Иные услуги '!$C$5+'РСТ РСО-А'!$I$6+'РСТ РСО-А'!$G$9</f>
        <v>3058.9290000000001</v>
      </c>
      <c r="Q59" s="118">
        <f>VLOOKUP($A59+ROUND((COLUMN()-2)/24,5),АТС!$A$41:$F$784,6)+'Иные услуги '!$C$5+'РСТ РСО-А'!$I$6+'РСТ РСО-А'!$G$9</f>
        <v>3061.7689999999998</v>
      </c>
      <c r="R59" s="118">
        <f>VLOOKUP($A59+ROUND((COLUMN()-2)/24,5),АТС!$A$41:$F$784,6)+'Иные услуги '!$C$5+'РСТ РСО-А'!$I$6+'РСТ РСО-А'!$G$9</f>
        <v>3031.1189999999997</v>
      </c>
      <c r="S59" s="118">
        <f>VLOOKUP($A59+ROUND((COLUMN()-2)/24,5),АТС!$A$41:$F$784,6)+'Иные услуги '!$C$5+'РСТ РСО-А'!$I$6+'РСТ РСО-А'!$G$9</f>
        <v>2905.5589999999997</v>
      </c>
      <c r="T59" s="118">
        <f>VLOOKUP($A59+ROUND((COLUMN()-2)/24,5),АТС!$A$41:$F$784,6)+'Иные услуги '!$C$5+'РСТ РСО-А'!$I$6+'РСТ РСО-А'!$G$9</f>
        <v>3204.8389999999999</v>
      </c>
      <c r="U59" s="118">
        <f>VLOOKUP($A59+ROUND((COLUMN()-2)/24,5),АТС!$A$41:$F$784,6)+'Иные услуги '!$C$5+'РСТ РСО-А'!$I$6+'РСТ РСО-А'!$G$9</f>
        <v>3202.9389999999999</v>
      </c>
      <c r="V59" s="118">
        <f>VLOOKUP($A59+ROUND((COLUMN()-2)/24,5),АТС!$A$41:$F$784,6)+'Иные услуги '!$C$5+'РСТ РСО-А'!$I$6+'РСТ РСО-А'!$G$9</f>
        <v>3201.7089999999998</v>
      </c>
      <c r="W59" s="118">
        <f>VLOOKUP($A59+ROUND((COLUMN()-2)/24,5),АТС!$A$41:$F$784,6)+'Иные услуги '!$C$5+'РСТ РСО-А'!$I$6+'РСТ РСО-А'!$G$9</f>
        <v>3256.5389999999998</v>
      </c>
      <c r="X59" s="118">
        <f>VLOOKUP($A59+ROUND((COLUMN()-2)/24,5),АТС!$A$41:$F$784,6)+'Иные услуги '!$C$5+'РСТ РСО-А'!$I$6+'РСТ РСО-А'!$G$9</f>
        <v>2796.9389999999999</v>
      </c>
      <c r="Y59" s="118">
        <f>VLOOKUP($A59+ROUND((COLUMN()-2)/24,5),АТС!$A$41:$F$784,6)+'Иные услуги '!$C$5+'РСТ РСО-А'!$I$6+'РСТ РСО-А'!$G$9</f>
        <v>2860.6889999999999</v>
      </c>
    </row>
    <row r="60" spans="1:27" x14ac:dyDescent="0.2">
      <c r="A60" s="66">
        <f t="shared" si="1"/>
        <v>43473</v>
      </c>
      <c r="B60" s="118">
        <f>VLOOKUP($A60+ROUND((COLUMN()-2)/24,5),АТС!$A$41:$F$784,6)+'Иные услуги '!$C$5+'РСТ РСО-А'!$I$6+'РСТ РСО-А'!$G$9</f>
        <v>2937.0189999999998</v>
      </c>
      <c r="C60" s="118">
        <f>VLOOKUP($A60+ROUND((COLUMN()-2)/24,5),АТС!$A$41:$F$784,6)+'Иные услуги '!$C$5+'РСТ РСО-А'!$I$6+'РСТ РСО-А'!$G$9</f>
        <v>3065.9089999999997</v>
      </c>
      <c r="D60" s="118">
        <f>VLOOKUP($A60+ROUND((COLUMN()-2)/24,5),АТС!$A$41:$F$784,6)+'Иные услуги '!$C$5+'РСТ РСО-А'!$I$6+'РСТ РСО-А'!$G$9</f>
        <v>3103.319</v>
      </c>
      <c r="E60" s="118">
        <f>VLOOKUP($A60+ROUND((COLUMN()-2)/24,5),АТС!$A$41:$F$784,6)+'Иные услуги '!$C$5+'РСТ РСО-А'!$I$6+'РСТ РСО-А'!$G$9</f>
        <v>3099.5189999999998</v>
      </c>
      <c r="F60" s="118">
        <f>VLOOKUP($A60+ROUND((COLUMN()-2)/24,5),АТС!$A$41:$F$784,6)+'Иные услуги '!$C$5+'РСТ РСО-А'!$I$6+'РСТ РСО-А'!$G$9</f>
        <v>3139.799</v>
      </c>
      <c r="G60" s="118">
        <f>VLOOKUP($A60+ROUND((COLUMN()-2)/24,5),АТС!$A$41:$F$784,6)+'Иные услуги '!$C$5+'РСТ РСО-А'!$I$6+'РСТ РСО-А'!$G$9</f>
        <v>3139.9189999999999</v>
      </c>
      <c r="H60" s="118">
        <f>VLOOKUP($A60+ROUND((COLUMN()-2)/24,5),АТС!$A$41:$F$784,6)+'Иные услуги '!$C$5+'РСТ РСО-А'!$I$6+'РСТ РСО-А'!$G$9</f>
        <v>3353.049</v>
      </c>
      <c r="I60" s="118">
        <f>VLOOKUP($A60+ROUND((COLUMN()-2)/24,5),АТС!$A$41:$F$784,6)+'Иные услуги '!$C$5+'РСТ РСО-А'!$I$6+'РСТ РСО-А'!$G$9</f>
        <v>3278.8890000000001</v>
      </c>
      <c r="J60" s="118">
        <f>VLOOKUP($A60+ROUND((COLUMN()-2)/24,5),АТС!$A$41:$F$784,6)+'Иные услуги '!$C$5+'РСТ РСО-А'!$I$6+'РСТ РСО-А'!$G$9</f>
        <v>3377.1489999999999</v>
      </c>
      <c r="K60" s="118">
        <f>VLOOKUP($A60+ROUND((COLUMN()-2)/24,5),АТС!$A$41:$F$784,6)+'Иные услуги '!$C$5+'РСТ РСО-А'!$I$6+'РСТ РСО-А'!$G$9</f>
        <v>3179.7489999999998</v>
      </c>
      <c r="L60" s="118">
        <f>VLOOKUP($A60+ROUND((COLUMN()-2)/24,5),АТС!$A$41:$F$784,6)+'Иные услуги '!$C$5+'РСТ РСО-А'!$I$6+'РСТ РСО-А'!$G$9</f>
        <v>3046.6089999999999</v>
      </c>
      <c r="M60" s="118">
        <f>VLOOKUP($A60+ROUND((COLUMN()-2)/24,5),АТС!$A$41:$F$784,6)+'Иные услуги '!$C$5+'РСТ РСО-А'!$I$6+'РСТ РСО-А'!$G$9</f>
        <v>2993.1089999999999</v>
      </c>
      <c r="N60" s="118">
        <f>VLOOKUP($A60+ROUND((COLUMN()-2)/24,5),АТС!$A$41:$F$784,6)+'Иные услуги '!$C$5+'РСТ РСО-А'!$I$6+'РСТ РСО-А'!$G$9</f>
        <v>2993.2389999999996</v>
      </c>
      <c r="O60" s="118">
        <f>VLOOKUP($A60+ROUND((COLUMN()-2)/24,5),АТС!$A$41:$F$784,6)+'Иные услуги '!$C$5+'РСТ РСО-А'!$I$6+'РСТ РСО-А'!$G$9</f>
        <v>2992.009</v>
      </c>
      <c r="P60" s="118">
        <f>VLOOKUP($A60+ROUND((COLUMN()-2)/24,5),АТС!$A$41:$F$784,6)+'Иные услуги '!$C$5+'РСТ РСО-А'!$I$6+'РСТ РСО-А'!$G$9</f>
        <v>2992.1589999999997</v>
      </c>
      <c r="Q60" s="118">
        <f>VLOOKUP($A60+ROUND((COLUMN()-2)/24,5),АТС!$A$41:$F$784,6)+'Иные услуги '!$C$5+'РСТ РСО-А'!$I$6+'РСТ РСО-А'!$G$9</f>
        <v>2994.7489999999998</v>
      </c>
      <c r="R60" s="118">
        <f>VLOOKUP($A60+ROUND((COLUMN()-2)/24,5),АТС!$A$41:$F$784,6)+'Иные услуги '!$C$5+'РСТ РСО-А'!$I$6+'РСТ РСО-А'!$G$9</f>
        <v>2967.6489999999999</v>
      </c>
      <c r="S60" s="118">
        <f>VLOOKUP($A60+ROUND((COLUMN()-2)/24,5),АТС!$A$41:$F$784,6)+'Иные услуги '!$C$5+'РСТ РСО-А'!$I$6+'РСТ РСО-А'!$G$9</f>
        <v>2879.1089999999999</v>
      </c>
      <c r="T60" s="118">
        <f>VLOOKUP($A60+ROUND((COLUMN()-2)/24,5),АТС!$A$41:$F$784,6)+'Иные услуги '!$C$5+'РСТ РСО-А'!$I$6+'РСТ РСО-А'!$G$9</f>
        <v>3148.1790000000001</v>
      </c>
      <c r="U60" s="118">
        <f>VLOOKUP($A60+ROUND((COLUMN()-2)/24,5),АТС!$A$41:$F$784,6)+'Иные услуги '!$C$5+'РСТ РСО-А'!$I$6+'РСТ РСО-А'!$G$9</f>
        <v>3203.2389999999996</v>
      </c>
      <c r="V60" s="118">
        <f>VLOOKUP($A60+ROUND((COLUMN()-2)/24,5),АТС!$A$41:$F$784,6)+'Иные услуги '!$C$5+'РСТ РСО-А'!$I$6+'РСТ РСО-А'!$G$9</f>
        <v>3201.549</v>
      </c>
      <c r="W60" s="118">
        <f>VLOOKUP($A60+ROUND((COLUMN()-2)/24,5),АТС!$A$41:$F$784,6)+'Иные услуги '!$C$5+'РСТ РСО-А'!$I$6+'РСТ РСО-А'!$G$9</f>
        <v>3257.8989999999999</v>
      </c>
      <c r="X60" s="118">
        <f>VLOOKUP($A60+ROUND((COLUMN()-2)/24,5),АТС!$A$41:$F$784,6)+'Иные услуги '!$C$5+'РСТ РСО-А'!$I$6+'РСТ РСО-А'!$G$9</f>
        <v>2796.7689999999998</v>
      </c>
      <c r="Y60" s="118">
        <f>VLOOKUP($A60+ROUND((COLUMN()-2)/24,5),АТС!$A$41:$F$784,6)+'Иные услуги '!$C$5+'РСТ РСО-А'!$I$6+'РСТ РСО-А'!$G$9</f>
        <v>2858.7889999999998</v>
      </c>
    </row>
    <row r="61" spans="1:27" x14ac:dyDescent="0.2">
      <c r="A61" s="66">
        <f t="shared" si="1"/>
        <v>43474</v>
      </c>
      <c r="B61" s="118">
        <f>VLOOKUP($A61+ROUND((COLUMN()-2)/24,5),АТС!$A$41:$F$784,6)+'Иные услуги '!$C$5+'РСТ РСО-А'!$I$6+'РСТ РСО-А'!$G$9</f>
        <v>2935.0789999999997</v>
      </c>
      <c r="C61" s="118">
        <f>VLOOKUP($A61+ROUND((COLUMN()-2)/24,5),АТС!$A$41:$F$784,6)+'Иные услуги '!$C$5+'РСТ РСО-А'!$I$6+'РСТ РСО-А'!$G$9</f>
        <v>3028.1289999999999</v>
      </c>
      <c r="D61" s="118">
        <f>VLOOKUP($A61+ROUND((COLUMN()-2)/24,5),АТС!$A$41:$F$784,6)+'Иные услуги '!$C$5+'РСТ РСО-А'!$I$6+'РСТ РСО-А'!$G$9</f>
        <v>3063.319</v>
      </c>
      <c r="E61" s="118">
        <f>VLOOKUP($A61+ROUND((COLUMN()-2)/24,5),АТС!$A$41:$F$784,6)+'Иные услуги '!$C$5+'РСТ РСО-А'!$I$6+'РСТ РСО-А'!$G$9</f>
        <v>3085.5189999999998</v>
      </c>
      <c r="F61" s="118">
        <f>VLOOKUP($A61+ROUND((COLUMN()-2)/24,5),АТС!$A$41:$F$784,6)+'Иные услуги '!$C$5+'РСТ РСО-А'!$I$6+'РСТ РСО-А'!$G$9</f>
        <v>3085.7389999999996</v>
      </c>
      <c r="G61" s="118">
        <f>VLOOKUP($A61+ROUND((COLUMN()-2)/24,5),АТС!$A$41:$F$784,6)+'Иные услуги '!$C$5+'РСТ РСО-А'!$I$6+'РСТ РСО-А'!$G$9</f>
        <v>3061.4089999999997</v>
      </c>
      <c r="H61" s="118">
        <f>VLOOKUP($A61+ROUND((COLUMN()-2)/24,5),АТС!$A$41:$F$784,6)+'Иные услуги '!$C$5+'РСТ РСО-А'!$I$6+'РСТ РСО-А'!$G$9</f>
        <v>3146.2190000000001</v>
      </c>
      <c r="I61" s="118">
        <f>VLOOKUP($A61+ROUND((COLUMN()-2)/24,5),АТС!$A$41:$F$784,6)+'Иные услуги '!$C$5+'РСТ РСО-А'!$I$6+'РСТ РСО-А'!$G$9</f>
        <v>3046.6489999999999</v>
      </c>
      <c r="J61" s="118">
        <f>VLOOKUP($A61+ROUND((COLUMN()-2)/24,5),АТС!$A$41:$F$784,6)+'Иные услуги '!$C$5+'РСТ РСО-А'!$I$6+'РСТ РСО-А'!$G$9</f>
        <v>3133.9089999999997</v>
      </c>
      <c r="K61" s="118">
        <f>VLOOKUP($A61+ROUND((COLUMN()-2)/24,5),АТС!$A$41:$F$784,6)+'Иные услуги '!$C$5+'РСТ РСО-А'!$I$6+'РСТ РСО-А'!$G$9</f>
        <v>2960.6089999999999</v>
      </c>
      <c r="L61" s="118">
        <f>VLOOKUP($A61+ROUND((COLUMN()-2)/24,5),АТС!$A$41:$F$784,6)+'Иные услуги '!$C$5+'РСТ РСО-А'!$I$6+'РСТ РСО-А'!$G$9</f>
        <v>2904.4589999999998</v>
      </c>
      <c r="M61" s="118">
        <f>VLOOKUP($A61+ROUND((COLUMN()-2)/24,5),АТС!$A$41:$F$784,6)+'Иные услуги '!$C$5+'РСТ РСО-А'!$I$6+'РСТ РСО-А'!$G$9</f>
        <v>2931.7190000000001</v>
      </c>
      <c r="N61" s="118">
        <f>VLOOKUP($A61+ROUND((COLUMN()-2)/24,5),АТС!$A$41:$F$784,6)+'Иные услуги '!$C$5+'РСТ РСО-А'!$I$6+'РСТ РСО-А'!$G$9</f>
        <v>2961.4889999999996</v>
      </c>
      <c r="O61" s="118">
        <f>VLOOKUP($A61+ROUND((COLUMN()-2)/24,5),АТС!$A$41:$F$784,6)+'Иные услуги '!$C$5+'РСТ РСО-А'!$I$6+'РСТ РСО-А'!$G$9</f>
        <v>2990.4489999999996</v>
      </c>
      <c r="P61" s="118">
        <f>VLOOKUP($A61+ROUND((COLUMN()-2)/24,5),АТС!$A$41:$F$784,6)+'Иные услуги '!$C$5+'РСТ РСО-А'!$I$6+'РСТ РСО-А'!$G$9</f>
        <v>2990.2889999999998</v>
      </c>
      <c r="Q61" s="118">
        <f>VLOOKUP($A61+ROUND((COLUMN()-2)/24,5),АТС!$A$41:$F$784,6)+'Иные услуги '!$C$5+'РСТ РСО-А'!$I$6+'РСТ РСО-А'!$G$9</f>
        <v>2991.5189999999998</v>
      </c>
      <c r="R61" s="118">
        <f>VLOOKUP($A61+ROUND((COLUMN()-2)/24,5),АТС!$A$41:$F$784,6)+'Иные услуги '!$C$5+'РСТ РСО-А'!$I$6+'РСТ РСО-А'!$G$9</f>
        <v>2963.8989999999999</v>
      </c>
      <c r="S61" s="118">
        <f>VLOOKUP($A61+ROUND((COLUMN()-2)/24,5),АТС!$A$41:$F$784,6)+'Иные услуги '!$C$5+'РСТ РСО-А'!$I$6+'РСТ РСО-А'!$G$9</f>
        <v>2850.4690000000001</v>
      </c>
      <c r="T61" s="118">
        <f>VLOOKUP($A61+ROUND((COLUMN()-2)/24,5),АТС!$A$41:$F$784,6)+'Иные услуги '!$C$5+'РСТ РСО-А'!$I$6+'РСТ РСО-А'!$G$9</f>
        <v>3053.5389999999998</v>
      </c>
      <c r="U61" s="118">
        <f>VLOOKUP($A61+ROUND((COLUMN()-2)/24,5),АТС!$A$41:$F$784,6)+'Иные услуги '!$C$5+'РСТ РСО-А'!$I$6+'РСТ РСО-А'!$G$9</f>
        <v>3043.049</v>
      </c>
      <c r="V61" s="118">
        <f>VLOOKUP($A61+ROUND((COLUMN()-2)/24,5),АТС!$A$41:$F$784,6)+'Иные услуги '!$C$5+'РСТ РСО-А'!$I$6+'РСТ РСО-А'!$G$9</f>
        <v>3088.9189999999999</v>
      </c>
      <c r="W61" s="118">
        <f>VLOOKUP($A61+ROUND((COLUMN()-2)/24,5),АТС!$A$41:$F$784,6)+'Иные услуги '!$C$5+'РСТ РСО-А'!$I$6+'РСТ РСО-А'!$G$9</f>
        <v>3253.9889999999996</v>
      </c>
      <c r="X61" s="118">
        <f>VLOOKUP($A61+ROUND((COLUMN()-2)/24,5),АТС!$A$41:$F$784,6)+'Иные услуги '!$C$5+'РСТ РСО-А'!$I$6+'РСТ РСО-А'!$G$9</f>
        <v>2772.759</v>
      </c>
      <c r="Y61" s="118">
        <f>VLOOKUP($A61+ROUND((COLUMN()-2)/24,5),АТС!$A$41:$F$784,6)+'Иные услуги '!$C$5+'РСТ РСО-А'!$I$6+'РСТ РСО-А'!$G$9</f>
        <v>2856.2789999999995</v>
      </c>
    </row>
    <row r="62" spans="1:27" x14ac:dyDescent="0.2">
      <c r="A62" s="66">
        <f t="shared" si="1"/>
        <v>43475</v>
      </c>
      <c r="B62" s="118">
        <f>VLOOKUP($A62+ROUND((COLUMN()-2)/24,5),АТС!$A$41:$F$784,6)+'Иные услуги '!$C$5+'РСТ РСО-А'!$I$6+'РСТ РСО-А'!$G$9</f>
        <v>2930.8089999999997</v>
      </c>
      <c r="C62" s="118">
        <f>VLOOKUP($A62+ROUND((COLUMN()-2)/24,5),АТС!$A$41:$F$784,6)+'Иные услуги '!$C$5+'РСТ РСО-А'!$I$6+'РСТ РСО-А'!$G$9</f>
        <v>2990.819</v>
      </c>
      <c r="D62" s="118">
        <f>VLOOKUP($A62+ROUND((COLUMN()-2)/24,5),АТС!$A$41:$F$784,6)+'Иные услуги '!$C$5+'РСТ РСО-А'!$I$6+'РСТ РСО-А'!$G$9</f>
        <v>3058.509</v>
      </c>
      <c r="E62" s="118">
        <f>VLOOKUP($A62+ROUND((COLUMN()-2)/24,5),АТС!$A$41:$F$784,6)+'Иные услуги '!$C$5+'РСТ РСО-А'!$I$6+'РСТ РСО-А'!$G$9</f>
        <v>3080.8089999999997</v>
      </c>
      <c r="F62" s="118">
        <f>VLOOKUP($A62+ROUND((COLUMN()-2)/24,5),АТС!$A$41:$F$784,6)+'Иные услуги '!$C$5+'РСТ РСО-А'!$I$6+'РСТ РСО-А'!$G$9</f>
        <v>3081.259</v>
      </c>
      <c r="G62" s="118">
        <f>VLOOKUP($A62+ROUND((COLUMN()-2)/24,5),АТС!$A$41:$F$784,6)+'Иные услуги '!$C$5+'РСТ РСО-А'!$I$6+'РСТ РСО-А'!$G$9</f>
        <v>3059.259</v>
      </c>
      <c r="H62" s="118">
        <f>VLOOKUP($A62+ROUND((COLUMN()-2)/24,5),АТС!$A$41:$F$784,6)+'Иные услуги '!$C$5+'РСТ РСО-А'!$I$6+'РСТ РСО-А'!$G$9</f>
        <v>3140.2789999999995</v>
      </c>
      <c r="I62" s="118">
        <f>VLOOKUP($A62+ROUND((COLUMN()-2)/24,5),АТС!$A$41:$F$784,6)+'Иные услуги '!$C$5+'РСТ РСО-А'!$I$6+'РСТ РСО-А'!$G$9</f>
        <v>3091.9290000000001</v>
      </c>
      <c r="J62" s="118">
        <f>VLOOKUP($A62+ROUND((COLUMN()-2)/24,5),АТС!$A$41:$F$784,6)+'Иные услуги '!$C$5+'РСТ РСО-А'!$I$6+'РСТ РСО-А'!$G$9</f>
        <v>3171.1989999999996</v>
      </c>
      <c r="K62" s="118">
        <f>VLOOKUP($A62+ROUND((COLUMN()-2)/24,5),АТС!$A$41:$F$784,6)+'Иные услуги '!$C$5+'РСТ РСО-А'!$I$6+'РСТ РСО-А'!$G$9</f>
        <v>3019.8789999999999</v>
      </c>
      <c r="L62" s="118">
        <f>VLOOKUP($A62+ROUND((COLUMN()-2)/24,5),АТС!$A$41:$F$784,6)+'Иные услуги '!$C$5+'РСТ РСО-А'!$I$6+'РСТ РСО-А'!$G$9</f>
        <v>2928.759</v>
      </c>
      <c r="M62" s="118">
        <f>VLOOKUP($A62+ROUND((COLUMN()-2)/24,5),АТС!$A$41:$F$784,6)+'Иные услуги '!$C$5+'РСТ РСО-А'!$I$6+'РСТ РСО-А'!$G$9</f>
        <v>2928.4589999999998</v>
      </c>
      <c r="N62" s="118">
        <f>VLOOKUP($A62+ROUND((COLUMN()-2)/24,5),АТС!$A$41:$F$784,6)+'Иные услуги '!$C$5+'РСТ РСО-А'!$I$6+'РСТ РСО-А'!$G$9</f>
        <v>2928.4189999999999</v>
      </c>
      <c r="O62" s="118">
        <f>VLOOKUP($A62+ROUND((COLUMN()-2)/24,5),АТС!$A$41:$F$784,6)+'Иные услуги '!$C$5+'РСТ РСО-А'!$I$6+'РСТ РСО-А'!$G$9</f>
        <v>2926.9889999999996</v>
      </c>
      <c r="P62" s="118">
        <f>VLOOKUP($A62+ROUND((COLUMN()-2)/24,5),АТС!$A$41:$F$784,6)+'Иные услуги '!$C$5+'РСТ РСО-А'!$I$6+'РСТ РСО-А'!$G$9</f>
        <v>2926.2190000000001</v>
      </c>
      <c r="Q62" s="118">
        <f>VLOOKUP($A62+ROUND((COLUMN()-2)/24,5),АТС!$A$41:$F$784,6)+'Иные услуги '!$C$5+'РСТ РСО-А'!$I$6+'РСТ РСО-А'!$G$9</f>
        <v>2927.1189999999997</v>
      </c>
      <c r="R62" s="118">
        <f>VLOOKUP($A62+ROUND((COLUMN()-2)/24,5),АТС!$A$41:$F$784,6)+'Иные услуги '!$C$5+'РСТ РСО-А'!$I$6+'РСТ РСО-А'!$G$9</f>
        <v>2878.0589999999997</v>
      </c>
      <c r="S62" s="118">
        <f>VLOOKUP($A62+ROUND((COLUMN()-2)/24,5),АТС!$A$41:$F$784,6)+'Иные услуги '!$C$5+'РСТ РСО-А'!$I$6+'РСТ РСО-А'!$G$9</f>
        <v>2803.7889999999998</v>
      </c>
      <c r="T62" s="118">
        <f>VLOOKUP($A62+ROUND((COLUMN()-2)/24,5),АТС!$A$41:$F$784,6)+'Иные услуги '!$C$5+'РСТ РСО-А'!$I$6+'РСТ РСО-А'!$G$9</f>
        <v>3038.7389999999996</v>
      </c>
      <c r="U62" s="118">
        <f>VLOOKUP($A62+ROUND((COLUMN()-2)/24,5),АТС!$A$41:$F$784,6)+'Иные услуги '!$C$5+'РСТ РСО-А'!$I$6+'РСТ РСО-А'!$G$9</f>
        <v>3038.3989999999999</v>
      </c>
      <c r="V62" s="118">
        <f>VLOOKUP($A62+ROUND((COLUMN()-2)/24,5),АТС!$A$41:$F$784,6)+'Иные услуги '!$C$5+'РСТ РСО-А'!$I$6+'РСТ РСО-А'!$G$9</f>
        <v>3084.7689999999998</v>
      </c>
      <c r="W62" s="118">
        <f>VLOOKUP($A62+ROUND((COLUMN()-2)/24,5),АТС!$A$41:$F$784,6)+'Иные услуги '!$C$5+'РСТ РСО-А'!$I$6+'РСТ РСО-А'!$G$9</f>
        <v>3131.6589999999997</v>
      </c>
      <c r="X62" s="118">
        <f>VLOOKUP($A62+ROUND((COLUMN()-2)/24,5),АТС!$A$41:$F$784,6)+'Иные услуги '!$C$5+'РСТ РСО-А'!$I$6+'РСТ РСО-А'!$G$9</f>
        <v>2772.1989999999996</v>
      </c>
      <c r="Y62" s="118">
        <f>VLOOKUP($A62+ROUND((COLUMN()-2)/24,5),АТС!$A$41:$F$784,6)+'Иные услуги '!$C$5+'РСТ РСО-А'!$I$6+'РСТ РСО-А'!$G$9</f>
        <v>2854.4589999999998</v>
      </c>
    </row>
    <row r="63" spans="1:27" x14ac:dyDescent="0.2">
      <c r="A63" s="66">
        <f t="shared" si="1"/>
        <v>43476</v>
      </c>
      <c r="B63" s="118">
        <f>VLOOKUP($A63+ROUND((COLUMN()-2)/24,5),АТС!$A$41:$F$784,6)+'Иные услуги '!$C$5+'РСТ РСО-А'!$I$6+'РСТ РСО-А'!$G$9</f>
        <v>2931.2489999999998</v>
      </c>
      <c r="C63" s="118">
        <f>VLOOKUP($A63+ROUND((COLUMN()-2)/24,5),АТС!$A$41:$F$784,6)+'Иные услуги '!$C$5+'РСТ РСО-А'!$I$6+'РСТ РСО-А'!$G$9</f>
        <v>2991.4189999999999</v>
      </c>
      <c r="D63" s="118">
        <f>VLOOKUP($A63+ROUND((COLUMN()-2)/24,5),АТС!$A$41:$F$784,6)+'Иные услуги '!$C$5+'РСТ РСО-А'!$I$6+'РСТ РСО-А'!$G$9</f>
        <v>3059.0989999999997</v>
      </c>
      <c r="E63" s="118">
        <f>VLOOKUP($A63+ROUND((COLUMN()-2)/24,5),АТС!$A$41:$F$784,6)+'Иные услуги '!$C$5+'РСТ РСО-А'!$I$6+'РСТ РСО-А'!$G$9</f>
        <v>3081.0889999999999</v>
      </c>
      <c r="F63" s="118">
        <f>VLOOKUP($A63+ROUND((COLUMN()-2)/24,5),АТС!$A$41:$F$784,6)+'Иные услуги '!$C$5+'РСТ РСО-А'!$I$6+'РСТ РСО-А'!$G$9</f>
        <v>3081.509</v>
      </c>
      <c r="G63" s="118">
        <f>VLOOKUP($A63+ROUND((COLUMN()-2)/24,5),АТС!$A$41:$F$784,6)+'Иные услуги '!$C$5+'РСТ РСО-А'!$I$6+'РСТ РСО-А'!$G$9</f>
        <v>3057.9389999999999</v>
      </c>
      <c r="H63" s="118">
        <f>VLOOKUP($A63+ROUND((COLUMN()-2)/24,5),АТС!$A$41:$F$784,6)+'Иные услуги '!$C$5+'РСТ РСО-А'!$I$6+'РСТ РСО-А'!$G$9</f>
        <v>3142.0289999999995</v>
      </c>
      <c r="I63" s="118">
        <f>VLOOKUP($A63+ROUND((COLUMN()-2)/24,5),АТС!$A$41:$F$784,6)+'Иные услуги '!$C$5+'РСТ РСО-А'!$I$6+'РСТ РСО-А'!$G$9</f>
        <v>3042.4389999999999</v>
      </c>
      <c r="J63" s="118">
        <f>VLOOKUP($A63+ROUND((COLUMN()-2)/24,5),АТС!$A$41:$F$784,6)+'Иные услуги '!$C$5+'РСТ РСО-А'!$I$6+'РСТ РСО-А'!$G$9</f>
        <v>3129.9489999999996</v>
      </c>
      <c r="K63" s="118">
        <f>VLOOKUP($A63+ROUND((COLUMN()-2)/24,5),АТС!$A$41:$F$784,6)+'Иные услуги '!$C$5+'РСТ РСО-А'!$I$6+'РСТ РСО-А'!$G$9</f>
        <v>2957.8489999999997</v>
      </c>
      <c r="L63" s="118">
        <f>VLOOKUP($A63+ROUND((COLUMN()-2)/24,5),АТС!$A$41:$F$784,6)+'Иные услуги '!$C$5+'РСТ РСО-А'!$I$6+'РСТ РСО-А'!$G$9</f>
        <v>2902.0389999999998</v>
      </c>
      <c r="M63" s="118">
        <f>VLOOKUP($A63+ROUND((COLUMN()-2)/24,5),АТС!$A$41:$F$784,6)+'Иные услуги '!$C$5+'РСТ РСО-А'!$I$6+'РСТ РСО-А'!$G$9</f>
        <v>2874.9989999999998</v>
      </c>
      <c r="N63" s="118">
        <f>VLOOKUP($A63+ROUND((COLUMN()-2)/24,5),АТС!$A$41:$F$784,6)+'Иные услуги '!$C$5+'РСТ РСО-А'!$I$6+'РСТ РСО-А'!$G$9</f>
        <v>2874.7089999999998</v>
      </c>
      <c r="O63" s="118">
        <f>VLOOKUP($A63+ROUND((COLUMN()-2)/24,5),АТС!$A$41:$F$784,6)+'Иные услуги '!$C$5+'РСТ РСО-А'!$I$6+'РСТ РСО-А'!$G$9</f>
        <v>2874.5189999999998</v>
      </c>
      <c r="P63" s="118">
        <f>VLOOKUP($A63+ROUND((COLUMN()-2)/24,5),АТС!$A$41:$F$784,6)+'Иные услуги '!$C$5+'РСТ РСО-А'!$I$6+'РСТ РСО-А'!$G$9</f>
        <v>2873.4290000000001</v>
      </c>
      <c r="Q63" s="118">
        <f>VLOOKUP($A63+ROUND((COLUMN()-2)/24,5),АТС!$A$41:$F$784,6)+'Иные услуги '!$C$5+'РСТ РСО-А'!$I$6+'РСТ РСО-А'!$G$9</f>
        <v>2864.1589999999997</v>
      </c>
      <c r="R63" s="118">
        <f>VLOOKUP($A63+ROUND((COLUMN()-2)/24,5),АТС!$A$41:$F$784,6)+'Иные услуги '!$C$5+'РСТ РСО-А'!$I$6+'РСТ РСО-А'!$G$9</f>
        <v>2853.1389999999997</v>
      </c>
      <c r="S63" s="118">
        <f>VLOOKUP($A63+ROUND((COLUMN()-2)/24,5),АТС!$A$41:$F$784,6)+'Иные услуги '!$C$5+'РСТ РСО-А'!$I$6+'РСТ РСО-А'!$G$9</f>
        <v>2803.1389999999997</v>
      </c>
      <c r="T63" s="118">
        <f>VLOOKUP($A63+ROUND((COLUMN()-2)/24,5),АТС!$A$41:$F$784,6)+'Иные услуги '!$C$5+'РСТ РСО-А'!$I$6+'РСТ РСО-А'!$G$9</f>
        <v>3046.799</v>
      </c>
      <c r="U63" s="118">
        <f>VLOOKUP($A63+ROUND((COLUMN()-2)/24,5),АТС!$A$41:$F$784,6)+'Иные услуги '!$C$5+'РСТ РСО-А'!$I$6+'РСТ РСО-А'!$G$9</f>
        <v>3037.6289999999999</v>
      </c>
      <c r="V63" s="118">
        <f>VLOOKUP($A63+ROUND((COLUMN()-2)/24,5),АТС!$A$41:$F$784,6)+'Иные услуги '!$C$5+'РСТ РСО-А'!$I$6+'РСТ РСО-А'!$G$9</f>
        <v>3081.759</v>
      </c>
      <c r="W63" s="118">
        <f>VLOOKUP($A63+ROUND((COLUMN()-2)/24,5),АТС!$A$41:$F$784,6)+'Иные услуги '!$C$5+'РСТ РСО-А'!$I$6+'РСТ РСО-А'!$G$9</f>
        <v>3128.2889999999998</v>
      </c>
      <c r="X63" s="118">
        <f>VLOOKUP($A63+ROUND((COLUMN()-2)/24,5),АТС!$A$41:$F$784,6)+'Иные услуги '!$C$5+'РСТ РСО-А'!$I$6+'РСТ РСО-А'!$G$9</f>
        <v>2753.3589999999999</v>
      </c>
      <c r="Y63" s="118">
        <f>VLOOKUP($A63+ROUND((COLUMN()-2)/24,5),АТС!$A$41:$F$784,6)+'Иные услуги '!$C$5+'РСТ РСО-А'!$I$6+'РСТ РСО-А'!$G$9</f>
        <v>2811.1289999999999</v>
      </c>
    </row>
    <row r="64" spans="1:27" x14ac:dyDescent="0.2">
      <c r="A64" s="66">
        <f t="shared" si="1"/>
        <v>43477</v>
      </c>
      <c r="B64" s="118">
        <f>VLOOKUP($A64+ROUND((COLUMN()-2)/24,5),АТС!$A$41:$F$784,6)+'Иные услуги '!$C$5+'РСТ РСО-А'!$I$6+'РСТ РСО-А'!$G$9</f>
        <v>2938.0389999999998</v>
      </c>
      <c r="C64" s="118">
        <f>VLOOKUP($A64+ROUND((COLUMN()-2)/24,5),АТС!$A$41:$F$784,6)+'Иные услуги '!$C$5+'РСТ РСО-А'!$I$6+'РСТ РСО-А'!$G$9</f>
        <v>2998.5289999999995</v>
      </c>
      <c r="D64" s="118">
        <f>VLOOKUP($A64+ROUND((COLUMN()-2)/24,5),АТС!$A$41:$F$784,6)+'Иные услуги '!$C$5+'РСТ РСО-А'!$I$6+'РСТ РСО-А'!$G$9</f>
        <v>3066.759</v>
      </c>
      <c r="E64" s="118">
        <f>VLOOKUP($A64+ROUND((COLUMN()-2)/24,5),АТС!$A$41:$F$784,6)+'Иные услуги '!$C$5+'РСТ РСО-А'!$I$6+'РСТ РСО-А'!$G$9</f>
        <v>3066.5289999999995</v>
      </c>
      <c r="F64" s="118">
        <f>VLOOKUP($A64+ROUND((COLUMN()-2)/24,5),АТС!$A$41:$F$784,6)+'Иные услуги '!$C$5+'РСТ РСО-А'!$I$6+'РСТ РСО-А'!$G$9</f>
        <v>3066.549</v>
      </c>
      <c r="G64" s="118">
        <f>VLOOKUP($A64+ROUND((COLUMN()-2)/24,5),АТС!$A$41:$F$784,6)+'Иные услуги '!$C$5+'РСТ РСО-А'!$I$6+'РСТ РСО-А'!$G$9</f>
        <v>3066.5789999999997</v>
      </c>
      <c r="H64" s="118">
        <f>VLOOKUP($A64+ROUND((COLUMN()-2)/24,5),АТС!$A$41:$F$784,6)+'Иные услуги '!$C$5+'РСТ РСО-А'!$I$6+'РСТ РСО-А'!$G$9</f>
        <v>3151.6289999999999</v>
      </c>
      <c r="I64" s="118">
        <f>VLOOKUP($A64+ROUND((COLUMN()-2)/24,5),АТС!$A$41:$F$784,6)+'Иные услуги '!$C$5+'РСТ РСО-А'!$I$6+'РСТ РСО-А'!$G$9</f>
        <v>3095.7689999999998</v>
      </c>
      <c r="J64" s="118">
        <f>VLOOKUP($A64+ROUND((COLUMN()-2)/24,5),АТС!$A$41:$F$784,6)+'Иные услуги '!$C$5+'РСТ РСО-А'!$I$6+'РСТ РСО-А'!$G$9</f>
        <v>3137.8289999999997</v>
      </c>
      <c r="K64" s="118">
        <f>VLOOKUP($A64+ROUND((COLUMN()-2)/24,5),АТС!$A$41:$F$784,6)+'Иные услуги '!$C$5+'РСТ РСО-А'!$I$6+'РСТ РСО-А'!$G$9</f>
        <v>3026.9489999999996</v>
      </c>
      <c r="L64" s="118">
        <f>VLOOKUP($A64+ROUND((COLUMN()-2)/24,5),АТС!$A$41:$F$784,6)+'Иные услуги '!$C$5+'РСТ РСО-А'!$I$6+'РСТ РСО-А'!$G$9</f>
        <v>2965.7289999999998</v>
      </c>
      <c r="M64" s="118">
        <f>VLOOKUP($A64+ROUND((COLUMN()-2)/24,5),АТС!$A$41:$F$784,6)+'Иные услуги '!$C$5+'РСТ РСО-А'!$I$6+'РСТ РСО-А'!$G$9</f>
        <v>2936.2889999999998</v>
      </c>
      <c r="N64" s="118">
        <f>VLOOKUP($A64+ROUND((COLUMN()-2)/24,5),АТС!$A$41:$F$784,6)+'Иные услуги '!$C$5+'РСТ РСО-А'!$I$6+'РСТ РСО-А'!$G$9</f>
        <v>2995.819</v>
      </c>
      <c r="O64" s="118">
        <f>VLOOKUP($A64+ROUND((COLUMN()-2)/24,5),АТС!$A$41:$F$784,6)+'Иные услуги '!$C$5+'РСТ РСО-А'!$I$6+'РСТ РСО-А'!$G$9</f>
        <v>2995.9290000000001</v>
      </c>
      <c r="P64" s="118">
        <f>VLOOKUP($A64+ROUND((COLUMN()-2)/24,5),АТС!$A$41:$F$784,6)+'Иные услуги '!$C$5+'РСТ РСО-А'!$I$6+'РСТ РСО-А'!$G$9</f>
        <v>2993.1389999999997</v>
      </c>
      <c r="Q64" s="118">
        <f>VLOOKUP($A64+ROUND((COLUMN()-2)/24,5),АТС!$A$41:$F$784,6)+'Иные услуги '!$C$5+'РСТ РСО-А'!$I$6+'РСТ РСО-А'!$G$9</f>
        <v>2963.2190000000001</v>
      </c>
      <c r="R64" s="118">
        <f>VLOOKUP($A64+ROUND((COLUMN()-2)/24,5),АТС!$A$41:$F$784,6)+'Иные услуги '!$C$5+'РСТ РСО-А'!$I$6+'РСТ РСО-А'!$G$9</f>
        <v>2911.4989999999998</v>
      </c>
      <c r="S64" s="118">
        <f>VLOOKUP($A64+ROUND((COLUMN()-2)/24,5),АТС!$A$41:$F$784,6)+'Иные услуги '!$C$5+'РСТ РСО-А'!$I$6+'РСТ РСО-А'!$G$9</f>
        <v>2834.8089999999997</v>
      </c>
      <c r="T64" s="118">
        <f>VLOOKUP($A64+ROUND((COLUMN()-2)/24,5),АТС!$A$41:$F$784,6)+'Иные услуги '!$C$5+'РСТ РСО-А'!$I$6+'РСТ РСО-А'!$G$9</f>
        <v>3064.9290000000001</v>
      </c>
      <c r="U64" s="118">
        <f>VLOOKUP($A64+ROUND((COLUMN()-2)/24,5),АТС!$A$41:$F$784,6)+'Иные услуги '!$C$5+'РСТ РСО-А'!$I$6+'РСТ РСО-А'!$G$9</f>
        <v>3052.1589999999997</v>
      </c>
      <c r="V64" s="118">
        <f>VLOOKUP($A64+ROUND((COLUMN()-2)/24,5),АТС!$A$41:$F$784,6)+'Иные услуги '!$C$5+'РСТ РСО-А'!$I$6+'РСТ РСО-А'!$G$9</f>
        <v>3098.259</v>
      </c>
      <c r="W64" s="118">
        <f>VLOOKUP($A64+ROUND((COLUMN()-2)/24,5),АТС!$A$41:$F$784,6)+'Иные услуги '!$C$5+'РСТ РСО-А'!$I$6+'РСТ РСО-А'!$G$9</f>
        <v>3145.9489999999996</v>
      </c>
      <c r="X64" s="118">
        <f>VLOOKUP($A64+ROUND((COLUMN()-2)/24,5),АТС!$A$41:$F$784,6)+'Иные услуги '!$C$5+'РСТ РСО-А'!$I$6+'РСТ РСО-А'!$G$9</f>
        <v>2776.4989999999998</v>
      </c>
      <c r="Y64" s="118">
        <f>VLOOKUP($A64+ROUND((COLUMN()-2)/24,5),АТС!$A$41:$F$784,6)+'Иные услуги '!$C$5+'РСТ РСО-А'!$I$6+'РСТ РСО-А'!$G$9</f>
        <v>2835.8589999999999</v>
      </c>
    </row>
    <row r="65" spans="1:25" x14ac:dyDescent="0.2">
      <c r="A65" s="66">
        <f t="shared" si="1"/>
        <v>43478</v>
      </c>
      <c r="B65" s="118">
        <f>VLOOKUP($A65+ROUND((COLUMN()-2)/24,5),АТС!$A$41:$F$784,6)+'Иные услуги '!$C$5+'РСТ РСО-А'!$I$6+'РСТ РСО-А'!$G$9</f>
        <v>2932.259</v>
      </c>
      <c r="C65" s="118">
        <f>VLOOKUP($A65+ROUND((COLUMN()-2)/24,5),АТС!$A$41:$F$784,6)+'Иные услуги '!$C$5+'РСТ РСО-А'!$I$6+'РСТ РСО-А'!$G$9</f>
        <v>2991.2689999999998</v>
      </c>
      <c r="D65" s="118">
        <f>VLOOKUP($A65+ROUND((COLUMN()-2)/24,5),АТС!$A$41:$F$784,6)+'Иные услуги '!$C$5+'РСТ РСО-А'!$I$6+'РСТ РСО-А'!$G$9</f>
        <v>3059.549</v>
      </c>
      <c r="E65" s="118">
        <f>VLOOKUP($A65+ROUND((COLUMN()-2)/24,5),АТС!$A$41:$F$784,6)+'Иные услуги '!$C$5+'РСТ РСО-А'!$I$6+'РСТ РСО-А'!$G$9</f>
        <v>3059.2889999999998</v>
      </c>
      <c r="F65" s="118">
        <f>VLOOKUP($A65+ROUND((COLUMN()-2)/24,5),АТС!$A$41:$F$784,6)+'Иные услуги '!$C$5+'РСТ РСО-А'!$I$6+'РСТ РСО-А'!$G$9</f>
        <v>3059.2889999999998</v>
      </c>
      <c r="G65" s="118">
        <f>VLOOKUP($A65+ROUND((COLUMN()-2)/24,5),АТС!$A$41:$F$784,6)+'Иные услуги '!$C$5+'РСТ РСО-А'!$I$6+'РСТ РСО-А'!$G$9</f>
        <v>3059.8589999999999</v>
      </c>
      <c r="H65" s="118">
        <f>VLOOKUP($A65+ROUND((COLUMN()-2)/24,5),АТС!$A$41:$F$784,6)+'Иные услуги '!$C$5+'РСТ РСО-А'!$I$6+'РСТ РСО-А'!$G$9</f>
        <v>3199.5889999999999</v>
      </c>
      <c r="I65" s="118">
        <f>VLOOKUP($A65+ROUND((COLUMN()-2)/24,5),АТС!$A$41:$F$784,6)+'Иные услуги '!$C$5+'РСТ РСО-А'!$I$6+'РСТ РСО-А'!$G$9</f>
        <v>3142.6790000000001</v>
      </c>
      <c r="J65" s="118">
        <f>VLOOKUP($A65+ROUND((COLUMN()-2)/24,5),АТС!$A$41:$F$784,6)+'Иные услуги '!$C$5+'РСТ РСО-А'!$I$6+'РСТ РСО-А'!$G$9</f>
        <v>3219.5989999999997</v>
      </c>
      <c r="K65" s="118">
        <f>VLOOKUP($A65+ROUND((COLUMN()-2)/24,5),АТС!$A$41:$F$784,6)+'Иные услуги '!$C$5+'РСТ РСО-А'!$I$6+'РСТ РСО-А'!$G$9</f>
        <v>3093.8589999999999</v>
      </c>
      <c r="L65" s="118">
        <f>VLOOKUP($A65+ROUND((COLUMN()-2)/24,5),АТС!$A$41:$F$784,6)+'Иные услуги '!$C$5+'РСТ РСО-А'!$I$6+'РСТ РСО-А'!$G$9</f>
        <v>2989.7089999999998</v>
      </c>
      <c r="M65" s="118">
        <f>VLOOKUP($A65+ROUND((COLUMN()-2)/24,5),АТС!$A$41:$F$784,6)+'Иные услуги '!$C$5+'РСТ РСО-А'!$I$6+'РСТ РСО-А'!$G$9</f>
        <v>2957.6489999999999</v>
      </c>
      <c r="N65" s="118">
        <f>VLOOKUP($A65+ROUND((COLUMN()-2)/24,5),АТС!$A$41:$F$784,6)+'Иные услуги '!$C$5+'РСТ РСО-А'!$I$6+'РСТ РСО-А'!$G$9</f>
        <v>3020.2889999999998</v>
      </c>
      <c r="O65" s="118">
        <f>VLOOKUP($A65+ROUND((COLUMN()-2)/24,5),АТС!$A$41:$F$784,6)+'Иные услуги '!$C$5+'РСТ РСО-А'!$I$6+'РСТ РСО-А'!$G$9</f>
        <v>3019.6489999999999</v>
      </c>
      <c r="P65" s="118">
        <f>VLOOKUP($A65+ROUND((COLUMN()-2)/24,5),АТС!$A$41:$F$784,6)+'Иные услуги '!$C$5+'РСТ РСО-А'!$I$6+'РСТ РСО-А'!$G$9</f>
        <v>3019.4189999999999</v>
      </c>
      <c r="Q65" s="118">
        <f>VLOOKUP($A65+ROUND((COLUMN()-2)/24,5),АТС!$A$41:$F$784,6)+'Иные услуги '!$C$5+'РСТ РСО-А'!$I$6+'РСТ РСО-А'!$G$9</f>
        <v>2988.1089999999999</v>
      </c>
      <c r="R65" s="118">
        <f>VLOOKUP($A65+ROUND((COLUMN()-2)/24,5),АТС!$A$41:$F$784,6)+'Иные услуги '!$C$5+'РСТ РСО-А'!$I$6+'РСТ РСО-А'!$G$9</f>
        <v>2904.7489999999998</v>
      </c>
      <c r="S65" s="118">
        <f>VLOOKUP($A65+ROUND((COLUMN()-2)/24,5),АТС!$A$41:$F$784,6)+'Иные услуги '!$C$5+'РСТ РСО-А'!$I$6+'РСТ РСО-А'!$G$9</f>
        <v>2828.8989999999999</v>
      </c>
      <c r="T65" s="118">
        <f>VLOOKUP($A65+ROUND((COLUMN()-2)/24,5),АТС!$A$41:$F$784,6)+'Иные услуги '!$C$5+'РСТ РСО-А'!$I$6+'РСТ РСО-А'!$G$9</f>
        <v>3053.509</v>
      </c>
      <c r="U65" s="118">
        <f>VLOOKUP($A65+ROUND((COLUMN()-2)/24,5),АТС!$A$41:$F$784,6)+'Иные услуги '!$C$5+'РСТ РСО-А'!$I$6+'РСТ РСО-А'!$G$9</f>
        <v>3039.3389999999999</v>
      </c>
      <c r="V65" s="118">
        <f>VLOOKUP($A65+ROUND((COLUMN()-2)/24,5),АТС!$A$41:$F$784,6)+'Иные услуги '!$C$5+'РСТ РСО-А'!$I$6+'РСТ РСО-А'!$G$9</f>
        <v>3084.6889999999999</v>
      </c>
      <c r="W65" s="118">
        <f>VLOOKUP($A65+ROUND((COLUMN()-2)/24,5),АТС!$A$41:$F$784,6)+'Иные услуги '!$C$5+'РСТ РСО-А'!$I$6+'РСТ РСО-А'!$G$9</f>
        <v>3132.6689999999999</v>
      </c>
      <c r="X65" s="118">
        <f>VLOOKUP($A65+ROUND((COLUMN()-2)/24,5),АТС!$A$41:$F$784,6)+'Иные услуги '!$C$5+'РСТ РСО-А'!$I$6+'РСТ РСО-А'!$G$9</f>
        <v>2773.1689999999999</v>
      </c>
      <c r="Y65" s="118">
        <f>VLOOKUP($A65+ROUND((COLUMN()-2)/24,5),АТС!$A$41:$F$784,6)+'Иные услуги '!$C$5+'РСТ РСО-А'!$I$6+'РСТ РСО-А'!$G$9</f>
        <v>2832.4989999999998</v>
      </c>
    </row>
    <row r="66" spans="1:25" x14ac:dyDescent="0.2">
      <c r="A66" s="66">
        <f t="shared" si="1"/>
        <v>43479</v>
      </c>
      <c r="B66" s="118">
        <f>VLOOKUP($A66+ROUND((COLUMN()-2)/24,5),АТС!$A$41:$F$784,6)+'Иные услуги '!$C$5+'РСТ РСО-А'!$I$6+'РСТ РСО-А'!$G$9</f>
        <v>2938.5589999999997</v>
      </c>
      <c r="C66" s="118">
        <f>VLOOKUP($A66+ROUND((COLUMN()-2)/24,5),АТС!$A$41:$F$784,6)+'Иные услуги '!$C$5+'РСТ РСО-А'!$I$6+'РСТ РСО-А'!$G$9</f>
        <v>2998.8389999999999</v>
      </c>
      <c r="D66" s="118">
        <f>VLOOKUP($A66+ROUND((COLUMN()-2)/24,5),АТС!$A$41:$F$784,6)+'Иные услуги '!$C$5+'РСТ РСО-А'!$I$6+'РСТ РСО-А'!$G$9</f>
        <v>3058.8889999999997</v>
      </c>
      <c r="E66" s="118">
        <f>VLOOKUP($A66+ROUND((COLUMN()-2)/24,5),АТС!$A$41:$F$784,6)+'Иные услуги '!$C$5+'РСТ РСО-А'!$I$6+'РСТ РСО-А'!$G$9</f>
        <v>3080.5189999999998</v>
      </c>
      <c r="F66" s="118">
        <f>VLOOKUP($A66+ROUND((COLUMN()-2)/24,5),АТС!$A$41:$F$784,6)+'Иные услуги '!$C$5+'РСТ РСО-А'!$I$6+'РСТ РСО-А'!$G$9</f>
        <v>3089.3289999999997</v>
      </c>
      <c r="G66" s="118">
        <f>VLOOKUP($A66+ROUND((COLUMN()-2)/24,5),АТС!$A$41:$F$784,6)+'Иные услуги '!$C$5+'РСТ РСО-А'!$I$6+'РСТ РСО-А'!$G$9</f>
        <v>3031.6989999999996</v>
      </c>
      <c r="H66" s="118">
        <f>VLOOKUP($A66+ROUND((COLUMN()-2)/24,5),АТС!$A$41:$F$784,6)+'Иные услуги '!$C$5+'РСТ РСО-А'!$I$6+'РСТ РСО-А'!$G$9</f>
        <v>3118.8089999999997</v>
      </c>
      <c r="I66" s="118">
        <f>VLOOKUP($A66+ROUND((COLUMN()-2)/24,5),АТС!$A$41:$F$784,6)+'Иные услуги '!$C$5+'РСТ РСО-А'!$I$6+'РСТ РСО-А'!$G$9</f>
        <v>2999.0889999999999</v>
      </c>
      <c r="J66" s="118">
        <f>VLOOKUP($A66+ROUND((COLUMN()-2)/24,5),АТС!$A$41:$F$784,6)+'Иные услуги '!$C$5+'РСТ РСО-А'!$I$6+'РСТ РСО-А'!$G$9</f>
        <v>3091.8689999999997</v>
      </c>
      <c r="K66" s="118">
        <f>VLOOKUP($A66+ROUND((COLUMN()-2)/24,5),АТС!$A$41:$F$784,6)+'Иные услуги '!$C$5+'РСТ РСО-А'!$I$6+'РСТ РСО-А'!$G$9</f>
        <v>2957.6889999999999</v>
      </c>
      <c r="L66" s="118">
        <f>VLOOKUP($A66+ROUND((COLUMN()-2)/24,5),АТС!$A$41:$F$784,6)+'Иные услуги '!$C$5+'РСТ РСО-А'!$I$6+'РСТ РСО-А'!$G$9</f>
        <v>2901.7289999999998</v>
      </c>
      <c r="M66" s="118">
        <f>VLOOKUP($A66+ROUND((COLUMN()-2)/24,5),АТС!$A$41:$F$784,6)+'Иные услуги '!$C$5+'РСТ РСО-А'!$I$6+'РСТ РСО-А'!$G$9</f>
        <v>2901.2689999999998</v>
      </c>
      <c r="N66" s="118">
        <f>VLOOKUP($A66+ROUND((COLUMN()-2)/24,5),АТС!$A$41:$F$784,6)+'Иные услуги '!$C$5+'РСТ РСО-А'!$I$6+'РСТ РСО-А'!$G$9</f>
        <v>2893.3089999999997</v>
      </c>
      <c r="O66" s="118">
        <f>VLOOKUP($A66+ROUND((COLUMN()-2)/24,5),АТС!$A$41:$F$784,6)+'Иные услуги '!$C$5+'РСТ РСО-А'!$I$6+'РСТ РСО-А'!$G$9</f>
        <v>2918.9989999999998</v>
      </c>
      <c r="P66" s="118">
        <f>VLOOKUP($A66+ROUND((COLUMN()-2)/24,5),АТС!$A$41:$F$784,6)+'Иные услуги '!$C$5+'РСТ РСО-А'!$I$6+'РСТ РСО-А'!$G$9</f>
        <v>2918.9290000000001</v>
      </c>
      <c r="Q66" s="118">
        <f>VLOOKUP($A66+ROUND((COLUMN()-2)/24,5),АТС!$A$41:$F$784,6)+'Иные услуги '!$C$5+'РСТ РСО-А'!$I$6+'РСТ РСО-А'!$G$9</f>
        <v>2919.6989999999996</v>
      </c>
      <c r="R66" s="118">
        <f>VLOOKUP($A66+ROUND((COLUMN()-2)/24,5),АТС!$A$41:$F$784,6)+'Иные услуги '!$C$5+'РСТ РСО-А'!$I$6+'РСТ РСО-А'!$G$9</f>
        <v>2868.8389999999999</v>
      </c>
      <c r="S66" s="118">
        <f>VLOOKUP($A66+ROUND((COLUMN()-2)/24,5),АТС!$A$41:$F$784,6)+'Иные услуги '!$C$5+'РСТ РСО-А'!$I$6+'РСТ РСО-А'!$G$9</f>
        <v>2798.7789999999995</v>
      </c>
      <c r="T66" s="118">
        <f>VLOOKUP($A66+ROUND((COLUMN()-2)/24,5),АТС!$A$41:$F$784,6)+'Иные услуги '!$C$5+'РСТ РСО-А'!$I$6+'РСТ РСО-А'!$G$9</f>
        <v>3038.0789999999997</v>
      </c>
      <c r="U66" s="118">
        <f>VLOOKUP($A66+ROUND((COLUMN()-2)/24,5),АТС!$A$41:$F$784,6)+'Иные услуги '!$C$5+'РСТ РСО-А'!$I$6+'РСТ РСО-А'!$G$9</f>
        <v>3026.9690000000001</v>
      </c>
      <c r="V66" s="118">
        <f>VLOOKUP($A66+ROUND((COLUMN()-2)/24,5),АТС!$A$41:$F$784,6)+'Иные услуги '!$C$5+'РСТ РСО-А'!$I$6+'РСТ РСО-А'!$G$9</f>
        <v>3071.4789999999998</v>
      </c>
      <c r="W66" s="118">
        <f>VLOOKUP($A66+ROUND((COLUMN()-2)/24,5),АТС!$A$41:$F$784,6)+'Иные услуги '!$C$5+'РСТ РСО-А'!$I$6+'РСТ РСО-А'!$G$9</f>
        <v>3115.7789999999995</v>
      </c>
      <c r="X66" s="118">
        <f>VLOOKUP($A66+ROUND((COLUMN()-2)/24,5),АТС!$A$41:$F$784,6)+'Иные услуги '!$C$5+'РСТ РСО-А'!$I$6+'РСТ РСО-А'!$G$9</f>
        <v>2748.0789999999997</v>
      </c>
      <c r="Y66" s="118">
        <f>VLOOKUP($A66+ROUND((COLUMN()-2)/24,5),АТС!$A$41:$F$784,6)+'Иные услуги '!$C$5+'РСТ РСО-А'!$I$6+'РСТ РСО-А'!$G$9</f>
        <v>2807.4489999999996</v>
      </c>
    </row>
    <row r="67" spans="1:25" x14ac:dyDescent="0.2">
      <c r="A67" s="66">
        <f t="shared" si="1"/>
        <v>43480</v>
      </c>
      <c r="B67" s="118">
        <f>VLOOKUP($A67+ROUND((COLUMN()-2)/24,5),АТС!$A$41:$F$784,6)+'Иные услуги '!$C$5+'РСТ РСО-А'!$I$6+'РСТ РСО-А'!$G$9</f>
        <v>2930.3389999999999</v>
      </c>
      <c r="C67" s="118">
        <f>VLOOKUP($A67+ROUND((COLUMN()-2)/24,5),АТС!$A$41:$F$784,6)+'Иные услуги '!$C$5+'РСТ РСО-А'!$I$6+'РСТ РСО-А'!$G$9</f>
        <v>2989.6790000000001</v>
      </c>
      <c r="D67" s="118">
        <f>VLOOKUP($A67+ROUND((COLUMN()-2)/24,5),АТС!$A$41:$F$784,6)+'Иные услуги '!$C$5+'РСТ РСО-А'!$I$6+'РСТ РСО-А'!$G$9</f>
        <v>3056.8389999999999</v>
      </c>
      <c r="E67" s="118">
        <f>VLOOKUP($A67+ROUND((COLUMN()-2)/24,5),АТС!$A$41:$F$784,6)+'Иные услуги '!$C$5+'РСТ РСО-А'!$I$6+'РСТ РСО-А'!$G$9</f>
        <v>3078.549</v>
      </c>
      <c r="F67" s="118">
        <f>VLOOKUP($A67+ROUND((COLUMN()-2)/24,5),АТС!$A$41:$F$784,6)+'Иные услуги '!$C$5+'РСТ РСО-А'!$I$6+'РСТ РСО-А'!$G$9</f>
        <v>3078.6189999999997</v>
      </c>
      <c r="G67" s="118">
        <f>VLOOKUP($A67+ROUND((COLUMN()-2)/24,5),АТС!$A$41:$F$784,6)+'Иные услуги '!$C$5+'РСТ РСО-А'!$I$6+'РСТ РСО-А'!$G$9</f>
        <v>3056.6389999999997</v>
      </c>
      <c r="H67" s="118">
        <f>VLOOKUP($A67+ROUND((COLUMN()-2)/24,5),АТС!$A$41:$F$784,6)+'Иные услуги '!$C$5+'РСТ РСО-А'!$I$6+'РСТ РСО-А'!$G$9</f>
        <v>3195.4589999999998</v>
      </c>
      <c r="I67" s="118">
        <f>VLOOKUP($A67+ROUND((COLUMN()-2)/24,5),АТС!$A$41:$F$784,6)+'Иные услуги '!$C$5+'РСТ РСО-А'!$I$6+'РСТ РСО-А'!$G$9</f>
        <v>3032.2489999999998</v>
      </c>
      <c r="J67" s="118">
        <f>VLOOKUP($A67+ROUND((COLUMN()-2)/24,5),АТС!$A$41:$F$784,6)+'Иные услуги '!$C$5+'РСТ РСО-А'!$I$6+'РСТ РСО-А'!$G$9</f>
        <v>3160.819</v>
      </c>
      <c r="K67" s="118">
        <f>VLOOKUP($A67+ROUND((COLUMN()-2)/24,5),АТС!$A$41:$F$784,6)+'Иные услуги '!$C$5+'РСТ РСО-А'!$I$6+'РСТ РСО-А'!$G$9</f>
        <v>3017.4589999999998</v>
      </c>
      <c r="L67" s="118">
        <f>VLOOKUP($A67+ROUND((COLUMN()-2)/24,5),АТС!$A$41:$F$784,6)+'Иные услуги '!$C$5+'РСТ РСО-А'!$I$6+'РСТ РСО-А'!$G$9</f>
        <v>2926.6489999999999</v>
      </c>
      <c r="M67" s="118">
        <f>VLOOKUP($A67+ROUND((COLUMN()-2)/24,5),АТС!$A$41:$F$784,6)+'Иные услуги '!$C$5+'РСТ РСО-А'!$I$6+'РСТ РСО-А'!$G$9</f>
        <v>2926.7489999999998</v>
      </c>
      <c r="N67" s="118">
        <f>VLOOKUP($A67+ROUND((COLUMN()-2)/24,5),АТС!$A$41:$F$784,6)+'Иные услуги '!$C$5+'РСТ РСО-А'!$I$6+'РСТ РСО-А'!$G$9</f>
        <v>2932.1189999999997</v>
      </c>
      <c r="O67" s="118">
        <f>VLOOKUP($A67+ROUND((COLUMN()-2)/24,5),АТС!$A$41:$F$784,6)+'Иные услуги '!$C$5+'РСТ РСО-А'!$I$6+'РСТ РСО-А'!$G$9</f>
        <v>2930.7289999999998</v>
      </c>
      <c r="P67" s="118">
        <f>VLOOKUP($A67+ROUND((COLUMN()-2)/24,5),АТС!$A$41:$F$784,6)+'Иные услуги '!$C$5+'РСТ РСО-А'!$I$6+'РСТ РСО-А'!$G$9</f>
        <v>2930.6689999999999</v>
      </c>
      <c r="Q67" s="118">
        <f>VLOOKUP($A67+ROUND((COLUMN()-2)/24,5),АТС!$A$41:$F$784,6)+'Иные услуги '!$C$5+'РСТ РСО-А'!$I$6+'РСТ РСО-А'!$G$9</f>
        <v>2932.6989999999996</v>
      </c>
      <c r="R67" s="118">
        <f>VLOOKUP($A67+ROUND((COLUMN()-2)/24,5),АТС!$A$41:$F$784,6)+'Иные услуги '!$C$5+'РСТ РСО-А'!$I$6+'РСТ РСО-А'!$G$9</f>
        <v>2903.9889999999996</v>
      </c>
      <c r="S67" s="118">
        <f>VLOOKUP($A67+ROUND((COLUMN()-2)/24,5),АТС!$A$41:$F$784,6)+'Иные услуги '!$C$5+'РСТ РСО-А'!$I$6+'РСТ РСО-А'!$G$9</f>
        <v>2831.3789999999999</v>
      </c>
      <c r="T67" s="118">
        <f>VLOOKUP($A67+ROUND((COLUMN()-2)/24,5),АТС!$A$41:$F$784,6)+'Иные услуги '!$C$5+'РСТ РСО-А'!$I$6+'РСТ РСО-А'!$G$9</f>
        <v>3112.4989999999998</v>
      </c>
      <c r="U67" s="118">
        <f>VLOOKUP($A67+ROUND((COLUMN()-2)/24,5),АТС!$A$41:$F$784,6)+'Иные услуги '!$C$5+'РСТ РСО-А'!$I$6+'РСТ РСО-А'!$G$9</f>
        <v>3051.9690000000001</v>
      </c>
      <c r="V67" s="118">
        <f>VLOOKUP($A67+ROUND((COLUMN()-2)/24,5),АТС!$A$41:$F$784,6)+'Иные услуги '!$C$5+'РСТ РСО-А'!$I$6+'РСТ РСО-А'!$G$9</f>
        <v>3137.2089999999998</v>
      </c>
      <c r="W67" s="118">
        <f>VLOOKUP($A67+ROUND((COLUMN()-2)/24,5),АТС!$A$41:$F$784,6)+'Иные услуги '!$C$5+'РСТ РСО-А'!$I$6+'РСТ РСО-А'!$G$9</f>
        <v>3186.9889999999996</v>
      </c>
      <c r="X67" s="118">
        <f>VLOOKUP($A67+ROUND((COLUMN()-2)/24,5),АТС!$A$41:$F$784,6)+'Иные услуги '!$C$5+'РСТ РСО-А'!$I$6+'РСТ РСО-А'!$G$9</f>
        <v>2773.8989999999999</v>
      </c>
      <c r="Y67" s="118">
        <f>VLOOKUP($A67+ROUND((COLUMN()-2)/24,5),АТС!$A$41:$F$784,6)+'Иные услуги '!$C$5+'РСТ РСО-А'!$I$6+'РСТ РСО-А'!$G$9</f>
        <v>2860.0889999999999</v>
      </c>
    </row>
    <row r="68" spans="1:25" x14ac:dyDescent="0.2">
      <c r="A68" s="66">
        <f t="shared" si="1"/>
        <v>43481</v>
      </c>
      <c r="B68" s="118">
        <f>VLOOKUP($A68+ROUND((COLUMN()-2)/24,5),АТС!$A$41:$F$784,6)+'Иные услуги '!$C$5+'РСТ РСО-А'!$I$6+'РСТ РСО-А'!$G$9</f>
        <v>2938.3489999999997</v>
      </c>
      <c r="C68" s="118">
        <f>VLOOKUP($A68+ROUND((COLUMN()-2)/24,5),АТС!$A$41:$F$784,6)+'Иные услуги '!$C$5+'РСТ РСО-А'!$I$6+'РСТ РСО-А'!$G$9</f>
        <v>2998.6889999999999</v>
      </c>
      <c r="D68" s="118">
        <f>VLOOKUP($A68+ROUND((COLUMN()-2)/24,5),АТС!$A$41:$F$784,6)+'Иные услуги '!$C$5+'РСТ РСО-А'!$I$6+'РСТ РСО-А'!$G$9</f>
        <v>3067.0789999999997</v>
      </c>
      <c r="E68" s="118">
        <f>VLOOKUP($A68+ROUND((COLUMN()-2)/24,5),АТС!$A$41:$F$784,6)+'Иные услуги '!$C$5+'РСТ РСО-А'!$I$6+'РСТ РСО-А'!$G$9</f>
        <v>3089.3689999999997</v>
      </c>
      <c r="F68" s="118">
        <f>VLOOKUP($A68+ROUND((COLUMN()-2)/24,5),АТС!$A$41:$F$784,6)+'Иные услуги '!$C$5+'РСТ РСО-А'!$I$6+'РСТ РСО-А'!$G$9</f>
        <v>3089.0589999999997</v>
      </c>
      <c r="G68" s="118">
        <f>VLOOKUP($A68+ROUND((COLUMN()-2)/24,5),АТС!$A$41:$F$784,6)+'Иные услуги '!$C$5+'РСТ РСО-А'!$I$6+'РСТ РСО-А'!$G$9</f>
        <v>3066.8489999999997</v>
      </c>
      <c r="H68" s="118">
        <f>VLOOKUP($A68+ROUND((COLUMN()-2)/24,5),АТС!$A$41:$F$784,6)+'Иные услуги '!$C$5+'РСТ РСО-А'!$I$6+'РСТ РСО-А'!$G$9</f>
        <v>3200.1390000000001</v>
      </c>
      <c r="I68" s="118">
        <f>VLOOKUP($A68+ROUND((COLUMN()-2)/24,5),АТС!$A$41:$F$784,6)+'Иные услуги '!$C$5+'РСТ РСО-А'!$I$6+'РСТ РСО-А'!$G$9</f>
        <v>3042.8289999999997</v>
      </c>
      <c r="J68" s="118">
        <f>VLOOKUP($A68+ROUND((COLUMN()-2)/24,5),АТС!$A$41:$F$784,6)+'Иные услуги '!$C$5+'РСТ РСО-А'!$I$6+'РСТ РСО-А'!$G$9</f>
        <v>3171.3989999999999</v>
      </c>
      <c r="K68" s="118">
        <f>VLOOKUP($A68+ROUND((COLUMN()-2)/24,5),АТС!$A$41:$F$784,6)+'Иные услуги '!$C$5+'РСТ РСО-А'!$I$6+'РСТ РСО-А'!$G$9</f>
        <v>3024.1189999999997</v>
      </c>
      <c r="L68" s="118">
        <f>VLOOKUP($A68+ROUND((COLUMN()-2)/24,5),АТС!$A$41:$F$784,6)+'Иные услуги '!$C$5+'РСТ РСО-А'!$I$6+'РСТ РСО-А'!$G$9</f>
        <v>2935.0789999999997</v>
      </c>
      <c r="M68" s="118">
        <f>VLOOKUP($A68+ROUND((COLUMN()-2)/24,5),АТС!$A$41:$F$784,6)+'Иные услуги '!$C$5+'РСТ РСО-А'!$I$6+'РСТ РСО-А'!$G$9</f>
        <v>2934.6589999999997</v>
      </c>
      <c r="N68" s="118">
        <f>VLOOKUP($A68+ROUND((COLUMN()-2)/24,5),АТС!$A$41:$F$784,6)+'Иные услуги '!$C$5+'РСТ РСО-А'!$I$6+'РСТ РСО-А'!$G$9</f>
        <v>2924.799</v>
      </c>
      <c r="O68" s="118">
        <f>VLOOKUP($A68+ROUND((COLUMN()-2)/24,5),АТС!$A$41:$F$784,6)+'Иные услуги '!$C$5+'РСТ РСО-А'!$I$6+'РСТ РСО-А'!$G$9</f>
        <v>2931.3289999999997</v>
      </c>
      <c r="P68" s="118">
        <f>VLOOKUP($A68+ROUND((COLUMN()-2)/24,5),АТС!$A$41:$F$784,6)+'Иные услуги '!$C$5+'РСТ РСО-А'!$I$6+'РСТ РСО-А'!$G$9</f>
        <v>2930.1389999999997</v>
      </c>
      <c r="Q68" s="118">
        <f>VLOOKUP($A68+ROUND((COLUMN()-2)/24,5),АТС!$A$41:$F$784,6)+'Иные услуги '!$C$5+'РСТ РСО-А'!$I$6+'РСТ РСО-А'!$G$9</f>
        <v>2930.9389999999999</v>
      </c>
      <c r="R68" s="118">
        <f>VLOOKUP($A68+ROUND((COLUMN()-2)/24,5),АТС!$A$41:$F$784,6)+'Иные услуги '!$C$5+'РСТ РСО-А'!$I$6+'РСТ РСО-А'!$G$9</f>
        <v>2905.1889999999999</v>
      </c>
      <c r="S68" s="118">
        <f>VLOOKUP($A68+ROUND((COLUMN()-2)/24,5),АТС!$A$41:$F$784,6)+'Иные услуги '!$C$5+'РСТ РСО-А'!$I$6+'РСТ РСО-А'!$G$9</f>
        <v>2829.5589999999997</v>
      </c>
      <c r="T68" s="118">
        <f>VLOOKUP($A68+ROUND((COLUMN()-2)/24,5),АТС!$A$41:$F$784,6)+'Иные услуги '!$C$5+'РСТ РСО-А'!$I$6+'РСТ РСО-А'!$G$9</f>
        <v>3105.7190000000001</v>
      </c>
      <c r="U68" s="118">
        <f>VLOOKUP($A68+ROUND((COLUMN()-2)/24,5),АТС!$A$41:$F$784,6)+'Иные услуги '!$C$5+'РСТ РСО-А'!$I$6+'РСТ РСО-А'!$G$9</f>
        <v>3064.6489999999999</v>
      </c>
      <c r="V68" s="118">
        <f>VLOOKUP($A68+ROUND((COLUMN()-2)/24,5),АТС!$A$41:$F$784,6)+'Иные услуги '!$C$5+'РСТ РСО-А'!$I$6+'РСТ РСО-А'!$G$9</f>
        <v>3150.4290000000001</v>
      </c>
      <c r="W68" s="118">
        <f>VLOOKUP($A68+ROUND((COLUMN()-2)/24,5),АТС!$A$41:$F$784,6)+'Иные услуги '!$C$5+'РСТ РСО-А'!$I$6+'РСТ РСО-А'!$G$9</f>
        <v>3190.9989999999998</v>
      </c>
      <c r="X68" s="118">
        <f>VLOOKUP($A68+ROUND((COLUMN()-2)/24,5),АТС!$A$41:$F$784,6)+'Иные услуги '!$C$5+'РСТ РСО-А'!$I$6+'РСТ РСО-А'!$G$9</f>
        <v>2776.9189999999999</v>
      </c>
      <c r="Y68" s="118">
        <f>VLOOKUP($A68+ROUND((COLUMN()-2)/24,5),АТС!$A$41:$F$784,6)+'Иные услуги '!$C$5+'РСТ РСО-А'!$I$6+'РСТ РСО-А'!$G$9</f>
        <v>2861.9589999999998</v>
      </c>
    </row>
    <row r="69" spans="1:25" x14ac:dyDescent="0.2">
      <c r="A69" s="66">
        <f t="shared" si="1"/>
        <v>43482</v>
      </c>
      <c r="B69" s="118">
        <f>VLOOKUP($A69+ROUND((COLUMN()-2)/24,5),АТС!$A$41:$F$784,6)+'Иные услуги '!$C$5+'РСТ РСО-А'!$I$6+'РСТ РСО-А'!$G$9</f>
        <v>2937.9189999999999</v>
      </c>
      <c r="C69" s="118">
        <f>VLOOKUP($A69+ROUND((COLUMN()-2)/24,5),АТС!$A$41:$F$784,6)+'Иные услуги '!$C$5+'РСТ РСО-А'!$I$6+'РСТ РСО-А'!$G$9</f>
        <v>2998.1089999999999</v>
      </c>
      <c r="D69" s="118">
        <f>VLOOKUP($A69+ROUND((COLUMN()-2)/24,5),АТС!$A$41:$F$784,6)+'Иные услуги '!$C$5+'РСТ РСО-А'!$I$6+'РСТ РСО-А'!$G$9</f>
        <v>3057.6289999999999</v>
      </c>
      <c r="E69" s="118">
        <f>VLOOKUP($A69+ROUND((COLUMN()-2)/24,5),АТС!$A$41:$F$784,6)+'Иные услуги '!$C$5+'РСТ РСО-А'!$I$6+'РСТ РСО-А'!$G$9</f>
        <v>3079.8289999999997</v>
      </c>
      <c r="F69" s="118">
        <f>VLOOKUP($A69+ROUND((COLUMN()-2)/24,5),АТС!$A$41:$F$784,6)+'Иные услуги '!$C$5+'РСТ РСО-А'!$I$6+'РСТ РСО-А'!$G$9</f>
        <v>3080.0889999999999</v>
      </c>
      <c r="G69" s="118">
        <f>VLOOKUP($A69+ROUND((COLUMN()-2)/24,5),АТС!$A$41:$F$784,6)+'Иные услуги '!$C$5+'РСТ РСО-А'!$I$6+'РСТ РСО-А'!$G$9</f>
        <v>3058.0389999999998</v>
      </c>
      <c r="H69" s="118">
        <f>VLOOKUP($A69+ROUND((COLUMN()-2)/24,5),АТС!$A$41:$F$784,6)+'Иные услуги '!$C$5+'РСТ РСО-А'!$I$6+'РСТ РСО-А'!$G$9</f>
        <v>3140.299</v>
      </c>
      <c r="I69" s="118">
        <f>VLOOKUP($A69+ROUND((COLUMN()-2)/24,5),АТС!$A$41:$F$784,6)+'Иные услуги '!$C$5+'РСТ РСО-А'!$I$6+'РСТ РСО-А'!$G$9</f>
        <v>3014.3989999999999</v>
      </c>
      <c r="J69" s="118">
        <f>VLOOKUP($A69+ROUND((COLUMN()-2)/24,5),АТС!$A$41:$F$784,6)+'Иные услуги '!$C$5+'РСТ РСО-А'!$I$6+'РСТ РСО-А'!$G$9</f>
        <v>3105.8889999999997</v>
      </c>
      <c r="K69" s="118">
        <f>VLOOKUP($A69+ROUND((COLUMN()-2)/24,5),АТС!$A$41:$F$784,6)+'Иные услуги '!$C$5+'РСТ РСО-А'!$I$6+'РСТ РСО-А'!$G$9</f>
        <v>2979.8789999999999</v>
      </c>
      <c r="L69" s="118">
        <f>VLOOKUP($A69+ROUND((COLUMN()-2)/24,5),АТС!$A$41:$F$784,6)+'Иные услуги '!$C$5+'РСТ РСО-А'!$I$6+'РСТ РСО-А'!$G$9</f>
        <v>2926.069</v>
      </c>
      <c r="M69" s="118">
        <f>VLOOKUP($A69+ROUND((COLUMN()-2)/24,5),АТС!$A$41:$F$784,6)+'Иные услуги '!$C$5+'РСТ РСО-А'!$I$6+'РСТ РСО-А'!$G$9</f>
        <v>2925.3089999999997</v>
      </c>
      <c r="N69" s="118">
        <f>VLOOKUP($A69+ROUND((COLUMN()-2)/24,5),АТС!$A$41:$F$784,6)+'Иные услуги '!$C$5+'РСТ РСО-А'!$I$6+'РСТ РСО-А'!$G$9</f>
        <v>2950.7289999999998</v>
      </c>
      <c r="O69" s="118">
        <f>VLOOKUP($A69+ROUND((COLUMN()-2)/24,5),АТС!$A$41:$F$784,6)+'Иные услуги '!$C$5+'РСТ РСО-А'!$I$6+'РСТ РСО-А'!$G$9</f>
        <v>2966.8789999999999</v>
      </c>
      <c r="P69" s="118">
        <f>VLOOKUP($A69+ROUND((COLUMN()-2)/24,5),АТС!$A$41:$F$784,6)+'Иные услуги '!$C$5+'РСТ РСО-А'!$I$6+'РСТ РСО-А'!$G$9</f>
        <v>2975.9290000000001</v>
      </c>
      <c r="Q69" s="118">
        <f>VLOOKUP($A69+ROUND((COLUMN()-2)/24,5),АТС!$A$41:$F$784,6)+'Иные услуги '!$C$5+'РСТ РСО-А'!$I$6+'РСТ РСО-А'!$G$9</f>
        <v>2977.319</v>
      </c>
      <c r="R69" s="118">
        <f>VLOOKUP($A69+ROUND((COLUMN()-2)/24,5),АТС!$A$41:$F$784,6)+'Иные услуги '!$C$5+'РСТ РСО-А'!$I$6+'РСТ РСО-А'!$G$9</f>
        <v>2950.6790000000001</v>
      </c>
      <c r="S69" s="118">
        <f>VLOOKUP($A69+ROUND((COLUMN()-2)/24,5),АТС!$A$41:$F$784,6)+'Иные услуги '!$C$5+'РСТ РСО-А'!$I$6+'РСТ РСО-А'!$G$9</f>
        <v>2805.6289999999999</v>
      </c>
      <c r="T69" s="118">
        <f>VLOOKUP($A69+ROUND((COLUMN()-2)/24,5),АТС!$A$41:$F$784,6)+'Иные услуги '!$C$5+'РСТ РСО-А'!$I$6+'РСТ РСО-А'!$G$9</f>
        <v>3007.4589999999998</v>
      </c>
      <c r="U69" s="118">
        <f>VLOOKUP($A69+ROUND((COLUMN()-2)/24,5),АТС!$A$41:$F$784,6)+'Иные услуги '!$C$5+'РСТ РСО-А'!$I$6+'РСТ РСО-А'!$G$9</f>
        <v>2996.7889999999998</v>
      </c>
      <c r="V69" s="118">
        <f>VLOOKUP($A69+ROUND((COLUMN()-2)/24,5),АТС!$A$41:$F$784,6)+'Иные услуги '!$C$5+'РСТ РСО-А'!$I$6+'РСТ РСО-А'!$G$9</f>
        <v>3099.6189999999997</v>
      </c>
      <c r="W69" s="118">
        <f>VLOOKUP($A69+ROUND((COLUMN()-2)/24,5),АТС!$A$41:$F$784,6)+'Иные услуги '!$C$5+'РСТ РСО-А'!$I$6+'РСТ РСО-А'!$G$9</f>
        <v>3188.3489999999997</v>
      </c>
      <c r="X69" s="118">
        <f>VLOOKUP($A69+ROUND((COLUMN()-2)/24,5),АТС!$A$41:$F$784,6)+'Иные услуги '!$C$5+'РСТ РСО-А'!$I$6+'РСТ РСО-А'!$G$9</f>
        <v>2815.5389999999998</v>
      </c>
      <c r="Y69" s="118">
        <f>VLOOKUP($A69+ROUND((COLUMN()-2)/24,5),АТС!$A$41:$F$784,6)+'Иные услуги '!$C$5+'РСТ РСО-А'!$I$6+'РСТ РСО-А'!$G$9</f>
        <v>2900.819</v>
      </c>
    </row>
    <row r="70" spans="1:25" x14ac:dyDescent="0.2">
      <c r="A70" s="66">
        <f t="shared" si="1"/>
        <v>43483</v>
      </c>
      <c r="B70" s="118">
        <f>VLOOKUP($A70+ROUND((COLUMN()-2)/24,5),АТС!$A$41:$F$784,6)+'Иные услуги '!$C$5+'РСТ РСО-А'!$I$6+'РСТ РСО-А'!$G$9</f>
        <v>2921.2389999999996</v>
      </c>
      <c r="C70" s="118">
        <f>VLOOKUP($A70+ROUND((COLUMN()-2)/24,5),АТС!$A$41:$F$784,6)+'Иные услуги '!$C$5+'РСТ РСО-А'!$I$6+'РСТ РСО-А'!$G$9</f>
        <v>2978.6689999999999</v>
      </c>
      <c r="D70" s="118">
        <f>VLOOKUP($A70+ROUND((COLUMN()-2)/24,5),АТС!$A$41:$F$784,6)+'Иные услуги '!$C$5+'РСТ РСО-А'!$I$6+'РСТ РСО-А'!$G$9</f>
        <v>3044.0589999999997</v>
      </c>
      <c r="E70" s="118">
        <f>VLOOKUP($A70+ROUND((COLUMN()-2)/24,5),АТС!$A$41:$F$784,6)+'Иные услуги '!$C$5+'РСТ РСО-А'!$I$6+'РСТ РСО-А'!$G$9</f>
        <v>3050.7789999999995</v>
      </c>
      <c r="F70" s="118">
        <f>VLOOKUP($A70+ROUND((COLUMN()-2)/24,5),АТС!$A$41:$F$784,6)+'Иные услуги '!$C$5+'РСТ РСО-А'!$I$6+'РСТ РСО-А'!$G$9</f>
        <v>3066.4189999999999</v>
      </c>
      <c r="G70" s="118">
        <f>VLOOKUP($A70+ROUND((COLUMN()-2)/24,5),АТС!$A$41:$F$784,6)+'Иные услуги '!$C$5+'РСТ РСО-А'!$I$6+'РСТ РСО-А'!$G$9</f>
        <v>3045.7289999999998</v>
      </c>
      <c r="H70" s="118">
        <f>VLOOKUP($A70+ROUND((COLUMN()-2)/24,5),АТС!$A$41:$F$784,6)+'Иные услуги '!$C$5+'РСТ РСО-А'!$I$6+'РСТ РСО-А'!$G$9</f>
        <v>3125.049</v>
      </c>
      <c r="I70" s="118">
        <f>VLOOKUP($A70+ROUND((COLUMN()-2)/24,5),АТС!$A$41:$F$784,6)+'Иные услуги '!$C$5+'РСТ РСО-А'!$I$6+'РСТ РСО-А'!$G$9</f>
        <v>2942.8789999999999</v>
      </c>
      <c r="J70" s="118">
        <f>VLOOKUP($A70+ROUND((COLUMN()-2)/24,5),АТС!$A$41:$F$784,6)+'Иные услуги '!$C$5+'РСТ РСО-А'!$I$6+'РСТ РСО-А'!$G$9</f>
        <v>3056.3289999999997</v>
      </c>
      <c r="K70" s="118">
        <f>VLOOKUP($A70+ROUND((COLUMN()-2)/24,5),АТС!$A$41:$F$784,6)+'Иные услуги '!$C$5+'РСТ РСО-А'!$I$6+'РСТ РСО-А'!$G$9</f>
        <v>2931.9589999999998</v>
      </c>
      <c r="L70" s="118">
        <f>VLOOKUP($A70+ROUND((COLUMN()-2)/24,5),АТС!$A$41:$F$784,6)+'Иные услуги '!$C$5+'РСТ РСО-А'!$I$6+'РСТ РСО-А'!$G$9</f>
        <v>2879.509</v>
      </c>
      <c r="M70" s="118">
        <f>VLOOKUP($A70+ROUND((COLUMN()-2)/24,5),АТС!$A$41:$F$784,6)+'Иные услуги '!$C$5+'РСТ РСО-А'!$I$6+'РСТ РСО-А'!$G$9</f>
        <v>2878.7789999999995</v>
      </c>
      <c r="N70" s="118">
        <f>VLOOKUP($A70+ROUND((COLUMN()-2)/24,5),АТС!$A$41:$F$784,6)+'Иные услуги '!$C$5+'РСТ РСО-А'!$I$6+'РСТ РСО-А'!$G$9</f>
        <v>2878.1889999999999</v>
      </c>
      <c r="O70" s="118">
        <f>VLOOKUP($A70+ROUND((COLUMN()-2)/24,5),АТС!$A$41:$F$784,6)+'Иные услуги '!$C$5+'РСТ РСО-А'!$I$6+'РСТ РСО-А'!$G$9</f>
        <v>2867.5189999999998</v>
      </c>
      <c r="P70" s="118">
        <f>VLOOKUP($A70+ROUND((COLUMN()-2)/24,5),АТС!$A$41:$F$784,6)+'Иные услуги '!$C$5+'РСТ РСО-А'!$I$6+'РСТ РСО-А'!$G$9</f>
        <v>2877.3089999999997</v>
      </c>
      <c r="Q70" s="118">
        <f>VLOOKUP($A70+ROUND((COLUMN()-2)/24,5),АТС!$A$41:$F$784,6)+'Иные услуги '!$C$5+'РСТ РСО-А'!$I$6+'РСТ РСО-А'!$G$9</f>
        <v>2878.6189999999997</v>
      </c>
      <c r="R70" s="118">
        <f>VLOOKUP($A70+ROUND((COLUMN()-2)/24,5),АТС!$A$41:$F$784,6)+'Иные услуги '!$C$5+'РСТ РСО-А'!$I$6+'РСТ РСО-А'!$G$9</f>
        <v>2839.6889999999999</v>
      </c>
      <c r="S70" s="118">
        <f>VLOOKUP($A70+ROUND((COLUMN()-2)/24,5),АТС!$A$41:$F$784,6)+'Иные услуги '!$C$5+'РСТ РСО-А'!$I$6+'РСТ РСО-А'!$G$9</f>
        <v>2785.7489999999998</v>
      </c>
      <c r="T70" s="118">
        <f>VLOOKUP($A70+ROUND((COLUMN()-2)/24,5),АТС!$A$41:$F$784,6)+'Иные услуги '!$C$5+'РСТ РСО-А'!$I$6+'РСТ РСО-А'!$G$9</f>
        <v>2987.4489999999996</v>
      </c>
      <c r="U70" s="118">
        <f>VLOOKUP($A70+ROUND((COLUMN()-2)/24,5),АТС!$A$41:$F$784,6)+'Иные услуги '!$C$5+'РСТ РСО-А'!$I$6+'РСТ РСО-А'!$G$9</f>
        <v>2984.6589999999997</v>
      </c>
      <c r="V70" s="118">
        <f>VLOOKUP($A70+ROUND((COLUMN()-2)/24,5),АТС!$A$41:$F$784,6)+'Иные услуги '!$C$5+'РСТ РСО-А'!$I$6+'РСТ РСО-А'!$G$9</f>
        <v>3070.9789999999998</v>
      </c>
      <c r="W70" s="118">
        <f>VLOOKUP($A70+ROUND((COLUMN()-2)/24,5),АТС!$A$41:$F$784,6)+'Иные услуги '!$C$5+'РСТ РСО-А'!$I$6+'РСТ РСО-А'!$G$9</f>
        <v>3171.1289999999999</v>
      </c>
      <c r="X70" s="118">
        <f>VLOOKUP($A70+ROUND((COLUMN()-2)/24,5),АТС!$A$41:$F$784,6)+'Иные услуги '!$C$5+'РСТ РСО-А'!$I$6+'РСТ РСО-А'!$G$9</f>
        <v>2760.1389999999997</v>
      </c>
      <c r="Y70" s="118">
        <f>VLOOKUP($A70+ROUND((COLUMN()-2)/24,5),АТС!$A$41:$F$784,6)+'Иные услуги '!$C$5+'РСТ РСО-А'!$I$6+'РСТ РСО-А'!$G$9</f>
        <v>2827.9489999999996</v>
      </c>
    </row>
    <row r="71" spans="1:25" x14ac:dyDescent="0.2">
      <c r="A71" s="66">
        <f t="shared" si="1"/>
        <v>43484</v>
      </c>
      <c r="B71" s="118">
        <f>VLOOKUP($A71+ROUND((COLUMN()-2)/24,5),АТС!$A$41:$F$784,6)+'Иные услуги '!$C$5+'РСТ РСО-А'!$I$6+'РСТ РСО-А'!$G$9</f>
        <v>2922.2689999999998</v>
      </c>
      <c r="C71" s="118">
        <f>VLOOKUP($A71+ROUND((COLUMN()-2)/24,5),АТС!$A$41:$F$784,6)+'Иные услуги '!$C$5+'РСТ РСО-А'!$I$6+'РСТ РСО-А'!$G$9</f>
        <v>3012.9989999999998</v>
      </c>
      <c r="D71" s="118">
        <f>VLOOKUP($A71+ROUND((COLUMN()-2)/24,5),АТС!$A$41:$F$784,6)+'Иные услуги '!$C$5+'РСТ РСО-А'!$I$6+'РСТ РСО-А'!$G$9</f>
        <v>3069.299</v>
      </c>
      <c r="E71" s="118">
        <f>VLOOKUP($A71+ROUND((COLUMN()-2)/24,5),АТС!$A$41:$F$784,6)+'Иные услуги '!$C$5+'РСТ РСО-А'!$I$6+'РСТ РСО-А'!$G$9</f>
        <v>3069.0189999999998</v>
      </c>
      <c r="F71" s="118">
        <f>VLOOKUP($A71+ROUND((COLUMN()-2)/24,5),АТС!$A$41:$F$784,6)+'Иные услуги '!$C$5+'РСТ РСО-А'!$I$6+'РСТ РСО-А'!$G$9</f>
        <v>3084.2389999999996</v>
      </c>
      <c r="G71" s="118">
        <f>VLOOKUP($A71+ROUND((COLUMN()-2)/24,5),АТС!$A$41:$F$784,6)+'Иные услуги '!$C$5+'РСТ РСО-А'!$I$6+'РСТ РСО-А'!$G$9</f>
        <v>3046.549</v>
      </c>
      <c r="H71" s="118">
        <f>VLOOKUP($A71+ROUND((COLUMN()-2)/24,5),АТС!$A$41:$F$784,6)+'Иные услуги '!$C$5+'РСТ РСО-А'!$I$6+'РСТ РСО-А'!$G$9</f>
        <v>3179.9189999999999</v>
      </c>
      <c r="I71" s="118">
        <f>VLOOKUP($A71+ROUND((COLUMN()-2)/24,5),АТС!$A$41:$F$784,6)+'Иные услуги '!$C$5+'РСТ РСО-А'!$I$6+'РСТ РСО-А'!$G$9</f>
        <v>3159.9589999999998</v>
      </c>
      <c r="J71" s="118">
        <f>VLOOKUP($A71+ROUND((COLUMN()-2)/24,5),АТС!$A$41:$F$784,6)+'Иные услуги '!$C$5+'РСТ РСО-А'!$I$6+'РСТ РСО-А'!$G$9</f>
        <v>3221.9290000000001</v>
      </c>
      <c r="K71" s="118">
        <f>VLOOKUP($A71+ROUND((COLUMN()-2)/24,5),АТС!$A$41:$F$784,6)+'Иные услуги '!$C$5+'РСТ РСО-А'!$I$6+'РСТ РСО-А'!$G$9</f>
        <v>3084.6989999999996</v>
      </c>
      <c r="L71" s="118">
        <f>VLOOKUP($A71+ROUND((COLUMN()-2)/24,5),АТС!$A$41:$F$784,6)+'Иные услуги '!$C$5+'РСТ РСО-А'!$I$6+'РСТ РСО-А'!$G$9</f>
        <v>3014.7289999999998</v>
      </c>
      <c r="M71" s="118">
        <f>VLOOKUP($A71+ROUND((COLUMN()-2)/24,5),АТС!$A$41:$F$784,6)+'Иные услуги '!$C$5+'РСТ РСО-А'!$I$6+'РСТ РСО-А'!$G$9</f>
        <v>2982.5889999999999</v>
      </c>
      <c r="N71" s="118">
        <f>VLOOKUP($A71+ROUND((COLUMN()-2)/24,5),АТС!$A$41:$F$784,6)+'Иные услуги '!$C$5+'РСТ РСО-А'!$I$6+'РСТ РСО-А'!$G$9</f>
        <v>2982.4089999999997</v>
      </c>
      <c r="O71" s="118">
        <f>VLOOKUP($A71+ROUND((COLUMN()-2)/24,5),АТС!$A$41:$F$784,6)+'Иные услуги '!$C$5+'РСТ РСО-А'!$I$6+'РСТ РСО-А'!$G$9</f>
        <v>3033.0389999999998</v>
      </c>
      <c r="P71" s="118">
        <f>VLOOKUP($A71+ROUND((COLUMN()-2)/24,5),АТС!$A$41:$F$784,6)+'Иные услуги '!$C$5+'РСТ РСО-А'!$I$6+'РСТ РСО-А'!$G$9</f>
        <v>3046.7789999999995</v>
      </c>
      <c r="Q71" s="118">
        <f>VLOOKUP($A71+ROUND((COLUMN()-2)/24,5),АТС!$A$41:$F$784,6)+'Иные услуги '!$C$5+'РСТ РСО-А'!$I$6+'РСТ РСО-А'!$G$9</f>
        <v>3047.3289999999997</v>
      </c>
      <c r="R71" s="118">
        <f>VLOOKUP($A71+ROUND((COLUMN()-2)/24,5),АТС!$A$41:$F$784,6)+'Иные услуги '!$C$5+'РСТ РСО-А'!$I$6+'РСТ РСО-А'!$G$9</f>
        <v>2995.4589999999998</v>
      </c>
      <c r="S71" s="118">
        <f>VLOOKUP($A71+ROUND((COLUMN()-2)/24,5),АТС!$A$41:$F$784,6)+'Иные услуги '!$C$5+'РСТ РСО-А'!$I$6+'РСТ РСО-А'!$G$9</f>
        <v>2839.9589999999998</v>
      </c>
      <c r="T71" s="118">
        <f>VLOOKUP($A71+ROUND((COLUMN()-2)/24,5),АТС!$A$41:$F$784,6)+'Иные услуги '!$C$5+'РСТ РСО-А'!$I$6+'РСТ РСО-А'!$G$9</f>
        <v>3045.799</v>
      </c>
      <c r="U71" s="118">
        <f>VLOOKUP($A71+ROUND((COLUMN()-2)/24,5),АТС!$A$41:$F$784,6)+'Иные услуги '!$C$5+'РСТ РСО-А'!$I$6+'РСТ РСО-А'!$G$9</f>
        <v>3070.2889999999998</v>
      </c>
      <c r="V71" s="118">
        <f>VLOOKUP($A71+ROUND((COLUMN()-2)/24,5),АТС!$A$41:$F$784,6)+'Иные услуги '!$C$5+'РСТ РСО-А'!$I$6+'РСТ РСО-А'!$G$9</f>
        <v>3051.3389999999999</v>
      </c>
      <c r="W71" s="118">
        <f>VLOOKUP($A71+ROUND((COLUMN()-2)/24,5),АТС!$A$41:$F$784,6)+'Иные услуги '!$C$5+'РСТ РСО-А'!$I$6+'РСТ РСО-А'!$G$9</f>
        <v>3122.8589999999999</v>
      </c>
      <c r="X71" s="118">
        <f>VLOOKUP($A71+ROUND((COLUMN()-2)/24,5),АТС!$A$41:$F$784,6)+'Иные услуги '!$C$5+'РСТ РСО-А'!$I$6+'РСТ РСО-А'!$G$9</f>
        <v>2770.6589999999997</v>
      </c>
      <c r="Y71" s="118">
        <f>VLOOKUP($A71+ROUND((COLUMN()-2)/24,5),АТС!$A$41:$F$784,6)+'Иные услуги '!$C$5+'РСТ РСО-А'!$I$6+'РСТ РСО-А'!$G$9</f>
        <v>2828.549</v>
      </c>
    </row>
    <row r="72" spans="1:25" x14ac:dyDescent="0.2">
      <c r="A72" s="66">
        <f t="shared" si="1"/>
        <v>43485</v>
      </c>
      <c r="B72" s="118">
        <f>VLOOKUP($A72+ROUND((COLUMN()-2)/24,5),АТС!$A$41:$F$784,6)+'Иные услуги '!$C$5+'РСТ РСО-А'!$I$6+'РСТ РСО-А'!$G$9</f>
        <v>2929.5389999999998</v>
      </c>
      <c r="C72" s="118">
        <f>VLOOKUP($A72+ROUND((COLUMN()-2)/24,5),АТС!$A$41:$F$784,6)+'Иные услуги '!$C$5+'РСТ РСО-А'!$I$6+'РСТ РСО-А'!$G$9</f>
        <v>2958.1389999999997</v>
      </c>
      <c r="D72" s="118">
        <f>VLOOKUP($A72+ROUND((COLUMN()-2)/24,5),АТС!$A$41:$F$784,6)+'Иные услуги '!$C$5+'РСТ РСО-А'!$I$6+'РСТ РСО-А'!$G$9</f>
        <v>3077.8389999999999</v>
      </c>
      <c r="E72" s="118">
        <f>VLOOKUP($A72+ROUND((COLUMN()-2)/24,5),АТС!$A$41:$F$784,6)+'Иные услуги '!$C$5+'РСТ РСО-А'!$I$6+'РСТ РСО-А'!$G$9</f>
        <v>3092.6189999999997</v>
      </c>
      <c r="F72" s="118">
        <f>VLOOKUP($A72+ROUND((COLUMN()-2)/24,5),АТС!$A$41:$F$784,6)+'Иные услуги '!$C$5+'РСТ РСО-А'!$I$6+'РСТ РСО-А'!$G$9</f>
        <v>3100.4789999999998</v>
      </c>
      <c r="G72" s="118">
        <f>VLOOKUP($A72+ROUND((COLUMN()-2)/24,5),АТС!$A$41:$F$784,6)+'Иные услуги '!$C$5+'РСТ РСО-А'!$I$6+'РСТ РСО-А'!$G$9</f>
        <v>3092.5289999999995</v>
      </c>
      <c r="H72" s="118">
        <f>VLOOKUP($A72+ROUND((COLUMN()-2)/24,5),АТС!$A$41:$F$784,6)+'Иные услуги '!$C$5+'РСТ РСО-А'!$I$6+'РСТ РСО-А'!$G$9</f>
        <v>3260.5189999999998</v>
      </c>
      <c r="I72" s="118">
        <f>VLOOKUP($A72+ROUND((COLUMN()-2)/24,5),АТС!$A$41:$F$784,6)+'Иные услуги '!$C$5+'РСТ РСО-А'!$I$6+'РСТ РСО-А'!$G$9</f>
        <v>3194.1689999999999</v>
      </c>
      <c r="J72" s="118">
        <f>VLOOKUP($A72+ROUND((COLUMN()-2)/24,5),АТС!$A$41:$F$784,6)+'Иные услуги '!$C$5+'РСТ РСО-А'!$I$6+'РСТ РСО-А'!$G$9</f>
        <v>3280.5589999999997</v>
      </c>
      <c r="K72" s="118">
        <f>VLOOKUP($A72+ROUND((COLUMN()-2)/24,5),АТС!$A$41:$F$784,6)+'Иные услуги '!$C$5+'РСТ РСО-А'!$I$6+'РСТ РСО-А'!$G$9</f>
        <v>3072.9089999999997</v>
      </c>
      <c r="L72" s="118">
        <f>VLOOKUP($A72+ROUND((COLUMN()-2)/24,5),АТС!$A$41:$F$784,6)+'Иные услуги '!$C$5+'РСТ РСО-А'!$I$6+'РСТ РСО-А'!$G$9</f>
        <v>3045.0389999999998</v>
      </c>
      <c r="M72" s="118">
        <f>VLOOKUP($A72+ROUND((COLUMN()-2)/24,5),АТС!$A$41:$F$784,6)+'Иные услуги '!$C$5+'РСТ РСО-А'!$I$6+'РСТ РСО-А'!$G$9</f>
        <v>3003.8989999999999</v>
      </c>
      <c r="N72" s="118">
        <f>VLOOKUP($A72+ROUND((COLUMN()-2)/24,5),АТС!$A$41:$F$784,6)+'Иные услуги '!$C$5+'РСТ РСО-А'!$I$6+'РСТ РСО-А'!$G$9</f>
        <v>3010.3289999999997</v>
      </c>
      <c r="O72" s="118">
        <f>VLOOKUP($A72+ROUND((COLUMN()-2)/24,5),АТС!$A$41:$F$784,6)+'Иные услуги '!$C$5+'РСТ РСО-А'!$I$6+'РСТ РСО-А'!$G$9</f>
        <v>3043.1689999999999</v>
      </c>
      <c r="P72" s="118">
        <f>VLOOKUP($A72+ROUND((COLUMN()-2)/24,5),АТС!$A$41:$F$784,6)+'Иные услуги '!$C$5+'РСТ РСО-А'!$I$6+'РСТ РСО-А'!$G$9</f>
        <v>3043.6989999999996</v>
      </c>
      <c r="Q72" s="118">
        <f>VLOOKUP($A72+ROUND((COLUMN()-2)/24,5),АТС!$A$41:$F$784,6)+'Иные услуги '!$C$5+'РСТ РСО-А'!$I$6+'РСТ РСО-А'!$G$9</f>
        <v>3044.8489999999997</v>
      </c>
      <c r="R72" s="118">
        <f>VLOOKUP($A72+ROUND((COLUMN()-2)/24,5),АТС!$A$41:$F$784,6)+'Иные услуги '!$C$5+'РСТ РСО-А'!$I$6+'РСТ РСО-А'!$G$9</f>
        <v>2995.6289999999999</v>
      </c>
      <c r="S72" s="118">
        <f>VLOOKUP($A72+ROUND((COLUMN()-2)/24,5),АТС!$A$41:$F$784,6)+'Иные услуги '!$C$5+'РСТ РСО-А'!$I$6+'РСТ РСО-А'!$G$9</f>
        <v>2848.069</v>
      </c>
      <c r="T72" s="118">
        <f>VLOOKUP($A72+ROUND((COLUMN()-2)/24,5),АТС!$A$41:$F$784,6)+'Иные услуги '!$C$5+'РСТ РСО-А'!$I$6+'РСТ РСО-А'!$G$9</f>
        <v>3058.7289999999998</v>
      </c>
      <c r="U72" s="118">
        <f>VLOOKUP($A72+ROUND((COLUMN()-2)/24,5),АТС!$A$41:$F$784,6)+'Иные услуги '!$C$5+'РСТ РСО-А'!$I$6+'РСТ РСО-А'!$G$9</f>
        <v>3061.7089999999998</v>
      </c>
      <c r="V72" s="118">
        <f>VLOOKUP($A72+ROUND((COLUMN()-2)/24,5),АТС!$A$41:$F$784,6)+'Иные услуги '!$C$5+'РСТ РСО-А'!$I$6+'РСТ РСО-А'!$G$9</f>
        <v>3103.8589999999999</v>
      </c>
      <c r="W72" s="118">
        <f>VLOOKUP($A72+ROUND((COLUMN()-2)/24,5),АТС!$A$41:$F$784,6)+'Иные услуги '!$C$5+'РСТ РСО-А'!$I$6+'РСТ РСО-А'!$G$9</f>
        <v>3137.5389999999998</v>
      </c>
      <c r="X72" s="118">
        <f>VLOOKUP($A72+ROUND((COLUMN()-2)/24,5),АТС!$A$41:$F$784,6)+'Иные услуги '!$C$5+'РСТ РСО-А'!$I$6+'РСТ РСО-А'!$G$9</f>
        <v>2763.8889999999997</v>
      </c>
      <c r="Y72" s="118">
        <f>VLOOKUP($A72+ROUND((COLUMN()-2)/24,5),АТС!$A$41:$F$784,6)+'Иные услуги '!$C$5+'РСТ РСО-А'!$I$6+'РСТ РСО-А'!$G$9</f>
        <v>2816.6790000000001</v>
      </c>
    </row>
    <row r="73" spans="1:25" x14ac:dyDescent="0.2">
      <c r="A73" s="66">
        <f t="shared" si="1"/>
        <v>43486</v>
      </c>
      <c r="B73" s="118">
        <f>VLOOKUP($A73+ROUND((COLUMN()-2)/24,5),АТС!$A$41:$F$784,6)+'Иные услуги '!$C$5+'РСТ РСО-А'!$I$6+'РСТ РСО-А'!$G$9</f>
        <v>2930.1389999999997</v>
      </c>
      <c r="C73" s="118">
        <f>VLOOKUP($A73+ROUND((COLUMN()-2)/24,5),АТС!$A$41:$F$784,6)+'Иные услуги '!$C$5+'РСТ РСО-А'!$I$6+'РСТ РСО-А'!$G$9</f>
        <v>2995.799</v>
      </c>
      <c r="D73" s="118">
        <f>VLOOKUP($A73+ROUND((COLUMN()-2)/24,5),АТС!$A$41:$F$784,6)+'Иные услуги '!$C$5+'РСТ РСО-А'!$I$6+'РСТ РСО-А'!$G$9</f>
        <v>3056.509</v>
      </c>
      <c r="E73" s="118">
        <f>VLOOKUP($A73+ROUND((COLUMN()-2)/24,5),АТС!$A$41:$F$784,6)+'Иные услуги '!$C$5+'РСТ РСО-А'!$I$6+'РСТ РСО-А'!$G$9</f>
        <v>3066.4189999999999</v>
      </c>
      <c r="F73" s="118">
        <f>VLOOKUP($A73+ROUND((COLUMN()-2)/24,5),АТС!$A$41:$F$784,6)+'Иные услуги '!$C$5+'РСТ РСО-А'!$I$6+'РСТ РСО-А'!$G$9</f>
        <v>3066.4189999999999</v>
      </c>
      <c r="G73" s="118">
        <f>VLOOKUP($A73+ROUND((COLUMN()-2)/24,5),АТС!$A$41:$F$784,6)+'Иные услуги '!$C$5+'РСТ РСО-А'!$I$6+'РСТ РСО-А'!$G$9</f>
        <v>3053.9189999999999</v>
      </c>
      <c r="H73" s="118">
        <f>VLOOKUP($A73+ROUND((COLUMN()-2)/24,5),АТС!$A$41:$F$784,6)+'Иные услуги '!$C$5+'РСТ РСО-А'!$I$6+'РСТ РСО-А'!$G$9</f>
        <v>3114.7089999999998</v>
      </c>
      <c r="I73" s="118">
        <f>VLOOKUP($A73+ROUND((COLUMN()-2)/24,5),АТС!$A$41:$F$784,6)+'Иные услуги '!$C$5+'РСТ РСО-А'!$I$6+'РСТ РСО-А'!$G$9</f>
        <v>2957.5789999999997</v>
      </c>
      <c r="J73" s="118">
        <f>VLOOKUP($A73+ROUND((COLUMN()-2)/24,5),АТС!$A$41:$F$784,6)+'Иные услуги '!$C$5+'РСТ РСО-А'!$I$6+'РСТ РСО-А'!$G$9</f>
        <v>3070.9489999999996</v>
      </c>
      <c r="K73" s="118">
        <f>VLOOKUP($A73+ROUND((COLUMN()-2)/24,5),АТС!$A$41:$F$784,6)+'Иные услуги '!$C$5+'РСТ РСО-А'!$I$6+'РСТ РСО-А'!$G$9</f>
        <v>2961.1889999999999</v>
      </c>
      <c r="L73" s="118">
        <f>VLOOKUP($A73+ROUND((COLUMN()-2)/24,5),АТС!$A$41:$F$784,6)+'Иные услуги '!$C$5+'РСТ РСО-А'!$I$6+'РСТ РСО-А'!$G$9</f>
        <v>2927.509</v>
      </c>
      <c r="M73" s="118">
        <f>VLOOKUP($A73+ROUND((COLUMN()-2)/24,5),АТС!$A$41:$F$784,6)+'Иные услуги '!$C$5+'РСТ РСО-А'!$I$6+'РСТ РСО-А'!$G$9</f>
        <v>2915.9089999999997</v>
      </c>
      <c r="N73" s="118">
        <f>VLOOKUP($A73+ROUND((COLUMN()-2)/24,5),АТС!$A$41:$F$784,6)+'Иные услуги '!$C$5+'РСТ РСО-А'!$I$6+'РСТ РСО-А'!$G$9</f>
        <v>2952.2089999999998</v>
      </c>
      <c r="O73" s="118">
        <f>VLOOKUP($A73+ROUND((COLUMN()-2)/24,5),АТС!$A$41:$F$784,6)+'Иные услуги '!$C$5+'РСТ РСО-А'!$I$6+'РСТ РСО-А'!$G$9</f>
        <v>2997.8989999999999</v>
      </c>
      <c r="P73" s="118">
        <f>VLOOKUP($A73+ROUND((COLUMN()-2)/24,5),АТС!$A$41:$F$784,6)+'Иные услуги '!$C$5+'РСТ РСО-А'!$I$6+'РСТ РСО-А'!$G$9</f>
        <v>2998.1389999999997</v>
      </c>
      <c r="Q73" s="118">
        <f>VLOOKUP($A73+ROUND((COLUMN()-2)/24,5),АТС!$A$41:$F$784,6)+'Иные услуги '!$C$5+'РСТ РСО-А'!$I$6+'РСТ РСО-А'!$G$9</f>
        <v>2987.0789999999997</v>
      </c>
      <c r="R73" s="118">
        <f>VLOOKUP($A73+ROUND((COLUMN()-2)/24,5),АТС!$A$41:$F$784,6)+'Иные услуги '!$C$5+'РСТ РСО-А'!$I$6+'РСТ РСО-А'!$G$9</f>
        <v>2965.8889999999997</v>
      </c>
      <c r="S73" s="118">
        <f>VLOOKUP($A73+ROUND((COLUMN()-2)/24,5),АТС!$A$41:$F$784,6)+'Иные услуги '!$C$5+'РСТ РСО-А'!$I$6+'РСТ РСО-А'!$G$9</f>
        <v>2850.8589999999999</v>
      </c>
      <c r="T73" s="118">
        <f>VLOOKUP($A73+ROUND((COLUMN()-2)/24,5),АТС!$A$41:$F$784,6)+'Иные услуги '!$C$5+'РСТ РСО-А'!$I$6+'РСТ РСО-А'!$G$9</f>
        <v>3071.5289999999995</v>
      </c>
      <c r="U73" s="118">
        <f>VLOOKUP($A73+ROUND((COLUMN()-2)/24,5),АТС!$A$41:$F$784,6)+'Иные услуги '!$C$5+'РСТ РСО-А'!$I$6+'РСТ РСО-А'!$G$9</f>
        <v>3058.6289999999999</v>
      </c>
      <c r="V73" s="118">
        <f>VLOOKUP($A73+ROUND((COLUMN()-2)/24,5),АТС!$A$41:$F$784,6)+'Иные услуги '!$C$5+'РСТ РСО-А'!$I$6+'РСТ РСО-А'!$G$9</f>
        <v>3115.6589999999997</v>
      </c>
      <c r="W73" s="118">
        <f>VLOOKUP($A73+ROUND((COLUMN()-2)/24,5),АТС!$A$41:$F$784,6)+'Иные услуги '!$C$5+'РСТ РСО-А'!$I$6+'РСТ РСО-А'!$G$9</f>
        <v>3164.1589999999997</v>
      </c>
      <c r="X73" s="118">
        <f>VLOOKUP($A73+ROUND((COLUMN()-2)/24,5),АТС!$A$41:$F$784,6)+'Иные услуги '!$C$5+'РСТ РСО-А'!$I$6+'РСТ РСО-А'!$G$9</f>
        <v>2762.1189999999997</v>
      </c>
      <c r="Y73" s="118">
        <f>VLOOKUP($A73+ROUND((COLUMN()-2)/24,5),АТС!$A$41:$F$784,6)+'Иные услуги '!$C$5+'РСТ РСО-А'!$I$6+'РСТ РСО-А'!$G$9</f>
        <v>2846.2289999999998</v>
      </c>
    </row>
    <row r="74" spans="1:25" x14ac:dyDescent="0.2">
      <c r="A74" s="66">
        <f t="shared" si="1"/>
        <v>43487</v>
      </c>
      <c r="B74" s="118">
        <f>VLOOKUP($A74+ROUND((COLUMN()-2)/24,5),АТС!$A$41:$F$784,6)+'Иные услуги '!$C$5+'РСТ РСО-А'!$I$6+'РСТ РСО-А'!$G$9</f>
        <v>2941.8789999999999</v>
      </c>
      <c r="C74" s="118">
        <f>VLOOKUP($A74+ROUND((COLUMN()-2)/24,5),АТС!$A$41:$F$784,6)+'Иные услуги '!$C$5+'РСТ РСО-А'!$I$6+'РСТ РСО-А'!$G$9</f>
        <v>2989.5389999999998</v>
      </c>
      <c r="D74" s="118">
        <f>VLOOKUP($A74+ROUND((COLUMN()-2)/24,5),АТС!$A$41:$F$784,6)+'Иные услуги '!$C$5+'РСТ РСО-А'!$I$6+'РСТ РСО-А'!$G$9</f>
        <v>3062.2689999999998</v>
      </c>
      <c r="E74" s="118">
        <f>VLOOKUP($A74+ROUND((COLUMN()-2)/24,5),АТС!$A$41:$F$784,6)+'Иные услуги '!$C$5+'РСТ РСО-А'!$I$6+'РСТ РСО-А'!$G$9</f>
        <v>3060.1089999999999</v>
      </c>
      <c r="F74" s="118">
        <f>VLOOKUP($A74+ROUND((COLUMN()-2)/24,5),АТС!$A$41:$F$784,6)+'Иные услуги '!$C$5+'РСТ РСО-А'!$I$6+'РСТ РСО-А'!$G$9</f>
        <v>3060.5989999999997</v>
      </c>
      <c r="G74" s="118">
        <f>VLOOKUP($A74+ROUND((COLUMN()-2)/24,5),АТС!$A$41:$F$784,6)+'Иные услуги '!$C$5+'РСТ РСО-А'!$I$6+'РСТ РСО-А'!$G$9</f>
        <v>3050.1189999999997</v>
      </c>
      <c r="H74" s="118">
        <f>VLOOKUP($A74+ROUND((COLUMN()-2)/24,5),АТС!$A$41:$F$784,6)+'Иные услуги '!$C$5+'РСТ РСО-А'!$I$6+'РСТ РСО-А'!$G$9</f>
        <v>3123.2190000000001</v>
      </c>
      <c r="I74" s="118">
        <f>VLOOKUP($A74+ROUND((COLUMN()-2)/24,5),АТС!$A$41:$F$784,6)+'Иные услуги '!$C$5+'РСТ РСО-А'!$I$6+'РСТ РСО-А'!$G$9</f>
        <v>2958.4589999999998</v>
      </c>
      <c r="J74" s="118">
        <f>VLOOKUP($A74+ROUND((COLUMN()-2)/24,5),АТС!$A$41:$F$784,6)+'Иные услуги '!$C$5+'РСТ РСО-А'!$I$6+'РСТ РСО-А'!$G$9</f>
        <v>3038.7489999999998</v>
      </c>
      <c r="K74" s="118">
        <f>VLOOKUP($A74+ROUND((COLUMN()-2)/24,5),АТС!$A$41:$F$784,6)+'Иные услуги '!$C$5+'РСТ РСО-А'!$I$6+'РСТ РСО-А'!$G$9</f>
        <v>2933.9489999999996</v>
      </c>
      <c r="L74" s="118">
        <f>VLOOKUP($A74+ROUND((COLUMN()-2)/24,5),АТС!$A$41:$F$784,6)+'Иные услуги '!$C$5+'РСТ РСО-А'!$I$6+'РСТ РСО-А'!$G$9</f>
        <v>2901.8089999999997</v>
      </c>
      <c r="M74" s="118">
        <f>VLOOKUP($A74+ROUND((COLUMN()-2)/24,5),АТС!$A$41:$F$784,6)+'Иные услуги '!$C$5+'РСТ РСО-А'!$I$6+'РСТ РСО-А'!$G$9</f>
        <v>2912.6089999999999</v>
      </c>
      <c r="N74" s="118">
        <f>VLOOKUP($A74+ROUND((COLUMN()-2)/24,5),АТС!$A$41:$F$784,6)+'Иные услуги '!$C$5+'РСТ РСО-А'!$I$6+'РСТ РСО-А'!$G$9</f>
        <v>2957.0389999999998</v>
      </c>
      <c r="O74" s="118">
        <f>VLOOKUP($A74+ROUND((COLUMN()-2)/24,5),АТС!$A$41:$F$784,6)+'Иные услуги '!$C$5+'РСТ РСО-А'!$I$6+'РСТ РСО-А'!$G$9</f>
        <v>2973.8689999999997</v>
      </c>
      <c r="P74" s="118">
        <f>VLOOKUP($A74+ROUND((COLUMN()-2)/24,5),АТС!$A$41:$F$784,6)+'Иные услуги '!$C$5+'РСТ РСО-А'!$I$6+'РСТ РСО-А'!$G$9</f>
        <v>2961.8989999999999</v>
      </c>
      <c r="Q74" s="118">
        <f>VLOOKUP($A74+ROUND((COLUMN()-2)/24,5),АТС!$A$41:$F$784,6)+'Иные услуги '!$C$5+'РСТ РСО-А'!$I$6+'РСТ РСО-А'!$G$9</f>
        <v>2968.5189999999998</v>
      </c>
      <c r="R74" s="118">
        <f>VLOOKUP($A74+ROUND((COLUMN()-2)/24,5),АТС!$A$41:$F$784,6)+'Иные услуги '!$C$5+'РСТ РСО-А'!$I$6+'РСТ РСО-А'!$G$9</f>
        <v>2926.5389999999998</v>
      </c>
      <c r="S74" s="118">
        <f>VLOOKUP($A74+ROUND((COLUMN()-2)/24,5),АТС!$A$41:$F$784,6)+'Иные услуги '!$C$5+'РСТ РСО-А'!$I$6+'РСТ РСО-А'!$G$9</f>
        <v>2832.4690000000001</v>
      </c>
      <c r="T74" s="118">
        <f>VLOOKUP($A74+ROUND((COLUMN()-2)/24,5),АТС!$A$41:$F$784,6)+'Иные услуги '!$C$5+'РСТ РСО-А'!$I$6+'РСТ РСО-А'!$G$9</f>
        <v>3060.4389999999999</v>
      </c>
      <c r="U74" s="118">
        <f>VLOOKUP($A74+ROUND((COLUMN()-2)/24,5),АТС!$A$41:$F$784,6)+'Иные услуги '!$C$5+'РСТ РСО-А'!$I$6+'РСТ РСО-А'!$G$9</f>
        <v>3048.319</v>
      </c>
      <c r="V74" s="118">
        <f>VLOOKUP($A74+ROUND((COLUMN()-2)/24,5),АТС!$A$41:$F$784,6)+'Иные услуги '!$C$5+'РСТ РСО-А'!$I$6+'РСТ РСО-А'!$G$9</f>
        <v>3065.6189999999997</v>
      </c>
      <c r="W74" s="118">
        <f>VLOOKUP($A74+ROUND((COLUMN()-2)/24,5),АТС!$A$41:$F$784,6)+'Иные услуги '!$C$5+'РСТ РСО-А'!$I$6+'РСТ РСО-А'!$G$9</f>
        <v>3201.0289999999995</v>
      </c>
      <c r="X74" s="118">
        <f>VLOOKUP($A74+ROUND((COLUMN()-2)/24,5),АТС!$A$41:$F$784,6)+'Иные услуги '!$C$5+'РСТ РСО-А'!$I$6+'РСТ РСО-А'!$G$9</f>
        <v>2781.3689999999997</v>
      </c>
      <c r="Y74" s="118">
        <f>VLOOKUP($A74+ROUND((COLUMN()-2)/24,5),АТС!$A$41:$F$784,6)+'Иные услуги '!$C$5+'РСТ РСО-А'!$I$6+'РСТ РСО-А'!$G$9</f>
        <v>2852.3289999999997</v>
      </c>
    </row>
    <row r="75" spans="1:25" x14ac:dyDescent="0.2">
      <c r="A75" s="66">
        <f t="shared" si="1"/>
        <v>43488</v>
      </c>
      <c r="B75" s="118">
        <f>VLOOKUP($A75+ROUND((COLUMN()-2)/24,5),АТС!$A$41:$F$784,6)+'Иные услуги '!$C$5+'РСТ РСО-А'!$I$6+'РСТ РСО-А'!$G$9</f>
        <v>2921.2389999999996</v>
      </c>
      <c r="C75" s="118">
        <f>VLOOKUP($A75+ROUND((COLUMN()-2)/24,5),АТС!$A$41:$F$784,6)+'Иные услуги '!$C$5+'РСТ РСО-А'!$I$6+'РСТ РСО-А'!$G$9</f>
        <v>2979.6889999999999</v>
      </c>
      <c r="D75" s="118">
        <f>VLOOKUP($A75+ROUND((COLUMN()-2)/24,5),АТС!$A$41:$F$784,6)+'Иные услуги '!$C$5+'РСТ РСО-А'!$I$6+'РСТ РСО-А'!$G$9</f>
        <v>3046.1989999999996</v>
      </c>
      <c r="E75" s="118">
        <f>VLOOKUP($A75+ROUND((COLUMN()-2)/24,5),АТС!$A$41:$F$784,6)+'Иные услуги '!$C$5+'РСТ РСО-А'!$I$6+'РСТ РСО-А'!$G$9</f>
        <v>3060.569</v>
      </c>
      <c r="F75" s="118">
        <f>VLOOKUP($A75+ROUND((COLUMN()-2)/24,5),АТС!$A$41:$F$784,6)+'Иные услуги '!$C$5+'РСТ РСО-А'!$I$6+'РСТ РСО-А'!$G$9</f>
        <v>3046.3289999999997</v>
      </c>
      <c r="G75" s="118">
        <f>VLOOKUP($A75+ROUND((COLUMN()-2)/24,5),АТС!$A$41:$F$784,6)+'Иные услуги '!$C$5+'РСТ РСО-А'!$I$6+'РСТ РСО-А'!$G$9</f>
        <v>3001.5889999999999</v>
      </c>
      <c r="H75" s="118">
        <f>VLOOKUP($A75+ROUND((COLUMN()-2)/24,5),АТС!$A$41:$F$784,6)+'Иные услуги '!$C$5+'РСТ РСО-А'!$I$6+'РСТ РСО-А'!$G$9</f>
        <v>3028.0589999999997</v>
      </c>
      <c r="I75" s="118">
        <f>VLOOKUP($A75+ROUND((COLUMN()-2)/24,5),АТС!$A$41:$F$784,6)+'Иные услуги '!$C$5+'РСТ РСО-А'!$I$6+'РСТ РСО-А'!$G$9</f>
        <v>2896.1589999999997</v>
      </c>
      <c r="J75" s="118">
        <f>VLOOKUP($A75+ROUND((COLUMN()-2)/24,5),АТС!$A$41:$F$784,6)+'Иные услуги '!$C$5+'РСТ РСО-А'!$I$6+'РСТ РСО-А'!$G$9</f>
        <v>2981.8489999999997</v>
      </c>
      <c r="K75" s="118">
        <f>VLOOKUP($A75+ROUND((COLUMN()-2)/24,5),АТС!$A$41:$F$784,6)+'Иные услуги '!$C$5+'РСТ РСО-А'!$I$6+'РСТ РСО-А'!$G$9</f>
        <v>2908.1289999999999</v>
      </c>
      <c r="L75" s="118">
        <f>VLOOKUP($A75+ROUND((COLUMN()-2)/24,5),АТС!$A$41:$F$784,6)+'Иные услуги '!$C$5+'РСТ РСО-А'!$I$6+'РСТ РСО-А'!$G$9</f>
        <v>2896.8389999999999</v>
      </c>
      <c r="M75" s="118">
        <f>VLOOKUP($A75+ROUND((COLUMN()-2)/24,5),АТС!$A$41:$F$784,6)+'Иные услуги '!$C$5+'РСТ РСО-А'!$I$6+'РСТ РСО-А'!$G$9</f>
        <v>2896.7190000000001</v>
      </c>
      <c r="N75" s="118">
        <f>VLOOKUP($A75+ROUND((COLUMN()-2)/24,5),АТС!$A$41:$F$784,6)+'Иные услуги '!$C$5+'РСТ РСО-А'!$I$6+'РСТ РСО-А'!$G$9</f>
        <v>2923.5289999999995</v>
      </c>
      <c r="O75" s="118">
        <f>VLOOKUP($A75+ROUND((COLUMN()-2)/24,5),АТС!$A$41:$F$784,6)+'Иные услуги '!$C$5+'РСТ РСО-А'!$I$6+'РСТ РСО-А'!$G$9</f>
        <v>2945.9189999999999</v>
      </c>
      <c r="P75" s="118">
        <f>VLOOKUP($A75+ROUND((COLUMN()-2)/24,5),АТС!$A$41:$F$784,6)+'Иные услуги '!$C$5+'РСТ РСО-А'!$I$6+'РСТ РСО-А'!$G$9</f>
        <v>2944.8689999999997</v>
      </c>
      <c r="Q75" s="118">
        <f>VLOOKUP($A75+ROUND((COLUMN()-2)/24,5),АТС!$A$41:$F$784,6)+'Иные услуги '!$C$5+'РСТ РСО-А'!$I$6+'РСТ РСО-А'!$G$9</f>
        <v>2957.0589999999997</v>
      </c>
      <c r="R75" s="118">
        <f>VLOOKUP($A75+ROUND((COLUMN()-2)/24,5),АТС!$A$41:$F$784,6)+'Иные услуги '!$C$5+'РСТ РСО-А'!$I$6+'РСТ РСО-А'!$G$9</f>
        <v>2919.819</v>
      </c>
      <c r="S75" s="118">
        <f>VLOOKUP($A75+ROUND((COLUMN()-2)/24,5),АТС!$A$41:$F$784,6)+'Иные услуги '!$C$5+'РСТ РСО-А'!$I$6+'РСТ РСО-А'!$G$9</f>
        <v>2823.0989999999997</v>
      </c>
      <c r="T75" s="118">
        <f>VLOOKUP($A75+ROUND((COLUMN()-2)/24,5),АТС!$A$41:$F$784,6)+'Иные услуги '!$C$5+'РСТ РСО-А'!$I$6+'РСТ РСО-А'!$G$9</f>
        <v>2996.4089999999997</v>
      </c>
      <c r="U75" s="118">
        <f>VLOOKUP($A75+ROUND((COLUMN()-2)/24,5),АТС!$A$41:$F$784,6)+'Иные услуги '!$C$5+'РСТ РСО-А'!$I$6+'РСТ РСО-А'!$G$9</f>
        <v>3000.8589999999999</v>
      </c>
      <c r="V75" s="118">
        <f>VLOOKUP($A75+ROUND((COLUMN()-2)/24,5),АТС!$A$41:$F$784,6)+'Иные услуги '!$C$5+'РСТ РСО-А'!$I$6+'РСТ РСО-А'!$G$9</f>
        <v>3025.1989999999996</v>
      </c>
      <c r="W75" s="118">
        <f>VLOOKUP($A75+ROUND((COLUMN()-2)/24,5),АТС!$A$41:$F$784,6)+'Иные услуги '!$C$5+'РСТ РСО-А'!$I$6+'РСТ РСО-А'!$G$9</f>
        <v>3138.7089999999998</v>
      </c>
      <c r="X75" s="118">
        <f>VLOOKUP($A75+ROUND((COLUMN()-2)/24,5),АТС!$A$41:$F$784,6)+'Иные услуги '!$C$5+'РСТ РСО-А'!$I$6+'РСТ РСО-А'!$G$9</f>
        <v>2763.7089999999998</v>
      </c>
      <c r="Y75" s="118">
        <f>VLOOKUP($A75+ROUND((COLUMN()-2)/24,5),АТС!$A$41:$F$784,6)+'Иные услуги '!$C$5+'РСТ РСО-А'!$I$6+'РСТ РСО-А'!$G$9</f>
        <v>2822.259</v>
      </c>
    </row>
    <row r="76" spans="1:25" x14ac:dyDescent="0.2">
      <c r="A76" s="66">
        <f t="shared" si="1"/>
        <v>43489</v>
      </c>
      <c r="B76" s="118">
        <f>VLOOKUP($A76+ROUND((COLUMN()-2)/24,5),АТС!$A$41:$F$784,6)+'Иные услуги '!$C$5+'РСТ РСО-А'!$I$6+'РСТ РСО-А'!$G$9</f>
        <v>2935.509</v>
      </c>
      <c r="C76" s="118">
        <f>VLOOKUP($A76+ROUND((COLUMN()-2)/24,5),АТС!$A$41:$F$784,6)+'Иные услуги '!$C$5+'РСТ РСО-А'!$I$6+'РСТ РСО-А'!$G$9</f>
        <v>3063.6389999999997</v>
      </c>
      <c r="D76" s="118">
        <f>VLOOKUP($A76+ROUND((COLUMN()-2)/24,5),АТС!$A$41:$F$784,6)+'Иные услуги '!$C$5+'РСТ РСО-А'!$I$6+'РСТ РСО-А'!$G$9</f>
        <v>3093.1989999999996</v>
      </c>
      <c r="E76" s="118">
        <f>VLOOKUP($A76+ROUND((COLUMN()-2)/24,5),АТС!$A$41:$F$784,6)+'Иные услуги '!$C$5+'РСТ РСО-А'!$I$6+'РСТ РСО-А'!$G$9</f>
        <v>3132.4789999999998</v>
      </c>
      <c r="F76" s="118">
        <f>VLOOKUP($A76+ROUND((COLUMN()-2)/24,5),АТС!$A$41:$F$784,6)+'Иные услуги '!$C$5+'РСТ РСО-А'!$I$6+'РСТ РСО-А'!$G$9</f>
        <v>3132.7089999999998</v>
      </c>
      <c r="G76" s="118">
        <f>VLOOKUP($A76+ROUND((COLUMN()-2)/24,5),АТС!$A$41:$F$784,6)+'Иные услуги '!$C$5+'РСТ РСО-А'!$I$6+'РСТ РСО-А'!$G$9</f>
        <v>3067.3689999999997</v>
      </c>
      <c r="H76" s="118">
        <f>VLOOKUP($A76+ROUND((COLUMN()-2)/24,5),АТС!$A$41:$F$784,6)+'Иные услуги '!$C$5+'РСТ РСО-А'!$I$6+'РСТ РСО-А'!$G$9</f>
        <v>3138.3589999999999</v>
      </c>
      <c r="I76" s="118">
        <f>VLOOKUP($A76+ROUND((COLUMN()-2)/24,5),АТС!$A$41:$F$784,6)+'Иные услуги '!$C$5+'РСТ РСО-А'!$I$6+'РСТ РСО-А'!$G$9</f>
        <v>2966.3789999999999</v>
      </c>
      <c r="J76" s="118">
        <f>VLOOKUP($A76+ROUND((COLUMN()-2)/24,5),АТС!$A$41:$F$784,6)+'Иные услуги '!$C$5+'РСТ РСО-А'!$I$6+'РСТ РСО-А'!$G$9</f>
        <v>3072.5789999999997</v>
      </c>
      <c r="K76" s="118">
        <f>VLOOKUP($A76+ROUND((COLUMN()-2)/24,5),АТС!$A$41:$F$784,6)+'Иные услуги '!$C$5+'РСТ РСО-А'!$I$6+'РСТ РСО-А'!$G$9</f>
        <v>2975.799</v>
      </c>
      <c r="L76" s="118">
        <f>VLOOKUP($A76+ROUND((COLUMN()-2)/24,5),АТС!$A$41:$F$784,6)+'Иные услуги '!$C$5+'РСТ РСО-А'!$I$6+'РСТ РСО-А'!$G$9</f>
        <v>2955.7689999999998</v>
      </c>
      <c r="M76" s="118">
        <f>VLOOKUP($A76+ROUND((COLUMN()-2)/24,5),АТС!$A$41:$F$784,6)+'Иные услуги '!$C$5+'РСТ РСО-А'!$I$6+'РСТ РСО-А'!$G$9</f>
        <v>2955.5889999999999</v>
      </c>
      <c r="N76" s="118">
        <f>VLOOKUP($A76+ROUND((COLUMN()-2)/24,5),АТС!$A$41:$F$784,6)+'Иные услуги '!$C$5+'РСТ РСО-А'!$I$6+'РСТ РСО-А'!$G$9</f>
        <v>3005.2789999999995</v>
      </c>
      <c r="O76" s="118">
        <f>VLOOKUP($A76+ROUND((COLUMN()-2)/24,5),АТС!$A$41:$F$784,6)+'Иные услуги '!$C$5+'РСТ РСО-А'!$I$6+'РСТ РСО-А'!$G$9</f>
        <v>3031.2689999999998</v>
      </c>
      <c r="P76" s="118">
        <f>VLOOKUP($A76+ROUND((COLUMN()-2)/24,5),АТС!$A$41:$F$784,6)+'Иные услуги '!$C$5+'РСТ РСО-А'!$I$6+'РСТ РСО-А'!$G$9</f>
        <v>3029.8789999999999</v>
      </c>
      <c r="Q76" s="118">
        <f>VLOOKUP($A76+ROUND((COLUMN()-2)/24,5),АТС!$A$41:$F$784,6)+'Иные услуги '!$C$5+'РСТ РСО-А'!$I$6+'РСТ РСО-А'!$G$9</f>
        <v>3028.9290000000001</v>
      </c>
      <c r="R76" s="118">
        <f>VLOOKUP($A76+ROUND((COLUMN()-2)/24,5),АТС!$A$41:$F$784,6)+'Иные услуги '!$C$5+'РСТ РСО-А'!$I$6+'РСТ РСО-А'!$G$9</f>
        <v>2979.1389999999997</v>
      </c>
      <c r="S76" s="118">
        <f>VLOOKUP($A76+ROUND((COLUMN()-2)/24,5),АТС!$A$41:$F$784,6)+'Иные услуги '!$C$5+'РСТ РСО-А'!$I$6+'РСТ РСО-А'!$G$9</f>
        <v>2869.3289999999997</v>
      </c>
      <c r="T76" s="118">
        <f>VLOOKUP($A76+ROUND((COLUMN()-2)/24,5),АТС!$A$41:$F$784,6)+'Иные услуги '!$C$5+'РСТ РСО-А'!$I$6+'РСТ РСО-А'!$G$9</f>
        <v>3056.2089999999998</v>
      </c>
      <c r="U76" s="118">
        <f>VLOOKUP($A76+ROUND((COLUMN()-2)/24,5),АТС!$A$41:$F$784,6)+'Иные услуги '!$C$5+'РСТ РСО-А'!$I$6+'РСТ РСО-А'!$G$9</f>
        <v>3078.1589999999997</v>
      </c>
      <c r="V76" s="118">
        <f>VLOOKUP($A76+ROUND((COLUMN()-2)/24,5),АТС!$A$41:$F$784,6)+'Иные услуги '!$C$5+'РСТ РСО-А'!$I$6+'РСТ РСО-А'!$G$9</f>
        <v>3131.9789999999998</v>
      </c>
      <c r="W76" s="118">
        <f>VLOOKUP($A76+ROUND((COLUMN()-2)/24,5),АТС!$A$41:$F$784,6)+'Иные услуги '!$C$5+'РСТ РСО-А'!$I$6+'РСТ РСО-А'!$G$9</f>
        <v>3231.0289999999995</v>
      </c>
      <c r="X76" s="118">
        <f>VLOOKUP($A76+ROUND((COLUMN()-2)/24,5),АТС!$A$41:$F$784,6)+'Иные услуги '!$C$5+'РСТ РСО-А'!$I$6+'РСТ РСО-А'!$G$9</f>
        <v>2781.7389999999996</v>
      </c>
      <c r="Y76" s="118">
        <f>VLOOKUP($A76+ROUND((COLUMN()-2)/24,5),АТС!$A$41:$F$784,6)+'Иные услуги '!$C$5+'РСТ РСО-А'!$I$6+'РСТ РСО-А'!$G$9</f>
        <v>2877.4789999999998</v>
      </c>
    </row>
    <row r="77" spans="1:25" x14ac:dyDescent="0.2">
      <c r="A77" s="66">
        <f t="shared" si="1"/>
        <v>43490</v>
      </c>
      <c r="B77" s="118">
        <f>VLOOKUP($A77+ROUND((COLUMN()-2)/24,5),АТС!$A$41:$F$784,6)+'Иные услуги '!$C$5+'РСТ РСО-А'!$I$6+'РСТ РСО-А'!$G$9</f>
        <v>2935.009</v>
      </c>
      <c r="C77" s="118">
        <f>VLOOKUP($A77+ROUND((COLUMN()-2)/24,5),АТС!$A$41:$F$784,6)+'Иные услуги '!$C$5+'РСТ РСО-А'!$I$6+'РСТ РСО-А'!$G$9</f>
        <v>3007.8689999999997</v>
      </c>
      <c r="D77" s="118">
        <f>VLOOKUP($A77+ROUND((COLUMN()-2)/24,5),АТС!$A$41:$F$784,6)+'Иные услуги '!$C$5+'РСТ РСО-А'!$I$6+'РСТ РСО-А'!$G$9</f>
        <v>3034.7489999999998</v>
      </c>
      <c r="E77" s="118">
        <f>VLOOKUP($A77+ROUND((COLUMN()-2)/24,5),АТС!$A$41:$F$784,6)+'Иные услуги '!$C$5+'РСТ РСО-А'!$I$6+'РСТ РСО-А'!$G$9</f>
        <v>3048.5589999999997</v>
      </c>
      <c r="F77" s="118">
        <f>VLOOKUP($A77+ROUND((COLUMN()-2)/24,5),АТС!$A$41:$F$784,6)+'Иные услуги '!$C$5+'РСТ РСО-А'!$I$6+'РСТ РСО-А'!$G$9</f>
        <v>3034.6689999999999</v>
      </c>
      <c r="G77" s="118">
        <f>VLOOKUP($A77+ROUND((COLUMN()-2)/24,5),АТС!$A$41:$F$784,6)+'Иные услуги '!$C$5+'РСТ РСО-А'!$I$6+'РСТ РСО-А'!$G$9</f>
        <v>3007.8889999999997</v>
      </c>
      <c r="H77" s="118">
        <f>VLOOKUP($A77+ROUND((COLUMN()-2)/24,5),АТС!$A$41:$F$784,6)+'Иные услуги '!$C$5+'РСТ РСО-А'!$I$6+'РСТ РСО-А'!$G$9</f>
        <v>3031.0989999999997</v>
      </c>
      <c r="I77" s="118">
        <f>VLOOKUP($A77+ROUND((COLUMN()-2)/24,5),АТС!$A$41:$F$784,6)+'Иные услуги '!$C$5+'РСТ РСО-А'!$I$6+'РСТ РСО-А'!$G$9</f>
        <v>2938.2489999999998</v>
      </c>
      <c r="J77" s="118">
        <f>VLOOKUP($A77+ROUND((COLUMN()-2)/24,5),АТС!$A$41:$F$784,6)+'Иные услуги '!$C$5+'РСТ РСО-А'!$I$6+'РСТ РСО-А'!$G$9</f>
        <v>3032.9089999999997</v>
      </c>
      <c r="K77" s="118">
        <f>VLOOKUP($A77+ROUND((COLUMN()-2)/24,5),АТС!$A$41:$F$784,6)+'Иные услуги '!$C$5+'РСТ РСО-А'!$I$6+'РСТ РСО-А'!$G$9</f>
        <v>2944.1689999999999</v>
      </c>
      <c r="L77" s="118">
        <f>VLOOKUP($A77+ROUND((COLUMN()-2)/24,5),АТС!$A$41:$F$784,6)+'Иные услуги '!$C$5+'РСТ РСО-А'!$I$6+'РСТ РСО-А'!$G$9</f>
        <v>2933.319</v>
      </c>
      <c r="M77" s="118">
        <f>VLOOKUP($A77+ROUND((COLUMN()-2)/24,5),АТС!$A$41:$F$784,6)+'Иные услуги '!$C$5+'РСТ РСО-А'!$I$6+'РСТ РСО-А'!$G$9</f>
        <v>2918.8589999999999</v>
      </c>
      <c r="N77" s="118">
        <f>VLOOKUP($A77+ROUND((COLUMN()-2)/24,5),АТС!$A$41:$F$784,6)+'Иные услуги '!$C$5+'РСТ РСО-А'!$I$6+'РСТ РСО-А'!$G$9</f>
        <v>2942.2289999999998</v>
      </c>
      <c r="O77" s="118">
        <f>VLOOKUP($A77+ROUND((COLUMN()-2)/24,5),АТС!$A$41:$F$784,6)+'Иные услуги '!$C$5+'РСТ РСО-А'!$I$6+'РСТ РСО-А'!$G$9</f>
        <v>2965.5189999999998</v>
      </c>
      <c r="P77" s="118">
        <f>VLOOKUP($A77+ROUND((COLUMN()-2)/24,5),АТС!$A$41:$F$784,6)+'Иные услуги '!$C$5+'РСТ РСО-А'!$I$6+'РСТ РСО-А'!$G$9</f>
        <v>2978.9489999999996</v>
      </c>
      <c r="Q77" s="118">
        <f>VLOOKUP($A77+ROUND((COLUMN()-2)/24,5),АТС!$A$41:$F$784,6)+'Иные услуги '!$C$5+'РСТ РСО-А'!$I$6+'РСТ РСО-А'!$G$9</f>
        <v>2977.1489999999999</v>
      </c>
      <c r="R77" s="118">
        <f>VLOOKUP($A77+ROUND((COLUMN()-2)/24,5),АТС!$A$41:$F$784,6)+'Иные услуги '!$C$5+'РСТ РСО-А'!$I$6+'РСТ РСО-А'!$G$9</f>
        <v>2944.9489999999996</v>
      </c>
      <c r="S77" s="118">
        <f>VLOOKUP($A77+ROUND((COLUMN()-2)/24,5),АТС!$A$41:$F$784,6)+'Иные услуги '!$C$5+'РСТ РСО-А'!$I$6+'РСТ РСО-А'!$G$9</f>
        <v>2836.4889999999996</v>
      </c>
      <c r="T77" s="118">
        <f>VLOOKUP($A77+ROUND((COLUMN()-2)/24,5),АТС!$A$41:$F$784,6)+'Иные услуги '!$C$5+'РСТ РСО-А'!$I$6+'РСТ РСО-А'!$G$9</f>
        <v>3013.7789999999995</v>
      </c>
      <c r="U77" s="118">
        <f>VLOOKUP($A77+ROUND((COLUMN()-2)/24,5),АТС!$A$41:$F$784,6)+'Иные услуги '!$C$5+'РСТ РСО-А'!$I$6+'РСТ РСО-А'!$G$9</f>
        <v>3017.1589999999997</v>
      </c>
      <c r="V77" s="118">
        <f>VLOOKUP($A77+ROUND((COLUMN()-2)/24,5),АТС!$A$41:$F$784,6)+'Иные услуги '!$C$5+'РСТ РСО-А'!$I$6+'РСТ РСО-А'!$G$9</f>
        <v>3038.6989999999996</v>
      </c>
      <c r="W77" s="118">
        <f>VLOOKUP($A77+ROUND((COLUMN()-2)/24,5),АТС!$A$41:$F$784,6)+'Иные услуги '!$C$5+'РСТ РСО-А'!$I$6+'РСТ РСО-А'!$G$9</f>
        <v>3130.3589999999999</v>
      </c>
      <c r="X77" s="118">
        <f>VLOOKUP($A77+ROUND((COLUMN()-2)/24,5),АТС!$A$41:$F$784,6)+'Иные услуги '!$C$5+'РСТ РСО-А'!$I$6+'РСТ РСО-А'!$G$9</f>
        <v>2774.2289999999998</v>
      </c>
      <c r="Y77" s="118">
        <f>VLOOKUP($A77+ROUND((COLUMN()-2)/24,5),АТС!$A$41:$F$784,6)+'Иные услуги '!$C$5+'РСТ РСО-А'!$I$6+'РСТ РСО-А'!$G$9</f>
        <v>2860.4189999999999</v>
      </c>
    </row>
    <row r="78" spans="1:25" x14ac:dyDescent="0.2">
      <c r="A78" s="66">
        <f t="shared" si="1"/>
        <v>43491</v>
      </c>
      <c r="B78" s="118">
        <f>VLOOKUP($A78+ROUND((COLUMN()-2)/24,5),АТС!$A$41:$F$784,6)+'Иные услуги '!$C$5+'РСТ РСО-А'!$I$6+'РСТ РСО-А'!$G$9</f>
        <v>2944.3389999999999</v>
      </c>
      <c r="C78" s="118">
        <f>VLOOKUP($A78+ROUND((COLUMN()-2)/24,5),АТС!$A$41:$F$784,6)+'Иные услуги '!$C$5+'РСТ РСО-А'!$I$6+'РСТ РСО-А'!$G$9</f>
        <v>3038.9089999999997</v>
      </c>
      <c r="D78" s="118">
        <f>VLOOKUP($A78+ROUND((COLUMN()-2)/24,5),АТС!$A$41:$F$784,6)+'Иные услуги '!$C$5+'РСТ РСО-А'!$I$6+'РСТ РСО-А'!$G$9</f>
        <v>3081.8989999999999</v>
      </c>
      <c r="E78" s="118">
        <f>VLOOKUP($A78+ROUND((COLUMN()-2)/24,5),АТС!$A$41:$F$784,6)+'Иные услуги '!$C$5+'РСТ РСО-А'!$I$6+'РСТ РСО-А'!$G$9</f>
        <v>3096.8989999999999</v>
      </c>
      <c r="F78" s="118">
        <f>VLOOKUP($A78+ROUND((COLUMN()-2)/24,5),АТС!$A$41:$F$784,6)+'Иные услуги '!$C$5+'РСТ РСО-А'!$I$6+'РСТ РСО-А'!$G$9</f>
        <v>3112.4690000000001</v>
      </c>
      <c r="G78" s="118">
        <f>VLOOKUP($A78+ROUND((COLUMN()-2)/24,5),АТС!$A$41:$F$784,6)+'Иные услуги '!$C$5+'РСТ РСО-А'!$I$6+'РСТ РСО-А'!$G$9</f>
        <v>3062.259</v>
      </c>
      <c r="H78" s="118">
        <f>VLOOKUP($A78+ROUND((COLUMN()-2)/24,5),АТС!$A$41:$F$784,6)+'Иные услуги '!$C$5+'РСТ РСО-А'!$I$6+'РСТ РСО-А'!$G$9</f>
        <v>3134.7489999999998</v>
      </c>
      <c r="I78" s="118">
        <f>VLOOKUP($A78+ROUND((COLUMN()-2)/24,5),АТС!$A$41:$F$784,6)+'Иные услуги '!$C$5+'РСТ РСО-А'!$I$6+'РСТ РСО-А'!$G$9</f>
        <v>3018.5889999999999</v>
      </c>
      <c r="J78" s="118">
        <f>VLOOKUP($A78+ROUND((COLUMN()-2)/24,5),АТС!$A$41:$F$784,6)+'Иные услуги '!$C$5+'РСТ РСО-А'!$I$6+'РСТ РСО-А'!$G$9</f>
        <v>3138.4690000000001</v>
      </c>
      <c r="K78" s="118">
        <f>VLOOKUP($A78+ROUND((COLUMN()-2)/24,5),АТС!$A$41:$F$784,6)+'Иные услуги '!$C$5+'РСТ РСО-А'!$I$6+'РСТ РСО-А'!$G$9</f>
        <v>3014.6689999999999</v>
      </c>
      <c r="L78" s="118">
        <f>VLOOKUP($A78+ROUND((COLUMN()-2)/24,5),АТС!$A$41:$F$784,6)+'Иные услуги '!$C$5+'РСТ РСО-А'!$I$6+'РСТ РСО-А'!$G$9</f>
        <v>3002.5289999999995</v>
      </c>
      <c r="M78" s="118">
        <f>VLOOKUP($A78+ROUND((COLUMN()-2)/24,5),АТС!$A$41:$F$784,6)+'Иные услуги '!$C$5+'РСТ РСО-А'!$I$6+'РСТ РСО-А'!$G$9</f>
        <v>2970.7289999999998</v>
      </c>
      <c r="N78" s="118">
        <f>VLOOKUP($A78+ROUND((COLUMN()-2)/24,5),АТС!$A$41:$F$784,6)+'Иные услуги '!$C$5+'РСТ РСО-А'!$I$6+'РСТ РСО-А'!$G$9</f>
        <v>2981.4290000000001</v>
      </c>
      <c r="O78" s="118">
        <f>VLOOKUP($A78+ROUND((COLUMN()-2)/24,5),АТС!$A$41:$F$784,6)+'Иные услуги '!$C$5+'РСТ РСО-А'!$I$6+'РСТ РСО-А'!$G$9</f>
        <v>2993.6089999999999</v>
      </c>
      <c r="P78" s="118">
        <f>VLOOKUP($A78+ROUND((COLUMN()-2)/24,5),АТС!$A$41:$F$784,6)+'Иные услуги '!$C$5+'РСТ РСО-А'!$I$6+'РСТ РСО-А'!$G$9</f>
        <v>3020.4589999999998</v>
      </c>
      <c r="Q78" s="118">
        <f>VLOOKUP($A78+ROUND((COLUMN()-2)/24,5),АТС!$A$41:$F$784,6)+'Иные услуги '!$C$5+'РСТ РСО-А'!$I$6+'РСТ РСО-А'!$G$9</f>
        <v>3019.759</v>
      </c>
      <c r="R78" s="118">
        <f>VLOOKUP($A78+ROUND((COLUMN()-2)/24,5),АТС!$A$41:$F$784,6)+'Иные услуги '!$C$5+'РСТ РСО-А'!$I$6+'РСТ РСО-А'!$G$9</f>
        <v>2995.0289999999995</v>
      </c>
      <c r="S78" s="118">
        <f>VLOOKUP($A78+ROUND((COLUMN()-2)/24,5),АТС!$A$41:$F$784,6)+'Иные услуги '!$C$5+'РСТ РСО-А'!$I$6+'РСТ РСО-А'!$G$9</f>
        <v>2891.8889999999997</v>
      </c>
      <c r="T78" s="118">
        <f>VLOOKUP($A78+ROUND((COLUMN()-2)/24,5),АТС!$A$41:$F$784,6)+'Иные услуги '!$C$5+'РСТ РСО-А'!$I$6+'РСТ РСО-А'!$G$9</f>
        <v>3130.7689999999998</v>
      </c>
      <c r="U78" s="118">
        <f>VLOOKUP($A78+ROUND((COLUMN()-2)/24,5),АТС!$A$41:$F$784,6)+'Иные услуги '!$C$5+'РСТ РСО-А'!$I$6+'РСТ РСО-А'!$G$9</f>
        <v>3113.6989999999996</v>
      </c>
      <c r="V78" s="118">
        <f>VLOOKUP($A78+ROUND((COLUMN()-2)/24,5),АТС!$A$41:$F$784,6)+'Иные услуги '!$C$5+'РСТ РСО-А'!$I$6+'РСТ РСО-А'!$G$9</f>
        <v>3109.8789999999999</v>
      </c>
      <c r="W78" s="118">
        <f>VLOOKUP($A78+ROUND((COLUMN()-2)/24,5),АТС!$A$41:$F$784,6)+'Иные услуги '!$C$5+'РСТ РСО-А'!$I$6+'РСТ РСО-А'!$G$9</f>
        <v>3174.319</v>
      </c>
      <c r="X78" s="118">
        <f>VLOOKUP($A78+ROUND((COLUMN()-2)/24,5),АТС!$A$41:$F$784,6)+'Иные услуги '!$C$5+'РСТ РСО-А'!$I$6+'РСТ РСО-А'!$G$9</f>
        <v>2778.2889999999998</v>
      </c>
      <c r="Y78" s="118">
        <f>VLOOKUP($A78+ROUND((COLUMN()-2)/24,5),АТС!$A$41:$F$784,6)+'Иные услуги '!$C$5+'РСТ РСО-А'!$I$6+'РСТ РСО-А'!$G$9</f>
        <v>2836.8989999999999</v>
      </c>
    </row>
    <row r="79" spans="1:25" x14ac:dyDescent="0.2">
      <c r="A79" s="66">
        <f t="shared" si="1"/>
        <v>43492</v>
      </c>
      <c r="B79" s="118">
        <f>VLOOKUP($A79+ROUND((COLUMN()-2)/24,5),АТС!$A$41:$F$784,6)+'Иные услуги '!$C$5+'РСТ РСО-А'!$I$6+'РСТ РСО-А'!$G$9</f>
        <v>2938.7489999999998</v>
      </c>
      <c r="C79" s="118">
        <f>VLOOKUP($A79+ROUND((COLUMN()-2)/24,5),АТС!$A$41:$F$784,6)+'Иные услуги '!$C$5+'РСТ РСО-А'!$I$6+'РСТ РСО-А'!$G$9</f>
        <v>3018.5989999999997</v>
      </c>
      <c r="D79" s="118">
        <f>VLOOKUP($A79+ROUND((COLUMN()-2)/24,5),АТС!$A$41:$F$784,6)+'Иные услуги '!$C$5+'РСТ РСО-А'!$I$6+'РСТ РСО-А'!$G$9</f>
        <v>3082.1489999999999</v>
      </c>
      <c r="E79" s="118">
        <f>VLOOKUP($A79+ROUND((COLUMN()-2)/24,5),АТС!$A$41:$F$784,6)+'Иные услуги '!$C$5+'РСТ РСО-А'!$I$6+'РСТ РСО-А'!$G$9</f>
        <v>3089.6989999999996</v>
      </c>
      <c r="F79" s="118">
        <f>VLOOKUP($A79+ROUND((COLUMN()-2)/24,5),АТС!$A$41:$F$784,6)+'Иные услуги '!$C$5+'РСТ РСО-А'!$I$6+'РСТ РСО-А'!$G$9</f>
        <v>3137.0289999999995</v>
      </c>
      <c r="G79" s="118">
        <f>VLOOKUP($A79+ROUND((COLUMN()-2)/24,5),АТС!$A$41:$F$784,6)+'Иные услуги '!$C$5+'РСТ РСО-А'!$I$6+'РСТ РСО-А'!$G$9</f>
        <v>3120.4489999999996</v>
      </c>
      <c r="H79" s="118">
        <f>VLOOKUP($A79+ROUND((COLUMN()-2)/24,5),АТС!$A$41:$F$784,6)+'Иные услуги '!$C$5+'РСТ РСО-А'!$I$6+'РСТ РСО-А'!$G$9</f>
        <v>3251.9989999999998</v>
      </c>
      <c r="I79" s="118">
        <f>VLOOKUP($A79+ROUND((COLUMN()-2)/24,5),АТС!$A$41:$F$784,6)+'Иные услуги '!$C$5+'РСТ РСО-А'!$I$6+'РСТ РСО-А'!$G$9</f>
        <v>3214.1989999999996</v>
      </c>
      <c r="J79" s="118">
        <f>VLOOKUP($A79+ROUND((COLUMN()-2)/24,5),АТС!$A$41:$F$784,6)+'Иные услуги '!$C$5+'РСТ РСО-А'!$I$6+'РСТ РСО-А'!$G$9</f>
        <v>3297.8189999999995</v>
      </c>
      <c r="K79" s="118">
        <f>VLOOKUP($A79+ROUND((COLUMN()-2)/24,5),АТС!$A$41:$F$784,6)+'Иные услуги '!$C$5+'РСТ РСО-А'!$I$6+'РСТ РСО-А'!$G$9</f>
        <v>3165.4089999999997</v>
      </c>
      <c r="L79" s="118">
        <f>VLOOKUP($A79+ROUND((COLUMN()-2)/24,5),АТС!$A$41:$F$784,6)+'Иные услуги '!$C$5+'РСТ РСО-А'!$I$6+'РСТ РСО-А'!$G$9</f>
        <v>3057.1790000000001</v>
      </c>
      <c r="M79" s="118">
        <f>VLOOKUP($A79+ROUND((COLUMN()-2)/24,5),АТС!$A$41:$F$784,6)+'Иные услуги '!$C$5+'РСТ РСО-А'!$I$6+'РСТ РСО-А'!$G$9</f>
        <v>3034.3289999999997</v>
      </c>
      <c r="N79" s="118">
        <f>VLOOKUP($A79+ROUND((COLUMN()-2)/24,5),АТС!$A$41:$F$784,6)+'Иные услуги '!$C$5+'РСТ РСО-А'!$I$6+'РСТ РСО-А'!$G$9</f>
        <v>3062.6189999999997</v>
      </c>
      <c r="O79" s="118">
        <f>VLOOKUP($A79+ROUND((COLUMN()-2)/24,5),АТС!$A$41:$F$784,6)+'Иные услуги '!$C$5+'РСТ РСО-А'!$I$6+'РСТ РСО-А'!$G$9</f>
        <v>3062.1489999999999</v>
      </c>
      <c r="P79" s="118">
        <f>VLOOKUP($A79+ROUND((COLUMN()-2)/24,5),АТС!$A$41:$F$784,6)+'Иные услуги '!$C$5+'РСТ РСО-А'!$I$6+'РСТ РСО-А'!$G$9</f>
        <v>3062.299</v>
      </c>
      <c r="Q79" s="118">
        <f>VLOOKUP($A79+ROUND((COLUMN()-2)/24,5),АТС!$A$41:$F$784,6)+'Иные услуги '!$C$5+'РСТ РСО-А'!$I$6+'РСТ РСО-А'!$G$9</f>
        <v>3061.7289999999998</v>
      </c>
      <c r="R79" s="118">
        <f>VLOOKUP($A79+ROUND((COLUMN()-2)/24,5),АТС!$A$41:$F$784,6)+'Иные услуги '!$C$5+'РСТ РСО-А'!$I$6+'РСТ РСО-А'!$G$9</f>
        <v>3010.0789999999997</v>
      </c>
      <c r="S79" s="118">
        <f>VLOOKUP($A79+ROUND((COLUMN()-2)/24,5),АТС!$A$41:$F$784,6)+'Иные услуги '!$C$5+'РСТ РСО-А'!$I$6+'РСТ РСО-А'!$G$9</f>
        <v>2868.3489999999997</v>
      </c>
      <c r="T79" s="118">
        <f>VLOOKUP($A79+ROUND((COLUMN()-2)/24,5),АТС!$A$41:$F$784,6)+'Иные услуги '!$C$5+'РСТ РСО-А'!$I$6+'РСТ РСО-А'!$G$9</f>
        <v>3068.6989999999996</v>
      </c>
      <c r="U79" s="118">
        <f>VLOOKUP($A79+ROUND((COLUMN()-2)/24,5),АТС!$A$41:$F$784,6)+'Иные услуги '!$C$5+'РСТ РСО-А'!$I$6+'РСТ РСО-А'!$G$9</f>
        <v>3071.9489999999996</v>
      </c>
      <c r="V79" s="118">
        <f>VLOOKUP($A79+ROUND((COLUMN()-2)/24,5),АТС!$A$41:$F$784,6)+'Иные услуги '!$C$5+'РСТ РСО-А'!$I$6+'РСТ РСО-А'!$G$9</f>
        <v>3110.9189999999999</v>
      </c>
      <c r="W79" s="118">
        <f>VLOOKUP($A79+ROUND((COLUMN()-2)/24,5),АТС!$A$41:$F$784,6)+'Иные услуги '!$C$5+'РСТ РСО-А'!$I$6+'РСТ РСО-А'!$G$9</f>
        <v>3164.3789999999999</v>
      </c>
      <c r="X79" s="118">
        <f>VLOOKUP($A79+ROUND((COLUMN()-2)/24,5),АТС!$A$41:$F$784,6)+'Иные услуги '!$C$5+'РСТ РСО-А'!$I$6+'РСТ РСО-А'!$G$9</f>
        <v>2770.1489999999999</v>
      </c>
      <c r="Y79" s="118">
        <f>VLOOKUP($A79+ROUND((COLUMN()-2)/24,5),АТС!$A$41:$F$784,6)+'Иные услуги '!$C$5+'РСТ РСО-А'!$I$6+'РСТ РСО-А'!$G$9</f>
        <v>2841.4589999999998</v>
      </c>
    </row>
    <row r="80" spans="1:25" x14ac:dyDescent="0.2">
      <c r="A80" s="66">
        <f t="shared" si="1"/>
        <v>43493</v>
      </c>
      <c r="B80" s="118">
        <f>VLOOKUP($A80+ROUND((COLUMN()-2)/24,5),АТС!$A$41:$F$784,6)+'Иные услуги '!$C$5+'РСТ РСО-А'!$I$6+'РСТ РСО-А'!$G$9</f>
        <v>2944.049</v>
      </c>
      <c r="C80" s="118">
        <f>VLOOKUP($A80+ROUND((COLUMN()-2)/24,5),АТС!$A$41:$F$784,6)+'Иные услуги '!$C$5+'РСТ РСО-А'!$I$6+'РСТ РСО-А'!$G$9</f>
        <v>3066.9690000000001</v>
      </c>
      <c r="D80" s="118">
        <f>VLOOKUP($A80+ROUND((COLUMN()-2)/24,5),АТС!$A$41:$F$784,6)+'Иные услуги '!$C$5+'РСТ РСО-А'!$I$6+'РСТ РСО-А'!$G$9</f>
        <v>3096.799</v>
      </c>
      <c r="E80" s="118">
        <f>VLOOKUP($A80+ROUND((COLUMN()-2)/24,5),АТС!$A$41:$F$784,6)+'Иные услуги '!$C$5+'РСТ РСО-А'!$I$6+'РСТ РСО-А'!$G$9</f>
        <v>3112.299</v>
      </c>
      <c r="F80" s="118">
        <f>VLOOKUP($A80+ROUND((COLUMN()-2)/24,5),АТС!$A$41:$F$784,6)+'Иные услуги '!$C$5+'РСТ РСО-А'!$I$6+'РСТ РСО-А'!$G$9</f>
        <v>3112.2789999999995</v>
      </c>
      <c r="G80" s="118">
        <f>VLOOKUP($A80+ROUND((COLUMN()-2)/24,5),АТС!$A$41:$F$784,6)+'Иные услуги '!$C$5+'РСТ РСО-А'!$I$6+'РСТ РСО-А'!$G$9</f>
        <v>3070.7489999999998</v>
      </c>
      <c r="H80" s="118">
        <f>VLOOKUP($A80+ROUND((COLUMN()-2)/24,5),АТС!$A$41:$F$784,6)+'Иные услуги '!$C$5+'РСТ РСО-А'!$I$6+'РСТ РСО-А'!$G$9</f>
        <v>3116.5789999999997</v>
      </c>
      <c r="I80" s="118">
        <f>VLOOKUP($A80+ROUND((COLUMN()-2)/24,5),АТС!$A$41:$F$784,6)+'Иные услуги '!$C$5+'РСТ РСО-А'!$I$6+'РСТ РСО-А'!$G$9</f>
        <v>2970.9189999999999</v>
      </c>
      <c r="J80" s="118">
        <f>VLOOKUP($A80+ROUND((COLUMN()-2)/24,5),АТС!$A$41:$F$784,6)+'Иные услуги '!$C$5+'РСТ РСО-А'!$I$6+'РСТ РСО-А'!$G$9</f>
        <v>3074.7289999999998</v>
      </c>
      <c r="K80" s="118">
        <f>VLOOKUP($A80+ROUND((COLUMN()-2)/24,5),АТС!$A$41:$F$784,6)+'Иные услуги '!$C$5+'РСТ РСО-А'!$I$6+'РСТ РСО-А'!$G$9</f>
        <v>2975.7190000000001</v>
      </c>
      <c r="L80" s="118">
        <f>VLOOKUP($A80+ROUND((COLUMN()-2)/24,5),АТС!$A$41:$F$784,6)+'Иные услуги '!$C$5+'РСТ РСО-А'!$I$6+'РСТ РСО-А'!$G$9</f>
        <v>2940.1689999999999</v>
      </c>
      <c r="M80" s="118">
        <f>VLOOKUP($A80+ROUND((COLUMN()-2)/24,5),АТС!$A$41:$F$784,6)+'Иные услуги '!$C$5+'РСТ РСО-А'!$I$6+'РСТ РСО-А'!$G$9</f>
        <v>2968.7389999999996</v>
      </c>
      <c r="N80" s="118">
        <f>VLOOKUP($A80+ROUND((COLUMN()-2)/24,5),АТС!$A$41:$F$784,6)+'Иные услуги '!$C$5+'РСТ РСО-А'!$I$6+'РСТ РСО-А'!$G$9</f>
        <v>2999.7689999999998</v>
      </c>
      <c r="O80" s="118">
        <f>VLOOKUP($A80+ROUND((COLUMN()-2)/24,5),АТС!$A$41:$F$784,6)+'Иные услуги '!$C$5+'РСТ РСО-А'!$I$6+'РСТ РСО-А'!$G$9</f>
        <v>3012.4989999999998</v>
      </c>
      <c r="P80" s="118">
        <f>VLOOKUP($A80+ROUND((COLUMN()-2)/24,5),АТС!$A$41:$F$784,6)+'Иные услуги '!$C$5+'РСТ РСО-А'!$I$6+'РСТ РСО-А'!$G$9</f>
        <v>2987.2389999999996</v>
      </c>
      <c r="Q80" s="118">
        <f>VLOOKUP($A80+ROUND((COLUMN()-2)/24,5),АТС!$A$41:$F$784,6)+'Иные услуги '!$C$5+'РСТ РСО-А'!$I$6+'РСТ РСО-А'!$G$9</f>
        <v>2974.3989999999999</v>
      </c>
      <c r="R80" s="118">
        <f>VLOOKUP($A80+ROUND((COLUMN()-2)/24,5),АТС!$A$41:$F$784,6)+'Иные услуги '!$C$5+'РСТ РСО-А'!$I$6+'РСТ РСО-А'!$G$9</f>
        <v>2953.1689999999999</v>
      </c>
      <c r="S80" s="118">
        <f>VLOOKUP($A80+ROUND((COLUMN()-2)/24,5),АТС!$A$41:$F$784,6)+'Иные услуги '!$C$5+'РСТ РСО-А'!$I$6+'РСТ РСО-А'!$G$9</f>
        <v>2842.5989999999997</v>
      </c>
      <c r="T80" s="118">
        <f>VLOOKUP($A80+ROUND((COLUMN()-2)/24,5),АТС!$A$41:$F$784,6)+'Иные услуги '!$C$5+'РСТ РСО-А'!$I$6+'РСТ РСО-А'!$G$9</f>
        <v>3074.8589999999999</v>
      </c>
      <c r="U80" s="118">
        <f>VLOOKUP($A80+ROUND((COLUMN()-2)/24,5),АТС!$A$41:$F$784,6)+'Иные услуги '!$C$5+'РСТ РСО-А'!$I$6+'РСТ РСО-А'!$G$9</f>
        <v>3060.6089999999999</v>
      </c>
      <c r="V80" s="118">
        <f>VLOOKUP($A80+ROUND((COLUMN()-2)/24,5),АТС!$A$41:$F$784,6)+'Иные услуги '!$C$5+'РСТ РСО-А'!$I$6+'РСТ РСО-А'!$G$9</f>
        <v>3117.4089999999997</v>
      </c>
      <c r="W80" s="118">
        <f>VLOOKUP($A80+ROUND((COLUMN()-2)/24,5),АТС!$A$41:$F$784,6)+'Иные услуги '!$C$5+'РСТ РСО-А'!$I$6+'РСТ РСО-А'!$G$9</f>
        <v>3166.6889999999999</v>
      </c>
      <c r="X80" s="118">
        <f>VLOOKUP($A80+ROUND((COLUMN()-2)/24,5),АТС!$A$41:$F$784,6)+'Иные услуги '!$C$5+'РСТ РСО-А'!$I$6+'РСТ РСО-А'!$G$9</f>
        <v>2767.8389999999999</v>
      </c>
      <c r="Y80" s="118">
        <f>VLOOKUP($A80+ROUND((COLUMN()-2)/24,5),АТС!$A$41:$F$784,6)+'Иные услуги '!$C$5+'РСТ РСО-А'!$I$6+'РСТ РСО-А'!$G$9</f>
        <v>2845.8389999999999</v>
      </c>
    </row>
    <row r="81" spans="1:27" x14ac:dyDescent="0.2">
      <c r="A81" s="66">
        <f t="shared" si="1"/>
        <v>43494</v>
      </c>
      <c r="B81" s="118">
        <f>VLOOKUP($A81+ROUND((COLUMN()-2)/24,5),АТС!$A$41:$F$784,6)+'Иные услуги '!$C$5+'РСТ РСО-А'!$I$6+'РСТ РСО-А'!$G$9</f>
        <v>2967.1889999999999</v>
      </c>
      <c r="C81" s="118">
        <f>VLOOKUP($A81+ROUND((COLUMN()-2)/24,5),АТС!$A$41:$F$784,6)+'Иные услуги '!$C$5+'РСТ РСО-А'!$I$6+'РСТ РСО-А'!$G$9</f>
        <v>3029.6089999999999</v>
      </c>
      <c r="D81" s="118">
        <f>VLOOKUP($A81+ROUND((COLUMN()-2)/24,5),АТС!$A$41:$F$784,6)+'Иные услуги '!$C$5+'РСТ РСО-А'!$I$6+'РСТ РСО-А'!$G$9</f>
        <v>3086.799</v>
      </c>
      <c r="E81" s="118">
        <f>VLOOKUP($A81+ROUND((COLUMN()-2)/24,5),АТС!$A$41:$F$784,6)+'Иные услуги '!$C$5+'РСТ РСО-А'!$I$6+'РСТ РСО-А'!$G$9</f>
        <v>3102.0289999999995</v>
      </c>
      <c r="F81" s="118">
        <f>VLOOKUP($A81+ROUND((COLUMN()-2)/24,5),АТС!$A$41:$F$784,6)+'Иные услуги '!$C$5+'РСТ РСО-А'!$I$6+'РСТ РСО-А'!$G$9</f>
        <v>3118.759</v>
      </c>
      <c r="G81" s="118">
        <f>VLOOKUP($A81+ROUND((COLUMN()-2)/24,5),АТС!$A$41:$F$784,6)+'Иные услуги '!$C$5+'РСТ РСО-А'!$I$6+'РСТ РСО-А'!$G$9</f>
        <v>3059.1589999999997</v>
      </c>
      <c r="H81" s="118">
        <f>VLOOKUP($A81+ROUND((COLUMN()-2)/24,5),АТС!$A$41:$F$784,6)+'Иные услуги '!$C$5+'РСТ РСО-А'!$I$6+'РСТ РСО-А'!$G$9</f>
        <v>3148.509</v>
      </c>
      <c r="I81" s="118">
        <f>VLOOKUP($A81+ROUND((COLUMN()-2)/24,5),АТС!$A$41:$F$784,6)+'Иные услуги '!$C$5+'РСТ РСО-А'!$I$6+'РСТ РСО-А'!$G$9</f>
        <v>3027.1389999999997</v>
      </c>
      <c r="J81" s="118">
        <f>VLOOKUP($A81+ROUND((COLUMN()-2)/24,5),АТС!$A$41:$F$784,6)+'Иные услуги '!$C$5+'РСТ РСО-А'!$I$6+'РСТ РСО-А'!$G$9</f>
        <v>3122.9589999999998</v>
      </c>
      <c r="K81" s="118">
        <f>VLOOKUP($A81+ROUND((COLUMN()-2)/24,5),АТС!$A$41:$F$784,6)+'Иные услуги '!$C$5+'РСТ РСО-А'!$I$6+'РСТ РСО-А'!$G$9</f>
        <v>2983.7289999999998</v>
      </c>
      <c r="L81" s="118">
        <f>VLOOKUP($A81+ROUND((COLUMN()-2)/24,5),АТС!$A$41:$F$784,6)+'Иные услуги '!$C$5+'РСТ РСО-А'!$I$6+'РСТ РСО-А'!$G$9</f>
        <v>2948.6589999999997</v>
      </c>
      <c r="M81" s="118">
        <f>VLOOKUP($A81+ROUND((COLUMN()-2)/24,5),АТС!$A$41:$F$784,6)+'Иные услуги '!$C$5+'РСТ РСО-А'!$I$6+'РСТ РСО-А'!$G$9</f>
        <v>2948.0589999999997</v>
      </c>
      <c r="N81" s="118">
        <f>VLOOKUP($A81+ROUND((COLUMN()-2)/24,5),АТС!$A$41:$F$784,6)+'Иные услуги '!$C$5+'РСТ РСО-А'!$I$6+'РСТ РСО-А'!$G$9</f>
        <v>2958.569</v>
      </c>
      <c r="O81" s="118">
        <f>VLOOKUP($A81+ROUND((COLUMN()-2)/24,5),АТС!$A$41:$F$784,6)+'Иные услуги '!$C$5+'РСТ РСО-А'!$I$6+'РСТ РСО-А'!$G$9</f>
        <v>2982.1189999999997</v>
      </c>
      <c r="P81" s="118">
        <f>VLOOKUP($A81+ROUND((COLUMN()-2)/24,5),АТС!$A$41:$F$784,6)+'Иные услуги '!$C$5+'РСТ РСО-А'!$I$6+'РСТ РСО-А'!$G$9</f>
        <v>2982.1889999999999</v>
      </c>
      <c r="Q81" s="118">
        <f>VLOOKUP($A81+ROUND((COLUMN()-2)/24,5),АТС!$A$41:$F$784,6)+'Иные услуги '!$C$5+'РСТ РСО-А'!$I$6+'РСТ РСО-А'!$G$9</f>
        <v>2993.7289999999998</v>
      </c>
      <c r="R81" s="118">
        <f>VLOOKUP($A81+ROUND((COLUMN()-2)/24,5),АТС!$A$41:$F$784,6)+'Иные услуги '!$C$5+'РСТ РСО-А'!$I$6+'РСТ РСО-А'!$G$9</f>
        <v>2963.0889999999999</v>
      </c>
      <c r="S81" s="118">
        <f>VLOOKUP($A81+ROUND((COLUMN()-2)/24,5),АТС!$A$41:$F$784,6)+'Иные услуги '!$C$5+'РСТ РСО-А'!$I$6+'РСТ РСО-А'!$G$9</f>
        <v>2853.4589999999998</v>
      </c>
      <c r="T81" s="118">
        <f>VLOOKUP($A81+ROUND((COLUMN()-2)/24,5),АТС!$A$41:$F$784,6)+'Иные услуги '!$C$5+'РСТ РСО-А'!$I$6+'РСТ РСО-А'!$G$9</f>
        <v>3095.8789999999999</v>
      </c>
      <c r="U81" s="118">
        <f>VLOOKUP($A81+ROUND((COLUMN()-2)/24,5),АТС!$A$41:$F$784,6)+'Иные услуги '!$C$5+'РСТ РСО-А'!$I$6+'РСТ РСО-А'!$G$9</f>
        <v>3047.9089999999997</v>
      </c>
      <c r="V81" s="118">
        <f>VLOOKUP($A81+ROUND((COLUMN()-2)/24,5),АТС!$A$41:$F$784,6)+'Иные услуги '!$C$5+'РСТ РСО-А'!$I$6+'РСТ РСО-А'!$G$9</f>
        <v>3124.819</v>
      </c>
      <c r="W81" s="118">
        <f>VLOOKUP($A81+ROUND((COLUMN()-2)/24,5),АТС!$A$41:$F$784,6)+'Иные услуги '!$C$5+'РСТ РСО-А'!$I$6+'РСТ РСО-А'!$G$9</f>
        <v>3212.5989999999997</v>
      </c>
      <c r="X81" s="118">
        <f>VLOOKUP($A81+ROUND((COLUMN()-2)/24,5),АТС!$A$41:$F$784,6)+'Иные услуги '!$C$5+'РСТ РСО-А'!$I$6+'РСТ РСО-А'!$G$9</f>
        <v>2797.3389999999999</v>
      </c>
      <c r="Y81" s="118">
        <f>VLOOKUP($A81+ROUND((COLUMN()-2)/24,5),АТС!$A$41:$F$784,6)+'Иные услуги '!$C$5+'РСТ РСО-А'!$I$6+'РСТ РСО-А'!$G$9</f>
        <v>2856.8089999999997</v>
      </c>
    </row>
    <row r="82" spans="1:27" x14ac:dyDescent="0.2">
      <c r="A82" s="66">
        <f t="shared" si="1"/>
        <v>43495</v>
      </c>
      <c r="B82" s="118">
        <f>VLOOKUP($A82+ROUND((COLUMN()-2)/24,5),АТС!$A$41:$F$784,6)+'Иные услуги '!$C$5+'РСТ РСО-А'!$I$6+'РСТ РСО-А'!$G$9</f>
        <v>2999.0989999999997</v>
      </c>
      <c r="C82" s="118">
        <f>VLOOKUP($A82+ROUND((COLUMN()-2)/24,5),АТС!$A$41:$F$784,6)+'Иные услуги '!$C$5+'РСТ РСО-А'!$I$6+'РСТ РСО-А'!$G$9</f>
        <v>3066.4889999999996</v>
      </c>
      <c r="D82" s="118">
        <f>VLOOKUP($A82+ROUND((COLUMN()-2)/24,5),АТС!$A$41:$F$784,6)+'Иные услуги '!$C$5+'РСТ РСО-А'!$I$6+'РСТ РСО-А'!$G$9</f>
        <v>3143.3589999999999</v>
      </c>
      <c r="E82" s="118">
        <f>VLOOKUP($A82+ROUND((COLUMN()-2)/24,5),АТС!$A$41:$F$784,6)+'Иные услуги '!$C$5+'РСТ РСО-А'!$I$6+'РСТ РСО-А'!$G$9</f>
        <v>3142.9290000000001</v>
      </c>
      <c r="F82" s="118">
        <f>VLOOKUP($A82+ROUND((COLUMN()-2)/24,5),АТС!$A$41:$F$784,6)+'Иные услуги '!$C$5+'РСТ РСО-А'!$I$6+'РСТ РСО-А'!$G$9</f>
        <v>3144.2389999999996</v>
      </c>
      <c r="G82" s="118">
        <f>VLOOKUP($A82+ROUND((COLUMN()-2)/24,5),АТС!$A$41:$F$784,6)+'Иные услуги '!$C$5+'РСТ РСО-А'!$I$6+'РСТ РСО-А'!$G$9</f>
        <v>3106.8889999999997</v>
      </c>
      <c r="H82" s="118">
        <f>VLOOKUP($A82+ROUND((COLUMN()-2)/24,5),АТС!$A$41:$F$784,6)+'Иные услуги '!$C$5+'РСТ РСО-А'!$I$6+'РСТ РСО-А'!$G$9</f>
        <v>3160.9089999999997</v>
      </c>
      <c r="I82" s="118">
        <f>VLOOKUP($A82+ROUND((COLUMN()-2)/24,5),АТС!$A$41:$F$784,6)+'Иные услуги '!$C$5+'РСТ РСО-А'!$I$6+'РСТ РСО-А'!$G$9</f>
        <v>3056.7089999999998</v>
      </c>
      <c r="J82" s="118">
        <f>VLOOKUP($A82+ROUND((COLUMN()-2)/24,5),АТС!$A$41:$F$784,6)+'Иные услуги '!$C$5+'РСТ РСО-А'!$I$6+'РСТ РСО-А'!$G$9</f>
        <v>3139.5389999999998</v>
      </c>
      <c r="K82" s="118">
        <f>VLOOKUP($A82+ROUND((COLUMN()-2)/24,5),АТС!$A$41:$F$784,6)+'Иные услуги '!$C$5+'РСТ РСО-А'!$I$6+'РСТ РСО-А'!$G$9</f>
        <v>3028.2190000000001</v>
      </c>
      <c r="L82" s="118">
        <f>VLOOKUP($A82+ROUND((COLUMN()-2)/24,5),АТС!$A$41:$F$784,6)+'Иные услуги '!$C$5+'РСТ РСО-А'!$I$6+'РСТ РСО-А'!$G$9</f>
        <v>2996.2489999999998</v>
      </c>
      <c r="M82" s="118">
        <f>VLOOKUP($A82+ROUND((COLUMN()-2)/24,5),АТС!$A$41:$F$784,6)+'Иные услуги '!$C$5+'РСТ РСО-А'!$I$6+'РСТ РСО-А'!$G$9</f>
        <v>3028.3789999999999</v>
      </c>
      <c r="N82" s="118">
        <f>VLOOKUP($A82+ROUND((COLUMN()-2)/24,5),АТС!$A$41:$F$784,6)+'Иные услуги '!$C$5+'РСТ РСО-А'!$I$6+'РСТ РСО-А'!$G$9</f>
        <v>3062.8689999999997</v>
      </c>
      <c r="O82" s="118">
        <f>VLOOKUP($A82+ROUND((COLUMN()-2)/24,5),АТС!$A$41:$F$784,6)+'Иные услуги '!$C$5+'РСТ РСО-А'!$I$6+'РСТ РСО-А'!$G$9</f>
        <v>3063.7889999999998</v>
      </c>
      <c r="P82" s="118">
        <f>VLOOKUP($A82+ROUND((COLUMN()-2)/24,5),АТС!$A$41:$F$784,6)+'Иные услуги '!$C$5+'РСТ РСО-А'!$I$6+'РСТ РСО-А'!$G$9</f>
        <v>3098.8289999999997</v>
      </c>
      <c r="Q82" s="118">
        <f>VLOOKUP($A82+ROUND((COLUMN()-2)/24,5),АТС!$A$41:$F$784,6)+'Иные услуги '!$C$5+'РСТ РСО-А'!$I$6+'РСТ РСО-А'!$G$9</f>
        <v>3098.9489999999996</v>
      </c>
      <c r="R82" s="118">
        <f>VLOOKUP($A82+ROUND((COLUMN()-2)/24,5),АТС!$A$41:$F$784,6)+'Иные услуги '!$C$5+'РСТ РСО-А'!$I$6+'РСТ РСО-А'!$G$9</f>
        <v>3028.6790000000001</v>
      </c>
      <c r="S82" s="118">
        <f>VLOOKUP($A82+ROUND((COLUMN()-2)/24,5),АТС!$A$41:$F$784,6)+'Иные услуги '!$C$5+'РСТ РСО-А'!$I$6+'РСТ РСО-А'!$G$9</f>
        <v>2904.6589999999997</v>
      </c>
      <c r="T82" s="118">
        <f>VLOOKUP($A82+ROUND((COLUMN()-2)/24,5),АТС!$A$41:$F$784,6)+'Иные услуги '!$C$5+'РСТ РСО-А'!$I$6+'РСТ РСО-А'!$G$9</f>
        <v>3107.9789999999998</v>
      </c>
      <c r="U82" s="118">
        <f>VLOOKUP($A82+ROUND((COLUMN()-2)/24,5),АТС!$A$41:$F$784,6)+'Иные услуги '!$C$5+'РСТ РСО-А'!$I$6+'РСТ РСО-А'!$G$9</f>
        <v>3148.2789999999995</v>
      </c>
      <c r="V82" s="118">
        <f>VLOOKUP($A82+ROUND((COLUMN()-2)/24,5),АТС!$A$41:$F$784,6)+'Иные услуги '!$C$5+'РСТ РСО-А'!$I$6+'РСТ РСО-А'!$G$9</f>
        <v>3204.1589999999997</v>
      </c>
      <c r="W82" s="118">
        <f>VLOOKUP($A82+ROUND((COLUMN()-2)/24,5),АТС!$A$41:$F$784,6)+'Иные услуги '!$C$5+'РСТ РСО-А'!$I$6+'РСТ РСО-А'!$G$9</f>
        <v>3335.3890000000001</v>
      </c>
      <c r="X82" s="118">
        <f>VLOOKUP($A82+ROUND((COLUMN()-2)/24,5),АТС!$A$41:$F$784,6)+'Иные услуги '!$C$5+'РСТ РСО-А'!$I$6+'РСТ РСО-А'!$G$9</f>
        <v>2823.2089999999998</v>
      </c>
      <c r="Y82" s="118">
        <f>VLOOKUP($A82+ROUND((COLUMN()-2)/24,5),АТС!$A$41:$F$784,6)+'Иные услуги '!$C$5+'РСТ РСО-А'!$I$6+'РСТ РСО-А'!$G$9</f>
        <v>2975.1289999999999</v>
      </c>
    </row>
    <row r="83" spans="1:27" x14ac:dyDescent="0.2">
      <c r="A83" s="66">
        <f t="shared" si="1"/>
        <v>43496</v>
      </c>
      <c r="B83" s="118">
        <f>VLOOKUP($A83+ROUND((COLUMN()-2)/24,5),АТС!$A$41:$F$784,6)+'Иные услуги '!$C$5+'РСТ РСО-А'!$I$6+'РСТ РСО-А'!$G$9</f>
        <v>3031.9789999999998</v>
      </c>
      <c r="C83" s="118">
        <f>VLOOKUP($A83+ROUND((COLUMN()-2)/24,5),АТС!$A$41:$F$784,6)+'Иные услуги '!$C$5+'РСТ РСО-А'!$I$6+'РСТ РСО-А'!$G$9</f>
        <v>3103.819</v>
      </c>
      <c r="D83" s="118">
        <f>VLOOKUP($A83+ROUND((COLUMN()-2)/24,5),АТС!$A$41:$F$784,6)+'Иные услуги '!$C$5+'РСТ РСО-А'!$I$6+'РСТ РСО-А'!$G$9</f>
        <v>3142.6189999999997</v>
      </c>
      <c r="E83" s="118">
        <f>VLOOKUP($A83+ROUND((COLUMN()-2)/24,5),АТС!$A$41:$F$784,6)+'Иные услуги '!$C$5+'РСТ РСО-А'!$I$6+'РСТ РСО-А'!$G$9</f>
        <v>3142.1989999999996</v>
      </c>
      <c r="F83" s="118">
        <f>VLOOKUP($A83+ROUND((COLUMN()-2)/24,5),АТС!$A$41:$F$784,6)+'Иные услуги '!$C$5+'РСТ РСО-А'!$I$6+'РСТ РСО-А'!$G$9</f>
        <v>3143.8089999999997</v>
      </c>
      <c r="G83" s="118">
        <f>VLOOKUP($A83+ROUND((COLUMN()-2)/24,5),АТС!$A$41:$F$784,6)+'Иные услуги '!$C$5+'РСТ РСО-А'!$I$6+'РСТ РСО-А'!$G$9</f>
        <v>3105.3889999999997</v>
      </c>
      <c r="H83" s="118">
        <f>VLOOKUP($A83+ROUND((COLUMN()-2)/24,5),АТС!$A$41:$F$784,6)+'Иные услуги '!$C$5+'РСТ РСО-А'!$I$6+'РСТ РСО-А'!$G$9</f>
        <v>3223.1390000000001</v>
      </c>
      <c r="I83" s="118">
        <f>VLOOKUP($A83+ROUND((COLUMN()-2)/24,5),АТС!$A$41:$F$784,6)+'Иные услуги '!$C$5+'РСТ РСО-А'!$I$6+'РСТ РСО-А'!$G$9</f>
        <v>3070.8489999999997</v>
      </c>
      <c r="J83" s="118">
        <f>VLOOKUP($A83+ROUND((COLUMN()-2)/24,5),АТС!$A$41:$F$784,6)+'Иные услуги '!$C$5+'РСТ РСО-А'!$I$6+'РСТ РСО-А'!$G$9</f>
        <v>3153.5989999999997</v>
      </c>
      <c r="K83" s="118">
        <f>VLOOKUP($A83+ROUND((COLUMN()-2)/24,5),АТС!$A$41:$F$784,6)+'Иные услуги '!$C$5+'РСТ РСО-А'!$I$6+'РСТ РСО-А'!$G$9</f>
        <v>3042.1189999999997</v>
      </c>
      <c r="L83" s="118">
        <f>VLOOKUP($A83+ROUND((COLUMN()-2)/24,5),АТС!$A$41:$F$784,6)+'Иные услуги '!$C$5+'РСТ РСО-А'!$I$6+'РСТ РСО-А'!$G$9</f>
        <v>3008.8489999999997</v>
      </c>
      <c r="M83" s="118">
        <f>VLOOKUP($A83+ROUND((COLUMN()-2)/24,5),АТС!$A$41:$F$784,6)+'Иные услуги '!$C$5+'РСТ РСО-А'!$I$6+'РСТ РСО-А'!$G$9</f>
        <v>3041.6289999999999</v>
      </c>
      <c r="N83" s="118">
        <f>VLOOKUP($A83+ROUND((COLUMN()-2)/24,5),АТС!$A$41:$F$784,6)+'Иные услуги '!$C$5+'РСТ РСО-А'!$I$6+'РСТ РСО-А'!$G$9</f>
        <v>3076.4489999999996</v>
      </c>
      <c r="O83" s="118">
        <f>VLOOKUP($A83+ROUND((COLUMN()-2)/24,5),АТС!$A$41:$F$784,6)+'Иные услуги '!$C$5+'РСТ РСО-А'!$I$6+'РСТ РСО-А'!$G$9</f>
        <v>3076.3689999999997</v>
      </c>
      <c r="P83" s="118">
        <f>VLOOKUP($A83+ROUND((COLUMN()-2)/24,5),АТС!$A$41:$F$784,6)+'Иные услуги '!$C$5+'РСТ РСО-А'!$I$6+'РСТ РСО-А'!$G$9</f>
        <v>3113.1989999999996</v>
      </c>
      <c r="Q83" s="118">
        <f>VLOOKUP($A83+ROUND((COLUMN()-2)/24,5),АТС!$A$41:$F$784,6)+'Иные услуги '!$C$5+'РСТ РСО-А'!$I$6+'РСТ РСО-А'!$G$9</f>
        <v>3113.2889999999998</v>
      </c>
      <c r="R83" s="118">
        <f>VLOOKUP($A83+ROUND((COLUMN()-2)/24,5),АТС!$A$41:$F$784,6)+'Иные услуги '!$C$5+'РСТ РСО-А'!$I$6+'РСТ РСО-А'!$G$9</f>
        <v>3114.2190000000001</v>
      </c>
      <c r="S83" s="118">
        <f>VLOOKUP($A83+ROUND((COLUMN()-2)/24,5),АТС!$A$41:$F$784,6)+'Иные услуги '!$C$5+'РСТ РСО-А'!$I$6+'РСТ РСО-А'!$G$9</f>
        <v>2932.6489999999999</v>
      </c>
      <c r="T83" s="118">
        <f>VLOOKUP($A83+ROUND((COLUMN()-2)/24,5),АТС!$A$41:$F$784,6)+'Иные услуги '!$C$5+'РСТ РСО-А'!$I$6+'РСТ РСО-А'!$G$9</f>
        <v>3161.509</v>
      </c>
      <c r="U83" s="118">
        <f>VLOOKUP($A83+ROUND((COLUMN()-2)/24,5),АТС!$A$41:$F$784,6)+'Иные услуги '!$C$5+'РСТ РСО-А'!$I$6+'РСТ РСО-А'!$G$9</f>
        <v>3149.6989999999996</v>
      </c>
      <c r="V83" s="118">
        <f>VLOOKUP($A83+ROUND((COLUMN()-2)/24,5),АТС!$A$41:$F$784,6)+'Иные услуги '!$C$5+'РСТ РСО-А'!$I$6+'РСТ РСО-А'!$G$9</f>
        <v>3202.7789999999995</v>
      </c>
      <c r="W83" s="118">
        <f>VLOOKUP($A83+ROUND((COLUMN()-2)/24,5),АТС!$A$41:$F$784,6)+'Иные услуги '!$C$5+'РСТ РСО-А'!$I$6+'РСТ РСО-А'!$G$9</f>
        <v>3343.8089999999997</v>
      </c>
      <c r="X83" s="118">
        <f>VLOOKUP($A83+ROUND((COLUMN()-2)/24,5),АТС!$A$41:$F$784,6)+'Иные услуги '!$C$5+'РСТ РСО-А'!$I$6+'РСТ РСО-А'!$G$9</f>
        <v>2845.0289999999995</v>
      </c>
      <c r="Y83" s="118">
        <f>VLOOKUP($A83+ROUND((COLUMN()-2)/24,5),АТС!$A$41:$F$784,6)+'Иные услуги '!$C$5+'РСТ РСО-А'!$I$6+'РСТ РСО-А'!$G$9</f>
        <v>2976.069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128</v>
      </c>
    </row>
    <row r="86" spans="1:27" ht="12.75" x14ac:dyDescent="0.2">
      <c r="A86" s="145" t="s">
        <v>35</v>
      </c>
      <c r="B86" s="148" t="s">
        <v>99</v>
      </c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50"/>
    </row>
    <row r="87" spans="1:27" ht="12.75" x14ac:dyDescent="0.2">
      <c r="A87" s="146"/>
      <c r="B87" s="151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3"/>
    </row>
    <row r="88" spans="1:27" ht="12.75" customHeight="1" x14ac:dyDescent="0.2">
      <c r="A88" s="146"/>
      <c r="B88" s="154" t="s">
        <v>100</v>
      </c>
      <c r="C88" s="156" t="s">
        <v>101</v>
      </c>
      <c r="D88" s="156" t="s">
        <v>102</v>
      </c>
      <c r="E88" s="156" t="s">
        <v>103</v>
      </c>
      <c r="F88" s="156" t="s">
        <v>104</v>
      </c>
      <c r="G88" s="156" t="s">
        <v>105</v>
      </c>
      <c r="H88" s="156" t="s">
        <v>106</v>
      </c>
      <c r="I88" s="156" t="s">
        <v>107</v>
      </c>
      <c r="J88" s="156" t="s">
        <v>108</v>
      </c>
      <c r="K88" s="156" t="s">
        <v>109</v>
      </c>
      <c r="L88" s="156" t="s">
        <v>110</v>
      </c>
      <c r="M88" s="156" t="s">
        <v>111</v>
      </c>
      <c r="N88" s="158" t="s">
        <v>112</v>
      </c>
      <c r="O88" s="156" t="s">
        <v>113</v>
      </c>
      <c r="P88" s="156" t="s">
        <v>114</v>
      </c>
      <c r="Q88" s="156" t="s">
        <v>115</v>
      </c>
      <c r="R88" s="156" t="s">
        <v>116</v>
      </c>
      <c r="S88" s="156" t="s">
        <v>117</v>
      </c>
      <c r="T88" s="156" t="s">
        <v>118</v>
      </c>
      <c r="U88" s="156" t="s">
        <v>119</v>
      </c>
      <c r="V88" s="156" t="s">
        <v>120</v>
      </c>
      <c r="W88" s="156" t="s">
        <v>121</v>
      </c>
      <c r="X88" s="156" t="s">
        <v>122</v>
      </c>
      <c r="Y88" s="156" t="s">
        <v>123</v>
      </c>
    </row>
    <row r="89" spans="1:27" ht="11.25" customHeight="1" x14ac:dyDescent="0.2">
      <c r="A89" s="147"/>
      <c r="B89" s="155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9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</row>
    <row r="90" spans="1:27" ht="18.75" customHeight="1" x14ac:dyDescent="0.2">
      <c r="A90" s="66">
        <f t="shared" ref="A90:A118" si="2">A53</f>
        <v>43466</v>
      </c>
      <c r="B90" s="84">
        <f>VLOOKUP($A90+ROUND((COLUMN()-2)/24,5),АТС!$A$41:$F$784,6)+'Иные услуги '!$C$5+'РСТ РСО-А'!$I$6+'РСТ РСО-А'!$H$9</f>
        <v>2757.739</v>
      </c>
      <c r="C90" s="118">
        <f>VLOOKUP($A90+ROUND((COLUMN()-2)/24,5),АТС!$A$41:$F$784,6)+'Иные услуги '!$C$5+'РСТ РСО-А'!$I$6+'РСТ РСО-А'!$H$9</f>
        <v>2806.739</v>
      </c>
      <c r="D90" s="118">
        <f>VLOOKUP($A90+ROUND((COLUMN()-2)/24,5),АТС!$A$41:$F$784,6)+'Иные услуги '!$C$5+'РСТ РСО-А'!$I$6+'РСТ РСО-А'!$H$9</f>
        <v>2890.2490000000003</v>
      </c>
      <c r="E90" s="118">
        <f>VLOOKUP($A90+ROUND((COLUMN()-2)/24,5),АТС!$A$41:$F$784,6)+'Иные услуги '!$C$5+'РСТ РСО-А'!$I$6+'РСТ РСО-А'!$H$9</f>
        <v>2961.4490000000001</v>
      </c>
      <c r="F90" s="118">
        <f>VLOOKUP($A90+ROUND((COLUMN()-2)/24,5),АТС!$A$41:$F$784,6)+'Иные услуги '!$C$5+'РСТ РСО-А'!$I$6+'РСТ РСО-А'!$H$9</f>
        <v>2953.4190000000003</v>
      </c>
      <c r="G90" s="118">
        <f>VLOOKUP($A90+ROUND((COLUMN()-2)/24,5),АТС!$A$41:$F$784,6)+'Иные услуги '!$C$5+'РСТ РСО-А'!$I$6+'РСТ РСО-А'!$H$9</f>
        <v>3011.4690000000001</v>
      </c>
      <c r="H90" s="118">
        <f>VLOOKUP($A90+ROUND((COLUMN()-2)/24,5),АТС!$A$41:$F$784,6)+'Иные услуги '!$C$5+'РСТ РСО-А'!$I$6+'РСТ РСО-А'!$H$9</f>
        <v>3248.029</v>
      </c>
      <c r="I90" s="118">
        <f>VLOOKUP($A90+ROUND((COLUMN()-2)/24,5),АТС!$A$41:$F$784,6)+'Иные услуги '!$C$5+'РСТ РСО-А'!$I$6+'РСТ РСО-А'!$H$9</f>
        <v>3312.6990000000001</v>
      </c>
      <c r="J90" s="118">
        <f>VLOOKUP($A90+ROUND((COLUMN()-2)/24,5),АТС!$A$41:$F$784,6)+'Иные услуги '!$C$5+'РСТ РСО-А'!$I$6+'РСТ РСО-А'!$H$9</f>
        <v>3501.7990000000004</v>
      </c>
      <c r="K90" s="118">
        <f>VLOOKUP($A90+ROUND((COLUMN()-2)/24,5),АТС!$A$41:$F$784,6)+'Иные услуги '!$C$5+'РСТ РСО-А'!$I$6+'РСТ РСО-А'!$H$9</f>
        <v>3303.9990000000003</v>
      </c>
      <c r="L90" s="118">
        <f>VLOOKUP($A90+ROUND((COLUMN()-2)/24,5),АТС!$A$41:$F$784,6)+'Иные услуги '!$C$5+'РСТ РСО-А'!$I$6+'РСТ РСО-А'!$H$9</f>
        <v>3307.529</v>
      </c>
      <c r="M90" s="118">
        <f>VLOOKUP($A90+ROUND((COLUMN()-2)/24,5),АТС!$A$41:$F$784,6)+'Иные услуги '!$C$5+'РСТ РСО-А'!$I$6+'РСТ РСО-А'!$H$9</f>
        <v>3249.9690000000005</v>
      </c>
      <c r="N90" s="118">
        <f>VLOOKUP($A90+ROUND((COLUMN()-2)/24,5),АТС!$A$41:$F$784,6)+'Иные услуги '!$C$5+'РСТ РСО-А'!$I$6+'РСТ РСО-А'!$H$9</f>
        <v>3197.1190000000001</v>
      </c>
      <c r="O90" s="118">
        <f>VLOOKUP($A90+ROUND((COLUMN()-2)/24,5),АТС!$A$41:$F$784,6)+'Иные услуги '!$C$5+'РСТ РСО-А'!$I$6+'РСТ РСО-А'!$H$9</f>
        <v>3146.5990000000002</v>
      </c>
      <c r="P90" s="118">
        <f>VLOOKUP($A90+ROUND((COLUMN()-2)/24,5),АТС!$A$41:$F$784,6)+'Иные услуги '!$C$5+'РСТ РСО-А'!$I$6+'РСТ РСО-А'!$H$9</f>
        <v>3101.239</v>
      </c>
      <c r="Q90" s="118">
        <f>VLOOKUP($A90+ROUND((COLUMN()-2)/24,5),АТС!$A$41:$F$784,6)+'Иные услуги '!$C$5+'РСТ РСО-А'!$I$6+'РСТ РСО-А'!$H$9</f>
        <v>3103.9590000000003</v>
      </c>
      <c r="R90" s="118">
        <f>VLOOKUP($A90+ROUND((COLUMN()-2)/24,5),АТС!$A$41:$F$784,6)+'Иные услуги '!$C$5+'РСТ РСО-А'!$I$6+'РСТ РСО-А'!$H$9</f>
        <v>3025.6089999999999</v>
      </c>
      <c r="S90" s="118">
        <f>VLOOKUP($A90+ROUND((COLUMN()-2)/24,5),АТС!$A$41:$F$784,6)+'Иные услуги '!$C$5+'РСТ РСО-А'!$I$6+'РСТ РСО-А'!$H$9</f>
        <v>2981.7890000000002</v>
      </c>
      <c r="T90" s="118">
        <f>VLOOKUP($A90+ROUND((COLUMN()-2)/24,5),АТС!$A$41:$F$784,6)+'Иные услуги '!$C$5+'РСТ РСО-А'!$I$6+'РСТ РСО-А'!$H$9</f>
        <v>3124.9190000000003</v>
      </c>
      <c r="U90" s="118">
        <f>VLOOKUP($A90+ROUND((COLUMN()-2)/24,5),АТС!$A$41:$F$784,6)+'Иные услуги '!$C$5+'РСТ РСО-А'!$I$6+'РСТ РСО-А'!$H$9</f>
        <v>3044.6390000000001</v>
      </c>
      <c r="V90" s="118">
        <f>VLOOKUP($A90+ROUND((COLUMN()-2)/24,5),АТС!$A$41:$F$784,6)+'Иные услуги '!$C$5+'РСТ РСО-А'!$I$6+'РСТ РСО-А'!$H$9</f>
        <v>3220.9690000000005</v>
      </c>
      <c r="W90" s="118">
        <f>VLOOKUP($A90+ROUND((COLUMN()-2)/24,5),АТС!$A$41:$F$784,6)+'Иные услуги '!$C$5+'РСТ РСО-А'!$I$6+'РСТ РСО-А'!$H$9</f>
        <v>3148.5390000000002</v>
      </c>
      <c r="X90" s="118">
        <f>VLOOKUP($A90+ROUND((COLUMN()-2)/24,5),АТС!$A$41:$F$784,6)+'Иные услуги '!$C$5+'РСТ РСО-А'!$I$6+'РСТ РСО-А'!$H$9</f>
        <v>2671.3589999999999</v>
      </c>
      <c r="Y90" s="118">
        <f>VLOOKUP($A90+ROUND((COLUMN()-2)/24,5),АТС!$A$41:$F$784,6)+'Иные услуги '!$C$5+'РСТ РСО-А'!$I$6+'РСТ РСО-А'!$H$9</f>
        <v>2740.3890000000001</v>
      </c>
      <c r="AA90" s="67"/>
    </row>
    <row r="91" spans="1:27" x14ac:dyDescent="0.2">
      <c r="A91" s="66">
        <f t="shared" si="2"/>
        <v>43467</v>
      </c>
      <c r="B91" s="118">
        <f>VLOOKUP($A91+ROUND((COLUMN()-2)/24,5),АТС!$A$41:$F$784,6)+'Иные услуги '!$C$5+'РСТ РСО-А'!$I$6+'РСТ РСО-А'!$H$9</f>
        <v>2908.2290000000003</v>
      </c>
      <c r="C91" s="118">
        <f>VLOOKUP($A91+ROUND((COLUMN()-2)/24,5),АТС!$A$41:$F$784,6)+'Иные услуги '!$C$5+'РСТ РСО-А'!$I$6+'РСТ РСО-А'!$H$9</f>
        <v>2960.6190000000001</v>
      </c>
      <c r="D91" s="118">
        <f>VLOOKUP($A91+ROUND((COLUMN()-2)/24,5),АТС!$A$41:$F$784,6)+'Иные услуги '!$C$5+'РСТ РСО-А'!$I$6+'РСТ РСО-А'!$H$9</f>
        <v>2996.1390000000001</v>
      </c>
      <c r="E91" s="118">
        <f>VLOOKUP($A91+ROUND((COLUMN()-2)/24,5),АТС!$A$41:$F$784,6)+'Иные услуги '!$C$5+'РСТ РСО-А'!$I$6+'РСТ РСО-А'!$H$9</f>
        <v>3024.069</v>
      </c>
      <c r="F91" s="118">
        <f>VLOOKUP($A91+ROUND((COLUMN()-2)/24,5),АТС!$A$41:$F$784,6)+'Иные услуги '!$C$5+'РСТ РСО-А'!$I$6+'РСТ РСО-А'!$H$9</f>
        <v>2986.0490000000004</v>
      </c>
      <c r="G91" s="118">
        <f>VLOOKUP($A91+ROUND((COLUMN()-2)/24,5),АТС!$A$41:$F$784,6)+'Иные услуги '!$C$5+'РСТ РСО-А'!$I$6+'РСТ РСО-А'!$H$9</f>
        <v>2989.3790000000004</v>
      </c>
      <c r="H91" s="118">
        <f>VLOOKUP($A91+ROUND((COLUMN()-2)/24,5),АТС!$A$41:$F$784,6)+'Иные услуги '!$C$5+'РСТ РСО-А'!$I$6+'РСТ РСО-А'!$H$9</f>
        <v>3202.0890000000004</v>
      </c>
      <c r="I91" s="118">
        <f>VLOOKUP($A91+ROUND((COLUMN()-2)/24,5),АТС!$A$41:$F$784,6)+'Иные услуги '!$C$5+'РСТ РСО-А'!$I$6+'РСТ РСО-А'!$H$9</f>
        <v>3205.8490000000002</v>
      </c>
      <c r="J91" s="118">
        <f>VLOOKUP($A91+ROUND((COLUMN()-2)/24,5),АТС!$A$41:$F$784,6)+'Иные услуги '!$C$5+'РСТ РСО-А'!$I$6+'РСТ РСО-А'!$H$9</f>
        <v>3343.5590000000002</v>
      </c>
      <c r="K91" s="118">
        <f>VLOOKUP($A91+ROUND((COLUMN()-2)/24,5),АТС!$A$41:$F$784,6)+'Иные услуги '!$C$5+'РСТ РСО-А'!$I$6+'РСТ РСО-А'!$H$9</f>
        <v>3105.9490000000001</v>
      </c>
      <c r="L91" s="118">
        <f>VLOOKUP($A91+ROUND((COLUMN()-2)/24,5),АТС!$A$41:$F$784,6)+'Иные услуги '!$C$5+'РСТ РСО-А'!$I$6+'РСТ РСО-А'!$H$9</f>
        <v>3087.7990000000004</v>
      </c>
      <c r="M91" s="118">
        <f>VLOOKUP($A91+ROUND((COLUMN()-2)/24,5),АТС!$A$41:$F$784,6)+'Иные услуги '!$C$5+'РСТ РСО-А'!$I$6+'РСТ РСО-А'!$H$9</f>
        <v>3024.0990000000002</v>
      </c>
      <c r="N91" s="118">
        <f>VLOOKUP($A91+ROUND((COLUMN()-2)/24,5),АТС!$A$41:$F$784,6)+'Иные услуги '!$C$5+'РСТ РСО-А'!$I$6+'РСТ РСО-А'!$H$9</f>
        <v>2986.9490000000001</v>
      </c>
      <c r="O91" s="118">
        <f>VLOOKUP($A91+ROUND((COLUMN()-2)/24,5),АТС!$A$41:$F$784,6)+'Иные услуги '!$C$5+'РСТ РСО-А'!$I$6+'РСТ РСО-А'!$H$9</f>
        <v>2985.6390000000001</v>
      </c>
      <c r="P91" s="118">
        <f>VLOOKUP($A91+ROUND((COLUMN()-2)/24,5),АТС!$A$41:$F$784,6)+'Иные услуги '!$C$5+'РСТ РСО-А'!$I$6+'РСТ РСО-А'!$H$9</f>
        <v>2950.8390000000004</v>
      </c>
      <c r="Q91" s="118">
        <f>VLOOKUP($A91+ROUND((COLUMN()-2)/24,5),АТС!$A$41:$F$784,6)+'Иные услуги '!$C$5+'РСТ РСО-А'!$I$6+'РСТ РСО-А'!$H$9</f>
        <v>2989.2890000000002</v>
      </c>
      <c r="R91" s="118">
        <f>VLOOKUP($A91+ROUND((COLUMN()-2)/24,5),АТС!$A$41:$F$784,6)+'Иные услуги '!$C$5+'РСТ РСО-А'!$I$6+'РСТ РСО-А'!$H$9</f>
        <v>2957.4090000000001</v>
      </c>
      <c r="S91" s="118">
        <f>VLOOKUP($A91+ROUND((COLUMN()-2)/24,5),АТС!$A$41:$F$784,6)+'Иные услуги '!$C$5+'РСТ РСО-А'!$I$6+'РСТ РСО-А'!$H$9</f>
        <v>2921.279</v>
      </c>
      <c r="T91" s="118">
        <f>VLOOKUP($A91+ROUND((COLUMN()-2)/24,5),АТС!$A$41:$F$784,6)+'Иные услуги '!$C$5+'РСТ РСО-А'!$I$6+'РСТ РСО-А'!$H$9</f>
        <v>3186.7490000000003</v>
      </c>
      <c r="U91" s="118">
        <f>VLOOKUP($A91+ROUND((COLUMN()-2)/24,5),АТС!$A$41:$F$784,6)+'Иные услуги '!$C$5+'РСТ РСО-А'!$I$6+'РСТ РСО-А'!$H$9</f>
        <v>2945.8390000000004</v>
      </c>
      <c r="V91" s="118">
        <f>VLOOKUP($A91+ROUND((COLUMN()-2)/24,5),АТС!$A$41:$F$784,6)+'Иные услуги '!$C$5+'РСТ РСО-А'!$I$6+'РСТ РСО-А'!$H$9</f>
        <v>2984.9290000000001</v>
      </c>
      <c r="W91" s="118">
        <f>VLOOKUP($A91+ROUND((COLUMN()-2)/24,5),АТС!$A$41:$F$784,6)+'Иные услуги '!$C$5+'РСТ РСО-А'!$I$6+'РСТ РСО-А'!$H$9</f>
        <v>3055.0590000000002</v>
      </c>
      <c r="X91" s="118">
        <f>VLOOKUP($A91+ROUND((COLUMN()-2)/24,5),АТС!$A$41:$F$784,6)+'Иные услуги '!$C$5+'РСТ РСО-А'!$I$6+'РСТ РСО-А'!$H$9</f>
        <v>2700.8390000000004</v>
      </c>
      <c r="Y91" s="118">
        <f>VLOOKUP($A91+ROUND((COLUMN()-2)/24,5),АТС!$A$41:$F$784,6)+'Иные услуги '!$C$5+'РСТ РСО-А'!$I$6+'РСТ РСО-А'!$H$9</f>
        <v>2741.6590000000001</v>
      </c>
    </row>
    <row r="92" spans="1:27" x14ac:dyDescent="0.2">
      <c r="A92" s="66">
        <f t="shared" si="2"/>
        <v>43468</v>
      </c>
      <c r="B92" s="118">
        <f>VLOOKUP($A92+ROUND((COLUMN()-2)/24,5),АТС!$A$41:$F$784,6)+'Иные услуги '!$C$5+'РСТ РСО-А'!$I$6+'РСТ РСО-А'!$H$9</f>
        <v>2865.8990000000003</v>
      </c>
      <c r="C92" s="118">
        <f>VLOOKUP($A92+ROUND((COLUMN()-2)/24,5),АТС!$A$41:$F$784,6)+'Иные услуги '!$C$5+'РСТ РСО-А'!$I$6+'РСТ РСО-А'!$H$9</f>
        <v>2960.0790000000002</v>
      </c>
      <c r="D92" s="118">
        <f>VLOOKUP($A92+ROUND((COLUMN()-2)/24,5),АТС!$A$41:$F$784,6)+'Иные услуги '!$C$5+'РСТ РСО-А'!$I$6+'РСТ РСО-А'!$H$9</f>
        <v>2995.5190000000002</v>
      </c>
      <c r="E92" s="118">
        <f>VLOOKUP($A92+ROUND((COLUMN()-2)/24,5),АТС!$A$41:$F$784,6)+'Иные услуги '!$C$5+'РСТ РСО-А'!$I$6+'РСТ РСО-А'!$H$9</f>
        <v>3017.7890000000002</v>
      </c>
      <c r="F92" s="118">
        <f>VLOOKUP($A92+ROUND((COLUMN()-2)/24,5),АТС!$A$41:$F$784,6)+'Иные услуги '!$C$5+'РСТ РСО-А'!$I$6+'РСТ РСО-А'!$H$9</f>
        <v>3017.6390000000001</v>
      </c>
      <c r="G92" s="118">
        <f>VLOOKUP($A92+ROUND((COLUMN()-2)/24,5),АТС!$A$41:$F$784,6)+'Иные услуги '!$C$5+'РСТ РСО-А'!$I$6+'РСТ РСО-А'!$H$9</f>
        <v>2995.7290000000003</v>
      </c>
      <c r="H92" s="118">
        <f>VLOOKUP($A92+ROUND((COLUMN()-2)/24,5),АТС!$A$41:$F$784,6)+'Иные услуги '!$C$5+'РСТ РСО-А'!$I$6+'РСТ РСО-А'!$H$9</f>
        <v>3107.8690000000001</v>
      </c>
      <c r="I92" s="118">
        <f>VLOOKUP($A92+ROUND((COLUMN()-2)/24,5),АТС!$A$41:$F$784,6)+'Иные услуги '!$C$5+'РСТ РСО-А'!$I$6+'РСТ РСО-А'!$H$9</f>
        <v>2997.1590000000001</v>
      </c>
      <c r="J92" s="118">
        <f>VLOOKUP($A92+ROUND((COLUMN()-2)/24,5),АТС!$A$41:$F$784,6)+'Иные услуги '!$C$5+'РСТ РСО-А'!$I$6+'РСТ РСО-А'!$H$9</f>
        <v>3154.1290000000004</v>
      </c>
      <c r="K92" s="118">
        <f>VLOOKUP($A92+ROUND((COLUMN()-2)/24,5),АТС!$A$41:$F$784,6)+'Иные услуги '!$C$5+'РСТ РСО-А'!$I$6+'РСТ РСО-А'!$H$9</f>
        <v>3027.0890000000004</v>
      </c>
      <c r="L92" s="118">
        <f>VLOOKUP($A92+ROUND((COLUMN()-2)/24,5),АТС!$A$41:$F$784,6)+'Иные услуги '!$C$5+'РСТ РСО-А'!$I$6+'РСТ РСО-А'!$H$9</f>
        <v>2990.1690000000003</v>
      </c>
      <c r="M92" s="118">
        <f>VLOOKUP($A92+ROUND((COLUMN()-2)/24,5),АТС!$A$41:$F$784,6)+'Иные услуги '!$C$5+'РСТ РСО-А'!$I$6+'РСТ РСО-А'!$H$9</f>
        <v>2989.3890000000001</v>
      </c>
      <c r="N92" s="118">
        <f>VLOOKUP($A92+ROUND((COLUMN()-2)/24,5),АТС!$A$41:$F$784,6)+'Иные услуги '!$C$5+'РСТ РСО-А'!$I$6+'РСТ РСО-А'!$H$9</f>
        <v>2988.9790000000003</v>
      </c>
      <c r="O92" s="118">
        <f>VLOOKUP($A92+ROUND((COLUMN()-2)/24,5),АТС!$A$41:$F$784,6)+'Иные услуги '!$C$5+'РСТ РСО-А'!$I$6+'РСТ РСО-А'!$H$9</f>
        <v>2987.7890000000002</v>
      </c>
      <c r="P92" s="118">
        <f>VLOOKUP($A92+ROUND((COLUMN()-2)/24,5),АТС!$A$41:$F$784,6)+'Иные услуги '!$C$5+'РСТ РСО-А'!$I$6+'РСТ РСО-А'!$H$9</f>
        <v>2988.2690000000002</v>
      </c>
      <c r="Q92" s="118">
        <f>VLOOKUP($A92+ROUND((COLUMN()-2)/24,5),АТС!$A$41:$F$784,6)+'Иные услуги '!$C$5+'РСТ РСО-А'!$I$6+'РСТ РСО-А'!$H$9</f>
        <v>2992.1490000000003</v>
      </c>
      <c r="R92" s="118">
        <f>VLOOKUP($A92+ROUND((COLUMN()-2)/24,5),АТС!$A$41:$F$784,6)+'Иные услуги '!$C$5+'РСТ РСО-А'!$I$6+'РСТ РСО-А'!$H$9</f>
        <v>2955.4590000000003</v>
      </c>
      <c r="S92" s="118">
        <f>VLOOKUP($A92+ROUND((COLUMN()-2)/24,5),АТС!$A$41:$F$784,6)+'Иные услуги '!$C$5+'РСТ РСО-А'!$I$6+'РСТ РСО-А'!$H$9</f>
        <v>2755.989</v>
      </c>
      <c r="T92" s="118">
        <f>VLOOKUP($A92+ROUND((COLUMN()-2)/24,5),АТС!$A$41:$F$784,6)+'Иные услуги '!$C$5+'РСТ РСО-А'!$I$6+'РСТ РСО-А'!$H$9</f>
        <v>3161.4290000000001</v>
      </c>
      <c r="U92" s="118">
        <f>VLOOKUP($A92+ROUND((COLUMN()-2)/24,5),АТС!$A$41:$F$784,6)+'Иные услуги '!$C$5+'РСТ РСО-А'!$I$6+'РСТ РСО-А'!$H$9</f>
        <v>2984.239</v>
      </c>
      <c r="V92" s="118">
        <f>VLOOKUP($A92+ROUND((COLUMN()-2)/24,5),АТС!$A$41:$F$784,6)+'Иные услуги '!$C$5+'РСТ РСО-А'!$I$6+'РСТ РСО-А'!$H$9</f>
        <v>3082.3490000000002</v>
      </c>
      <c r="W92" s="118">
        <f>VLOOKUP($A92+ROUND((COLUMN()-2)/24,5),АТС!$A$41:$F$784,6)+'Иные услуги '!$C$5+'РСТ РСО-А'!$I$6+'РСТ РСО-А'!$H$9</f>
        <v>3069.8490000000002</v>
      </c>
      <c r="X92" s="118">
        <f>VLOOKUP($A92+ROUND((COLUMN()-2)/24,5),АТС!$A$41:$F$784,6)+'Иные услуги '!$C$5+'РСТ РСО-А'!$I$6+'РСТ РСО-А'!$H$9</f>
        <v>2681.9690000000001</v>
      </c>
      <c r="Y92" s="118">
        <f>VLOOKUP($A92+ROUND((COLUMN()-2)/24,5),АТС!$A$41:$F$784,6)+'Иные услуги '!$C$5+'РСТ РСО-А'!$I$6+'РСТ РСО-А'!$H$9</f>
        <v>2837.7090000000003</v>
      </c>
    </row>
    <row r="93" spans="1:27" x14ac:dyDescent="0.2">
      <c r="A93" s="66">
        <f t="shared" si="2"/>
        <v>43469</v>
      </c>
      <c r="B93" s="118">
        <f>VLOOKUP($A93+ROUND((COLUMN()-2)/24,5),АТС!$A$41:$F$784,6)+'Иные услуги '!$C$5+'РСТ РСО-А'!$I$6+'РСТ РСО-А'!$H$9</f>
        <v>2865.5390000000002</v>
      </c>
      <c r="C93" s="118">
        <f>VLOOKUP($A93+ROUND((COLUMN()-2)/24,5),АТС!$A$41:$F$784,6)+'Иные услуги '!$C$5+'РСТ РСО-А'!$I$6+'РСТ РСО-А'!$H$9</f>
        <v>2960.0190000000002</v>
      </c>
      <c r="D93" s="118">
        <f>VLOOKUP($A93+ROUND((COLUMN()-2)/24,5),АТС!$A$41:$F$784,6)+'Иные услуги '!$C$5+'РСТ РСО-А'!$I$6+'РСТ РСО-А'!$H$9</f>
        <v>2995.2590000000005</v>
      </c>
      <c r="E93" s="118">
        <f>VLOOKUP($A93+ROUND((COLUMN()-2)/24,5),АТС!$A$41:$F$784,6)+'Иные услуги '!$C$5+'РСТ РСО-А'!$I$6+'РСТ РСО-А'!$H$9</f>
        <v>3017.6890000000003</v>
      </c>
      <c r="F93" s="118">
        <f>VLOOKUP($A93+ROUND((COLUMN()-2)/24,5),АТС!$A$41:$F$784,6)+'Иные услуги '!$C$5+'РСТ РСО-А'!$I$6+'РСТ РСО-А'!$H$9</f>
        <v>3017.5190000000002</v>
      </c>
      <c r="G93" s="118">
        <f>VLOOKUP($A93+ROUND((COLUMN()-2)/24,5),АТС!$A$41:$F$784,6)+'Иные услуги '!$C$5+'РСТ РСО-А'!$I$6+'РСТ РСО-А'!$H$9</f>
        <v>2995.1990000000001</v>
      </c>
      <c r="H93" s="118">
        <f>VLOOKUP($A93+ROUND((COLUMN()-2)/24,5),АТС!$A$41:$F$784,6)+'Иные услуги '!$C$5+'РСТ РСО-А'!$I$6+'РСТ РСО-А'!$H$9</f>
        <v>3105.8090000000002</v>
      </c>
      <c r="I93" s="118">
        <f>VLOOKUP($A93+ROUND((COLUMN()-2)/24,5),АТС!$A$41:$F$784,6)+'Иные услуги '!$C$5+'РСТ РСО-А'!$I$6+'РСТ РСО-А'!$H$9</f>
        <v>2996.3990000000003</v>
      </c>
      <c r="J93" s="118">
        <f>VLOOKUP($A93+ROUND((COLUMN()-2)/24,5),АТС!$A$41:$F$784,6)+'Иные услуги '!$C$5+'РСТ РСО-А'!$I$6+'РСТ РСО-А'!$H$9</f>
        <v>3151.2690000000002</v>
      </c>
      <c r="K93" s="118">
        <f>VLOOKUP($A93+ROUND((COLUMN()-2)/24,5),АТС!$A$41:$F$784,6)+'Иные услуги '!$C$5+'РСТ РСО-А'!$I$6+'РСТ РСО-А'!$H$9</f>
        <v>3022.7590000000005</v>
      </c>
      <c r="L93" s="118">
        <f>VLOOKUP($A93+ROUND((COLUMN()-2)/24,5),АТС!$A$41:$F$784,6)+'Иные услуги '!$C$5+'РСТ РСО-А'!$I$6+'РСТ РСО-А'!$H$9</f>
        <v>2987.5190000000002</v>
      </c>
      <c r="M93" s="118">
        <f>VLOOKUP($A93+ROUND((COLUMN()-2)/24,5),АТС!$A$41:$F$784,6)+'Иные услуги '!$C$5+'РСТ РСО-А'!$I$6+'РСТ РСО-А'!$H$9</f>
        <v>2982.5490000000004</v>
      </c>
      <c r="N93" s="118">
        <f>VLOOKUP($A93+ROUND((COLUMN()-2)/24,5),АТС!$A$41:$F$784,6)+'Иные услуги '!$C$5+'РСТ РСО-А'!$I$6+'РСТ РСО-А'!$H$9</f>
        <v>2982.4390000000003</v>
      </c>
      <c r="O93" s="118">
        <f>VLOOKUP($A93+ROUND((COLUMN()-2)/24,5),АТС!$A$41:$F$784,6)+'Иные услуги '!$C$5+'РСТ РСО-А'!$I$6+'РСТ РСО-А'!$H$9</f>
        <v>2981.3690000000001</v>
      </c>
      <c r="P93" s="118">
        <f>VLOOKUP($A93+ROUND((COLUMN()-2)/24,5),АТС!$A$41:$F$784,6)+'Иные услуги '!$C$5+'РСТ РСО-А'!$I$6+'РСТ РСО-А'!$H$9</f>
        <v>2981.779</v>
      </c>
      <c r="Q93" s="118">
        <f>VLOOKUP($A93+ROUND((COLUMN()-2)/24,5),АТС!$A$41:$F$784,6)+'Иные услуги '!$C$5+'РСТ РСО-А'!$I$6+'РСТ РСО-А'!$H$9</f>
        <v>2987.4790000000003</v>
      </c>
      <c r="R93" s="118">
        <f>VLOOKUP($A93+ROUND((COLUMN()-2)/24,5),АТС!$A$41:$F$784,6)+'Иные услуги '!$C$5+'РСТ РСО-А'!$I$6+'РСТ РСО-А'!$H$9</f>
        <v>2955.3290000000002</v>
      </c>
      <c r="S93" s="118">
        <f>VLOOKUP($A93+ROUND((COLUMN()-2)/24,5),АТС!$A$41:$F$784,6)+'Иные услуги '!$C$5+'РСТ РСО-А'!$I$6+'РСТ РСО-А'!$H$9</f>
        <v>2829.6290000000004</v>
      </c>
      <c r="T93" s="118">
        <f>VLOOKUP($A93+ROUND((COLUMN()-2)/24,5),АТС!$A$41:$F$784,6)+'Иные услуги '!$C$5+'РСТ РСО-А'!$I$6+'РСТ РСО-А'!$H$9</f>
        <v>3130.1690000000003</v>
      </c>
      <c r="U93" s="118">
        <f>VLOOKUP($A93+ROUND((COLUMN()-2)/24,5),АТС!$A$41:$F$784,6)+'Иные услуги '!$C$5+'РСТ РСО-А'!$I$6+'РСТ РСО-А'!$H$9</f>
        <v>3122.5090000000005</v>
      </c>
      <c r="V93" s="118">
        <f>VLOOKUP($A93+ROUND((COLUMN()-2)/24,5),АТС!$A$41:$F$784,6)+'Иные услуги '!$C$5+'РСТ РСО-А'!$I$6+'РСТ РСО-А'!$H$9</f>
        <v>3225.9090000000001</v>
      </c>
      <c r="W93" s="118">
        <f>VLOOKUP($A93+ROUND((COLUMN()-2)/24,5),АТС!$A$41:$F$784,6)+'Иные услуги '!$C$5+'РСТ РСО-А'!$I$6+'РСТ РСО-А'!$H$9</f>
        <v>3062.6390000000001</v>
      </c>
      <c r="X93" s="118">
        <f>VLOOKUP($A93+ROUND((COLUMN()-2)/24,5),АТС!$A$41:$F$784,6)+'Иные услуги '!$C$5+'РСТ РСО-А'!$I$6+'РСТ РСО-А'!$H$9</f>
        <v>2681.6190000000001</v>
      </c>
      <c r="Y93" s="118">
        <f>VLOOKUP($A93+ROUND((COLUMN()-2)/24,5),АТС!$A$41:$F$784,6)+'Иные услуги '!$C$5+'РСТ РСО-А'!$I$6+'РСТ РСО-А'!$H$9</f>
        <v>2839.7190000000001</v>
      </c>
    </row>
    <row r="94" spans="1:27" x14ac:dyDescent="0.2">
      <c r="A94" s="66">
        <f t="shared" si="2"/>
        <v>43470</v>
      </c>
      <c r="B94" s="118">
        <f>VLOOKUP($A94+ROUND((COLUMN()-2)/24,5),АТС!$A$41:$F$784,6)+'Иные услуги '!$C$5+'РСТ РСО-А'!$I$6+'РСТ РСО-А'!$H$9</f>
        <v>2865.5490000000004</v>
      </c>
      <c r="C94" s="118">
        <f>VLOOKUP($A94+ROUND((COLUMN()-2)/24,5),АТС!$A$41:$F$784,6)+'Иные услуги '!$C$5+'РСТ РСО-А'!$I$6+'РСТ РСО-А'!$H$9</f>
        <v>2960.2890000000002</v>
      </c>
      <c r="D94" s="118">
        <f>VLOOKUP($A94+ROUND((COLUMN()-2)/24,5),АТС!$A$41:$F$784,6)+'Иные услуги '!$C$5+'РСТ РСО-А'!$I$6+'РСТ РСО-А'!$H$9</f>
        <v>2995.5990000000002</v>
      </c>
      <c r="E94" s="118">
        <f>VLOOKUP($A94+ROUND((COLUMN()-2)/24,5),АТС!$A$41:$F$784,6)+'Иные услуги '!$C$5+'РСТ РСО-А'!$I$6+'РСТ РСО-А'!$H$9</f>
        <v>3017.9090000000001</v>
      </c>
      <c r="F94" s="118">
        <f>VLOOKUP($A94+ROUND((COLUMN()-2)/24,5),АТС!$A$41:$F$784,6)+'Иные услуги '!$C$5+'РСТ РСО-А'!$I$6+'РСТ РСО-А'!$H$9</f>
        <v>3017.8090000000002</v>
      </c>
      <c r="G94" s="118">
        <f>VLOOKUP($A94+ROUND((COLUMN()-2)/24,5),АТС!$A$41:$F$784,6)+'Иные услуги '!$C$5+'РСТ РСО-А'!$I$6+'РСТ РСО-А'!$H$9</f>
        <v>2995.2990000000004</v>
      </c>
      <c r="H94" s="118">
        <f>VLOOKUP($A94+ROUND((COLUMN()-2)/24,5),АТС!$A$41:$F$784,6)+'Иные услуги '!$C$5+'РСТ РСО-А'!$I$6+'РСТ РСО-А'!$H$9</f>
        <v>3106.5590000000002</v>
      </c>
      <c r="I94" s="118">
        <f>VLOOKUP($A94+ROUND((COLUMN()-2)/24,5),АТС!$A$41:$F$784,6)+'Иные услуги '!$C$5+'РСТ РСО-А'!$I$6+'РСТ РСО-А'!$H$9</f>
        <v>3005.3390000000004</v>
      </c>
      <c r="J94" s="118">
        <f>VLOOKUP($A94+ROUND((COLUMN()-2)/24,5),АТС!$A$41:$F$784,6)+'Иные услуги '!$C$5+'РСТ РСО-А'!$I$6+'РСТ РСО-А'!$H$9</f>
        <v>3149.6690000000003</v>
      </c>
      <c r="K94" s="118">
        <f>VLOOKUP($A94+ROUND((COLUMN()-2)/24,5),АТС!$A$41:$F$784,6)+'Иные услуги '!$C$5+'РСТ РСО-А'!$I$6+'РСТ РСО-А'!$H$9</f>
        <v>3022.8490000000002</v>
      </c>
      <c r="L94" s="118">
        <f>VLOOKUP($A94+ROUND((COLUMN()-2)/24,5),АТС!$A$41:$F$784,6)+'Иные услуги '!$C$5+'РСТ РСО-А'!$I$6+'РСТ РСО-А'!$H$9</f>
        <v>2986.739</v>
      </c>
      <c r="M94" s="118">
        <f>VLOOKUP($A94+ROUND((COLUMN()-2)/24,5),АТС!$A$41:$F$784,6)+'Иные услуги '!$C$5+'РСТ РСО-А'!$I$6+'РСТ РСО-А'!$H$9</f>
        <v>2985.9590000000003</v>
      </c>
      <c r="N94" s="118">
        <f>VLOOKUP($A94+ROUND((COLUMN()-2)/24,5),АТС!$A$41:$F$784,6)+'Иные услуги '!$C$5+'РСТ РСО-А'!$I$6+'РСТ РСО-А'!$H$9</f>
        <v>2983.1790000000001</v>
      </c>
      <c r="O94" s="118">
        <f>VLOOKUP($A94+ROUND((COLUMN()-2)/24,5),АТС!$A$41:$F$784,6)+'Иные услуги '!$C$5+'РСТ РСО-А'!$I$6+'РСТ РСО-А'!$H$9</f>
        <v>2982.3390000000004</v>
      </c>
      <c r="P94" s="118">
        <f>VLOOKUP($A94+ROUND((COLUMN()-2)/24,5),АТС!$A$41:$F$784,6)+'Иные услуги '!$C$5+'РСТ РСО-А'!$I$6+'РСТ РСО-А'!$H$9</f>
        <v>2985.0390000000002</v>
      </c>
      <c r="Q94" s="118">
        <f>VLOOKUP($A94+ROUND((COLUMN()-2)/24,5),АТС!$A$41:$F$784,6)+'Иные услуги '!$C$5+'РСТ РСО-А'!$I$6+'РСТ РСО-А'!$H$9</f>
        <v>2987.7290000000003</v>
      </c>
      <c r="R94" s="118">
        <f>VLOOKUP($A94+ROUND((COLUMN()-2)/24,5),АТС!$A$41:$F$784,6)+'Иные услуги '!$C$5+'РСТ РСО-А'!$I$6+'РСТ РСО-А'!$H$9</f>
        <v>2954.9690000000001</v>
      </c>
      <c r="S94" s="118">
        <f>VLOOKUP($A94+ROUND((COLUMN()-2)/24,5),АТС!$A$41:$F$784,6)+'Иные услуги '!$C$5+'РСТ РСО-А'!$I$6+'РСТ РСО-А'!$H$9</f>
        <v>2828.4690000000001</v>
      </c>
      <c r="T94" s="118">
        <f>VLOOKUP($A94+ROUND((COLUMN()-2)/24,5),АТС!$A$41:$F$784,6)+'Иные услуги '!$C$5+'РСТ РСО-А'!$I$6+'РСТ РСО-А'!$H$9</f>
        <v>3126.6190000000001</v>
      </c>
      <c r="U94" s="118">
        <f>VLOOKUP($A94+ROUND((COLUMN()-2)/24,5),АТС!$A$41:$F$784,6)+'Иные услуги '!$C$5+'РСТ РСО-А'!$I$6+'РСТ РСО-А'!$H$9</f>
        <v>3120.2090000000003</v>
      </c>
      <c r="V94" s="118">
        <f>VLOOKUP($A94+ROUND((COLUMN()-2)/24,5),АТС!$A$41:$F$784,6)+'Иные услуги '!$C$5+'РСТ РСО-А'!$I$6+'РСТ РСО-А'!$H$9</f>
        <v>3226.6790000000001</v>
      </c>
      <c r="W94" s="118">
        <f>VLOOKUP($A94+ROUND((COLUMN()-2)/24,5),АТС!$A$41:$F$784,6)+'Иные услуги '!$C$5+'РСТ РСО-А'!$I$6+'РСТ РСО-А'!$H$9</f>
        <v>3153.7090000000003</v>
      </c>
      <c r="X94" s="118">
        <f>VLOOKUP($A94+ROUND((COLUMN()-2)/24,5),АТС!$A$41:$F$784,6)+'Иные услуги '!$C$5+'РСТ РСО-А'!$I$6+'РСТ РСО-А'!$H$9</f>
        <v>2681.3990000000003</v>
      </c>
      <c r="Y94" s="118">
        <f>VLOOKUP($A94+ROUND((COLUMN()-2)/24,5),АТС!$A$41:$F$784,6)+'Иные услуги '!$C$5+'РСТ РСО-А'!$I$6+'РСТ РСО-А'!$H$9</f>
        <v>2837.9490000000001</v>
      </c>
    </row>
    <row r="95" spans="1:27" x14ac:dyDescent="0.2">
      <c r="A95" s="66">
        <f t="shared" si="2"/>
        <v>43471</v>
      </c>
      <c r="B95" s="118">
        <f>VLOOKUP($A95+ROUND((COLUMN()-2)/24,5),АТС!$A$41:$F$784,6)+'Иные услуги '!$C$5+'РСТ РСО-А'!$I$6+'РСТ РСО-А'!$H$9</f>
        <v>2866.0090000000005</v>
      </c>
      <c r="C95" s="118">
        <f>VLOOKUP($A95+ROUND((COLUMN()-2)/24,5),АТС!$A$41:$F$784,6)+'Иные услуги '!$C$5+'РСТ РСО-А'!$I$6+'РСТ РСО-А'!$H$9</f>
        <v>2960.489</v>
      </c>
      <c r="D95" s="118">
        <f>VLOOKUP($A95+ROUND((COLUMN()-2)/24,5),АТС!$A$41:$F$784,6)+'Иные услуги '!$C$5+'РСТ РСО-А'!$I$6+'РСТ РСО-А'!$H$9</f>
        <v>2995.6590000000001</v>
      </c>
      <c r="E95" s="118">
        <f>VLOOKUP($A95+ROUND((COLUMN()-2)/24,5),АТС!$A$41:$F$784,6)+'Иные услуги '!$C$5+'РСТ РСО-А'!$I$6+'РСТ РСО-А'!$H$9</f>
        <v>3006.7190000000001</v>
      </c>
      <c r="F95" s="118">
        <f>VLOOKUP($A95+ROUND((COLUMN()-2)/24,5),АТС!$A$41:$F$784,6)+'Иные услуги '!$C$5+'РСТ РСО-А'!$I$6+'РСТ РСО-А'!$H$9</f>
        <v>3007.0790000000002</v>
      </c>
      <c r="G95" s="118">
        <f>VLOOKUP($A95+ROUND((COLUMN()-2)/24,5),АТС!$A$41:$F$784,6)+'Иные услуги '!$C$5+'РСТ РСО-А'!$I$6+'РСТ РСО-А'!$H$9</f>
        <v>2984.8890000000001</v>
      </c>
      <c r="H95" s="118">
        <f>VLOOKUP($A95+ROUND((COLUMN()-2)/24,5),АТС!$A$41:$F$784,6)+'Иные услуги '!$C$5+'РСТ РСО-А'!$I$6+'РСТ РСО-А'!$H$9</f>
        <v>3105.0890000000004</v>
      </c>
      <c r="I95" s="118">
        <f>VLOOKUP($A95+ROUND((COLUMN()-2)/24,5),АТС!$A$41:$F$784,6)+'Иные услуги '!$C$5+'РСТ РСО-А'!$I$6+'РСТ РСО-А'!$H$9</f>
        <v>2996.0790000000002</v>
      </c>
      <c r="J95" s="118">
        <f>VLOOKUP($A95+ROUND((COLUMN()-2)/24,5),АТС!$A$41:$F$784,6)+'Иные услуги '!$C$5+'РСТ РСО-А'!$I$6+'РСТ РСО-А'!$H$9</f>
        <v>3147.9590000000003</v>
      </c>
      <c r="K95" s="118">
        <f>VLOOKUP($A95+ROUND((COLUMN()-2)/24,5),АТС!$A$41:$F$784,6)+'Иные услуги '!$C$5+'РСТ РСО-А'!$I$6+'РСТ РСО-А'!$H$9</f>
        <v>3021.2990000000004</v>
      </c>
      <c r="L95" s="118">
        <f>VLOOKUP($A95+ROUND((COLUMN()-2)/24,5),АТС!$A$41:$F$784,6)+'Иные услуги '!$C$5+'РСТ РСО-А'!$I$6+'РСТ РСО-А'!$H$9</f>
        <v>2985.6290000000004</v>
      </c>
      <c r="M95" s="118">
        <f>VLOOKUP($A95+ROUND((COLUMN()-2)/24,5),АТС!$A$41:$F$784,6)+'Иные услуги '!$C$5+'РСТ РСО-А'!$I$6+'РСТ РСО-А'!$H$9</f>
        <v>2985.0990000000002</v>
      </c>
      <c r="N95" s="118">
        <f>VLOOKUP($A95+ROUND((COLUMN()-2)/24,5),АТС!$A$41:$F$784,6)+'Иные услуги '!$C$5+'РСТ РСО-А'!$I$6+'РСТ РСО-А'!$H$9</f>
        <v>2985.0790000000002</v>
      </c>
      <c r="O95" s="118">
        <f>VLOOKUP($A95+ROUND((COLUMN()-2)/24,5),АТС!$A$41:$F$784,6)+'Иные услуги '!$C$5+'РСТ РСО-А'!$I$6+'РСТ РСО-А'!$H$9</f>
        <v>2983.9290000000001</v>
      </c>
      <c r="P95" s="118">
        <f>VLOOKUP($A95+ROUND((COLUMN()-2)/24,5),АТС!$A$41:$F$784,6)+'Иные услуги '!$C$5+'РСТ РСО-А'!$I$6+'РСТ РСО-А'!$H$9</f>
        <v>2983.7690000000002</v>
      </c>
      <c r="Q95" s="118">
        <f>VLOOKUP($A95+ROUND((COLUMN()-2)/24,5),АТС!$A$41:$F$784,6)+'Иные услуги '!$C$5+'РСТ РСО-А'!$I$6+'РСТ РСО-А'!$H$9</f>
        <v>2986.5190000000002</v>
      </c>
      <c r="R95" s="118">
        <f>VLOOKUP($A95+ROUND((COLUMN()-2)/24,5),АТС!$A$41:$F$784,6)+'Иные услуги '!$C$5+'РСТ РСО-А'!$I$6+'РСТ РСО-А'!$H$9</f>
        <v>2955.069</v>
      </c>
      <c r="S95" s="118">
        <f>VLOOKUP($A95+ROUND((COLUMN()-2)/24,5),АТС!$A$41:$F$784,6)+'Иные услуги '!$C$5+'РСТ РСО-А'!$I$6+'РСТ РСО-А'!$H$9</f>
        <v>2836.4490000000001</v>
      </c>
      <c r="T95" s="118">
        <f>VLOOKUP($A95+ROUND((COLUMN()-2)/24,5),АТС!$A$41:$F$784,6)+'Иные услуги '!$C$5+'РСТ РСО-А'!$I$6+'РСТ РСО-А'!$H$9</f>
        <v>3169.6089999999999</v>
      </c>
      <c r="U95" s="118">
        <f>VLOOKUP($A95+ROUND((COLUMN()-2)/24,5),АТС!$A$41:$F$784,6)+'Иные услуги '!$C$5+'РСТ РСО-А'!$I$6+'РСТ РСО-А'!$H$9</f>
        <v>3125.9790000000003</v>
      </c>
      <c r="V95" s="118">
        <f>VLOOKUP($A95+ROUND((COLUMN()-2)/24,5),АТС!$A$41:$F$784,6)+'Иные услуги '!$C$5+'РСТ РСО-А'!$I$6+'РСТ РСО-А'!$H$9</f>
        <v>3230.9490000000001</v>
      </c>
      <c r="W95" s="118">
        <f>VLOOKUP($A95+ROUND((COLUMN()-2)/24,5),АТС!$A$41:$F$784,6)+'Иные услуги '!$C$5+'РСТ РСО-А'!$I$6+'РСТ РСО-А'!$H$9</f>
        <v>3157.2190000000005</v>
      </c>
      <c r="X95" s="118">
        <f>VLOOKUP($A95+ROUND((COLUMN()-2)/24,5),АТС!$A$41:$F$784,6)+'Иные услуги '!$C$5+'РСТ РСО-А'!$I$6+'РСТ РСО-А'!$H$9</f>
        <v>2679.7590000000005</v>
      </c>
      <c r="Y95" s="118">
        <f>VLOOKUP($A95+ROUND((COLUMN()-2)/24,5),АТС!$A$41:$F$784,6)+'Иные услуги '!$C$5+'РСТ РСО-А'!$I$6+'РСТ РСО-А'!$H$9</f>
        <v>2837.7990000000004</v>
      </c>
    </row>
    <row r="96" spans="1:27" x14ac:dyDescent="0.2">
      <c r="A96" s="66">
        <f t="shared" si="2"/>
        <v>43472</v>
      </c>
      <c r="B96" s="118">
        <f>VLOOKUP($A96+ROUND((COLUMN()-2)/24,5),АТС!$A$41:$F$784,6)+'Иные услуги '!$C$5+'РСТ РСО-А'!$I$6+'РСТ РСО-А'!$H$9</f>
        <v>2860.239</v>
      </c>
      <c r="C96" s="118">
        <f>VLOOKUP($A96+ROUND((COLUMN()-2)/24,5),АТС!$A$41:$F$784,6)+'Иные услуги '!$C$5+'РСТ РСО-А'!$I$6+'РСТ РСО-А'!$H$9</f>
        <v>2989.4990000000003</v>
      </c>
      <c r="D96" s="118">
        <f>VLOOKUP($A96+ROUND((COLUMN()-2)/24,5),АТС!$A$41:$F$784,6)+'Иные услуги '!$C$5+'РСТ РСО-А'!$I$6+'РСТ РСО-А'!$H$9</f>
        <v>3026.7690000000002</v>
      </c>
      <c r="E96" s="118">
        <f>VLOOKUP($A96+ROUND((COLUMN()-2)/24,5),АТС!$A$41:$F$784,6)+'Иные услуги '!$C$5+'РСТ РСО-А'!$I$6+'РСТ РСО-А'!$H$9</f>
        <v>3026.3990000000003</v>
      </c>
      <c r="F96" s="118">
        <f>VLOOKUP($A96+ROUND((COLUMN()-2)/24,5),АТС!$A$41:$F$784,6)+'Иные услуги '!$C$5+'РСТ РСО-А'!$I$6+'РСТ РСО-А'!$H$9</f>
        <v>3066.3589999999999</v>
      </c>
      <c r="G96" s="118">
        <f>VLOOKUP($A96+ROUND((COLUMN()-2)/24,5),АТС!$A$41:$F$784,6)+'Иные услуги '!$C$5+'РСТ РСО-А'!$I$6+'РСТ РСО-А'!$H$9</f>
        <v>3063.4590000000003</v>
      </c>
      <c r="H96" s="118">
        <f>VLOOKUP($A96+ROUND((COLUMN()-2)/24,5),АТС!$A$41:$F$784,6)+'Иные услуги '!$C$5+'РСТ РСО-А'!$I$6+'РСТ РСО-А'!$H$9</f>
        <v>3275.7490000000003</v>
      </c>
      <c r="I96" s="118">
        <f>VLOOKUP($A96+ROUND((COLUMN()-2)/24,5),АТС!$A$41:$F$784,6)+'Иные услуги '!$C$5+'РСТ РСО-А'!$I$6+'РСТ РСО-А'!$H$9</f>
        <v>3246.1290000000004</v>
      </c>
      <c r="J96" s="118">
        <f>VLOOKUP($A96+ROUND((COLUMN()-2)/24,5),АТС!$A$41:$F$784,6)+'Иные услуги '!$C$5+'РСТ РСО-А'!$I$6+'РСТ РСО-А'!$H$9</f>
        <v>3362.7490000000003</v>
      </c>
      <c r="K96" s="118">
        <f>VLOOKUP($A96+ROUND((COLUMN()-2)/24,5),АТС!$A$41:$F$784,6)+'Иные услуги '!$C$5+'РСТ РСО-А'!$I$6+'РСТ РСО-А'!$H$9</f>
        <v>3194.1390000000001</v>
      </c>
      <c r="L96" s="118">
        <f>VLOOKUP($A96+ROUND((COLUMN()-2)/24,5),АТС!$A$41:$F$784,6)+'Иные услуги '!$C$5+'РСТ РСО-А'!$I$6+'РСТ РСО-А'!$H$9</f>
        <v>3060.7090000000003</v>
      </c>
      <c r="M96" s="118">
        <f>VLOOKUP($A96+ROUND((COLUMN()-2)/24,5),АТС!$A$41:$F$784,6)+'Иные услуги '!$C$5+'РСТ РСО-А'!$I$6+'РСТ РСО-А'!$H$9</f>
        <v>3020.1089999999999</v>
      </c>
      <c r="N96" s="118">
        <f>VLOOKUP($A96+ROUND((COLUMN()-2)/24,5),АТС!$A$41:$F$784,6)+'Иные услуги '!$C$5+'РСТ РСО-А'!$I$6+'РСТ РСО-А'!$H$9</f>
        <v>2982.6190000000001</v>
      </c>
      <c r="O96" s="118">
        <f>VLOOKUP($A96+ROUND((COLUMN()-2)/24,5),АТС!$A$41:$F$784,6)+'Иные услуги '!$C$5+'РСТ РСО-А'!$I$6+'РСТ РСО-А'!$H$9</f>
        <v>2981.6690000000003</v>
      </c>
      <c r="P96" s="118">
        <f>VLOOKUP($A96+ROUND((COLUMN()-2)/24,5),АТС!$A$41:$F$784,6)+'Иные услуги '!$C$5+'РСТ РСО-А'!$I$6+'РСТ РСО-А'!$H$9</f>
        <v>2981.7590000000005</v>
      </c>
      <c r="Q96" s="118">
        <f>VLOOKUP($A96+ROUND((COLUMN()-2)/24,5),АТС!$A$41:$F$784,6)+'Иные услуги '!$C$5+'РСТ РСО-А'!$I$6+'РСТ РСО-А'!$H$9</f>
        <v>2984.5990000000002</v>
      </c>
      <c r="R96" s="118">
        <f>VLOOKUP($A96+ROUND((COLUMN()-2)/24,5),АТС!$A$41:$F$784,6)+'Иные услуги '!$C$5+'РСТ РСО-А'!$I$6+'РСТ РСО-А'!$H$9</f>
        <v>2953.9490000000001</v>
      </c>
      <c r="S96" s="118">
        <f>VLOOKUP($A96+ROUND((COLUMN()-2)/24,5),АТС!$A$41:$F$784,6)+'Иные услуги '!$C$5+'РСТ РСО-А'!$I$6+'РСТ РСО-А'!$H$9</f>
        <v>2828.3890000000001</v>
      </c>
      <c r="T96" s="118">
        <f>VLOOKUP($A96+ROUND((COLUMN()-2)/24,5),АТС!$A$41:$F$784,6)+'Иные услуги '!$C$5+'РСТ РСО-А'!$I$6+'РСТ РСО-А'!$H$9</f>
        <v>3127.6690000000003</v>
      </c>
      <c r="U96" s="118">
        <f>VLOOKUP($A96+ROUND((COLUMN()-2)/24,5),АТС!$A$41:$F$784,6)+'Иные услуги '!$C$5+'РСТ РСО-А'!$I$6+'РСТ РСО-А'!$H$9</f>
        <v>3125.7690000000002</v>
      </c>
      <c r="V96" s="118">
        <f>VLOOKUP($A96+ROUND((COLUMN()-2)/24,5),АТС!$A$41:$F$784,6)+'Иные услуги '!$C$5+'РСТ РСО-А'!$I$6+'РСТ РСО-А'!$H$9</f>
        <v>3124.5390000000002</v>
      </c>
      <c r="W96" s="118">
        <f>VLOOKUP($A96+ROUND((COLUMN()-2)/24,5),АТС!$A$41:$F$784,6)+'Иные услуги '!$C$5+'РСТ РСО-А'!$I$6+'РСТ РСО-А'!$H$9</f>
        <v>3179.3690000000001</v>
      </c>
      <c r="X96" s="118">
        <f>VLOOKUP($A96+ROUND((COLUMN()-2)/24,5),АТС!$A$41:$F$784,6)+'Иные услуги '!$C$5+'РСТ РСО-А'!$I$6+'РСТ РСО-А'!$H$9</f>
        <v>2719.7690000000002</v>
      </c>
      <c r="Y96" s="118">
        <f>VLOOKUP($A96+ROUND((COLUMN()-2)/24,5),АТС!$A$41:$F$784,6)+'Иные услуги '!$C$5+'РСТ РСО-А'!$I$6+'РСТ РСО-А'!$H$9</f>
        <v>2783.5190000000002</v>
      </c>
    </row>
    <row r="97" spans="1:25" x14ac:dyDescent="0.2">
      <c r="A97" s="66">
        <f t="shared" si="2"/>
        <v>43473</v>
      </c>
      <c r="B97" s="118">
        <f>VLOOKUP($A97+ROUND((COLUMN()-2)/24,5),АТС!$A$41:$F$784,6)+'Иные услуги '!$C$5+'РСТ РСО-А'!$I$6+'РСТ РСО-А'!$H$9</f>
        <v>2859.8490000000002</v>
      </c>
      <c r="C97" s="118">
        <f>VLOOKUP($A97+ROUND((COLUMN()-2)/24,5),АТС!$A$41:$F$784,6)+'Иные услуги '!$C$5+'РСТ РСО-А'!$I$6+'РСТ РСО-А'!$H$9</f>
        <v>2988.739</v>
      </c>
      <c r="D97" s="118">
        <f>VLOOKUP($A97+ROUND((COLUMN()-2)/24,5),АТС!$A$41:$F$784,6)+'Иные услуги '!$C$5+'РСТ РСО-А'!$I$6+'РСТ РСО-А'!$H$9</f>
        <v>3026.1490000000003</v>
      </c>
      <c r="E97" s="118">
        <f>VLOOKUP($A97+ROUND((COLUMN()-2)/24,5),АТС!$A$41:$F$784,6)+'Иные услуги '!$C$5+'РСТ РСО-А'!$I$6+'РСТ РСО-А'!$H$9</f>
        <v>3022.3490000000002</v>
      </c>
      <c r="F97" s="118">
        <f>VLOOKUP($A97+ROUND((COLUMN()-2)/24,5),АТС!$A$41:$F$784,6)+'Иные услуги '!$C$5+'РСТ РСО-А'!$I$6+'РСТ РСО-А'!$H$9</f>
        <v>3062.6290000000004</v>
      </c>
      <c r="G97" s="118">
        <f>VLOOKUP($A97+ROUND((COLUMN()-2)/24,5),АТС!$A$41:$F$784,6)+'Иные услуги '!$C$5+'РСТ РСО-А'!$I$6+'РСТ РСО-А'!$H$9</f>
        <v>3062.7490000000003</v>
      </c>
      <c r="H97" s="118">
        <f>VLOOKUP($A97+ROUND((COLUMN()-2)/24,5),АТС!$A$41:$F$784,6)+'Иные услуги '!$C$5+'РСТ РСО-А'!$I$6+'РСТ РСО-А'!$H$9</f>
        <v>3275.8790000000004</v>
      </c>
      <c r="I97" s="118">
        <f>VLOOKUP($A97+ROUND((COLUMN()-2)/24,5),АТС!$A$41:$F$784,6)+'Иные услуги '!$C$5+'РСТ РСО-А'!$I$6+'РСТ РСО-А'!$H$9</f>
        <v>3201.7190000000005</v>
      </c>
      <c r="J97" s="118">
        <f>VLOOKUP($A97+ROUND((COLUMN()-2)/24,5),АТС!$A$41:$F$784,6)+'Иные услуги '!$C$5+'РСТ РСО-А'!$I$6+'РСТ РСО-А'!$H$9</f>
        <v>3299.9790000000003</v>
      </c>
      <c r="K97" s="118">
        <f>VLOOKUP($A97+ROUND((COLUMN()-2)/24,5),АТС!$A$41:$F$784,6)+'Иные услуги '!$C$5+'РСТ РСО-А'!$I$6+'РСТ РСО-А'!$H$9</f>
        <v>3102.5790000000002</v>
      </c>
      <c r="L97" s="118">
        <f>VLOOKUP($A97+ROUND((COLUMN()-2)/24,5),АТС!$A$41:$F$784,6)+'Иные услуги '!$C$5+'РСТ РСО-А'!$I$6+'РСТ РСО-А'!$H$9</f>
        <v>2969.4390000000003</v>
      </c>
      <c r="M97" s="118">
        <f>VLOOKUP($A97+ROUND((COLUMN()-2)/24,5),АТС!$A$41:$F$784,6)+'Иные услуги '!$C$5+'РСТ РСО-А'!$I$6+'РСТ РСО-А'!$H$9</f>
        <v>2915.9390000000003</v>
      </c>
      <c r="N97" s="118">
        <f>VLOOKUP($A97+ROUND((COLUMN()-2)/24,5),АТС!$A$41:$F$784,6)+'Иные услуги '!$C$5+'РСТ РСО-А'!$I$6+'РСТ РСО-А'!$H$9</f>
        <v>2916.069</v>
      </c>
      <c r="O97" s="118">
        <f>VLOOKUP($A97+ROUND((COLUMN()-2)/24,5),АТС!$A$41:$F$784,6)+'Иные услуги '!$C$5+'РСТ РСО-А'!$I$6+'РСТ РСО-А'!$H$9</f>
        <v>2914.8390000000004</v>
      </c>
      <c r="P97" s="118">
        <f>VLOOKUP($A97+ROUND((COLUMN()-2)/24,5),АТС!$A$41:$F$784,6)+'Иные услуги '!$C$5+'РСТ РСО-А'!$I$6+'РСТ РСО-А'!$H$9</f>
        <v>2914.989</v>
      </c>
      <c r="Q97" s="118">
        <f>VLOOKUP($A97+ROUND((COLUMN()-2)/24,5),АТС!$A$41:$F$784,6)+'Иные услуги '!$C$5+'РСТ РСО-А'!$I$6+'РСТ РСО-А'!$H$9</f>
        <v>2917.5790000000002</v>
      </c>
      <c r="R97" s="118">
        <f>VLOOKUP($A97+ROUND((COLUMN()-2)/24,5),АТС!$A$41:$F$784,6)+'Иные услуги '!$C$5+'РСТ РСО-А'!$I$6+'РСТ РСО-А'!$H$9</f>
        <v>2890.4790000000003</v>
      </c>
      <c r="S97" s="118">
        <f>VLOOKUP($A97+ROUND((COLUMN()-2)/24,5),АТС!$A$41:$F$784,6)+'Иные услуги '!$C$5+'РСТ РСО-А'!$I$6+'РСТ РСО-А'!$H$9</f>
        <v>2801.9390000000003</v>
      </c>
      <c r="T97" s="118">
        <f>VLOOKUP($A97+ROUND((COLUMN()-2)/24,5),АТС!$A$41:$F$784,6)+'Иные услуги '!$C$5+'РСТ РСО-А'!$I$6+'РСТ РСО-А'!$H$9</f>
        <v>3071.0090000000005</v>
      </c>
      <c r="U97" s="118">
        <f>VLOOKUP($A97+ROUND((COLUMN()-2)/24,5),АТС!$A$41:$F$784,6)+'Иные услуги '!$C$5+'РСТ РСО-А'!$I$6+'РСТ РСО-А'!$H$9</f>
        <v>3126.069</v>
      </c>
      <c r="V97" s="118">
        <f>VLOOKUP($A97+ROUND((COLUMN()-2)/24,5),АТС!$A$41:$F$784,6)+'Иные услуги '!$C$5+'РСТ РСО-А'!$I$6+'РСТ РСО-А'!$H$9</f>
        <v>3124.3790000000004</v>
      </c>
      <c r="W97" s="118">
        <f>VLOOKUP($A97+ROUND((COLUMN()-2)/24,5),АТС!$A$41:$F$784,6)+'Иные услуги '!$C$5+'РСТ РСО-А'!$I$6+'РСТ РСО-А'!$H$9</f>
        <v>3180.7290000000003</v>
      </c>
      <c r="X97" s="118">
        <f>VLOOKUP($A97+ROUND((COLUMN()-2)/24,5),АТС!$A$41:$F$784,6)+'Иные услуги '!$C$5+'РСТ РСО-А'!$I$6+'РСТ РСО-А'!$H$9</f>
        <v>2719.5990000000002</v>
      </c>
      <c r="Y97" s="118">
        <f>VLOOKUP($A97+ROUND((COLUMN()-2)/24,5),АТС!$A$41:$F$784,6)+'Иные услуги '!$C$5+'РСТ РСО-А'!$I$6+'РСТ РСО-А'!$H$9</f>
        <v>2781.6190000000001</v>
      </c>
    </row>
    <row r="98" spans="1:25" x14ac:dyDescent="0.2">
      <c r="A98" s="66">
        <f t="shared" si="2"/>
        <v>43474</v>
      </c>
      <c r="B98" s="118">
        <f>VLOOKUP($A98+ROUND((COLUMN()-2)/24,5),АТС!$A$41:$F$784,6)+'Иные услуги '!$C$5+'РСТ РСО-А'!$I$6+'РСТ РСО-А'!$H$9</f>
        <v>2857.9090000000001</v>
      </c>
      <c r="C98" s="118">
        <f>VLOOKUP($A98+ROUND((COLUMN()-2)/24,5),АТС!$A$41:$F$784,6)+'Иные услуги '!$C$5+'РСТ РСО-А'!$I$6+'РСТ РСО-А'!$H$9</f>
        <v>2950.9590000000003</v>
      </c>
      <c r="D98" s="118">
        <f>VLOOKUP($A98+ROUND((COLUMN()-2)/24,5),АТС!$A$41:$F$784,6)+'Иные услуги '!$C$5+'РСТ РСО-А'!$I$6+'РСТ РСО-А'!$H$9</f>
        <v>2986.1490000000003</v>
      </c>
      <c r="E98" s="118">
        <f>VLOOKUP($A98+ROUND((COLUMN()-2)/24,5),АТС!$A$41:$F$784,6)+'Иные услуги '!$C$5+'РСТ РСО-А'!$I$6+'РСТ РСО-А'!$H$9</f>
        <v>3008.3490000000002</v>
      </c>
      <c r="F98" s="118">
        <f>VLOOKUP($A98+ROUND((COLUMN()-2)/24,5),АТС!$A$41:$F$784,6)+'Иные услуги '!$C$5+'РСТ РСО-А'!$I$6+'РСТ РСО-А'!$H$9</f>
        <v>3008.569</v>
      </c>
      <c r="G98" s="118">
        <f>VLOOKUP($A98+ROUND((COLUMN()-2)/24,5),АТС!$A$41:$F$784,6)+'Иные услуги '!$C$5+'РСТ РСО-А'!$I$6+'РСТ РСО-А'!$H$9</f>
        <v>2984.239</v>
      </c>
      <c r="H98" s="118">
        <f>VLOOKUP($A98+ROUND((COLUMN()-2)/24,5),АТС!$A$41:$F$784,6)+'Иные услуги '!$C$5+'РСТ РСО-А'!$I$6+'РСТ РСО-А'!$H$9</f>
        <v>3069.0490000000004</v>
      </c>
      <c r="I98" s="118">
        <f>VLOOKUP($A98+ROUND((COLUMN()-2)/24,5),АТС!$A$41:$F$784,6)+'Иные услуги '!$C$5+'РСТ РСО-А'!$I$6+'РСТ РСО-А'!$H$9</f>
        <v>2969.4790000000003</v>
      </c>
      <c r="J98" s="118">
        <f>VLOOKUP($A98+ROUND((COLUMN()-2)/24,5),АТС!$A$41:$F$784,6)+'Иные услуги '!$C$5+'РСТ РСО-А'!$I$6+'РСТ РСО-А'!$H$9</f>
        <v>3056.739</v>
      </c>
      <c r="K98" s="118">
        <f>VLOOKUP($A98+ROUND((COLUMN()-2)/24,5),АТС!$A$41:$F$784,6)+'Иные услуги '!$C$5+'РСТ РСО-А'!$I$6+'РСТ РСО-А'!$H$9</f>
        <v>2883.4390000000003</v>
      </c>
      <c r="L98" s="118">
        <f>VLOOKUP($A98+ROUND((COLUMN()-2)/24,5),АТС!$A$41:$F$784,6)+'Иные услуги '!$C$5+'РСТ РСО-А'!$I$6+'РСТ РСО-А'!$H$9</f>
        <v>2827.2890000000002</v>
      </c>
      <c r="M98" s="118">
        <f>VLOOKUP($A98+ROUND((COLUMN()-2)/24,5),АТС!$A$41:$F$784,6)+'Иные услуги '!$C$5+'РСТ РСО-А'!$I$6+'РСТ РСО-А'!$H$9</f>
        <v>2854.5490000000004</v>
      </c>
      <c r="N98" s="118">
        <f>VLOOKUP($A98+ROUND((COLUMN()-2)/24,5),АТС!$A$41:$F$784,6)+'Иные услуги '!$C$5+'РСТ РСО-А'!$I$6+'РСТ РСО-А'!$H$9</f>
        <v>2884.319</v>
      </c>
      <c r="O98" s="118">
        <f>VLOOKUP($A98+ROUND((COLUMN()-2)/24,5),АТС!$A$41:$F$784,6)+'Иные услуги '!$C$5+'РСТ РСО-А'!$I$6+'РСТ РСО-А'!$H$9</f>
        <v>2913.279</v>
      </c>
      <c r="P98" s="118">
        <f>VLOOKUP($A98+ROUND((COLUMN()-2)/24,5),АТС!$A$41:$F$784,6)+'Иные услуги '!$C$5+'РСТ РСО-А'!$I$6+'РСТ РСО-А'!$H$9</f>
        <v>2913.1190000000001</v>
      </c>
      <c r="Q98" s="118">
        <f>VLOOKUP($A98+ROUND((COLUMN()-2)/24,5),АТС!$A$41:$F$784,6)+'Иные услуги '!$C$5+'РСТ РСО-А'!$I$6+'РСТ РСО-А'!$H$9</f>
        <v>2914.3490000000002</v>
      </c>
      <c r="R98" s="118">
        <f>VLOOKUP($A98+ROUND((COLUMN()-2)/24,5),АТС!$A$41:$F$784,6)+'Иные услуги '!$C$5+'РСТ РСО-А'!$I$6+'РСТ РСО-А'!$H$9</f>
        <v>2886.7290000000003</v>
      </c>
      <c r="S98" s="118">
        <f>VLOOKUP($A98+ROUND((COLUMN()-2)/24,5),АТС!$A$41:$F$784,6)+'Иные услуги '!$C$5+'РСТ РСО-А'!$I$6+'РСТ РСО-А'!$H$9</f>
        <v>2773.2990000000004</v>
      </c>
      <c r="T98" s="118">
        <f>VLOOKUP($A98+ROUND((COLUMN()-2)/24,5),АТС!$A$41:$F$784,6)+'Иные услуги '!$C$5+'РСТ РСО-А'!$I$6+'РСТ РСО-А'!$H$9</f>
        <v>2976.3690000000001</v>
      </c>
      <c r="U98" s="118">
        <f>VLOOKUP($A98+ROUND((COLUMN()-2)/24,5),АТС!$A$41:$F$784,6)+'Иные услуги '!$C$5+'РСТ РСО-А'!$I$6+'РСТ РСО-А'!$H$9</f>
        <v>2965.8790000000004</v>
      </c>
      <c r="V98" s="118">
        <f>VLOOKUP($A98+ROUND((COLUMN()-2)/24,5),АТС!$A$41:$F$784,6)+'Иные услуги '!$C$5+'РСТ РСО-А'!$I$6+'РСТ РСО-А'!$H$9</f>
        <v>3011.7490000000003</v>
      </c>
      <c r="W98" s="118">
        <f>VLOOKUP($A98+ROUND((COLUMN()-2)/24,5),АТС!$A$41:$F$784,6)+'Иные услуги '!$C$5+'РСТ РСО-А'!$I$6+'РСТ РСО-А'!$H$9</f>
        <v>3176.819</v>
      </c>
      <c r="X98" s="118">
        <f>VLOOKUP($A98+ROUND((COLUMN()-2)/24,5),АТС!$A$41:$F$784,6)+'Иные услуги '!$C$5+'РСТ РСО-А'!$I$6+'РСТ РСО-А'!$H$9</f>
        <v>2695.5890000000004</v>
      </c>
      <c r="Y98" s="118">
        <f>VLOOKUP($A98+ROUND((COLUMN()-2)/24,5),АТС!$A$41:$F$784,6)+'Иные услуги '!$C$5+'РСТ РСО-А'!$I$6+'РСТ РСО-А'!$H$9</f>
        <v>2779.1089999999999</v>
      </c>
    </row>
    <row r="99" spans="1:25" x14ac:dyDescent="0.2">
      <c r="A99" s="66">
        <f t="shared" si="2"/>
        <v>43475</v>
      </c>
      <c r="B99" s="118">
        <f>VLOOKUP($A99+ROUND((COLUMN()-2)/24,5),АТС!$A$41:$F$784,6)+'Иные услуги '!$C$5+'РСТ РСО-А'!$I$6+'РСТ РСО-А'!$H$9</f>
        <v>2853.6390000000001</v>
      </c>
      <c r="C99" s="118">
        <f>VLOOKUP($A99+ROUND((COLUMN()-2)/24,5),АТС!$A$41:$F$784,6)+'Иные услуги '!$C$5+'РСТ РСО-А'!$I$6+'РСТ РСО-А'!$H$9</f>
        <v>2913.6490000000003</v>
      </c>
      <c r="D99" s="118">
        <f>VLOOKUP($A99+ROUND((COLUMN()-2)/24,5),АТС!$A$41:$F$784,6)+'Иные услуги '!$C$5+'РСТ РСО-А'!$I$6+'РСТ РСО-А'!$H$9</f>
        <v>2981.3390000000004</v>
      </c>
      <c r="E99" s="118">
        <f>VLOOKUP($A99+ROUND((COLUMN()-2)/24,5),АТС!$A$41:$F$784,6)+'Иные услуги '!$C$5+'РСТ РСО-А'!$I$6+'РСТ РСО-А'!$H$9</f>
        <v>3003.6390000000001</v>
      </c>
      <c r="F99" s="118">
        <f>VLOOKUP($A99+ROUND((COLUMN()-2)/24,5),АТС!$A$41:$F$784,6)+'Иные услуги '!$C$5+'РСТ РСО-А'!$I$6+'РСТ РСО-А'!$H$9</f>
        <v>3004.0890000000004</v>
      </c>
      <c r="G99" s="118">
        <f>VLOOKUP($A99+ROUND((COLUMN()-2)/24,5),АТС!$A$41:$F$784,6)+'Иные услуги '!$C$5+'РСТ РСО-А'!$I$6+'РСТ РСО-А'!$H$9</f>
        <v>2982.0890000000004</v>
      </c>
      <c r="H99" s="118">
        <f>VLOOKUP($A99+ROUND((COLUMN()-2)/24,5),АТС!$A$41:$F$784,6)+'Иные услуги '!$C$5+'РСТ РСО-А'!$I$6+'РСТ РСО-А'!$H$9</f>
        <v>3063.1089999999999</v>
      </c>
      <c r="I99" s="118">
        <f>VLOOKUP($A99+ROUND((COLUMN()-2)/24,5),АТС!$A$41:$F$784,6)+'Иные услуги '!$C$5+'РСТ РСО-А'!$I$6+'РСТ РСО-А'!$H$9</f>
        <v>3014.7590000000005</v>
      </c>
      <c r="J99" s="118">
        <f>VLOOKUP($A99+ROUND((COLUMN()-2)/24,5),АТС!$A$41:$F$784,6)+'Иные услуги '!$C$5+'РСТ РСО-А'!$I$6+'РСТ РСО-А'!$H$9</f>
        <v>3094.029</v>
      </c>
      <c r="K99" s="118">
        <f>VLOOKUP($A99+ROUND((COLUMN()-2)/24,5),АТС!$A$41:$F$784,6)+'Иные услуги '!$C$5+'РСТ РСО-А'!$I$6+'РСТ РСО-А'!$H$9</f>
        <v>2942.7090000000003</v>
      </c>
      <c r="L99" s="118">
        <f>VLOOKUP($A99+ROUND((COLUMN()-2)/24,5),АТС!$A$41:$F$784,6)+'Иные услуги '!$C$5+'РСТ РСО-А'!$I$6+'РСТ РСО-А'!$H$9</f>
        <v>2851.5890000000004</v>
      </c>
      <c r="M99" s="118">
        <f>VLOOKUP($A99+ROUND((COLUMN()-2)/24,5),АТС!$A$41:$F$784,6)+'Иные услуги '!$C$5+'РСТ РСО-А'!$I$6+'РСТ РСО-А'!$H$9</f>
        <v>2851.2890000000002</v>
      </c>
      <c r="N99" s="118">
        <f>VLOOKUP($A99+ROUND((COLUMN()-2)/24,5),АТС!$A$41:$F$784,6)+'Иные услуги '!$C$5+'РСТ РСО-А'!$I$6+'РСТ РСО-А'!$H$9</f>
        <v>2851.2490000000003</v>
      </c>
      <c r="O99" s="118">
        <f>VLOOKUP($A99+ROUND((COLUMN()-2)/24,5),АТС!$A$41:$F$784,6)+'Иные услуги '!$C$5+'РСТ РСО-А'!$I$6+'РСТ РСО-А'!$H$9</f>
        <v>2849.819</v>
      </c>
      <c r="P99" s="118">
        <f>VLOOKUP($A99+ROUND((COLUMN()-2)/24,5),АТС!$A$41:$F$784,6)+'Иные услуги '!$C$5+'РСТ РСО-А'!$I$6+'РСТ РСО-А'!$H$9</f>
        <v>2849.0490000000004</v>
      </c>
      <c r="Q99" s="118">
        <f>VLOOKUP($A99+ROUND((COLUMN()-2)/24,5),АТС!$A$41:$F$784,6)+'Иные услуги '!$C$5+'РСТ РСО-А'!$I$6+'РСТ РСО-А'!$H$9</f>
        <v>2849.9490000000001</v>
      </c>
      <c r="R99" s="118">
        <f>VLOOKUP($A99+ROUND((COLUMN()-2)/24,5),АТС!$A$41:$F$784,6)+'Иные услуги '!$C$5+'РСТ РСО-А'!$I$6+'РСТ РСО-А'!$H$9</f>
        <v>2800.8890000000001</v>
      </c>
      <c r="S99" s="118">
        <f>VLOOKUP($A99+ROUND((COLUMN()-2)/24,5),АТС!$A$41:$F$784,6)+'Иные услуги '!$C$5+'РСТ РСО-А'!$I$6+'РСТ РСО-А'!$H$9</f>
        <v>2726.6190000000001</v>
      </c>
      <c r="T99" s="118">
        <f>VLOOKUP($A99+ROUND((COLUMN()-2)/24,5),АТС!$A$41:$F$784,6)+'Иные услуги '!$C$5+'РСТ РСО-А'!$I$6+'РСТ РСО-А'!$H$9</f>
        <v>2961.569</v>
      </c>
      <c r="U99" s="118">
        <f>VLOOKUP($A99+ROUND((COLUMN()-2)/24,5),АТС!$A$41:$F$784,6)+'Иные услуги '!$C$5+'РСТ РСО-А'!$I$6+'РСТ РСО-А'!$H$9</f>
        <v>2961.2290000000003</v>
      </c>
      <c r="V99" s="118">
        <f>VLOOKUP($A99+ROUND((COLUMN()-2)/24,5),АТС!$A$41:$F$784,6)+'Иные услуги '!$C$5+'РСТ РСО-А'!$I$6+'РСТ РСО-А'!$H$9</f>
        <v>3007.5990000000002</v>
      </c>
      <c r="W99" s="118">
        <f>VLOOKUP($A99+ROUND((COLUMN()-2)/24,5),АТС!$A$41:$F$784,6)+'Иные услуги '!$C$5+'РСТ РСО-А'!$I$6+'РСТ РСО-А'!$H$9</f>
        <v>3054.489</v>
      </c>
      <c r="X99" s="118">
        <f>VLOOKUP($A99+ROUND((COLUMN()-2)/24,5),АТС!$A$41:$F$784,6)+'Иные услуги '!$C$5+'РСТ РСО-А'!$I$6+'РСТ РСО-А'!$H$9</f>
        <v>2695.029</v>
      </c>
      <c r="Y99" s="118">
        <f>VLOOKUP($A99+ROUND((COLUMN()-2)/24,5),АТС!$A$41:$F$784,6)+'Иные услуги '!$C$5+'РСТ РСО-А'!$I$6+'РСТ РСО-А'!$H$9</f>
        <v>2777.2890000000002</v>
      </c>
    </row>
    <row r="100" spans="1:25" x14ac:dyDescent="0.2">
      <c r="A100" s="66">
        <f t="shared" si="2"/>
        <v>43476</v>
      </c>
      <c r="B100" s="118">
        <f>VLOOKUP($A100+ROUND((COLUMN()-2)/24,5),АТС!$A$41:$F$784,6)+'Иные услуги '!$C$5+'РСТ РСО-А'!$I$6+'РСТ РСО-А'!$H$9</f>
        <v>2854.0790000000002</v>
      </c>
      <c r="C100" s="118">
        <f>VLOOKUP($A100+ROUND((COLUMN()-2)/24,5),АТС!$A$41:$F$784,6)+'Иные услуги '!$C$5+'РСТ РСО-А'!$I$6+'РСТ РСО-А'!$H$9</f>
        <v>2914.2490000000003</v>
      </c>
      <c r="D100" s="118">
        <f>VLOOKUP($A100+ROUND((COLUMN()-2)/24,5),АТС!$A$41:$F$784,6)+'Иные услуги '!$C$5+'РСТ РСО-А'!$I$6+'РСТ РСО-А'!$H$9</f>
        <v>2981.9290000000001</v>
      </c>
      <c r="E100" s="118">
        <f>VLOOKUP($A100+ROUND((COLUMN()-2)/24,5),АТС!$A$41:$F$784,6)+'Иные услуги '!$C$5+'РСТ РСО-А'!$I$6+'РСТ РСО-А'!$H$9</f>
        <v>3003.9190000000003</v>
      </c>
      <c r="F100" s="118">
        <f>VLOOKUP($A100+ROUND((COLUMN()-2)/24,5),АТС!$A$41:$F$784,6)+'Иные услуги '!$C$5+'РСТ РСО-А'!$I$6+'РСТ РСО-А'!$H$9</f>
        <v>3004.3390000000004</v>
      </c>
      <c r="G100" s="118">
        <f>VLOOKUP($A100+ROUND((COLUMN()-2)/24,5),АТС!$A$41:$F$784,6)+'Иные услуги '!$C$5+'РСТ РСО-А'!$I$6+'РСТ РСО-А'!$H$9</f>
        <v>2980.7690000000002</v>
      </c>
      <c r="H100" s="118">
        <f>VLOOKUP($A100+ROUND((COLUMN()-2)/24,5),АТС!$A$41:$F$784,6)+'Иные услуги '!$C$5+'РСТ РСО-А'!$I$6+'РСТ РСО-А'!$H$9</f>
        <v>3064.8589999999999</v>
      </c>
      <c r="I100" s="118">
        <f>VLOOKUP($A100+ROUND((COLUMN()-2)/24,5),АТС!$A$41:$F$784,6)+'Иные услуги '!$C$5+'РСТ РСО-А'!$I$6+'РСТ РСО-А'!$H$9</f>
        <v>2965.2690000000002</v>
      </c>
      <c r="J100" s="118">
        <f>VLOOKUP($A100+ROUND((COLUMN()-2)/24,5),АТС!$A$41:$F$784,6)+'Иные услуги '!$C$5+'РСТ РСО-А'!$I$6+'РСТ РСО-А'!$H$9</f>
        <v>3052.779</v>
      </c>
      <c r="K100" s="118">
        <f>VLOOKUP($A100+ROUND((COLUMN()-2)/24,5),АТС!$A$41:$F$784,6)+'Иные услуги '!$C$5+'РСТ РСО-А'!$I$6+'РСТ РСО-А'!$H$9</f>
        <v>2880.6790000000001</v>
      </c>
      <c r="L100" s="118">
        <f>VLOOKUP($A100+ROUND((COLUMN()-2)/24,5),АТС!$A$41:$F$784,6)+'Иные услуги '!$C$5+'РСТ РСО-А'!$I$6+'РСТ РСО-А'!$H$9</f>
        <v>2824.8690000000001</v>
      </c>
      <c r="M100" s="118">
        <f>VLOOKUP($A100+ROUND((COLUMN()-2)/24,5),АТС!$A$41:$F$784,6)+'Иные услуги '!$C$5+'РСТ РСО-А'!$I$6+'РСТ РСО-А'!$H$9</f>
        <v>2797.8290000000002</v>
      </c>
      <c r="N100" s="118">
        <f>VLOOKUP($A100+ROUND((COLUMN()-2)/24,5),АТС!$A$41:$F$784,6)+'Иные услуги '!$C$5+'РСТ РСО-А'!$I$6+'РСТ РСО-А'!$H$9</f>
        <v>2797.5390000000002</v>
      </c>
      <c r="O100" s="118">
        <f>VLOOKUP($A100+ROUND((COLUMN()-2)/24,5),АТС!$A$41:$F$784,6)+'Иные услуги '!$C$5+'РСТ РСО-А'!$I$6+'РСТ РСО-А'!$H$9</f>
        <v>2797.3490000000002</v>
      </c>
      <c r="P100" s="118">
        <f>VLOOKUP($A100+ROUND((COLUMN()-2)/24,5),АТС!$A$41:$F$784,6)+'Иные услуги '!$C$5+'РСТ РСО-А'!$I$6+'РСТ РСО-А'!$H$9</f>
        <v>2796.2590000000005</v>
      </c>
      <c r="Q100" s="118">
        <f>VLOOKUP($A100+ROUND((COLUMN()-2)/24,5),АТС!$A$41:$F$784,6)+'Иные услуги '!$C$5+'РСТ РСО-А'!$I$6+'РСТ РСО-А'!$H$9</f>
        <v>2786.989</v>
      </c>
      <c r="R100" s="118">
        <f>VLOOKUP($A100+ROUND((COLUMN()-2)/24,5),АТС!$A$41:$F$784,6)+'Иные услуги '!$C$5+'РСТ РСО-А'!$I$6+'РСТ РСО-А'!$H$9</f>
        <v>2775.9690000000001</v>
      </c>
      <c r="S100" s="118">
        <f>VLOOKUP($A100+ROUND((COLUMN()-2)/24,5),АТС!$A$41:$F$784,6)+'Иные услуги '!$C$5+'РСТ РСО-А'!$I$6+'РСТ РСО-А'!$H$9</f>
        <v>2725.9690000000001</v>
      </c>
      <c r="T100" s="118">
        <f>VLOOKUP($A100+ROUND((COLUMN()-2)/24,5),АТС!$A$41:$F$784,6)+'Иные услуги '!$C$5+'РСТ РСО-А'!$I$6+'РСТ РСО-А'!$H$9</f>
        <v>2969.6290000000004</v>
      </c>
      <c r="U100" s="118">
        <f>VLOOKUP($A100+ROUND((COLUMN()-2)/24,5),АТС!$A$41:$F$784,6)+'Иные услуги '!$C$5+'РСТ РСО-А'!$I$6+'РСТ РСО-А'!$H$9</f>
        <v>2960.4590000000003</v>
      </c>
      <c r="V100" s="118">
        <f>VLOOKUP($A100+ROUND((COLUMN()-2)/24,5),АТС!$A$41:$F$784,6)+'Иные услуги '!$C$5+'РСТ РСО-А'!$I$6+'РСТ РСО-А'!$H$9</f>
        <v>3004.5890000000004</v>
      </c>
      <c r="W100" s="118">
        <f>VLOOKUP($A100+ROUND((COLUMN()-2)/24,5),АТС!$A$41:$F$784,6)+'Иные услуги '!$C$5+'РСТ РСО-А'!$I$6+'РСТ РСО-А'!$H$9</f>
        <v>3051.1190000000001</v>
      </c>
      <c r="X100" s="118">
        <f>VLOOKUP($A100+ROUND((COLUMN()-2)/24,5),АТС!$A$41:$F$784,6)+'Иные услуги '!$C$5+'РСТ РСО-А'!$I$6+'РСТ РСО-А'!$H$9</f>
        <v>2676.1890000000003</v>
      </c>
      <c r="Y100" s="118">
        <f>VLOOKUP($A100+ROUND((COLUMN()-2)/24,5),АТС!$A$41:$F$784,6)+'Иные услуги '!$C$5+'РСТ РСО-А'!$I$6+'РСТ РСО-А'!$H$9</f>
        <v>2733.9590000000003</v>
      </c>
    </row>
    <row r="101" spans="1:25" x14ac:dyDescent="0.2">
      <c r="A101" s="66">
        <f t="shared" si="2"/>
        <v>43477</v>
      </c>
      <c r="B101" s="118">
        <f>VLOOKUP($A101+ROUND((COLUMN()-2)/24,5),АТС!$A$41:$F$784,6)+'Иные услуги '!$C$5+'РСТ РСО-А'!$I$6+'РСТ РСО-А'!$H$9</f>
        <v>2860.8690000000001</v>
      </c>
      <c r="C101" s="118">
        <f>VLOOKUP($A101+ROUND((COLUMN()-2)/24,5),АТС!$A$41:$F$784,6)+'Иные услуги '!$C$5+'РСТ РСО-А'!$I$6+'РСТ РСО-А'!$H$9</f>
        <v>2921.3589999999999</v>
      </c>
      <c r="D101" s="118">
        <f>VLOOKUP($A101+ROUND((COLUMN()-2)/24,5),АТС!$A$41:$F$784,6)+'Иные услуги '!$C$5+'РСТ РСО-А'!$I$6+'РСТ РСО-А'!$H$9</f>
        <v>2989.5890000000004</v>
      </c>
      <c r="E101" s="118">
        <f>VLOOKUP($A101+ROUND((COLUMN()-2)/24,5),АТС!$A$41:$F$784,6)+'Иные услуги '!$C$5+'РСТ РСО-А'!$I$6+'РСТ РСО-А'!$H$9</f>
        <v>2989.3589999999999</v>
      </c>
      <c r="F101" s="118">
        <f>VLOOKUP($A101+ROUND((COLUMN()-2)/24,5),АТС!$A$41:$F$784,6)+'Иные услуги '!$C$5+'РСТ РСО-А'!$I$6+'РСТ РСО-А'!$H$9</f>
        <v>2989.3790000000004</v>
      </c>
      <c r="G101" s="118">
        <f>VLOOKUP($A101+ROUND((COLUMN()-2)/24,5),АТС!$A$41:$F$784,6)+'Иные услуги '!$C$5+'РСТ РСО-А'!$I$6+'РСТ РСО-А'!$H$9</f>
        <v>2989.4090000000001</v>
      </c>
      <c r="H101" s="118">
        <f>VLOOKUP($A101+ROUND((COLUMN()-2)/24,5),АТС!$A$41:$F$784,6)+'Иные услуги '!$C$5+'РСТ РСО-А'!$I$6+'РСТ РСО-А'!$H$9</f>
        <v>3074.4590000000003</v>
      </c>
      <c r="I101" s="118">
        <f>VLOOKUP($A101+ROUND((COLUMN()-2)/24,5),АТС!$A$41:$F$784,6)+'Иные услуги '!$C$5+'РСТ РСО-А'!$I$6+'РСТ РСО-А'!$H$9</f>
        <v>3018.5990000000002</v>
      </c>
      <c r="J101" s="118">
        <f>VLOOKUP($A101+ROUND((COLUMN()-2)/24,5),АТС!$A$41:$F$784,6)+'Иные услуги '!$C$5+'РСТ РСО-А'!$I$6+'РСТ РСО-А'!$H$9</f>
        <v>3060.6590000000001</v>
      </c>
      <c r="K101" s="118">
        <f>VLOOKUP($A101+ROUND((COLUMN()-2)/24,5),АТС!$A$41:$F$784,6)+'Иные услуги '!$C$5+'РСТ РСО-А'!$I$6+'РСТ РСО-А'!$H$9</f>
        <v>2949.779</v>
      </c>
      <c r="L101" s="118">
        <f>VLOOKUP($A101+ROUND((COLUMN()-2)/24,5),АТС!$A$41:$F$784,6)+'Иные услуги '!$C$5+'РСТ РСО-А'!$I$6+'РСТ РСО-А'!$H$9</f>
        <v>2888.5590000000002</v>
      </c>
      <c r="M101" s="118">
        <f>VLOOKUP($A101+ROUND((COLUMN()-2)/24,5),АТС!$A$41:$F$784,6)+'Иные услуги '!$C$5+'РСТ РСО-А'!$I$6+'РСТ РСО-А'!$H$9</f>
        <v>2859.1190000000001</v>
      </c>
      <c r="N101" s="118">
        <f>VLOOKUP($A101+ROUND((COLUMN()-2)/24,5),АТС!$A$41:$F$784,6)+'Иные услуги '!$C$5+'РСТ РСО-А'!$I$6+'РСТ РСО-А'!$H$9</f>
        <v>2918.6490000000003</v>
      </c>
      <c r="O101" s="118">
        <f>VLOOKUP($A101+ROUND((COLUMN()-2)/24,5),АТС!$A$41:$F$784,6)+'Иные услуги '!$C$5+'РСТ РСО-А'!$I$6+'РСТ РСО-А'!$H$9</f>
        <v>2918.7590000000005</v>
      </c>
      <c r="P101" s="118">
        <f>VLOOKUP($A101+ROUND((COLUMN()-2)/24,5),АТС!$A$41:$F$784,6)+'Иные услуги '!$C$5+'РСТ РСО-А'!$I$6+'РСТ РСО-А'!$H$9</f>
        <v>2915.9690000000001</v>
      </c>
      <c r="Q101" s="118">
        <f>VLOOKUP($A101+ROUND((COLUMN()-2)/24,5),АТС!$A$41:$F$784,6)+'Иные услуги '!$C$5+'РСТ РСО-А'!$I$6+'РСТ РСО-А'!$H$9</f>
        <v>2886.0490000000004</v>
      </c>
      <c r="R101" s="118">
        <f>VLOOKUP($A101+ROUND((COLUMN()-2)/24,5),АТС!$A$41:$F$784,6)+'Иные услуги '!$C$5+'РСТ РСО-А'!$I$6+'РСТ РСО-А'!$H$9</f>
        <v>2834.3290000000002</v>
      </c>
      <c r="S101" s="118">
        <f>VLOOKUP($A101+ROUND((COLUMN()-2)/24,5),АТС!$A$41:$F$784,6)+'Иные услуги '!$C$5+'РСТ РСО-А'!$I$6+'РСТ РСО-А'!$H$9</f>
        <v>2757.6390000000001</v>
      </c>
      <c r="T101" s="118">
        <f>VLOOKUP($A101+ROUND((COLUMN()-2)/24,5),АТС!$A$41:$F$784,6)+'Иные услуги '!$C$5+'РСТ РСО-А'!$I$6+'РСТ РСО-А'!$H$9</f>
        <v>2987.7590000000005</v>
      </c>
      <c r="U101" s="118">
        <f>VLOOKUP($A101+ROUND((COLUMN()-2)/24,5),АТС!$A$41:$F$784,6)+'Иные услуги '!$C$5+'РСТ РСО-А'!$I$6+'РСТ РСО-А'!$H$9</f>
        <v>2974.989</v>
      </c>
      <c r="V101" s="118">
        <f>VLOOKUP($A101+ROUND((COLUMN()-2)/24,5),АТС!$A$41:$F$784,6)+'Иные услуги '!$C$5+'РСТ РСО-А'!$I$6+'РСТ РСО-А'!$H$9</f>
        <v>3021.0890000000004</v>
      </c>
      <c r="W101" s="118">
        <f>VLOOKUP($A101+ROUND((COLUMN()-2)/24,5),АТС!$A$41:$F$784,6)+'Иные услуги '!$C$5+'РСТ РСО-А'!$I$6+'РСТ РСО-А'!$H$9</f>
        <v>3068.779</v>
      </c>
      <c r="X101" s="118">
        <f>VLOOKUP($A101+ROUND((COLUMN()-2)/24,5),АТС!$A$41:$F$784,6)+'Иные услуги '!$C$5+'РСТ РСО-А'!$I$6+'РСТ РСО-А'!$H$9</f>
        <v>2699.3290000000002</v>
      </c>
      <c r="Y101" s="118">
        <f>VLOOKUP($A101+ROUND((COLUMN()-2)/24,5),АТС!$A$41:$F$784,6)+'Иные услуги '!$C$5+'РСТ РСО-А'!$I$6+'РСТ РСО-А'!$H$9</f>
        <v>2758.6890000000003</v>
      </c>
    </row>
    <row r="102" spans="1:25" x14ac:dyDescent="0.2">
      <c r="A102" s="66">
        <f t="shared" si="2"/>
        <v>43478</v>
      </c>
      <c r="B102" s="118">
        <f>VLOOKUP($A102+ROUND((COLUMN()-2)/24,5),АТС!$A$41:$F$784,6)+'Иные услуги '!$C$5+'РСТ РСО-А'!$I$6+'РСТ РСО-А'!$H$9</f>
        <v>2855.0890000000004</v>
      </c>
      <c r="C102" s="118">
        <f>VLOOKUP($A102+ROUND((COLUMN()-2)/24,5),АТС!$A$41:$F$784,6)+'Иные услуги '!$C$5+'РСТ РСО-А'!$I$6+'РСТ РСО-А'!$H$9</f>
        <v>2914.0990000000002</v>
      </c>
      <c r="D102" s="118">
        <f>VLOOKUP($A102+ROUND((COLUMN()-2)/24,5),АТС!$A$41:$F$784,6)+'Иные услуги '!$C$5+'РСТ РСО-А'!$I$6+'РСТ РСО-А'!$H$9</f>
        <v>2982.3790000000004</v>
      </c>
      <c r="E102" s="118">
        <f>VLOOKUP($A102+ROUND((COLUMN()-2)/24,5),АТС!$A$41:$F$784,6)+'Иные услуги '!$C$5+'РСТ РСО-А'!$I$6+'РСТ РСО-А'!$H$9</f>
        <v>2982.1190000000001</v>
      </c>
      <c r="F102" s="118">
        <f>VLOOKUP($A102+ROUND((COLUMN()-2)/24,5),АТС!$A$41:$F$784,6)+'Иные услуги '!$C$5+'РСТ РСО-А'!$I$6+'РСТ РСО-А'!$H$9</f>
        <v>2982.1190000000001</v>
      </c>
      <c r="G102" s="118">
        <f>VLOOKUP($A102+ROUND((COLUMN()-2)/24,5),АТС!$A$41:$F$784,6)+'Иные услуги '!$C$5+'РСТ РСО-А'!$I$6+'РСТ РСО-А'!$H$9</f>
        <v>2982.6890000000003</v>
      </c>
      <c r="H102" s="118">
        <f>VLOOKUP($A102+ROUND((COLUMN()-2)/24,5),АТС!$A$41:$F$784,6)+'Иные услуги '!$C$5+'РСТ РСО-А'!$I$6+'РСТ РСО-А'!$H$9</f>
        <v>3122.4190000000003</v>
      </c>
      <c r="I102" s="118">
        <f>VLOOKUP($A102+ROUND((COLUMN()-2)/24,5),АТС!$A$41:$F$784,6)+'Иные услуги '!$C$5+'РСТ РСО-А'!$I$6+'РСТ РСО-А'!$H$9</f>
        <v>3065.5090000000005</v>
      </c>
      <c r="J102" s="118">
        <f>VLOOKUP($A102+ROUND((COLUMN()-2)/24,5),АТС!$A$41:$F$784,6)+'Иные услуги '!$C$5+'РСТ РСО-А'!$I$6+'РСТ РСО-А'!$H$9</f>
        <v>3142.4290000000001</v>
      </c>
      <c r="K102" s="118">
        <f>VLOOKUP($A102+ROUND((COLUMN()-2)/24,5),АТС!$A$41:$F$784,6)+'Иные услуги '!$C$5+'РСТ РСО-А'!$I$6+'РСТ РСО-А'!$H$9</f>
        <v>3016.6890000000003</v>
      </c>
      <c r="L102" s="118">
        <f>VLOOKUP($A102+ROUND((COLUMN()-2)/24,5),АТС!$A$41:$F$784,6)+'Иные услуги '!$C$5+'РСТ РСО-А'!$I$6+'РСТ РСО-А'!$H$9</f>
        <v>2912.5390000000002</v>
      </c>
      <c r="M102" s="118">
        <f>VLOOKUP($A102+ROUND((COLUMN()-2)/24,5),АТС!$A$41:$F$784,6)+'Иные услуги '!$C$5+'РСТ РСО-А'!$I$6+'РСТ РСО-А'!$H$9</f>
        <v>2880.4790000000003</v>
      </c>
      <c r="N102" s="118">
        <f>VLOOKUP($A102+ROUND((COLUMN()-2)/24,5),АТС!$A$41:$F$784,6)+'Иные услуги '!$C$5+'РСТ РСО-А'!$I$6+'РСТ РСО-А'!$H$9</f>
        <v>2943.1190000000001</v>
      </c>
      <c r="O102" s="118">
        <f>VLOOKUP($A102+ROUND((COLUMN()-2)/24,5),АТС!$A$41:$F$784,6)+'Иные услуги '!$C$5+'РСТ РСО-А'!$I$6+'РСТ РСО-А'!$H$9</f>
        <v>2942.4790000000003</v>
      </c>
      <c r="P102" s="118">
        <f>VLOOKUP($A102+ROUND((COLUMN()-2)/24,5),АТС!$A$41:$F$784,6)+'Иные услуги '!$C$5+'РСТ РСО-А'!$I$6+'РСТ РСО-А'!$H$9</f>
        <v>2942.2490000000003</v>
      </c>
      <c r="Q102" s="118">
        <f>VLOOKUP($A102+ROUND((COLUMN()-2)/24,5),АТС!$A$41:$F$784,6)+'Иные услуги '!$C$5+'РСТ РСО-А'!$I$6+'РСТ РСО-А'!$H$9</f>
        <v>2910.9390000000003</v>
      </c>
      <c r="R102" s="118">
        <f>VLOOKUP($A102+ROUND((COLUMN()-2)/24,5),АТС!$A$41:$F$784,6)+'Иные услуги '!$C$5+'РСТ РСО-А'!$I$6+'РСТ РСО-А'!$H$9</f>
        <v>2827.5790000000002</v>
      </c>
      <c r="S102" s="118">
        <f>VLOOKUP($A102+ROUND((COLUMN()-2)/24,5),АТС!$A$41:$F$784,6)+'Иные услуги '!$C$5+'РСТ РСО-А'!$I$6+'РСТ РСО-А'!$H$9</f>
        <v>2751.7290000000003</v>
      </c>
      <c r="T102" s="118">
        <f>VLOOKUP($A102+ROUND((COLUMN()-2)/24,5),АТС!$A$41:$F$784,6)+'Иные услуги '!$C$5+'РСТ РСО-А'!$I$6+'РСТ РСО-А'!$H$9</f>
        <v>2976.3390000000004</v>
      </c>
      <c r="U102" s="118">
        <f>VLOOKUP($A102+ROUND((COLUMN()-2)/24,5),АТС!$A$41:$F$784,6)+'Иные услуги '!$C$5+'РСТ РСО-А'!$I$6+'РСТ РСО-А'!$H$9</f>
        <v>2962.1690000000003</v>
      </c>
      <c r="V102" s="118">
        <f>VLOOKUP($A102+ROUND((COLUMN()-2)/24,5),АТС!$A$41:$F$784,6)+'Иные услуги '!$C$5+'РСТ РСО-А'!$I$6+'РСТ РСО-А'!$H$9</f>
        <v>3007.5190000000002</v>
      </c>
      <c r="W102" s="118">
        <f>VLOOKUP($A102+ROUND((COLUMN()-2)/24,5),АТС!$A$41:$F$784,6)+'Иные услуги '!$C$5+'РСТ РСО-А'!$I$6+'РСТ РСО-А'!$H$9</f>
        <v>3055.4990000000003</v>
      </c>
      <c r="X102" s="118">
        <f>VLOOKUP($A102+ROUND((COLUMN()-2)/24,5),АТС!$A$41:$F$784,6)+'Иные услуги '!$C$5+'РСТ РСО-А'!$I$6+'РСТ РСО-А'!$H$9</f>
        <v>2695.9990000000003</v>
      </c>
      <c r="Y102" s="118">
        <f>VLOOKUP($A102+ROUND((COLUMN()-2)/24,5),АТС!$A$41:$F$784,6)+'Иные услуги '!$C$5+'РСТ РСО-А'!$I$6+'РСТ РСО-А'!$H$9</f>
        <v>2755.3290000000002</v>
      </c>
    </row>
    <row r="103" spans="1:25" x14ac:dyDescent="0.2">
      <c r="A103" s="66">
        <f t="shared" si="2"/>
        <v>43479</v>
      </c>
      <c r="B103" s="118">
        <f>VLOOKUP($A103+ROUND((COLUMN()-2)/24,5),АТС!$A$41:$F$784,6)+'Иные услуги '!$C$5+'РСТ РСО-А'!$I$6+'РСТ РСО-А'!$H$9</f>
        <v>2861.3890000000001</v>
      </c>
      <c r="C103" s="118">
        <f>VLOOKUP($A103+ROUND((COLUMN()-2)/24,5),АТС!$A$41:$F$784,6)+'Иные услуги '!$C$5+'РСТ РСО-А'!$I$6+'РСТ РСО-А'!$H$9</f>
        <v>2921.6690000000003</v>
      </c>
      <c r="D103" s="118">
        <f>VLOOKUP($A103+ROUND((COLUMN()-2)/24,5),АТС!$A$41:$F$784,6)+'Иные услуги '!$C$5+'РСТ РСО-А'!$I$6+'РСТ РСО-А'!$H$9</f>
        <v>2981.7190000000001</v>
      </c>
      <c r="E103" s="118">
        <f>VLOOKUP($A103+ROUND((COLUMN()-2)/24,5),АТС!$A$41:$F$784,6)+'Иные услуги '!$C$5+'РСТ РСО-А'!$I$6+'РСТ РСО-А'!$H$9</f>
        <v>3003.3490000000002</v>
      </c>
      <c r="F103" s="118">
        <f>VLOOKUP($A103+ROUND((COLUMN()-2)/24,5),АТС!$A$41:$F$784,6)+'Иные услуги '!$C$5+'РСТ РСО-А'!$I$6+'РСТ РСО-А'!$H$9</f>
        <v>3012.1590000000001</v>
      </c>
      <c r="G103" s="118">
        <f>VLOOKUP($A103+ROUND((COLUMN()-2)/24,5),АТС!$A$41:$F$784,6)+'Иные услуги '!$C$5+'РСТ РСО-А'!$I$6+'РСТ РСО-А'!$H$9</f>
        <v>2954.529</v>
      </c>
      <c r="H103" s="118">
        <f>VLOOKUP($A103+ROUND((COLUMN()-2)/24,5),АТС!$A$41:$F$784,6)+'Иные услуги '!$C$5+'РСТ РСО-А'!$I$6+'РСТ РСО-А'!$H$9</f>
        <v>3041.6390000000001</v>
      </c>
      <c r="I103" s="118">
        <f>VLOOKUP($A103+ROUND((COLUMN()-2)/24,5),АТС!$A$41:$F$784,6)+'Иные услуги '!$C$5+'РСТ РСО-А'!$I$6+'РСТ РСО-А'!$H$9</f>
        <v>2921.9190000000003</v>
      </c>
      <c r="J103" s="118">
        <f>VLOOKUP($A103+ROUND((COLUMN()-2)/24,5),АТС!$A$41:$F$784,6)+'Иные услуги '!$C$5+'РСТ РСО-А'!$I$6+'РСТ РСО-А'!$H$9</f>
        <v>3014.6990000000001</v>
      </c>
      <c r="K103" s="118">
        <f>VLOOKUP($A103+ROUND((COLUMN()-2)/24,5),АТС!$A$41:$F$784,6)+'Иные услуги '!$C$5+'РСТ РСО-А'!$I$6+'РСТ РСО-А'!$H$9</f>
        <v>2880.5190000000002</v>
      </c>
      <c r="L103" s="118">
        <f>VLOOKUP($A103+ROUND((COLUMN()-2)/24,5),АТС!$A$41:$F$784,6)+'Иные услуги '!$C$5+'РСТ РСО-А'!$I$6+'РСТ РСО-А'!$H$9</f>
        <v>2824.5590000000002</v>
      </c>
      <c r="M103" s="118">
        <f>VLOOKUP($A103+ROUND((COLUMN()-2)/24,5),АТС!$A$41:$F$784,6)+'Иные услуги '!$C$5+'РСТ РСО-А'!$I$6+'РСТ РСО-А'!$H$9</f>
        <v>2824.0990000000002</v>
      </c>
      <c r="N103" s="118">
        <f>VLOOKUP($A103+ROUND((COLUMN()-2)/24,5),АТС!$A$41:$F$784,6)+'Иные услуги '!$C$5+'РСТ РСО-А'!$I$6+'РСТ РСО-А'!$H$9</f>
        <v>2816.1390000000001</v>
      </c>
      <c r="O103" s="118">
        <f>VLOOKUP($A103+ROUND((COLUMN()-2)/24,5),АТС!$A$41:$F$784,6)+'Иные услуги '!$C$5+'РСТ РСО-А'!$I$6+'РСТ РСО-А'!$H$9</f>
        <v>2841.8290000000002</v>
      </c>
      <c r="P103" s="118">
        <f>VLOOKUP($A103+ROUND((COLUMN()-2)/24,5),АТС!$A$41:$F$784,6)+'Иные услуги '!$C$5+'РСТ РСО-А'!$I$6+'РСТ РСО-А'!$H$9</f>
        <v>2841.7590000000005</v>
      </c>
      <c r="Q103" s="118">
        <f>VLOOKUP($A103+ROUND((COLUMN()-2)/24,5),АТС!$A$41:$F$784,6)+'Иные услуги '!$C$5+'РСТ РСО-А'!$I$6+'РСТ РСО-А'!$H$9</f>
        <v>2842.529</v>
      </c>
      <c r="R103" s="118">
        <f>VLOOKUP($A103+ROUND((COLUMN()-2)/24,5),АТС!$A$41:$F$784,6)+'Иные услуги '!$C$5+'РСТ РСО-А'!$I$6+'РСТ РСО-А'!$H$9</f>
        <v>2791.6690000000003</v>
      </c>
      <c r="S103" s="118">
        <f>VLOOKUP($A103+ROUND((COLUMN()-2)/24,5),АТС!$A$41:$F$784,6)+'Иные услуги '!$C$5+'РСТ РСО-А'!$I$6+'РСТ РСО-А'!$H$9</f>
        <v>2721.6089999999999</v>
      </c>
      <c r="T103" s="118">
        <f>VLOOKUP($A103+ROUND((COLUMN()-2)/24,5),АТС!$A$41:$F$784,6)+'Иные услуги '!$C$5+'РСТ РСО-А'!$I$6+'РСТ РСО-А'!$H$9</f>
        <v>2960.9090000000001</v>
      </c>
      <c r="U103" s="118">
        <f>VLOOKUP($A103+ROUND((COLUMN()-2)/24,5),АТС!$A$41:$F$784,6)+'Иные услуги '!$C$5+'РСТ РСО-А'!$I$6+'РСТ РСО-А'!$H$9</f>
        <v>2949.7990000000004</v>
      </c>
      <c r="V103" s="118">
        <f>VLOOKUP($A103+ROUND((COLUMN()-2)/24,5),АТС!$A$41:$F$784,6)+'Иные услуги '!$C$5+'РСТ РСО-А'!$I$6+'РСТ РСО-А'!$H$9</f>
        <v>2994.3090000000002</v>
      </c>
      <c r="W103" s="118">
        <f>VLOOKUP($A103+ROUND((COLUMN()-2)/24,5),АТС!$A$41:$F$784,6)+'Иные услуги '!$C$5+'РСТ РСО-А'!$I$6+'РСТ РСО-А'!$H$9</f>
        <v>3038.6089999999999</v>
      </c>
      <c r="X103" s="118">
        <f>VLOOKUP($A103+ROUND((COLUMN()-2)/24,5),АТС!$A$41:$F$784,6)+'Иные услуги '!$C$5+'РСТ РСО-А'!$I$6+'РСТ РСО-А'!$H$9</f>
        <v>2670.9090000000001</v>
      </c>
      <c r="Y103" s="118">
        <f>VLOOKUP($A103+ROUND((COLUMN()-2)/24,5),АТС!$A$41:$F$784,6)+'Иные услуги '!$C$5+'РСТ РСО-А'!$I$6+'РСТ РСО-А'!$H$9</f>
        <v>2730.279</v>
      </c>
    </row>
    <row r="104" spans="1:25" x14ac:dyDescent="0.2">
      <c r="A104" s="66">
        <f t="shared" si="2"/>
        <v>43480</v>
      </c>
      <c r="B104" s="118">
        <f>VLOOKUP($A104+ROUND((COLUMN()-2)/24,5),АТС!$A$41:$F$784,6)+'Иные услуги '!$C$5+'РСТ РСО-А'!$I$6+'РСТ РСО-А'!$H$9</f>
        <v>2853.1690000000003</v>
      </c>
      <c r="C104" s="118">
        <f>VLOOKUP($A104+ROUND((COLUMN()-2)/24,5),АТС!$A$41:$F$784,6)+'Иные услуги '!$C$5+'РСТ РСО-А'!$I$6+'РСТ РСО-А'!$H$9</f>
        <v>2912.5090000000005</v>
      </c>
      <c r="D104" s="118">
        <f>VLOOKUP($A104+ROUND((COLUMN()-2)/24,5),АТС!$A$41:$F$784,6)+'Иные услуги '!$C$5+'РСТ РСО-А'!$I$6+'РСТ РСО-А'!$H$9</f>
        <v>2979.6690000000003</v>
      </c>
      <c r="E104" s="118">
        <f>VLOOKUP($A104+ROUND((COLUMN()-2)/24,5),АТС!$A$41:$F$784,6)+'Иные услуги '!$C$5+'РСТ РСО-А'!$I$6+'РСТ РСО-А'!$H$9</f>
        <v>3001.3790000000004</v>
      </c>
      <c r="F104" s="118">
        <f>VLOOKUP($A104+ROUND((COLUMN()-2)/24,5),АТС!$A$41:$F$784,6)+'Иные услуги '!$C$5+'РСТ РСО-А'!$I$6+'РСТ РСО-А'!$H$9</f>
        <v>3001.4490000000001</v>
      </c>
      <c r="G104" s="118">
        <f>VLOOKUP($A104+ROUND((COLUMN()-2)/24,5),АТС!$A$41:$F$784,6)+'Иные услуги '!$C$5+'РСТ РСО-А'!$I$6+'РСТ РСО-А'!$H$9</f>
        <v>2979.4690000000001</v>
      </c>
      <c r="H104" s="118">
        <f>VLOOKUP($A104+ROUND((COLUMN()-2)/24,5),АТС!$A$41:$F$784,6)+'Иные услуги '!$C$5+'РСТ РСО-А'!$I$6+'РСТ РСО-А'!$H$9</f>
        <v>3118.2890000000002</v>
      </c>
      <c r="I104" s="118">
        <f>VLOOKUP($A104+ROUND((COLUMN()-2)/24,5),АТС!$A$41:$F$784,6)+'Иные услуги '!$C$5+'РСТ РСО-А'!$I$6+'РСТ РСО-А'!$H$9</f>
        <v>2955.0790000000002</v>
      </c>
      <c r="J104" s="118">
        <f>VLOOKUP($A104+ROUND((COLUMN()-2)/24,5),АТС!$A$41:$F$784,6)+'Иные услуги '!$C$5+'РСТ РСО-А'!$I$6+'РСТ РСО-А'!$H$9</f>
        <v>3083.6490000000003</v>
      </c>
      <c r="K104" s="118">
        <f>VLOOKUP($A104+ROUND((COLUMN()-2)/24,5),АТС!$A$41:$F$784,6)+'Иные услуги '!$C$5+'РСТ РСО-А'!$I$6+'РСТ РСО-А'!$H$9</f>
        <v>2940.2890000000002</v>
      </c>
      <c r="L104" s="118">
        <f>VLOOKUP($A104+ROUND((COLUMN()-2)/24,5),АТС!$A$41:$F$784,6)+'Иные услуги '!$C$5+'РСТ РСО-А'!$I$6+'РСТ РСО-А'!$H$9</f>
        <v>2849.4790000000003</v>
      </c>
      <c r="M104" s="118">
        <f>VLOOKUP($A104+ROUND((COLUMN()-2)/24,5),АТС!$A$41:$F$784,6)+'Иные услуги '!$C$5+'РСТ РСО-А'!$I$6+'РСТ РСО-А'!$H$9</f>
        <v>2849.5790000000002</v>
      </c>
      <c r="N104" s="118">
        <f>VLOOKUP($A104+ROUND((COLUMN()-2)/24,5),АТС!$A$41:$F$784,6)+'Иные услуги '!$C$5+'РСТ РСО-А'!$I$6+'РСТ РСО-А'!$H$9</f>
        <v>2854.9490000000001</v>
      </c>
      <c r="O104" s="118">
        <f>VLOOKUP($A104+ROUND((COLUMN()-2)/24,5),АТС!$A$41:$F$784,6)+'Иные услуги '!$C$5+'РСТ РСО-А'!$I$6+'РСТ РСО-А'!$H$9</f>
        <v>2853.5590000000002</v>
      </c>
      <c r="P104" s="118">
        <f>VLOOKUP($A104+ROUND((COLUMN()-2)/24,5),АТС!$A$41:$F$784,6)+'Иные услуги '!$C$5+'РСТ РСО-А'!$I$6+'РСТ РСО-А'!$H$9</f>
        <v>2853.4990000000003</v>
      </c>
      <c r="Q104" s="118">
        <f>VLOOKUP($A104+ROUND((COLUMN()-2)/24,5),АТС!$A$41:$F$784,6)+'Иные услуги '!$C$5+'РСТ РСО-А'!$I$6+'РСТ РСО-А'!$H$9</f>
        <v>2855.529</v>
      </c>
      <c r="R104" s="118">
        <f>VLOOKUP($A104+ROUND((COLUMN()-2)/24,5),АТС!$A$41:$F$784,6)+'Иные услуги '!$C$5+'РСТ РСО-А'!$I$6+'РСТ РСО-А'!$H$9</f>
        <v>2826.819</v>
      </c>
      <c r="S104" s="118">
        <f>VLOOKUP($A104+ROUND((COLUMN()-2)/24,5),АТС!$A$41:$F$784,6)+'Иные услуги '!$C$5+'РСТ РСО-А'!$I$6+'РСТ РСО-А'!$H$9</f>
        <v>2754.2090000000003</v>
      </c>
      <c r="T104" s="118">
        <f>VLOOKUP($A104+ROUND((COLUMN()-2)/24,5),АТС!$A$41:$F$784,6)+'Иные услуги '!$C$5+'РСТ РСО-А'!$I$6+'РСТ РСО-А'!$H$9</f>
        <v>3035.3290000000002</v>
      </c>
      <c r="U104" s="118">
        <f>VLOOKUP($A104+ROUND((COLUMN()-2)/24,5),АТС!$A$41:$F$784,6)+'Иные услуги '!$C$5+'РСТ РСО-А'!$I$6+'РСТ РСО-А'!$H$9</f>
        <v>2974.7990000000004</v>
      </c>
      <c r="V104" s="118">
        <f>VLOOKUP($A104+ROUND((COLUMN()-2)/24,5),АТС!$A$41:$F$784,6)+'Иные услуги '!$C$5+'РСТ РСО-А'!$I$6+'РСТ РСО-А'!$H$9</f>
        <v>3060.0390000000002</v>
      </c>
      <c r="W104" s="118">
        <f>VLOOKUP($A104+ROUND((COLUMN()-2)/24,5),АТС!$A$41:$F$784,6)+'Иные услуги '!$C$5+'РСТ РСО-А'!$I$6+'РСТ РСО-А'!$H$9</f>
        <v>3109.819</v>
      </c>
      <c r="X104" s="118">
        <f>VLOOKUP($A104+ROUND((COLUMN()-2)/24,5),АТС!$A$41:$F$784,6)+'Иные услуги '!$C$5+'РСТ РСО-А'!$I$6+'РСТ РСО-А'!$H$9</f>
        <v>2696.7290000000003</v>
      </c>
      <c r="Y104" s="118">
        <f>VLOOKUP($A104+ROUND((COLUMN()-2)/24,5),АТС!$A$41:$F$784,6)+'Иные услуги '!$C$5+'РСТ РСО-А'!$I$6+'РСТ РСО-А'!$H$9</f>
        <v>2782.9190000000003</v>
      </c>
    </row>
    <row r="105" spans="1:25" x14ac:dyDescent="0.2">
      <c r="A105" s="66">
        <f t="shared" si="2"/>
        <v>43481</v>
      </c>
      <c r="B105" s="118">
        <f>VLOOKUP($A105+ROUND((COLUMN()-2)/24,5),АТС!$A$41:$F$784,6)+'Иные услуги '!$C$5+'РСТ РСО-А'!$I$6+'РСТ РСО-А'!$H$9</f>
        <v>2861.1790000000001</v>
      </c>
      <c r="C105" s="118">
        <f>VLOOKUP($A105+ROUND((COLUMN()-2)/24,5),АТС!$A$41:$F$784,6)+'Иные услуги '!$C$5+'РСТ РСО-А'!$I$6+'РСТ РСО-А'!$H$9</f>
        <v>2921.5190000000002</v>
      </c>
      <c r="D105" s="118">
        <f>VLOOKUP($A105+ROUND((COLUMN()-2)/24,5),АТС!$A$41:$F$784,6)+'Иные услуги '!$C$5+'РСТ РСО-А'!$I$6+'РСТ РСО-А'!$H$9</f>
        <v>2989.9090000000001</v>
      </c>
      <c r="E105" s="118">
        <f>VLOOKUP($A105+ROUND((COLUMN()-2)/24,5),АТС!$A$41:$F$784,6)+'Иные услуги '!$C$5+'РСТ РСО-А'!$I$6+'РСТ РСО-А'!$H$9</f>
        <v>3012.1990000000001</v>
      </c>
      <c r="F105" s="118">
        <f>VLOOKUP($A105+ROUND((COLUMN()-2)/24,5),АТС!$A$41:$F$784,6)+'Иные услуги '!$C$5+'РСТ РСО-А'!$I$6+'РСТ РСО-А'!$H$9</f>
        <v>3011.8890000000001</v>
      </c>
      <c r="G105" s="118">
        <f>VLOOKUP($A105+ROUND((COLUMN()-2)/24,5),АТС!$A$41:$F$784,6)+'Иные услуги '!$C$5+'РСТ РСО-А'!$I$6+'РСТ РСО-А'!$H$9</f>
        <v>2989.6790000000001</v>
      </c>
      <c r="H105" s="118">
        <f>VLOOKUP($A105+ROUND((COLUMN()-2)/24,5),АТС!$A$41:$F$784,6)+'Иные услуги '!$C$5+'РСТ РСО-А'!$I$6+'РСТ РСО-А'!$H$9</f>
        <v>3122.9690000000005</v>
      </c>
      <c r="I105" s="118">
        <f>VLOOKUP($A105+ROUND((COLUMN()-2)/24,5),АТС!$A$41:$F$784,6)+'Иные услуги '!$C$5+'РСТ РСО-А'!$I$6+'РСТ РСО-А'!$H$9</f>
        <v>2965.6590000000001</v>
      </c>
      <c r="J105" s="118">
        <f>VLOOKUP($A105+ROUND((COLUMN()-2)/24,5),АТС!$A$41:$F$784,6)+'Иные услуги '!$C$5+'РСТ РСО-А'!$I$6+'РСТ РСО-А'!$H$9</f>
        <v>3094.2290000000003</v>
      </c>
      <c r="K105" s="118">
        <f>VLOOKUP($A105+ROUND((COLUMN()-2)/24,5),АТС!$A$41:$F$784,6)+'Иные услуги '!$C$5+'РСТ РСО-А'!$I$6+'РСТ РСО-А'!$H$9</f>
        <v>2946.9490000000001</v>
      </c>
      <c r="L105" s="118">
        <f>VLOOKUP($A105+ROUND((COLUMN()-2)/24,5),АТС!$A$41:$F$784,6)+'Иные услуги '!$C$5+'РСТ РСО-А'!$I$6+'РСТ РСО-А'!$H$9</f>
        <v>2857.9090000000001</v>
      </c>
      <c r="M105" s="118">
        <f>VLOOKUP($A105+ROUND((COLUMN()-2)/24,5),АТС!$A$41:$F$784,6)+'Иные услуги '!$C$5+'РСТ РСО-А'!$I$6+'РСТ РСО-А'!$H$9</f>
        <v>2857.489</v>
      </c>
      <c r="N105" s="118">
        <f>VLOOKUP($A105+ROUND((COLUMN()-2)/24,5),АТС!$A$41:$F$784,6)+'Иные услуги '!$C$5+'РСТ РСО-А'!$I$6+'РСТ РСО-А'!$H$9</f>
        <v>2847.6290000000004</v>
      </c>
      <c r="O105" s="118">
        <f>VLOOKUP($A105+ROUND((COLUMN()-2)/24,5),АТС!$A$41:$F$784,6)+'Иные услуги '!$C$5+'РСТ РСО-А'!$I$6+'РСТ РСО-А'!$H$9</f>
        <v>2854.1590000000001</v>
      </c>
      <c r="P105" s="118">
        <f>VLOOKUP($A105+ROUND((COLUMN()-2)/24,5),АТС!$A$41:$F$784,6)+'Иные услуги '!$C$5+'РСТ РСО-А'!$I$6+'РСТ РСО-А'!$H$9</f>
        <v>2852.9690000000001</v>
      </c>
      <c r="Q105" s="118">
        <f>VLOOKUP($A105+ROUND((COLUMN()-2)/24,5),АТС!$A$41:$F$784,6)+'Иные услуги '!$C$5+'РСТ РСО-А'!$I$6+'РСТ РСО-А'!$H$9</f>
        <v>2853.7690000000002</v>
      </c>
      <c r="R105" s="118">
        <f>VLOOKUP($A105+ROUND((COLUMN()-2)/24,5),АТС!$A$41:$F$784,6)+'Иные услуги '!$C$5+'РСТ РСО-А'!$I$6+'РСТ РСО-А'!$H$9</f>
        <v>2828.0190000000002</v>
      </c>
      <c r="S105" s="118">
        <f>VLOOKUP($A105+ROUND((COLUMN()-2)/24,5),АТС!$A$41:$F$784,6)+'Иные услуги '!$C$5+'РСТ РСО-А'!$I$6+'РСТ РСО-А'!$H$9</f>
        <v>2752.3890000000001</v>
      </c>
      <c r="T105" s="118">
        <f>VLOOKUP($A105+ROUND((COLUMN()-2)/24,5),АТС!$A$41:$F$784,6)+'Иные услуги '!$C$5+'РСТ РСО-А'!$I$6+'РСТ РСО-А'!$H$9</f>
        <v>3028.5490000000004</v>
      </c>
      <c r="U105" s="118">
        <f>VLOOKUP($A105+ROUND((COLUMN()-2)/24,5),АТС!$A$41:$F$784,6)+'Иные услуги '!$C$5+'РСТ РСО-А'!$I$6+'РСТ РСО-А'!$H$9</f>
        <v>2987.4790000000003</v>
      </c>
      <c r="V105" s="118">
        <f>VLOOKUP($A105+ROUND((COLUMN()-2)/24,5),АТС!$A$41:$F$784,6)+'Иные услуги '!$C$5+'РСТ РСО-А'!$I$6+'РСТ РСО-А'!$H$9</f>
        <v>3073.2590000000005</v>
      </c>
      <c r="W105" s="118">
        <f>VLOOKUP($A105+ROUND((COLUMN()-2)/24,5),АТС!$A$41:$F$784,6)+'Иные услуги '!$C$5+'РСТ РСО-А'!$I$6+'РСТ РСО-А'!$H$9</f>
        <v>3113.8290000000002</v>
      </c>
      <c r="X105" s="118">
        <f>VLOOKUP($A105+ROUND((COLUMN()-2)/24,5),АТС!$A$41:$F$784,6)+'Иные услуги '!$C$5+'РСТ РСО-А'!$I$6+'РСТ РСО-А'!$H$9</f>
        <v>2699.7490000000003</v>
      </c>
      <c r="Y105" s="118">
        <f>VLOOKUP($A105+ROUND((COLUMN()-2)/24,5),АТС!$A$41:$F$784,6)+'Иные услуги '!$C$5+'РСТ РСО-А'!$I$6+'РСТ РСО-А'!$H$9</f>
        <v>2784.7890000000002</v>
      </c>
    </row>
    <row r="106" spans="1:25" x14ac:dyDescent="0.2">
      <c r="A106" s="66">
        <f t="shared" si="2"/>
        <v>43482</v>
      </c>
      <c r="B106" s="118">
        <f>VLOOKUP($A106+ROUND((COLUMN()-2)/24,5),АТС!$A$41:$F$784,6)+'Иные услуги '!$C$5+'РСТ РСО-А'!$I$6+'РСТ РСО-А'!$H$9</f>
        <v>2860.7490000000003</v>
      </c>
      <c r="C106" s="118">
        <f>VLOOKUP($A106+ROUND((COLUMN()-2)/24,5),АТС!$A$41:$F$784,6)+'Иные услуги '!$C$5+'РСТ РСО-А'!$I$6+'РСТ РСО-А'!$H$9</f>
        <v>2920.9390000000003</v>
      </c>
      <c r="D106" s="118">
        <f>VLOOKUP($A106+ROUND((COLUMN()-2)/24,5),АТС!$A$41:$F$784,6)+'Иные услуги '!$C$5+'РСТ РСО-А'!$I$6+'РСТ РСО-А'!$H$9</f>
        <v>2980.4590000000003</v>
      </c>
      <c r="E106" s="118">
        <f>VLOOKUP($A106+ROUND((COLUMN()-2)/24,5),АТС!$A$41:$F$784,6)+'Иные услуги '!$C$5+'РСТ РСО-А'!$I$6+'РСТ РСО-А'!$H$9</f>
        <v>3002.6590000000001</v>
      </c>
      <c r="F106" s="118">
        <f>VLOOKUP($A106+ROUND((COLUMN()-2)/24,5),АТС!$A$41:$F$784,6)+'Иные услуги '!$C$5+'РСТ РСО-А'!$I$6+'РСТ РСО-А'!$H$9</f>
        <v>3002.9190000000003</v>
      </c>
      <c r="G106" s="118">
        <f>VLOOKUP($A106+ROUND((COLUMN()-2)/24,5),АТС!$A$41:$F$784,6)+'Иные услуги '!$C$5+'РСТ РСО-А'!$I$6+'РСТ РСО-А'!$H$9</f>
        <v>2980.8690000000001</v>
      </c>
      <c r="H106" s="118">
        <f>VLOOKUP($A106+ROUND((COLUMN()-2)/24,5),АТС!$A$41:$F$784,6)+'Иные услуги '!$C$5+'РСТ РСО-А'!$I$6+'РСТ РСО-А'!$H$9</f>
        <v>3063.1290000000004</v>
      </c>
      <c r="I106" s="118">
        <f>VLOOKUP($A106+ROUND((COLUMN()-2)/24,5),АТС!$A$41:$F$784,6)+'Иные услуги '!$C$5+'РСТ РСО-А'!$I$6+'РСТ РСО-А'!$H$9</f>
        <v>2937.2290000000003</v>
      </c>
      <c r="J106" s="118">
        <f>VLOOKUP($A106+ROUND((COLUMN()-2)/24,5),АТС!$A$41:$F$784,6)+'Иные услуги '!$C$5+'РСТ РСО-А'!$I$6+'РСТ РСО-А'!$H$9</f>
        <v>3028.7190000000001</v>
      </c>
      <c r="K106" s="118">
        <f>VLOOKUP($A106+ROUND((COLUMN()-2)/24,5),АТС!$A$41:$F$784,6)+'Иные услуги '!$C$5+'РСТ РСО-А'!$I$6+'РСТ РСО-А'!$H$9</f>
        <v>2902.7090000000003</v>
      </c>
      <c r="L106" s="118">
        <f>VLOOKUP($A106+ROUND((COLUMN()-2)/24,5),АТС!$A$41:$F$784,6)+'Иные услуги '!$C$5+'РСТ РСО-А'!$I$6+'РСТ РСО-А'!$H$9</f>
        <v>2848.8990000000003</v>
      </c>
      <c r="M106" s="118">
        <f>VLOOKUP($A106+ROUND((COLUMN()-2)/24,5),АТС!$A$41:$F$784,6)+'Иные услуги '!$C$5+'РСТ РСО-А'!$I$6+'РСТ РСО-А'!$H$9</f>
        <v>2848.1390000000001</v>
      </c>
      <c r="N106" s="118">
        <f>VLOOKUP($A106+ROUND((COLUMN()-2)/24,5),АТС!$A$41:$F$784,6)+'Иные услуги '!$C$5+'РСТ РСО-А'!$I$6+'РСТ РСО-А'!$H$9</f>
        <v>2873.5590000000002</v>
      </c>
      <c r="O106" s="118">
        <f>VLOOKUP($A106+ROUND((COLUMN()-2)/24,5),АТС!$A$41:$F$784,6)+'Иные услуги '!$C$5+'РСТ РСО-А'!$I$6+'РСТ РСО-А'!$H$9</f>
        <v>2889.7090000000003</v>
      </c>
      <c r="P106" s="118">
        <f>VLOOKUP($A106+ROUND((COLUMN()-2)/24,5),АТС!$A$41:$F$784,6)+'Иные услуги '!$C$5+'РСТ РСО-А'!$I$6+'РСТ РСО-А'!$H$9</f>
        <v>2898.7590000000005</v>
      </c>
      <c r="Q106" s="118">
        <f>VLOOKUP($A106+ROUND((COLUMN()-2)/24,5),АТС!$A$41:$F$784,6)+'Иные услуги '!$C$5+'РСТ РСО-А'!$I$6+'РСТ РСО-А'!$H$9</f>
        <v>2900.1490000000003</v>
      </c>
      <c r="R106" s="118">
        <f>VLOOKUP($A106+ROUND((COLUMN()-2)/24,5),АТС!$A$41:$F$784,6)+'Иные услуги '!$C$5+'РСТ РСО-А'!$I$6+'РСТ РСО-А'!$H$9</f>
        <v>2873.5090000000005</v>
      </c>
      <c r="S106" s="118">
        <f>VLOOKUP($A106+ROUND((COLUMN()-2)/24,5),АТС!$A$41:$F$784,6)+'Иные услуги '!$C$5+'РСТ РСО-А'!$I$6+'РСТ РСО-А'!$H$9</f>
        <v>2728.4590000000003</v>
      </c>
      <c r="T106" s="118">
        <f>VLOOKUP($A106+ROUND((COLUMN()-2)/24,5),АТС!$A$41:$F$784,6)+'Иные услуги '!$C$5+'РСТ РСО-А'!$I$6+'РСТ РСО-А'!$H$9</f>
        <v>2930.2890000000002</v>
      </c>
      <c r="U106" s="118">
        <f>VLOOKUP($A106+ROUND((COLUMN()-2)/24,5),АТС!$A$41:$F$784,6)+'Иные услуги '!$C$5+'РСТ РСО-А'!$I$6+'РСТ РСО-А'!$H$9</f>
        <v>2919.6190000000001</v>
      </c>
      <c r="V106" s="118">
        <f>VLOOKUP($A106+ROUND((COLUMN()-2)/24,5),АТС!$A$41:$F$784,6)+'Иные услуги '!$C$5+'РСТ РСО-А'!$I$6+'РСТ РСО-А'!$H$9</f>
        <v>3022.4490000000001</v>
      </c>
      <c r="W106" s="118">
        <f>VLOOKUP($A106+ROUND((COLUMN()-2)/24,5),АТС!$A$41:$F$784,6)+'Иные услуги '!$C$5+'РСТ РСО-А'!$I$6+'РСТ РСО-А'!$H$9</f>
        <v>3111.1790000000001</v>
      </c>
      <c r="X106" s="118">
        <f>VLOOKUP($A106+ROUND((COLUMN()-2)/24,5),АТС!$A$41:$F$784,6)+'Иные услуги '!$C$5+'РСТ РСО-А'!$I$6+'РСТ РСО-А'!$H$9</f>
        <v>2738.3690000000001</v>
      </c>
      <c r="Y106" s="118">
        <f>VLOOKUP($A106+ROUND((COLUMN()-2)/24,5),АТС!$A$41:$F$784,6)+'Иные услуги '!$C$5+'РСТ РСО-А'!$I$6+'РСТ РСО-А'!$H$9</f>
        <v>2823.6490000000003</v>
      </c>
    </row>
    <row r="107" spans="1:25" x14ac:dyDescent="0.2">
      <c r="A107" s="66">
        <f t="shared" si="2"/>
        <v>43483</v>
      </c>
      <c r="B107" s="118">
        <f>VLOOKUP($A107+ROUND((COLUMN()-2)/24,5),АТС!$A$41:$F$784,6)+'Иные услуги '!$C$5+'РСТ РСО-А'!$I$6+'РСТ РСО-А'!$H$9</f>
        <v>2844.069</v>
      </c>
      <c r="C107" s="118">
        <f>VLOOKUP($A107+ROUND((COLUMN()-2)/24,5),АТС!$A$41:$F$784,6)+'Иные услуги '!$C$5+'РСТ РСО-А'!$I$6+'РСТ РСО-А'!$H$9</f>
        <v>2901.4990000000003</v>
      </c>
      <c r="D107" s="118">
        <f>VLOOKUP($A107+ROUND((COLUMN()-2)/24,5),АТС!$A$41:$F$784,6)+'Иные услуги '!$C$5+'РСТ РСО-А'!$I$6+'РСТ РСО-А'!$H$9</f>
        <v>2966.8890000000001</v>
      </c>
      <c r="E107" s="118">
        <f>VLOOKUP($A107+ROUND((COLUMN()-2)/24,5),АТС!$A$41:$F$784,6)+'Иные услуги '!$C$5+'РСТ РСО-А'!$I$6+'РСТ РСО-А'!$H$9</f>
        <v>2973.6089999999999</v>
      </c>
      <c r="F107" s="118">
        <f>VLOOKUP($A107+ROUND((COLUMN()-2)/24,5),АТС!$A$41:$F$784,6)+'Иные услуги '!$C$5+'РСТ РСО-А'!$I$6+'РСТ РСО-А'!$H$9</f>
        <v>2989.2490000000003</v>
      </c>
      <c r="G107" s="118">
        <f>VLOOKUP($A107+ROUND((COLUMN()-2)/24,5),АТС!$A$41:$F$784,6)+'Иные услуги '!$C$5+'РСТ РСО-А'!$I$6+'РСТ РСО-А'!$H$9</f>
        <v>2968.5590000000002</v>
      </c>
      <c r="H107" s="118">
        <f>VLOOKUP($A107+ROUND((COLUMN()-2)/24,5),АТС!$A$41:$F$784,6)+'Иные услуги '!$C$5+'РСТ РСО-А'!$I$6+'РСТ РСО-А'!$H$9</f>
        <v>3047.8790000000004</v>
      </c>
      <c r="I107" s="118">
        <f>VLOOKUP($A107+ROUND((COLUMN()-2)/24,5),АТС!$A$41:$F$784,6)+'Иные услуги '!$C$5+'РСТ РСО-А'!$I$6+'РСТ РСО-А'!$H$9</f>
        <v>2865.7090000000003</v>
      </c>
      <c r="J107" s="118">
        <f>VLOOKUP($A107+ROUND((COLUMN()-2)/24,5),АТС!$A$41:$F$784,6)+'Иные услуги '!$C$5+'РСТ РСО-А'!$I$6+'РСТ РСО-А'!$H$9</f>
        <v>2979.1590000000001</v>
      </c>
      <c r="K107" s="118">
        <f>VLOOKUP($A107+ROUND((COLUMN()-2)/24,5),АТС!$A$41:$F$784,6)+'Иные услуги '!$C$5+'РСТ РСО-А'!$I$6+'РСТ РСО-А'!$H$9</f>
        <v>2854.7890000000002</v>
      </c>
      <c r="L107" s="118">
        <f>VLOOKUP($A107+ROUND((COLUMN()-2)/24,5),АТС!$A$41:$F$784,6)+'Иные услуги '!$C$5+'РСТ РСО-А'!$I$6+'РСТ РСО-А'!$H$9</f>
        <v>2802.3390000000004</v>
      </c>
      <c r="M107" s="118">
        <f>VLOOKUP($A107+ROUND((COLUMN()-2)/24,5),АТС!$A$41:$F$784,6)+'Иные услуги '!$C$5+'РСТ РСО-А'!$I$6+'РСТ РСО-А'!$H$9</f>
        <v>2801.6089999999999</v>
      </c>
      <c r="N107" s="118">
        <f>VLOOKUP($A107+ROUND((COLUMN()-2)/24,5),АТС!$A$41:$F$784,6)+'Иные услуги '!$C$5+'РСТ РСО-А'!$I$6+'РСТ РСО-А'!$H$9</f>
        <v>2801.0190000000002</v>
      </c>
      <c r="O107" s="118">
        <f>VLOOKUP($A107+ROUND((COLUMN()-2)/24,5),АТС!$A$41:$F$784,6)+'Иные услуги '!$C$5+'РСТ РСО-А'!$I$6+'РСТ РСО-А'!$H$9</f>
        <v>2790.3490000000002</v>
      </c>
      <c r="P107" s="118">
        <f>VLOOKUP($A107+ROUND((COLUMN()-2)/24,5),АТС!$A$41:$F$784,6)+'Иные услуги '!$C$5+'РСТ РСО-А'!$I$6+'РСТ РСО-А'!$H$9</f>
        <v>2800.1390000000001</v>
      </c>
      <c r="Q107" s="118">
        <f>VLOOKUP($A107+ROUND((COLUMN()-2)/24,5),АТС!$A$41:$F$784,6)+'Иные услуги '!$C$5+'РСТ РСО-А'!$I$6+'РСТ РСО-А'!$H$9</f>
        <v>2801.4490000000001</v>
      </c>
      <c r="R107" s="118">
        <f>VLOOKUP($A107+ROUND((COLUMN()-2)/24,5),АТС!$A$41:$F$784,6)+'Иные услуги '!$C$5+'РСТ РСО-А'!$I$6+'РСТ РСО-А'!$H$9</f>
        <v>2762.5190000000002</v>
      </c>
      <c r="S107" s="118">
        <f>VLOOKUP($A107+ROUND((COLUMN()-2)/24,5),АТС!$A$41:$F$784,6)+'Иные услуги '!$C$5+'РСТ РСО-А'!$I$6+'РСТ РСО-А'!$H$9</f>
        <v>2708.5790000000002</v>
      </c>
      <c r="T107" s="118">
        <f>VLOOKUP($A107+ROUND((COLUMN()-2)/24,5),АТС!$A$41:$F$784,6)+'Иные услуги '!$C$5+'РСТ РСО-А'!$I$6+'РСТ РСО-А'!$H$9</f>
        <v>2910.279</v>
      </c>
      <c r="U107" s="118">
        <f>VLOOKUP($A107+ROUND((COLUMN()-2)/24,5),АТС!$A$41:$F$784,6)+'Иные услуги '!$C$5+'РСТ РСО-А'!$I$6+'РСТ РСО-А'!$H$9</f>
        <v>2907.489</v>
      </c>
      <c r="V107" s="118">
        <f>VLOOKUP($A107+ROUND((COLUMN()-2)/24,5),АТС!$A$41:$F$784,6)+'Иные услуги '!$C$5+'РСТ РСО-А'!$I$6+'РСТ РСО-А'!$H$9</f>
        <v>2993.8090000000002</v>
      </c>
      <c r="W107" s="118">
        <f>VLOOKUP($A107+ROUND((COLUMN()-2)/24,5),АТС!$A$41:$F$784,6)+'Иные услуги '!$C$5+'РСТ РСО-А'!$I$6+'РСТ РСО-А'!$H$9</f>
        <v>3093.9590000000003</v>
      </c>
      <c r="X107" s="118">
        <f>VLOOKUP($A107+ROUND((COLUMN()-2)/24,5),АТС!$A$41:$F$784,6)+'Иные услуги '!$C$5+'РСТ РСО-А'!$I$6+'РСТ РСО-А'!$H$9</f>
        <v>2682.9690000000001</v>
      </c>
      <c r="Y107" s="118">
        <f>VLOOKUP($A107+ROUND((COLUMN()-2)/24,5),АТС!$A$41:$F$784,6)+'Иные услуги '!$C$5+'РСТ РСО-А'!$I$6+'РСТ РСО-А'!$H$9</f>
        <v>2750.779</v>
      </c>
    </row>
    <row r="108" spans="1:25" x14ac:dyDescent="0.2">
      <c r="A108" s="66">
        <f t="shared" si="2"/>
        <v>43484</v>
      </c>
      <c r="B108" s="118">
        <f>VLOOKUP($A108+ROUND((COLUMN()-2)/24,5),АТС!$A$41:$F$784,6)+'Иные услуги '!$C$5+'РСТ РСО-А'!$I$6+'РСТ РСО-А'!$H$9</f>
        <v>2845.0990000000002</v>
      </c>
      <c r="C108" s="118">
        <f>VLOOKUP($A108+ROUND((COLUMN()-2)/24,5),АТС!$A$41:$F$784,6)+'Иные услуги '!$C$5+'РСТ РСО-А'!$I$6+'РСТ РСО-А'!$H$9</f>
        <v>2935.8290000000002</v>
      </c>
      <c r="D108" s="118">
        <f>VLOOKUP($A108+ROUND((COLUMN()-2)/24,5),АТС!$A$41:$F$784,6)+'Иные услуги '!$C$5+'РСТ РСО-А'!$I$6+'РСТ РСО-А'!$H$9</f>
        <v>2992.1290000000004</v>
      </c>
      <c r="E108" s="118">
        <f>VLOOKUP($A108+ROUND((COLUMN()-2)/24,5),АТС!$A$41:$F$784,6)+'Иные услуги '!$C$5+'РСТ РСО-А'!$I$6+'РСТ РСО-А'!$H$9</f>
        <v>2991.8490000000002</v>
      </c>
      <c r="F108" s="118">
        <f>VLOOKUP($A108+ROUND((COLUMN()-2)/24,5),АТС!$A$41:$F$784,6)+'Иные услуги '!$C$5+'РСТ РСО-А'!$I$6+'РСТ РСО-А'!$H$9</f>
        <v>3007.069</v>
      </c>
      <c r="G108" s="118">
        <f>VLOOKUP($A108+ROUND((COLUMN()-2)/24,5),АТС!$A$41:$F$784,6)+'Иные услуги '!$C$5+'РСТ РСО-А'!$I$6+'РСТ РСО-А'!$H$9</f>
        <v>2969.3790000000004</v>
      </c>
      <c r="H108" s="118">
        <f>VLOOKUP($A108+ROUND((COLUMN()-2)/24,5),АТС!$A$41:$F$784,6)+'Иные услуги '!$C$5+'РСТ РСО-А'!$I$6+'РСТ РСО-А'!$H$9</f>
        <v>3102.7490000000003</v>
      </c>
      <c r="I108" s="118">
        <f>VLOOKUP($A108+ROUND((COLUMN()-2)/24,5),АТС!$A$41:$F$784,6)+'Иные услуги '!$C$5+'РСТ РСО-А'!$I$6+'РСТ РСО-А'!$H$9</f>
        <v>3082.7890000000002</v>
      </c>
      <c r="J108" s="118">
        <f>VLOOKUP($A108+ROUND((COLUMN()-2)/24,5),АТС!$A$41:$F$784,6)+'Иные услуги '!$C$5+'РСТ РСО-А'!$I$6+'РСТ РСО-А'!$H$9</f>
        <v>3144.7590000000005</v>
      </c>
      <c r="K108" s="118">
        <f>VLOOKUP($A108+ROUND((COLUMN()-2)/24,5),АТС!$A$41:$F$784,6)+'Иные услуги '!$C$5+'РСТ РСО-А'!$I$6+'РСТ РСО-А'!$H$9</f>
        <v>3007.529</v>
      </c>
      <c r="L108" s="118">
        <f>VLOOKUP($A108+ROUND((COLUMN()-2)/24,5),АТС!$A$41:$F$784,6)+'Иные услуги '!$C$5+'РСТ РСО-А'!$I$6+'РСТ РСО-А'!$H$9</f>
        <v>2937.5590000000002</v>
      </c>
      <c r="M108" s="118">
        <f>VLOOKUP($A108+ROUND((COLUMN()-2)/24,5),АТС!$A$41:$F$784,6)+'Иные услуги '!$C$5+'РСТ РСО-А'!$I$6+'РСТ РСО-А'!$H$9</f>
        <v>2905.4190000000003</v>
      </c>
      <c r="N108" s="118">
        <f>VLOOKUP($A108+ROUND((COLUMN()-2)/24,5),АТС!$A$41:$F$784,6)+'Иные услуги '!$C$5+'РСТ РСО-А'!$I$6+'РСТ РСО-А'!$H$9</f>
        <v>2905.239</v>
      </c>
      <c r="O108" s="118">
        <f>VLOOKUP($A108+ROUND((COLUMN()-2)/24,5),АТС!$A$41:$F$784,6)+'Иные услуги '!$C$5+'РСТ РСО-А'!$I$6+'РСТ РСО-А'!$H$9</f>
        <v>2955.8690000000001</v>
      </c>
      <c r="P108" s="118">
        <f>VLOOKUP($A108+ROUND((COLUMN()-2)/24,5),АТС!$A$41:$F$784,6)+'Иные услуги '!$C$5+'РСТ РСО-А'!$I$6+'РСТ РСО-А'!$H$9</f>
        <v>2969.6089999999999</v>
      </c>
      <c r="Q108" s="118">
        <f>VLOOKUP($A108+ROUND((COLUMN()-2)/24,5),АТС!$A$41:$F$784,6)+'Иные услуги '!$C$5+'РСТ РСО-А'!$I$6+'РСТ РСО-А'!$H$9</f>
        <v>2970.1590000000001</v>
      </c>
      <c r="R108" s="118">
        <f>VLOOKUP($A108+ROUND((COLUMN()-2)/24,5),АТС!$A$41:$F$784,6)+'Иные услуги '!$C$5+'РСТ РСО-А'!$I$6+'РСТ РСО-А'!$H$9</f>
        <v>2918.2890000000002</v>
      </c>
      <c r="S108" s="118">
        <f>VLOOKUP($A108+ROUND((COLUMN()-2)/24,5),АТС!$A$41:$F$784,6)+'Иные услуги '!$C$5+'РСТ РСО-А'!$I$6+'РСТ РСО-А'!$H$9</f>
        <v>2762.7890000000002</v>
      </c>
      <c r="T108" s="118">
        <f>VLOOKUP($A108+ROUND((COLUMN()-2)/24,5),АТС!$A$41:$F$784,6)+'Иные услуги '!$C$5+'РСТ РСО-А'!$I$6+'РСТ РСО-А'!$H$9</f>
        <v>2968.6290000000004</v>
      </c>
      <c r="U108" s="118">
        <f>VLOOKUP($A108+ROUND((COLUMN()-2)/24,5),АТС!$A$41:$F$784,6)+'Иные услуги '!$C$5+'РСТ РСО-А'!$I$6+'РСТ РСО-А'!$H$9</f>
        <v>2993.1190000000001</v>
      </c>
      <c r="V108" s="118">
        <f>VLOOKUP($A108+ROUND((COLUMN()-2)/24,5),АТС!$A$41:$F$784,6)+'Иные услуги '!$C$5+'РСТ РСО-А'!$I$6+'РСТ РСО-А'!$H$9</f>
        <v>2974.1690000000003</v>
      </c>
      <c r="W108" s="118">
        <f>VLOOKUP($A108+ROUND((COLUMN()-2)/24,5),АТС!$A$41:$F$784,6)+'Иные услуги '!$C$5+'РСТ РСО-А'!$I$6+'РСТ РСО-А'!$H$9</f>
        <v>3045.6890000000003</v>
      </c>
      <c r="X108" s="118">
        <f>VLOOKUP($A108+ROUND((COLUMN()-2)/24,5),АТС!$A$41:$F$784,6)+'Иные услуги '!$C$5+'РСТ РСО-А'!$I$6+'РСТ РСО-А'!$H$9</f>
        <v>2693.489</v>
      </c>
      <c r="Y108" s="118">
        <f>VLOOKUP($A108+ROUND((COLUMN()-2)/24,5),АТС!$A$41:$F$784,6)+'Иные услуги '!$C$5+'РСТ РСО-А'!$I$6+'РСТ РСО-А'!$H$9</f>
        <v>2751.3790000000004</v>
      </c>
    </row>
    <row r="109" spans="1:25" x14ac:dyDescent="0.2">
      <c r="A109" s="66">
        <f t="shared" si="2"/>
        <v>43485</v>
      </c>
      <c r="B109" s="118">
        <f>VLOOKUP($A109+ROUND((COLUMN()-2)/24,5),АТС!$A$41:$F$784,6)+'Иные услуги '!$C$5+'РСТ РСО-А'!$I$6+'РСТ РСО-А'!$H$9</f>
        <v>2852.3690000000001</v>
      </c>
      <c r="C109" s="118">
        <f>VLOOKUP($A109+ROUND((COLUMN()-2)/24,5),АТС!$A$41:$F$784,6)+'Иные услуги '!$C$5+'РСТ РСО-А'!$I$6+'РСТ РСО-А'!$H$9</f>
        <v>2880.9690000000001</v>
      </c>
      <c r="D109" s="118">
        <f>VLOOKUP($A109+ROUND((COLUMN()-2)/24,5),АТС!$A$41:$F$784,6)+'Иные услуги '!$C$5+'РСТ РСО-А'!$I$6+'РСТ РСО-А'!$H$9</f>
        <v>3000.6690000000003</v>
      </c>
      <c r="E109" s="118">
        <f>VLOOKUP($A109+ROUND((COLUMN()-2)/24,5),АТС!$A$41:$F$784,6)+'Иные услуги '!$C$5+'РСТ РСО-А'!$I$6+'РСТ РСО-А'!$H$9</f>
        <v>3015.4490000000001</v>
      </c>
      <c r="F109" s="118">
        <f>VLOOKUP($A109+ROUND((COLUMN()-2)/24,5),АТС!$A$41:$F$784,6)+'Иные услуги '!$C$5+'РСТ РСО-А'!$I$6+'РСТ РСО-А'!$H$9</f>
        <v>3023.3090000000002</v>
      </c>
      <c r="G109" s="118">
        <f>VLOOKUP($A109+ROUND((COLUMN()-2)/24,5),АТС!$A$41:$F$784,6)+'Иные услуги '!$C$5+'РСТ РСО-А'!$I$6+'РСТ РСО-А'!$H$9</f>
        <v>3015.3589999999999</v>
      </c>
      <c r="H109" s="118">
        <f>VLOOKUP($A109+ROUND((COLUMN()-2)/24,5),АТС!$A$41:$F$784,6)+'Иные услуги '!$C$5+'РСТ РСО-А'!$I$6+'РСТ РСО-А'!$H$9</f>
        <v>3183.3490000000002</v>
      </c>
      <c r="I109" s="118">
        <f>VLOOKUP($A109+ROUND((COLUMN()-2)/24,5),АТС!$A$41:$F$784,6)+'Иные услуги '!$C$5+'РСТ РСО-А'!$I$6+'РСТ РСО-А'!$H$9</f>
        <v>3116.9990000000003</v>
      </c>
      <c r="J109" s="118">
        <f>VLOOKUP($A109+ROUND((COLUMN()-2)/24,5),АТС!$A$41:$F$784,6)+'Иные услуги '!$C$5+'РСТ РСО-А'!$I$6+'РСТ РСО-А'!$H$9</f>
        <v>3203.3890000000001</v>
      </c>
      <c r="K109" s="118">
        <f>VLOOKUP($A109+ROUND((COLUMN()-2)/24,5),АТС!$A$41:$F$784,6)+'Иные услуги '!$C$5+'РСТ РСО-А'!$I$6+'РСТ РСО-А'!$H$9</f>
        <v>2995.739</v>
      </c>
      <c r="L109" s="118">
        <f>VLOOKUP($A109+ROUND((COLUMN()-2)/24,5),АТС!$A$41:$F$784,6)+'Иные услуги '!$C$5+'РСТ РСО-А'!$I$6+'РСТ РСО-А'!$H$9</f>
        <v>2967.8690000000001</v>
      </c>
      <c r="M109" s="118">
        <f>VLOOKUP($A109+ROUND((COLUMN()-2)/24,5),АТС!$A$41:$F$784,6)+'Иные услуги '!$C$5+'РСТ РСО-А'!$I$6+'РСТ РСО-А'!$H$9</f>
        <v>2926.7290000000003</v>
      </c>
      <c r="N109" s="118">
        <f>VLOOKUP($A109+ROUND((COLUMN()-2)/24,5),АТС!$A$41:$F$784,6)+'Иные услуги '!$C$5+'РСТ РСО-А'!$I$6+'РСТ РСО-А'!$H$9</f>
        <v>2933.1590000000001</v>
      </c>
      <c r="O109" s="118">
        <f>VLOOKUP($A109+ROUND((COLUMN()-2)/24,5),АТС!$A$41:$F$784,6)+'Иные услуги '!$C$5+'РСТ РСО-А'!$I$6+'РСТ РСО-А'!$H$9</f>
        <v>2965.9990000000003</v>
      </c>
      <c r="P109" s="118">
        <f>VLOOKUP($A109+ROUND((COLUMN()-2)/24,5),АТС!$A$41:$F$784,6)+'Иные услуги '!$C$5+'РСТ РСО-А'!$I$6+'РСТ РСО-А'!$H$9</f>
        <v>2966.529</v>
      </c>
      <c r="Q109" s="118">
        <f>VLOOKUP($A109+ROUND((COLUMN()-2)/24,5),АТС!$A$41:$F$784,6)+'Иные услуги '!$C$5+'РСТ РСО-А'!$I$6+'РСТ РСО-А'!$H$9</f>
        <v>2967.6790000000001</v>
      </c>
      <c r="R109" s="118">
        <f>VLOOKUP($A109+ROUND((COLUMN()-2)/24,5),АТС!$A$41:$F$784,6)+'Иные услуги '!$C$5+'РСТ РСО-А'!$I$6+'РСТ РСО-А'!$H$9</f>
        <v>2918.4590000000003</v>
      </c>
      <c r="S109" s="118">
        <f>VLOOKUP($A109+ROUND((COLUMN()-2)/24,5),АТС!$A$41:$F$784,6)+'Иные услуги '!$C$5+'РСТ РСО-А'!$I$6+'РСТ РСО-А'!$H$9</f>
        <v>2770.8990000000003</v>
      </c>
      <c r="T109" s="118">
        <f>VLOOKUP($A109+ROUND((COLUMN()-2)/24,5),АТС!$A$41:$F$784,6)+'Иные услуги '!$C$5+'РСТ РСО-А'!$I$6+'РСТ РСО-А'!$H$9</f>
        <v>2981.5590000000002</v>
      </c>
      <c r="U109" s="118">
        <f>VLOOKUP($A109+ROUND((COLUMN()-2)/24,5),АТС!$A$41:$F$784,6)+'Иные услуги '!$C$5+'РСТ РСО-А'!$I$6+'РСТ РСО-А'!$H$9</f>
        <v>2984.5390000000002</v>
      </c>
      <c r="V109" s="118">
        <f>VLOOKUP($A109+ROUND((COLUMN()-2)/24,5),АТС!$A$41:$F$784,6)+'Иные услуги '!$C$5+'РСТ РСО-А'!$I$6+'РСТ РСО-А'!$H$9</f>
        <v>3026.6890000000003</v>
      </c>
      <c r="W109" s="118">
        <f>VLOOKUP($A109+ROUND((COLUMN()-2)/24,5),АТС!$A$41:$F$784,6)+'Иные услуги '!$C$5+'РСТ РСО-А'!$I$6+'РСТ РСО-А'!$H$9</f>
        <v>3060.3690000000001</v>
      </c>
      <c r="X109" s="118">
        <f>VLOOKUP($A109+ROUND((COLUMN()-2)/24,5),АТС!$A$41:$F$784,6)+'Иные услуги '!$C$5+'РСТ РСО-А'!$I$6+'РСТ РСО-А'!$H$9</f>
        <v>2686.7190000000001</v>
      </c>
      <c r="Y109" s="118">
        <f>VLOOKUP($A109+ROUND((COLUMN()-2)/24,5),АТС!$A$41:$F$784,6)+'Иные услуги '!$C$5+'РСТ РСО-А'!$I$6+'РСТ РСО-А'!$H$9</f>
        <v>2739.5090000000005</v>
      </c>
    </row>
    <row r="110" spans="1:25" x14ac:dyDescent="0.2">
      <c r="A110" s="66">
        <f t="shared" si="2"/>
        <v>43486</v>
      </c>
      <c r="B110" s="118">
        <f>VLOOKUP($A110+ROUND((COLUMN()-2)/24,5),АТС!$A$41:$F$784,6)+'Иные услуги '!$C$5+'РСТ РСО-А'!$I$6+'РСТ РСО-А'!$H$9</f>
        <v>2852.9690000000001</v>
      </c>
      <c r="C110" s="118">
        <f>VLOOKUP($A110+ROUND((COLUMN()-2)/24,5),АТС!$A$41:$F$784,6)+'Иные услуги '!$C$5+'РСТ РСО-А'!$I$6+'РСТ РСО-А'!$H$9</f>
        <v>2918.6290000000004</v>
      </c>
      <c r="D110" s="118">
        <f>VLOOKUP($A110+ROUND((COLUMN()-2)/24,5),АТС!$A$41:$F$784,6)+'Иные услуги '!$C$5+'РСТ РСО-А'!$I$6+'РСТ РСО-А'!$H$9</f>
        <v>2979.3390000000004</v>
      </c>
      <c r="E110" s="118">
        <f>VLOOKUP($A110+ROUND((COLUMN()-2)/24,5),АТС!$A$41:$F$784,6)+'Иные услуги '!$C$5+'РСТ РСО-А'!$I$6+'РСТ РСО-А'!$H$9</f>
        <v>2989.2490000000003</v>
      </c>
      <c r="F110" s="118">
        <f>VLOOKUP($A110+ROUND((COLUMN()-2)/24,5),АТС!$A$41:$F$784,6)+'Иные услуги '!$C$5+'РСТ РСО-А'!$I$6+'РСТ РСО-А'!$H$9</f>
        <v>2989.2490000000003</v>
      </c>
      <c r="G110" s="118">
        <f>VLOOKUP($A110+ROUND((COLUMN()-2)/24,5),АТС!$A$41:$F$784,6)+'Иные услуги '!$C$5+'РСТ РСО-А'!$I$6+'РСТ РСО-А'!$H$9</f>
        <v>2976.7490000000003</v>
      </c>
      <c r="H110" s="118">
        <f>VLOOKUP($A110+ROUND((COLUMN()-2)/24,5),АТС!$A$41:$F$784,6)+'Иные услуги '!$C$5+'РСТ РСО-А'!$I$6+'РСТ РСО-А'!$H$9</f>
        <v>3037.5390000000002</v>
      </c>
      <c r="I110" s="118">
        <f>VLOOKUP($A110+ROUND((COLUMN()-2)/24,5),АТС!$A$41:$F$784,6)+'Иные услуги '!$C$5+'РСТ РСО-А'!$I$6+'РСТ РСО-А'!$H$9</f>
        <v>2880.4090000000001</v>
      </c>
      <c r="J110" s="118">
        <f>VLOOKUP($A110+ROUND((COLUMN()-2)/24,5),АТС!$A$41:$F$784,6)+'Иные услуги '!$C$5+'РСТ РСО-А'!$I$6+'РСТ РСО-А'!$H$9</f>
        <v>2993.779</v>
      </c>
      <c r="K110" s="118">
        <f>VLOOKUP($A110+ROUND((COLUMN()-2)/24,5),АТС!$A$41:$F$784,6)+'Иные услуги '!$C$5+'РСТ РСО-А'!$I$6+'РСТ РСО-А'!$H$9</f>
        <v>2884.0190000000002</v>
      </c>
      <c r="L110" s="118">
        <f>VLOOKUP($A110+ROUND((COLUMN()-2)/24,5),АТС!$A$41:$F$784,6)+'Иные услуги '!$C$5+'РСТ РСО-А'!$I$6+'РСТ РСО-А'!$H$9</f>
        <v>2850.3390000000004</v>
      </c>
      <c r="M110" s="118">
        <f>VLOOKUP($A110+ROUND((COLUMN()-2)/24,5),АТС!$A$41:$F$784,6)+'Иные услуги '!$C$5+'РСТ РСО-А'!$I$6+'РСТ РСО-А'!$H$9</f>
        <v>2838.739</v>
      </c>
      <c r="N110" s="118">
        <f>VLOOKUP($A110+ROUND((COLUMN()-2)/24,5),АТС!$A$41:$F$784,6)+'Иные услуги '!$C$5+'РСТ РСО-А'!$I$6+'РСТ РСО-А'!$H$9</f>
        <v>2875.0390000000002</v>
      </c>
      <c r="O110" s="118">
        <f>VLOOKUP($A110+ROUND((COLUMN()-2)/24,5),АТС!$A$41:$F$784,6)+'Иные услуги '!$C$5+'РСТ РСО-А'!$I$6+'РСТ РСО-А'!$H$9</f>
        <v>2920.7290000000003</v>
      </c>
      <c r="P110" s="118">
        <f>VLOOKUP($A110+ROUND((COLUMN()-2)/24,5),АТС!$A$41:$F$784,6)+'Иные услуги '!$C$5+'РСТ РСО-А'!$I$6+'РСТ РСО-А'!$H$9</f>
        <v>2920.9690000000001</v>
      </c>
      <c r="Q110" s="118">
        <f>VLOOKUP($A110+ROUND((COLUMN()-2)/24,5),АТС!$A$41:$F$784,6)+'Иные услуги '!$C$5+'РСТ РСО-А'!$I$6+'РСТ РСО-А'!$H$9</f>
        <v>2909.9090000000001</v>
      </c>
      <c r="R110" s="118">
        <f>VLOOKUP($A110+ROUND((COLUMN()-2)/24,5),АТС!$A$41:$F$784,6)+'Иные услуги '!$C$5+'РСТ РСО-А'!$I$6+'РСТ РСО-А'!$H$9</f>
        <v>2888.7190000000001</v>
      </c>
      <c r="S110" s="118">
        <f>VLOOKUP($A110+ROUND((COLUMN()-2)/24,5),АТС!$A$41:$F$784,6)+'Иные услуги '!$C$5+'РСТ РСО-А'!$I$6+'РСТ РСО-А'!$H$9</f>
        <v>2773.6890000000003</v>
      </c>
      <c r="T110" s="118">
        <f>VLOOKUP($A110+ROUND((COLUMN()-2)/24,5),АТС!$A$41:$F$784,6)+'Иные услуги '!$C$5+'РСТ РСО-А'!$I$6+'РСТ РСО-А'!$H$9</f>
        <v>2994.3589999999999</v>
      </c>
      <c r="U110" s="118">
        <f>VLOOKUP($A110+ROUND((COLUMN()-2)/24,5),АТС!$A$41:$F$784,6)+'Иные услуги '!$C$5+'РСТ РСО-А'!$I$6+'РСТ РСО-А'!$H$9</f>
        <v>2981.4590000000003</v>
      </c>
      <c r="V110" s="118">
        <f>VLOOKUP($A110+ROUND((COLUMN()-2)/24,5),АТС!$A$41:$F$784,6)+'Иные услуги '!$C$5+'РСТ РСО-А'!$I$6+'РСТ РСО-А'!$H$9</f>
        <v>3038.489</v>
      </c>
      <c r="W110" s="118">
        <f>VLOOKUP($A110+ROUND((COLUMN()-2)/24,5),АТС!$A$41:$F$784,6)+'Иные услуги '!$C$5+'РСТ РСО-А'!$I$6+'РСТ РСО-А'!$H$9</f>
        <v>3086.989</v>
      </c>
      <c r="X110" s="118">
        <f>VLOOKUP($A110+ROUND((COLUMN()-2)/24,5),АТС!$A$41:$F$784,6)+'Иные услуги '!$C$5+'РСТ РСО-А'!$I$6+'РСТ РСО-А'!$H$9</f>
        <v>2684.9490000000001</v>
      </c>
      <c r="Y110" s="118">
        <f>VLOOKUP($A110+ROUND((COLUMN()-2)/24,5),АТС!$A$41:$F$784,6)+'Иные услуги '!$C$5+'РСТ РСО-А'!$I$6+'РСТ РСО-А'!$H$9</f>
        <v>2769.0590000000002</v>
      </c>
    </row>
    <row r="111" spans="1:25" x14ac:dyDescent="0.2">
      <c r="A111" s="66">
        <f t="shared" si="2"/>
        <v>43487</v>
      </c>
      <c r="B111" s="118">
        <f>VLOOKUP($A111+ROUND((COLUMN()-2)/24,5),АТС!$A$41:$F$784,6)+'Иные услуги '!$C$5+'РСТ РСО-А'!$I$6+'РСТ РСО-А'!$H$9</f>
        <v>2864.7090000000003</v>
      </c>
      <c r="C111" s="118">
        <f>VLOOKUP($A111+ROUND((COLUMN()-2)/24,5),АТС!$A$41:$F$784,6)+'Иные услуги '!$C$5+'РСТ РСО-А'!$I$6+'РСТ РСО-А'!$H$9</f>
        <v>2912.3690000000001</v>
      </c>
      <c r="D111" s="118">
        <f>VLOOKUP($A111+ROUND((COLUMN()-2)/24,5),АТС!$A$41:$F$784,6)+'Иные услуги '!$C$5+'РСТ РСО-А'!$I$6+'РСТ РСО-А'!$H$9</f>
        <v>2985.0990000000002</v>
      </c>
      <c r="E111" s="118">
        <f>VLOOKUP($A111+ROUND((COLUMN()-2)/24,5),АТС!$A$41:$F$784,6)+'Иные услуги '!$C$5+'РСТ РСО-А'!$I$6+'РСТ РСО-А'!$H$9</f>
        <v>2982.9390000000003</v>
      </c>
      <c r="F111" s="118">
        <f>VLOOKUP($A111+ROUND((COLUMN()-2)/24,5),АТС!$A$41:$F$784,6)+'Иные услуги '!$C$5+'РСТ РСО-А'!$I$6+'РСТ РСО-А'!$H$9</f>
        <v>2983.4290000000001</v>
      </c>
      <c r="G111" s="118">
        <f>VLOOKUP($A111+ROUND((COLUMN()-2)/24,5),АТС!$A$41:$F$784,6)+'Иные услуги '!$C$5+'РСТ РСО-А'!$I$6+'РСТ РСО-А'!$H$9</f>
        <v>2972.9490000000001</v>
      </c>
      <c r="H111" s="118">
        <f>VLOOKUP($A111+ROUND((COLUMN()-2)/24,5),АТС!$A$41:$F$784,6)+'Иные услуги '!$C$5+'РСТ РСО-А'!$I$6+'РСТ РСО-А'!$H$9</f>
        <v>3046.0490000000004</v>
      </c>
      <c r="I111" s="118">
        <f>VLOOKUP($A111+ROUND((COLUMN()-2)/24,5),АТС!$A$41:$F$784,6)+'Иные услуги '!$C$5+'РСТ РСО-А'!$I$6+'РСТ РСО-А'!$H$9</f>
        <v>2881.2890000000002</v>
      </c>
      <c r="J111" s="118">
        <f>VLOOKUP($A111+ROUND((COLUMN()-2)/24,5),АТС!$A$41:$F$784,6)+'Иные услуги '!$C$5+'РСТ РСО-А'!$I$6+'РСТ РСО-А'!$H$9</f>
        <v>2961.5790000000002</v>
      </c>
      <c r="K111" s="118">
        <f>VLOOKUP($A111+ROUND((COLUMN()-2)/24,5),АТС!$A$41:$F$784,6)+'Иные услуги '!$C$5+'РСТ РСО-А'!$I$6+'РСТ РСО-А'!$H$9</f>
        <v>2856.779</v>
      </c>
      <c r="L111" s="118">
        <f>VLOOKUP($A111+ROUND((COLUMN()-2)/24,5),АТС!$A$41:$F$784,6)+'Иные услуги '!$C$5+'РСТ РСО-А'!$I$6+'РСТ РСО-А'!$H$9</f>
        <v>2824.6390000000001</v>
      </c>
      <c r="M111" s="118">
        <f>VLOOKUP($A111+ROUND((COLUMN()-2)/24,5),АТС!$A$41:$F$784,6)+'Иные услуги '!$C$5+'РСТ РСО-А'!$I$6+'РСТ РСО-А'!$H$9</f>
        <v>2835.4390000000003</v>
      </c>
      <c r="N111" s="118">
        <f>VLOOKUP($A111+ROUND((COLUMN()-2)/24,5),АТС!$A$41:$F$784,6)+'Иные услуги '!$C$5+'РСТ РСО-А'!$I$6+'РСТ РСО-А'!$H$9</f>
        <v>2879.8690000000001</v>
      </c>
      <c r="O111" s="118">
        <f>VLOOKUP($A111+ROUND((COLUMN()-2)/24,5),АТС!$A$41:$F$784,6)+'Иные услуги '!$C$5+'РСТ РСО-А'!$I$6+'РСТ РСО-А'!$H$9</f>
        <v>2896.6990000000001</v>
      </c>
      <c r="P111" s="118">
        <f>VLOOKUP($A111+ROUND((COLUMN()-2)/24,5),АТС!$A$41:$F$784,6)+'Иные услуги '!$C$5+'РСТ РСО-А'!$I$6+'РСТ РСО-А'!$H$9</f>
        <v>2884.7290000000003</v>
      </c>
      <c r="Q111" s="118">
        <f>VLOOKUP($A111+ROUND((COLUMN()-2)/24,5),АТС!$A$41:$F$784,6)+'Иные услуги '!$C$5+'РСТ РСО-А'!$I$6+'РСТ РСО-А'!$H$9</f>
        <v>2891.3490000000002</v>
      </c>
      <c r="R111" s="118">
        <f>VLOOKUP($A111+ROUND((COLUMN()-2)/24,5),АТС!$A$41:$F$784,6)+'Иные услуги '!$C$5+'РСТ РСО-А'!$I$6+'РСТ РСО-А'!$H$9</f>
        <v>2849.3690000000001</v>
      </c>
      <c r="S111" s="118">
        <f>VLOOKUP($A111+ROUND((COLUMN()-2)/24,5),АТС!$A$41:$F$784,6)+'Иные услуги '!$C$5+'РСТ РСО-А'!$I$6+'РСТ РСО-А'!$H$9</f>
        <v>2755.2990000000004</v>
      </c>
      <c r="T111" s="118">
        <f>VLOOKUP($A111+ROUND((COLUMN()-2)/24,5),АТС!$A$41:$F$784,6)+'Иные услуги '!$C$5+'РСТ РСО-А'!$I$6+'РСТ РСО-А'!$H$9</f>
        <v>2983.2690000000002</v>
      </c>
      <c r="U111" s="118">
        <f>VLOOKUP($A111+ROUND((COLUMN()-2)/24,5),АТС!$A$41:$F$784,6)+'Иные услуги '!$C$5+'РСТ РСО-А'!$I$6+'РСТ РСО-А'!$H$9</f>
        <v>2971.1490000000003</v>
      </c>
      <c r="V111" s="118">
        <f>VLOOKUP($A111+ROUND((COLUMN()-2)/24,5),АТС!$A$41:$F$784,6)+'Иные услуги '!$C$5+'РСТ РСО-А'!$I$6+'РСТ РСО-А'!$H$9</f>
        <v>2988.4490000000001</v>
      </c>
      <c r="W111" s="118">
        <f>VLOOKUP($A111+ROUND((COLUMN()-2)/24,5),АТС!$A$41:$F$784,6)+'Иные услуги '!$C$5+'РСТ РСО-А'!$I$6+'РСТ РСО-А'!$H$9</f>
        <v>3123.8589999999999</v>
      </c>
      <c r="X111" s="118">
        <f>VLOOKUP($A111+ROUND((COLUMN()-2)/24,5),АТС!$A$41:$F$784,6)+'Иные услуги '!$C$5+'РСТ РСО-А'!$I$6+'РСТ РСО-А'!$H$9</f>
        <v>2704.1990000000001</v>
      </c>
      <c r="Y111" s="118">
        <f>VLOOKUP($A111+ROUND((COLUMN()-2)/24,5),АТС!$A$41:$F$784,6)+'Иные услуги '!$C$5+'РСТ РСО-А'!$I$6+'РСТ РСО-А'!$H$9</f>
        <v>2775.1590000000001</v>
      </c>
    </row>
    <row r="112" spans="1:25" x14ac:dyDescent="0.2">
      <c r="A112" s="66">
        <f t="shared" si="2"/>
        <v>43488</v>
      </c>
      <c r="B112" s="118">
        <f>VLOOKUP($A112+ROUND((COLUMN()-2)/24,5),АТС!$A$41:$F$784,6)+'Иные услуги '!$C$5+'РСТ РСО-А'!$I$6+'РСТ РСО-А'!$H$9</f>
        <v>2844.069</v>
      </c>
      <c r="C112" s="118">
        <f>VLOOKUP($A112+ROUND((COLUMN()-2)/24,5),АТС!$A$41:$F$784,6)+'Иные услуги '!$C$5+'РСТ РСО-А'!$I$6+'РСТ РСО-А'!$H$9</f>
        <v>2902.5190000000002</v>
      </c>
      <c r="D112" s="118">
        <f>VLOOKUP($A112+ROUND((COLUMN()-2)/24,5),АТС!$A$41:$F$784,6)+'Иные услуги '!$C$5+'РСТ РСО-А'!$I$6+'РСТ РСО-А'!$H$9</f>
        <v>2969.029</v>
      </c>
      <c r="E112" s="118">
        <f>VLOOKUP($A112+ROUND((COLUMN()-2)/24,5),АТС!$A$41:$F$784,6)+'Иные услуги '!$C$5+'РСТ РСО-А'!$I$6+'РСТ РСО-А'!$H$9</f>
        <v>2983.3990000000003</v>
      </c>
      <c r="F112" s="118">
        <f>VLOOKUP($A112+ROUND((COLUMN()-2)/24,5),АТС!$A$41:$F$784,6)+'Иные услуги '!$C$5+'РСТ РСО-А'!$I$6+'РСТ РСО-А'!$H$9</f>
        <v>2969.1590000000001</v>
      </c>
      <c r="G112" s="118">
        <f>VLOOKUP($A112+ROUND((COLUMN()-2)/24,5),АТС!$A$41:$F$784,6)+'Иные услуги '!$C$5+'РСТ РСО-А'!$I$6+'РСТ РСО-А'!$H$9</f>
        <v>2924.4190000000003</v>
      </c>
      <c r="H112" s="118">
        <f>VLOOKUP($A112+ROUND((COLUMN()-2)/24,5),АТС!$A$41:$F$784,6)+'Иные услуги '!$C$5+'РСТ РСО-А'!$I$6+'РСТ РСО-А'!$H$9</f>
        <v>2950.8890000000001</v>
      </c>
      <c r="I112" s="118">
        <f>VLOOKUP($A112+ROUND((COLUMN()-2)/24,5),АТС!$A$41:$F$784,6)+'Иные услуги '!$C$5+'РСТ РСО-А'!$I$6+'РСТ РСО-А'!$H$9</f>
        <v>2818.989</v>
      </c>
      <c r="J112" s="118">
        <f>VLOOKUP($A112+ROUND((COLUMN()-2)/24,5),АТС!$A$41:$F$784,6)+'Иные услуги '!$C$5+'РСТ РСО-А'!$I$6+'РСТ РСО-А'!$H$9</f>
        <v>2904.6790000000001</v>
      </c>
      <c r="K112" s="118">
        <f>VLOOKUP($A112+ROUND((COLUMN()-2)/24,5),АТС!$A$41:$F$784,6)+'Иные услуги '!$C$5+'РСТ РСО-А'!$I$6+'РСТ РСО-А'!$H$9</f>
        <v>2830.9590000000003</v>
      </c>
      <c r="L112" s="118">
        <f>VLOOKUP($A112+ROUND((COLUMN()-2)/24,5),АТС!$A$41:$F$784,6)+'Иные услуги '!$C$5+'РСТ РСО-А'!$I$6+'РСТ РСО-А'!$H$9</f>
        <v>2819.6690000000003</v>
      </c>
      <c r="M112" s="118">
        <f>VLOOKUP($A112+ROUND((COLUMN()-2)/24,5),АТС!$A$41:$F$784,6)+'Иные услуги '!$C$5+'РСТ РСО-А'!$I$6+'РСТ РСО-А'!$H$9</f>
        <v>2819.5490000000004</v>
      </c>
      <c r="N112" s="118">
        <f>VLOOKUP($A112+ROUND((COLUMN()-2)/24,5),АТС!$A$41:$F$784,6)+'Иные услуги '!$C$5+'РСТ РСО-А'!$I$6+'РСТ РСО-А'!$H$9</f>
        <v>2846.3589999999999</v>
      </c>
      <c r="O112" s="118">
        <f>VLOOKUP($A112+ROUND((COLUMN()-2)/24,5),АТС!$A$41:$F$784,6)+'Иные услуги '!$C$5+'РСТ РСО-А'!$I$6+'РСТ РСО-А'!$H$9</f>
        <v>2868.7490000000003</v>
      </c>
      <c r="P112" s="118">
        <f>VLOOKUP($A112+ROUND((COLUMN()-2)/24,5),АТС!$A$41:$F$784,6)+'Иные услуги '!$C$5+'РСТ РСО-А'!$I$6+'РСТ РСО-А'!$H$9</f>
        <v>2867.6990000000001</v>
      </c>
      <c r="Q112" s="118">
        <f>VLOOKUP($A112+ROUND((COLUMN()-2)/24,5),АТС!$A$41:$F$784,6)+'Иные услуги '!$C$5+'РСТ РСО-А'!$I$6+'РСТ РСО-А'!$H$9</f>
        <v>2879.8890000000001</v>
      </c>
      <c r="R112" s="118">
        <f>VLOOKUP($A112+ROUND((COLUMN()-2)/24,5),АТС!$A$41:$F$784,6)+'Иные услуги '!$C$5+'РСТ РСО-А'!$I$6+'РСТ РСО-А'!$H$9</f>
        <v>2842.6490000000003</v>
      </c>
      <c r="S112" s="118">
        <f>VLOOKUP($A112+ROUND((COLUMN()-2)/24,5),АТС!$A$41:$F$784,6)+'Иные услуги '!$C$5+'РСТ РСО-А'!$I$6+'РСТ РСО-А'!$H$9</f>
        <v>2745.9290000000001</v>
      </c>
      <c r="T112" s="118">
        <f>VLOOKUP($A112+ROUND((COLUMN()-2)/24,5),АТС!$A$41:$F$784,6)+'Иные услуги '!$C$5+'РСТ РСО-А'!$I$6+'РСТ РСО-А'!$H$9</f>
        <v>2919.239</v>
      </c>
      <c r="U112" s="118">
        <f>VLOOKUP($A112+ROUND((COLUMN()-2)/24,5),АТС!$A$41:$F$784,6)+'Иные услуги '!$C$5+'РСТ РСО-А'!$I$6+'РСТ РСО-А'!$H$9</f>
        <v>2923.6890000000003</v>
      </c>
      <c r="V112" s="118">
        <f>VLOOKUP($A112+ROUND((COLUMN()-2)/24,5),АТС!$A$41:$F$784,6)+'Иные услуги '!$C$5+'РСТ РСО-А'!$I$6+'РСТ РСО-А'!$H$9</f>
        <v>2948.029</v>
      </c>
      <c r="W112" s="118">
        <f>VLOOKUP($A112+ROUND((COLUMN()-2)/24,5),АТС!$A$41:$F$784,6)+'Иные услуги '!$C$5+'РСТ РСО-А'!$I$6+'РСТ РСО-А'!$H$9</f>
        <v>3061.5390000000002</v>
      </c>
      <c r="X112" s="118">
        <f>VLOOKUP($A112+ROUND((COLUMN()-2)/24,5),АТС!$A$41:$F$784,6)+'Иные услуги '!$C$5+'РСТ РСО-А'!$I$6+'РСТ РСО-А'!$H$9</f>
        <v>2686.5390000000002</v>
      </c>
      <c r="Y112" s="118">
        <f>VLOOKUP($A112+ROUND((COLUMN()-2)/24,5),АТС!$A$41:$F$784,6)+'Иные услуги '!$C$5+'РСТ РСО-А'!$I$6+'РСТ РСО-А'!$H$9</f>
        <v>2745.0890000000004</v>
      </c>
    </row>
    <row r="113" spans="1:25" x14ac:dyDescent="0.2">
      <c r="A113" s="66">
        <f t="shared" si="2"/>
        <v>43489</v>
      </c>
      <c r="B113" s="118">
        <f>VLOOKUP($A113+ROUND((COLUMN()-2)/24,5),АТС!$A$41:$F$784,6)+'Иные услуги '!$C$5+'РСТ РСО-А'!$I$6+'РСТ РСО-А'!$H$9</f>
        <v>2858.3390000000004</v>
      </c>
      <c r="C113" s="118">
        <f>VLOOKUP($A113+ROUND((COLUMN()-2)/24,5),АТС!$A$41:$F$784,6)+'Иные услуги '!$C$5+'РСТ РСО-А'!$I$6+'РСТ РСО-А'!$H$9</f>
        <v>2986.4690000000001</v>
      </c>
      <c r="D113" s="118">
        <f>VLOOKUP($A113+ROUND((COLUMN()-2)/24,5),АТС!$A$41:$F$784,6)+'Иные услуги '!$C$5+'РСТ РСО-А'!$I$6+'РСТ РСО-А'!$H$9</f>
        <v>3016.029</v>
      </c>
      <c r="E113" s="118">
        <f>VLOOKUP($A113+ROUND((COLUMN()-2)/24,5),АТС!$A$41:$F$784,6)+'Иные услуги '!$C$5+'РСТ РСО-А'!$I$6+'РСТ РСО-А'!$H$9</f>
        <v>3055.3090000000002</v>
      </c>
      <c r="F113" s="118">
        <f>VLOOKUP($A113+ROUND((COLUMN()-2)/24,5),АТС!$A$41:$F$784,6)+'Иные услуги '!$C$5+'РСТ РСО-А'!$I$6+'РСТ РСО-А'!$H$9</f>
        <v>3055.5390000000002</v>
      </c>
      <c r="G113" s="118">
        <f>VLOOKUP($A113+ROUND((COLUMN()-2)/24,5),АТС!$A$41:$F$784,6)+'Иные услуги '!$C$5+'РСТ РСО-А'!$I$6+'РСТ РСО-А'!$H$9</f>
        <v>2990.1990000000001</v>
      </c>
      <c r="H113" s="118">
        <f>VLOOKUP($A113+ROUND((COLUMN()-2)/24,5),АТС!$A$41:$F$784,6)+'Иные услуги '!$C$5+'РСТ РСО-А'!$I$6+'РСТ РСО-А'!$H$9</f>
        <v>3061.1890000000003</v>
      </c>
      <c r="I113" s="118">
        <f>VLOOKUP($A113+ROUND((COLUMN()-2)/24,5),АТС!$A$41:$F$784,6)+'Иные услуги '!$C$5+'РСТ РСО-А'!$I$6+'РСТ РСО-А'!$H$9</f>
        <v>2889.2090000000003</v>
      </c>
      <c r="J113" s="118">
        <f>VLOOKUP($A113+ROUND((COLUMN()-2)/24,5),АТС!$A$41:$F$784,6)+'Иные услуги '!$C$5+'РСТ РСО-А'!$I$6+'РСТ РСО-А'!$H$9</f>
        <v>2995.4090000000001</v>
      </c>
      <c r="K113" s="118">
        <f>VLOOKUP($A113+ROUND((COLUMN()-2)/24,5),АТС!$A$41:$F$784,6)+'Иные услуги '!$C$5+'РСТ РСО-А'!$I$6+'РСТ РСО-А'!$H$9</f>
        <v>2898.6290000000004</v>
      </c>
      <c r="L113" s="118">
        <f>VLOOKUP($A113+ROUND((COLUMN()-2)/24,5),АТС!$A$41:$F$784,6)+'Иные услуги '!$C$5+'РСТ РСО-А'!$I$6+'РСТ РСО-А'!$H$9</f>
        <v>2878.5990000000002</v>
      </c>
      <c r="M113" s="118">
        <f>VLOOKUP($A113+ROUND((COLUMN()-2)/24,5),АТС!$A$41:$F$784,6)+'Иные услуги '!$C$5+'РСТ РСО-А'!$I$6+'РСТ РСО-А'!$H$9</f>
        <v>2878.4190000000003</v>
      </c>
      <c r="N113" s="118">
        <f>VLOOKUP($A113+ROUND((COLUMN()-2)/24,5),АТС!$A$41:$F$784,6)+'Иные услуги '!$C$5+'РСТ РСО-А'!$I$6+'РСТ РСО-А'!$H$9</f>
        <v>2928.1089999999999</v>
      </c>
      <c r="O113" s="118">
        <f>VLOOKUP($A113+ROUND((COLUMN()-2)/24,5),АТС!$A$41:$F$784,6)+'Иные услуги '!$C$5+'РСТ РСО-А'!$I$6+'РСТ РСО-А'!$H$9</f>
        <v>2954.0990000000002</v>
      </c>
      <c r="P113" s="118">
        <f>VLOOKUP($A113+ROUND((COLUMN()-2)/24,5),АТС!$A$41:$F$784,6)+'Иные услуги '!$C$5+'РСТ РСО-А'!$I$6+'РСТ РСО-А'!$H$9</f>
        <v>2952.7090000000003</v>
      </c>
      <c r="Q113" s="118">
        <f>VLOOKUP($A113+ROUND((COLUMN()-2)/24,5),АТС!$A$41:$F$784,6)+'Иные услуги '!$C$5+'РСТ РСО-А'!$I$6+'РСТ РСО-А'!$H$9</f>
        <v>2951.7590000000005</v>
      </c>
      <c r="R113" s="118">
        <f>VLOOKUP($A113+ROUND((COLUMN()-2)/24,5),АТС!$A$41:$F$784,6)+'Иные услуги '!$C$5+'РСТ РСО-А'!$I$6+'РСТ РСО-А'!$H$9</f>
        <v>2901.9690000000001</v>
      </c>
      <c r="S113" s="118">
        <f>VLOOKUP($A113+ROUND((COLUMN()-2)/24,5),АТС!$A$41:$F$784,6)+'Иные услуги '!$C$5+'РСТ РСО-А'!$I$6+'РСТ РСО-А'!$H$9</f>
        <v>2792.1590000000001</v>
      </c>
      <c r="T113" s="118">
        <f>VLOOKUP($A113+ROUND((COLUMN()-2)/24,5),АТС!$A$41:$F$784,6)+'Иные услуги '!$C$5+'РСТ РСО-А'!$I$6+'РСТ РСО-А'!$H$9</f>
        <v>2979.0390000000002</v>
      </c>
      <c r="U113" s="118">
        <f>VLOOKUP($A113+ROUND((COLUMN()-2)/24,5),АТС!$A$41:$F$784,6)+'Иные услуги '!$C$5+'РСТ РСО-А'!$I$6+'РСТ РСО-А'!$H$9</f>
        <v>3000.989</v>
      </c>
      <c r="V113" s="118">
        <f>VLOOKUP($A113+ROUND((COLUMN()-2)/24,5),АТС!$A$41:$F$784,6)+'Иные услуги '!$C$5+'РСТ РСО-А'!$I$6+'РСТ РСО-А'!$H$9</f>
        <v>3054.8090000000002</v>
      </c>
      <c r="W113" s="118">
        <f>VLOOKUP($A113+ROUND((COLUMN()-2)/24,5),АТС!$A$41:$F$784,6)+'Иные услуги '!$C$5+'РСТ РСО-А'!$I$6+'РСТ РСО-А'!$H$9</f>
        <v>3153.8589999999999</v>
      </c>
      <c r="X113" s="118">
        <f>VLOOKUP($A113+ROUND((COLUMN()-2)/24,5),АТС!$A$41:$F$784,6)+'Иные услуги '!$C$5+'РСТ РСО-А'!$I$6+'РСТ РСО-А'!$H$9</f>
        <v>2704.569</v>
      </c>
      <c r="Y113" s="118">
        <f>VLOOKUP($A113+ROUND((COLUMN()-2)/24,5),АТС!$A$41:$F$784,6)+'Иные услуги '!$C$5+'РСТ РСО-А'!$I$6+'РСТ РСО-А'!$H$9</f>
        <v>2800.3090000000002</v>
      </c>
    </row>
    <row r="114" spans="1:25" x14ac:dyDescent="0.2">
      <c r="A114" s="66">
        <f t="shared" si="2"/>
        <v>43490</v>
      </c>
      <c r="B114" s="118">
        <f>VLOOKUP($A114+ROUND((COLUMN()-2)/24,5),АТС!$A$41:$F$784,6)+'Иные услуги '!$C$5+'РСТ РСО-А'!$I$6+'РСТ РСО-А'!$H$9</f>
        <v>2857.8390000000004</v>
      </c>
      <c r="C114" s="118">
        <f>VLOOKUP($A114+ROUND((COLUMN()-2)/24,5),АТС!$A$41:$F$784,6)+'Иные услуги '!$C$5+'РСТ РСО-А'!$I$6+'РСТ РСО-А'!$H$9</f>
        <v>2930.6990000000001</v>
      </c>
      <c r="D114" s="118">
        <f>VLOOKUP($A114+ROUND((COLUMN()-2)/24,5),АТС!$A$41:$F$784,6)+'Иные услуги '!$C$5+'РСТ РСО-А'!$I$6+'РСТ РСО-А'!$H$9</f>
        <v>2957.5790000000002</v>
      </c>
      <c r="E114" s="118">
        <f>VLOOKUP($A114+ROUND((COLUMN()-2)/24,5),АТС!$A$41:$F$784,6)+'Иные услуги '!$C$5+'РСТ РСО-А'!$I$6+'РСТ РСО-А'!$H$9</f>
        <v>2971.3890000000001</v>
      </c>
      <c r="F114" s="118">
        <f>VLOOKUP($A114+ROUND((COLUMN()-2)/24,5),АТС!$A$41:$F$784,6)+'Иные услуги '!$C$5+'РСТ РСО-А'!$I$6+'РСТ РСО-А'!$H$9</f>
        <v>2957.4990000000003</v>
      </c>
      <c r="G114" s="118">
        <f>VLOOKUP($A114+ROUND((COLUMN()-2)/24,5),АТС!$A$41:$F$784,6)+'Иные услуги '!$C$5+'РСТ РСО-А'!$I$6+'РСТ РСО-А'!$H$9</f>
        <v>2930.7190000000001</v>
      </c>
      <c r="H114" s="118">
        <f>VLOOKUP($A114+ROUND((COLUMN()-2)/24,5),АТС!$A$41:$F$784,6)+'Иные услуги '!$C$5+'РСТ РСО-А'!$I$6+'РСТ РСО-А'!$H$9</f>
        <v>2953.9290000000001</v>
      </c>
      <c r="I114" s="118">
        <f>VLOOKUP($A114+ROUND((COLUMN()-2)/24,5),АТС!$A$41:$F$784,6)+'Иные услуги '!$C$5+'РСТ РСО-А'!$I$6+'РСТ РСО-А'!$H$9</f>
        <v>2861.0790000000002</v>
      </c>
      <c r="J114" s="118">
        <f>VLOOKUP($A114+ROUND((COLUMN()-2)/24,5),АТС!$A$41:$F$784,6)+'Иные услуги '!$C$5+'РСТ РСО-А'!$I$6+'РСТ РСО-А'!$H$9</f>
        <v>2955.739</v>
      </c>
      <c r="K114" s="118">
        <f>VLOOKUP($A114+ROUND((COLUMN()-2)/24,5),АТС!$A$41:$F$784,6)+'Иные услуги '!$C$5+'РСТ РСО-А'!$I$6+'РСТ РСО-А'!$H$9</f>
        <v>2866.9990000000003</v>
      </c>
      <c r="L114" s="118">
        <f>VLOOKUP($A114+ROUND((COLUMN()-2)/24,5),АТС!$A$41:$F$784,6)+'Иные услуги '!$C$5+'РСТ РСО-А'!$I$6+'РСТ РСО-А'!$H$9</f>
        <v>2856.1490000000003</v>
      </c>
      <c r="M114" s="118">
        <f>VLOOKUP($A114+ROUND((COLUMN()-2)/24,5),АТС!$A$41:$F$784,6)+'Иные услуги '!$C$5+'РСТ РСО-А'!$I$6+'РСТ РСО-А'!$H$9</f>
        <v>2841.6890000000003</v>
      </c>
      <c r="N114" s="118">
        <f>VLOOKUP($A114+ROUND((COLUMN()-2)/24,5),АТС!$A$41:$F$784,6)+'Иные услуги '!$C$5+'РСТ РСО-А'!$I$6+'РСТ РСО-А'!$H$9</f>
        <v>2865.0590000000002</v>
      </c>
      <c r="O114" s="118">
        <f>VLOOKUP($A114+ROUND((COLUMN()-2)/24,5),АТС!$A$41:$F$784,6)+'Иные услуги '!$C$5+'РСТ РСО-А'!$I$6+'РСТ РСО-А'!$H$9</f>
        <v>2888.3490000000002</v>
      </c>
      <c r="P114" s="118">
        <f>VLOOKUP($A114+ROUND((COLUMN()-2)/24,5),АТС!$A$41:$F$784,6)+'Иные услуги '!$C$5+'РСТ РСО-А'!$I$6+'РСТ РСО-А'!$H$9</f>
        <v>2901.779</v>
      </c>
      <c r="Q114" s="118">
        <f>VLOOKUP($A114+ROUND((COLUMN()-2)/24,5),АТС!$A$41:$F$784,6)+'Иные услуги '!$C$5+'РСТ РСО-А'!$I$6+'РСТ РСО-А'!$H$9</f>
        <v>2899.9790000000003</v>
      </c>
      <c r="R114" s="118">
        <f>VLOOKUP($A114+ROUND((COLUMN()-2)/24,5),АТС!$A$41:$F$784,6)+'Иные услуги '!$C$5+'РСТ РСО-А'!$I$6+'РСТ РСО-А'!$H$9</f>
        <v>2867.779</v>
      </c>
      <c r="S114" s="118">
        <f>VLOOKUP($A114+ROUND((COLUMN()-2)/24,5),АТС!$A$41:$F$784,6)+'Иные услуги '!$C$5+'РСТ РСО-А'!$I$6+'РСТ РСО-А'!$H$9</f>
        <v>2759.319</v>
      </c>
      <c r="T114" s="118">
        <f>VLOOKUP($A114+ROUND((COLUMN()-2)/24,5),АТС!$A$41:$F$784,6)+'Иные услуги '!$C$5+'РСТ РСО-А'!$I$6+'РСТ РСО-А'!$H$9</f>
        <v>2936.6089999999999</v>
      </c>
      <c r="U114" s="118">
        <f>VLOOKUP($A114+ROUND((COLUMN()-2)/24,5),АТС!$A$41:$F$784,6)+'Иные услуги '!$C$5+'РСТ РСО-А'!$I$6+'РСТ РСО-А'!$H$9</f>
        <v>2939.989</v>
      </c>
      <c r="V114" s="118">
        <f>VLOOKUP($A114+ROUND((COLUMN()-2)/24,5),АТС!$A$41:$F$784,6)+'Иные услуги '!$C$5+'РСТ РСО-А'!$I$6+'РСТ РСО-А'!$H$9</f>
        <v>2961.529</v>
      </c>
      <c r="W114" s="118">
        <f>VLOOKUP($A114+ROUND((COLUMN()-2)/24,5),АТС!$A$41:$F$784,6)+'Иные услуги '!$C$5+'РСТ РСО-А'!$I$6+'РСТ РСО-А'!$H$9</f>
        <v>3053.1890000000003</v>
      </c>
      <c r="X114" s="118">
        <f>VLOOKUP($A114+ROUND((COLUMN()-2)/24,5),АТС!$A$41:$F$784,6)+'Иные услуги '!$C$5+'РСТ РСО-А'!$I$6+'РСТ РСО-А'!$H$9</f>
        <v>2697.0590000000002</v>
      </c>
      <c r="Y114" s="118">
        <f>VLOOKUP($A114+ROUND((COLUMN()-2)/24,5),АТС!$A$41:$F$784,6)+'Иные услуги '!$C$5+'РСТ РСО-А'!$I$6+'РСТ РСО-А'!$H$9</f>
        <v>2783.2490000000003</v>
      </c>
    </row>
    <row r="115" spans="1:25" x14ac:dyDescent="0.2">
      <c r="A115" s="66">
        <f t="shared" si="2"/>
        <v>43491</v>
      </c>
      <c r="B115" s="118">
        <f>VLOOKUP($A115+ROUND((COLUMN()-2)/24,5),АТС!$A$41:$F$784,6)+'Иные услуги '!$C$5+'РСТ РСО-А'!$I$6+'РСТ РСО-А'!$H$9</f>
        <v>2867.1690000000003</v>
      </c>
      <c r="C115" s="118">
        <f>VLOOKUP($A115+ROUND((COLUMN()-2)/24,5),АТС!$A$41:$F$784,6)+'Иные услуги '!$C$5+'РСТ РСО-А'!$I$6+'РСТ РСО-А'!$H$9</f>
        <v>2961.739</v>
      </c>
      <c r="D115" s="118">
        <f>VLOOKUP($A115+ROUND((COLUMN()-2)/24,5),АТС!$A$41:$F$784,6)+'Иные услуги '!$C$5+'РСТ РСО-А'!$I$6+'РСТ РСО-А'!$H$9</f>
        <v>3004.7290000000003</v>
      </c>
      <c r="E115" s="118">
        <f>VLOOKUP($A115+ROUND((COLUMN()-2)/24,5),АТС!$A$41:$F$784,6)+'Иные услуги '!$C$5+'РСТ РСО-А'!$I$6+'РСТ РСО-А'!$H$9</f>
        <v>3019.7290000000003</v>
      </c>
      <c r="F115" s="118">
        <f>VLOOKUP($A115+ROUND((COLUMN()-2)/24,5),АТС!$A$41:$F$784,6)+'Иные услуги '!$C$5+'РСТ РСО-А'!$I$6+'РСТ РСО-А'!$H$9</f>
        <v>3035.2990000000004</v>
      </c>
      <c r="G115" s="118">
        <f>VLOOKUP($A115+ROUND((COLUMN()-2)/24,5),АТС!$A$41:$F$784,6)+'Иные услуги '!$C$5+'РСТ РСО-А'!$I$6+'РСТ РСО-А'!$H$9</f>
        <v>2985.0890000000004</v>
      </c>
      <c r="H115" s="118">
        <f>VLOOKUP($A115+ROUND((COLUMN()-2)/24,5),АТС!$A$41:$F$784,6)+'Иные услуги '!$C$5+'РСТ РСО-А'!$I$6+'РСТ РСО-А'!$H$9</f>
        <v>3057.5790000000002</v>
      </c>
      <c r="I115" s="118">
        <f>VLOOKUP($A115+ROUND((COLUMN()-2)/24,5),АТС!$A$41:$F$784,6)+'Иные услуги '!$C$5+'РСТ РСО-А'!$I$6+'РСТ РСО-А'!$H$9</f>
        <v>2941.4190000000003</v>
      </c>
      <c r="J115" s="118">
        <f>VLOOKUP($A115+ROUND((COLUMN()-2)/24,5),АТС!$A$41:$F$784,6)+'Иные услуги '!$C$5+'РСТ РСО-А'!$I$6+'РСТ РСО-А'!$H$9</f>
        <v>3061.2990000000004</v>
      </c>
      <c r="K115" s="118">
        <f>VLOOKUP($A115+ROUND((COLUMN()-2)/24,5),АТС!$A$41:$F$784,6)+'Иные услуги '!$C$5+'РСТ РСО-А'!$I$6+'РСТ РСО-А'!$H$9</f>
        <v>2937.4990000000003</v>
      </c>
      <c r="L115" s="118">
        <f>VLOOKUP($A115+ROUND((COLUMN()-2)/24,5),АТС!$A$41:$F$784,6)+'Иные услуги '!$C$5+'РСТ РСО-А'!$I$6+'РСТ РСО-А'!$H$9</f>
        <v>2925.3589999999999</v>
      </c>
      <c r="M115" s="118">
        <f>VLOOKUP($A115+ROUND((COLUMN()-2)/24,5),АТС!$A$41:$F$784,6)+'Иные услуги '!$C$5+'РСТ РСО-А'!$I$6+'РСТ РСО-А'!$H$9</f>
        <v>2893.5590000000002</v>
      </c>
      <c r="N115" s="118">
        <f>VLOOKUP($A115+ROUND((COLUMN()-2)/24,5),АТС!$A$41:$F$784,6)+'Иные услуги '!$C$5+'РСТ РСО-А'!$I$6+'РСТ РСО-А'!$H$9</f>
        <v>2904.2590000000005</v>
      </c>
      <c r="O115" s="118">
        <f>VLOOKUP($A115+ROUND((COLUMN()-2)/24,5),АТС!$A$41:$F$784,6)+'Иные услуги '!$C$5+'РСТ РСО-А'!$I$6+'РСТ РСО-А'!$H$9</f>
        <v>2916.4390000000003</v>
      </c>
      <c r="P115" s="118">
        <f>VLOOKUP($A115+ROUND((COLUMN()-2)/24,5),АТС!$A$41:$F$784,6)+'Иные услуги '!$C$5+'РСТ РСО-А'!$I$6+'РСТ РСО-А'!$H$9</f>
        <v>2943.2890000000002</v>
      </c>
      <c r="Q115" s="118">
        <f>VLOOKUP($A115+ROUND((COLUMN()-2)/24,5),АТС!$A$41:$F$784,6)+'Иные услуги '!$C$5+'РСТ РСО-А'!$I$6+'РСТ РСО-А'!$H$9</f>
        <v>2942.5890000000004</v>
      </c>
      <c r="R115" s="118">
        <f>VLOOKUP($A115+ROUND((COLUMN()-2)/24,5),АТС!$A$41:$F$784,6)+'Иные услуги '!$C$5+'РСТ РСО-А'!$I$6+'РСТ РСО-А'!$H$9</f>
        <v>2917.8589999999999</v>
      </c>
      <c r="S115" s="118">
        <f>VLOOKUP($A115+ROUND((COLUMN()-2)/24,5),АТС!$A$41:$F$784,6)+'Иные услуги '!$C$5+'РСТ РСО-А'!$I$6+'РСТ РСО-А'!$H$9</f>
        <v>2814.7190000000001</v>
      </c>
      <c r="T115" s="118">
        <f>VLOOKUP($A115+ROUND((COLUMN()-2)/24,5),АТС!$A$41:$F$784,6)+'Иные услуги '!$C$5+'РСТ РСО-А'!$I$6+'РСТ РСО-А'!$H$9</f>
        <v>3053.5990000000002</v>
      </c>
      <c r="U115" s="118">
        <f>VLOOKUP($A115+ROUND((COLUMN()-2)/24,5),АТС!$A$41:$F$784,6)+'Иные услуги '!$C$5+'РСТ РСО-А'!$I$6+'РСТ РСО-А'!$H$9</f>
        <v>3036.529</v>
      </c>
      <c r="V115" s="118">
        <f>VLOOKUP($A115+ROUND((COLUMN()-2)/24,5),АТС!$A$41:$F$784,6)+'Иные услуги '!$C$5+'РСТ РСО-А'!$I$6+'РСТ РСО-А'!$H$9</f>
        <v>3032.7090000000003</v>
      </c>
      <c r="W115" s="118">
        <f>VLOOKUP($A115+ROUND((COLUMN()-2)/24,5),АТС!$A$41:$F$784,6)+'Иные услуги '!$C$5+'РСТ РСО-А'!$I$6+'РСТ РСО-А'!$H$9</f>
        <v>3097.1490000000003</v>
      </c>
      <c r="X115" s="118">
        <f>VLOOKUP($A115+ROUND((COLUMN()-2)/24,5),АТС!$A$41:$F$784,6)+'Иные услуги '!$C$5+'РСТ РСО-А'!$I$6+'РСТ РСО-А'!$H$9</f>
        <v>2701.1190000000001</v>
      </c>
      <c r="Y115" s="118">
        <f>VLOOKUP($A115+ROUND((COLUMN()-2)/24,5),АТС!$A$41:$F$784,6)+'Иные услуги '!$C$5+'РСТ РСО-А'!$I$6+'РСТ РСО-А'!$H$9</f>
        <v>2759.7290000000003</v>
      </c>
    </row>
    <row r="116" spans="1:25" x14ac:dyDescent="0.2">
      <c r="A116" s="66">
        <f t="shared" si="2"/>
        <v>43492</v>
      </c>
      <c r="B116" s="118">
        <f>VLOOKUP($A116+ROUND((COLUMN()-2)/24,5),АТС!$A$41:$F$784,6)+'Иные услуги '!$C$5+'РСТ РСО-А'!$I$6+'РСТ РСО-А'!$H$9</f>
        <v>2861.5790000000002</v>
      </c>
      <c r="C116" s="118">
        <f>VLOOKUP($A116+ROUND((COLUMN()-2)/24,5),АТС!$A$41:$F$784,6)+'Иные услуги '!$C$5+'РСТ РСО-А'!$I$6+'РСТ РСО-А'!$H$9</f>
        <v>2941.4290000000001</v>
      </c>
      <c r="D116" s="118">
        <f>VLOOKUP($A116+ROUND((COLUMN()-2)/24,5),АТС!$A$41:$F$784,6)+'Иные услуги '!$C$5+'РСТ РСО-А'!$I$6+'РСТ РСО-А'!$H$9</f>
        <v>3004.9790000000003</v>
      </c>
      <c r="E116" s="118">
        <f>VLOOKUP($A116+ROUND((COLUMN()-2)/24,5),АТС!$A$41:$F$784,6)+'Иные услуги '!$C$5+'РСТ РСО-А'!$I$6+'РСТ РСО-А'!$H$9</f>
        <v>3012.529</v>
      </c>
      <c r="F116" s="118">
        <f>VLOOKUP($A116+ROUND((COLUMN()-2)/24,5),АТС!$A$41:$F$784,6)+'Иные услуги '!$C$5+'РСТ РСО-А'!$I$6+'РСТ РСО-А'!$H$9</f>
        <v>3059.8589999999999</v>
      </c>
      <c r="G116" s="118">
        <f>VLOOKUP($A116+ROUND((COLUMN()-2)/24,5),АТС!$A$41:$F$784,6)+'Иные услуги '!$C$5+'РСТ РСО-А'!$I$6+'РСТ РСО-А'!$H$9</f>
        <v>3043.279</v>
      </c>
      <c r="H116" s="118">
        <f>VLOOKUP($A116+ROUND((COLUMN()-2)/24,5),АТС!$A$41:$F$784,6)+'Иные услуги '!$C$5+'РСТ РСО-А'!$I$6+'РСТ РСО-А'!$H$9</f>
        <v>3174.8290000000002</v>
      </c>
      <c r="I116" s="118">
        <f>VLOOKUP($A116+ROUND((COLUMN()-2)/24,5),АТС!$A$41:$F$784,6)+'Иные услуги '!$C$5+'РСТ РСО-А'!$I$6+'РСТ РСО-А'!$H$9</f>
        <v>3137.029</v>
      </c>
      <c r="J116" s="118">
        <f>VLOOKUP($A116+ROUND((COLUMN()-2)/24,5),АТС!$A$41:$F$784,6)+'Иные услуги '!$C$5+'РСТ РСО-А'!$I$6+'РСТ РСО-А'!$H$9</f>
        <v>3220.6489999999999</v>
      </c>
      <c r="K116" s="118">
        <f>VLOOKUP($A116+ROUND((COLUMN()-2)/24,5),АТС!$A$41:$F$784,6)+'Иные услуги '!$C$5+'РСТ РСО-А'!$I$6+'РСТ РСО-А'!$H$9</f>
        <v>3088.239</v>
      </c>
      <c r="L116" s="118">
        <f>VLOOKUP($A116+ROUND((COLUMN()-2)/24,5),АТС!$A$41:$F$784,6)+'Иные услуги '!$C$5+'РСТ РСО-А'!$I$6+'РСТ РСО-А'!$H$9</f>
        <v>2980.0090000000005</v>
      </c>
      <c r="M116" s="118">
        <f>VLOOKUP($A116+ROUND((COLUMN()-2)/24,5),АТС!$A$41:$F$784,6)+'Иные услуги '!$C$5+'РСТ РСО-А'!$I$6+'РСТ РСО-А'!$H$9</f>
        <v>2957.1590000000001</v>
      </c>
      <c r="N116" s="118">
        <f>VLOOKUP($A116+ROUND((COLUMN()-2)/24,5),АТС!$A$41:$F$784,6)+'Иные услуги '!$C$5+'РСТ РСО-А'!$I$6+'РСТ РСО-А'!$H$9</f>
        <v>2985.4490000000001</v>
      </c>
      <c r="O116" s="118">
        <f>VLOOKUP($A116+ROUND((COLUMN()-2)/24,5),АТС!$A$41:$F$784,6)+'Иные услуги '!$C$5+'РСТ РСО-А'!$I$6+'РСТ РСО-А'!$H$9</f>
        <v>2984.9790000000003</v>
      </c>
      <c r="P116" s="118">
        <f>VLOOKUP($A116+ROUND((COLUMN()-2)/24,5),АТС!$A$41:$F$784,6)+'Иные услуги '!$C$5+'РСТ РСО-А'!$I$6+'РСТ РСО-А'!$H$9</f>
        <v>2985.1290000000004</v>
      </c>
      <c r="Q116" s="118">
        <f>VLOOKUP($A116+ROUND((COLUMN()-2)/24,5),АТС!$A$41:$F$784,6)+'Иные услуги '!$C$5+'РСТ РСО-А'!$I$6+'РСТ РСО-А'!$H$9</f>
        <v>2984.5590000000002</v>
      </c>
      <c r="R116" s="118">
        <f>VLOOKUP($A116+ROUND((COLUMN()-2)/24,5),АТС!$A$41:$F$784,6)+'Иные услуги '!$C$5+'РСТ РСО-А'!$I$6+'РСТ РСО-А'!$H$9</f>
        <v>2932.9090000000001</v>
      </c>
      <c r="S116" s="118">
        <f>VLOOKUP($A116+ROUND((COLUMN()-2)/24,5),АТС!$A$41:$F$784,6)+'Иные услуги '!$C$5+'РСТ РСО-А'!$I$6+'РСТ РСО-А'!$H$9</f>
        <v>2791.1790000000001</v>
      </c>
      <c r="T116" s="118">
        <f>VLOOKUP($A116+ROUND((COLUMN()-2)/24,5),АТС!$A$41:$F$784,6)+'Иные услуги '!$C$5+'РСТ РСО-А'!$I$6+'РСТ РСО-А'!$H$9</f>
        <v>2991.529</v>
      </c>
      <c r="U116" s="118">
        <f>VLOOKUP($A116+ROUND((COLUMN()-2)/24,5),АТС!$A$41:$F$784,6)+'Иные услуги '!$C$5+'РСТ РСО-А'!$I$6+'РСТ РСО-А'!$H$9</f>
        <v>2994.779</v>
      </c>
      <c r="V116" s="118">
        <f>VLOOKUP($A116+ROUND((COLUMN()-2)/24,5),АТС!$A$41:$F$784,6)+'Иные услуги '!$C$5+'РСТ РСО-А'!$I$6+'РСТ РСО-А'!$H$9</f>
        <v>3033.7490000000003</v>
      </c>
      <c r="W116" s="118">
        <f>VLOOKUP($A116+ROUND((COLUMN()-2)/24,5),АТС!$A$41:$F$784,6)+'Иные услуги '!$C$5+'РСТ РСО-А'!$I$6+'РСТ РСО-А'!$H$9</f>
        <v>3087.2090000000003</v>
      </c>
      <c r="X116" s="118">
        <f>VLOOKUP($A116+ROUND((COLUMN()-2)/24,5),АТС!$A$41:$F$784,6)+'Иные услуги '!$C$5+'РСТ РСО-А'!$I$6+'РСТ РСО-А'!$H$9</f>
        <v>2692.9790000000003</v>
      </c>
      <c r="Y116" s="118">
        <f>VLOOKUP($A116+ROUND((COLUMN()-2)/24,5),АТС!$A$41:$F$784,6)+'Иные услуги '!$C$5+'РСТ РСО-А'!$I$6+'РСТ РСО-А'!$H$9</f>
        <v>2764.2890000000002</v>
      </c>
    </row>
    <row r="117" spans="1:25" x14ac:dyDescent="0.2">
      <c r="A117" s="66">
        <f t="shared" si="2"/>
        <v>43493</v>
      </c>
      <c r="B117" s="118">
        <f>VLOOKUP($A117+ROUND((COLUMN()-2)/24,5),АТС!$A$41:$F$784,6)+'Иные услуги '!$C$5+'РСТ РСО-А'!$I$6+'РСТ РСО-А'!$H$9</f>
        <v>2866.8790000000004</v>
      </c>
      <c r="C117" s="118">
        <f>VLOOKUP($A117+ROUND((COLUMN()-2)/24,5),АТС!$A$41:$F$784,6)+'Иные услуги '!$C$5+'РСТ РСО-А'!$I$6+'РСТ РСО-А'!$H$9</f>
        <v>2989.7990000000004</v>
      </c>
      <c r="D117" s="118">
        <f>VLOOKUP($A117+ROUND((COLUMN()-2)/24,5),АТС!$A$41:$F$784,6)+'Иные услуги '!$C$5+'РСТ РСО-А'!$I$6+'РСТ РСО-А'!$H$9</f>
        <v>3019.6290000000004</v>
      </c>
      <c r="E117" s="118">
        <f>VLOOKUP($A117+ROUND((COLUMN()-2)/24,5),АТС!$A$41:$F$784,6)+'Иные услуги '!$C$5+'РСТ РСО-А'!$I$6+'РСТ РСО-А'!$H$9</f>
        <v>3035.1290000000004</v>
      </c>
      <c r="F117" s="118">
        <f>VLOOKUP($A117+ROUND((COLUMN()-2)/24,5),АТС!$A$41:$F$784,6)+'Иные услуги '!$C$5+'РСТ РСО-А'!$I$6+'РСТ РСО-А'!$H$9</f>
        <v>3035.1089999999999</v>
      </c>
      <c r="G117" s="118">
        <f>VLOOKUP($A117+ROUND((COLUMN()-2)/24,5),АТС!$A$41:$F$784,6)+'Иные услуги '!$C$5+'РСТ РСО-А'!$I$6+'РСТ РСО-А'!$H$9</f>
        <v>2993.5790000000002</v>
      </c>
      <c r="H117" s="118">
        <f>VLOOKUP($A117+ROUND((COLUMN()-2)/24,5),АТС!$A$41:$F$784,6)+'Иные услуги '!$C$5+'РСТ РСО-А'!$I$6+'РСТ РСО-А'!$H$9</f>
        <v>3039.4090000000001</v>
      </c>
      <c r="I117" s="118">
        <f>VLOOKUP($A117+ROUND((COLUMN()-2)/24,5),АТС!$A$41:$F$784,6)+'Иные услуги '!$C$5+'РСТ РСО-А'!$I$6+'РСТ РСО-А'!$H$9</f>
        <v>2893.7490000000003</v>
      </c>
      <c r="J117" s="118">
        <f>VLOOKUP($A117+ROUND((COLUMN()-2)/24,5),АТС!$A$41:$F$784,6)+'Иные услуги '!$C$5+'РСТ РСО-А'!$I$6+'РСТ РСО-А'!$H$9</f>
        <v>2997.5590000000002</v>
      </c>
      <c r="K117" s="118">
        <f>VLOOKUP($A117+ROUND((COLUMN()-2)/24,5),АТС!$A$41:$F$784,6)+'Иные услуги '!$C$5+'РСТ РСО-А'!$I$6+'РСТ РСО-А'!$H$9</f>
        <v>2898.5490000000004</v>
      </c>
      <c r="L117" s="118">
        <f>VLOOKUP($A117+ROUND((COLUMN()-2)/24,5),АТС!$A$41:$F$784,6)+'Иные услуги '!$C$5+'РСТ РСО-А'!$I$6+'РСТ РСО-А'!$H$9</f>
        <v>2862.9990000000003</v>
      </c>
      <c r="M117" s="118">
        <f>VLOOKUP($A117+ROUND((COLUMN()-2)/24,5),АТС!$A$41:$F$784,6)+'Иные услуги '!$C$5+'РСТ РСО-А'!$I$6+'РСТ РСО-А'!$H$9</f>
        <v>2891.569</v>
      </c>
      <c r="N117" s="118">
        <f>VLOOKUP($A117+ROUND((COLUMN()-2)/24,5),АТС!$A$41:$F$784,6)+'Иные услуги '!$C$5+'РСТ РСО-А'!$I$6+'РСТ РСО-А'!$H$9</f>
        <v>2922.5990000000002</v>
      </c>
      <c r="O117" s="118">
        <f>VLOOKUP($A117+ROUND((COLUMN()-2)/24,5),АТС!$A$41:$F$784,6)+'Иные услуги '!$C$5+'РСТ РСО-А'!$I$6+'РСТ РСО-А'!$H$9</f>
        <v>2935.3290000000002</v>
      </c>
      <c r="P117" s="118">
        <f>VLOOKUP($A117+ROUND((COLUMN()-2)/24,5),АТС!$A$41:$F$784,6)+'Иные услуги '!$C$5+'РСТ РСО-А'!$I$6+'РСТ РСО-А'!$H$9</f>
        <v>2910.069</v>
      </c>
      <c r="Q117" s="118">
        <f>VLOOKUP($A117+ROUND((COLUMN()-2)/24,5),АТС!$A$41:$F$784,6)+'Иные услуги '!$C$5+'РСТ РСО-А'!$I$6+'РСТ РСО-А'!$H$9</f>
        <v>2897.2290000000003</v>
      </c>
      <c r="R117" s="118">
        <f>VLOOKUP($A117+ROUND((COLUMN()-2)/24,5),АТС!$A$41:$F$784,6)+'Иные услуги '!$C$5+'РСТ РСО-А'!$I$6+'РСТ РСО-А'!$H$9</f>
        <v>2875.9990000000003</v>
      </c>
      <c r="S117" s="118">
        <f>VLOOKUP($A117+ROUND((COLUMN()-2)/24,5),АТС!$A$41:$F$784,6)+'Иные услуги '!$C$5+'РСТ РСО-А'!$I$6+'РСТ РСО-А'!$H$9</f>
        <v>2765.4290000000001</v>
      </c>
      <c r="T117" s="118">
        <f>VLOOKUP($A117+ROUND((COLUMN()-2)/24,5),АТС!$A$41:$F$784,6)+'Иные услуги '!$C$5+'РСТ РСО-А'!$I$6+'РСТ РСО-А'!$H$9</f>
        <v>2997.6890000000003</v>
      </c>
      <c r="U117" s="118">
        <f>VLOOKUP($A117+ROUND((COLUMN()-2)/24,5),АТС!$A$41:$F$784,6)+'Иные услуги '!$C$5+'РСТ РСО-А'!$I$6+'РСТ РСО-А'!$H$9</f>
        <v>2983.4390000000003</v>
      </c>
      <c r="V117" s="118">
        <f>VLOOKUP($A117+ROUND((COLUMN()-2)/24,5),АТС!$A$41:$F$784,6)+'Иные услуги '!$C$5+'РСТ РСО-А'!$I$6+'РСТ РСО-А'!$H$9</f>
        <v>3040.239</v>
      </c>
      <c r="W117" s="118">
        <f>VLOOKUP($A117+ROUND((COLUMN()-2)/24,5),АТС!$A$41:$F$784,6)+'Иные услуги '!$C$5+'РСТ РСО-А'!$I$6+'РСТ РСО-А'!$H$9</f>
        <v>3089.5190000000002</v>
      </c>
      <c r="X117" s="118">
        <f>VLOOKUP($A117+ROUND((COLUMN()-2)/24,5),АТС!$A$41:$F$784,6)+'Иные услуги '!$C$5+'РСТ РСО-А'!$I$6+'РСТ РСО-А'!$H$9</f>
        <v>2690.6690000000003</v>
      </c>
      <c r="Y117" s="118">
        <f>VLOOKUP($A117+ROUND((COLUMN()-2)/24,5),АТС!$A$41:$F$784,6)+'Иные услуги '!$C$5+'РСТ РСО-А'!$I$6+'РСТ РСО-А'!$H$9</f>
        <v>2768.6690000000003</v>
      </c>
    </row>
    <row r="118" spans="1:25" x14ac:dyDescent="0.2">
      <c r="A118" s="66">
        <f t="shared" si="2"/>
        <v>43494</v>
      </c>
      <c r="B118" s="118">
        <f>VLOOKUP($A118+ROUND((COLUMN()-2)/24,5),АТС!$A$41:$F$784,6)+'Иные услуги '!$C$5+'РСТ РСО-А'!$I$6+'РСТ РСО-А'!$H$9</f>
        <v>2890.0190000000002</v>
      </c>
      <c r="C118" s="118">
        <f>VLOOKUP($A118+ROUND((COLUMN()-2)/24,5),АТС!$A$41:$F$784,6)+'Иные услуги '!$C$5+'РСТ РСО-А'!$I$6+'РСТ РСО-А'!$H$9</f>
        <v>2952.4390000000003</v>
      </c>
      <c r="D118" s="118">
        <f>VLOOKUP($A118+ROUND((COLUMN()-2)/24,5),АТС!$A$41:$F$784,6)+'Иные услуги '!$C$5+'РСТ РСО-А'!$I$6+'РСТ РСО-А'!$H$9</f>
        <v>3009.6290000000004</v>
      </c>
      <c r="E118" s="118">
        <f>VLOOKUP($A118+ROUND((COLUMN()-2)/24,5),АТС!$A$41:$F$784,6)+'Иные услуги '!$C$5+'РСТ РСО-А'!$I$6+'РСТ РСО-А'!$H$9</f>
        <v>3024.8589999999999</v>
      </c>
      <c r="F118" s="118">
        <f>VLOOKUP($A118+ROUND((COLUMN()-2)/24,5),АТС!$A$41:$F$784,6)+'Иные услуги '!$C$5+'РСТ РСО-А'!$I$6+'РСТ РСО-А'!$H$9</f>
        <v>3041.5890000000004</v>
      </c>
      <c r="G118" s="118">
        <f>VLOOKUP($A118+ROUND((COLUMN()-2)/24,5),АТС!$A$41:$F$784,6)+'Иные услуги '!$C$5+'РСТ РСО-А'!$I$6+'РСТ РСО-А'!$H$9</f>
        <v>2981.989</v>
      </c>
      <c r="H118" s="118">
        <f>VLOOKUP($A118+ROUND((COLUMN()-2)/24,5),АТС!$A$41:$F$784,6)+'Иные услуги '!$C$5+'РСТ РСО-А'!$I$6+'РСТ РСО-А'!$H$9</f>
        <v>3071.3390000000004</v>
      </c>
      <c r="I118" s="118">
        <f>VLOOKUP($A118+ROUND((COLUMN()-2)/24,5),АТС!$A$41:$F$784,6)+'Иные услуги '!$C$5+'РСТ РСО-А'!$I$6+'РСТ РСО-А'!$H$9</f>
        <v>2949.9690000000001</v>
      </c>
      <c r="J118" s="118">
        <f>VLOOKUP($A118+ROUND((COLUMN()-2)/24,5),АТС!$A$41:$F$784,6)+'Иные услуги '!$C$5+'РСТ РСО-А'!$I$6+'РСТ РСО-А'!$H$9</f>
        <v>3045.7890000000002</v>
      </c>
      <c r="K118" s="118">
        <f>VLOOKUP($A118+ROUND((COLUMN()-2)/24,5),АТС!$A$41:$F$784,6)+'Иные услуги '!$C$5+'РСТ РСО-А'!$I$6+'РСТ РСО-А'!$H$9</f>
        <v>2906.5590000000002</v>
      </c>
      <c r="L118" s="118">
        <f>VLOOKUP($A118+ROUND((COLUMN()-2)/24,5),АТС!$A$41:$F$784,6)+'Иные услуги '!$C$5+'РСТ РСО-А'!$I$6+'РСТ РСО-А'!$H$9</f>
        <v>2871.489</v>
      </c>
      <c r="M118" s="118">
        <f>VLOOKUP($A118+ROUND((COLUMN()-2)/24,5),АТС!$A$41:$F$784,6)+'Иные услуги '!$C$5+'РСТ РСО-А'!$I$6+'РСТ РСО-А'!$H$9</f>
        <v>2870.8890000000001</v>
      </c>
      <c r="N118" s="118">
        <f>VLOOKUP($A118+ROUND((COLUMN()-2)/24,5),АТС!$A$41:$F$784,6)+'Иные услуги '!$C$5+'РСТ РСО-А'!$I$6+'РСТ РСО-А'!$H$9</f>
        <v>2881.3990000000003</v>
      </c>
      <c r="O118" s="118">
        <f>VLOOKUP($A118+ROUND((COLUMN()-2)/24,5),АТС!$A$41:$F$784,6)+'Иные услуги '!$C$5+'РСТ РСО-А'!$I$6+'РСТ РСО-А'!$H$9</f>
        <v>2904.9490000000001</v>
      </c>
      <c r="P118" s="118">
        <f>VLOOKUP($A118+ROUND((COLUMN()-2)/24,5),АТС!$A$41:$F$784,6)+'Иные услуги '!$C$5+'РСТ РСО-А'!$I$6+'РСТ РСО-А'!$H$9</f>
        <v>2905.0190000000002</v>
      </c>
      <c r="Q118" s="118">
        <f>VLOOKUP($A118+ROUND((COLUMN()-2)/24,5),АТС!$A$41:$F$784,6)+'Иные услуги '!$C$5+'РСТ РСО-А'!$I$6+'РСТ РСО-А'!$H$9</f>
        <v>2916.5590000000002</v>
      </c>
      <c r="R118" s="118">
        <f>VLOOKUP($A118+ROUND((COLUMN()-2)/24,5),АТС!$A$41:$F$784,6)+'Иные услуги '!$C$5+'РСТ РСО-А'!$I$6+'РСТ РСО-А'!$H$9</f>
        <v>2885.9190000000003</v>
      </c>
      <c r="S118" s="118">
        <f>VLOOKUP($A118+ROUND((COLUMN()-2)/24,5),АТС!$A$41:$F$784,6)+'Иные услуги '!$C$5+'РСТ РСО-А'!$I$6+'РСТ РСО-А'!$H$9</f>
        <v>2776.2890000000002</v>
      </c>
      <c r="T118" s="118">
        <f>VLOOKUP($A118+ROUND((COLUMN()-2)/24,5),АТС!$A$41:$F$784,6)+'Иные услуги '!$C$5+'РСТ РСО-А'!$I$6+'РСТ РСО-А'!$H$9</f>
        <v>3018.7090000000003</v>
      </c>
      <c r="U118" s="118">
        <f>VLOOKUP($A118+ROUND((COLUMN()-2)/24,5),АТС!$A$41:$F$784,6)+'Иные услуги '!$C$5+'РСТ РСО-А'!$I$6+'РСТ РСО-А'!$H$9</f>
        <v>2970.739</v>
      </c>
      <c r="V118" s="118">
        <f>VLOOKUP($A118+ROUND((COLUMN()-2)/24,5),АТС!$A$41:$F$784,6)+'Иные услуги '!$C$5+'РСТ РСО-А'!$I$6+'РСТ РСО-А'!$H$9</f>
        <v>3047.6490000000003</v>
      </c>
      <c r="W118" s="118">
        <f>VLOOKUP($A118+ROUND((COLUMN()-2)/24,5),АТС!$A$41:$F$784,6)+'Иные услуги '!$C$5+'РСТ РСО-А'!$I$6+'РСТ РСО-А'!$H$9</f>
        <v>3135.4290000000001</v>
      </c>
      <c r="X118" s="118">
        <f>VLOOKUP($A118+ROUND((COLUMN()-2)/24,5),АТС!$A$41:$F$784,6)+'Иные услуги '!$C$5+'РСТ РСО-А'!$I$6+'РСТ РСО-А'!$H$9</f>
        <v>2720.1690000000003</v>
      </c>
      <c r="Y118" s="118">
        <f>VLOOKUP($A118+ROUND((COLUMN()-2)/24,5),АТС!$A$41:$F$784,6)+'Иные услуги '!$C$5+'РСТ РСО-А'!$I$6+'РСТ РСО-А'!$H$9</f>
        <v>2779.6390000000001</v>
      </c>
    </row>
    <row r="119" spans="1:25" x14ac:dyDescent="0.2">
      <c r="A119" s="66">
        <f t="shared" ref="A119:A120" si="3">A82</f>
        <v>43495</v>
      </c>
      <c r="B119" s="118">
        <f>VLOOKUP($A119+ROUND((COLUMN()-2)/24,5),АТС!$A$41:$F$784,6)+'Иные услуги '!$C$5+'РСТ РСО-А'!$I$6+'РСТ РСО-А'!$H$9</f>
        <v>2921.9290000000001</v>
      </c>
      <c r="C119" s="118">
        <f>VLOOKUP($A119+ROUND((COLUMN()-2)/24,5),АТС!$A$41:$F$784,6)+'Иные услуги '!$C$5+'РСТ РСО-А'!$I$6+'РСТ РСО-А'!$H$9</f>
        <v>2989.319</v>
      </c>
      <c r="D119" s="118">
        <f>VLOOKUP($A119+ROUND((COLUMN()-2)/24,5),АТС!$A$41:$F$784,6)+'Иные услуги '!$C$5+'РСТ РСО-А'!$I$6+'РСТ РСО-А'!$H$9</f>
        <v>3066.1890000000003</v>
      </c>
      <c r="E119" s="118">
        <f>VLOOKUP($A119+ROUND((COLUMN()-2)/24,5),АТС!$A$41:$F$784,6)+'Иные услуги '!$C$5+'РСТ РСО-А'!$I$6+'РСТ РСО-А'!$H$9</f>
        <v>3065.7590000000005</v>
      </c>
      <c r="F119" s="118">
        <f>VLOOKUP($A119+ROUND((COLUMN()-2)/24,5),АТС!$A$41:$F$784,6)+'Иные услуги '!$C$5+'РСТ РСО-А'!$I$6+'РСТ РСО-А'!$H$9</f>
        <v>3067.069</v>
      </c>
      <c r="G119" s="118">
        <f>VLOOKUP($A119+ROUND((COLUMN()-2)/24,5),АТС!$A$41:$F$784,6)+'Иные услуги '!$C$5+'РСТ РСО-А'!$I$6+'РСТ РСО-А'!$H$9</f>
        <v>3029.7190000000001</v>
      </c>
      <c r="H119" s="118">
        <f>VLOOKUP($A119+ROUND((COLUMN()-2)/24,5),АТС!$A$41:$F$784,6)+'Иные услуги '!$C$5+'РСТ РСО-А'!$I$6+'РСТ РСО-А'!$H$9</f>
        <v>3083.739</v>
      </c>
      <c r="I119" s="118">
        <f>VLOOKUP($A119+ROUND((COLUMN()-2)/24,5),АТС!$A$41:$F$784,6)+'Иные услуги '!$C$5+'РСТ РСО-А'!$I$6+'РСТ РСО-А'!$H$9</f>
        <v>2979.5390000000002</v>
      </c>
      <c r="J119" s="118">
        <f>VLOOKUP($A119+ROUND((COLUMN()-2)/24,5),АТС!$A$41:$F$784,6)+'Иные услуги '!$C$5+'РСТ РСО-А'!$I$6+'РСТ РСО-А'!$H$9</f>
        <v>3062.3690000000001</v>
      </c>
      <c r="K119" s="118">
        <f>VLOOKUP($A119+ROUND((COLUMN()-2)/24,5),АТС!$A$41:$F$784,6)+'Иные услуги '!$C$5+'РСТ РСО-А'!$I$6+'РСТ РСО-А'!$H$9</f>
        <v>2951.0490000000004</v>
      </c>
      <c r="L119" s="118">
        <f>VLOOKUP($A119+ROUND((COLUMN()-2)/24,5),АТС!$A$41:$F$784,6)+'Иные услуги '!$C$5+'РСТ РСО-А'!$I$6+'РСТ РСО-А'!$H$9</f>
        <v>2919.0790000000002</v>
      </c>
      <c r="M119" s="118">
        <f>VLOOKUP($A119+ROUND((COLUMN()-2)/24,5),АТС!$A$41:$F$784,6)+'Иные услуги '!$C$5+'РСТ РСО-А'!$I$6+'РСТ РСО-А'!$H$9</f>
        <v>2951.2090000000003</v>
      </c>
      <c r="N119" s="118">
        <f>VLOOKUP($A119+ROUND((COLUMN()-2)/24,5),АТС!$A$41:$F$784,6)+'Иные услуги '!$C$5+'РСТ РСО-А'!$I$6+'РСТ РСО-А'!$H$9</f>
        <v>2985.6990000000001</v>
      </c>
      <c r="O119" s="118">
        <f>VLOOKUP($A119+ROUND((COLUMN()-2)/24,5),АТС!$A$41:$F$784,6)+'Иные услуги '!$C$5+'РСТ РСО-А'!$I$6+'РСТ РСО-А'!$H$9</f>
        <v>2986.6190000000001</v>
      </c>
      <c r="P119" s="118">
        <f>VLOOKUP($A119+ROUND((COLUMN()-2)/24,5),АТС!$A$41:$F$784,6)+'Иные услуги '!$C$5+'РСТ РСО-А'!$I$6+'РСТ РСО-А'!$H$9</f>
        <v>3021.6590000000001</v>
      </c>
      <c r="Q119" s="118">
        <f>VLOOKUP($A119+ROUND((COLUMN()-2)/24,5),АТС!$A$41:$F$784,6)+'Иные услуги '!$C$5+'РСТ РСО-А'!$I$6+'РСТ РСО-А'!$H$9</f>
        <v>3021.779</v>
      </c>
      <c r="R119" s="118">
        <f>VLOOKUP($A119+ROUND((COLUMN()-2)/24,5),АТС!$A$41:$F$784,6)+'Иные услуги '!$C$5+'РСТ РСО-А'!$I$6+'РСТ РСО-А'!$H$9</f>
        <v>2951.5090000000005</v>
      </c>
      <c r="S119" s="118">
        <f>VLOOKUP($A119+ROUND((COLUMN()-2)/24,5),АТС!$A$41:$F$784,6)+'Иные услуги '!$C$5+'РСТ РСО-А'!$I$6+'РСТ РСО-А'!$H$9</f>
        <v>2827.489</v>
      </c>
      <c r="T119" s="118">
        <f>VLOOKUP($A119+ROUND((COLUMN()-2)/24,5),АТС!$A$41:$F$784,6)+'Иные услуги '!$C$5+'РСТ РСО-А'!$I$6+'РСТ РСО-А'!$H$9</f>
        <v>3030.8090000000002</v>
      </c>
      <c r="U119" s="118">
        <f>VLOOKUP($A119+ROUND((COLUMN()-2)/24,5),АТС!$A$41:$F$784,6)+'Иные услуги '!$C$5+'РСТ РСО-А'!$I$6+'РСТ РСО-А'!$H$9</f>
        <v>3071.1089999999999</v>
      </c>
      <c r="V119" s="118">
        <f>VLOOKUP($A119+ROUND((COLUMN()-2)/24,5),АТС!$A$41:$F$784,6)+'Иные услуги '!$C$5+'РСТ РСО-А'!$I$6+'РСТ РСО-А'!$H$9</f>
        <v>3126.989</v>
      </c>
      <c r="W119" s="118">
        <f>VLOOKUP($A119+ROUND((COLUMN()-2)/24,5),АТС!$A$41:$F$784,6)+'Иные услуги '!$C$5+'РСТ РСО-А'!$I$6+'РСТ РСО-А'!$H$9</f>
        <v>3258.2190000000005</v>
      </c>
      <c r="X119" s="118">
        <f>VLOOKUP($A119+ROUND((COLUMN()-2)/24,5),АТС!$A$41:$F$784,6)+'Иные услуги '!$C$5+'РСТ РСО-А'!$I$6+'РСТ РСО-А'!$H$9</f>
        <v>2746.0390000000002</v>
      </c>
      <c r="Y119" s="118">
        <f>VLOOKUP($A119+ROUND((COLUMN()-2)/24,5),АТС!$A$41:$F$784,6)+'Иные услуги '!$C$5+'РСТ РСО-А'!$I$6+'РСТ РСО-А'!$H$9</f>
        <v>2897.9590000000003</v>
      </c>
    </row>
    <row r="120" spans="1:25" x14ac:dyDescent="0.2">
      <c r="A120" s="66">
        <f t="shared" si="3"/>
        <v>43496</v>
      </c>
      <c r="B120" s="118">
        <f>VLOOKUP($A120+ROUND((COLUMN()-2)/24,5),АТС!$A$41:$F$784,6)+'Иные услуги '!$C$5+'РСТ РСО-А'!$I$6+'РСТ РСО-А'!$H$9</f>
        <v>2954.8090000000002</v>
      </c>
      <c r="C120" s="118">
        <f>VLOOKUP($A120+ROUND((COLUMN()-2)/24,5),АТС!$A$41:$F$784,6)+'Иные услуги '!$C$5+'РСТ РСО-А'!$I$6+'РСТ РСО-А'!$H$9</f>
        <v>3026.6490000000003</v>
      </c>
      <c r="D120" s="118">
        <f>VLOOKUP($A120+ROUND((COLUMN()-2)/24,5),АТС!$A$41:$F$784,6)+'Иные услуги '!$C$5+'РСТ РСО-А'!$I$6+'РСТ РСО-А'!$H$9</f>
        <v>3065.4490000000001</v>
      </c>
      <c r="E120" s="118">
        <f>VLOOKUP($A120+ROUND((COLUMN()-2)/24,5),АТС!$A$41:$F$784,6)+'Иные услуги '!$C$5+'РСТ РСО-А'!$I$6+'РСТ РСО-А'!$H$9</f>
        <v>3065.029</v>
      </c>
      <c r="F120" s="118">
        <f>VLOOKUP($A120+ROUND((COLUMN()-2)/24,5),АТС!$A$41:$F$784,6)+'Иные услуги '!$C$5+'РСТ РСО-А'!$I$6+'РСТ РСО-А'!$H$9</f>
        <v>3066.6390000000001</v>
      </c>
      <c r="G120" s="118">
        <f>VLOOKUP($A120+ROUND((COLUMN()-2)/24,5),АТС!$A$41:$F$784,6)+'Иные услуги '!$C$5+'РСТ РСО-А'!$I$6+'РСТ РСО-А'!$H$9</f>
        <v>3028.2190000000001</v>
      </c>
      <c r="H120" s="118">
        <f>VLOOKUP($A120+ROUND((COLUMN()-2)/24,5),АТС!$A$41:$F$784,6)+'Иные услуги '!$C$5+'РСТ РСО-А'!$I$6+'РСТ РСО-А'!$H$9</f>
        <v>3145.9690000000005</v>
      </c>
      <c r="I120" s="118">
        <f>VLOOKUP($A120+ROUND((COLUMN()-2)/24,5),АТС!$A$41:$F$784,6)+'Иные услуги '!$C$5+'РСТ РСО-А'!$I$6+'РСТ РСО-А'!$H$9</f>
        <v>2993.6790000000001</v>
      </c>
      <c r="J120" s="118">
        <f>VLOOKUP($A120+ROUND((COLUMN()-2)/24,5),АТС!$A$41:$F$784,6)+'Иные услуги '!$C$5+'РСТ РСО-А'!$I$6+'РСТ РСО-А'!$H$9</f>
        <v>3076.4290000000001</v>
      </c>
      <c r="K120" s="118">
        <f>VLOOKUP($A120+ROUND((COLUMN()-2)/24,5),АТС!$A$41:$F$784,6)+'Иные услуги '!$C$5+'РСТ РСО-А'!$I$6+'РСТ РСО-А'!$H$9</f>
        <v>2964.9490000000001</v>
      </c>
      <c r="L120" s="118">
        <f>VLOOKUP($A120+ROUND((COLUMN()-2)/24,5),АТС!$A$41:$F$784,6)+'Иные услуги '!$C$5+'РСТ РСО-А'!$I$6+'РСТ РСО-А'!$H$9</f>
        <v>2931.6790000000001</v>
      </c>
      <c r="M120" s="118">
        <f>VLOOKUP($A120+ROUND((COLUMN()-2)/24,5),АТС!$A$41:$F$784,6)+'Иные услуги '!$C$5+'РСТ РСО-А'!$I$6+'РСТ РСО-А'!$H$9</f>
        <v>2964.4590000000003</v>
      </c>
      <c r="N120" s="118">
        <f>VLOOKUP($A120+ROUND((COLUMN()-2)/24,5),АТС!$A$41:$F$784,6)+'Иные услуги '!$C$5+'РСТ РСО-А'!$I$6+'РСТ РСО-А'!$H$9</f>
        <v>2999.279</v>
      </c>
      <c r="O120" s="118">
        <f>VLOOKUP($A120+ROUND((COLUMN()-2)/24,5),АТС!$A$41:$F$784,6)+'Иные услуги '!$C$5+'РСТ РСО-А'!$I$6+'РСТ РСО-А'!$H$9</f>
        <v>2999.1990000000001</v>
      </c>
      <c r="P120" s="118">
        <f>VLOOKUP($A120+ROUND((COLUMN()-2)/24,5),АТС!$A$41:$F$784,6)+'Иные услуги '!$C$5+'РСТ РСО-А'!$I$6+'РСТ РСО-А'!$H$9</f>
        <v>3036.029</v>
      </c>
      <c r="Q120" s="118">
        <f>VLOOKUP($A120+ROUND((COLUMN()-2)/24,5),АТС!$A$41:$F$784,6)+'Иные услуги '!$C$5+'РСТ РСО-А'!$I$6+'РСТ РСО-А'!$H$9</f>
        <v>3036.1190000000001</v>
      </c>
      <c r="R120" s="118">
        <f>VLOOKUP($A120+ROUND((COLUMN()-2)/24,5),АТС!$A$41:$F$784,6)+'Иные услуги '!$C$5+'РСТ РСО-А'!$I$6+'РСТ РСО-А'!$H$9</f>
        <v>3037.0490000000004</v>
      </c>
      <c r="S120" s="118">
        <f>VLOOKUP($A120+ROUND((COLUMN()-2)/24,5),АТС!$A$41:$F$784,6)+'Иные услуги '!$C$5+'РСТ РСО-А'!$I$6+'РСТ РСО-А'!$H$9</f>
        <v>2855.4790000000003</v>
      </c>
      <c r="T120" s="118">
        <f>VLOOKUP($A120+ROUND((COLUMN()-2)/24,5),АТС!$A$41:$F$784,6)+'Иные услуги '!$C$5+'РСТ РСО-А'!$I$6+'РСТ РСО-А'!$H$9</f>
        <v>3084.3390000000004</v>
      </c>
      <c r="U120" s="118">
        <f>VLOOKUP($A120+ROUND((COLUMN()-2)/24,5),АТС!$A$41:$F$784,6)+'Иные услуги '!$C$5+'РСТ РСО-А'!$I$6+'РСТ РСО-А'!$H$9</f>
        <v>3072.529</v>
      </c>
      <c r="V120" s="118">
        <f>VLOOKUP($A120+ROUND((COLUMN()-2)/24,5),АТС!$A$41:$F$784,6)+'Иные услуги '!$C$5+'РСТ РСО-А'!$I$6+'РСТ РСО-А'!$H$9</f>
        <v>3125.6089999999999</v>
      </c>
      <c r="W120" s="118">
        <f>VLOOKUP($A120+ROUND((COLUMN()-2)/24,5),АТС!$A$41:$F$784,6)+'Иные услуги '!$C$5+'РСТ РСО-А'!$I$6+'РСТ РСО-А'!$H$9</f>
        <v>3266.6390000000001</v>
      </c>
      <c r="X120" s="118">
        <f>VLOOKUP($A120+ROUND((COLUMN()-2)/24,5),АТС!$A$41:$F$784,6)+'Иные услуги '!$C$5+'РСТ РСО-А'!$I$6+'РСТ РСО-А'!$H$9</f>
        <v>2767.8589999999999</v>
      </c>
      <c r="Y120" s="118">
        <f>VLOOKUP($A120+ROUND((COLUMN()-2)/24,5),АТС!$A$41:$F$784,6)+'Иные услуги '!$C$5+'РСТ РСО-А'!$I$6+'РСТ РСО-А'!$H$9</f>
        <v>2898.8990000000003</v>
      </c>
    </row>
    <row r="121" spans="1:25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5" s="93" customFormat="1" ht="19.5" customHeight="1" x14ac:dyDescent="0.25">
      <c r="A122" s="92" t="s">
        <v>124</v>
      </c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</row>
    <row r="124" spans="1:25" x14ac:dyDescent="0.25">
      <c r="A124" s="74" t="s">
        <v>161</v>
      </c>
    </row>
    <row r="125" spans="1:25" ht="12.75" x14ac:dyDescent="0.2">
      <c r="A125" s="145" t="s">
        <v>35</v>
      </c>
      <c r="B125" s="148" t="s">
        <v>99</v>
      </c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50"/>
    </row>
    <row r="126" spans="1:25" ht="12.75" x14ac:dyDescent="0.2">
      <c r="A126" s="146"/>
      <c r="B126" s="151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3"/>
    </row>
    <row r="127" spans="1:25" ht="12.75" x14ac:dyDescent="0.2">
      <c r="A127" s="146"/>
      <c r="B127" s="154" t="s">
        <v>100</v>
      </c>
      <c r="C127" s="156" t="s">
        <v>101</v>
      </c>
      <c r="D127" s="156" t="s">
        <v>102</v>
      </c>
      <c r="E127" s="156" t="s">
        <v>103</v>
      </c>
      <c r="F127" s="156" t="s">
        <v>104</v>
      </c>
      <c r="G127" s="156" t="s">
        <v>105</v>
      </c>
      <c r="H127" s="156" t="s">
        <v>106</v>
      </c>
      <c r="I127" s="156" t="s">
        <v>107</v>
      </c>
      <c r="J127" s="156" t="s">
        <v>108</v>
      </c>
      <c r="K127" s="156" t="s">
        <v>109</v>
      </c>
      <c r="L127" s="156" t="s">
        <v>110</v>
      </c>
      <c r="M127" s="156" t="s">
        <v>111</v>
      </c>
      <c r="N127" s="158" t="s">
        <v>112</v>
      </c>
      <c r="O127" s="156" t="s">
        <v>113</v>
      </c>
      <c r="P127" s="156" t="s">
        <v>114</v>
      </c>
      <c r="Q127" s="156" t="s">
        <v>115</v>
      </c>
      <c r="R127" s="156" t="s">
        <v>116</v>
      </c>
      <c r="S127" s="156" t="s">
        <v>117</v>
      </c>
      <c r="T127" s="156" t="s">
        <v>118</v>
      </c>
      <c r="U127" s="156" t="s">
        <v>119</v>
      </c>
      <c r="V127" s="156" t="s">
        <v>120</v>
      </c>
      <c r="W127" s="156" t="s">
        <v>121</v>
      </c>
      <c r="X127" s="156" t="s">
        <v>122</v>
      </c>
      <c r="Y127" s="156" t="s">
        <v>123</v>
      </c>
    </row>
    <row r="128" spans="1:25" ht="12.75" x14ac:dyDescent="0.2">
      <c r="A128" s="147"/>
      <c r="B128" s="155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9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</row>
    <row r="129" spans="1:25" x14ac:dyDescent="0.2">
      <c r="A129" s="66">
        <f>A90</f>
        <v>43466</v>
      </c>
      <c r="B129" s="84">
        <f>VLOOKUP($A129+ROUND((COLUMN()-2)/24,5),АТС!$A$41:$F$784,6)+'Иные услуги '!$C$5+'РСТ РСО-А'!$J$6+'РСТ РСО-А'!$F$9</f>
        <v>3628.5320000000002</v>
      </c>
      <c r="C129" s="118">
        <f>VLOOKUP($A129+ROUND((COLUMN()-2)/24,5),АТС!$A$41:$F$784,6)+'Иные услуги '!$C$5+'РСТ РСО-А'!$J$6+'РСТ РСО-А'!$F$9</f>
        <v>3677.5320000000002</v>
      </c>
      <c r="D129" s="118">
        <f>VLOOKUP($A129+ROUND((COLUMN()-2)/24,5),АТС!$A$41:$F$784,6)+'Иные услуги '!$C$5+'РСТ РСО-А'!$J$6+'РСТ РСО-А'!$F$9</f>
        <v>3761.0420000000004</v>
      </c>
      <c r="E129" s="118">
        <f>VLOOKUP($A129+ROUND((COLUMN()-2)/24,5),АТС!$A$41:$F$784,6)+'Иные услуги '!$C$5+'РСТ РСО-А'!$J$6+'РСТ РСО-А'!$F$9</f>
        <v>3832.2420000000002</v>
      </c>
      <c r="F129" s="118">
        <f>VLOOKUP($A129+ROUND((COLUMN()-2)/24,5),АТС!$A$41:$F$784,6)+'Иные услуги '!$C$5+'РСТ РСО-А'!$J$6+'РСТ РСО-А'!$F$9</f>
        <v>3824.2120000000004</v>
      </c>
      <c r="G129" s="118">
        <f>VLOOKUP($A129+ROUND((COLUMN()-2)/24,5),АТС!$A$41:$F$784,6)+'Иные услуги '!$C$5+'РСТ РСО-А'!$J$6+'РСТ РСО-А'!$F$9</f>
        <v>3882.2620000000002</v>
      </c>
      <c r="H129" s="118">
        <f>VLOOKUP($A129+ROUND((COLUMN()-2)/24,5),АТС!$A$41:$F$784,6)+'Иные услуги '!$C$5+'РСТ РСО-А'!$J$6+'РСТ РСО-А'!$F$9</f>
        <v>4118.8220000000001</v>
      </c>
      <c r="I129" s="118">
        <f>VLOOKUP($A129+ROUND((COLUMN()-2)/24,5),АТС!$A$41:$F$784,6)+'Иные услуги '!$C$5+'РСТ РСО-А'!$J$6+'РСТ РСО-А'!$F$9</f>
        <v>4183.4920000000002</v>
      </c>
      <c r="J129" s="118">
        <f>VLOOKUP($A129+ROUND((COLUMN()-2)/24,5),АТС!$A$41:$F$784,6)+'Иные услуги '!$C$5+'РСТ РСО-А'!$J$6+'РСТ РСО-А'!$F$9</f>
        <v>4372.5920000000006</v>
      </c>
      <c r="K129" s="118">
        <f>VLOOKUP($A129+ROUND((COLUMN()-2)/24,5),АТС!$A$41:$F$784,6)+'Иные услуги '!$C$5+'РСТ РСО-А'!$J$6+'РСТ РСО-А'!$F$9</f>
        <v>4174.7920000000004</v>
      </c>
      <c r="L129" s="118">
        <f>VLOOKUP($A129+ROUND((COLUMN()-2)/24,5),АТС!$A$41:$F$784,6)+'Иные услуги '!$C$5+'РСТ РСО-А'!$J$6+'РСТ РСО-А'!$F$9</f>
        <v>4178.3220000000001</v>
      </c>
      <c r="M129" s="118">
        <f>VLOOKUP($A129+ROUND((COLUMN()-2)/24,5),АТС!$A$41:$F$784,6)+'Иные услуги '!$C$5+'РСТ РСО-А'!$J$6+'РСТ РСО-А'!$F$9</f>
        <v>4120.7620000000006</v>
      </c>
      <c r="N129" s="118">
        <f>VLOOKUP($A129+ROUND((COLUMN()-2)/24,5),АТС!$A$41:$F$784,6)+'Иные услуги '!$C$5+'РСТ РСО-А'!$J$6+'РСТ РСО-А'!$F$9</f>
        <v>4067.9120000000003</v>
      </c>
      <c r="O129" s="118">
        <f>VLOOKUP($A129+ROUND((COLUMN()-2)/24,5),АТС!$A$41:$F$784,6)+'Иные услуги '!$C$5+'РСТ РСО-А'!$J$6+'РСТ РСО-А'!$F$9</f>
        <v>4017.3920000000003</v>
      </c>
      <c r="P129" s="118">
        <f>VLOOKUP($A129+ROUND((COLUMN()-2)/24,5),АТС!$A$41:$F$784,6)+'Иные услуги '!$C$5+'РСТ РСО-А'!$J$6+'РСТ РСО-А'!$F$9</f>
        <v>3972.0320000000002</v>
      </c>
      <c r="Q129" s="118">
        <f>VLOOKUP($A129+ROUND((COLUMN()-2)/24,5),АТС!$A$41:$F$784,6)+'Иные услуги '!$C$5+'РСТ РСО-А'!$J$6+'РСТ РСО-А'!$F$9</f>
        <v>3974.7520000000004</v>
      </c>
      <c r="R129" s="118">
        <f>VLOOKUP($A129+ROUND((COLUMN()-2)/24,5),АТС!$A$41:$F$784,6)+'Иные услуги '!$C$5+'РСТ РСО-А'!$J$6+'РСТ РСО-А'!$F$9</f>
        <v>3896.402</v>
      </c>
      <c r="S129" s="118">
        <f>VLOOKUP($A129+ROUND((COLUMN()-2)/24,5),АТС!$A$41:$F$784,6)+'Иные услуги '!$C$5+'РСТ РСО-А'!$J$6+'РСТ РСО-А'!$F$9</f>
        <v>3852.5820000000003</v>
      </c>
      <c r="T129" s="118">
        <f>VLOOKUP($A129+ROUND((COLUMN()-2)/24,5),АТС!$A$41:$F$784,6)+'Иные услуги '!$C$5+'РСТ РСО-А'!$J$6+'РСТ РСО-А'!$F$9</f>
        <v>3995.7120000000004</v>
      </c>
      <c r="U129" s="118">
        <f>VLOOKUP($A129+ROUND((COLUMN()-2)/24,5),АТС!$A$41:$F$784,6)+'Иные услуги '!$C$5+'РСТ РСО-А'!$J$6+'РСТ РСО-А'!$F$9</f>
        <v>3915.4320000000002</v>
      </c>
      <c r="V129" s="118">
        <f>VLOOKUP($A129+ROUND((COLUMN()-2)/24,5),АТС!$A$41:$F$784,6)+'Иные услуги '!$C$5+'РСТ РСО-А'!$J$6+'РСТ РСО-А'!$F$9</f>
        <v>4091.7620000000006</v>
      </c>
      <c r="W129" s="118">
        <f>VLOOKUP($A129+ROUND((COLUMN()-2)/24,5),АТС!$A$41:$F$784,6)+'Иные услуги '!$C$5+'РСТ РСО-А'!$J$6+'РСТ РСО-А'!$F$9</f>
        <v>4019.3320000000003</v>
      </c>
      <c r="X129" s="118">
        <f>VLOOKUP($A129+ROUND((COLUMN()-2)/24,5),АТС!$A$41:$F$784,6)+'Иные услуги '!$C$5+'РСТ РСО-А'!$J$6+'РСТ РСО-А'!$F$9</f>
        <v>3542.152</v>
      </c>
      <c r="Y129" s="118">
        <f>VLOOKUP($A129+ROUND((COLUMN()-2)/24,5),АТС!$A$41:$F$784,6)+'Иные услуги '!$C$5+'РСТ РСО-А'!$J$6+'РСТ РСО-А'!$F$9</f>
        <v>3611.1820000000002</v>
      </c>
    </row>
    <row r="130" spans="1:25" x14ac:dyDescent="0.2">
      <c r="A130" s="66">
        <f t="shared" ref="A130:A159" si="4">A91</f>
        <v>43467</v>
      </c>
      <c r="B130" s="118">
        <f>VLOOKUP($A130+ROUND((COLUMN()-2)/24,5),АТС!$A$41:$F$784,6)+'Иные услуги '!$C$5+'РСТ РСО-А'!$J$6+'РСТ РСО-А'!$F$9</f>
        <v>3779.0220000000004</v>
      </c>
      <c r="C130" s="118">
        <f>VLOOKUP($A130+ROUND((COLUMN()-2)/24,5),АТС!$A$41:$F$784,6)+'Иные услуги '!$C$5+'РСТ РСО-А'!$J$6+'РСТ РСО-А'!$F$9</f>
        <v>3831.4120000000003</v>
      </c>
      <c r="D130" s="118">
        <f>VLOOKUP($A130+ROUND((COLUMN()-2)/24,5),АТС!$A$41:$F$784,6)+'Иные услуги '!$C$5+'РСТ РСО-А'!$J$6+'РСТ РСО-А'!$F$9</f>
        <v>3866.9320000000002</v>
      </c>
      <c r="E130" s="118">
        <f>VLOOKUP($A130+ROUND((COLUMN()-2)/24,5),АТС!$A$41:$F$784,6)+'Иные услуги '!$C$5+'РСТ РСО-А'!$J$6+'РСТ РСО-А'!$F$9</f>
        <v>3894.8620000000001</v>
      </c>
      <c r="F130" s="118">
        <f>VLOOKUP($A130+ROUND((COLUMN()-2)/24,5),АТС!$A$41:$F$784,6)+'Иные услуги '!$C$5+'РСТ РСО-А'!$J$6+'РСТ РСО-А'!$F$9</f>
        <v>3856.8420000000006</v>
      </c>
      <c r="G130" s="118">
        <f>VLOOKUP($A130+ROUND((COLUMN()-2)/24,5),АТС!$A$41:$F$784,6)+'Иные услуги '!$C$5+'РСТ РСО-А'!$J$6+'РСТ РСО-А'!$F$9</f>
        <v>3860.1720000000005</v>
      </c>
      <c r="H130" s="118">
        <f>VLOOKUP($A130+ROUND((COLUMN()-2)/24,5),АТС!$A$41:$F$784,6)+'Иные услуги '!$C$5+'РСТ РСО-А'!$J$6+'РСТ РСО-А'!$F$9</f>
        <v>4072.8820000000005</v>
      </c>
      <c r="I130" s="118">
        <f>VLOOKUP($A130+ROUND((COLUMN()-2)/24,5),АТС!$A$41:$F$784,6)+'Иные услуги '!$C$5+'РСТ РСО-А'!$J$6+'РСТ РСО-А'!$F$9</f>
        <v>4076.6420000000003</v>
      </c>
      <c r="J130" s="118">
        <f>VLOOKUP($A130+ROUND((COLUMN()-2)/24,5),АТС!$A$41:$F$784,6)+'Иные услуги '!$C$5+'РСТ РСО-А'!$J$6+'РСТ РСО-А'!$F$9</f>
        <v>4214.3519999999999</v>
      </c>
      <c r="K130" s="118">
        <f>VLOOKUP($A130+ROUND((COLUMN()-2)/24,5),АТС!$A$41:$F$784,6)+'Иные услуги '!$C$5+'РСТ РСО-А'!$J$6+'РСТ РСО-А'!$F$9</f>
        <v>3976.7420000000002</v>
      </c>
      <c r="L130" s="118">
        <f>VLOOKUP($A130+ROUND((COLUMN()-2)/24,5),АТС!$A$41:$F$784,6)+'Иные услуги '!$C$5+'РСТ РСО-А'!$J$6+'РСТ РСО-А'!$F$9</f>
        <v>3958.5920000000006</v>
      </c>
      <c r="M130" s="118">
        <f>VLOOKUP($A130+ROUND((COLUMN()-2)/24,5),АТС!$A$41:$F$784,6)+'Иные услуги '!$C$5+'РСТ РСО-А'!$J$6+'РСТ РСО-А'!$F$9</f>
        <v>3894.8920000000003</v>
      </c>
      <c r="N130" s="118">
        <f>VLOOKUP($A130+ROUND((COLUMN()-2)/24,5),АТС!$A$41:$F$784,6)+'Иные услуги '!$C$5+'РСТ РСО-А'!$J$6+'РСТ РСО-А'!$F$9</f>
        <v>3857.7420000000002</v>
      </c>
      <c r="O130" s="118">
        <f>VLOOKUP($A130+ROUND((COLUMN()-2)/24,5),АТС!$A$41:$F$784,6)+'Иные услуги '!$C$5+'РСТ РСО-А'!$J$6+'РСТ РСО-А'!$F$9</f>
        <v>3856.4320000000002</v>
      </c>
      <c r="P130" s="118">
        <f>VLOOKUP($A130+ROUND((COLUMN()-2)/24,5),АТС!$A$41:$F$784,6)+'Иные услуги '!$C$5+'РСТ РСО-А'!$J$6+'РСТ РСО-А'!$F$9</f>
        <v>3821.6320000000005</v>
      </c>
      <c r="Q130" s="118">
        <f>VLOOKUP($A130+ROUND((COLUMN()-2)/24,5),АТС!$A$41:$F$784,6)+'Иные услуги '!$C$5+'РСТ РСО-А'!$J$6+'РСТ РСО-А'!$F$9</f>
        <v>3860.0820000000003</v>
      </c>
      <c r="R130" s="118">
        <f>VLOOKUP($A130+ROUND((COLUMN()-2)/24,5),АТС!$A$41:$F$784,6)+'Иные услуги '!$C$5+'РСТ РСО-А'!$J$6+'РСТ РСО-А'!$F$9</f>
        <v>3828.2020000000002</v>
      </c>
      <c r="S130" s="118">
        <f>VLOOKUP($A130+ROUND((COLUMN()-2)/24,5),АТС!$A$41:$F$784,6)+'Иные услуги '!$C$5+'РСТ РСО-А'!$J$6+'РСТ РСО-А'!$F$9</f>
        <v>3792.0720000000001</v>
      </c>
      <c r="T130" s="118">
        <f>VLOOKUP($A130+ROUND((COLUMN()-2)/24,5),АТС!$A$41:$F$784,6)+'Иные услуги '!$C$5+'РСТ РСО-А'!$J$6+'РСТ РСО-А'!$F$9</f>
        <v>4057.5420000000004</v>
      </c>
      <c r="U130" s="118">
        <f>VLOOKUP($A130+ROUND((COLUMN()-2)/24,5),АТС!$A$41:$F$784,6)+'Иные услуги '!$C$5+'РСТ РСО-А'!$J$6+'РСТ РСО-А'!$F$9</f>
        <v>3816.6320000000005</v>
      </c>
      <c r="V130" s="118">
        <f>VLOOKUP($A130+ROUND((COLUMN()-2)/24,5),АТС!$A$41:$F$784,6)+'Иные услуги '!$C$5+'РСТ РСО-А'!$J$6+'РСТ РСО-А'!$F$9</f>
        <v>3855.7220000000002</v>
      </c>
      <c r="W130" s="118">
        <f>VLOOKUP($A130+ROUND((COLUMN()-2)/24,5),АТС!$A$41:$F$784,6)+'Иные услуги '!$C$5+'РСТ РСО-А'!$J$6+'РСТ РСО-А'!$F$9</f>
        <v>3925.8520000000003</v>
      </c>
      <c r="X130" s="118">
        <f>VLOOKUP($A130+ROUND((COLUMN()-2)/24,5),АТС!$A$41:$F$784,6)+'Иные услуги '!$C$5+'РСТ РСО-А'!$J$6+'РСТ РСО-А'!$F$9</f>
        <v>3571.6320000000005</v>
      </c>
      <c r="Y130" s="118">
        <f>VLOOKUP($A130+ROUND((COLUMN()-2)/24,5),АТС!$A$41:$F$784,6)+'Иные услуги '!$C$5+'РСТ РСО-А'!$J$6+'РСТ РСО-А'!$F$9</f>
        <v>3612.4520000000002</v>
      </c>
    </row>
    <row r="131" spans="1:25" x14ac:dyDescent="0.2">
      <c r="A131" s="66">
        <f t="shared" si="4"/>
        <v>43468</v>
      </c>
      <c r="B131" s="118">
        <f>VLOOKUP($A131+ROUND((COLUMN()-2)/24,5),АТС!$A$41:$F$784,6)+'Иные услуги '!$C$5+'РСТ РСО-А'!$J$6+'РСТ РСО-А'!$F$9</f>
        <v>3736.6920000000005</v>
      </c>
      <c r="C131" s="118">
        <f>VLOOKUP($A131+ROUND((COLUMN()-2)/24,5),АТС!$A$41:$F$784,6)+'Иные услуги '!$C$5+'РСТ РСО-А'!$J$6+'РСТ РСО-А'!$F$9</f>
        <v>3830.8720000000003</v>
      </c>
      <c r="D131" s="118">
        <f>VLOOKUP($A131+ROUND((COLUMN()-2)/24,5),АТС!$A$41:$F$784,6)+'Иные услуги '!$C$5+'РСТ РСО-А'!$J$6+'РСТ РСО-А'!$F$9</f>
        <v>3866.3120000000004</v>
      </c>
      <c r="E131" s="118">
        <f>VLOOKUP($A131+ROUND((COLUMN()-2)/24,5),АТС!$A$41:$F$784,6)+'Иные услуги '!$C$5+'РСТ РСО-А'!$J$6+'РСТ РСО-А'!$F$9</f>
        <v>3888.5820000000003</v>
      </c>
      <c r="F131" s="118">
        <f>VLOOKUP($A131+ROUND((COLUMN()-2)/24,5),АТС!$A$41:$F$784,6)+'Иные услуги '!$C$5+'РСТ РСО-А'!$J$6+'РСТ РСО-А'!$F$9</f>
        <v>3888.4320000000002</v>
      </c>
      <c r="G131" s="118">
        <f>VLOOKUP($A131+ROUND((COLUMN()-2)/24,5),АТС!$A$41:$F$784,6)+'Иные услуги '!$C$5+'РСТ РСО-А'!$J$6+'РСТ РСО-А'!$F$9</f>
        <v>3866.5220000000004</v>
      </c>
      <c r="H131" s="118">
        <f>VLOOKUP($A131+ROUND((COLUMN()-2)/24,5),АТС!$A$41:$F$784,6)+'Иные услуги '!$C$5+'РСТ РСО-А'!$J$6+'РСТ РСО-А'!$F$9</f>
        <v>3978.6620000000003</v>
      </c>
      <c r="I131" s="118">
        <f>VLOOKUP($A131+ROUND((COLUMN()-2)/24,5),АТС!$A$41:$F$784,6)+'Иные услуги '!$C$5+'РСТ РСО-А'!$J$6+'РСТ РСО-А'!$F$9</f>
        <v>3867.9520000000002</v>
      </c>
      <c r="J131" s="118">
        <f>VLOOKUP($A131+ROUND((COLUMN()-2)/24,5),АТС!$A$41:$F$784,6)+'Иные услуги '!$C$5+'РСТ РСО-А'!$J$6+'РСТ РСО-А'!$F$9</f>
        <v>4024.9220000000005</v>
      </c>
      <c r="K131" s="118">
        <f>VLOOKUP($A131+ROUND((COLUMN()-2)/24,5),АТС!$A$41:$F$784,6)+'Иные услуги '!$C$5+'РСТ РСО-А'!$J$6+'РСТ РСО-А'!$F$9</f>
        <v>3897.8820000000005</v>
      </c>
      <c r="L131" s="118">
        <f>VLOOKUP($A131+ROUND((COLUMN()-2)/24,5),АТС!$A$41:$F$784,6)+'Иные услуги '!$C$5+'РСТ РСО-А'!$J$6+'РСТ РСО-А'!$F$9</f>
        <v>3860.9620000000004</v>
      </c>
      <c r="M131" s="118">
        <f>VLOOKUP($A131+ROUND((COLUMN()-2)/24,5),АТС!$A$41:$F$784,6)+'Иные услуги '!$C$5+'РСТ РСО-А'!$J$6+'РСТ РСО-А'!$F$9</f>
        <v>3860.1820000000002</v>
      </c>
      <c r="N131" s="118">
        <f>VLOOKUP($A131+ROUND((COLUMN()-2)/24,5),АТС!$A$41:$F$784,6)+'Иные услуги '!$C$5+'РСТ РСО-А'!$J$6+'РСТ РСО-А'!$F$9</f>
        <v>3859.7720000000004</v>
      </c>
      <c r="O131" s="118">
        <f>VLOOKUP($A131+ROUND((COLUMN()-2)/24,5),АТС!$A$41:$F$784,6)+'Иные услуги '!$C$5+'РСТ РСО-А'!$J$6+'РСТ РСО-А'!$F$9</f>
        <v>3858.5820000000003</v>
      </c>
      <c r="P131" s="118">
        <f>VLOOKUP($A131+ROUND((COLUMN()-2)/24,5),АТС!$A$41:$F$784,6)+'Иные услуги '!$C$5+'РСТ РСО-А'!$J$6+'РСТ РСО-А'!$F$9</f>
        <v>3859.0620000000004</v>
      </c>
      <c r="Q131" s="118">
        <f>VLOOKUP($A131+ROUND((COLUMN()-2)/24,5),АТС!$A$41:$F$784,6)+'Иные услуги '!$C$5+'РСТ РСО-А'!$J$6+'РСТ РСО-А'!$F$9</f>
        <v>3862.9420000000005</v>
      </c>
      <c r="R131" s="118">
        <f>VLOOKUP($A131+ROUND((COLUMN()-2)/24,5),АТС!$A$41:$F$784,6)+'Иные услуги '!$C$5+'РСТ РСО-А'!$J$6+'РСТ РСО-А'!$F$9</f>
        <v>3826.2520000000004</v>
      </c>
      <c r="S131" s="118">
        <f>VLOOKUP($A131+ROUND((COLUMN()-2)/24,5),АТС!$A$41:$F$784,6)+'Иные услуги '!$C$5+'РСТ РСО-А'!$J$6+'РСТ РСО-А'!$F$9</f>
        <v>3626.7820000000002</v>
      </c>
      <c r="T131" s="118">
        <f>VLOOKUP($A131+ROUND((COLUMN()-2)/24,5),АТС!$A$41:$F$784,6)+'Иные услуги '!$C$5+'РСТ РСО-А'!$J$6+'РСТ РСО-А'!$F$9</f>
        <v>4032.2220000000002</v>
      </c>
      <c r="U131" s="118">
        <f>VLOOKUP($A131+ROUND((COLUMN()-2)/24,5),АТС!$A$41:$F$784,6)+'Иные услуги '!$C$5+'РСТ РСО-А'!$J$6+'РСТ РСО-А'!$F$9</f>
        <v>3855.0320000000002</v>
      </c>
      <c r="V131" s="118">
        <f>VLOOKUP($A131+ROUND((COLUMN()-2)/24,5),АТС!$A$41:$F$784,6)+'Иные услуги '!$C$5+'РСТ РСО-А'!$J$6+'РСТ РСО-А'!$F$9</f>
        <v>3953.1420000000003</v>
      </c>
      <c r="W131" s="118">
        <f>VLOOKUP($A131+ROUND((COLUMN()-2)/24,5),АТС!$A$41:$F$784,6)+'Иные услуги '!$C$5+'РСТ РСО-А'!$J$6+'РСТ РСО-А'!$F$9</f>
        <v>3940.6420000000003</v>
      </c>
      <c r="X131" s="118">
        <f>VLOOKUP($A131+ROUND((COLUMN()-2)/24,5),АТС!$A$41:$F$784,6)+'Иные услуги '!$C$5+'РСТ РСО-А'!$J$6+'РСТ РСО-А'!$F$9</f>
        <v>3552.7620000000002</v>
      </c>
      <c r="Y131" s="118">
        <f>VLOOKUP($A131+ROUND((COLUMN()-2)/24,5),АТС!$A$41:$F$784,6)+'Иные услуги '!$C$5+'РСТ РСО-А'!$J$6+'РСТ РСО-А'!$F$9</f>
        <v>3708.5020000000004</v>
      </c>
    </row>
    <row r="132" spans="1:25" x14ac:dyDescent="0.2">
      <c r="A132" s="66">
        <f t="shared" si="4"/>
        <v>43469</v>
      </c>
      <c r="B132" s="118">
        <f>VLOOKUP($A132+ROUND((COLUMN()-2)/24,5),АТС!$A$41:$F$784,6)+'Иные услуги '!$C$5+'РСТ РСО-А'!$J$6+'РСТ РСО-А'!$F$9</f>
        <v>3736.3320000000003</v>
      </c>
      <c r="C132" s="118">
        <f>VLOOKUP($A132+ROUND((COLUMN()-2)/24,5),АТС!$A$41:$F$784,6)+'Иные услуги '!$C$5+'РСТ РСО-А'!$J$6+'РСТ РСО-А'!$F$9</f>
        <v>3830.8120000000004</v>
      </c>
      <c r="D132" s="118">
        <f>VLOOKUP($A132+ROUND((COLUMN()-2)/24,5),АТС!$A$41:$F$784,6)+'Иные услуги '!$C$5+'РСТ РСО-А'!$J$6+'РСТ РСО-А'!$F$9</f>
        <v>3866.0520000000006</v>
      </c>
      <c r="E132" s="118">
        <f>VLOOKUP($A132+ROUND((COLUMN()-2)/24,5),АТС!$A$41:$F$784,6)+'Иные услуги '!$C$5+'РСТ РСО-А'!$J$6+'РСТ РСО-А'!$F$9</f>
        <v>3888.4820000000004</v>
      </c>
      <c r="F132" s="118">
        <f>VLOOKUP($A132+ROUND((COLUMN()-2)/24,5),АТС!$A$41:$F$784,6)+'Иные услуги '!$C$5+'РСТ РСО-А'!$J$6+'РСТ РСО-А'!$F$9</f>
        <v>3888.3120000000004</v>
      </c>
      <c r="G132" s="118">
        <f>VLOOKUP($A132+ROUND((COLUMN()-2)/24,5),АТС!$A$41:$F$784,6)+'Иные услуги '!$C$5+'РСТ РСО-А'!$J$6+'РСТ РСО-А'!$F$9</f>
        <v>3865.9920000000002</v>
      </c>
      <c r="H132" s="118">
        <f>VLOOKUP($A132+ROUND((COLUMN()-2)/24,5),АТС!$A$41:$F$784,6)+'Иные услуги '!$C$5+'РСТ РСО-А'!$J$6+'РСТ РСО-А'!$F$9</f>
        <v>3976.6020000000003</v>
      </c>
      <c r="I132" s="118">
        <f>VLOOKUP($A132+ROUND((COLUMN()-2)/24,5),АТС!$A$41:$F$784,6)+'Иные услуги '!$C$5+'РСТ РСО-А'!$J$6+'РСТ РСО-А'!$F$9</f>
        <v>3867.1920000000005</v>
      </c>
      <c r="J132" s="118">
        <f>VLOOKUP($A132+ROUND((COLUMN()-2)/24,5),АТС!$A$41:$F$784,6)+'Иные услуги '!$C$5+'РСТ РСО-А'!$J$6+'РСТ РСО-А'!$F$9</f>
        <v>4022.0620000000004</v>
      </c>
      <c r="K132" s="118">
        <f>VLOOKUP($A132+ROUND((COLUMN()-2)/24,5),АТС!$A$41:$F$784,6)+'Иные услуги '!$C$5+'РСТ РСО-А'!$J$6+'РСТ РСО-А'!$F$9</f>
        <v>3893.5520000000006</v>
      </c>
      <c r="L132" s="118">
        <f>VLOOKUP($A132+ROUND((COLUMN()-2)/24,5),АТС!$A$41:$F$784,6)+'Иные услуги '!$C$5+'РСТ РСО-А'!$J$6+'РСТ РСО-А'!$F$9</f>
        <v>3858.3120000000004</v>
      </c>
      <c r="M132" s="118">
        <f>VLOOKUP($A132+ROUND((COLUMN()-2)/24,5),АТС!$A$41:$F$784,6)+'Иные услуги '!$C$5+'РСТ РСО-А'!$J$6+'РСТ РСО-А'!$F$9</f>
        <v>3853.3420000000006</v>
      </c>
      <c r="N132" s="118">
        <f>VLOOKUP($A132+ROUND((COLUMN()-2)/24,5),АТС!$A$41:$F$784,6)+'Иные услуги '!$C$5+'РСТ РСО-А'!$J$6+'РСТ РСО-А'!$F$9</f>
        <v>3853.2320000000004</v>
      </c>
      <c r="O132" s="118">
        <f>VLOOKUP($A132+ROUND((COLUMN()-2)/24,5),АТС!$A$41:$F$784,6)+'Иные услуги '!$C$5+'РСТ РСО-А'!$J$6+'РСТ РСО-А'!$F$9</f>
        <v>3852.1620000000003</v>
      </c>
      <c r="P132" s="118">
        <f>VLOOKUP($A132+ROUND((COLUMN()-2)/24,5),АТС!$A$41:$F$784,6)+'Иные услуги '!$C$5+'РСТ РСО-А'!$J$6+'РСТ РСО-А'!$F$9</f>
        <v>3852.5720000000001</v>
      </c>
      <c r="Q132" s="118">
        <f>VLOOKUP($A132+ROUND((COLUMN()-2)/24,5),АТС!$A$41:$F$784,6)+'Иные услуги '!$C$5+'РСТ РСО-А'!$J$6+'РСТ РСО-А'!$F$9</f>
        <v>3858.2720000000004</v>
      </c>
      <c r="R132" s="118">
        <f>VLOOKUP($A132+ROUND((COLUMN()-2)/24,5),АТС!$A$41:$F$784,6)+'Иные услуги '!$C$5+'РСТ РСО-А'!$J$6+'РСТ РСО-А'!$F$9</f>
        <v>3826.1220000000003</v>
      </c>
      <c r="S132" s="118">
        <f>VLOOKUP($A132+ROUND((COLUMN()-2)/24,5),АТС!$A$41:$F$784,6)+'Иные услуги '!$C$5+'РСТ РСО-А'!$J$6+'РСТ РСО-А'!$F$9</f>
        <v>3700.4220000000005</v>
      </c>
      <c r="T132" s="118">
        <f>VLOOKUP($A132+ROUND((COLUMN()-2)/24,5),АТС!$A$41:$F$784,6)+'Иные услуги '!$C$5+'РСТ РСО-А'!$J$6+'РСТ РСО-А'!$F$9</f>
        <v>4000.9620000000004</v>
      </c>
      <c r="U132" s="118">
        <f>VLOOKUP($A132+ROUND((COLUMN()-2)/24,5),АТС!$A$41:$F$784,6)+'Иные услуги '!$C$5+'РСТ РСО-А'!$J$6+'РСТ РСО-А'!$F$9</f>
        <v>3993.3020000000006</v>
      </c>
      <c r="V132" s="118">
        <f>VLOOKUP($A132+ROUND((COLUMN()-2)/24,5),АТС!$A$41:$F$784,6)+'Иные услуги '!$C$5+'РСТ РСО-А'!$J$6+'РСТ РСО-А'!$F$9</f>
        <v>4096.7020000000002</v>
      </c>
      <c r="W132" s="118">
        <f>VLOOKUP($A132+ROUND((COLUMN()-2)/24,5),АТС!$A$41:$F$784,6)+'Иные услуги '!$C$5+'РСТ РСО-А'!$J$6+'РСТ РСО-А'!$F$9</f>
        <v>3933.4320000000002</v>
      </c>
      <c r="X132" s="118">
        <f>VLOOKUP($A132+ROUND((COLUMN()-2)/24,5),АТС!$A$41:$F$784,6)+'Иные услуги '!$C$5+'РСТ РСО-А'!$J$6+'РСТ РСО-А'!$F$9</f>
        <v>3552.4120000000003</v>
      </c>
      <c r="Y132" s="118">
        <f>VLOOKUP($A132+ROUND((COLUMN()-2)/24,5),АТС!$A$41:$F$784,6)+'Иные услуги '!$C$5+'РСТ РСО-А'!$J$6+'РСТ РСО-А'!$F$9</f>
        <v>3710.5120000000002</v>
      </c>
    </row>
    <row r="133" spans="1:25" x14ac:dyDescent="0.2">
      <c r="A133" s="66">
        <f t="shared" si="4"/>
        <v>43470</v>
      </c>
      <c r="B133" s="118">
        <f>VLOOKUP($A133+ROUND((COLUMN()-2)/24,5),АТС!$A$41:$F$784,6)+'Иные услуги '!$C$5+'РСТ РСО-А'!$J$6+'РСТ РСО-А'!$F$9</f>
        <v>3736.3420000000006</v>
      </c>
      <c r="C133" s="118">
        <f>VLOOKUP($A133+ROUND((COLUMN()-2)/24,5),АТС!$A$41:$F$784,6)+'Иные услуги '!$C$5+'РСТ РСО-А'!$J$6+'РСТ РСО-А'!$F$9</f>
        <v>3831.0820000000003</v>
      </c>
      <c r="D133" s="118">
        <f>VLOOKUP($A133+ROUND((COLUMN()-2)/24,5),АТС!$A$41:$F$784,6)+'Иные услуги '!$C$5+'РСТ РСО-А'!$J$6+'РСТ РСО-А'!$F$9</f>
        <v>3866.3920000000003</v>
      </c>
      <c r="E133" s="118">
        <f>VLOOKUP($A133+ROUND((COLUMN()-2)/24,5),АТС!$A$41:$F$784,6)+'Иные услуги '!$C$5+'РСТ РСО-А'!$J$6+'РСТ РСО-А'!$F$9</f>
        <v>3888.7020000000002</v>
      </c>
      <c r="F133" s="118">
        <f>VLOOKUP($A133+ROUND((COLUMN()-2)/24,5),АТС!$A$41:$F$784,6)+'Иные услуги '!$C$5+'РСТ РСО-А'!$J$6+'РСТ РСО-А'!$F$9</f>
        <v>3888.6020000000003</v>
      </c>
      <c r="G133" s="118">
        <f>VLOOKUP($A133+ROUND((COLUMN()-2)/24,5),АТС!$A$41:$F$784,6)+'Иные услуги '!$C$5+'РСТ РСО-А'!$J$6+'РСТ РСО-А'!$F$9</f>
        <v>3866.0920000000006</v>
      </c>
      <c r="H133" s="118">
        <f>VLOOKUP($A133+ROUND((COLUMN()-2)/24,5),АТС!$A$41:$F$784,6)+'Иные услуги '!$C$5+'РСТ РСО-А'!$J$6+'РСТ РСО-А'!$F$9</f>
        <v>3977.3520000000003</v>
      </c>
      <c r="I133" s="118">
        <f>VLOOKUP($A133+ROUND((COLUMN()-2)/24,5),АТС!$A$41:$F$784,6)+'Иные услуги '!$C$5+'РСТ РСО-А'!$J$6+'РСТ РСО-А'!$F$9</f>
        <v>3876.1320000000005</v>
      </c>
      <c r="J133" s="118">
        <f>VLOOKUP($A133+ROUND((COLUMN()-2)/24,5),АТС!$A$41:$F$784,6)+'Иные услуги '!$C$5+'РСТ РСО-А'!$J$6+'РСТ РСО-А'!$F$9</f>
        <v>4020.4620000000004</v>
      </c>
      <c r="K133" s="118">
        <f>VLOOKUP($A133+ROUND((COLUMN()-2)/24,5),АТС!$A$41:$F$784,6)+'Иные услуги '!$C$5+'РСТ РСО-А'!$J$6+'РСТ РСО-А'!$F$9</f>
        <v>3893.6420000000003</v>
      </c>
      <c r="L133" s="118">
        <f>VLOOKUP($A133+ROUND((COLUMN()-2)/24,5),АТС!$A$41:$F$784,6)+'Иные услуги '!$C$5+'РСТ РСО-А'!$J$6+'РСТ РСО-А'!$F$9</f>
        <v>3857.5320000000002</v>
      </c>
      <c r="M133" s="118">
        <f>VLOOKUP($A133+ROUND((COLUMN()-2)/24,5),АТС!$A$41:$F$784,6)+'Иные услуги '!$C$5+'РСТ РСО-А'!$J$6+'РСТ РСО-А'!$F$9</f>
        <v>3856.7520000000004</v>
      </c>
      <c r="N133" s="118">
        <f>VLOOKUP($A133+ROUND((COLUMN()-2)/24,5),АТС!$A$41:$F$784,6)+'Иные услуги '!$C$5+'РСТ РСО-А'!$J$6+'РСТ РСО-А'!$F$9</f>
        <v>3853.9720000000002</v>
      </c>
      <c r="O133" s="118">
        <f>VLOOKUP($A133+ROUND((COLUMN()-2)/24,5),АТС!$A$41:$F$784,6)+'Иные услуги '!$C$5+'РСТ РСО-А'!$J$6+'РСТ РСО-А'!$F$9</f>
        <v>3853.1320000000005</v>
      </c>
      <c r="P133" s="118">
        <f>VLOOKUP($A133+ROUND((COLUMN()-2)/24,5),АТС!$A$41:$F$784,6)+'Иные услуги '!$C$5+'РСТ РСО-А'!$J$6+'РСТ РСО-А'!$F$9</f>
        <v>3855.8320000000003</v>
      </c>
      <c r="Q133" s="118">
        <f>VLOOKUP($A133+ROUND((COLUMN()-2)/24,5),АТС!$A$41:$F$784,6)+'Иные услуги '!$C$5+'РСТ РСО-А'!$J$6+'РСТ РСО-А'!$F$9</f>
        <v>3858.5220000000004</v>
      </c>
      <c r="R133" s="118">
        <f>VLOOKUP($A133+ROUND((COLUMN()-2)/24,5),АТС!$A$41:$F$784,6)+'Иные услуги '!$C$5+'РСТ РСО-А'!$J$6+'РСТ РСО-А'!$F$9</f>
        <v>3825.7620000000002</v>
      </c>
      <c r="S133" s="118">
        <f>VLOOKUP($A133+ROUND((COLUMN()-2)/24,5),АТС!$A$41:$F$784,6)+'Иные услуги '!$C$5+'РСТ РСО-А'!$J$6+'РСТ РСО-А'!$F$9</f>
        <v>3699.2620000000002</v>
      </c>
      <c r="T133" s="118">
        <f>VLOOKUP($A133+ROUND((COLUMN()-2)/24,5),АТС!$A$41:$F$784,6)+'Иные услуги '!$C$5+'РСТ РСО-А'!$J$6+'РСТ РСО-А'!$F$9</f>
        <v>3997.4120000000003</v>
      </c>
      <c r="U133" s="118">
        <f>VLOOKUP($A133+ROUND((COLUMN()-2)/24,5),АТС!$A$41:$F$784,6)+'Иные услуги '!$C$5+'РСТ РСО-А'!$J$6+'РСТ РСО-А'!$F$9</f>
        <v>3991.0020000000004</v>
      </c>
      <c r="V133" s="118">
        <f>VLOOKUP($A133+ROUND((COLUMN()-2)/24,5),АТС!$A$41:$F$784,6)+'Иные услуги '!$C$5+'РСТ РСО-А'!$J$6+'РСТ РСО-А'!$F$9</f>
        <v>4097.4719999999998</v>
      </c>
      <c r="W133" s="118">
        <f>VLOOKUP($A133+ROUND((COLUMN()-2)/24,5),АТС!$A$41:$F$784,6)+'Иные услуги '!$C$5+'РСТ РСО-А'!$J$6+'РСТ РСО-А'!$F$9</f>
        <v>4024.5020000000004</v>
      </c>
      <c r="X133" s="118">
        <f>VLOOKUP($A133+ROUND((COLUMN()-2)/24,5),АТС!$A$41:$F$784,6)+'Иные услуги '!$C$5+'РСТ РСО-А'!$J$6+'РСТ РСО-А'!$F$9</f>
        <v>3552.1920000000005</v>
      </c>
      <c r="Y133" s="118">
        <f>VLOOKUP($A133+ROUND((COLUMN()-2)/24,5),АТС!$A$41:$F$784,6)+'Иные услуги '!$C$5+'РСТ РСО-А'!$J$6+'РСТ РСО-А'!$F$9</f>
        <v>3708.7420000000002</v>
      </c>
    </row>
    <row r="134" spans="1:25" x14ac:dyDescent="0.2">
      <c r="A134" s="66">
        <f t="shared" si="4"/>
        <v>43471</v>
      </c>
      <c r="B134" s="118">
        <f>VLOOKUP($A134+ROUND((COLUMN()-2)/24,5),АТС!$A$41:$F$784,6)+'Иные услуги '!$C$5+'РСТ РСО-А'!$J$6+'РСТ РСО-А'!$F$9</f>
        <v>3736.8020000000006</v>
      </c>
      <c r="C134" s="118">
        <f>VLOOKUP($A134+ROUND((COLUMN()-2)/24,5),АТС!$A$41:$F$784,6)+'Иные услуги '!$C$5+'РСТ РСО-А'!$J$6+'РСТ РСО-А'!$F$9</f>
        <v>3831.2820000000002</v>
      </c>
      <c r="D134" s="118">
        <f>VLOOKUP($A134+ROUND((COLUMN()-2)/24,5),АТС!$A$41:$F$784,6)+'Иные услуги '!$C$5+'РСТ РСО-А'!$J$6+'РСТ РСО-А'!$F$9</f>
        <v>3866.4520000000002</v>
      </c>
      <c r="E134" s="118">
        <f>VLOOKUP($A134+ROUND((COLUMN()-2)/24,5),АТС!$A$41:$F$784,6)+'Иные услуги '!$C$5+'РСТ РСО-А'!$J$6+'РСТ РСО-А'!$F$9</f>
        <v>3877.5120000000002</v>
      </c>
      <c r="F134" s="118">
        <f>VLOOKUP($A134+ROUND((COLUMN()-2)/24,5),АТС!$A$41:$F$784,6)+'Иные услуги '!$C$5+'РСТ РСО-А'!$J$6+'РСТ РСО-А'!$F$9</f>
        <v>3877.8720000000003</v>
      </c>
      <c r="G134" s="118">
        <f>VLOOKUP($A134+ROUND((COLUMN()-2)/24,5),АТС!$A$41:$F$784,6)+'Иные услуги '!$C$5+'РСТ РСО-А'!$J$6+'РСТ РСО-А'!$F$9</f>
        <v>3855.6820000000002</v>
      </c>
      <c r="H134" s="118">
        <f>VLOOKUP($A134+ROUND((COLUMN()-2)/24,5),АТС!$A$41:$F$784,6)+'Иные услуги '!$C$5+'РСТ РСО-А'!$J$6+'РСТ РСО-А'!$F$9</f>
        <v>3975.8820000000005</v>
      </c>
      <c r="I134" s="118">
        <f>VLOOKUP($A134+ROUND((COLUMN()-2)/24,5),АТС!$A$41:$F$784,6)+'Иные услуги '!$C$5+'РСТ РСО-А'!$J$6+'РСТ РСО-А'!$F$9</f>
        <v>3866.8720000000003</v>
      </c>
      <c r="J134" s="118">
        <f>VLOOKUP($A134+ROUND((COLUMN()-2)/24,5),АТС!$A$41:$F$784,6)+'Иные услуги '!$C$5+'РСТ РСО-А'!$J$6+'РСТ РСО-А'!$F$9</f>
        <v>4018.7520000000004</v>
      </c>
      <c r="K134" s="118">
        <f>VLOOKUP($A134+ROUND((COLUMN()-2)/24,5),АТС!$A$41:$F$784,6)+'Иные услуги '!$C$5+'РСТ РСО-А'!$J$6+'РСТ РСО-А'!$F$9</f>
        <v>3892.0920000000006</v>
      </c>
      <c r="L134" s="118">
        <f>VLOOKUP($A134+ROUND((COLUMN()-2)/24,5),АТС!$A$41:$F$784,6)+'Иные услуги '!$C$5+'РСТ РСО-А'!$J$6+'РСТ РСО-А'!$F$9</f>
        <v>3856.4220000000005</v>
      </c>
      <c r="M134" s="118">
        <f>VLOOKUP($A134+ROUND((COLUMN()-2)/24,5),АТС!$A$41:$F$784,6)+'Иные услуги '!$C$5+'РСТ РСО-А'!$J$6+'РСТ РСО-А'!$F$9</f>
        <v>3855.8920000000003</v>
      </c>
      <c r="N134" s="118">
        <f>VLOOKUP($A134+ROUND((COLUMN()-2)/24,5),АТС!$A$41:$F$784,6)+'Иные услуги '!$C$5+'РСТ РСО-А'!$J$6+'РСТ РСО-А'!$F$9</f>
        <v>3855.8720000000003</v>
      </c>
      <c r="O134" s="118">
        <f>VLOOKUP($A134+ROUND((COLUMN()-2)/24,5),АТС!$A$41:$F$784,6)+'Иные услуги '!$C$5+'РСТ РСО-А'!$J$6+'РСТ РСО-А'!$F$9</f>
        <v>3854.7220000000002</v>
      </c>
      <c r="P134" s="118">
        <f>VLOOKUP($A134+ROUND((COLUMN()-2)/24,5),АТС!$A$41:$F$784,6)+'Иные услуги '!$C$5+'РСТ РСО-А'!$J$6+'РСТ РСО-А'!$F$9</f>
        <v>3854.5620000000004</v>
      </c>
      <c r="Q134" s="118">
        <f>VLOOKUP($A134+ROUND((COLUMN()-2)/24,5),АТС!$A$41:$F$784,6)+'Иные услуги '!$C$5+'РСТ РСО-А'!$J$6+'РСТ РСО-А'!$F$9</f>
        <v>3857.3120000000004</v>
      </c>
      <c r="R134" s="118">
        <f>VLOOKUP($A134+ROUND((COLUMN()-2)/24,5),АТС!$A$41:$F$784,6)+'Иные услуги '!$C$5+'РСТ РСО-А'!$J$6+'РСТ РСО-А'!$F$9</f>
        <v>3825.8620000000001</v>
      </c>
      <c r="S134" s="118">
        <f>VLOOKUP($A134+ROUND((COLUMN()-2)/24,5),АТС!$A$41:$F$784,6)+'Иные услуги '!$C$5+'РСТ РСО-А'!$J$6+'РСТ РСО-А'!$F$9</f>
        <v>3707.2420000000002</v>
      </c>
      <c r="T134" s="118">
        <f>VLOOKUP($A134+ROUND((COLUMN()-2)/24,5),АТС!$A$41:$F$784,6)+'Иные услуги '!$C$5+'РСТ РСО-А'!$J$6+'РСТ РСО-А'!$F$9</f>
        <v>4040.402</v>
      </c>
      <c r="U134" s="118">
        <f>VLOOKUP($A134+ROUND((COLUMN()-2)/24,5),АТС!$A$41:$F$784,6)+'Иные услуги '!$C$5+'РСТ РСО-А'!$J$6+'РСТ РСО-А'!$F$9</f>
        <v>3996.7720000000004</v>
      </c>
      <c r="V134" s="118">
        <f>VLOOKUP($A134+ROUND((COLUMN()-2)/24,5),АТС!$A$41:$F$784,6)+'Иные услуги '!$C$5+'РСТ РСО-А'!$J$6+'РСТ РСО-А'!$F$9</f>
        <v>4101.7420000000002</v>
      </c>
      <c r="W134" s="118">
        <f>VLOOKUP($A134+ROUND((COLUMN()-2)/24,5),АТС!$A$41:$F$784,6)+'Иные услуги '!$C$5+'РСТ РСО-А'!$J$6+'РСТ РСО-А'!$F$9</f>
        <v>4028.0120000000006</v>
      </c>
      <c r="X134" s="118">
        <f>VLOOKUP($A134+ROUND((COLUMN()-2)/24,5),АТС!$A$41:$F$784,6)+'Иные услуги '!$C$5+'РСТ РСО-А'!$J$6+'РСТ РСО-А'!$F$9</f>
        <v>3550.5520000000006</v>
      </c>
      <c r="Y134" s="118">
        <f>VLOOKUP($A134+ROUND((COLUMN()-2)/24,5),АТС!$A$41:$F$784,6)+'Иные услуги '!$C$5+'РСТ РСО-А'!$J$6+'РСТ РСО-А'!$F$9</f>
        <v>3708.5920000000006</v>
      </c>
    </row>
    <row r="135" spans="1:25" x14ac:dyDescent="0.2">
      <c r="A135" s="66">
        <f t="shared" si="4"/>
        <v>43472</v>
      </c>
      <c r="B135" s="118">
        <f>VLOOKUP($A135+ROUND((COLUMN()-2)/24,5),АТС!$A$41:$F$784,6)+'Иные услуги '!$C$5+'РСТ РСО-А'!$J$6+'РСТ РСО-А'!$F$9</f>
        <v>3731.0320000000002</v>
      </c>
      <c r="C135" s="118">
        <f>VLOOKUP($A135+ROUND((COLUMN()-2)/24,5),АТС!$A$41:$F$784,6)+'Иные услуги '!$C$5+'РСТ РСО-А'!$J$6+'РСТ РСО-А'!$F$9</f>
        <v>3860.2920000000004</v>
      </c>
      <c r="D135" s="118">
        <f>VLOOKUP($A135+ROUND((COLUMN()-2)/24,5),АТС!$A$41:$F$784,6)+'Иные услуги '!$C$5+'РСТ РСО-А'!$J$6+'РСТ РСО-А'!$F$9</f>
        <v>3897.5620000000004</v>
      </c>
      <c r="E135" s="118">
        <f>VLOOKUP($A135+ROUND((COLUMN()-2)/24,5),АТС!$A$41:$F$784,6)+'Иные услуги '!$C$5+'РСТ РСО-А'!$J$6+'РСТ РСО-А'!$F$9</f>
        <v>3897.1920000000005</v>
      </c>
      <c r="F135" s="118">
        <f>VLOOKUP($A135+ROUND((COLUMN()-2)/24,5),АТС!$A$41:$F$784,6)+'Иные услуги '!$C$5+'РСТ РСО-А'!$J$6+'РСТ РСО-А'!$F$9</f>
        <v>3937.152</v>
      </c>
      <c r="G135" s="118">
        <f>VLOOKUP($A135+ROUND((COLUMN()-2)/24,5),АТС!$A$41:$F$784,6)+'Иные услуги '!$C$5+'РСТ РСО-А'!$J$6+'РСТ РСО-А'!$F$9</f>
        <v>3934.2520000000004</v>
      </c>
      <c r="H135" s="118">
        <f>VLOOKUP($A135+ROUND((COLUMN()-2)/24,5),АТС!$A$41:$F$784,6)+'Иные услуги '!$C$5+'РСТ РСО-А'!$J$6+'РСТ РСО-А'!$F$9</f>
        <v>4146.5420000000004</v>
      </c>
      <c r="I135" s="118">
        <f>VLOOKUP($A135+ROUND((COLUMN()-2)/24,5),АТС!$A$41:$F$784,6)+'Иные услуги '!$C$5+'РСТ РСО-А'!$J$6+'РСТ РСО-А'!$F$9</f>
        <v>4116.9220000000005</v>
      </c>
      <c r="J135" s="118">
        <f>VLOOKUP($A135+ROUND((COLUMN()-2)/24,5),АТС!$A$41:$F$784,6)+'Иные услуги '!$C$5+'РСТ РСО-А'!$J$6+'РСТ РСО-А'!$F$9</f>
        <v>4233.5420000000004</v>
      </c>
      <c r="K135" s="118">
        <f>VLOOKUP($A135+ROUND((COLUMN()-2)/24,5),АТС!$A$41:$F$784,6)+'Иные услуги '!$C$5+'РСТ РСО-А'!$J$6+'РСТ РСО-А'!$F$9</f>
        <v>4064.9320000000002</v>
      </c>
      <c r="L135" s="118">
        <f>VLOOKUP($A135+ROUND((COLUMN()-2)/24,5),АТС!$A$41:$F$784,6)+'Иные услуги '!$C$5+'РСТ РСО-А'!$J$6+'РСТ РСО-А'!$F$9</f>
        <v>3931.5020000000004</v>
      </c>
      <c r="M135" s="118">
        <f>VLOOKUP($A135+ROUND((COLUMN()-2)/24,5),АТС!$A$41:$F$784,6)+'Иные услуги '!$C$5+'РСТ РСО-А'!$J$6+'РСТ РСО-А'!$F$9</f>
        <v>3890.902</v>
      </c>
      <c r="N135" s="118">
        <f>VLOOKUP($A135+ROUND((COLUMN()-2)/24,5),АТС!$A$41:$F$784,6)+'Иные услуги '!$C$5+'РСТ РСО-А'!$J$6+'РСТ РСО-А'!$F$9</f>
        <v>3853.4120000000003</v>
      </c>
      <c r="O135" s="118">
        <f>VLOOKUP($A135+ROUND((COLUMN()-2)/24,5),АТС!$A$41:$F$784,6)+'Иные услуги '!$C$5+'РСТ РСО-А'!$J$6+'РСТ РСО-А'!$F$9</f>
        <v>3852.4620000000004</v>
      </c>
      <c r="P135" s="118">
        <f>VLOOKUP($A135+ROUND((COLUMN()-2)/24,5),АТС!$A$41:$F$784,6)+'Иные услуги '!$C$5+'РСТ РСО-А'!$J$6+'РСТ РСО-А'!$F$9</f>
        <v>3852.5520000000006</v>
      </c>
      <c r="Q135" s="118">
        <f>VLOOKUP($A135+ROUND((COLUMN()-2)/24,5),АТС!$A$41:$F$784,6)+'Иные услуги '!$C$5+'РСТ РСО-А'!$J$6+'РСТ РСО-А'!$F$9</f>
        <v>3855.3920000000003</v>
      </c>
      <c r="R135" s="118">
        <f>VLOOKUP($A135+ROUND((COLUMN()-2)/24,5),АТС!$A$41:$F$784,6)+'Иные услуги '!$C$5+'РСТ РСО-А'!$J$6+'РСТ РСО-А'!$F$9</f>
        <v>3824.7420000000002</v>
      </c>
      <c r="S135" s="118">
        <f>VLOOKUP($A135+ROUND((COLUMN()-2)/24,5),АТС!$A$41:$F$784,6)+'Иные услуги '!$C$5+'РСТ РСО-А'!$J$6+'РСТ РСО-А'!$F$9</f>
        <v>3699.1820000000002</v>
      </c>
      <c r="T135" s="118">
        <f>VLOOKUP($A135+ROUND((COLUMN()-2)/24,5),АТС!$A$41:$F$784,6)+'Иные услуги '!$C$5+'РСТ РСО-А'!$J$6+'РСТ РСО-А'!$F$9</f>
        <v>3998.4620000000004</v>
      </c>
      <c r="U135" s="118">
        <f>VLOOKUP($A135+ROUND((COLUMN()-2)/24,5),АТС!$A$41:$F$784,6)+'Иные услуги '!$C$5+'РСТ РСО-А'!$J$6+'РСТ РСО-А'!$F$9</f>
        <v>3996.5620000000004</v>
      </c>
      <c r="V135" s="118">
        <f>VLOOKUP($A135+ROUND((COLUMN()-2)/24,5),АТС!$A$41:$F$784,6)+'Иные услуги '!$C$5+'РСТ РСО-А'!$J$6+'РСТ РСО-А'!$F$9</f>
        <v>3995.3320000000003</v>
      </c>
      <c r="W135" s="118">
        <f>VLOOKUP($A135+ROUND((COLUMN()-2)/24,5),АТС!$A$41:$F$784,6)+'Иные услуги '!$C$5+'РСТ РСО-А'!$J$6+'РСТ РСО-А'!$F$9</f>
        <v>4050.1620000000003</v>
      </c>
      <c r="X135" s="118">
        <f>VLOOKUP($A135+ROUND((COLUMN()-2)/24,5),АТС!$A$41:$F$784,6)+'Иные услуги '!$C$5+'РСТ РСО-А'!$J$6+'РСТ РСО-А'!$F$9</f>
        <v>3590.5620000000004</v>
      </c>
      <c r="Y135" s="118">
        <f>VLOOKUP($A135+ROUND((COLUMN()-2)/24,5),АТС!$A$41:$F$784,6)+'Иные услуги '!$C$5+'РСТ РСО-А'!$J$6+'РСТ РСО-А'!$F$9</f>
        <v>3654.3120000000004</v>
      </c>
    </row>
    <row r="136" spans="1:25" x14ac:dyDescent="0.2">
      <c r="A136" s="66">
        <f t="shared" si="4"/>
        <v>43473</v>
      </c>
      <c r="B136" s="118">
        <f>VLOOKUP($A136+ROUND((COLUMN()-2)/24,5),АТС!$A$41:$F$784,6)+'Иные услуги '!$C$5+'РСТ РСО-А'!$J$6+'РСТ РСО-А'!$F$9</f>
        <v>3730.6420000000003</v>
      </c>
      <c r="C136" s="118">
        <f>VLOOKUP($A136+ROUND((COLUMN()-2)/24,5),АТС!$A$41:$F$784,6)+'Иные услуги '!$C$5+'РСТ РСО-А'!$J$6+'РСТ РСО-А'!$F$9</f>
        <v>3859.5320000000002</v>
      </c>
      <c r="D136" s="118">
        <f>VLOOKUP($A136+ROUND((COLUMN()-2)/24,5),АТС!$A$41:$F$784,6)+'Иные услуги '!$C$5+'РСТ РСО-А'!$J$6+'РСТ РСО-А'!$F$9</f>
        <v>3896.9420000000005</v>
      </c>
      <c r="E136" s="118">
        <f>VLOOKUP($A136+ROUND((COLUMN()-2)/24,5),АТС!$A$41:$F$784,6)+'Иные услуги '!$C$5+'РСТ РСО-А'!$J$6+'РСТ РСО-А'!$F$9</f>
        <v>3893.1420000000003</v>
      </c>
      <c r="F136" s="118">
        <f>VLOOKUP($A136+ROUND((COLUMN()-2)/24,5),АТС!$A$41:$F$784,6)+'Иные услуги '!$C$5+'РСТ РСО-А'!$J$6+'РСТ РСО-А'!$F$9</f>
        <v>3933.4220000000005</v>
      </c>
      <c r="G136" s="118">
        <f>VLOOKUP($A136+ROUND((COLUMN()-2)/24,5),АТС!$A$41:$F$784,6)+'Иные услуги '!$C$5+'РСТ РСО-А'!$J$6+'РСТ РСО-А'!$F$9</f>
        <v>3933.5420000000004</v>
      </c>
      <c r="H136" s="118">
        <f>VLOOKUP($A136+ROUND((COLUMN()-2)/24,5),АТС!$A$41:$F$784,6)+'Иные услуги '!$C$5+'РСТ РСО-А'!$J$6+'РСТ РСО-А'!$F$9</f>
        <v>4146.6720000000005</v>
      </c>
      <c r="I136" s="118">
        <f>VLOOKUP($A136+ROUND((COLUMN()-2)/24,5),АТС!$A$41:$F$784,6)+'Иные услуги '!$C$5+'РСТ РСО-А'!$J$6+'РСТ РСО-А'!$F$9</f>
        <v>4072.5120000000006</v>
      </c>
      <c r="J136" s="118">
        <f>VLOOKUP($A136+ROUND((COLUMN()-2)/24,5),АТС!$A$41:$F$784,6)+'Иные услуги '!$C$5+'РСТ РСО-А'!$J$6+'РСТ РСО-А'!$F$9</f>
        <v>4170.7719999999999</v>
      </c>
      <c r="K136" s="118">
        <f>VLOOKUP($A136+ROUND((COLUMN()-2)/24,5),АТС!$A$41:$F$784,6)+'Иные услуги '!$C$5+'РСТ РСО-А'!$J$6+'РСТ РСО-А'!$F$9</f>
        <v>3973.3720000000003</v>
      </c>
      <c r="L136" s="118">
        <f>VLOOKUP($A136+ROUND((COLUMN()-2)/24,5),АТС!$A$41:$F$784,6)+'Иные услуги '!$C$5+'РСТ РСО-А'!$J$6+'РСТ РСО-А'!$F$9</f>
        <v>3840.2320000000004</v>
      </c>
      <c r="M136" s="118">
        <f>VLOOKUP($A136+ROUND((COLUMN()-2)/24,5),АТС!$A$41:$F$784,6)+'Иные услуги '!$C$5+'РСТ РСО-А'!$J$6+'РСТ РСО-А'!$F$9</f>
        <v>3786.7320000000004</v>
      </c>
      <c r="N136" s="118">
        <f>VLOOKUP($A136+ROUND((COLUMN()-2)/24,5),АТС!$A$41:$F$784,6)+'Иные услуги '!$C$5+'РСТ РСО-А'!$J$6+'РСТ РСО-А'!$F$9</f>
        <v>3786.8620000000001</v>
      </c>
      <c r="O136" s="118">
        <f>VLOOKUP($A136+ROUND((COLUMN()-2)/24,5),АТС!$A$41:$F$784,6)+'Иные услуги '!$C$5+'РСТ РСО-А'!$J$6+'РСТ РСО-А'!$F$9</f>
        <v>3785.6320000000005</v>
      </c>
      <c r="P136" s="118">
        <f>VLOOKUP($A136+ROUND((COLUMN()-2)/24,5),АТС!$A$41:$F$784,6)+'Иные услуги '!$C$5+'РСТ РСО-А'!$J$6+'РСТ РСО-А'!$F$9</f>
        <v>3785.7820000000002</v>
      </c>
      <c r="Q136" s="118">
        <f>VLOOKUP($A136+ROUND((COLUMN()-2)/24,5),АТС!$A$41:$F$784,6)+'Иные услуги '!$C$5+'РСТ РСО-А'!$J$6+'РСТ РСО-А'!$F$9</f>
        <v>3788.3720000000003</v>
      </c>
      <c r="R136" s="118">
        <f>VLOOKUP($A136+ROUND((COLUMN()-2)/24,5),АТС!$A$41:$F$784,6)+'Иные услуги '!$C$5+'РСТ РСО-А'!$J$6+'РСТ РСО-А'!$F$9</f>
        <v>3761.2720000000004</v>
      </c>
      <c r="S136" s="118">
        <f>VLOOKUP($A136+ROUND((COLUMN()-2)/24,5),АТС!$A$41:$F$784,6)+'Иные услуги '!$C$5+'РСТ РСО-А'!$J$6+'РСТ РСО-А'!$F$9</f>
        <v>3672.7320000000004</v>
      </c>
      <c r="T136" s="118">
        <f>VLOOKUP($A136+ROUND((COLUMN()-2)/24,5),АТС!$A$41:$F$784,6)+'Иные услуги '!$C$5+'РСТ РСО-А'!$J$6+'РСТ РСО-А'!$F$9</f>
        <v>3941.8020000000006</v>
      </c>
      <c r="U136" s="118">
        <f>VLOOKUP($A136+ROUND((COLUMN()-2)/24,5),АТС!$A$41:$F$784,6)+'Иные услуги '!$C$5+'РСТ РСО-А'!$J$6+'РСТ РСО-А'!$F$9</f>
        <v>3996.8620000000001</v>
      </c>
      <c r="V136" s="118">
        <f>VLOOKUP($A136+ROUND((COLUMN()-2)/24,5),АТС!$A$41:$F$784,6)+'Иные услуги '!$C$5+'РСТ РСО-А'!$J$6+'РСТ РСО-А'!$F$9</f>
        <v>3995.1720000000005</v>
      </c>
      <c r="W136" s="118">
        <f>VLOOKUP($A136+ROUND((COLUMN()-2)/24,5),АТС!$A$41:$F$784,6)+'Иные услуги '!$C$5+'РСТ РСО-А'!$J$6+'РСТ РСО-А'!$F$9</f>
        <v>4051.5220000000004</v>
      </c>
      <c r="X136" s="118">
        <f>VLOOKUP($A136+ROUND((COLUMN()-2)/24,5),АТС!$A$41:$F$784,6)+'Иные услуги '!$C$5+'РСТ РСО-А'!$J$6+'РСТ РСО-А'!$F$9</f>
        <v>3590.3920000000003</v>
      </c>
      <c r="Y136" s="118">
        <f>VLOOKUP($A136+ROUND((COLUMN()-2)/24,5),АТС!$A$41:$F$784,6)+'Иные услуги '!$C$5+'РСТ РСО-А'!$J$6+'РСТ РСО-А'!$F$9</f>
        <v>3652.4120000000003</v>
      </c>
    </row>
    <row r="137" spans="1:25" x14ac:dyDescent="0.2">
      <c r="A137" s="66">
        <f t="shared" si="4"/>
        <v>43474</v>
      </c>
      <c r="B137" s="118">
        <f>VLOOKUP($A137+ROUND((COLUMN()-2)/24,5),АТС!$A$41:$F$784,6)+'Иные услуги '!$C$5+'РСТ РСО-А'!$J$6+'РСТ РСО-А'!$F$9</f>
        <v>3728.7020000000002</v>
      </c>
      <c r="C137" s="118">
        <f>VLOOKUP($A137+ROUND((COLUMN()-2)/24,5),АТС!$A$41:$F$784,6)+'Иные услуги '!$C$5+'РСТ РСО-А'!$J$6+'РСТ РСО-А'!$F$9</f>
        <v>3821.7520000000004</v>
      </c>
      <c r="D137" s="118">
        <f>VLOOKUP($A137+ROUND((COLUMN()-2)/24,5),АТС!$A$41:$F$784,6)+'Иные услуги '!$C$5+'РСТ РСО-А'!$J$6+'РСТ РСО-А'!$F$9</f>
        <v>3856.9420000000005</v>
      </c>
      <c r="E137" s="118">
        <f>VLOOKUP($A137+ROUND((COLUMN()-2)/24,5),АТС!$A$41:$F$784,6)+'Иные услуги '!$C$5+'РСТ РСО-А'!$J$6+'РСТ РСО-А'!$F$9</f>
        <v>3879.1420000000003</v>
      </c>
      <c r="F137" s="118">
        <f>VLOOKUP($A137+ROUND((COLUMN()-2)/24,5),АТС!$A$41:$F$784,6)+'Иные услуги '!$C$5+'РСТ РСО-А'!$J$6+'РСТ РСО-А'!$F$9</f>
        <v>3879.3620000000001</v>
      </c>
      <c r="G137" s="118">
        <f>VLOOKUP($A137+ROUND((COLUMN()-2)/24,5),АТС!$A$41:$F$784,6)+'Иные услуги '!$C$5+'РСТ РСО-А'!$J$6+'РСТ РСО-А'!$F$9</f>
        <v>3855.0320000000002</v>
      </c>
      <c r="H137" s="118">
        <f>VLOOKUP($A137+ROUND((COLUMN()-2)/24,5),АТС!$A$41:$F$784,6)+'Иные услуги '!$C$5+'РСТ РСО-А'!$J$6+'РСТ РСО-А'!$F$9</f>
        <v>3939.8420000000006</v>
      </c>
      <c r="I137" s="118">
        <f>VLOOKUP($A137+ROUND((COLUMN()-2)/24,5),АТС!$A$41:$F$784,6)+'Иные услуги '!$C$5+'РСТ РСО-А'!$J$6+'РСТ РСО-А'!$F$9</f>
        <v>3840.2720000000004</v>
      </c>
      <c r="J137" s="118">
        <f>VLOOKUP($A137+ROUND((COLUMN()-2)/24,5),АТС!$A$41:$F$784,6)+'Иные услуги '!$C$5+'РСТ РСО-А'!$J$6+'РСТ РСО-А'!$F$9</f>
        <v>3927.5320000000002</v>
      </c>
      <c r="K137" s="118">
        <f>VLOOKUP($A137+ROUND((COLUMN()-2)/24,5),АТС!$A$41:$F$784,6)+'Иные услуги '!$C$5+'РСТ РСО-А'!$J$6+'РСТ РСО-А'!$F$9</f>
        <v>3754.2320000000004</v>
      </c>
      <c r="L137" s="118">
        <f>VLOOKUP($A137+ROUND((COLUMN()-2)/24,5),АТС!$A$41:$F$784,6)+'Иные услуги '!$C$5+'РСТ РСО-А'!$J$6+'РСТ РСО-А'!$F$9</f>
        <v>3698.0820000000003</v>
      </c>
      <c r="M137" s="118">
        <f>VLOOKUP($A137+ROUND((COLUMN()-2)/24,5),АТС!$A$41:$F$784,6)+'Иные услуги '!$C$5+'РСТ РСО-А'!$J$6+'РСТ РСО-А'!$F$9</f>
        <v>3725.3420000000006</v>
      </c>
      <c r="N137" s="118">
        <f>VLOOKUP($A137+ROUND((COLUMN()-2)/24,5),АТС!$A$41:$F$784,6)+'Иные услуги '!$C$5+'РСТ РСО-А'!$J$6+'РСТ РСО-А'!$F$9</f>
        <v>3755.1120000000001</v>
      </c>
      <c r="O137" s="118">
        <f>VLOOKUP($A137+ROUND((COLUMN()-2)/24,5),АТС!$A$41:$F$784,6)+'Иные услуги '!$C$5+'РСТ РСО-А'!$J$6+'РСТ РСО-А'!$F$9</f>
        <v>3784.0720000000001</v>
      </c>
      <c r="P137" s="118">
        <f>VLOOKUP($A137+ROUND((COLUMN()-2)/24,5),АТС!$A$41:$F$784,6)+'Иные услуги '!$C$5+'РСТ РСО-А'!$J$6+'РСТ РСО-А'!$F$9</f>
        <v>3783.9120000000003</v>
      </c>
      <c r="Q137" s="118">
        <f>VLOOKUP($A137+ROUND((COLUMN()-2)/24,5),АТС!$A$41:$F$784,6)+'Иные услуги '!$C$5+'РСТ РСО-А'!$J$6+'РСТ РСО-А'!$F$9</f>
        <v>3785.1420000000003</v>
      </c>
      <c r="R137" s="118">
        <f>VLOOKUP($A137+ROUND((COLUMN()-2)/24,5),АТС!$A$41:$F$784,6)+'Иные услуги '!$C$5+'РСТ РСО-А'!$J$6+'РСТ РСО-А'!$F$9</f>
        <v>3757.5220000000004</v>
      </c>
      <c r="S137" s="118">
        <f>VLOOKUP($A137+ROUND((COLUMN()-2)/24,5),АТС!$A$41:$F$784,6)+'Иные услуги '!$C$5+'РСТ РСО-А'!$J$6+'РСТ РСО-А'!$F$9</f>
        <v>3644.0920000000006</v>
      </c>
      <c r="T137" s="118">
        <f>VLOOKUP($A137+ROUND((COLUMN()-2)/24,5),АТС!$A$41:$F$784,6)+'Иные услуги '!$C$5+'РСТ РСО-А'!$J$6+'РСТ РСО-А'!$F$9</f>
        <v>3847.1620000000003</v>
      </c>
      <c r="U137" s="118">
        <f>VLOOKUP($A137+ROUND((COLUMN()-2)/24,5),АТС!$A$41:$F$784,6)+'Иные услуги '!$C$5+'РСТ РСО-А'!$J$6+'РСТ РСО-А'!$F$9</f>
        <v>3836.6720000000005</v>
      </c>
      <c r="V137" s="118">
        <f>VLOOKUP($A137+ROUND((COLUMN()-2)/24,5),АТС!$A$41:$F$784,6)+'Иные услуги '!$C$5+'РСТ РСО-А'!$J$6+'РСТ РСО-А'!$F$9</f>
        <v>3882.5420000000004</v>
      </c>
      <c r="W137" s="118">
        <f>VLOOKUP($A137+ROUND((COLUMN()-2)/24,5),АТС!$A$41:$F$784,6)+'Иные услуги '!$C$5+'РСТ РСО-А'!$J$6+'РСТ РСО-А'!$F$9</f>
        <v>4047.6120000000001</v>
      </c>
      <c r="X137" s="118">
        <f>VLOOKUP($A137+ROUND((COLUMN()-2)/24,5),АТС!$A$41:$F$784,6)+'Иные услуги '!$C$5+'РСТ РСО-А'!$J$6+'РСТ РСО-А'!$F$9</f>
        <v>3566.3820000000005</v>
      </c>
      <c r="Y137" s="118">
        <f>VLOOKUP($A137+ROUND((COLUMN()-2)/24,5),АТС!$A$41:$F$784,6)+'Иные услуги '!$C$5+'РСТ РСО-А'!$J$6+'РСТ РСО-А'!$F$9</f>
        <v>3649.902</v>
      </c>
    </row>
    <row r="138" spans="1:25" x14ac:dyDescent="0.2">
      <c r="A138" s="66">
        <f t="shared" si="4"/>
        <v>43475</v>
      </c>
      <c r="B138" s="118">
        <f>VLOOKUP($A138+ROUND((COLUMN()-2)/24,5),АТС!$A$41:$F$784,6)+'Иные услуги '!$C$5+'РСТ РСО-А'!$J$6+'РСТ РСО-А'!$F$9</f>
        <v>3724.4320000000002</v>
      </c>
      <c r="C138" s="118">
        <f>VLOOKUP($A138+ROUND((COLUMN()-2)/24,5),АТС!$A$41:$F$784,6)+'Иные услуги '!$C$5+'РСТ РСО-А'!$J$6+'РСТ РСО-А'!$F$9</f>
        <v>3784.4420000000005</v>
      </c>
      <c r="D138" s="118">
        <f>VLOOKUP($A138+ROUND((COLUMN()-2)/24,5),АТС!$A$41:$F$784,6)+'Иные услуги '!$C$5+'РСТ РСО-А'!$J$6+'РСТ РСО-А'!$F$9</f>
        <v>3852.1320000000005</v>
      </c>
      <c r="E138" s="118">
        <f>VLOOKUP($A138+ROUND((COLUMN()-2)/24,5),АТС!$A$41:$F$784,6)+'Иные услуги '!$C$5+'РСТ РСО-А'!$J$6+'РСТ РСО-А'!$F$9</f>
        <v>3874.4320000000002</v>
      </c>
      <c r="F138" s="118">
        <f>VLOOKUP($A138+ROUND((COLUMN()-2)/24,5),АТС!$A$41:$F$784,6)+'Иные услуги '!$C$5+'РСТ РСО-А'!$J$6+'РСТ РСО-А'!$F$9</f>
        <v>3874.8820000000005</v>
      </c>
      <c r="G138" s="118">
        <f>VLOOKUP($A138+ROUND((COLUMN()-2)/24,5),АТС!$A$41:$F$784,6)+'Иные услуги '!$C$5+'РСТ РСО-А'!$J$6+'РСТ РСО-А'!$F$9</f>
        <v>3852.8820000000005</v>
      </c>
      <c r="H138" s="118">
        <f>VLOOKUP($A138+ROUND((COLUMN()-2)/24,5),АТС!$A$41:$F$784,6)+'Иные услуги '!$C$5+'РСТ РСО-А'!$J$6+'РСТ РСО-А'!$F$9</f>
        <v>3933.902</v>
      </c>
      <c r="I138" s="118">
        <f>VLOOKUP($A138+ROUND((COLUMN()-2)/24,5),АТС!$A$41:$F$784,6)+'Иные услуги '!$C$5+'РСТ РСО-А'!$J$6+'РСТ РСО-А'!$F$9</f>
        <v>3885.5520000000006</v>
      </c>
      <c r="J138" s="118">
        <f>VLOOKUP($A138+ROUND((COLUMN()-2)/24,5),АТС!$A$41:$F$784,6)+'Иные услуги '!$C$5+'РСТ РСО-А'!$J$6+'РСТ РСО-А'!$F$9</f>
        <v>3964.8220000000001</v>
      </c>
      <c r="K138" s="118">
        <f>VLOOKUP($A138+ROUND((COLUMN()-2)/24,5),АТС!$A$41:$F$784,6)+'Иные услуги '!$C$5+'РСТ РСО-А'!$J$6+'РСТ РСО-А'!$F$9</f>
        <v>3813.5020000000004</v>
      </c>
      <c r="L138" s="118">
        <f>VLOOKUP($A138+ROUND((COLUMN()-2)/24,5),АТС!$A$41:$F$784,6)+'Иные услуги '!$C$5+'РСТ РСО-А'!$J$6+'РСТ РСО-А'!$F$9</f>
        <v>3722.3820000000005</v>
      </c>
      <c r="M138" s="118">
        <f>VLOOKUP($A138+ROUND((COLUMN()-2)/24,5),АТС!$A$41:$F$784,6)+'Иные услуги '!$C$5+'РСТ РСО-А'!$J$6+'РСТ РСО-А'!$F$9</f>
        <v>3722.0820000000003</v>
      </c>
      <c r="N138" s="118">
        <f>VLOOKUP($A138+ROUND((COLUMN()-2)/24,5),АТС!$A$41:$F$784,6)+'Иные услуги '!$C$5+'РСТ РСО-А'!$J$6+'РСТ РСО-А'!$F$9</f>
        <v>3722.0420000000004</v>
      </c>
      <c r="O138" s="118">
        <f>VLOOKUP($A138+ROUND((COLUMN()-2)/24,5),АТС!$A$41:$F$784,6)+'Иные услуги '!$C$5+'РСТ РСО-А'!$J$6+'РСТ РСО-А'!$F$9</f>
        <v>3720.6120000000001</v>
      </c>
      <c r="P138" s="118">
        <f>VLOOKUP($A138+ROUND((COLUMN()-2)/24,5),АТС!$A$41:$F$784,6)+'Иные услуги '!$C$5+'РСТ РСО-А'!$J$6+'РСТ РСО-А'!$F$9</f>
        <v>3719.8420000000006</v>
      </c>
      <c r="Q138" s="118">
        <f>VLOOKUP($A138+ROUND((COLUMN()-2)/24,5),АТС!$A$41:$F$784,6)+'Иные услуги '!$C$5+'РСТ РСО-А'!$J$6+'РСТ РСО-А'!$F$9</f>
        <v>3720.7420000000002</v>
      </c>
      <c r="R138" s="118">
        <f>VLOOKUP($A138+ROUND((COLUMN()-2)/24,5),АТС!$A$41:$F$784,6)+'Иные услуги '!$C$5+'РСТ РСО-А'!$J$6+'РСТ РСО-А'!$F$9</f>
        <v>3671.6820000000002</v>
      </c>
      <c r="S138" s="118">
        <f>VLOOKUP($A138+ROUND((COLUMN()-2)/24,5),АТС!$A$41:$F$784,6)+'Иные услуги '!$C$5+'РСТ РСО-А'!$J$6+'РСТ РСО-А'!$F$9</f>
        <v>3597.4120000000003</v>
      </c>
      <c r="T138" s="118">
        <f>VLOOKUP($A138+ROUND((COLUMN()-2)/24,5),АТС!$A$41:$F$784,6)+'Иные услуги '!$C$5+'РСТ РСО-А'!$J$6+'РСТ РСО-А'!$F$9</f>
        <v>3832.3620000000001</v>
      </c>
      <c r="U138" s="118">
        <f>VLOOKUP($A138+ROUND((COLUMN()-2)/24,5),АТС!$A$41:$F$784,6)+'Иные услуги '!$C$5+'РСТ РСО-А'!$J$6+'РСТ РСО-А'!$F$9</f>
        <v>3832.0220000000004</v>
      </c>
      <c r="V138" s="118">
        <f>VLOOKUP($A138+ROUND((COLUMN()-2)/24,5),АТС!$A$41:$F$784,6)+'Иные услуги '!$C$5+'РСТ РСО-А'!$J$6+'РСТ РСО-А'!$F$9</f>
        <v>3878.3920000000003</v>
      </c>
      <c r="W138" s="118">
        <f>VLOOKUP($A138+ROUND((COLUMN()-2)/24,5),АТС!$A$41:$F$784,6)+'Иные услуги '!$C$5+'РСТ РСО-А'!$J$6+'РСТ РСО-А'!$F$9</f>
        <v>3925.2820000000002</v>
      </c>
      <c r="X138" s="118">
        <f>VLOOKUP($A138+ROUND((COLUMN()-2)/24,5),АТС!$A$41:$F$784,6)+'Иные услуги '!$C$5+'РСТ РСО-А'!$J$6+'РСТ РСО-А'!$F$9</f>
        <v>3565.8220000000001</v>
      </c>
      <c r="Y138" s="118">
        <f>VLOOKUP($A138+ROUND((COLUMN()-2)/24,5),АТС!$A$41:$F$784,6)+'Иные услуги '!$C$5+'РСТ РСО-А'!$J$6+'РСТ РСО-А'!$F$9</f>
        <v>3648.0820000000003</v>
      </c>
    </row>
    <row r="139" spans="1:25" x14ac:dyDescent="0.2">
      <c r="A139" s="66">
        <f t="shared" si="4"/>
        <v>43476</v>
      </c>
      <c r="B139" s="118">
        <f>VLOOKUP($A139+ROUND((COLUMN()-2)/24,5),АТС!$A$41:$F$784,6)+'Иные услуги '!$C$5+'РСТ РСО-А'!$J$6+'РСТ РСО-А'!$F$9</f>
        <v>3724.8720000000003</v>
      </c>
      <c r="C139" s="118">
        <f>VLOOKUP($A139+ROUND((COLUMN()-2)/24,5),АТС!$A$41:$F$784,6)+'Иные услуги '!$C$5+'РСТ РСО-А'!$J$6+'РСТ РСО-А'!$F$9</f>
        <v>3785.0420000000004</v>
      </c>
      <c r="D139" s="118">
        <f>VLOOKUP($A139+ROUND((COLUMN()-2)/24,5),АТС!$A$41:$F$784,6)+'Иные услуги '!$C$5+'РСТ РСО-А'!$J$6+'РСТ РСО-А'!$F$9</f>
        <v>3852.7220000000002</v>
      </c>
      <c r="E139" s="118">
        <f>VLOOKUP($A139+ROUND((COLUMN()-2)/24,5),АТС!$A$41:$F$784,6)+'Иные услуги '!$C$5+'РСТ РСО-А'!$J$6+'РСТ РСО-А'!$F$9</f>
        <v>3874.7120000000004</v>
      </c>
      <c r="F139" s="118">
        <f>VLOOKUP($A139+ROUND((COLUMN()-2)/24,5),АТС!$A$41:$F$784,6)+'Иные услуги '!$C$5+'РСТ РСО-А'!$J$6+'РСТ РСО-А'!$F$9</f>
        <v>3875.1320000000005</v>
      </c>
      <c r="G139" s="118">
        <f>VLOOKUP($A139+ROUND((COLUMN()-2)/24,5),АТС!$A$41:$F$784,6)+'Иные услуги '!$C$5+'РСТ РСО-А'!$J$6+'РСТ РСО-А'!$F$9</f>
        <v>3851.5620000000004</v>
      </c>
      <c r="H139" s="118">
        <f>VLOOKUP($A139+ROUND((COLUMN()-2)/24,5),АТС!$A$41:$F$784,6)+'Иные услуги '!$C$5+'РСТ РСО-А'!$J$6+'РСТ РСО-А'!$F$9</f>
        <v>3935.652</v>
      </c>
      <c r="I139" s="118">
        <f>VLOOKUP($A139+ROUND((COLUMN()-2)/24,5),АТС!$A$41:$F$784,6)+'Иные услуги '!$C$5+'РСТ РСО-А'!$J$6+'РСТ РСО-А'!$F$9</f>
        <v>3836.0620000000004</v>
      </c>
      <c r="J139" s="118">
        <f>VLOOKUP($A139+ROUND((COLUMN()-2)/24,5),АТС!$A$41:$F$784,6)+'Иные услуги '!$C$5+'РСТ РСО-А'!$J$6+'РСТ РСО-А'!$F$9</f>
        <v>3923.5720000000001</v>
      </c>
      <c r="K139" s="118">
        <f>VLOOKUP($A139+ROUND((COLUMN()-2)/24,5),АТС!$A$41:$F$784,6)+'Иные услуги '!$C$5+'РСТ РСО-А'!$J$6+'РСТ РСО-А'!$F$9</f>
        <v>3751.4720000000002</v>
      </c>
      <c r="L139" s="118">
        <f>VLOOKUP($A139+ROUND((COLUMN()-2)/24,5),АТС!$A$41:$F$784,6)+'Иные услуги '!$C$5+'РСТ РСО-А'!$J$6+'РСТ РСО-А'!$F$9</f>
        <v>3695.6620000000003</v>
      </c>
      <c r="M139" s="118">
        <f>VLOOKUP($A139+ROUND((COLUMN()-2)/24,5),АТС!$A$41:$F$784,6)+'Иные услуги '!$C$5+'РСТ РСО-А'!$J$6+'РСТ РСО-А'!$F$9</f>
        <v>3668.6220000000003</v>
      </c>
      <c r="N139" s="118">
        <f>VLOOKUP($A139+ROUND((COLUMN()-2)/24,5),АТС!$A$41:$F$784,6)+'Иные услуги '!$C$5+'РСТ РСО-А'!$J$6+'РСТ РСО-А'!$F$9</f>
        <v>3668.3320000000003</v>
      </c>
      <c r="O139" s="118">
        <f>VLOOKUP($A139+ROUND((COLUMN()-2)/24,5),АТС!$A$41:$F$784,6)+'Иные услуги '!$C$5+'РСТ РСО-А'!$J$6+'РСТ РСО-А'!$F$9</f>
        <v>3668.1420000000003</v>
      </c>
      <c r="P139" s="118">
        <f>VLOOKUP($A139+ROUND((COLUMN()-2)/24,5),АТС!$A$41:$F$784,6)+'Иные услуги '!$C$5+'РСТ РСО-А'!$J$6+'РСТ РСО-А'!$F$9</f>
        <v>3667.0520000000006</v>
      </c>
      <c r="Q139" s="118">
        <f>VLOOKUP($A139+ROUND((COLUMN()-2)/24,5),АТС!$A$41:$F$784,6)+'Иные услуги '!$C$5+'РСТ РСО-А'!$J$6+'РСТ РСО-А'!$F$9</f>
        <v>3657.7820000000002</v>
      </c>
      <c r="R139" s="118">
        <f>VLOOKUP($A139+ROUND((COLUMN()-2)/24,5),АТС!$A$41:$F$784,6)+'Иные услуги '!$C$5+'РСТ РСО-А'!$J$6+'РСТ РСО-А'!$F$9</f>
        <v>3646.7620000000002</v>
      </c>
      <c r="S139" s="118">
        <f>VLOOKUP($A139+ROUND((COLUMN()-2)/24,5),АТС!$A$41:$F$784,6)+'Иные услуги '!$C$5+'РСТ РСО-А'!$J$6+'РСТ РСО-А'!$F$9</f>
        <v>3596.7620000000002</v>
      </c>
      <c r="T139" s="118">
        <f>VLOOKUP($A139+ROUND((COLUMN()-2)/24,5),АТС!$A$41:$F$784,6)+'Иные услуги '!$C$5+'РСТ РСО-А'!$J$6+'РСТ РСО-А'!$F$9</f>
        <v>3840.4220000000005</v>
      </c>
      <c r="U139" s="118">
        <f>VLOOKUP($A139+ROUND((COLUMN()-2)/24,5),АТС!$A$41:$F$784,6)+'Иные услуги '!$C$5+'РСТ РСО-А'!$J$6+'РСТ РСО-А'!$F$9</f>
        <v>3831.2520000000004</v>
      </c>
      <c r="V139" s="118">
        <f>VLOOKUP($A139+ROUND((COLUMN()-2)/24,5),АТС!$A$41:$F$784,6)+'Иные услуги '!$C$5+'РСТ РСО-А'!$J$6+'РСТ РСО-А'!$F$9</f>
        <v>3875.3820000000005</v>
      </c>
      <c r="W139" s="118">
        <f>VLOOKUP($A139+ROUND((COLUMN()-2)/24,5),АТС!$A$41:$F$784,6)+'Иные услуги '!$C$5+'РСТ РСО-А'!$J$6+'РСТ РСО-А'!$F$9</f>
        <v>3921.9120000000003</v>
      </c>
      <c r="X139" s="118">
        <f>VLOOKUP($A139+ROUND((COLUMN()-2)/24,5),АТС!$A$41:$F$784,6)+'Иные услуги '!$C$5+'РСТ РСО-А'!$J$6+'РСТ РСО-А'!$F$9</f>
        <v>3546.9820000000004</v>
      </c>
      <c r="Y139" s="118">
        <f>VLOOKUP($A139+ROUND((COLUMN()-2)/24,5),АТС!$A$41:$F$784,6)+'Иные услуги '!$C$5+'РСТ РСО-А'!$J$6+'РСТ РСО-А'!$F$9</f>
        <v>3604.7520000000004</v>
      </c>
    </row>
    <row r="140" spans="1:25" x14ac:dyDescent="0.2">
      <c r="A140" s="66">
        <f t="shared" si="4"/>
        <v>43477</v>
      </c>
      <c r="B140" s="118">
        <f>VLOOKUP($A140+ROUND((COLUMN()-2)/24,5),АТС!$A$41:$F$784,6)+'Иные услуги '!$C$5+'РСТ РСО-А'!$J$6+'РСТ РСО-А'!$F$9</f>
        <v>3731.6620000000003</v>
      </c>
      <c r="C140" s="118">
        <f>VLOOKUP($A140+ROUND((COLUMN()-2)/24,5),АТС!$A$41:$F$784,6)+'Иные услуги '!$C$5+'РСТ РСО-А'!$J$6+'РСТ РСО-А'!$F$9</f>
        <v>3792.152</v>
      </c>
      <c r="D140" s="118">
        <f>VLOOKUP($A140+ROUND((COLUMN()-2)/24,5),АТС!$A$41:$F$784,6)+'Иные услуги '!$C$5+'РСТ РСО-А'!$J$6+'РСТ РСО-А'!$F$9</f>
        <v>3860.3820000000005</v>
      </c>
      <c r="E140" s="118">
        <f>VLOOKUP($A140+ROUND((COLUMN()-2)/24,5),АТС!$A$41:$F$784,6)+'Иные услуги '!$C$5+'РСТ РСО-А'!$J$6+'РСТ РСО-А'!$F$9</f>
        <v>3860.152</v>
      </c>
      <c r="F140" s="118">
        <f>VLOOKUP($A140+ROUND((COLUMN()-2)/24,5),АТС!$A$41:$F$784,6)+'Иные услуги '!$C$5+'РСТ РСО-А'!$J$6+'РСТ РСО-А'!$F$9</f>
        <v>3860.1720000000005</v>
      </c>
      <c r="G140" s="118">
        <f>VLOOKUP($A140+ROUND((COLUMN()-2)/24,5),АТС!$A$41:$F$784,6)+'Иные услуги '!$C$5+'РСТ РСО-А'!$J$6+'РСТ РСО-А'!$F$9</f>
        <v>3860.2020000000002</v>
      </c>
      <c r="H140" s="118">
        <f>VLOOKUP($A140+ROUND((COLUMN()-2)/24,5),АТС!$A$41:$F$784,6)+'Иные услуги '!$C$5+'РСТ РСО-А'!$J$6+'РСТ РСО-А'!$F$9</f>
        <v>3945.2520000000004</v>
      </c>
      <c r="I140" s="118">
        <f>VLOOKUP($A140+ROUND((COLUMN()-2)/24,5),АТС!$A$41:$F$784,6)+'Иные услуги '!$C$5+'РСТ РСО-А'!$J$6+'РСТ РСО-А'!$F$9</f>
        <v>3889.3920000000003</v>
      </c>
      <c r="J140" s="118">
        <f>VLOOKUP($A140+ROUND((COLUMN()-2)/24,5),АТС!$A$41:$F$784,6)+'Иные услуги '!$C$5+'РСТ РСО-А'!$J$6+'РСТ РСО-А'!$F$9</f>
        <v>3931.4520000000002</v>
      </c>
      <c r="K140" s="118">
        <f>VLOOKUP($A140+ROUND((COLUMN()-2)/24,5),АТС!$A$41:$F$784,6)+'Иные услуги '!$C$5+'РСТ РСО-А'!$J$6+'РСТ РСО-А'!$F$9</f>
        <v>3820.5720000000001</v>
      </c>
      <c r="L140" s="118">
        <f>VLOOKUP($A140+ROUND((COLUMN()-2)/24,5),АТС!$A$41:$F$784,6)+'Иные услуги '!$C$5+'РСТ РСО-А'!$J$6+'РСТ РСО-А'!$F$9</f>
        <v>3759.3520000000003</v>
      </c>
      <c r="M140" s="118">
        <f>VLOOKUP($A140+ROUND((COLUMN()-2)/24,5),АТС!$A$41:$F$784,6)+'Иные услуги '!$C$5+'РСТ РСО-А'!$J$6+'РСТ РСО-А'!$F$9</f>
        <v>3729.9120000000003</v>
      </c>
      <c r="N140" s="118">
        <f>VLOOKUP($A140+ROUND((COLUMN()-2)/24,5),АТС!$A$41:$F$784,6)+'Иные услуги '!$C$5+'РСТ РСО-А'!$J$6+'РСТ РСО-А'!$F$9</f>
        <v>3789.4420000000005</v>
      </c>
      <c r="O140" s="118">
        <f>VLOOKUP($A140+ROUND((COLUMN()-2)/24,5),АТС!$A$41:$F$784,6)+'Иные услуги '!$C$5+'РСТ РСО-А'!$J$6+'РСТ РСО-А'!$F$9</f>
        <v>3789.5520000000006</v>
      </c>
      <c r="P140" s="118">
        <f>VLOOKUP($A140+ROUND((COLUMN()-2)/24,5),АТС!$A$41:$F$784,6)+'Иные услуги '!$C$5+'РСТ РСО-А'!$J$6+'РСТ РСО-А'!$F$9</f>
        <v>3786.7620000000002</v>
      </c>
      <c r="Q140" s="118">
        <f>VLOOKUP($A140+ROUND((COLUMN()-2)/24,5),АТС!$A$41:$F$784,6)+'Иные услуги '!$C$5+'РСТ РСО-А'!$J$6+'РСТ РСО-А'!$F$9</f>
        <v>3756.8420000000006</v>
      </c>
      <c r="R140" s="118">
        <f>VLOOKUP($A140+ROUND((COLUMN()-2)/24,5),АТС!$A$41:$F$784,6)+'Иные услуги '!$C$5+'РСТ РСО-А'!$J$6+'РСТ РСО-А'!$F$9</f>
        <v>3705.1220000000003</v>
      </c>
      <c r="S140" s="118">
        <f>VLOOKUP($A140+ROUND((COLUMN()-2)/24,5),АТС!$A$41:$F$784,6)+'Иные услуги '!$C$5+'РСТ РСО-А'!$J$6+'РСТ РСО-А'!$F$9</f>
        <v>3628.4320000000002</v>
      </c>
      <c r="T140" s="118">
        <f>VLOOKUP($A140+ROUND((COLUMN()-2)/24,5),АТС!$A$41:$F$784,6)+'Иные услуги '!$C$5+'РСТ РСО-А'!$J$6+'РСТ РСО-А'!$F$9</f>
        <v>3858.5520000000006</v>
      </c>
      <c r="U140" s="118">
        <f>VLOOKUP($A140+ROUND((COLUMN()-2)/24,5),АТС!$A$41:$F$784,6)+'Иные услуги '!$C$5+'РСТ РСО-А'!$J$6+'РСТ РСО-А'!$F$9</f>
        <v>3845.7820000000002</v>
      </c>
      <c r="V140" s="118">
        <f>VLOOKUP($A140+ROUND((COLUMN()-2)/24,5),АТС!$A$41:$F$784,6)+'Иные услуги '!$C$5+'РСТ РСО-А'!$J$6+'РСТ РСО-А'!$F$9</f>
        <v>3891.8820000000005</v>
      </c>
      <c r="W140" s="118">
        <f>VLOOKUP($A140+ROUND((COLUMN()-2)/24,5),АТС!$A$41:$F$784,6)+'Иные услуги '!$C$5+'РСТ РСО-А'!$J$6+'РСТ РСО-А'!$F$9</f>
        <v>3939.5720000000001</v>
      </c>
      <c r="X140" s="118">
        <f>VLOOKUP($A140+ROUND((COLUMN()-2)/24,5),АТС!$A$41:$F$784,6)+'Иные услуги '!$C$5+'РСТ РСО-А'!$J$6+'РСТ РСО-А'!$F$9</f>
        <v>3570.1220000000003</v>
      </c>
      <c r="Y140" s="118">
        <f>VLOOKUP($A140+ROUND((COLUMN()-2)/24,5),АТС!$A$41:$F$784,6)+'Иные услуги '!$C$5+'РСТ РСО-А'!$J$6+'РСТ РСО-А'!$F$9</f>
        <v>3629.4820000000004</v>
      </c>
    </row>
    <row r="141" spans="1:25" x14ac:dyDescent="0.2">
      <c r="A141" s="66">
        <f t="shared" si="4"/>
        <v>43478</v>
      </c>
      <c r="B141" s="118">
        <f>VLOOKUP($A141+ROUND((COLUMN()-2)/24,5),АТС!$A$41:$F$784,6)+'Иные услуги '!$C$5+'РСТ РСО-А'!$J$6+'РСТ РСО-А'!$F$9</f>
        <v>3725.8820000000005</v>
      </c>
      <c r="C141" s="118">
        <f>VLOOKUP($A141+ROUND((COLUMN()-2)/24,5),АТС!$A$41:$F$784,6)+'Иные услуги '!$C$5+'РСТ РСО-А'!$J$6+'РСТ РСО-А'!$F$9</f>
        <v>3784.8920000000003</v>
      </c>
      <c r="D141" s="118">
        <f>VLOOKUP($A141+ROUND((COLUMN()-2)/24,5),АТС!$A$41:$F$784,6)+'Иные услуги '!$C$5+'РСТ РСО-А'!$J$6+'РСТ РСО-А'!$F$9</f>
        <v>3853.1720000000005</v>
      </c>
      <c r="E141" s="118">
        <f>VLOOKUP($A141+ROUND((COLUMN()-2)/24,5),АТС!$A$41:$F$784,6)+'Иные услуги '!$C$5+'РСТ РСО-А'!$J$6+'РСТ РСО-А'!$F$9</f>
        <v>3852.9120000000003</v>
      </c>
      <c r="F141" s="118">
        <f>VLOOKUP($A141+ROUND((COLUMN()-2)/24,5),АТС!$A$41:$F$784,6)+'Иные услуги '!$C$5+'РСТ РСО-А'!$J$6+'РСТ РСО-А'!$F$9</f>
        <v>3852.9120000000003</v>
      </c>
      <c r="G141" s="118">
        <f>VLOOKUP($A141+ROUND((COLUMN()-2)/24,5),АТС!$A$41:$F$784,6)+'Иные услуги '!$C$5+'РСТ РСО-А'!$J$6+'РСТ РСО-А'!$F$9</f>
        <v>3853.4820000000004</v>
      </c>
      <c r="H141" s="118">
        <f>VLOOKUP($A141+ROUND((COLUMN()-2)/24,5),АТС!$A$41:$F$784,6)+'Иные услуги '!$C$5+'РСТ РСО-А'!$J$6+'РСТ РСО-А'!$F$9</f>
        <v>3993.2120000000004</v>
      </c>
      <c r="I141" s="118">
        <f>VLOOKUP($A141+ROUND((COLUMN()-2)/24,5),АТС!$A$41:$F$784,6)+'Иные услуги '!$C$5+'РСТ РСО-А'!$J$6+'РСТ РСО-А'!$F$9</f>
        <v>3936.3020000000006</v>
      </c>
      <c r="J141" s="118">
        <f>VLOOKUP($A141+ROUND((COLUMN()-2)/24,5),АТС!$A$41:$F$784,6)+'Иные услуги '!$C$5+'РСТ РСО-А'!$J$6+'РСТ РСО-А'!$F$9</f>
        <v>4013.2220000000002</v>
      </c>
      <c r="K141" s="118">
        <f>VLOOKUP($A141+ROUND((COLUMN()-2)/24,5),АТС!$A$41:$F$784,6)+'Иные услуги '!$C$5+'РСТ РСО-А'!$J$6+'РСТ РСО-А'!$F$9</f>
        <v>3887.4820000000004</v>
      </c>
      <c r="L141" s="118">
        <f>VLOOKUP($A141+ROUND((COLUMN()-2)/24,5),АТС!$A$41:$F$784,6)+'Иные услуги '!$C$5+'РСТ РСО-А'!$J$6+'РСТ РСО-А'!$F$9</f>
        <v>3783.3320000000003</v>
      </c>
      <c r="M141" s="118">
        <f>VLOOKUP($A141+ROUND((COLUMN()-2)/24,5),АТС!$A$41:$F$784,6)+'Иные услуги '!$C$5+'РСТ РСО-А'!$J$6+'РСТ РСО-А'!$F$9</f>
        <v>3751.2720000000004</v>
      </c>
      <c r="N141" s="118">
        <f>VLOOKUP($A141+ROUND((COLUMN()-2)/24,5),АТС!$A$41:$F$784,6)+'Иные услуги '!$C$5+'РСТ РСО-А'!$J$6+'РСТ РСО-А'!$F$9</f>
        <v>3813.9120000000003</v>
      </c>
      <c r="O141" s="118">
        <f>VLOOKUP($A141+ROUND((COLUMN()-2)/24,5),АТС!$A$41:$F$784,6)+'Иные услуги '!$C$5+'РСТ РСО-А'!$J$6+'РСТ РСО-А'!$F$9</f>
        <v>3813.2720000000004</v>
      </c>
      <c r="P141" s="118">
        <f>VLOOKUP($A141+ROUND((COLUMN()-2)/24,5),АТС!$A$41:$F$784,6)+'Иные услуги '!$C$5+'РСТ РСО-А'!$J$6+'РСТ РСО-А'!$F$9</f>
        <v>3813.0420000000004</v>
      </c>
      <c r="Q141" s="118">
        <f>VLOOKUP($A141+ROUND((COLUMN()-2)/24,5),АТС!$A$41:$F$784,6)+'Иные услуги '!$C$5+'РСТ РСО-А'!$J$6+'РСТ РСО-А'!$F$9</f>
        <v>3781.7320000000004</v>
      </c>
      <c r="R141" s="118">
        <f>VLOOKUP($A141+ROUND((COLUMN()-2)/24,5),АТС!$A$41:$F$784,6)+'Иные услуги '!$C$5+'РСТ РСО-А'!$J$6+'РСТ РСО-А'!$F$9</f>
        <v>3698.3720000000003</v>
      </c>
      <c r="S141" s="118">
        <f>VLOOKUP($A141+ROUND((COLUMN()-2)/24,5),АТС!$A$41:$F$784,6)+'Иные услуги '!$C$5+'РСТ РСО-А'!$J$6+'РСТ РСО-А'!$F$9</f>
        <v>3622.5220000000004</v>
      </c>
      <c r="T141" s="118">
        <f>VLOOKUP($A141+ROUND((COLUMN()-2)/24,5),АТС!$A$41:$F$784,6)+'Иные услуги '!$C$5+'РСТ РСО-А'!$J$6+'РСТ РСО-А'!$F$9</f>
        <v>3847.1320000000005</v>
      </c>
      <c r="U141" s="118">
        <f>VLOOKUP($A141+ROUND((COLUMN()-2)/24,5),АТС!$A$41:$F$784,6)+'Иные услуги '!$C$5+'РСТ РСО-А'!$J$6+'РСТ РСО-А'!$F$9</f>
        <v>3832.9620000000004</v>
      </c>
      <c r="V141" s="118">
        <f>VLOOKUP($A141+ROUND((COLUMN()-2)/24,5),АТС!$A$41:$F$784,6)+'Иные услуги '!$C$5+'РСТ РСО-А'!$J$6+'РСТ РСО-А'!$F$9</f>
        <v>3878.3120000000004</v>
      </c>
      <c r="W141" s="118">
        <f>VLOOKUP($A141+ROUND((COLUMN()-2)/24,5),АТС!$A$41:$F$784,6)+'Иные услуги '!$C$5+'РСТ РСО-А'!$J$6+'РСТ РСО-А'!$F$9</f>
        <v>3926.2920000000004</v>
      </c>
      <c r="X141" s="118">
        <f>VLOOKUP($A141+ROUND((COLUMN()-2)/24,5),АТС!$A$41:$F$784,6)+'Иные услуги '!$C$5+'РСТ РСО-А'!$J$6+'РСТ РСО-А'!$F$9</f>
        <v>3566.7920000000004</v>
      </c>
      <c r="Y141" s="118">
        <f>VLOOKUP($A141+ROUND((COLUMN()-2)/24,5),АТС!$A$41:$F$784,6)+'Иные услуги '!$C$5+'РСТ РСО-А'!$J$6+'РСТ РСО-А'!$F$9</f>
        <v>3626.1220000000003</v>
      </c>
    </row>
    <row r="142" spans="1:25" x14ac:dyDescent="0.2">
      <c r="A142" s="66">
        <f t="shared" si="4"/>
        <v>43479</v>
      </c>
      <c r="B142" s="118">
        <f>VLOOKUP($A142+ROUND((COLUMN()-2)/24,5),АТС!$A$41:$F$784,6)+'Иные услуги '!$C$5+'РСТ РСО-А'!$J$6+'РСТ РСО-А'!$F$9</f>
        <v>3732.1820000000002</v>
      </c>
      <c r="C142" s="118">
        <f>VLOOKUP($A142+ROUND((COLUMN()-2)/24,5),АТС!$A$41:$F$784,6)+'Иные услуги '!$C$5+'РСТ РСО-А'!$J$6+'РСТ РСО-А'!$F$9</f>
        <v>3792.4620000000004</v>
      </c>
      <c r="D142" s="118">
        <f>VLOOKUP($A142+ROUND((COLUMN()-2)/24,5),АТС!$A$41:$F$784,6)+'Иные услуги '!$C$5+'РСТ РСО-А'!$J$6+'РСТ РСО-А'!$F$9</f>
        <v>3852.5120000000002</v>
      </c>
      <c r="E142" s="118">
        <f>VLOOKUP($A142+ROUND((COLUMN()-2)/24,5),АТС!$A$41:$F$784,6)+'Иные услуги '!$C$5+'РСТ РСО-А'!$J$6+'РСТ РСО-А'!$F$9</f>
        <v>3874.1420000000003</v>
      </c>
      <c r="F142" s="118">
        <f>VLOOKUP($A142+ROUND((COLUMN()-2)/24,5),АТС!$A$41:$F$784,6)+'Иные услуги '!$C$5+'РСТ РСО-А'!$J$6+'РСТ РСО-А'!$F$9</f>
        <v>3882.9520000000002</v>
      </c>
      <c r="G142" s="118">
        <f>VLOOKUP($A142+ROUND((COLUMN()-2)/24,5),АТС!$A$41:$F$784,6)+'Иные услуги '!$C$5+'РСТ РСО-А'!$J$6+'РСТ РСО-А'!$F$9</f>
        <v>3825.3220000000001</v>
      </c>
      <c r="H142" s="118">
        <f>VLOOKUP($A142+ROUND((COLUMN()-2)/24,5),АТС!$A$41:$F$784,6)+'Иные услуги '!$C$5+'РСТ РСО-А'!$J$6+'РСТ РСО-А'!$F$9</f>
        <v>3912.4320000000002</v>
      </c>
      <c r="I142" s="118">
        <f>VLOOKUP($A142+ROUND((COLUMN()-2)/24,5),АТС!$A$41:$F$784,6)+'Иные услуги '!$C$5+'РСТ РСО-А'!$J$6+'РСТ РСО-А'!$F$9</f>
        <v>3792.7120000000004</v>
      </c>
      <c r="J142" s="118">
        <f>VLOOKUP($A142+ROUND((COLUMN()-2)/24,5),АТС!$A$41:$F$784,6)+'Иные услуги '!$C$5+'РСТ РСО-А'!$J$6+'РСТ РСО-А'!$F$9</f>
        <v>3885.4920000000002</v>
      </c>
      <c r="K142" s="118">
        <f>VLOOKUP($A142+ROUND((COLUMN()-2)/24,5),АТС!$A$41:$F$784,6)+'Иные услуги '!$C$5+'РСТ РСО-А'!$J$6+'РСТ РСО-А'!$F$9</f>
        <v>3751.3120000000004</v>
      </c>
      <c r="L142" s="118">
        <f>VLOOKUP($A142+ROUND((COLUMN()-2)/24,5),АТС!$A$41:$F$784,6)+'Иные услуги '!$C$5+'РСТ РСО-А'!$J$6+'РСТ РСО-А'!$F$9</f>
        <v>3695.3520000000003</v>
      </c>
      <c r="M142" s="118">
        <f>VLOOKUP($A142+ROUND((COLUMN()-2)/24,5),АТС!$A$41:$F$784,6)+'Иные услуги '!$C$5+'РСТ РСО-А'!$J$6+'РСТ РСО-А'!$F$9</f>
        <v>3694.8920000000003</v>
      </c>
      <c r="N142" s="118">
        <f>VLOOKUP($A142+ROUND((COLUMN()-2)/24,5),АТС!$A$41:$F$784,6)+'Иные услуги '!$C$5+'РСТ РСО-А'!$J$6+'РСТ РСО-А'!$F$9</f>
        <v>3686.9320000000002</v>
      </c>
      <c r="O142" s="118">
        <f>VLOOKUP($A142+ROUND((COLUMN()-2)/24,5),АТС!$A$41:$F$784,6)+'Иные услуги '!$C$5+'РСТ РСО-А'!$J$6+'РСТ РСО-А'!$F$9</f>
        <v>3712.6220000000003</v>
      </c>
      <c r="P142" s="118">
        <f>VLOOKUP($A142+ROUND((COLUMN()-2)/24,5),АТС!$A$41:$F$784,6)+'Иные услуги '!$C$5+'РСТ РСО-А'!$J$6+'РСТ РСО-А'!$F$9</f>
        <v>3712.5520000000006</v>
      </c>
      <c r="Q142" s="118">
        <f>VLOOKUP($A142+ROUND((COLUMN()-2)/24,5),АТС!$A$41:$F$784,6)+'Иные услуги '!$C$5+'РСТ РСО-А'!$J$6+'РСТ РСО-А'!$F$9</f>
        <v>3713.3220000000001</v>
      </c>
      <c r="R142" s="118">
        <f>VLOOKUP($A142+ROUND((COLUMN()-2)/24,5),АТС!$A$41:$F$784,6)+'Иные услуги '!$C$5+'РСТ РСО-А'!$J$6+'РСТ РСО-А'!$F$9</f>
        <v>3662.4620000000004</v>
      </c>
      <c r="S142" s="118">
        <f>VLOOKUP($A142+ROUND((COLUMN()-2)/24,5),АТС!$A$41:$F$784,6)+'Иные услуги '!$C$5+'РСТ РСО-А'!$J$6+'РСТ РСО-А'!$F$9</f>
        <v>3592.402</v>
      </c>
      <c r="T142" s="118">
        <f>VLOOKUP($A142+ROUND((COLUMN()-2)/24,5),АТС!$A$41:$F$784,6)+'Иные услуги '!$C$5+'РСТ РСО-А'!$J$6+'РСТ РСО-А'!$F$9</f>
        <v>3831.7020000000002</v>
      </c>
      <c r="U142" s="118">
        <f>VLOOKUP($A142+ROUND((COLUMN()-2)/24,5),АТС!$A$41:$F$784,6)+'Иные услуги '!$C$5+'РСТ РСО-А'!$J$6+'РСТ РСО-А'!$F$9</f>
        <v>3820.5920000000006</v>
      </c>
      <c r="V142" s="118">
        <f>VLOOKUP($A142+ROUND((COLUMN()-2)/24,5),АТС!$A$41:$F$784,6)+'Иные услуги '!$C$5+'РСТ РСО-А'!$J$6+'РСТ РСО-А'!$F$9</f>
        <v>3865.1020000000003</v>
      </c>
      <c r="W142" s="118">
        <f>VLOOKUP($A142+ROUND((COLUMN()-2)/24,5),АТС!$A$41:$F$784,6)+'Иные услуги '!$C$5+'РСТ РСО-А'!$J$6+'РСТ РСО-А'!$F$9</f>
        <v>3909.402</v>
      </c>
      <c r="X142" s="118">
        <f>VLOOKUP($A142+ROUND((COLUMN()-2)/24,5),АТС!$A$41:$F$784,6)+'Иные услуги '!$C$5+'РСТ РСО-А'!$J$6+'РСТ РСО-А'!$F$9</f>
        <v>3541.7020000000002</v>
      </c>
      <c r="Y142" s="118">
        <f>VLOOKUP($A142+ROUND((COLUMN()-2)/24,5),АТС!$A$41:$F$784,6)+'Иные услуги '!$C$5+'РСТ РСО-А'!$J$6+'РСТ РСО-А'!$F$9</f>
        <v>3601.0720000000001</v>
      </c>
    </row>
    <row r="143" spans="1:25" x14ac:dyDescent="0.2">
      <c r="A143" s="66">
        <f t="shared" si="4"/>
        <v>43480</v>
      </c>
      <c r="B143" s="118">
        <f>VLOOKUP($A143+ROUND((COLUMN()-2)/24,5),АТС!$A$41:$F$784,6)+'Иные услуги '!$C$5+'РСТ РСО-А'!$J$6+'РСТ РСО-А'!$F$9</f>
        <v>3723.9620000000004</v>
      </c>
      <c r="C143" s="118">
        <f>VLOOKUP($A143+ROUND((COLUMN()-2)/24,5),АТС!$A$41:$F$784,6)+'Иные услуги '!$C$5+'РСТ РСО-А'!$J$6+'РСТ РСО-А'!$F$9</f>
        <v>3783.3020000000006</v>
      </c>
      <c r="D143" s="118">
        <f>VLOOKUP($A143+ROUND((COLUMN()-2)/24,5),АТС!$A$41:$F$784,6)+'Иные услуги '!$C$5+'РСТ РСО-А'!$J$6+'РСТ РСО-А'!$F$9</f>
        <v>3850.4620000000004</v>
      </c>
      <c r="E143" s="118">
        <f>VLOOKUP($A143+ROUND((COLUMN()-2)/24,5),АТС!$A$41:$F$784,6)+'Иные услуги '!$C$5+'РСТ РСО-А'!$J$6+'РСТ РСО-А'!$F$9</f>
        <v>3872.1720000000005</v>
      </c>
      <c r="F143" s="118">
        <f>VLOOKUP($A143+ROUND((COLUMN()-2)/24,5),АТС!$A$41:$F$784,6)+'Иные услуги '!$C$5+'РСТ РСО-А'!$J$6+'РСТ РСО-А'!$F$9</f>
        <v>3872.2420000000002</v>
      </c>
      <c r="G143" s="118">
        <f>VLOOKUP($A143+ROUND((COLUMN()-2)/24,5),АТС!$A$41:$F$784,6)+'Иные услуги '!$C$5+'РСТ РСО-А'!$J$6+'РСТ РСО-А'!$F$9</f>
        <v>3850.2620000000002</v>
      </c>
      <c r="H143" s="118">
        <f>VLOOKUP($A143+ROUND((COLUMN()-2)/24,5),АТС!$A$41:$F$784,6)+'Иные услуги '!$C$5+'РСТ РСО-А'!$J$6+'РСТ РСО-А'!$F$9</f>
        <v>3989.0820000000003</v>
      </c>
      <c r="I143" s="118">
        <f>VLOOKUP($A143+ROUND((COLUMN()-2)/24,5),АТС!$A$41:$F$784,6)+'Иные услуги '!$C$5+'РСТ РСО-А'!$J$6+'РСТ РСО-А'!$F$9</f>
        <v>3825.8720000000003</v>
      </c>
      <c r="J143" s="118">
        <f>VLOOKUP($A143+ROUND((COLUMN()-2)/24,5),АТС!$A$41:$F$784,6)+'Иные услуги '!$C$5+'РСТ РСО-А'!$J$6+'РСТ РСО-А'!$F$9</f>
        <v>3954.4420000000005</v>
      </c>
      <c r="K143" s="118">
        <f>VLOOKUP($A143+ROUND((COLUMN()-2)/24,5),АТС!$A$41:$F$784,6)+'Иные услуги '!$C$5+'РСТ РСО-А'!$J$6+'РСТ РСО-А'!$F$9</f>
        <v>3811.0820000000003</v>
      </c>
      <c r="L143" s="118">
        <f>VLOOKUP($A143+ROUND((COLUMN()-2)/24,5),АТС!$A$41:$F$784,6)+'Иные услуги '!$C$5+'РСТ РСО-А'!$J$6+'РСТ РСО-А'!$F$9</f>
        <v>3720.2720000000004</v>
      </c>
      <c r="M143" s="118">
        <f>VLOOKUP($A143+ROUND((COLUMN()-2)/24,5),АТС!$A$41:$F$784,6)+'Иные услуги '!$C$5+'РСТ РСО-А'!$J$6+'РСТ РСО-А'!$F$9</f>
        <v>3720.3720000000003</v>
      </c>
      <c r="N143" s="118">
        <f>VLOOKUP($A143+ROUND((COLUMN()-2)/24,5),АТС!$A$41:$F$784,6)+'Иные услуги '!$C$5+'РСТ РСО-А'!$J$6+'РСТ РСО-А'!$F$9</f>
        <v>3725.7420000000002</v>
      </c>
      <c r="O143" s="118">
        <f>VLOOKUP($A143+ROUND((COLUMN()-2)/24,5),АТС!$A$41:$F$784,6)+'Иные услуги '!$C$5+'РСТ РСО-А'!$J$6+'РСТ РСО-А'!$F$9</f>
        <v>3724.3520000000003</v>
      </c>
      <c r="P143" s="118">
        <f>VLOOKUP($A143+ROUND((COLUMN()-2)/24,5),АТС!$A$41:$F$784,6)+'Иные услуги '!$C$5+'РСТ РСО-А'!$J$6+'РСТ РСО-А'!$F$9</f>
        <v>3724.2920000000004</v>
      </c>
      <c r="Q143" s="118">
        <f>VLOOKUP($A143+ROUND((COLUMN()-2)/24,5),АТС!$A$41:$F$784,6)+'Иные услуги '!$C$5+'РСТ РСО-А'!$J$6+'РСТ РСО-А'!$F$9</f>
        <v>3726.3220000000001</v>
      </c>
      <c r="R143" s="118">
        <f>VLOOKUP($A143+ROUND((COLUMN()-2)/24,5),АТС!$A$41:$F$784,6)+'Иные услуги '!$C$5+'РСТ РСО-А'!$J$6+'РСТ РСО-А'!$F$9</f>
        <v>3697.6120000000001</v>
      </c>
      <c r="S143" s="118">
        <f>VLOOKUP($A143+ROUND((COLUMN()-2)/24,5),АТС!$A$41:$F$784,6)+'Иные услуги '!$C$5+'РСТ РСО-А'!$J$6+'РСТ РСО-А'!$F$9</f>
        <v>3625.0020000000004</v>
      </c>
      <c r="T143" s="118">
        <f>VLOOKUP($A143+ROUND((COLUMN()-2)/24,5),АТС!$A$41:$F$784,6)+'Иные услуги '!$C$5+'РСТ РСО-А'!$J$6+'РСТ РСО-А'!$F$9</f>
        <v>3906.1220000000003</v>
      </c>
      <c r="U143" s="118">
        <f>VLOOKUP($A143+ROUND((COLUMN()-2)/24,5),АТС!$A$41:$F$784,6)+'Иные услуги '!$C$5+'РСТ РСО-А'!$J$6+'РСТ РСО-А'!$F$9</f>
        <v>3845.5920000000006</v>
      </c>
      <c r="V143" s="118">
        <f>VLOOKUP($A143+ROUND((COLUMN()-2)/24,5),АТС!$A$41:$F$784,6)+'Иные услуги '!$C$5+'РСТ РСО-А'!$J$6+'РСТ РСО-А'!$F$9</f>
        <v>3930.8320000000003</v>
      </c>
      <c r="W143" s="118">
        <f>VLOOKUP($A143+ROUND((COLUMN()-2)/24,5),АТС!$A$41:$F$784,6)+'Иные услуги '!$C$5+'РСТ РСО-А'!$J$6+'РСТ РСО-А'!$F$9</f>
        <v>3980.6120000000001</v>
      </c>
      <c r="X143" s="118">
        <f>VLOOKUP($A143+ROUND((COLUMN()-2)/24,5),АТС!$A$41:$F$784,6)+'Иные услуги '!$C$5+'РСТ РСО-А'!$J$6+'РСТ РСО-А'!$F$9</f>
        <v>3567.5220000000004</v>
      </c>
      <c r="Y143" s="118">
        <f>VLOOKUP($A143+ROUND((COLUMN()-2)/24,5),АТС!$A$41:$F$784,6)+'Иные услуги '!$C$5+'РСТ РСО-А'!$J$6+'РСТ РСО-А'!$F$9</f>
        <v>3653.7120000000004</v>
      </c>
    </row>
    <row r="144" spans="1:25" x14ac:dyDescent="0.2">
      <c r="A144" s="66">
        <f t="shared" si="4"/>
        <v>43481</v>
      </c>
      <c r="B144" s="118">
        <f>VLOOKUP($A144+ROUND((COLUMN()-2)/24,5),АТС!$A$41:$F$784,6)+'Иные услуги '!$C$5+'РСТ РСО-А'!$J$6+'РСТ РСО-А'!$F$9</f>
        <v>3731.9720000000002</v>
      </c>
      <c r="C144" s="118">
        <f>VLOOKUP($A144+ROUND((COLUMN()-2)/24,5),АТС!$A$41:$F$784,6)+'Иные услуги '!$C$5+'РСТ РСО-А'!$J$6+'РСТ РСО-А'!$F$9</f>
        <v>3792.3120000000004</v>
      </c>
      <c r="D144" s="118">
        <f>VLOOKUP($A144+ROUND((COLUMN()-2)/24,5),АТС!$A$41:$F$784,6)+'Иные услуги '!$C$5+'РСТ РСО-А'!$J$6+'РСТ РСО-А'!$F$9</f>
        <v>3860.7020000000002</v>
      </c>
      <c r="E144" s="118">
        <f>VLOOKUP($A144+ROUND((COLUMN()-2)/24,5),АТС!$A$41:$F$784,6)+'Иные услуги '!$C$5+'РСТ РСО-А'!$J$6+'РСТ РСО-А'!$F$9</f>
        <v>3882.9920000000002</v>
      </c>
      <c r="F144" s="118">
        <f>VLOOKUP($A144+ROUND((COLUMN()-2)/24,5),АТС!$A$41:$F$784,6)+'Иные услуги '!$C$5+'РСТ РСО-А'!$J$6+'РСТ РСО-А'!$F$9</f>
        <v>3882.6820000000002</v>
      </c>
      <c r="G144" s="118">
        <f>VLOOKUP($A144+ROUND((COLUMN()-2)/24,5),АТС!$A$41:$F$784,6)+'Иные услуги '!$C$5+'РСТ РСО-А'!$J$6+'РСТ РСО-А'!$F$9</f>
        <v>3860.4720000000002</v>
      </c>
      <c r="H144" s="118">
        <f>VLOOKUP($A144+ROUND((COLUMN()-2)/24,5),АТС!$A$41:$F$784,6)+'Иные услуги '!$C$5+'РСТ РСО-А'!$J$6+'РСТ РСО-А'!$F$9</f>
        <v>3993.7620000000006</v>
      </c>
      <c r="I144" s="118">
        <f>VLOOKUP($A144+ROUND((COLUMN()-2)/24,5),АТС!$A$41:$F$784,6)+'Иные услуги '!$C$5+'РСТ РСО-А'!$J$6+'РСТ РСО-А'!$F$9</f>
        <v>3836.4520000000002</v>
      </c>
      <c r="J144" s="118">
        <f>VLOOKUP($A144+ROUND((COLUMN()-2)/24,5),АТС!$A$41:$F$784,6)+'Иные услуги '!$C$5+'РСТ РСО-А'!$J$6+'РСТ РСО-А'!$F$9</f>
        <v>3965.0220000000004</v>
      </c>
      <c r="K144" s="118">
        <f>VLOOKUP($A144+ROUND((COLUMN()-2)/24,5),АТС!$A$41:$F$784,6)+'Иные услуги '!$C$5+'РСТ РСО-А'!$J$6+'РСТ РСО-А'!$F$9</f>
        <v>3817.7420000000002</v>
      </c>
      <c r="L144" s="118">
        <f>VLOOKUP($A144+ROUND((COLUMN()-2)/24,5),АТС!$A$41:$F$784,6)+'Иные услуги '!$C$5+'РСТ РСО-А'!$J$6+'РСТ РСО-А'!$F$9</f>
        <v>3728.7020000000002</v>
      </c>
      <c r="M144" s="118">
        <f>VLOOKUP($A144+ROUND((COLUMN()-2)/24,5),АТС!$A$41:$F$784,6)+'Иные услуги '!$C$5+'РСТ РСО-А'!$J$6+'РСТ РСО-А'!$F$9</f>
        <v>3728.2820000000002</v>
      </c>
      <c r="N144" s="118">
        <f>VLOOKUP($A144+ROUND((COLUMN()-2)/24,5),АТС!$A$41:$F$784,6)+'Иные услуги '!$C$5+'РСТ РСО-А'!$J$6+'РСТ РСО-А'!$F$9</f>
        <v>3718.4220000000005</v>
      </c>
      <c r="O144" s="118">
        <f>VLOOKUP($A144+ROUND((COLUMN()-2)/24,5),АТС!$A$41:$F$784,6)+'Иные услуги '!$C$5+'РСТ РСО-А'!$J$6+'РСТ РСО-А'!$F$9</f>
        <v>3724.9520000000002</v>
      </c>
      <c r="P144" s="118">
        <f>VLOOKUP($A144+ROUND((COLUMN()-2)/24,5),АТС!$A$41:$F$784,6)+'Иные услуги '!$C$5+'РСТ РСО-А'!$J$6+'РСТ РСО-А'!$F$9</f>
        <v>3723.7620000000002</v>
      </c>
      <c r="Q144" s="118">
        <f>VLOOKUP($A144+ROUND((COLUMN()-2)/24,5),АТС!$A$41:$F$784,6)+'Иные услуги '!$C$5+'РСТ РСО-А'!$J$6+'РСТ РСО-А'!$F$9</f>
        <v>3724.5620000000004</v>
      </c>
      <c r="R144" s="118">
        <f>VLOOKUP($A144+ROUND((COLUMN()-2)/24,5),АТС!$A$41:$F$784,6)+'Иные услуги '!$C$5+'РСТ РСО-А'!$J$6+'РСТ РСО-А'!$F$9</f>
        <v>3698.8120000000004</v>
      </c>
      <c r="S144" s="118">
        <f>VLOOKUP($A144+ROUND((COLUMN()-2)/24,5),АТС!$A$41:$F$784,6)+'Иные услуги '!$C$5+'РСТ РСО-А'!$J$6+'РСТ РСО-А'!$F$9</f>
        <v>3623.1820000000002</v>
      </c>
      <c r="T144" s="118">
        <f>VLOOKUP($A144+ROUND((COLUMN()-2)/24,5),АТС!$A$41:$F$784,6)+'Иные услуги '!$C$5+'РСТ РСО-А'!$J$6+'РСТ РСО-А'!$F$9</f>
        <v>3899.3420000000006</v>
      </c>
      <c r="U144" s="118">
        <f>VLOOKUP($A144+ROUND((COLUMN()-2)/24,5),АТС!$A$41:$F$784,6)+'Иные услуги '!$C$5+'РСТ РСО-А'!$J$6+'РСТ РСО-А'!$F$9</f>
        <v>3858.2720000000004</v>
      </c>
      <c r="V144" s="118">
        <f>VLOOKUP($A144+ROUND((COLUMN()-2)/24,5),АТС!$A$41:$F$784,6)+'Иные услуги '!$C$5+'РСТ РСО-А'!$J$6+'РСТ РСО-А'!$F$9</f>
        <v>3944.0520000000006</v>
      </c>
      <c r="W144" s="118">
        <f>VLOOKUP($A144+ROUND((COLUMN()-2)/24,5),АТС!$A$41:$F$784,6)+'Иные услуги '!$C$5+'РСТ РСО-А'!$J$6+'РСТ РСО-А'!$F$9</f>
        <v>3984.6220000000003</v>
      </c>
      <c r="X144" s="118">
        <f>VLOOKUP($A144+ROUND((COLUMN()-2)/24,5),АТС!$A$41:$F$784,6)+'Иные услуги '!$C$5+'РСТ РСО-А'!$J$6+'РСТ РСО-А'!$F$9</f>
        <v>3570.5420000000004</v>
      </c>
      <c r="Y144" s="118">
        <f>VLOOKUP($A144+ROUND((COLUMN()-2)/24,5),АТС!$A$41:$F$784,6)+'Иные услуги '!$C$5+'РСТ РСО-А'!$J$6+'РСТ РСО-А'!$F$9</f>
        <v>3655.5820000000003</v>
      </c>
    </row>
    <row r="145" spans="1:27" x14ac:dyDescent="0.2">
      <c r="A145" s="66">
        <f t="shared" si="4"/>
        <v>43482</v>
      </c>
      <c r="B145" s="118">
        <f>VLOOKUP($A145+ROUND((COLUMN()-2)/24,5),АТС!$A$41:$F$784,6)+'Иные услуги '!$C$5+'РСТ РСО-А'!$J$6+'РСТ РСО-А'!$F$9</f>
        <v>3731.5420000000004</v>
      </c>
      <c r="C145" s="118">
        <f>VLOOKUP($A145+ROUND((COLUMN()-2)/24,5),АТС!$A$41:$F$784,6)+'Иные услуги '!$C$5+'РСТ РСО-А'!$J$6+'РСТ РСО-А'!$F$9</f>
        <v>3791.7320000000004</v>
      </c>
      <c r="D145" s="118">
        <f>VLOOKUP($A145+ROUND((COLUMN()-2)/24,5),АТС!$A$41:$F$784,6)+'Иные услуги '!$C$5+'РСТ РСО-А'!$J$6+'РСТ РСО-А'!$F$9</f>
        <v>3851.2520000000004</v>
      </c>
      <c r="E145" s="118">
        <f>VLOOKUP($A145+ROUND((COLUMN()-2)/24,5),АТС!$A$41:$F$784,6)+'Иные услуги '!$C$5+'РСТ РСО-А'!$J$6+'РСТ РСО-А'!$F$9</f>
        <v>3873.4520000000002</v>
      </c>
      <c r="F145" s="118">
        <f>VLOOKUP($A145+ROUND((COLUMN()-2)/24,5),АТС!$A$41:$F$784,6)+'Иные услуги '!$C$5+'РСТ РСО-А'!$J$6+'РСТ РСО-А'!$F$9</f>
        <v>3873.7120000000004</v>
      </c>
      <c r="G145" s="118">
        <f>VLOOKUP($A145+ROUND((COLUMN()-2)/24,5),АТС!$A$41:$F$784,6)+'Иные услуги '!$C$5+'РСТ РСО-А'!$J$6+'РСТ РСО-А'!$F$9</f>
        <v>3851.6620000000003</v>
      </c>
      <c r="H145" s="118">
        <f>VLOOKUP($A145+ROUND((COLUMN()-2)/24,5),АТС!$A$41:$F$784,6)+'Иные услуги '!$C$5+'РСТ РСО-А'!$J$6+'РСТ РСО-А'!$F$9</f>
        <v>3933.9220000000005</v>
      </c>
      <c r="I145" s="118">
        <f>VLOOKUP($A145+ROUND((COLUMN()-2)/24,5),АТС!$A$41:$F$784,6)+'Иные услуги '!$C$5+'РСТ РСО-А'!$J$6+'РСТ РСО-А'!$F$9</f>
        <v>3808.0220000000004</v>
      </c>
      <c r="J145" s="118">
        <f>VLOOKUP($A145+ROUND((COLUMN()-2)/24,5),АТС!$A$41:$F$784,6)+'Иные услуги '!$C$5+'РСТ РСО-А'!$J$6+'РСТ РСО-А'!$F$9</f>
        <v>3899.5120000000002</v>
      </c>
      <c r="K145" s="118">
        <f>VLOOKUP($A145+ROUND((COLUMN()-2)/24,5),АТС!$A$41:$F$784,6)+'Иные услуги '!$C$5+'РСТ РСО-А'!$J$6+'РСТ РСО-А'!$F$9</f>
        <v>3773.5020000000004</v>
      </c>
      <c r="L145" s="118">
        <f>VLOOKUP($A145+ROUND((COLUMN()-2)/24,5),АТС!$A$41:$F$784,6)+'Иные услуги '!$C$5+'РСТ РСО-А'!$J$6+'РСТ РСО-А'!$F$9</f>
        <v>3719.6920000000005</v>
      </c>
      <c r="M145" s="118">
        <f>VLOOKUP($A145+ROUND((COLUMN()-2)/24,5),АТС!$A$41:$F$784,6)+'Иные услуги '!$C$5+'РСТ РСО-А'!$J$6+'РСТ РСО-А'!$F$9</f>
        <v>3718.9320000000002</v>
      </c>
      <c r="N145" s="118">
        <f>VLOOKUP($A145+ROUND((COLUMN()-2)/24,5),АТС!$A$41:$F$784,6)+'Иные услуги '!$C$5+'РСТ РСО-А'!$J$6+'РСТ РСО-А'!$F$9</f>
        <v>3744.3520000000003</v>
      </c>
      <c r="O145" s="118">
        <f>VLOOKUP($A145+ROUND((COLUMN()-2)/24,5),АТС!$A$41:$F$784,6)+'Иные услуги '!$C$5+'РСТ РСО-А'!$J$6+'РСТ РСО-А'!$F$9</f>
        <v>3760.5020000000004</v>
      </c>
      <c r="P145" s="118">
        <f>VLOOKUP($A145+ROUND((COLUMN()-2)/24,5),АТС!$A$41:$F$784,6)+'Иные услуги '!$C$5+'РСТ РСО-А'!$J$6+'РСТ РСО-А'!$F$9</f>
        <v>3769.5520000000006</v>
      </c>
      <c r="Q145" s="118">
        <f>VLOOKUP($A145+ROUND((COLUMN()-2)/24,5),АТС!$A$41:$F$784,6)+'Иные услуги '!$C$5+'РСТ РСО-А'!$J$6+'РСТ РСО-А'!$F$9</f>
        <v>3770.9420000000005</v>
      </c>
      <c r="R145" s="118">
        <f>VLOOKUP($A145+ROUND((COLUMN()-2)/24,5),АТС!$A$41:$F$784,6)+'Иные услуги '!$C$5+'РСТ РСО-А'!$J$6+'РСТ РСО-А'!$F$9</f>
        <v>3744.3020000000006</v>
      </c>
      <c r="S145" s="118">
        <f>VLOOKUP($A145+ROUND((COLUMN()-2)/24,5),АТС!$A$41:$F$784,6)+'Иные услуги '!$C$5+'РСТ РСО-А'!$J$6+'РСТ РСО-А'!$F$9</f>
        <v>3599.2520000000004</v>
      </c>
      <c r="T145" s="118">
        <f>VLOOKUP($A145+ROUND((COLUMN()-2)/24,5),АТС!$A$41:$F$784,6)+'Иные услуги '!$C$5+'РСТ РСО-А'!$J$6+'РСТ РСО-А'!$F$9</f>
        <v>3801.0820000000003</v>
      </c>
      <c r="U145" s="118">
        <f>VLOOKUP($A145+ROUND((COLUMN()-2)/24,5),АТС!$A$41:$F$784,6)+'Иные услуги '!$C$5+'РСТ РСО-А'!$J$6+'РСТ РСО-А'!$F$9</f>
        <v>3790.4120000000003</v>
      </c>
      <c r="V145" s="118">
        <f>VLOOKUP($A145+ROUND((COLUMN()-2)/24,5),АТС!$A$41:$F$784,6)+'Иные услуги '!$C$5+'РСТ РСО-А'!$J$6+'РСТ РСО-А'!$F$9</f>
        <v>3893.2420000000002</v>
      </c>
      <c r="W145" s="118">
        <f>VLOOKUP($A145+ROUND((COLUMN()-2)/24,5),АТС!$A$41:$F$784,6)+'Иные услуги '!$C$5+'РСТ РСО-А'!$J$6+'РСТ РСО-А'!$F$9</f>
        <v>3981.9720000000002</v>
      </c>
      <c r="X145" s="118">
        <f>VLOOKUP($A145+ROUND((COLUMN()-2)/24,5),АТС!$A$41:$F$784,6)+'Иные услуги '!$C$5+'РСТ РСО-А'!$J$6+'РСТ РСО-А'!$F$9</f>
        <v>3609.1620000000003</v>
      </c>
      <c r="Y145" s="118">
        <f>VLOOKUP($A145+ROUND((COLUMN()-2)/24,5),АТС!$A$41:$F$784,6)+'Иные услуги '!$C$5+'РСТ РСО-А'!$J$6+'РСТ РСО-А'!$F$9</f>
        <v>3694.4420000000005</v>
      </c>
    </row>
    <row r="146" spans="1:27" x14ac:dyDescent="0.2">
      <c r="A146" s="66">
        <f t="shared" si="4"/>
        <v>43483</v>
      </c>
      <c r="B146" s="118">
        <f>VLOOKUP($A146+ROUND((COLUMN()-2)/24,5),АТС!$A$41:$F$784,6)+'Иные услуги '!$C$5+'РСТ РСО-А'!$J$6+'РСТ РСО-А'!$F$9</f>
        <v>3714.8620000000001</v>
      </c>
      <c r="C146" s="118">
        <f>VLOOKUP($A146+ROUND((COLUMN()-2)/24,5),АТС!$A$41:$F$784,6)+'Иные услуги '!$C$5+'РСТ РСО-А'!$J$6+'РСТ РСО-А'!$F$9</f>
        <v>3772.2920000000004</v>
      </c>
      <c r="D146" s="118">
        <f>VLOOKUP($A146+ROUND((COLUMN()-2)/24,5),АТС!$A$41:$F$784,6)+'Иные услуги '!$C$5+'РСТ РСО-А'!$J$6+'РСТ РСО-А'!$F$9</f>
        <v>3837.6820000000002</v>
      </c>
      <c r="E146" s="118">
        <f>VLOOKUP($A146+ROUND((COLUMN()-2)/24,5),АТС!$A$41:$F$784,6)+'Иные услуги '!$C$5+'РСТ РСО-А'!$J$6+'РСТ РСО-А'!$F$9</f>
        <v>3844.402</v>
      </c>
      <c r="F146" s="118">
        <f>VLOOKUP($A146+ROUND((COLUMN()-2)/24,5),АТС!$A$41:$F$784,6)+'Иные услуги '!$C$5+'РСТ РСО-А'!$J$6+'РСТ РСО-А'!$F$9</f>
        <v>3860.0420000000004</v>
      </c>
      <c r="G146" s="118">
        <f>VLOOKUP($A146+ROUND((COLUMN()-2)/24,5),АТС!$A$41:$F$784,6)+'Иные услуги '!$C$5+'РСТ РСО-А'!$J$6+'РСТ РСО-А'!$F$9</f>
        <v>3839.3520000000003</v>
      </c>
      <c r="H146" s="118">
        <f>VLOOKUP($A146+ROUND((COLUMN()-2)/24,5),АТС!$A$41:$F$784,6)+'Иные услуги '!$C$5+'РСТ РСО-А'!$J$6+'РСТ РСО-А'!$F$9</f>
        <v>3918.6720000000005</v>
      </c>
      <c r="I146" s="118">
        <f>VLOOKUP($A146+ROUND((COLUMN()-2)/24,5),АТС!$A$41:$F$784,6)+'Иные услуги '!$C$5+'РСТ РСО-А'!$J$6+'РСТ РСО-А'!$F$9</f>
        <v>3736.5020000000004</v>
      </c>
      <c r="J146" s="118">
        <f>VLOOKUP($A146+ROUND((COLUMN()-2)/24,5),АТС!$A$41:$F$784,6)+'Иные услуги '!$C$5+'РСТ РСО-А'!$J$6+'РСТ РСО-А'!$F$9</f>
        <v>3849.9520000000002</v>
      </c>
      <c r="K146" s="118">
        <f>VLOOKUP($A146+ROUND((COLUMN()-2)/24,5),АТС!$A$41:$F$784,6)+'Иные услуги '!$C$5+'РСТ РСО-А'!$J$6+'РСТ РСО-А'!$F$9</f>
        <v>3725.5820000000003</v>
      </c>
      <c r="L146" s="118">
        <f>VLOOKUP($A146+ROUND((COLUMN()-2)/24,5),АТС!$A$41:$F$784,6)+'Иные услуги '!$C$5+'РСТ РСО-А'!$J$6+'РСТ РСО-А'!$F$9</f>
        <v>3673.1320000000005</v>
      </c>
      <c r="M146" s="118">
        <f>VLOOKUP($A146+ROUND((COLUMN()-2)/24,5),АТС!$A$41:$F$784,6)+'Иные услуги '!$C$5+'РСТ РСО-А'!$J$6+'РСТ РСО-А'!$F$9</f>
        <v>3672.402</v>
      </c>
      <c r="N146" s="118">
        <f>VLOOKUP($A146+ROUND((COLUMN()-2)/24,5),АТС!$A$41:$F$784,6)+'Иные услуги '!$C$5+'РСТ РСО-А'!$J$6+'РСТ РСО-А'!$F$9</f>
        <v>3671.8120000000004</v>
      </c>
      <c r="O146" s="118">
        <f>VLOOKUP($A146+ROUND((COLUMN()-2)/24,5),АТС!$A$41:$F$784,6)+'Иные услуги '!$C$5+'РСТ РСО-А'!$J$6+'РСТ РСО-А'!$F$9</f>
        <v>3661.1420000000003</v>
      </c>
      <c r="P146" s="118">
        <f>VLOOKUP($A146+ROUND((COLUMN()-2)/24,5),АТС!$A$41:$F$784,6)+'Иные услуги '!$C$5+'РСТ РСО-А'!$J$6+'РСТ РСО-А'!$F$9</f>
        <v>3670.9320000000002</v>
      </c>
      <c r="Q146" s="118">
        <f>VLOOKUP($A146+ROUND((COLUMN()-2)/24,5),АТС!$A$41:$F$784,6)+'Иные услуги '!$C$5+'РСТ РСО-А'!$J$6+'РСТ РСО-А'!$F$9</f>
        <v>3672.2420000000002</v>
      </c>
      <c r="R146" s="118">
        <f>VLOOKUP($A146+ROUND((COLUMN()-2)/24,5),АТС!$A$41:$F$784,6)+'Иные услуги '!$C$5+'РСТ РСО-А'!$J$6+'РСТ РСО-А'!$F$9</f>
        <v>3633.3120000000004</v>
      </c>
      <c r="S146" s="118">
        <f>VLOOKUP($A146+ROUND((COLUMN()-2)/24,5),АТС!$A$41:$F$784,6)+'Иные услуги '!$C$5+'РСТ РСО-А'!$J$6+'РСТ РСО-А'!$F$9</f>
        <v>3579.3720000000003</v>
      </c>
      <c r="T146" s="118">
        <f>VLOOKUP($A146+ROUND((COLUMN()-2)/24,5),АТС!$A$41:$F$784,6)+'Иные услуги '!$C$5+'РСТ РСО-А'!$J$6+'РСТ РСО-А'!$F$9</f>
        <v>3781.0720000000001</v>
      </c>
      <c r="U146" s="118">
        <f>VLOOKUP($A146+ROUND((COLUMN()-2)/24,5),АТС!$A$41:$F$784,6)+'Иные услуги '!$C$5+'РСТ РСО-А'!$J$6+'РСТ РСО-А'!$F$9</f>
        <v>3778.2820000000002</v>
      </c>
      <c r="V146" s="118">
        <f>VLOOKUP($A146+ROUND((COLUMN()-2)/24,5),АТС!$A$41:$F$784,6)+'Иные услуги '!$C$5+'РСТ РСО-А'!$J$6+'РСТ РСО-А'!$F$9</f>
        <v>3864.6020000000003</v>
      </c>
      <c r="W146" s="118">
        <f>VLOOKUP($A146+ROUND((COLUMN()-2)/24,5),АТС!$A$41:$F$784,6)+'Иные услуги '!$C$5+'РСТ РСО-А'!$J$6+'РСТ РСО-А'!$F$9</f>
        <v>3964.7520000000004</v>
      </c>
      <c r="X146" s="118">
        <f>VLOOKUP($A146+ROUND((COLUMN()-2)/24,5),АТС!$A$41:$F$784,6)+'Иные услуги '!$C$5+'РСТ РСО-А'!$J$6+'РСТ РСО-А'!$F$9</f>
        <v>3553.7620000000002</v>
      </c>
      <c r="Y146" s="118">
        <f>VLOOKUP($A146+ROUND((COLUMN()-2)/24,5),АТС!$A$41:$F$784,6)+'Иные услуги '!$C$5+'РСТ РСО-А'!$J$6+'РСТ РСО-А'!$F$9</f>
        <v>3621.5720000000001</v>
      </c>
    </row>
    <row r="147" spans="1:27" x14ac:dyDescent="0.2">
      <c r="A147" s="66">
        <f t="shared" si="4"/>
        <v>43484</v>
      </c>
      <c r="B147" s="118">
        <f>VLOOKUP($A147+ROUND((COLUMN()-2)/24,5),АТС!$A$41:$F$784,6)+'Иные услуги '!$C$5+'РСТ РСО-А'!$J$6+'РСТ РСО-А'!$F$9</f>
        <v>3715.8920000000003</v>
      </c>
      <c r="C147" s="118">
        <f>VLOOKUP($A147+ROUND((COLUMN()-2)/24,5),АТС!$A$41:$F$784,6)+'Иные услуги '!$C$5+'РСТ РСО-А'!$J$6+'РСТ РСО-А'!$F$9</f>
        <v>3806.6220000000003</v>
      </c>
      <c r="D147" s="118">
        <f>VLOOKUP($A147+ROUND((COLUMN()-2)/24,5),АТС!$A$41:$F$784,6)+'Иные услуги '!$C$5+'РСТ РСО-А'!$J$6+'РСТ РСО-А'!$F$9</f>
        <v>3862.9220000000005</v>
      </c>
      <c r="E147" s="118">
        <f>VLOOKUP($A147+ROUND((COLUMN()-2)/24,5),АТС!$A$41:$F$784,6)+'Иные услуги '!$C$5+'РСТ РСО-А'!$J$6+'РСТ РСО-А'!$F$9</f>
        <v>3862.6420000000003</v>
      </c>
      <c r="F147" s="118">
        <f>VLOOKUP($A147+ROUND((COLUMN()-2)/24,5),АТС!$A$41:$F$784,6)+'Иные услуги '!$C$5+'РСТ РСО-А'!$J$6+'РСТ РСО-А'!$F$9</f>
        <v>3877.8620000000001</v>
      </c>
      <c r="G147" s="118">
        <f>VLOOKUP($A147+ROUND((COLUMN()-2)/24,5),АТС!$A$41:$F$784,6)+'Иные услуги '!$C$5+'РСТ РСО-А'!$J$6+'РСТ РСО-А'!$F$9</f>
        <v>3840.1720000000005</v>
      </c>
      <c r="H147" s="118">
        <f>VLOOKUP($A147+ROUND((COLUMN()-2)/24,5),АТС!$A$41:$F$784,6)+'Иные услуги '!$C$5+'РСТ РСО-А'!$J$6+'РСТ РСО-А'!$F$9</f>
        <v>3973.5420000000004</v>
      </c>
      <c r="I147" s="118">
        <f>VLOOKUP($A147+ROUND((COLUMN()-2)/24,5),АТС!$A$41:$F$784,6)+'Иные услуги '!$C$5+'РСТ РСО-А'!$J$6+'РСТ РСО-А'!$F$9</f>
        <v>3953.5820000000003</v>
      </c>
      <c r="J147" s="118">
        <f>VLOOKUP($A147+ROUND((COLUMN()-2)/24,5),АТС!$A$41:$F$784,6)+'Иные услуги '!$C$5+'РСТ РСО-А'!$J$6+'РСТ РСО-А'!$F$9</f>
        <v>4015.5520000000006</v>
      </c>
      <c r="K147" s="118">
        <f>VLOOKUP($A147+ROUND((COLUMN()-2)/24,5),АТС!$A$41:$F$784,6)+'Иные услуги '!$C$5+'РСТ РСО-А'!$J$6+'РСТ РСО-А'!$F$9</f>
        <v>3878.3220000000001</v>
      </c>
      <c r="L147" s="118">
        <f>VLOOKUP($A147+ROUND((COLUMN()-2)/24,5),АТС!$A$41:$F$784,6)+'Иные услуги '!$C$5+'РСТ РСО-А'!$J$6+'РСТ РСО-А'!$F$9</f>
        <v>3808.3520000000003</v>
      </c>
      <c r="M147" s="118">
        <f>VLOOKUP($A147+ROUND((COLUMN()-2)/24,5),АТС!$A$41:$F$784,6)+'Иные услуги '!$C$5+'РСТ РСО-А'!$J$6+'РСТ РСО-А'!$F$9</f>
        <v>3776.2120000000004</v>
      </c>
      <c r="N147" s="118">
        <f>VLOOKUP($A147+ROUND((COLUMN()-2)/24,5),АТС!$A$41:$F$784,6)+'Иные услуги '!$C$5+'РСТ РСО-А'!$J$6+'РСТ РСО-А'!$F$9</f>
        <v>3776.0320000000002</v>
      </c>
      <c r="O147" s="118">
        <f>VLOOKUP($A147+ROUND((COLUMN()-2)/24,5),АТС!$A$41:$F$784,6)+'Иные услуги '!$C$5+'РСТ РСО-А'!$J$6+'РСТ РСО-А'!$F$9</f>
        <v>3826.6620000000003</v>
      </c>
      <c r="P147" s="118">
        <f>VLOOKUP($A147+ROUND((COLUMN()-2)/24,5),АТС!$A$41:$F$784,6)+'Иные услуги '!$C$5+'РСТ РСО-А'!$J$6+'РСТ РСО-А'!$F$9</f>
        <v>3840.402</v>
      </c>
      <c r="Q147" s="118">
        <f>VLOOKUP($A147+ROUND((COLUMN()-2)/24,5),АТС!$A$41:$F$784,6)+'Иные услуги '!$C$5+'РСТ РСО-А'!$J$6+'РСТ РСО-А'!$F$9</f>
        <v>3840.9520000000002</v>
      </c>
      <c r="R147" s="118">
        <f>VLOOKUP($A147+ROUND((COLUMN()-2)/24,5),АТС!$A$41:$F$784,6)+'Иные услуги '!$C$5+'РСТ РСО-А'!$J$6+'РСТ РСО-А'!$F$9</f>
        <v>3789.0820000000003</v>
      </c>
      <c r="S147" s="118">
        <f>VLOOKUP($A147+ROUND((COLUMN()-2)/24,5),АТС!$A$41:$F$784,6)+'Иные услуги '!$C$5+'РСТ РСО-А'!$J$6+'РСТ РСО-А'!$F$9</f>
        <v>3633.5820000000003</v>
      </c>
      <c r="T147" s="118">
        <f>VLOOKUP($A147+ROUND((COLUMN()-2)/24,5),АТС!$A$41:$F$784,6)+'Иные услуги '!$C$5+'РСТ РСО-А'!$J$6+'РСТ РСО-А'!$F$9</f>
        <v>3839.4220000000005</v>
      </c>
      <c r="U147" s="118">
        <f>VLOOKUP($A147+ROUND((COLUMN()-2)/24,5),АТС!$A$41:$F$784,6)+'Иные услуги '!$C$5+'РСТ РСО-А'!$J$6+'РСТ РСО-А'!$F$9</f>
        <v>3863.9120000000003</v>
      </c>
      <c r="V147" s="118">
        <f>VLOOKUP($A147+ROUND((COLUMN()-2)/24,5),АТС!$A$41:$F$784,6)+'Иные услуги '!$C$5+'РСТ РСО-А'!$J$6+'РСТ РСО-А'!$F$9</f>
        <v>3844.9620000000004</v>
      </c>
      <c r="W147" s="118">
        <f>VLOOKUP($A147+ROUND((COLUMN()-2)/24,5),АТС!$A$41:$F$784,6)+'Иные услуги '!$C$5+'РСТ РСО-А'!$J$6+'РСТ РСО-А'!$F$9</f>
        <v>3916.4820000000004</v>
      </c>
      <c r="X147" s="118">
        <f>VLOOKUP($A147+ROUND((COLUMN()-2)/24,5),АТС!$A$41:$F$784,6)+'Иные услуги '!$C$5+'РСТ РСО-А'!$J$6+'РСТ РСО-А'!$F$9</f>
        <v>3564.2820000000002</v>
      </c>
      <c r="Y147" s="118">
        <f>VLOOKUP($A147+ROUND((COLUMN()-2)/24,5),АТС!$A$41:$F$784,6)+'Иные услуги '!$C$5+'РСТ РСО-А'!$J$6+'РСТ РСО-А'!$F$9</f>
        <v>3622.1720000000005</v>
      </c>
    </row>
    <row r="148" spans="1:27" x14ac:dyDescent="0.2">
      <c r="A148" s="66">
        <f t="shared" si="4"/>
        <v>43485</v>
      </c>
      <c r="B148" s="118">
        <f>VLOOKUP($A148+ROUND((COLUMN()-2)/24,5),АТС!$A$41:$F$784,6)+'Иные услуги '!$C$5+'РСТ РСО-А'!$J$6+'РСТ РСО-А'!$F$9</f>
        <v>3723.1620000000003</v>
      </c>
      <c r="C148" s="118">
        <f>VLOOKUP($A148+ROUND((COLUMN()-2)/24,5),АТС!$A$41:$F$784,6)+'Иные услуги '!$C$5+'РСТ РСО-А'!$J$6+'РСТ РСО-А'!$F$9</f>
        <v>3751.7620000000002</v>
      </c>
      <c r="D148" s="118">
        <f>VLOOKUP($A148+ROUND((COLUMN()-2)/24,5),АТС!$A$41:$F$784,6)+'Иные услуги '!$C$5+'РСТ РСО-А'!$J$6+'РСТ РСО-А'!$F$9</f>
        <v>3871.4620000000004</v>
      </c>
      <c r="E148" s="118">
        <f>VLOOKUP($A148+ROUND((COLUMN()-2)/24,5),АТС!$A$41:$F$784,6)+'Иные услуги '!$C$5+'РСТ РСО-А'!$J$6+'РСТ РСО-А'!$F$9</f>
        <v>3886.2420000000002</v>
      </c>
      <c r="F148" s="118">
        <f>VLOOKUP($A148+ROUND((COLUMN()-2)/24,5),АТС!$A$41:$F$784,6)+'Иные услуги '!$C$5+'РСТ РСО-А'!$J$6+'РСТ РСО-А'!$F$9</f>
        <v>3894.1020000000003</v>
      </c>
      <c r="G148" s="118">
        <f>VLOOKUP($A148+ROUND((COLUMN()-2)/24,5),АТС!$A$41:$F$784,6)+'Иные услуги '!$C$5+'РСТ РСО-А'!$J$6+'РСТ РСО-А'!$F$9</f>
        <v>3886.152</v>
      </c>
      <c r="H148" s="118">
        <f>VLOOKUP($A148+ROUND((COLUMN()-2)/24,5),АТС!$A$41:$F$784,6)+'Иные услуги '!$C$5+'РСТ РСО-А'!$J$6+'РСТ РСО-А'!$F$9</f>
        <v>4054.1420000000003</v>
      </c>
      <c r="I148" s="118">
        <f>VLOOKUP($A148+ROUND((COLUMN()-2)/24,5),АТС!$A$41:$F$784,6)+'Иные услуги '!$C$5+'РСТ РСО-А'!$J$6+'РСТ РСО-А'!$F$9</f>
        <v>3987.7920000000004</v>
      </c>
      <c r="J148" s="118">
        <f>VLOOKUP($A148+ROUND((COLUMN()-2)/24,5),АТС!$A$41:$F$784,6)+'Иные услуги '!$C$5+'РСТ РСО-А'!$J$6+'РСТ РСО-А'!$F$9</f>
        <v>4074.1820000000002</v>
      </c>
      <c r="K148" s="118">
        <f>VLOOKUP($A148+ROUND((COLUMN()-2)/24,5),АТС!$A$41:$F$784,6)+'Иные услуги '!$C$5+'РСТ РСО-А'!$J$6+'РСТ РСО-А'!$F$9</f>
        <v>3866.5320000000002</v>
      </c>
      <c r="L148" s="118">
        <f>VLOOKUP($A148+ROUND((COLUMN()-2)/24,5),АТС!$A$41:$F$784,6)+'Иные услуги '!$C$5+'РСТ РСО-А'!$J$6+'РСТ РСО-А'!$F$9</f>
        <v>3838.6620000000003</v>
      </c>
      <c r="M148" s="118">
        <f>VLOOKUP($A148+ROUND((COLUMN()-2)/24,5),АТС!$A$41:$F$784,6)+'Иные услуги '!$C$5+'РСТ РСО-А'!$J$6+'РСТ РСО-А'!$F$9</f>
        <v>3797.5220000000004</v>
      </c>
      <c r="N148" s="118">
        <f>VLOOKUP($A148+ROUND((COLUMN()-2)/24,5),АТС!$A$41:$F$784,6)+'Иные услуги '!$C$5+'РСТ РСО-А'!$J$6+'РСТ РСО-А'!$F$9</f>
        <v>3803.9520000000002</v>
      </c>
      <c r="O148" s="118">
        <f>VLOOKUP($A148+ROUND((COLUMN()-2)/24,5),АТС!$A$41:$F$784,6)+'Иные услуги '!$C$5+'РСТ РСО-А'!$J$6+'РСТ РСО-А'!$F$9</f>
        <v>3836.7920000000004</v>
      </c>
      <c r="P148" s="118">
        <f>VLOOKUP($A148+ROUND((COLUMN()-2)/24,5),АТС!$A$41:$F$784,6)+'Иные услуги '!$C$5+'РСТ РСО-А'!$J$6+'РСТ РСО-А'!$F$9</f>
        <v>3837.3220000000001</v>
      </c>
      <c r="Q148" s="118">
        <f>VLOOKUP($A148+ROUND((COLUMN()-2)/24,5),АТС!$A$41:$F$784,6)+'Иные услуги '!$C$5+'РСТ РСО-А'!$J$6+'РСТ РСО-А'!$F$9</f>
        <v>3838.4720000000002</v>
      </c>
      <c r="R148" s="118">
        <f>VLOOKUP($A148+ROUND((COLUMN()-2)/24,5),АТС!$A$41:$F$784,6)+'Иные услуги '!$C$5+'РСТ РСО-А'!$J$6+'РСТ РСО-А'!$F$9</f>
        <v>3789.2520000000004</v>
      </c>
      <c r="S148" s="118">
        <f>VLOOKUP($A148+ROUND((COLUMN()-2)/24,5),АТС!$A$41:$F$784,6)+'Иные услуги '!$C$5+'РСТ РСО-А'!$J$6+'РСТ РСО-А'!$F$9</f>
        <v>3641.6920000000005</v>
      </c>
      <c r="T148" s="118">
        <f>VLOOKUP($A148+ROUND((COLUMN()-2)/24,5),АТС!$A$41:$F$784,6)+'Иные услуги '!$C$5+'РСТ РСО-А'!$J$6+'РСТ РСО-А'!$F$9</f>
        <v>3852.3520000000003</v>
      </c>
      <c r="U148" s="118">
        <f>VLOOKUP($A148+ROUND((COLUMN()-2)/24,5),АТС!$A$41:$F$784,6)+'Иные услуги '!$C$5+'РСТ РСО-А'!$J$6+'РСТ РСО-А'!$F$9</f>
        <v>3855.3320000000003</v>
      </c>
      <c r="V148" s="118">
        <f>VLOOKUP($A148+ROUND((COLUMN()-2)/24,5),АТС!$A$41:$F$784,6)+'Иные услуги '!$C$5+'РСТ РСО-А'!$J$6+'РСТ РСО-А'!$F$9</f>
        <v>3897.4820000000004</v>
      </c>
      <c r="W148" s="118">
        <f>VLOOKUP($A148+ROUND((COLUMN()-2)/24,5),АТС!$A$41:$F$784,6)+'Иные услуги '!$C$5+'РСТ РСО-А'!$J$6+'РСТ РСО-А'!$F$9</f>
        <v>3931.1620000000003</v>
      </c>
      <c r="X148" s="118">
        <f>VLOOKUP($A148+ROUND((COLUMN()-2)/24,5),АТС!$A$41:$F$784,6)+'Иные услуги '!$C$5+'РСТ РСО-А'!$J$6+'РСТ РСО-А'!$F$9</f>
        <v>3557.5120000000002</v>
      </c>
      <c r="Y148" s="118">
        <f>VLOOKUP($A148+ROUND((COLUMN()-2)/24,5),АТС!$A$41:$F$784,6)+'Иные услуги '!$C$5+'РСТ РСО-А'!$J$6+'РСТ РСО-А'!$F$9</f>
        <v>3610.3020000000006</v>
      </c>
    </row>
    <row r="149" spans="1:27" x14ac:dyDescent="0.2">
      <c r="A149" s="66">
        <f t="shared" si="4"/>
        <v>43486</v>
      </c>
      <c r="B149" s="118">
        <f>VLOOKUP($A149+ROUND((COLUMN()-2)/24,5),АТС!$A$41:$F$784,6)+'Иные услуги '!$C$5+'РСТ РСО-А'!$J$6+'РСТ РСО-А'!$F$9</f>
        <v>3723.7620000000002</v>
      </c>
      <c r="C149" s="118">
        <f>VLOOKUP($A149+ROUND((COLUMN()-2)/24,5),АТС!$A$41:$F$784,6)+'Иные услуги '!$C$5+'РСТ РСО-А'!$J$6+'РСТ РСО-А'!$F$9</f>
        <v>3789.4220000000005</v>
      </c>
      <c r="D149" s="118">
        <f>VLOOKUP($A149+ROUND((COLUMN()-2)/24,5),АТС!$A$41:$F$784,6)+'Иные услуги '!$C$5+'РСТ РСО-А'!$J$6+'РСТ РСО-А'!$F$9</f>
        <v>3850.1320000000005</v>
      </c>
      <c r="E149" s="118">
        <f>VLOOKUP($A149+ROUND((COLUMN()-2)/24,5),АТС!$A$41:$F$784,6)+'Иные услуги '!$C$5+'РСТ РСО-А'!$J$6+'РСТ РСО-А'!$F$9</f>
        <v>3860.0420000000004</v>
      </c>
      <c r="F149" s="118">
        <f>VLOOKUP($A149+ROUND((COLUMN()-2)/24,5),АТС!$A$41:$F$784,6)+'Иные услуги '!$C$5+'РСТ РСО-А'!$J$6+'РСТ РСО-А'!$F$9</f>
        <v>3860.0420000000004</v>
      </c>
      <c r="G149" s="118">
        <f>VLOOKUP($A149+ROUND((COLUMN()-2)/24,5),АТС!$A$41:$F$784,6)+'Иные услуги '!$C$5+'РСТ РСО-А'!$J$6+'РСТ РСО-А'!$F$9</f>
        <v>3847.5420000000004</v>
      </c>
      <c r="H149" s="118">
        <f>VLOOKUP($A149+ROUND((COLUMN()-2)/24,5),АТС!$A$41:$F$784,6)+'Иные услуги '!$C$5+'РСТ РСО-А'!$J$6+'РСТ РСО-А'!$F$9</f>
        <v>3908.3320000000003</v>
      </c>
      <c r="I149" s="118">
        <f>VLOOKUP($A149+ROUND((COLUMN()-2)/24,5),АТС!$A$41:$F$784,6)+'Иные услуги '!$C$5+'РСТ РСО-А'!$J$6+'РСТ РСО-А'!$F$9</f>
        <v>3751.2020000000002</v>
      </c>
      <c r="J149" s="118">
        <f>VLOOKUP($A149+ROUND((COLUMN()-2)/24,5),АТС!$A$41:$F$784,6)+'Иные услуги '!$C$5+'РСТ РСО-А'!$J$6+'РСТ РСО-А'!$F$9</f>
        <v>3864.5720000000001</v>
      </c>
      <c r="K149" s="118">
        <f>VLOOKUP($A149+ROUND((COLUMN()-2)/24,5),АТС!$A$41:$F$784,6)+'Иные услуги '!$C$5+'РСТ РСО-А'!$J$6+'РСТ РСО-А'!$F$9</f>
        <v>3754.8120000000004</v>
      </c>
      <c r="L149" s="118">
        <f>VLOOKUP($A149+ROUND((COLUMN()-2)/24,5),АТС!$A$41:$F$784,6)+'Иные услуги '!$C$5+'РСТ РСО-А'!$J$6+'РСТ РСО-А'!$F$9</f>
        <v>3721.1320000000005</v>
      </c>
      <c r="M149" s="118">
        <f>VLOOKUP($A149+ROUND((COLUMN()-2)/24,5),АТС!$A$41:$F$784,6)+'Иные услуги '!$C$5+'РСТ РСО-А'!$J$6+'РСТ РСО-А'!$F$9</f>
        <v>3709.5320000000002</v>
      </c>
      <c r="N149" s="118">
        <f>VLOOKUP($A149+ROUND((COLUMN()-2)/24,5),АТС!$A$41:$F$784,6)+'Иные услуги '!$C$5+'РСТ РСО-А'!$J$6+'РСТ РСО-А'!$F$9</f>
        <v>3745.8320000000003</v>
      </c>
      <c r="O149" s="118">
        <f>VLOOKUP($A149+ROUND((COLUMN()-2)/24,5),АТС!$A$41:$F$784,6)+'Иные услуги '!$C$5+'РСТ РСО-А'!$J$6+'РСТ РСО-А'!$F$9</f>
        <v>3791.5220000000004</v>
      </c>
      <c r="P149" s="118">
        <f>VLOOKUP($A149+ROUND((COLUMN()-2)/24,5),АТС!$A$41:$F$784,6)+'Иные услуги '!$C$5+'РСТ РСО-А'!$J$6+'РСТ РСО-А'!$F$9</f>
        <v>3791.7620000000002</v>
      </c>
      <c r="Q149" s="118">
        <f>VLOOKUP($A149+ROUND((COLUMN()-2)/24,5),АТС!$A$41:$F$784,6)+'Иные услуги '!$C$5+'РСТ РСО-А'!$J$6+'РСТ РСО-А'!$F$9</f>
        <v>3780.7020000000002</v>
      </c>
      <c r="R149" s="118">
        <f>VLOOKUP($A149+ROUND((COLUMN()-2)/24,5),АТС!$A$41:$F$784,6)+'Иные услуги '!$C$5+'РСТ РСО-А'!$J$6+'РСТ РСО-А'!$F$9</f>
        <v>3759.5120000000002</v>
      </c>
      <c r="S149" s="118">
        <f>VLOOKUP($A149+ROUND((COLUMN()-2)/24,5),АТС!$A$41:$F$784,6)+'Иные услуги '!$C$5+'РСТ РСО-А'!$J$6+'РСТ РСО-А'!$F$9</f>
        <v>3644.4820000000004</v>
      </c>
      <c r="T149" s="118">
        <f>VLOOKUP($A149+ROUND((COLUMN()-2)/24,5),АТС!$A$41:$F$784,6)+'Иные услуги '!$C$5+'РСТ РСО-А'!$J$6+'РСТ РСО-А'!$F$9</f>
        <v>3865.152</v>
      </c>
      <c r="U149" s="118">
        <f>VLOOKUP($A149+ROUND((COLUMN()-2)/24,5),АТС!$A$41:$F$784,6)+'Иные услуги '!$C$5+'РСТ РСО-А'!$J$6+'РСТ РСО-А'!$F$9</f>
        <v>3852.2520000000004</v>
      </c>
      <c r="V149" s="118">
        <f>VLOOKUP($A149+ROUND((COLUMN()-2)/24,5),АТС!$A$41:$F$784,6)+'Иные услуги '!$C$5+'РСТ РСО-А'!$J$6+'РСТ РСО-А'!$F$9</f>
        <v>3909.2820000000002</v>
      </c>
      <c r="W149" s="118">
        <f>VLOOKUP($A149+ROUND((COLUMN()-2)/24,5),АТС!$A$41:$F$784,6)+'Иные услуги '!$C$5+'РСТ РСО-А'!$J$6+'РСТ РСО-А'!$F$9</f>
        <v>3957.7820000000002</v>
      </c>
      <c r="X149" s="118">
        <f>VLOOKUP($A149+ROUND((COLUMN()-2)/24,5),АТС!$A$41:$F$784,6)+'Иные услуги '!$C$5+'РСТ РСО-А'!$J$6+'РСТ РСО-А'!$F$9</f>
        <v>3555.7420000000002</v>
      </c>
      <c r="Y149" s="118">
        <f>VLOOKUP($A149+ROUND((COLUMN()-2)/24,5),АТС!$A$41:$F$784,6)+'Иные услуги '!$C$5+'РСТ РСО-А'!$J$6+'РСТ РСО-А'!$F$9</f>
        <v>3639.8520000000003</v>
      </c>
    </row>
    <row r="150" spans="1:27" x14ac:dyDescent="0.2">
      <c r="A150" s="66">
        <f t="shared" si="4"/>
        <v>43487</v>
      </c>
      <c r="B150" s="118">
        <f>VLOOKUP($A150+ROUND((COLUMN()-2)/24,5),АТС!$A$41:$F$784,6)+'Иные услуги '!$C$5+'РСТ РСО-А'!$J$6+'РСТ РСО-А'!$F$9</f>
        <v>3735.5020000000004</v>
      </c>
      <c r="C150" s="118">
        <f>VLOOKUP($A150+ROUND((COLUMN()-2)/24,5),АТС!$A$41:$F$784,6)+'Иные услуги '!$C$5+'РСТ РСО-А'!$J$6+'РСТ РСО-А'!$F$9</f>
        <v>3783.1620000000003</v>
      </c>
      <c r="D150" s="118">
        <f>VLOOKUP($A150+ROUND((COLUMN()-2)/24,5),АТС!$A$41:$F$784,6)+'Иные услуги '!$C$5+'РСТ РСО-А'!$J$6+'РСТ РСО-А'!$F$9</f>
        <v>3855.8920000000003</v>
      </c>
      <c r="E150" s="118">
        <f>VLOOKUP($A150+ROUND((COLUMN()-2)/24,5),АТС!$A$41:$F$784,6)+'Иные услуги '!$C$5+'РСТ РСО-А'!$J$6+'РСТ РСО-А'!$F$9</f>
        <v>3853.7320000000004</v>
      </c>
      <c r="F150" s="118">
        <f>VLOOKUP($A150+ROUND((COLUMN()-2)/24,5),АТС!$A$41:$F$784,6)+'Иные услуги '!$C$5+'РСТ РСО-А'!$J$6+'РСТ РСО-А'!$F$9</f>
        <v>3854.2220000000002</v>
      </c>
      <c r="G150" s="118">
        <f>VLOOKUP($A150+ROUND((COLUMN()-2)/24,5),АТС!$A$41:$F$784,6)+'Иные услуги '!$C$5+'РСТ РСО-А'!$J$6+'РСТ РСО-А'!$F$9</f>
        <v>3843.7420000000002</v>
      </c>
      <c r="H150" s="118">
        <f>VLOOKUP($A150+ROUND((COLUMN()-2)/24,5),АТС!$A$41:$F$784,6)+'Иные услуги '!$C$5+'РСТ РСО-А'!$J$6+'РСТ РСО-А'!$F$9</f>
        <v>3916.8420000000006</v>
      </c>
      <c r="I150" s="118">
        <f>VLOOKUP($A150+ROUND((COLUMN()-2)/24,5),АТС!$A$41:$F$784,6)+'Иные услуги '!$C$5+'РСТ РСО-А'!$J$6+'РСТ РСО-А'!$F$9</f>
        <v>3752.0820000000003</v>
      </c>
      <c r="J150" s="118">
        <f>VLOOKUP($A150+ROUND((COLUMN()-2)/24,5),АТС!$A$41:$F$784,6)+'Иные услуги '!$C$5+'РСТ РСО-А'!$J$6+'РСТ РСО-А'!$F$9</f>
        <v>3832.3720000000003</v>
      </c>
      <c r="K150" s="118">
        <f>VLOOKUP($A150+ROUND((COLUMN()-2)/24,5),АТС!$A$41:$F$784,6)+'Иные услуги '!$C$5+'РСТ РСО-А'!$J$6+'РСТ РСО-А'!$F$9</f>
        <v>3727.5720000000001</v>
      </c>
      <c r="L150" s="118">
        <f>VLOOKUP($A150+ROUND((COLUMN()-2)/24,5),АТС!$A$41:$F$784,6)+'Иные услуги '!$C$5+'РСТ РСО-А'!$J$6+'РСТ РСО-А'!$F$9</f>
        <v>3695.4320000000002</v>
      </c>
      <c r="M150" s="118">
        <f>VLOOKUP($A150+ROUND((COLUMN()-2)/24,5),АТС!$A$41:$F$784,6)+'Иные услуги '!$C$5+'РСТ РСО-А'!$J$6+'РСТ РСО-А'!$F$9</f>
        <v>3706.2320000000004</v>
      </c>
      <c r="N150" s="118">
        <f>VLOOKUP($A150+ROUND((COLUMN()-2)/24,5),АТС!$A$41:$F$784,6)+'Иные услуги '!$C$5+'РСТ РСО-А'!$J$6+'РСТ РСО-А'!$F$9</f>
        <v>3750.6620000000003</v>
      </c>
      <c r="O150" s="118">
        <f>VLOOKUP($A150+ROUND((COLUMN()-2)/24,5),АТС!$A$41:$F$784,6)+'Иные услуги '!$C$5+'РСТ РСО-А'!$J$6+'РСТ РСО-А'!$F$9</f>
        <v>3767.4920000000002</v>
      </c>
      <c r="P150" s="118">
        <f>VLOOKUP($A150+ROUND((COLUMN()-2)/24,5),АТС!$A$41:$F$784,6)+'Иные услуги '!$C$5+'РСТ РСО-А'!$J$6+'РСТ РСО-А'!$F$9</f>
        <v>3755.5220000000004</v>
      </c>
      <c r="Q150" s="118">
        <f>VLOOKUP($A150+ROUND((COLUMN()-2)/24,5),АТС!$A$41:$F$784,6)+'Иные услуги '!$C$5+'РСТ РСО-А'!$J$6+'РСТ РСО-А'!$F$9</f>
        <v>3762.1420000000003</v>
      </c>
      <c r="R150" s="118">
        <f>VLOOKUP($A150+ROUND((COLUMN()-2)/24,5),АТС!$A$41:$F$784,6)+'Иные услуги '!$C$5+'РСТ РСО-А'!$J$6+'РСТ РСО-А'!$F$9</f>
        <v>3720.1620000000003</v>
      </c>
      <c r="S150" s="118">
        <f>VLOOKUP($A150+ROUND((COLUMN()-2)/24,5),АТС!$A$41:$F$784,6)+'Иные услуги '!$C$5+'РСТ РСО-А'!$J$6+'РСТ РСО-А'!$F$9</f>
        <v>3626.0920000000006</v>
      </c>
      <c r="T150" s="118">
        <f>VLOOKUP($A150+ROUND((COLUMN()-2)/24,5),АТС!$A$41:$F$784,6)+'Иные услуги '!$C$5+'РСТ РСО-А'!$J$6+'РСТ РСО-А'!$F$9</f>
        <v>3854.0620000000004</v>
      </c>
      <c r="U150" s="118">
        <f>VLOOKUP($A150+ROUND((COLUMN()-2)/24,5),АТС!$A$41:$F$784,6)+'Иные услуги '!$C$5+'РСТ РСО-А'!$J$6+'РСТ РСО-А'!$F$9</f>
        <v>3841.9420000000005</v>
      </c>
      <c r="V150" s="118">
        <f>VLOOKUP($A150+ROUND((COLUMN()-2)/24,5),АТС!$A$41:$F$784,6)+'Иные услуги '!$C$5+'РСТ РСО-А'!$J$6+'РСТ РСО-А'!$F$9</f>
        <v>3859.2420000000002</v>
      </c>
      <c r="W150" s="118">
        <f>VLOOKUP($A150+ROUND((COLUMN()-2)/24,5),АТС!$A$41:$F$784,6)+'Иные услуги '!$C$5+'РСТ РСО-А'!$J$6+'РСТ РСО-А'!$F$9</f>
        <v>3994.652</v>
      </c>
      <c r="X150" s="118">
        <f>VLOOKUP($A150+ROUND((COLUMN()-2)/24,5),АТС!$A$41:$F$784,6)+'Иные услуги '!$C$5+'РСТ РСО-А'!$J$6+'РСТ РСО-А'!$F$9</f>
        <v>3574.9920000000002</v>
      </c>
      <c r="Y150" s="118">
        <f>VLOOKUP($A150+ROUND((COLUMN()-2)/24,5),АТС!$A$41:$F$784,6)+'Иные услуги '!$C$5+'РСТ РСО-А'!$J$6+'РСТ РСО-А'!$F$9</f>
        <v>3645.9520000000002</v>
      </c>
    </row>
    <row r="151" spans="1:27" x14ac:dyDescent="0.2">
      <c r="A151" s="66">
        <f t="shared" si="4"/>
        <v>43488</v>
      </c>
      <c r="B151" s="118">
        <f>VLOOKUP($A151+ROUND((COLUMN()-2)/24,5),АТС!$A$41:$F$784,6)+'Иные услуги '!$C$5+'РСТ РСО-А'!$J$6+'РСТ РСО-А'!$F$9</f>
        <v>3714.8620000000001</v>
      </c>
      <c r="C151" s="118">
        <f>VLOOKUP($A151+ROUND((COLUMN()-2)/24,5),АТС!$A$41:$F$784,6)+'Иные услуги '!$C$5+'РСТ РСО-А'!$J$6+'РСТ РСО-А'!$F$9</f>
        <v>3773.3120000000004</v>
      </c>
      <c r="D151" s="118">
        <f>VLOOKUP($A151+ROUND((COLUMN()-2)/24,5),АТС!$A$41:$F$784,6)+'Иные услуги '!$C$5+'РСТ РСО-А'!$J$6+'РСТ РСО-А'!$F$9</f>
        <v>3839.8220000000001</v>
      </c>
      <c r="E151" s="118">
        <f>VLOOKUP($A151+ROUND((COLUMN()-2)/24,5),АТС!$A$41:$F$784,6)+'Иные услуги '!$C$5+'РСТ РСО-А'!$J$6+'РСТ РСО-А'!$F$9</f>
        <v>3854.1920000000005</v>
      </c>
      <c r="F151" s="118">
        <f>VLOOKUP($A151+ROUND((COLUMN()-2)/24,5),АТС!$A$41:$F$784,6)+'Иные услуги '!$C$5+'РСТ РСО-А'!$J$6+'РСТ РСО-А'!$F$9</f>
        <v>3839.9520000000002</v>
      </c>
      <c r="G151" s="118">
        <f>VLOOKUP($A151+ROUND((COLUMN()-2)/24,5),АТС!$A$41:$F$784,6)+'Иные услуги '!$C$5+'РСТ РСО-А'!$J$6+'РСТ РСО-А'!$F$9</f>
        <v>3795.2120000000004</v>
      </c>
      <c r="H151" s="118">
        <f>VLOOKUP($A151+ROUND((COLUMN()-2)/24,5),АТС!$A$41:$F$784,6)+'Иные услуги '!$C$5+'РСТ РСО-А'!$J$6+'РСТ РСО-А'!$F$9</f>
        <v>3821.6820000000002</v>
      </c>
      <c r="I151" s="118">
        <f>VLOOKUP($A151+ROUND((COLUMN()-2)/24,5),АТС!$A$41:$F$784,6)+'Иные услуги '!$C$5+'РСТ РСО-А'!$J$6+'РСТ РСО-А'!$F$9</f>
        <v>3689.7820000000002</v>
      </c>
      <c r="J151" s="118">
        <f>VLOOKUP($A151+ROUND((COLUMN()-2)/24,5),АТС!$A$41:$F$784,6)+'Иные услуги '!$C$5+'РСТ РСО-А'!$J$6+'РСТ РСО-А'!$F$9</f>
        <v>3775.4720000000002</v>
      </c>
      <c r="K151" s="118">
        <f>VLOOKUP($A151+ROUND((COLUMN()-2)/24,5),АТС!$A$41:$F$784,6)+'Иные услуги '!$C$5+'РСТ РСО-А'!$J$6+'РСТ РСО-А'!$F$9</f>
        <v>3701.7520000000004</v>
      </c>
      <c r="L151" s="118">
        <f>VLOOKUP($A151+ROUND((COLUMN()-2)/24,5),АТС!$A$41:$F$784,6)+'Иные услуги '!$C$5+'РСТ РСО-А'!$J$6+'РСТ РСО-А'!$F$9</f>
        <v>3690.4620000000004</v>
      </c>
      <c r="M151" s="118">
        <f>VLOOKUP($A151+ROUND((COLUMN()-2)/24,5),АТС!$A$41:$F$784,6)+'Иные услуги '!$C$5+'РСТ РСО-А'!$J$6+'РСТ РСО-А'!$F$9</f>
        <v>3690.3420000000006</v>
      </c>
      <c r="N151" s="118">
        <f>VLOOKUP($A151+ROUND((COLUMN()-2)/24,5),АТС!$A$41:$F$784,6)+'Иные услуги '!$C$5+'РСТ РСО-А'!$J$6+'РСТ РСО-А'!$F$9</f>
        <v>3717.152</v>
      </c>
      <c r="O151" s="118">
        <f>VLOOKUP($A151+ROUND((COLUMN()-2)/24,5),АТС!$A$41:$F$784,6)+'Иные услуги '!$C$5+'РСТ РСО-А'!$J$6+'РСТ РСО-А'!$F$9</f>
        <v>3739.5420000000004</v>
      </c>
      <c r="P151" s="118">
        <f>VLOOKUP($A151+ROUND((COLUMN()-2)/24,5),АТС!$A$41:$F$784,6)+'Иные услуги '!$C$5+'РСТ РСО-А'!$J$6+'РСТ РСО-А'!$F$9</f>
        <v>3738.4920000000002</v>
      </c>
      <c r="Q151" s="118">
        <f>VLOOKUP($A151+ROUND((COLUMN()-2)/24,5),АТС!$A$41:$F$784,6)+'Иные услуги '!$C$5+'РСТ РСО-А'!$J$6+'РСТ РСО-А'!$F$9</f>
        <v>3750.6820000000002</v>
      </c>
      <c r="R151" s="118">
        <f>VLOOKUP($A151+ROUND((COLUMN()-2)/24,5),АТС!$A$41:$F$784,6)+'Иные услуги '!$C$5+'РСТ РСО-А'!$J$6+'РСТ РСО-А'!$F$9</f>
        <v>3713.4420000000005</v>
      </c>
      <c r="S151" s="118">
        <f>VLOOKUP($A151+ROUND((COLUMN()-2)/24,5),АТС!$A$41:$F$784,6)+'Иные услуги '!$C$5+'РСТ РСО-А'!$J$6+'РСТ РСО-А'!$F$9</f>
        <v>3616.7220000000002</v>
      </c>
      <c r="T151" s="118">
        <f>VLOOKUP($A151+ROUND((COLUMN()-2)/24,5),АТС!$A$41:$F$784,6)+'Иные услуги '!$C$5+'РСТ РСО-А'!$J$6+'РСТ РСО-А'!$F$9</f>
        <v>3790.0320000000002</v>
      </c>
      <c r="U151" s="118">
        <f>VLOOKUP($A151+ROUND((COLUMN()-2)/24,5),АТС!$A$41:$F$784,6)+'Иные услуги '!$C$5+'РСТ РСО-А'!$J$6+'РСТ РСО-А'!$F$9</f>
        <v>3794.4820000000004</v>
      </c>
      <c r="V151" s="118">
        <f>VLOOKUP($A151+ROUND((COLUMN()-2)/24,5),АТС!$A$41:$F$784,6)+'Иные услуги '!$C$5+'РСТ РСО-А'!$J$6+'РСТ РСО-А'!$F$9</f>
        <v>3818.8220000000001</v>
      </c>
      <c r="W151" s="118">
        <f>VLOOKUP($A151+ROUND((COLUMN()-2)/24,5),АТС!$A$41:$F$784,6)+'Иные услуги '!$C$5+'РСТ РСО-А'!$J$6+'РСТ РСО-А'!$F$9</f>
        <v>3932.3320000000003</v>
      </c>
      <c r="X151" s="118">
        <f>VLOOKUP($A151+ROUND((COLUMN()-2)/24,5),АТС!$A$41:$F$784,6)+'Иные услуги '!$C$5+'РСТ РСО-А'!$J$6+'РСТ РСО-А'!$F$9</f>
        <v>3557.3320000000003</v>
      </c>
      <c r="Y151" s="118">
        <f>VLOOKUP($A151+ROUND((COLUMN()-2)/24,5),АТС!$A$41:$F$784,6)+'Иные услуги '!$C$5+'РСТ РСО-А'!$J$6+'РСТ РСО-А'!$F$9</f>
        <v>3615.8820000000005</v>
      </c>
    </row>
    <row r="152" spans="1:27" x14ac:dyDescent="0.2">
      <c r="A152" s="66">
        <f t="shared" si="4"/>
        <v>43489</v>
      </c>
      <c r="B152" s="118">
        <f>VLOOKUP($A152+ROUND((COLUMN()-2)/24,5),АТС!$A$41:$F$784,6)+'Иные услуги '!$C$5+'РСТ РСО-А'!$J$6+'РСТ РСО-А'!$F$9</f>
        <v>3729.1320000000005</v>
      </c>
      <c r="C152" s="118">
        <f>VLOOKUP($A152+ROUND((COLUMN()-2)/24,5),АТС!$A$41:$F$784,6)+'Иные услуги '!$C$5+'РСТ РСО-А'!$J$6+'РСТ РСО-А'!$F$9</f>
        <v>3857.2620000000002</v>
      </c>
      <c r="D152" s="118">
        <f>VLOOKUP($A152+ROUND((COLUMN()-2)/24,5),АТС!$A$41:$F$784,6)+'Иные услуги '!$C$5+'РСТ РСО-А'!$J$6+'РСТ РСО-А'!$F$9</f>
        <v>3886.8220000000001</v>
      </c>
      <c r="E152" s="118">
        <f>VLOOKUP($A152+ROUND((COLUMN()-2)/24,5),АТС!$A$41:$F$784,6)+'Иные услуги '!$C$5+'РСТ РСО-А'!$J$6+'РСТ РСО-А'!$F$9</f>
        <v>3926.1020000000003</v>
      </c>
      <c r="F152" s="118">
        <f>VLOOKUP($A152+ROUND((COLUMN()-2)/24,5),АТС!$A$41:$F$784,6)+'Иные услуги '!$C$5+'РСТ РСО-А'!$J$6+'РСТ РСО-А'!$F$9</f>
        <v>3926.3320000000003</v>
      </c>
      <c r="G152" s="118">
        <f>VLOOKUP($A152+ROUND((COLUMN()-2)/24,5),АТС!$A$41:$F$784,6)+'Иные услуги '!$C$5+'РСТ РСО-А'!$J$6+'РСТ РСО-А'!$F$9</f>
        <v>3860.9920000000002</v>
      </c>
      <c r="H152" s="118">
        <f>VLOOKUP($A152+ROUND((COLUMN()-2)/24,5),АТС!$A$41:$F$784,6)+'Иные услуги '!$C$5+'РСТ РСО-А'!$J$6+'РСТ РСО-А'!$F$9</f>
        <v>3931.9820000000004</v>
      </c>
      <c r="I152" s="118">
        <f>VLOOKUP($A152+ROUND((COLUMN()-2)/24,5),АТС!$A$41:$F$784,6)+'Иные услуги '!$C$5+'РСТ РСО-А'!$J$6+'РСТ РСО-А'!$F$9</f>
        <v>3760.0020000000004</v>
      </c>
      <c r="J152" s="118">
        <f>VLOOKUP($A152+ROUND((COLUMN()-2)/24,5),АТС!$A$41:$F$784,6)+'Иные услуги '!$C$5+'РСТ РСО-А'!$J$6+'РСТ РСО-А'!$F$9</f>
        <v>3866.2020000000002</v>
      </c>
      <c r="K152" s="118">
        <f>VLOOKUP($A152+ROUND((COLUMN()-2)/24,5),АТС!$A$41:$F$784,6)+'Иные услуги '!$C$5+'РСТ РСО-А'!$J$6+'РСТ РСО-А'!$F$9</f>
        <v>3769.4220000000005</v>
      </c>
      <c r="L152" s="118">
        <f>VLOOKUP($A152+ROUND((COLUMN()-2)/24,5),АТС!$A$41:$F$784,6)+'Иные услуги '!$C$5+'РСТ РСО-А'!$J$6+'РСТ РСО-А'!$F$9</f>
        <v>3749.3920000000003</v>
      </c>
      <c r="M152" s="118">
        <f>VLOOKUP($A152+ROUND((COLUMN()-2)/24,5),АТС!$A$41:$F$784,6)+'Иные услуги '!$C$5+'РСТ РСО-А'!$J$6+'РСТ РСО-А'!$F$9</f>
        <v>3749.2120000000004</v>
      </c>
      <c r="N152" s="118">
        <f>VLOOKUP($A152+ROUND((COLUMN()-2)/24,5),АТС!$A$41:$F$784,6)+'Иные услуги '!$C$5+'РСТ РСО-А'!$J$6+'РСТ РСО-А'!$F$9</f>
        <v>3798.902</v>
      </c>
      <c r="O152" s="118">
        <f>VLOOKUP($A152+ROUND((COLUMN()-2)/24,5),АТС!$A$41:$F$784,6)+'Иные услуги '!$C$5+'РСТ РСО-А'!$J$6+'РСТ РСО-А'!$F$9</f>
        <v>3824.8920000000003</v>
      </c>
      <c r="P152" s="118">
        <f>VLOOKUP($A152+ROUND((COLUMN()-2)/24,5),АТС!$A$41:$F$784,6)+'Иные услуги '!$C$5+'РСТ РСО-А'!$J$6+'РСТ РСО-А'!$F$9</f>
        <v>3823.5020000000004</v>
      </c>
      <c r="Q152" s="118">
        <f>VLOOKUP($A152+ROUND((COLUMN()-2)/24,5),АТС!$A$41:$F$784,6)+'Иные услуги '!$C$5+'РСТ РСО-А'!$J$6+'РСТ РСО-А'!$F$9</f>
        <v>3822.5520000000006</v>
      </c>
      <c r="R152" s="118">
        <f>VLOOKUP($A152+ROUND((COLUMN()-2)/24,5),АТС!$A$41:$F$784,6)+'Иные услуги '!$C$5+'РСТ РСО-А'!$J$6+'РСТ РСО-А'!$F$9</f>
        <v>3772.7620000000002</v>
      </c>
      <c r="S152" s="118">
        <f>VLOOKUP($A152+ROUND((COLUMN()-2)/24,5),АТС!$A$41:$F$784,6)+'Иные услуги '!$C$5+'РСТ РСО-А'!$J$6+'РСТ РСО-А'!$F$9</f>
        <v>3662.9520000000002</v>
      </c>
      <c r="T152" s="118">
        <f>VLOOKUP($A152+ROUND((COLUMN()-2)/24,5),АТС!$A$41:$F$784,6)+'Иные услуги '!$C$5+'РСТ РСО-А'!$J$6+'РСТ РСО-А'!$F$9</f>
        <v>3849.8320000000003</v>
      </c>
      <c r="U152" s="118">
        <f>VLOOKUP($A152+ROUND((COLUMN()-2)/24,5),АТС!$A$41:$F$784,6)+'Иные услуги '!$C$5+'РСТ РСО-А'!$J$6+'РСТ РСО-А'!$F$9</f>
        <v>3871.7820000000002</v>
      </c>
      <c r="V152" s="118">
        <f>VLOOKUP($A152+ROUND((COLUMN()-2)/24,5),АТС!$A$41:$F$784,6)+'Иные услуги '!$C$5+'РСТ РСО-А'!$J$6+'РСТ РСО-А'!$F$9</f>
        <v>3925.6020000000003</v>
      </c>
      <c r="W152" s="118">
        <f>VLOOKUP($A152+ROUND((COLUMN()-2)/24,5),АТС!$A$41:$F$784,6)+'Иные услуги '!$C$5+'РСТ РСО-А'!$J$6+'РСТ РСО-А'!$F$9</f>
        <v>4024.652</v>
      </c>
      <c r="X152" s="118">
        <f>VLOOKUP($A152+ROUND((COLUMN()-2)/24,5),АТС!$A$41:$F$784,6)+'Иные услуги '!$C$5+'РСТ РСО-А'!$J$6+'РСТ РСО-А'!$F$9</f>
        <v>3575.3620000000001</v>
      </c>
      <c r="Y152" s="118">
        <f>VLOOKUP($A152+ROUND((COLUMN()-2)/24,5),АТС!$A$41:$F$784,6)+'Иные услуги '!$C$5+'РСТ РСО-А'!$J$6+'РСТ РСО-А'!$F$9</f>
        <v>3671.1020000000003</v>
      </c>
    </row>
    <row r="153" spans="1:27" x14ac:dyDescent="0.2">
      <c r="A153" s="66">
        <f t="shared" si="4"/>
        <v>43490</v>
      </c>
      <c r="B153" s="118">
        <f>VLOOKUP($A153+ROUND((COLUMN()-2)/24,5),АТС!$A$41:$F$784,6)+'Иные услуги '!$C$5+'РСТ РСО-А'!$J$6+'РСТ РСО-А'!$F$9</f>
        <v>3728.6320000000005</v>
      </c>
      <c r="C153" s="118">
        <f>VLOOKUP($A153+ROUND((COLUMN()-2)/24,5),АТС!$A$41:$F$784,6)+'Иные услуги '!$C$5+'РСТ РСО-А'!$J$6+'РСТ РСО-А'!$F$9</f>
        <v>3801.4920000000002</v>
      </c>
      <c r="D153" s="118">
        <f>VLOOKUP($A153+ROUND((COLUMN()-2)/24,5),АТС!$A$41:$F$784,6)+'Иные услуги '!$C$5+'РСТ РСО-А'!$J$6+'РСТ РСО-А'!$F$9</f>
        <v>3828.3720000000003</v>
      </c>
      <c r="E153" s="118">
        <f>VLOOKUP($A153+ROUND((COLUMN()-2)/24,5),АТС!$A$41:$F$784,6)+'Иные услуги '!$C$5+'РСТ РСО-А'!$J$6+'РСТ РСО-А'!$F$9</f>
        <v>3842.1820000000002</v>
      </c>
      <c r="F153" s="118">
        <f>VLOOKUP($A153+ROUND((COLUMN()-2)/24,5),АТС!$A$41:$F$784,6)+'Иные услуги '!$C$5+'РСТ РСО-А'!$J$6+'РСТ РСО-А'!$F$9</f>
        <v>3828.2920000000004</v>
      </c>
      <c r="G153" s="118">
        <f>VLOOKUP($A153+ROUND((COLUMN()-2)/24,5),АТС!$A$41:$F$784,6)+'Иные услуги '!$C$5+'РСТ РСО-А'!$J$6+'РСТ РСО-А'!$F$9</f>
        <v>3801.5120000000002</v>
      </c>
      <c r="H153" s="118">
        <f>VLOOKUP($A153+ROUND((COLUMN()-2)/24,5),АТС!$A$41:$F$784,6)+'Иные услуги '!$C$5+'РСТ РСО-А'!$J$6+'РСТ РСО-А'!$F$9</f>
        <v>3824.7220000000002</v>
      </c>
      <c r="I153" s="118">
        <f>VLOOKUP($A153+ROUND((COLUMN()-2)/24,5),АТС!$A$41:$F$784,6)+'Иные услуги '!$C$5+'РСТ РСО-А'!$J$6+'РСТ РСО-А'!$F$9</f>
        <v>3731.8720000000003</v>
      </c>
      <c r="J153" s="118">
        <f>VLOOKUP($A153+ROUND((COLUMN()-2)/24,5),АТС!$A$41:$F$784,6)+'Иные услуги '!$C$5+'РСТ РСО-А'!$J$6+'РСТ РСО-А'!$F$9</f>
        <v>3826.5320000000002</v>
      </c>
      <c r="K153" s="118">
        <f>VLOOKUP($A153+ROUND((COLUMN()-2)/24,5),АТС!$A$41:$F$784,6)+'Иные услуги '!$C$5+'РСТ РСО-А'!$J$6+'РСТ РСО-А'!$F$9</f>
        <v>3737.7920000000004</v>
      </c>
      <c r="L153" s="118">
        <f>VLOOKUP($A153+ROUND((COLUMN()-2)/24,5),АТС!$A$41:$F$784,6)+'Иные услуги '!$C$5+'РСТ РСО-А'!$J$6+'РСТ РСО-А'!$F$9</f>
        <v>3726.9420000000005</v>
      </c>
      <c r="M153" s="118">
        <f>VLOOKUP($A153+ROUND((COLUMN()-2)/24,5),АТС!$A$41:$F$784,6)+'Иные услуги '!$C$5+'РСТ РСО-А'!$J$6+'РСТ РСО-А'!$F$9</f>
        <v>3712.4820000000004</v>
      </c>
      <c r="N153" s="118">
        <f>VLOOKUP($A153+ROUND((COLUMN()-2)/24,5),АТС!$A$41:$F$784,6)+'Иные услуги '!$C$5+'РСТ РСО-А'!$J$6+'РСТ РСО-А'!$F$9</f>
        <v>3735.8520000000003</v>
      </c>
      <c r="O153" s="118">
        <f>VLOOKUP($A153+ROUND((COLUMN()-2)/24,5),АТС!$A$41:$F$784,6)+'Иные услуги '!$C$5+'РСТ РСО-А'!$J$6+'РСТ РСО-А'!$F$9</f>
        <v>3759.1420000000003</v>
      </c>
      <c r="P153" s="118">
        <f>VLOOKUP($A153+ROUND((COLUMN()-2)/24,5),АТС!$A$41:$F$784,6)+'Иные услуги '!$C$5+'РСТ РСО-А'!$J$6+'РСТ РСО-А'!$F$9</f>
        <v>3772.5720000000001</v>
      </c>
      <c r="Q153" s="118">
        <f>VLOOKUP($A153+ROUND((COLUMN()-2)/24,5),АТС!$A$41:$F$784,6)+'Иные услуги '!$C$5+'РСТ РСО-А'!$J$6+'РСТ РСО-А'!$F$9</f>
        <v>3770.7720000000004</v>
      </c>
      <c r="R153" s="118">
        <f>VLOOKUP($A153+ROUND((COLUMN()-2)/24,5),АТС!$A$41:$F$784,6)+'Иные услуги '!$C$5+'РСТ РСО-А'!$J$6+'РСТ РСО-А'!$F$9</f>
        <v>3738.5720000000001</v>
      </c>
      <c r="S153" s="118">
        <f>VLOOKUP($A153+ROUND((COLUMN()-2)/24,5),АТС!$A$41:$F$784,6)+'Иные услуги '!$C$5+'РСТ РСО-А'!$J$6+'РСТ РСО-А'!$F$9</f>
        <v>3630.1120000000001</v>
      </c>
      <c r="T153" s="118">
        <f>VLOOKUP($A153+ROUND((COLUMN()-2)/24,5),АТС!$A$41:$F$784,6)+'Иные услуги '!$C$5+'РСТ РСО-А'!$J$6+'РСТ РСО-А'!$F$9</f>
        <v>3807.402</v>
      </c>
      <c r="U153" s="118">
        <f>VLOOKUP($A153+ROUND((COLUMN()-2)/24,5),АТС!$A$41:$F$784,6)+'Иные услуги '!$C$5+'РСТ РСО-А'!$J$6+'РСТ РСО-А'!$F$9</f>
        <v>3810.7820000000002</v>
      </c>
      <c r="V153" s="118">
        <f>VLOOKUP($A153+ROUND((COLUMN()-2)/24,5),АТС!$A$41:$F$784,6)+'Иные услуги '!$C$5+'РСТ РСО-А'!$J$6+'РСТ РСО-А'!$F$9</f>
        <v>3832.3220000000001</v>
      </c>
      <c r="W153" s="118">
        <f>VLOOKUP($A153+ROUND((COLUMN()-2)/24,5),АТС!$A$41:$F$784,6)+'Иные услуги '!$C$5+'РСТ РСО-А'!$J$6+'РСТ РСО-А'!$F$9</f>
        <v>3923.9820000000004</v>
      </c>
      <c r="X153" s="118">
        <f>VLOOKUP($A153+ROUND((COLUMN()-2)/24,5),АТС!$A$41:$F$784,6)+'Иные услуги '!$C$5+'РСТ РСО-А'!$J$6+'РСТ РСО-А'!$F$9</f>
        <v>3567.8520000000003</v>
      </c>
      <c r="Y153" s="118">
        <f>VLOOKUP($A153+ROUND((COLUMN()-2)/24,5),АТС!$A$41:$F$784,6)+'Иные услуги '!$C$5+'РСТ РСО-А'!$J$6+'РСТ РСО-А'!$F$9</f>
        <v>3654.0420000000004</v>
      </c>
    </row>
    <row r="154" spans="1:27" x14ac:dyDescent="0.2">
      <c r="A154" s="66">
        <f t="shared" si="4"/>
        <v>43491</v>
      </c>
      <c r="B154" s="118">
        <f>VLOOKUP($A154+ROUND((COLUMN()-2)/24,5),АТС!$A$41:$F$784,6)+'Иные услуги '!$C$5+'РСТ РСО-А'!$J$6+'РСТ РСО-А'!$F$9</f>
        <v>3737.9620000000004</v>
      </c>
      <c r="C154" s="118">
        <f>VLOOKUP($A154+ROUND((COLUMN()-2)/24,5),АТС!$A$41:$F$784,6)+'Иные услуги '!$C$5+'РСТ РСО-А'!$J$6+'РСТ РСО-А'!$F$9</f>
        <v>3832.5320000000002</v>
      </c>
      <c r="D154" s="118">
        <f>VLOOKUP($A154+ROUND((COLUMN()-2)/24,5),АТС!$A$41:$F$784,6)+'Иные услуги '!$C$5+'РСТ РСО-А'!$J$6+'РСТ РСО-А'!$F$9</f>
        <v>3875.5220000000004</v>
      </c>
      <c r="E154" s="118">
        <f>VLOOKUP($A154+ROUND((COLUMN()-2)/24,5),АТС!$A$41:$F$784,6)+'Иные услуги '!$C$5+'РСТ РСО-А'!$J$6+'РСТ РСО-А'!$F$9</f>
        <v>3890.5220000000004</v>
      </c>
      <c r="F154" s="118">
        <f>VLOOKUP($A154+ROUND((COLUMN()-2)/24,5),АТС!$A$41:$F$784,6)+'Иные услуги '!$C$5+'РСТ РСО-А'!$J$6+'РСТ РСО-А'!$F$9</f>
        <v>3906.0920000000006</v>
      </c>
      <c r="G154" s="118">
        <f>VLOOKUP($A154+ROUND((COLUMN()-2)/24,5),АТС!$A$41:$F$784,6)+'Иные услуги '!$C$5+'РСТ РСО-А'!$J$6+'РСТ РСО-А'!$F$9</f>
        <v>3855.8820000000005</v>
      </c>
      <c r="H154" s="118">
        <f>VLOOKUP($A154+ROUND((COLUMN()-2)/24,5),АТС!$A$41:$F$784,6)+'Иные услуги '!$C$5+'РСТ РСО-А'!$J$6+'РСТ РСО-А'!$F$9</f>
        <v>3928.3720000000003</v>
      </c>
      <c r="I154" s="118">
        <f>VLOOKUP($A154+ROUND((COLUMN()-2)/24,5),АТС!$A$41:$F$784,6)+'Иные услуги '!$C$5+'РСТ РСО-А'!$J$6+'РСТ РСО-А'!$F$9</f>
        <v>3812.2120000000004</v>
      </c>
      <c r="J154" s="118">
        <f>VLOOKUP($A154+ROUND((COLUMN()-2)/24,5),АТС!$A$41:$F$784,6)+'Иные услуги '!$C$5+'РСТ РСО-А'!$J$6+'РСТ РСО-А'!$F$9</f>
        <v>3932.0920000000006</v>
      </c>
      <c r="K154" s="118">
        <f>VLOOKUP($A154+ROUND((COLUMN()-2)/24,5),АТС!$A$41:$F$784,6)+'Иные услуги '!$C$5+'РСТ РСО-А'!$J$6+'РСТ РСО-А'!$F$9</f>
        <v>3808.2920000000004</v>
      </c>
      <c r="L154" s="118">
        <f>VLOOKUP($A154+ROUND((COLUMN()-2)/24,5),АТС!$A$41:$F$784,6)+'Иные услуги '!$C$5+'РСТ РСО-А'!$J$6+'РСТ РСО-А'!$F$9</f>
        <v>3796.152</v>
      </c>
      <c r="M154" s="118">
        <f>VLOOKUP($A154+ROUND((COLUMN()-2)/24,5),АТС!$A$41:$F$784,6)+'Иные услуги '!$C$5+'РСТ РСО-А'!$J$6+'РСТ РСО-А'!$F$9</f>
        <v>3764.3520000000003</v>
      </c>
      <c r="N154" s="118">
        <f>VLOOKUP($A154+ROUND((COLUMN()-2)/24,5),АТС!$A$41:$F$784,6)+'Иные услуги '!$C$5+'РСТ РСО-А'!$J$6+'РСТ РСО-А'!$F$9</f>
        <v>3775.0520000000006</v>
      </c>
      <c r="O154" s="118">
        <f>VLOOKUP($A154+ROUND((COLUMN()-2)/24,5),АТС!$A$41:$F$784,6)+'Иные услуги '!$C$5+'РСТ РСО-А'!$J$6+'РСТ РСО-А'!$F$9</f>
        <v>3787.2320000000004</v>
      </c>
      <c r="P154" s="118">
        <f>VLOOKUP($A154+ROUND((COLUMN()-2)/24,5),АТС!$A$41:$F$784,6)+'Иные услуги '!$C$5+'РСТ РСО-А'!$J$6+'РСТ РСО-А'!$F$9</f>
        <v>3814.0820000000003</v>
      </c>
      <c r="Q154" s="118">
        <f>VLOOKUP($A154+ROUND((COLUMN()-2)/24,5),АТС!$A$41:$F$784,6)+'Иные услуги '!$C$5+'РСТ РСО-А'!$J$6+'РСТ РСО-А'!$F$9</f>
        <v>3813.3820000000005</v>
      </c>
      <c r="R154" s="118">
        <f>VLOOKUP($A154+ROUND((COLUMN()-2)/24,5),АТС!$A$41:$F$784,6)+'Иные услуги '!$C$5+'РСТ РСО-А'!$J$6+'РСТ РСО-А'!$F$9</f>
        <v>3788.652</v>
      </c>
      <c r="S154" s="118">
        <f>VLOOKUP($A154+ROUND((COLUMN()-2)/24,5),АТС!$A$41:$F$784,6)+'Иные услуги '!$C$5+'РСТ РСО-А'!$J$6+'РСТ РСО-А'!$F$9</f>
        <v>3685.5120000000002</v>
      </c>
      <c r="T154" s="118">
        <f>VLOOKUP($A154+ROUND((COLUMN()-2)/24,5),АТС!$A$41:$F$784,6)+'Иные услуги '!$C$5+'РСТ РСО-А'!$J$6+'РСТ РСО-А'!$F$9</f>
        <v>3924.3920000000003</v>
      </c>
      <c r="U154" s="118">
        <f>VLOOKUP($A154+ROUND((COLUMN()-2)/24,5),АТС!$A$41:$F$784,6)+'Иные услуги '!$C$5+'РСТ РСО-А'!$J$6+'РСТ РСО-А'!$F$9</f>
        <v>3907.3220000000001</v>
      </c>
      <c r="V154" s="118">
        <f>VLOOKUP($A154+ROUND((COLUMN()-2)/24,5),АТС!$A$41:$F$784,6)+'Иные услуги '!$C$5+'РСТ РСО-А'!$J$6+'РСТ РСО-А'!$F$9</f>
        <v>3903.5020000000004</v>
      </c>
      <c r="W154" s="118">
        <f>VLOOKUP($A154+ROUND((COLUMN()-2)/24,5),АТС!$A$41:$F$784,6)+'Иные услуги '!$C$5+'РСТ РСО-А'!$J$6+'РСТ РСО-А'!$F$9</f>
        <v>3967.9420000000005</v>
      </c>
      <c r="X154" s="118">
        <f>VLOOKUP($A154+ROUND((COLUMN()-2)/24,5),АТС!$A$41:$F$784,6)+'Иные услуги '!$C$5+'РСТ РСО-А'!$J$6+'РСТ РСО-А'!$F$9</f>
        <v>3571.9120000000003</v>
      </c>
      <c r="Y154" s="118">
        <f>VLOOKUP($A154+ROUND((COLUMN()-2)/24,5),АТС!$A$41:$F$784,6)+'Иные услуги '!$C$5+'РСТ РСО-А'!$J$6+'РСТ РСО-А'!$F$9</f>
        <v>3630.5220000000004</v>
      </c>
    </row>
    <row r="155" spans="1:27" x14ac:dyDescent="0.2">
      <c r="A155" s="66">
        <f t="shared" si="4"/>
        <v>43492</v>
      </c>
      <c r="B155" s="118">
        <f>VLOOKUP($A155+ROUND((COLUMN()-2)/24,5),АТС!$A$41:$F$784,6)+'Иные услуги '!$C$5+'РСТ РСО-А'!$J$6+'РСТ РСО-А'!$F$9</f>
        <v>3732.3720000000003</v>
      </c>
      <c r="C155" s="118">
        <f>VLOOKUP($A155+ROUND((COLUMN()-2)/24,5),АТС!$A$41:$F$784,6)+'Иные услуги '!$C$5+'РСТ РСО-А'!$J$6+'РСТ РСО-А'!$F$9</f>
        <v>3812.2220000000002</v>
      </c>
      <c r="D155" s="118">
        <f>VLOOKUP($A155+ROUND((COLUMN()-2)/24,5),АТС!$A$41:$F$784,6)+'Иные услуги '!$C$5+'РСТ РСО-А'!$J$6+'РСТ РСО-А'!$F$9</f>
        <v>3875.7720000000004</v>
      </c>
      <c r="E155" s="118">
        <f>VLOOKUP($A155+ROUND((COLUMN()-2)/24,5),АТС!$A$41:$F$784,6)+'Иные услуги '!$C$5+'РСТ РСО-А'!$J$6+'РСТ РСО-А'!$F$9</f>
        <v>3883.3220000000001</v>
      </c>
      <c r="F155" s="118">
        <f>VLOOKUP($A155+ROUND((COLUMN()-2)/24,5),АТС!$A$41:$F$784,6)+'Иные услуги '!$C$5+'РСТ РСО-А'!$J$6+'РСТ РСО-А'!$F$9</f>
        <v>3930.652</v>
      </c>
      <c r="G155" s="118">
        <f>VLOOKUP($A155+ROUND((COLUMN()-2)/24,5),АТС!$A$41:$F$784,6)+'Иные услуги '!$C$5+'РСТ РСО-А'!$J$6+'РСТ РСО-А'!$F$9</f>
        <v>3914.0720000000001</v>
      </c>
      <c r="H155" s="118">
        <f>VLOOKUP($A155+ROUND((COLUMN()-2)/24,5),АТС!$A$41:$F$784,6)+'Иные услуги '!$C$5+'РСТ РСО-А'!$J$6+'РСТ РСО-А'!$F$9</f>
        <v>4045.6220000000003</v>
      </c>
      <c r="I155" s="118">
        <f>VLOOKUP($A155+ROUND((COLUMN()-2)/24,5),АТС!$A$41:$F$784,6)+'Иные услуги '!$C$5+'РСТ РСО-А'!$J$6+'РСТ РСО-А'!$F$9</f>
        <v>4007.8220000000001</v>
      </c>
      <c r="J155" s="118">
        <f>VLOOKUP($A155+ROUND((COLUMN()-2)/24,5),АТС!$A$41:$F$784,6)+'Иные услуги '!$C$5+'РСТ РСО-А'!$J$6+'РСТ РСО-А'!$F$9</f>
        <v>4091.442</v>
      </c>
      <c r="K155" s="118">
        <f>VLOOKUP($A155+ROUND((COLUMN()-2)/24,5),АТС!$A$41:$F$784,6)+'Иные услуги '!$C$5+'РСТ РСО-А'!$J$6+'РСТ РСО-А'!$F$9</f>
        <v>3959.0320000000002</v>
      </c>
      <c r="L155" s="118">
        <f>VLOOKUP($A155+ROUND((COLUMN()-2)/24,5),АТС!$A$41:$F$784,6)+'Иные услуги '!$C$5+'РСТ РСО-А'!$J$6+'РСТ РСО-А'!$F$9</f>
        <v>3850.8020000000006</v>
      </c>
      <c r="M155" s="118">
        <f>VLOOKUP($A155+ROUND((COLUMN()-2)/24,5),АТС!$A$41:$F$784,6)+'Иные услуги '!$C$5+'РСТ РСО-А'!$J$6+'РСТ РСО-А'!$F$9</f>
        <v>3827.9520000000002</v>
      </c>
      <c r="N155" s="118">
        <f>VLOOKUP($A155+ROUND((COLUMN()-2)/24,5),АТС!$A$41:$F$784,6)+'Иные услуги '!$C$5+'РСТ РСО-А'!$J$6+'РСТ РСО-А'!$F$9</f>
        <v>3856.2420000000002</v>
      </c>
      <c r="O155" s="118">
        <f>VLOOKUP($A155+ROUND((COLUMN()-2)/24,5),АТС!$A$41:$F$784,6)+'Иные услуги '!$C$5+'РСТ РСО-А'!$J$6+'РСТ РСО-А'!$F$9</f>
        <v>3855.7720000000004</v>
      </c>
      <c r="P155" s="118">
        <f>VLOOKUP($A155+ROUND((COLUMN()-2)/24,5),АТС!$A$41:$F$784,6)+'Иные услуги '!$C$5+'РСТ РСО-А'!$J$6+'РСТ РСО-А'!$F$9</f>
        <v>3855.9220000000005</v>
      </c>
      <c r="Q155" s="118">
        <f>VLOOKUP($A155+ROUND((COLUMN()-2)/24,5),АТС!$A$41:$F$784,6)+'Иные услуги '!$C$5+'РСТ РСО-А'!$J$6+'РСТ РСО-А'!$F$9</f>
        <v>3855.3520000000003</v>
      </c>
      <c r="R155" s="118">
        <f>VLOOKUP($A155+ROUND((COLUMN()-2)/24,5),АТС!$A$41:$F$784,6)+'Иные услуги '!$C$5+'РСТ РСО-А'!$J$6+'РСТ РСО-А'!$F$9</f>
        <v>3803.7020000000002</v>
      </c>
      <c r="S155" s="118">
        <f>VLOOKUP($A155+ROUND((COLUMN()-2)/24,5),АТС!$A$41:$F$784,6)+'Иные услуги '!$C$5+'РСТ РСО-А'!$J$6+'РСТ РСО-А'!$F$9</f>
        <v>3661.9720000000002</v>
      </c>
      <c r="T155" s="118">
        <f>VLOOKUP($A155+ROUND((COLUMN()-2)/24,5),АТС!$A$41:$F$784,6)+'Иные услуги '!$C$5+'РСТ РСО-А'!$J$6+'РСТ РСО-А'!$F$9</f>
        <v>3862.3220000000001</v>
      </c>
      <c r="U155" s="118">
        <f>VLOOKUP($A155+ROUND((COLUMN()-2)/24,5),АТС!$A$41:$F$784,6)+'Иные услуги '!$C$5+'РСТ РСО-А'!$J$6+'РСТ РСО-А'!$F$9</f>
        <v>3865.5720000000001</v>
      </c>
      <c r="V155" s="118">
        <f>VLOOKUP($A155+ROUND((COLUMN()-2)/24,5),АТС!$A$41:$F$784,6)+'Иные услуги '!$C$5+'РСТ РСО-А'!$J$6+'РСТ РСО-А'!$F$9</f>
        <v>3904.5420000000004</v>
      </c>
      <c r="W155" s="118">
        <f>VLOOKUP($A155+ROUND((COLUMN()-2)/24,5),АТС!$A$41:$F$784,6)+'Иные услуги '!$C$5+'РСТ РСО-А'!$J$6+'РСТ РСО-А'!$F$9</f>
        <v>3958.0020000000004</v>
      </c>
      <c r="X155" s="118">
        <f>VLOOKUP($A155+ROUND((COLUMN()-2)/24,5),АТС!$A$41:$F$784,6)+'Иные услуги '!$C$5+'РСТ РСО-А'!$J$6+'РСТ РСО-А'!$F$9</f>
        <v>3563.7720000000004</v>
      </c>
      <c r="Y155" s="118">
        <f>VLOOKUP($A155+ROUND((COLUMN()-2)/24,5),АТС!$A$41:$F$784,6)+'Иные услуги '!$C$5+'РСТ РСО-А'!$J$6+'РСТ РСО-А'!$F$9</f>
        <v>3635.0820000000003</v>
      </c>
      <c r="AA155" s="67"/>
    </row>
    <row r="156" spans="1:27" x14ac:dyDescent="0.2">
      <c r="A156" s="66">
        <f t="shared" si="4"/>
        <v>43493</v>
      </c>
      <c r="B156" s="118">
        <f>VLOOKUP($A156+ROUND((COLUMN()-2)/24,5),АТС!$A$41:$F$784,6)+'Иные услуги '!$C$5+'РСТ РСО-А'!$J$6+'РСТ РСО-А'!$F$9</f>
        <v>3737.6720000000005</v>
      </c>
      <c r="C156" s="118">
        <f>VLOOKUP($A156+ROUND((COLUMN()-2)/24,5),АТС!$A$41:$F$784,6)+'Иные услуги '!$C$5+'РСТ РСО-А'!$J$6+'РСТ РСО-А'!$F$9</f>
        <v>3860.5920000000006</v>
      </c>
      <c r="D156" s="118">
        <f>VLOOKUP($A156+ROUND((COLUMN()-2)/24,5),АТС!$A$41:$F$784,6)+'Иные услуги '!$C$5+'РСТ РСО-А'!$J$6+'РСТ РСО-А'!$F$9</f>
        <v>3890.4220000000005</v>
      </c>
      <c r="E156" s="118">
        <f>VLOOKUP($A156+ROUND((COLUMN()-2)/24,5),АТС!$A$41:$F$784,6)+'Иные услуги '!$C$5+'РСТ РСО-А'!$J$6+'РСТ РСО-А'!$F$9</f>
        <v>3905.9220000000005</v>
      </c>
      <c r="F156" s="118">
        <f>VLOOKUP($A156+ROUND((COLUMN()-2)/24,5),АТС!$A$41:$F$784,6)+'Иные услуги '!$C$5+'РСТ РСО-А'!$J$6+'РСТ РСО-А'!$F$9</f>
        <v>3905.902</v>
      </c>
      <c r="G156" s="118">
        <f>VLOOKUP($A156+ROUND((COLUMN()-2)/24,5),АТС!$A$41:$F$784,6)+'Иные услуги '!$C$5+'РСТ РСО-А'!$J$6+'РСТ РСО-А'!$F$9</f>
        <v>3864.3720000000003</v>
      </c>
      <c r="H156" s="118">
        <f>VLOOKUP($A156+ROUND((COLUMN()-2)/24,5),АТС!$A$41:$F$784,6)+'Иные услуги '!$C$5+'РСТ РСО-А'!$J$6+'РСТ РСО-А'!$F$9</f>
        <v>3910.2020000000002</v>
      </c>
      <c r="I156" s="118">
        <f>VLOOKUP($A156+ROUND((COLUMN()-2)/24,5),АТС!$A$41:$F$784,6)+'Иные услуги '!$C$5+'РСТ РСО-А'!$J$6+'РСТ РСО-А'!$F$9</f>
        <v>3764.5420000000004</v>
      </c>
      <c r="J156" s="118">
        <f>VLOOKUP($A156+ROUND((COLUMN()-2)/24,5),АТС!$A$41:$F$784,6)+'Иные услуги '!$C$5+'РСТ РСО-А'!$J$6+'РСТ РСО-А'!$F$9</f>
        <v>3868.3520000000003</v>
      </c>
      <c r="K156" s="118">
        <f>VLOOKUP($A156+ROUND((COLUMN()-2)/24,5),АТС!$A$41:$F$784,6)+'Иные услуги '!$C$5+'РСТ РСО-А'!$J$6+'РСТ РСО-А'!$F$9</f>
        <v>3769.3420000000006</v>
      </c>
      <c r="L156" s="118">
        <f>VLOOKUP($A156+ROUND((COLUMN()-2)/24,5),АТС!$A$41:$F$784,6)+'Иные услуги '!$C$5+'РСТ РСО-А'!$J$6+'РСТ РСО-А'!$F$9</f>
        <v>3733.7920000000004</v>
      </c>
      <c r="M156" s="118">
        <f>VLOOKUP($A156+ROUND((COLUMN()-2)/24,5),АТС!$A$41:$F$784,6)+'Иные услуги '!$C$5+'РСТ РСО-А'!$J$6+'РСТ РСО-А'!$F$9</f>
        <v>3762.3620000000001</v>
      </c>
      <c r="N156" s="118">
        <f>VLOOKUP($A156+ROUND((COLUMN()-2)/24,5),АТС!$A$41:$F$784,6)+'Иные услуги '!$C$5+'РСТ РСО-А'!$J$6+'РСТ РСО-А'!$F$9</f>
        <v>3793.3920000000003</v>
      </c>
      <c r="O156" s="118">
        <f>VLOOKUP($A156+ROUND((COLUMN()-2)/24,5),АТС!$A$41:$F$784,6)+'Иные услуги '!$C$5+'РСТ РСО-А'!$J$6+'РСТ РСО-А'!$F$9</f>
        <v>3806.1220000000003</v>
      </c>
      <c r="P156" s="118">
        <f>VLOOKUP($A156+ROUND((COLUMN()-2)/24,5),АТС!$A$41:$F$784,6)+'Иные услуги '!$C$5+'РСТ РСО-А'!$J$6+'РСТ РСО-А'!$F$9</f>
        <v>3780.8620000000001</v>
      </c>
      <c r="Q156" s="118">
        <f>VLOOKUP($A156+ROUND((COLUMN()-2)/24,5),АТС!$A$41:$F$784,6)+'Иные услуги '!$C$5+'РСТ РСО-А'!$J$6+'РСТ РСО-А'!$F$9</f>
        <v>3768.0220000000004</v>
      </c>
      <c r="R156" s="118">
        <f>VLOOKUP($A156+ROUND((COLUMN()-2)/24,5),АТС!$A$41:$F$784,6)+'Иные услуги '!$C$5+'РСТ РСО-А'!$J$6+'РСТ РСО-А'!$F$9</f>
        <v>3746.7920000000004</v>
      </c>
      <c r="S156" s="118">
        <f>VLOOKUP($A156+ROUND((COLUMN()-2)/24,5),АТС!$A$41:$F$784,6)+'Иные услуги '!$C$5+'РСТ РСО-А'!$J$6+'РСТ РСО-А'!$F$9</f>
        <v>3636.2220000000002</v>
      </c>
      <c r="T156" s="118">
        <f>VLOOKUP($A156+ROUND((COLUMN()-2)/24,5),АТС!$A$41:$F$784,6)+'Иные услуги '!$C$5+'РСТ РСО-А'!$J$6+'РСТ РСО-А'!$F$9</f>
        <v>3868.4820000000004</v>
      </c>
      <c r="U156" s="118">
        <f>VLOOKUP($A156+ROUND((COLUMN()-2)/24,5),АТС!$A$41:$F$784,6)+'Иные услуги '!$C$5+'РСТ РСО-А'!$J$6+'РСТ РСО-А'!$F$9</f>
        <v>3854.2320000000004</v>
      </c>
      <c r="V156" s="118">
        <f>VLOOKUP($A156+ROUND((COLUMN()-2)/24,5),АТС!$A$41:$F$784,6)+'Иные услуги '!$C$5+'РСТ РСО-А'!$J$6+'РСТ РСО-А'!$F$9</f>
        <v>3911.0320000000002</v>
      </c>
      <c r="W156" s="118">
        <f>VLOOKUP($A156+ROUND((COLUMN()-2)/24,5),АТС!$A$41:$F$784,6)+'Иные услуги '!$C$5+'РСТ РСО-А'!$J$6+'РСТ РСО-А'!$F$9</f>
        <v>3960.3120000000004</v>
      </c>
      <c r="X156" s="118">
        <f>VLOOKUP($A156+ROUND((COLUMN()-2)/24,5),АТС!$A$41:$F$784,6)+'Иные услуги '!$C$5+'РСТ РСО-А'!$J$6+'РСТ РСО-А'!$F$9</f>
        <v>3561.4620000000004</v>
      </c>
      <c r="Y156" s="118">
        <f>VLOOKUP($A156+ROUND((COLUMN()-2)/24,5),АТС!$A$41:$F$784,6)+'Иные услуги '!$C$5+'РСТ РСО-А'!$J$6+'РСТ РСО-А'!$F$9</f>
        <v>3639.4620000000004</v>
      </c>
    </row>
    <row r="157" spans="1:27" ht="15.75" customHeight="1" x14ac:dyDescent="0.2">
      <c r="A157" s="66">
        <f t="shared" si="4"/>
        <v>43494</v>
      </c>
      <c r="B157" s="118">
        <f>VLOOKUP($A157+ROUND((COLUMN()-2)/24,5),АТС!$A$41:$F$784,6)+'Иные услуги '!$C$5+'РСТ РСО-А'!$J$6+'РСТ РСО-А'!$F$9</f>
        <v>3760.8120000000004</v>
      </c>
      <c r="C157" s="118">
        <f>VLOOKUP($A157+ROUND((COLUMN()-2)/24,5),АТС!$A$41:$F$784,6)+'Иные услуги '!$C$5+'РСТ РСО-А'!$J$6+'РСТ РСО-А'!$F$9</f>
        <v>3823.2320000000004</v>
      </c>
      <c r="D157" s="118">
        <f>VLOOKUP($A157+ROUND((COLUMN()-2)/24,5),АТС!$A$41:$F$784,6)+'Иные услуги '!$C$5+'РСТ РСО-А'!$J$6+'РСТ РСО-А'!$F$9</f>
        <v>3880.4220000000005</v>
      </c>
      <c r="E157" s="118">
        <f>VLOOKUP($A157+ROUND((COLUMN()-2)/24,5),АТС!$A$41:$F$784,6)+'Иные услуги '!$C$5+'РСТ РСО-А'!$J$6+'РСТ РСО-А'!$F$9</f>
        <v>3895.652</v>
      </c>
      <c r="F157" s="118">
        <f>VLOOKUP($A157+ROUND((COLUMN()-2)/24,5),АТС!$A$41:$F$784,6)+'Иные услуги '!$C$5+'РСТ РСО-А'!$J$6+'РСТ РСО-А'!$F$9</f>
        <v>3912.3820000000005</v>
      </c>
      <c r="G157" s="118">
        <f>VLOOKUP($A157+ROUND((COLUMN()-2)/24,5),АТС!$A$41:$F$784,6)+'Иные услуги '!$C$5+'РСТ РСО-А'!$J$6+'РСТ РСО-А'!$F$9</f>
        <v>3852.7820000000002</v>
      </c>
      <c r="H157" s="118">
        <f>VLOOKUP($A157+ROUND((COLUMN()-2)/24,5),АТС!$A$41:$F$784,6)+'Иные услуги '!$C$5+'РСТ РСО-А'!$J$6+'РСТ РСО-А'!$F$9</f>
        <v>3942.1320000000005</v>
      </c>
      <c r="I157" s="118">
        <f>VLOOKUP($A157+ROUND((COLUMN()-2)/24,5),АТС!$A$41:$F$784,6)+'Иные услуги '!$C$5+'РСТ РСО-А'!$J$6+'РСТ РСО-А'!$F$9</f>
        <v>3820.7620000000002</v>
      </c>
      <c r="J157" s="118">
        <f>VLOOKUP($A157+ROUND((COLUMN()-2)/24,5),АТС!$A$41:$F$784,6)+'Иные услуги '!$C$5+'РСТ РСО-А'!$J$6+'РСТ РСО-А'!$F$9</f>
        <v>3916.5820000000003</v>
      </c>
      <c r="K157" s="118">
        <f>VLOOKUP($A157+ROUND((COLUMN()-2)/24,5),АТС!$A$41:$F$784,6)+'Иные услуги '!$C$5+'РСТ РСО-А'!$J$6+'РСТ РСО-А'!$F$9</f>
        <v>3777.3520000000003</v>
      </c>
      <c r="L157" s="118">
        <f>VLOOKUP($A157+ROUND((COLUMN()-2)/24,5),АТС!$A$41:$F$784,6)+'Иные услуги '!$C$5+'РСТ РСО-А'!$J$6+'РСТ РСО-А'!$F$9</f>
        <v>3742.2820000000002</v>
      </c>
      <c r="M157" s="118">
        <f>VLOOKUP($A157+ROUND((COLUMN()-2)/24,5),АТС!$A$41:$F$784,6)+'Иные услуги '!$C$5+'РСТ РСО-А'!$J$6+'РСТ РСО-А'!$F$9</f>
        <v>3741.6820000000002</v>
      </c>
      <c r="N157" s="118">
        <f>VLOOKUP($A157+ROUND((COLUMN()-2)/24,5),АТС!$A$41:$F$784,6)+'Иные услуги '!$C$5+'РСТ РСО-А'!$J$6+'РСТ РСО-А'!$F$9</f>
        <v>3752.1920000000005</v>
      </c>
      <c r="O157" s="118">
        <f>VLOOKUP($A157+ROUND((COLUMN()-2)/24,5),АТС!$A$41:$F$784,6)+'Иные услуги '!$C$5+'РСТ РСО-А'!$J$6+'РСТ РСО-А'!$F$9</f>
        <v>3775.7420000000002</v>
      </c>
      <c r="P157" s="118">
        <f>VLOOKUP($A157+ROUND((COLUMN()-2)/24,5),АТС!$A$41:$F$784,6)+'Иные услуги '!$C$5+'РСТ РСО-А'!$J$6+'РСТ РСО-А'!$F$9</f>
        <v>3775.8120000000004</v>
      </c>
      <c r="Q157" s="118">
        <f>VLOOKUP($A157+ROUND((COLUMN()-2)/24,5),АТС!$A$41:$F$784,6)+'Иные услуги '!$C$5+'РСТ РСО-А'!$J$6+'РСТ РСО-А'!$F$9</f>
        <v>3787.3520000000003</v>
      </c>
      <c r="R157" s="118">
        <f>VLOOKUP($A157+ROUND((COLUMN()-2)/24,5),АТС!$A$41:$F$784,6)+'Иные услуги '!$C$5+'РСТ РСО-А'!$J$6+'РСТ РСО-А'!$F$9</f>
        <v>3756.7120000000004</v>
      </c>
      <c r="S157" s="118">
        <f>VLOOKUP($A157+ROUND((COLUMN()-2)/24,5),АТС!$A$41:$F$784,6)+'Иные услуги '!$C$5+'РСТ РСО-А'!$J$6+'РСТ РСО-А'!$F$9</f>
        <v>3647.0820000000003</v>
      </c>
      <c r="T157" s="118">
        <f>VLOOKUP($A157+ROUND((COLUMN()-2)/24,5),АТС!$A$41:$F$784,6)+'Иные услуги '!$C$5+'РСТ РСО-А'!$J$6+'РСТ РСО-А'!$F$9</f>
        <v>3889.5020000000004</v>
      </c>
      <c r="U157" s="118">
        <f>VLOOKUP($A157+ROUND((COLUMN()-2)/24,5),АТС!$A$41:$F$784,6)+'Иные услуги '!$C$5+'РСТ РСО-А'!$J$6+'РСТ РСО-А'!$F$9</f>
        <v>3841.5320000000002</v>
      </c>
      <c r="V157" s="118">
        <f>VLOOKUP($A157+ROUND((COLUMN()-2)/24,5),АТС!$A$41:$F$784,6)+'Иные услуги '!$C$5+'РСТ РСО-А'!$J$6+'РСТ РСО-А'!$F$9</f>
        <v>3918.4420000000005</v>
      </c>
      <c r="W157" s="118">
        <f>VLOOKUP($A157+ROUND((COLUMN()-2)/24,5),АТС!$A$41:$F$784,6)+'Иные услуги '!$C$5+'РСТ РСО-А'!$J$6+'РСТ РСО-А'!$F$9</f>
        <v>4006.2220000000002</v>
      </c>
      <c r="X157" s="118">
        <f>VLOOKUP($A157+ROUND((COLUMN()-2)/24,5),АТС!$A$41:$F$784,6)+'Иные услуги '!$C$5+'РСТ РСО-А'!$J$6+'РСТ РСО-А'!$F$9</f>
        <v>3590.9620000000004</v>
      </c>
      <c r="Y157" s="118">
        <f>VLOOKUP($A157+ROUND((COLUMN()-2)/24,5),АТС!$A$41:$F$784,6)+'Иные услуги '!$C$5+'РСТ РСО-А'!$J$6+'РСТ РСО-А'!$F$9</f>
        <v>3650.4320000000002</v>
      </c>
    </row>
    <row r="158" spans="1:27" x14ac:dyDescent="0.2">
      <c r="A158" s="66">
        <f t="shared" si="4"/>
        <v>43495</v>
      </c>
      <c r="B158" s="118">
        <f>VLOOKUP($A158+ROUND((COLUMN()-2)/24,5),АТС!$A$41:$F$784,6)+'Иные услуги '!$C$5+'РСТ РСО-А'!$J$6+'РСТ РСО-А'!$F$9</f>
        <v>3792.7220000000002</v>
      </c>
      <c r="C158" s="118">
        <f>VLOOKUP($A158+ROUND((COLUMN()-2)/24,5),АТС!$A$41:$F$784,6)+'Иные услуги '!$C$5+'РСТ РСО-А'!$J$6+'РСТ РСО-А'!$F$9</f>
        <v>3860.1120000000001</v>
      </c>
      <c r="D158" s="118">
        <f>VLOOKUP($A158+ROUND((COLUMN()-2)/24,5),АТС!$A$41:$F$784,6)+'Иные услуги '!$C$5+'РСТ РСО-А'!$J$6+'РСТ РСО-А'!$F$9</f>
        <v>3936.9820000000004</v>
      </c>
      <c r="E158" s="118">
        <f>VLOOKUP($A158+ROUND((COLUMN()-2)/24,5),АТС!$A$41:$F$784,6)+'Иные услуги '!$C$5+'РСТ РСО-А'!$J$6+'РСТ РСО-А'!$F$9</f>
        <v>3936.5520000000006</v>
      </c>
      <c r="F158" s="118">
        <f>VLOOKUP($A158+ROUND((COLUMN()-2)/24,5),АТС!$A$41:$F$784,6)+'Иные услуги '!$C$5+'РСТ РСО-А'!$J$6+'РСТ РСО-А'!$F$9</f>
        <v>3937.8620000000001</v>
      </c>
      <c r="G158" s="118">
        <f>VLOOKUP($A158+ROUND((COLUMN()-2)/24,5),АТС!$A$41:$F$784,6)+'Иные услуги '!$C$5+'РСТ РСО-А'!$J$6+'РСТ РСО-А'!$F$9</f>
        <v>3900.5120000000002</v>
      </c>
      <c r="H158" s="118">
        <f>VLOOKUP($A158+ROUND((COLUMN()-2)/24,5),АТС!$A$41:$F$784,6)+'Иные услуги '!$C$5+'РСТ РСО-А'!$J$6+'РСТ РСО-А'!$F$9</f>
        <v>3954.5320000000002</v>
      </c>
      <c r="I158" s="118">
        <f>VLOOKUP($A158+ROUND((COLUMN()-2)/24,5),АТС!$A$41:$F$784,6)+'Иные услуги '!$C$5+'РСТ РСО-А'!$J$6+'РСТ РСО-А'!$F$9</f>
        <v>3850.3320000000003</v>
      </c>
      <c r="J158" s="118">
        <f>VLOOKUP($A158+ROUND((COLUMN()-2)/24,5),АТС!$A$41:$F$784,6)+'Иные услуги '!$C$5+'РСТ РСО-А'!$J$6+'РСТ РСО-А'!$F$9</f>
        <v>3933.1620000000003</v>
      </c>
      <c r="K158" s="118">
        <f>VLOOKUP($A158+ROUND((COLUMN()-2)/24,5),АТС!$A$41:$F$784,6)+'Иные услуги '!$C$5+'РСТ РСО-А'!$J$6+'РСТ РСО-А'!$F$9</f>
        <v>3821.8420000000006</v>
      </c>
      <c r="L158" s="118">
        <f>VLOOKUP($A158+ROUND((COLUMN()-2)/24,5),АТС!$A$41:$F$784,6)+'Иные услуги '!$C$5+'РСТ РСО-А'!$J$6+'РСТ РСО-А'!$F$9</f>
        <v>3789.8720000000003</v>
      </c>
      <c r="M158" s="118">
        <f>VLOOKUP($A158+ROUND((COLUMN()-2)/24,5),АТС!$A$41:$F$784,6)+'Иные услуги '!$C$5+'РСТ РСО-А'!$J$6+'РСТ РСО-А'!$F$9</f>
        <v>3822.0020000000004</v>
      </c>
      <c r="N158" s="118">
        <f>VLOOKUP($A158+ROUND((COLUMN()-2)/24,5),АТС!$A$41:$F$784,6)+'Иные услуги '!$C$5+'РСТ РСО-А'!$J$6+'РСТ РСО-А'!$F$9</f>
        <v>3856.4920000000002</v>
      </c>
      <c r="O158" s="118">
        <f>VLOOKUP($A158+ROUND((COLUMN()-2)/24,5),АТС!$A$41:$F$784,6)+'Иные услуги '!$C$5+'РСТ РСО-А'!$J$6+'РСТ РСО-А'!$F$9</f>
        <v>3857.4120000000003</v>
      </c>
      <c r="P158" s="118">
        <f>VLOOKUP($A158+ROUND((COLUMN()-2)/24,5),АТС!$A$41:$F$784,6)+'Иные услуги '!$C$5+'РСТ РСО-А'!$J$6+'РСТ РСО-А'!$F$9</f>
        <v>3892.4520000000002</v>
      </c>
      <c r="Q158" s="118">
        <f>VLOOKUP($A158+ROUND((COLUMN()-2)/24,5),АТС!$A$41:$F$784,6)+'Иные услуги '!$C$5+'РСТ РСО-А'!$J$6+'РСТ РСО-А'!$F$9</f>
        <v>3892.5720000000001</v>
      </c>
      <c r="R158" s="118">
        <f>VLOOKUP($A158+ROUND((COLUMN()-2)/24,5),АТС!$A$41:$F$784,6)+'Иные услуги '!$C$5+'РСТ РСО-А'!$J$6+'РСТ РСО-А'!$F$9</f>
        <v>3822.3020000000006</v>
      </c>
      <c r="S158" s="118">
        <f>VLOOKUP($A158+ROUND((COLUMN()-2)/24,5),АТС!$A$41:$F$784,6)+'Иные услуги '!$C$5+'РСТ РСО-А'!$J$6+'РСТ РСО-А'!$F$9</f>
        <v>3698.2820000000002</v>
      </c>
      <c r="T158" s="118">
        <f>VLOOKUP($A158+ROUND((COLUMN()-2)/24,5),АТС!$A$41:$F$784,6)+'Иные услуги '!$C$5+'РСТ РСО-А'!$J$6+'РСТ РСО-А'!$F$9</f>
        <v>3901.6020000000003</v>
      </c>
      <c r="U158" s="118">
        <f>VLOOKUP($A158+ROUND((COLUMN()-2)/24,5),АТС!$A$41:$F$784,6)+'Иные услуги '!$C$5+'РСТ РСО-А'!$J$6+'РСТ РСО-А'!$F$9</f>
        <v>3941.902</v>
      </c>
      <c r="V158" s="118">
        <f>VLOOKUP($A158+ROUND((COLUMN()-2)/24,5),АТС!$A$41:$F$784,6)+'Иные услуги '!$C$5+'РСТ РСО-А'!$J$6+'РСТ РСО-А'!$F$9</f>
        <v>3997.7820000000002</v>
      </c>
      <c r="W158" s="118">
        <f>VLOOKUP($A158+ROUND((COLUMN()-2)/24,5),АТС!$A$41:$F$784,6)+'Иные услуги '!$C$5+'РСТ РСО-А'!$J$6+'РСТ РСО-А'!$F$9</f>
        <v>4129.0120000000006</v>
      </c>
      <c r="X158" s="118">
        <f>VLOOKUP($A158+ROUND((COLUMN()-2)/24,5),АТС!$A$41:$F$784,6)+'Иные услуги '!$C$5+'РСТ РСО-А'!$J$6+'РСТ РСО-А'!$F$9</f>
        <v>3616.8320000000003</v>
      </c>
      <c r="Y158" s="118">
        <f>VLOOKUP($A158+ROUND((COLUMN()-2)/24,5),АТС!$A$41:$F$784,6)+'Иные услуги '!$C$5+'РСТ РСО-А'!$J$6+'РСТ РСО-А'!$F$9</f>
        <v>3768.7520000000004</v>
      </c>
    </row>
    <row r="159" spans="1:27" x14ac:dyDescent="0.2">
      <c r="A159" s="66">
        <f t="shared" si="4"/>
        <v>43496</v>
      </c>
      <c r="B159" s="118">
        <f>VLOOKUP($A159+ROUND((COLUMN()-2)/24,5),АТС!$A$41:$F$784,6)+'Иные услуги '!$C$5+'РСТ РСО-А'!$J$6+'РСТ РСО-А'!$F$9</f>
        <v>3825.6020000000003</v>
      </c>
      <c r="C159" s="118">
        <f>VLOOKUP($A159+ROUND((COLUMN()-2)/24,5),АТС!$A$41:$F$784,6)+'Иные услуги '!$C$5+'РСТ РСО-А'!$J$6+'РСТ РСО-А'!$F$9</f>
        <v>3897.4420000000005</v>
      </c>
      <c r="D159" s="118">
        <f>VLOOKUP($A159+ROUND((COLUMN()-2)/24,5),АТС!$A$41:$F$784,6)+'Иные услуги '!$C$5+'РСТ РСО-А'!$J$6+'РСТ РСО-А'!$F$9</f>
        <v>3936.2420000000002</v>
      </c>
      <c r="E159" s="118">
        <f>VLOOKUP($A159+ROUND((COLUMN()-2)/24,5),АТС!$A$41:$F$784,6)+'Иные услуги '!$C$5+'РСТ РСО-А'!$J$6+'РСТ РСО-А'!$F$9</f>
        <v>3935.8220000000001</v>
      </c>
      <c r="F159" s="118">
        <f>VLOOKUP($A159+ROUND((COLUMN()-2)/24,5),АТС!$A$41:$F$784,6)+'Иные услуги '!$C$5+'РСТ РСО-А'!$J$6+'РСТ РСО-А'!$F$9</f>
        <v>3937.4320000000002</v>
      </c>
      <c r="G159" s="118">
        <f>VLOOKUP($A159+ROUND((COLUMN()-2)/24,5),АТС!$A$41:$F$784,6)+'Иные услуги '!$C$5+'РСТ РСО-А'!$J$6+'РСТ РСО-А'!$F$9</f>
        <v>3899.0120000000002</v>
      </c>
      <c r="H159" s="118">
        <f>VLOOKUP($A159+ROUND((COLUMN()-2)/24,5),АТС!$A$41:$F$784,6)+'Иные услуги '!$C$5+'РСТ РСО-А'!$J$6+'РСТ РСО-А'!$F$9</f>
        <v>4016.7620000000006</v>
      </c>
      <c r="I159" s="118">
        <f>VLOOKUP($A159+ROUND((COLUMN()-2)/24,5),АТС!$A$41:$F$784,6)+'Иные услуги '!$C$5+'РСТ РСО-А'!$J$6+'РСТ РСО-А'!$F$9</f>
        <v>3864.4720000000002</v>
      </c>
      <c r="J159" s="118">
        <f>VLOOKUP($A159+ROUND((COLUMN()-2)/24,5),АТС!$A$41:$F$784,6)+'Иные услуги '!$C$5+'РСТ РСО-А'!$J$6+'РСТ РСО-А'!$F$9</f>
        <v>3947.2220000000002</v>
      </c>
      <c r="K159" s="118">
        <f>VLOOKUP($A159+ROUND((COLUMN()-2)/24,5),АТС!$A$41:$F$784,6)+'Иные услуги '!$C$5+'РСТ РСО-А'!$J$6+'РСТ РСО-А'!$F$9</f>
        <v>3835.7420000000002</v>
      </c>
      <c r="L159" s="118">
        <f>VLOOKUP($A159+ROUND((COLUMN()-2)/24,5),АТС!$A$41:$F$784,6)+'Иные услуги '!$C$5+'РСТ РСО-А'!$J$6+'РСТ РСО-А'!$F$9</f>
        <v>3802.4720000000002</v>
      </c>
      <c r="M159" s="118">
        <f>VLOOKUP($A159+ROUND((COLUMN()-2)/24,5),АТС!$A$41:$F$784,6)+'Иные услуги '!$C$5+'РСТ РСО-А'!$J$6+'РСТ РСО-А'!$F$9</f>
        <v>3835.2520000000004</v>
      </c>
      <c r="N159" s="118">
        <f>VLOOKUP($A159+ROUND((COLUMN()-2)/24,5),АТС!$A$41:$F$784,6)+'Иные услуги '!$C$5+'РСТ РСО-А'!$J$6+'РСТ РСО-А'!$F$9</f>
        <v>3870.0720000000001</v>
      </c>
      <c r="O159" s="118">
        <f>VLOOKUP($A159+ROUND((COLUMN()-2)/24,5),АТС!$A$41:$F$784,6)+'Иные услуги '!$C$5+'РСТ РСО-А'!$J$6+'РСТ РСО-А'!$F$9</f>
        <v>3869.9920000000002</v>
      </c>
      <c r="P159" s="118">
        <f>VLOOKUP($A159+ROUND((COLUMN()-2)/24,5),АТС!$A$41:$F$784,6)+'Иные услуги '!$C$5+'РСТ РСО-А'!$J$6+'РСТ РСО-А'!$F$9</f>
        <v>3906.8220000000001</v>
      </c>
      <c r="Q159" s="118">
        <f>VLOOKUP($A159+ROUND((COLUMN()-2)/24,5),АТС!$A$41:$F$784,6)+'Иные услуги '!$C$5+'РСТ РСО-А'!$J$6+'РСТ РСО-А'!$F$9</f>
        <v>3906.9120000000003</v>
      </c>
      <c r="R159" s="118">
        <f>VLOOKUP($A159+ROUND((COLUMN()-2)/24,5),АТС!$A$41:$F$784,6)+'Иные услуги '!$C$5+'РСТ РСО-А'!$J$6+'РСТ РСО-А'!$F$9</f>
        <v>3907.8420000000006</v>
      </c>
      <c r="S159" s="118">
        <f>VLOOKUP($A159+ROUND((COLUMN()-2)/24,5),АТС!$A$41:$F$784,6)+'Иные услуги '!$C$5+'РСТ РСО-А'!$J$6+'РСТ РСО-А'!$F$9</f>
        <v>3726.2720000000004</v>
      </c>
      <c r="T159" s="118">
        <f>VLOOKUP($A159+ROUND((COLUMN()-2)/24,5),АТС!$A$41:$F$784,6)+'Иные услуги '!$C$5+'РСТ РСО-А'!$J$6+'РСТ РСО-А'!$F$9</f>
        <v>3955.1320000000005</v>
      </c>
      <c r="U159" s="118">
        <f>VLOOKUP($A159+ROUND((COLUMN()-2)/24,5),АТС!$A$41:$F$784,6)+'Иные услуги '!$C$5+'РСТ РСО-А'!$J$6+'РСТ РСО-А'!$F$9</f>
        <v>3943.3220000000001</v>
      </c>
      <c r="V159" s="118">
        <f>VLOOKUP($A159+ROUND((COLUMN()-2)/24,5),АТС!$A$41:$F$784,6)+'Иные услуги '!$C$5+'РСТ РСО-А'!$J$6+'РСТ РСО-А'!$F$9</f>
        <v>3996.402</v>
      </c>
      <c r="W159" s="118">
        <f>VLOOKUP($A159+ROUND((COLUMN()-2)/24,5),АТС!$A$41:$F$784,6)+'Иные услуги '!$C$5+'РСТ РСО-А'!$J$6+'РСТ РСО-А'!$F$9</f>
        <v>4137.4319999999998</v>
      </c>
      <c r="X159" s="118">
        <f>VLOOKUP($A159+ROUND((COLUMN()-2)/24,5),АТС!$A$41:$F$784,6)+'Иные услуги '!$C$5+'РСТ РСО-А'!$J$6+'РСТ РСО-А'!$F$9</f>
        <v>3638.652</v>
      </c>
      <c r="Y159" s="118">
        <f>VLOOKUP($A159+ROUND((COLUMN()-2)/24,5),АТС!$A$41:$F$784,6)+'Иные услуги '!$C$5+'РСТ РСО-А'!$J$6+'РСТ РСО-А'!$F$9</f>
        <v>3769.6920000000005</v>
      </c>
    </row>
    <row r="160" spans="1:27" x14ac:dyDescent="0.2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</row>
    <row r="161" spans="1:25" x14ac:dyDescent="0.25">
      <c r="A161" s="74" t="s">
        <v>127</v>
      </c>
    </row>
    <row r="162" spans="1:25" ht="12.75" x14ac:dyDescent="0.2">
      <c r="A162" s="145" t="s">
        <v>35</v>
      </c>
      <c r="B162" s="148" t="s">
        <v>99</v>
      </c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50"/>
    </row>
    <row r="163" spans="1:25" ht="12.75" x14ac:dyDescent="0.2">
      <c r="A163" s="146"/>
      <c r="B163" s="151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3"/>
    </row>
    <row r="164" spans="1:25" ht="12.75" x14ac:dyDescent="0.2">
      <c r="A164" s="146"/>
      <c r="B164" s="154" t="s">
        <v>100</v>
      </c>
      <c r="C164" s="156" t="s">
        <v>101</v>
      </c>
      <c r="D164" s="156" t="s">
        <v>102</v>
      </c>
      <c r="E164" s="156" t="s">
        <v>103</v>
      </c>
      <c r="F164" s="156" t="s">
        <v>104</v>
      </c>
      <c r="G164" s="156" t="s">
        <v>105</v>
      </c>
      <c r="H164" s="156" t="s">
        <v>106</v>
      </c>
      <c r="I164" s="156" t="s">
        <v>107</v>
      </c>
      <c r="J164" s="156" t="s">
        <v>108</v>
      </c>
      <c r="K164" s="156" t="s">
        <v>109</v>
      </c>
      <c r="L164" s="156" t="s">
        <v>110</v>
      </c>
      <c r="M164" s="156" t="s">
        <v>111</v>
      </c>
      <c r="N164" s="158" t="s">
        <v>112</v>
      </c>
      <c r="O164" s="156" t="s">
        <v>113</v>
      </c>
      <c r="P164" s="156" t="s">
        <v>114</v>
      </c>
      <c r="Q164" s="156" t="s">
        <v>115</v>
      </c>
      <c r="R164" s="156" t="s">
        <v>116</v>
      </c>
      <c r="S164" s="156" t="s">
        <v>117</v>
      </c>
      <c r="T164" s="156" t="s">
        <v>118</v>
      </c>
      <c r="U164" s="156" t="s">
        <v>119</v>
      </c>
      <c r="V164" s="156" t="s">
        <v>120</v>
      </c>
      <c r="W164" s="156" t="s">
        <v>121</v>
      </c>
      <c r="X164" s="156" t="s">
        <v>122</v>
      </c>
      <c r="Y164" s="156" t="s">
        <v>123</v>
      </c>
    </row>
    <row r="165" spans="1:25" ht="12.75" x14ac:dyDescent="0.2">
      <c r="A165" s="147"/>
      <c r="B165" s="155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9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</row>
    <row r="166" spans="1:25" x14ac:dyDescent="0.2">
      <c r="A166" s="66">
        <f t="shared" ref="A166:A194" si="5">A129</f>
        <v>43466</v>
      </c>
      <c r="B166" s="84">
        <f>VLOOKUP($A166+ROUND((COLUMN()-2)/24,5),АТС!$A$41:$F$784,6)+'Иные услуги '!$C$5+'РСТ РСО-А'!$J$6+'РСТ РСО-А'!$G$9</f>
        <v>3512.6689999999999</v>
      </c>
      <c r="C166" s="118">
        <f>VLOOKUP($A166+ROUND((COLUMN()-2)/24,5),АТС!$A$41:$F$784,6)+'Иные услуги '!$C$5+'РСТ РСО-А'!$J$6+'РСТ РСО-А'!$G$9</f>
        <v>3561.6689999999999</v>
      </c>
      <c r="D166" s="118">
        <f>VLOOKUP($A166+ROUND((COLUMN()-2)/24,5),АТС!$A$41:$F$784,6)+'Иные услуги '!$C$5+'РСТ РСО-А'!$J$6+'РСТ РСО-А'!$G$9</f>
        <v>3645.1790000000001</v>
      </c>
      <c r="E166" s="118">
        <f>VLOOKUP($A166+ROUND((COLUMN()-2)/24,5),АТС!$A$41:$F$784,6)+'Иные услуги '!$C$5+'РСТ РСО-А'!$J$6+'РСТ РСО-А'!$G$9</f>
        <v>3716.3789999999999</v>
      </c>
      <c r="F166" s="118">
        <f>VLOOKUP($A166+ROUND((COLUMN()-2)/24,5),АТС!$A$41:$F$784,6)+'Иные услуги '!$C$5+'РСТ РСО-А'!$J$6+'РСТ РСО-А'!$G$9</f>
        <v>3708.3490000000002</v>
      </c>
      <c r="G166" s="118">
        <f>VLOOKUP($A166+ROUND((COLUMN()-2)/24,5),АТС!$A$41:$F$784,6)+'Иные услуги '!$C$5+'РСТ РСО-А'!$J$6+'РСТ РСО-А'!$G$9</f>
        <v>3766.3989999999999</v>
      </c>
      <c r="H166" s="118">
        <f>VLOOKUP($A166+ROUND((COLUMN()-2)/24,5),АТС!$A$41:$F$784,6)+'Иные услуги '!$C$5+'РСТ РСО-А'!$J$6+'РСТ РСО-А'!$G$9</f>
        <v>4002.9589999999998</v>
      </c>
      <c r="I166" s="118">
        <f>VLOOKUP($A166+ROUND((COLUMN()-2)/24,5),АТС!$A$41:$F$784,6)+'Иные услуги '!$C$5+'РСТ РСО-А'!$J$6+'РСТ РСО-А'!$G$9</f>
        <v>4067.6289999999999</v>
      </c>
      <c r="J166" s="118">
        <f>VLOOKUP($A166+ROUND((COLUMN()-2)/24,5),АТС!$A$41:$F$784,6)+'Иные услуги '!$C$5+'РСТ РСО-А'!$J$6+'РСТ РСО-А'!$G$9</f>
        <v>4256.7290000000003</v>
      </c>
      <c r="K166" s="118">
        <f>VLOOKUP($A166+ROUND((COLUMN()-2)/24,5),АТС!$A$41:$F$784,6)+'Иные услуги '!$C$5+'РСТ РСО-А'!$J$6+'РСТ РСО-А'!$G$9</f>
        <v>4058.9290000000001</v>
      </c>
      <c r="L166" s="118">
        <f>VLOOKUP($A166+ROUND((COLUMN()-2)/24,5),АТС!$A$41:$F$784,6)+'Иные услуги '!$C$5+'РСТ РСО-А'!$J$6+'РСТ РСО-А'!$G$9</f>
        <v>4062.4589999999998</v>
      </c>
      <c r="M166" s="118">
        <f>VLOOKUP($A166+ROUND((COLUMN()-2)/24,5),АТС!$A$41:$F$784,6)+'Иные услуги '!$C$5+'РСТ РСО-А'!$J$6+'РСТ РСО-А'!$G$9</f>
        <v>4004.8990000000003</v>
      </c>
      <c r="N166" s="118">
        <f>VLOOKUP($A166+ROUND((COLUMN()-2)/24,5),АТС!$A$41:$F$784,6)+'Иные услуги '!$C$5+'РСТ РСО-А'!$J$6+'РСТ РСО-А'!$G$9</f>
        <v>3952.049</v>
      </c>
      <c r="O166" s="118">
        <f>VLOOKUP($A166+ROUND((COLUMN()-2)/24,5),АТС!$A$41:$F$784,6)+'Иные услуги '!$C$5+'РСТ РСО-А'!$J$6+'РСТ РСО-А'!$G$9</f>
        <v>3901.529</v>
      </c>
      <c r="P166" s="118">
        <f>VLOOKUP($A166+ROUND((COLUMN()-2)/24,5),АТС!$A$41:$F$784,6)+'Иные услуги '!$C$5+'РСТ РСО-А'!$J$6+'РСТ РСО-А'!$G$9</f>
        <v>3856.1689999999999</v>
      </c>
      <c r="Q166" s="118">
        <f>VLOOKUP($A166+ROUND((COLUMN()-2)/24,5),АТС!$A$41:$F$784,6)+'Иные услуги '!$C$5+'РСТ РСО-А'!$J$6+'РСТ РСО-А'!$G$9</f>
        <v>3858.8890000000001</v>
      </c>
      <c r="R166" s="118">
        <f>VLOOKUP($A166+ROUND((COLUMN()-2)/24,5),АТС!$A$41:$F$784,6)+'Иные услуги '!$C$5+'РСТ РСО-А'!$J$6+'РСТ РСО-А'!$G$9</f>
        <v>3780.5389999999998</v>
      </c>
      <c r="S166" s="118">
        <f>VLOOKUP($A166+ROUND((COLUMN()-2)/24,5),АТС!$A$41:$F$784,6)+'Иные услуги '!$C$5+'РСТ РСО-А'!$J$6+'РСТ РСО-А'!$G$9</f>
        <v>3736.7190000000001</v>
      </c>
      <c r="T166" s="118">
        <f>VLOOKUP($A166+ROUND((COLUMN()-2)/24,5),АТС!$A$41:$F$784,6)+'Иные услуги '!$C$5+'РСТ РСО-А'!$J$6+'РСТ РСО-А'!$G$9</f>
        <v>3879.8490000000002</v>
      </c>
      <c r="U166" s="118">
        <f>VLOOKUP($A166+ROUND((COLUMN()-2)/24,5),АТС!$A$41:$F$784,6)+'Иные услуги '!$C$5+'РСТ РСО-А'!$J$6+'РСТ РСО-А'!$G$9</f>
        <v>3799.569</v>
      </c>
      <c r="V166" s="118">
        <f>VLOOKUP($A166+ROUND((COLUMN()-2)/24,5),АТС!$A$41:$F$784,6)+'Иные услуги '!$C$5+'РСТ РСО-А'!$J$6+'РСТ РСО-А'!$G$9</f>
        <v>3975.8990000000003</v>
      </c>
      <c r="W166" s="118">
        <f>VLOOKUP($A166+ROUND((COLUMN()-2)/24,5),АТС!$A$41:$F$784,6)+'Иные услуги '!$C$5+'РСТ РСО-А'!$J$6+'РСТ РСО-А'!$G$9</f>
        <v>3903.4690000000001</v>
      </c>
      <c r="X166" s="118">
        <f>VLOOKUP($A166+ROUND((COLUMN()-2)/24,5),АТС!$A$41:$F$784,6)+'Иные услуги '!$C$5+'РСТ РСО-А'!$J$6+'РСТ РСО-А'!$G$9</f>
        <v>3426.2889999999998</v>
      </c>
      <c r="Y166" s="118">
        <f>VLOOKUP($A166+ROUND((COLUMN()-2)/24,5),АТС!$A$41:$F$784,6)+'Иные услуги '!$C$5+'РСТ РСО-А'!$J$6+'РСТ РСО-А'!$G$9</f>
        <v>3495.319</v>
      </c>
    </row>
    <row r="167" spans="1:25" x14ac:dyDescent="0.2">
      <c r="A167" s="66">
        <f t="shared" si="5"/>
        <v>43467</v>
      </c>
      <c r="B167" s="118">
        <f>VLOOKUP($A167+ROUND((COLUMN()-2)/24,5),АТС!$A$41:$F$784,6)+'Иные услуги '!$C$5+'РСТ РСО-А'!$J$6+'РСТ РСО-А'!$G$9</f>
        <v>3663.1590000000001</v>
      </c>
      <c r="C167" s="118">
        <f>VLOOKUP($A167+ROUND((COLUMN()-2)/24,5),АТС!$A$41:$F$784,6)+'Иные услуги '!$C$5+'РСТ РСО-А'!$J$6+'РСТ РСО-А'!$G$9</f>
        <v>3715.549</v>
      </c>
      <c r="D167" s="118">
        <f>VLOOKUP($A167+ROUND((COLUMN()-2)/24,5),АТС!$A$41:$F$784,6)+'Иные услуги '!$C$5+'РСТ РСО-А'!$J$6+'РСТ РСО-А'!$G$9</f>
        <v>3751.069</v>
      </c>
      <c r="E167" s="118">
        <f>VLOOKUP($A167+ROUND((COLUMN()-2)/24,5),АТС!$A$41:$F$784,6)+'Иные услуги '!$C$5+'РСТ РСО-А'!$J$6+'РСТ РСО-А'!$G$9</f>
        <v>3778.9989999999998</v>
      </c>
      <c r="F167" s="118">
        <f>VLOOKUP($A167+ROUND((COLUMN()-2)/24,5),АТС!$A$41:$F$784,6)+'Иные услуги '!$C$5+'РСТ РСО-А'!$J$6+'РСТ РСО-А'!$G$9</f>
        <v>3740.9790000000003</v>
      </c>
      <c r="G167" s="118">
        <f>VLOOKUP($A167+ROUND((COLUMN()-2)/24,5),АТС!$A$41:$F$784,6)+'Иные услуги '!$C$5+'РСТ РСО-А'!$J$6+'РСТ РСО-А'!$G$9</f>
        <v>3744.3090000000002</v>
      </c>
      <c r="H167" s="118">
        <f>VLOOKUP($A167+ROUND((COLUMN()-2)/24,5),АТС!$A$41:$F$784,6)+'Иные услуги '!$C$5+'РСТ РСО-А'!$J$6+'РСТ РСО-А'!$G$9</f>
        <v>3957.0190000000002</v>
      </c>
      <c r="I167" s="118">
        <f>VLOOKUP($A167+ROUND((COLUMN()-2)/24,5),АТС!$A$41:$F$784,6)+'Иные услуги '!$C$5+'РСТ РСО-А'!$J$6+'РСТ РСО-А'!$G$9</f>
        <v>3960.779</v>
      </c>
      <c r="J167" s="118">
        <f>VLOOKUP($A167+ROUND((COLUMN()-2)/24,5),АТС!$A$41:$F$784,6)+'Иные услуги '!$C$5+'РСТ РСО-А'!$J$6+'РСТ РСО-А'!$G$9</f>
        <v>4098.4890000000005</v>
      </c>
      <c r="K167" s="118">
        <f>VLOOKUP($A167+ROUND((COLUMN()-2)/24,5),АТС!$A$41:$F$784,6)+'Иные услуги '!$C$5+'РСТ РСО-А'!$J$6+'РСТ РСО-А'!$G$9</f>
        <v>3860.8789999999999</v>
      </c>
      <c r="L167" s="118">
        <f>VLOOKUP($A167+ROUND((COLUMN()-2)/24,5),АТС!$A$41:$F$784,6)+'Иные услуги '!$C$5+'РСТ РСО-А'!$J$6+'РСТ РСО-А'!$G$9</f>
        <v>3842.7290000000003</v>
      </c>
      <c r="M167" s="118">
        <f>VLOOKUP($A167+ROUND((COLUMN()-2)/24,5),АТС!$A$41:$F$784,6)+'Иные услуги '!$C$5+'РСТ РСО-А'!$J$6+'РСТ РСО-А'!$G$9</f>
        <v>3779.029</v>
      </c>
      <c r="N167" s="118">
        <f>VLOOKUP($A167+ROUND((COLUMN()-2)/24,5),АТС!$A$41:$F$784,6)+'Иные услуги '!$C$5+'РСТ РСО-А'!$J$6+'РСТ РСО-А'!$G$9</f>
        <v>3741.8789999999999</v>
      </c>
      <c r="O167" s="118">
        <f>VLOOKUP($A167+ROUND((COLUMN()-2)/24,5),АТС!$A$41:$F$784,6)+'Иные услуги '!$C$5+'РСТ РСО-А'!$J$6+'РСТ РСО-А'!$G$9</f>
        <v>3740.569</v>
      </c>
      <c r="P167" s="118">
        <f>VLOOKUP($A167+ROUND((COLUMN()-2)/24,5),АТС!$A$41:$F$784,6)+'Иные услуги '!$C$5+'РСТ РСО-А'!$J$6+'РСТ РСО-А'!$G$9</f>
        <v>3705.7690000000002</v>
      </c>
      <c r="Q167" s="118">
        <f>VLOOKUP($A167+ROUND((COLUMN()-2)/24,5),АТС!$A$41:$F$784,6)+'Иные услуги '!$C$5+'РСТ РСО-А'!$J$6+'РСТ РСО-А'!$G$9</f>
        <v>3744.2190000000001</v>
      </c>
      <c r="R167" s="118">
        <f>VLOOKUP($A167+ROUND((COLUMN()-2)/24,5),АТС!$A$41:$F$784,6)+'Иные услуги '!$C$5+'РСТ РСО-А'!$J$6+'РСТ РСО-А'!$G$9</f>
        <v>3712.3389999999999</v>
      </c>
      <c r="S167" s="118">
        <f>VLOOKUP($A167+ROUND((COLUMN()-2)/24,5),АТС!$A$41:$F$784,6)+'Иные услуги '!$C$5+'РСТ РСО-А'!$J$6+'РСТ РСО-А'!$G$9</f>
        <v>3676.2089999999998</v>
      </c>
      <c r="T167" s="118">
        <f>VLOOKUP($A167+ROUND((COLUMN()-2)/24,5),АТС!$A$41:$F$784,6)+'Иные услуги '!$C$5+'РСТ РСО-А'!$J$6+'РСТ РСО-А'!$G$9</f>
        <v>3941.6790000000001</v>
      </c>
      <c r="U167" s="118">
        <f>VLOOKUP($A167+ROUND((COLUMN()-2)/24,5),АТС!$A$41:$F$784,6)+'Иные услуги '!$C$5+'РСТ РСО-А'!$J$6+'РСТ РСО-А'!$G$9</f>
        <v>3700.7690000000002</v>
      </c>
      <c r="V167" s="118">
        <f>VLOOKUP($A167+ROUND((COLUMN()-2)/24,5),АТС!$A$41:$F$784,6)+'Иные услуги '!$C$5+'РСТ РСО-А'!$J$6+'РСТ РСО-А'!$G$9</f>
        <v>3739.8589999999999</v>
      </c>
      <c r="W167" s="118">
        <f>VLOOKUP($A167+ROUND((COLUMN()-2)/24,5),АТС!$A$41:$F$784,6)+'Иные услуги '!$C$5+'РСТ РСО-А'!$J$6+'РСТ РСО-А'!$G$9</f>
        <v>3809.989</v>
      </c>
      <c r="X167" s="118">
        <f>VLOOKUP($A167+ROUND((COLUMN()-2)/24,5),АТС!$A$41:$F$784,6)+'Иные услуги '!$C$5+'РСТ РСО-А'!$J$6+'РСТ РСО-А'!$G$9</f>
        <v>3455.7690000000002</v>
      </c>
      <c r="Y167" s="118">
        <f>VLOOKUP($A167+ROUND((COLUMN()-2)/24,5),АТС!$A$41:$F$784,6)+'Иные услуги '!$C$5+'РСТ РСО-А'!$J$6+'РСТ РСО-А'!$G$9</f>
        <v>3496.5889999999999</v>
      </c>
    </row>
    <row r="168" spans="1:25" x14ac:dyDescent="0.2">
      <c r="A168" s="66">
        <f t="shared" si="5"/>
        <v>43468</v>
      </c>
      <c r="B168" s="118">
        <f>VLOOKUP($A168+ROUND((COLUMN()-2)/24,5),АТС!$A$41:$F$784,6)+'Иные услуги '!$C$5+'РСТ РСО-А'!$J$6+'РСТ РСО-А'!$G$9</f>
        <v>3620.8290000000002</v>
      </c>
      <c r="C168" s="118">
        <f>VLOOKUP($A168+ROUND((COLUMN()-2)/24,5),АТС!$A$41:$F$784,6)+'Иные услуги '!$C$5+'РСТ РСО-А'!$J$6+'РСТ РСО-А'!$G$9</f>
        <v>3715.009</v>
      </c>
      <c r="D168" s="118">
        <f>VLOOKUP($A168+ROUND((COLUMN()-2)/24,5),АТС!$A$41:$F$784,6)+'Иные услуги '!$C$5+'РСТ РСО-А'!$J$6+'РСТ РСО-А'!$G$9</f>
        <v>3750.4490000000001</v>
      </c>
      <c r="E168" s="118">
        <f>VLOOKUP($A168+ROUND((COLUMN()-2)/24,5),АТС!$A$41:$F$784,6)+'Иные услуги '!$C$5+'РСТ РСО-А'!$J$6+'РСТ РСО-А'!$G$9</f>
        <v>3772.7190000000001</v>
      </c>
      <c r="F168" s="118">
        <f>VLOOKUP($A168+ROUND((COLUMN()-2)/24,5),АТС!$A$41:$F$784,6)+'Иные услуги '!$C$5+'РСТ РСО-А'!$J$6+'РСТ РСО-А'!$G$9</f>
        <v>3772.569</v>
      </c>
      <c r="G168" s="118">
        <f>VLOOKUP($A168+ROUND((COLUMN()-2)/24,5),АТС!$A$41:$F$784,6)+'Иные услуги '!$C$5+'РСТ РСО-А'!$J$6+'РСТ РСО-А'!$G$9</f>
        <v>3750.6590000000001</v>
      </c>
      <c r="H168" s="118">
        <f>VLOOKUP($A168+ROUND((COLUMN()-2)/24,5),АТС!$A$41:$F$784,6)+'Иные услуги '!$C$5+'РСТ РСО-А'!$J$6+'РСТ РСО-А'!$G$9</f>
        <v>3862.799</v>
      </c>
      <c r="I168" s="118">
        <f>VLOOKUP($A168+ROUND((COLUMN()-2)/24,5),АТС!$A$41:$F$784,6)+'Иные услуги '!$C$5+'РСТ РСО-А'!$J$6+'РСТ РСО-А'!$G$9</f>
        <v>3752.0889999999999</v>
      </c>
      <c r="J168" s="118">
        <f>VLOOKUP($A168+ROUND((COLUMN()-2)/24,5),АТС!$A$41:$F$784,6)+'Иные услуги '!$C$5+'РСТ РСО-А'!$J$6+'РСТ РСО-А'!$G$9</f>
        <v>3909.0590000000002</v>
      </c>
      <c r="K168" s="118">
        <f>VLOOKUP($A168+ROUND((COLUMN()-2)/24,5),АТС!$A$41:$F$784,6)+'Иные услуги '!$C$5+'РСТ РСО-А'!$J$6+'РСТ РСО-А'!$G$9</f>
        <v>3782.0190000000002</v>
      </c>
      <c r="L168" s="118">
        <f>VLOOKUP($A168+ROUND((COLUMN()-2)/24,5),АТС!$A$41:$F$784,6)+'Иные услуги '!$C$5+'РСТ РСО-А'!$J$6+'РСТ РСО-А'!$G$9</f>
        <v>3745.0990000000002</v>
      </c>
      <c r="M168" s="118">
        <f>VLOOKUP($A168+ROUND((COLUMN()-2)/24,5),АТС!$A$41:$F$784,6)+'Иные услуги '!$C$5+'РСТ РСО-А'!$J$6+'РСТ РСО-А'!$G$9</f>
        <v>3744.319</v>
      </c>
      <c r="N168" s="118">
        <f>VLOOKUP($A168+ROUND((COLUMN()-2)/24,5),АТС!$A$41:$F$784,6)+'Иные услуги '!$C$5+'РСТ РСО-А'!$J$6+'РСТ РСО-А'!$G$9</f>
        <v>3743.9090000000001</v>
      </c>
      <c r="O168" s="118">
        <f>VLOOKUP($A168+ROUND((COLUMN()-2)/24,5),АТС!$A$41:$F$784,6)+'Иные услуги '!$C$5+'РСТ РСО-А'!$J$6+'РСТ РСО-А'!$G$9</f>
        <v>3742.7190000000001</v>
      </c>
      <c r="P168" s="118">
        <f>VLOOKUP($A168+ROUND((COLUMN()-2)/24,5),АТС!$A$41:$F$784,6)+'Иные услуги '!$C$5+'РСТ РСО-А'!$J$6+'РСТ РСО-А'!$G$9</f>
        <v>3743.1990000000001</v>
      </c>
      <c r="Q168" s="118">
        <f>VLOOKUP($A168+ROUND((COLUMN()-2)/24,5),АТС!$A$41:$F$784,6)+'Иные услуги '!$C$5+'РСТ РСО-А'!$J$6+'РСТ РСО-А'!$G$9</f>
        <v>3747.0790000000002</v>
      </c>
      <c r="R168" s="118">
        <f>VLOOKUP($A168+ROUND((COLUMN()-2)/24,5),АТС!$A$41:$F$784,6)+'Иные услуги '!$C$5+'РСТ РСО-А'!$J$6+'РСТ РСО-А'!$G$9</f>
        <v>3710.3890000000001</v>
      </c>
      <c r="S168" s="118">
        <f>VLOOKUP($A168+ROUND((COLUMN()-2)/24,5),АТС!$A$41:$F$784,6)+'Иные услуги '!$C$5+'РСТ РСО-А'!$J$6+'РСТ РСО-А'!$G$9</f>
        <v>3510.9189999999999</v>
      </c>
      <c r="T168" s="118">
        <f>VLOOKUP($A168+ROUND((COLUMN()-2)/24,5),АТС!$A$41:$F$784,6)+'Иные услуги '!$C$5+'РСТ РСО-А'!$J$6+'РСТ РСО-А'!$G$9</f>
        <v>3916.3589999999999</v>
      </c>
      <c r="U168" s="118">
        <f>VLOOKUP($A168+ROUND((COLUMN()-2)/24,5),АТС!$A$41:$F$784,6)+'Иные услуги '!$C$5+'РСТ РСО-А'!$J$6+'РСТ РСО-А'!$G$9</f>
        <v>3739.1689999999999</v>
      </c>
      <c r="V168" s="118">
        <f>VLOOKUP($A168+ROUND((COLUMN()-2)/24,5),АТС!$A$41:$F$784,6)+'Иные услуги '!$C$5+'РСТ РСО-А'!$J$6+'РСТ РСО-А'!$G$9</f>
        <v>3837.279</v>
      </c>
      <c r="W168" s="118">
        <f>VLOOKUP($A168+ROUND((COLUMN()-2)/24,5),АТС!$A$41:$F$784,6)+'Иные услуги '!$C$5+'РСТ РСО-А'!$J$6+'РСТ РСО-А'!$G$9</f>
        <v>3824.779</v>
      </c>
      <c r="X168" s="118">
        <f>VLOOKUP($A168+ROUND((COLUMN()-2)/24,5),АТС!$A$41:$F$784,6)+'Иные услуги '!$C$5+'РСТ РСО-А'!$J$6+'РСТ РСО-А'!$G$9</f>
        <v>3436.8989999999999</v>
      </c>
      <c r="Y168" s="118">
        <f>VLOOKUP($A168+ROUND((COLUMN()-2)/24,5),АТС!$A$41:$F$784,6)+'Иные услуги '!$C$5+'РСТ РСО-А'!$J$6+'РСТ РСО-А'!$G$9</f>
        <v>3592.6390000000001</v>
      </c>
    </row>
    <row r="169" spans="1:25" x14ac:dyDescent="0.2">
      <c r="A169" s="66">
        <f t="shared" si="5"/>
        <v>43469</v>
      </c>
      <c r="B169" s="118">
        <f>VLOOKUP($A169+ROUND((COLUMN()-2)/24,5),АТС!$A$41:$F$784,6)+'Иные услуги '!$C$5+'РСТ РСО-А'!$J$6+'РСТ РСО-А'!$G$9</f>
        <v>3620.4690000000001</v>
      </c>
      <c r="C169" s="118">
        <f>VLOOKUP($A169+ROUND((COLUMN()-2)/24,5),АТС!$A$41:$F$784,6)+'Иные услуги '!$C$5+'РСТ РСО-А'!$J$6+'РСТ РСО-А'!$G$9</f>
        <v>3714.9490000000001</v>
      </c>
      <c r="D169" s="118">
        <f>VLOOKUP($A169+ROUND((COLUMN()-2)/24,5),АТС!$A$41:$F$784,6)+'Иные услуги '!$C$5+'РСТ РСО-А'!$J$6+'РСТ РСО-А'!$G$9</f>
        <v>3750.1890000000003</v>
      </c>
      <c r="E169" s="118">
        <f>VLOOKUP($A169+ROUND((COLUMN()-2)/24,5),АТС!$A$41:$F$784,6)+'Иные услуги '!$C$5+'РСТ РСО-А'!$J$6+'РСТ РСО-А'!$G$9</f>
        <v>3772.6190000000001</v>
      </c>
      <c r="F169" s="118">
        <f>VLOOKUP($A169+ROUND((COLUMN()-2)/24,5),АТС!$A$41:$F$784,6)+'Иные услуги '!$C$5+'РСТ РСО-А'!$J$6+'РСТ РСО-А'!$G$9</f>
        <v>3772.4490000000001</v>
      </c>
      <c r="G169" s="118">
        <f>VLOOKUP($A169+ROUND((COLUMN()-2)/24,5),АТС!$A$41:$F$784,6)+'Иные услуги '!$C$5+'РСТ РСО-А'!$J$6+'РСТ РСО-А'!$G$9</f>
        <v>3750.1289999999999</v>
      </c>
      <c r="H169" s="118">
        <f>VLOOKUP($A169+ROUND((COLUMN()-2)/24,5),АТС!$A$41:$F$784,6)+'Иные услуги '!$C$5+'РСТ РСО-А'!$J$6+'РСТ РСО-А'!$G$9</f>
        <v>3860.739</v>
      </c>
      <c r="I169" s="118">
        <f>VLOOKUP($A169+ROUND((COLUMN()-2)/24,5),АТС!$A$41:$F$784,6)+'Иные услуги '!$C$5+'РСТ РСО-А'!$J$6+'РСТ РСО-А'!$G$9</f>
        <v>3751.3290000000002</v>
      </c>
      <c r="J169" s="118">
        <f>VLOOKUP($A169+ROUND((COLUMN()-2)/24,5),АТС!$A$41:$F$784,6)+'Иные услуги '!$C$5+'РСТ РСО-А'!$J$6+'РСТ РСО-А'!$G$9</f>
        <v>3906.1990000000001</v>
      </c>
      <c r="K169" s="118">
        <f>VLOOKUP($A169+ROUND((COLUMN()-2)/24,5),АТС!$A$41:$F$784,6)+'Иные услуги '!$C$5+'РСТ РСО-А'!$J$6+'РСТ РСО-А'!$G$9</f>
        <v>3777.6890000000003</v>
      </c>
      <c r="L169" s="118">
        <f>VLOOKUP($A169+ROUND((COLUMN()-2)/24,5),АТС!$A$41:$F$784,6)+'Иные услуги '!$C$5+'РСТ РСО-А'!$J$6+'РСТ РСО-А'!$G$9</f>
        <v>3742.4490000000001</v>
      </c>
      <c r="M169" s="118">
        <f>VLOOKUP($A169+ROUND((COLUMN()-2)/24,5),АТС!$A$41:$F$784,6)+'Иные услуги '!$C$5+'РСТ РСО-А'!$J$6+'РСТ РСО-А'!$G$9</f>
        <v>3737.4790000000003</v>
      </c>
      <c r="N169" s="118">
        <f>VLOOKUP($A169+ROUND((COLUMN()-2)/24,5),АТС!$A$41:$F$784,6)+'Иные услуги '!$C$5+'РСТ РСО-А'!$J$6+'РСТ РСО-А'!$G$9</f>
        <v>3737.3690000000001</v>
      </c>
      <c r="O169" s="118">
        <f>VLOOKUP($A169+ROUND((COLUMN()-2)/24,5),АТС!$A$41:$F$784,6)+'Иные услуги '!$C$5+'РСТ РСО-А'!$J$6+'РСТ РСО-А'!$G$9</f>
        <v>3736.299</v>
      </c>
      <c r="P169" s="118">
        <f>VLOOKUP($A169+ROUND((COLUMN()-2)/24,5),АТС!$A$41:$F$784,6)+'Иные услуги '!$C$5+'РСТ РСО-А'!$J$6+'РСТ РСО-А'!$G$9</f>
        <v>3736.7089999999998</v>
      </c>
      <c r="Q169" s="118">
        <f>VLOOKUP($A169+ROUND((COLUMN()-2)/24,5),АТС!$A$41:$F$784,6)+'Иные услуги '!$C$5+'РСТ РСО-А'!$J$6+'РСТ РСО-А'!$G$9</f>
        <v>3742.4090000000001</v>
      </c>
      <c r="R169" s="118">
        <f>VLOOKUP($A169+ROUND((COLUMN()-2)/24,5),АТС!$A$41:$F$784,6)+'Иные услуги '!$C$5+'РСТ РСО-А'!$J$6+'РСТ РСО-А'!$G$9</f>
        <v>3710.259</v>
      </c>
      <c r="S169" s="118">
        <f>VLOOKUP($A169+ROUND((COLUMN()-2)/24,5),АТС!$A$41:$F$784,6)+'Иные услуги '!$C$5+'РСТ РСО-А'!$J$6+'РСТ РСО-А'!$G$9</f>
        <v>3584.5590000000002</v>
      </c>
      <c r="T169" s="118">
        <f>VLOOKUP($A169+ROUND((COLUMN()-2)/24,5),АТС!$A$41:$F$784,6)+'Иные услуги '!$C$5+'РСТ РСО-А'!$J$6+'РСТ РСО-А'!$G$9</f>
        <v>3885.0990000000002</v>
      </c>
      <c r="U169" s="118">
        <f>VLOOKUP($A169+ROUND((COLUMN()-2)/24,5),АТС!$A$41:$F$784,6)+'Иные услуги '!$C$5+'РСТ РСО-А'!$J$6+'РСТ РСО-А'!$G$9</f>
        <v>3877.4390000000003</v>
      </c>
      <c r="V169" s="118">
        <f>VLOOKUP($A169+ROUND((COLUMN()-2)/24,5),АТС!$A$41:$F$784,6)+'Иные услуги '!$C$5+'РСТ РСО-А'!$J$6+'РСТ РСО-А'!$G$9</f>
        <v>3980.8389999999999</v>
      </c>
      <c r="W169" s="118">
        <f>VLOOKUP($A169+ROUND((COLUMN()-2)/24,5),АТС!$A$41:$F$784,6)+'Иные услуги '!$C$5+'РСТ РСО-А'!$J$6+'РСТ РСО-А'!$G$9</f>
        <v>3817.569</v>
      </c>
      <c r="X169" s="118">
        <f>VLOOKUP($A169+ROUND((COLUMN()-2)/24,5),АТС!$A$41:$F$784,6)+'Иные услуги '!$C$5+'РСТ РСО-А'!$J$6+'РСТ РСО-А'!$G$9</f>
        <v>3436.549</v>
      </c>
      <c r="Y169" s="118">
        <f>VLOOKUP($A169+ROUND((COLUMN()-2)/24,5),АТС!$A$41:$F$784,6)+'Иные услуги '!$C$5+'РСТ РСО-А'!$J$6+'РСТ РСО-А'!$G$9</f>
        <v>3594.6489999999999</v>
      </c>
    </row>
    <row r="170" spans="1:25" x14ac:dyDescent="0.2">
      <c r="A170" s="66">
        <f t="shared" si="5"/>
        <v>43470</v>
      </c>
      <c r="B170" s="118">
        <f>VLOOKUP($A170+ROUND((COLUMN()-2)/24,5),АТС!$A$41:$F$784,6)+'Иные услуги '!$C$5+'РСТ РСО-А'!$J$6+'РСТ РСО-А'!$G$9</f>
        <v>3620.4790000000003</v>
      </c>
      <c r="C170" s="118">
        <f>VLOOKUP($A170+ROUND((COLUMN()-2)/24,5),АТС!$A$41:$F$784,6)+'Иные услуги '!$C$5+'РСТ РСО-А'!$J$6+'РСТ РСО-А'!$G$9</f>
        <v>3715.2190000000001</v>
      </c>
      <c r="D170" s="118">
        <f>VLOOKUP($A170+ROUND((COLUMN()-2)/24,5),АТС!$A$41:$F$784,6)+'Иные услуги '!$C$5+'РСТ РСО-А'!$J$6+'РСТ РСО-А'!$G$9</f>
        <v>3750.529</v>
      </c>
      <c r="E170" s="118">
        <f>VLOOKUP($A170+ROUND((COLUMN()-2)/24,5),АТС!$A$41:$F$784,6)+'Иные услуги '!$C$5+'РСТ РСО-А'!$J$6+'РСТ РСО-А'!$G$9</f>
        <v>3772.8389999999999</v>
      </c>
      <c r="F170" s="118">
        <f>VLOOKUP($A170+ROUND((COLUMN()-2)/24,5),АТС!$A$41:$F$784,6)+'Иные услуги '!$C$5+'РСТ РСО-А'!$J$6+'РСТ РСО-А'!$G$9</f>
        <v>3772.739</v>
      </c>
      <c r="G170" s="118">
        <f>VLOOKUP($A170+ROUND((COLUMN()-2)/24,5),АТС!$A$41:$F$784,6)+'Иные услуги '!$C$5+'РСТ РСО-А'!$J$6+'РСТ РСО-А'!$G$9</f>
        <v>3750.2290000000003</v>
      </c>
      <c r="H170" s="118">
        <f>VLOOKUP($A170+ROUND((COLUMN()-2)/24,5),АТС!$A$41:$F$784,6)+'Иные услуги '!$C$5+'РСТ РСО-А'!$J$6+'РСТ РСО-А'!$G$9</f>
        <v>3861.489</v>
      </c>
      <c r="I170" s="118">
        <f>VLOOKUP($A170+ROUND((COLUMN()-2)/24,5),АТС!$A$41:$F$784,6)+'Иные услуги '!$C$5+'РСТ РСО-А'!$J$6+'РСТ РСО-А'!$G$9</f>
        <v>3760.2690000000002</v>
      </c>
      <c r="J170" s="118">
        <f>VLOOKUP($A170+ROUND((COLUMN()-2)/24,5),АТС!$A$41:$F$784,6)+'Иные услуги '!$C$5+'РСТ РСО-А'!$J$6+'РСТ РСО-А'!$G$9</f>
        <v>3904.5990000000002</v>
      </c>
      <c r="K170" s="118">
        <f>VLOOKUP($A170+ROUND((COLUMN()-2)/24,5),АТС!$A$41:$F$784,6)+'Иные услуги '!$C$5+'РСТ РСО-А'!$J$6+'РСТ РСО-А'!$G$9</f>
        <v>3777.779</v>
      </c>
      <c r="L170" s="118">
        <f>VLOOKUP($A170+ROUND((COLUMN()-2)/24,5),АТС!$A$41:$F$784,6)+'Иные услуги '!$C$5+'РСТ РСО-А'!$J$6+'РСТ РСО-А'!$G$9</f>
        <v>3741.6689999999999</v>
      </c>
      <c r="M170" s="118">
        <f>VLOOKUP($A170+ROUND((COLUMN()-2)/24,5),АТС!$A$41:$F$784,6)+'Иные услуги '!$C$5+'РСТ РСО-А'!$J$6+'РСТ РСО-А'!$G$9</f>
        <v>3740.8890000000001</v>
      </c>
      <c r="N170" s="118">
        <f>VLOOKUP($A170+ROUND((COLUMN()-2)/24,5),АТС!$A$41:$F$784,6)+'Иные услуги '!$C$5+'РСТ РСО-А'!$J$6+'РСТ РСО-А'!$G$9</f>
        <v>3738.1089999999999</v>
      </c>
      <c r="O170" s="118">
        <f>VLOOKUP($A170+ROUND((COLUMN()-2)/24,5),АТС!$A$41:$F$784,6)+'Иные услуги '!$C$5+'РСТ РСО-А'!$J$6+'РСТ РСО-А'!$G$9</f>
        <v>3737.2690000000002</v>
      </c>
      <c r="P170" s="118">
        <f>VLOOKUP($A170+ROUND((COLUMN()-2)/24,5),АТС!$A$41:$F$784,6)+'Иные услуги '!$C$5+'РСТ РСО-А'!$J$6+'РСТ РСО-А'!$G$9</f>
        <v>3739.9690000000001</v>
      </c>
      <c r="Q170" s="118">
        <f>VLOOKUP($A170+ROUND((COLUMN()-2)/24,5),АТС!$A$41:$F$784,6)+'Иные услуги '!$C$5+'РСТ РСО-А'!$J$6+'РСТ РСО-А'!$G$9</f>
        <v>3742.6590000000001</v>
      </c>
      <c r="R170" s="118">
        <f>VLOOKUP($A170+ROUND((COLUMN()-2)/24,5),АТС!$A$41:$F$784,6)+'Иные услуги '!$C$5+'РСТ РСО-А'!$J$6+'РСТ РСО-А'!$G$9</f>
        <v>3709.8989999999999</v>
      </c>
      <c r="S170" s="118">
        <f>VLOOKUP($A170+ROUND((COLUMN()-2)/24,5),АТС!$A$41:$F$784,6)+'Иные услуги '!$C$5+'РСТ РСО-А'!$J$6+'РСТ РСО-А'!$G$9</f>
        <v>3583.3989999999999</v>
      </c>
      <c r="T170" s="118">
        <f>VLOOKUP($A170+ROUND((COLUMN()-2)/24,5),АТС!$A$41:$F$784,6)+'Иные услуги '!$C$5+'РСТ РСО-А'!$J$6+'РСТ РСО-А'!$G$9</f>
        <v>3881.549</v>
      </c>
      <c r="U170" s="118">
        <f>VLOOKUP($A170+ROUND((COLUMN()-2)/24,5),АТС!$A$41:$F$784,6)+'Иные услуги '!$C$5+'РСТ РСО-А'!$J$6+'РСТ РСО-А'!$G$9</f>
        <v>3875.1390000000001</v>
      </c>
      <c r="V170" s="118">
        <f>VLOOKUP($A170+ROUND((COLUMN()-2)/24,5),АТС!$A$41:$F$784,6)+'Иные услуги '!$C$5+'РСТ РСО-А'!$J$6+'РСТ РСО-А'!$G$9</f>
        <v>3981.6089999999999</v>
      </c>
      <c r="W170" s="118">
        <f>VLOOKUP($A170+ROUND((COLUMN()-2)/24,5),АТС!$A$41:$F$784,6)+'Иные услуги '!$C$5+'РСТ РСО-А'!$J$6+'РСТ РСО-А'!$G$9</f>
        <v>3908.6390000000001</v>
      </c>
      <c r="X170" s="118">
        <f>VLOOKUP($A170+ROUND((COLUMN()-2)/24,5),АТС!$A$41:$F$784,6)+'Иные услуги '!$C$5+'РСТ РСО-А'!$J$6+'РСТ РСО-А'!$G$9</f>
        <v>3436.3290000000002</v>
      </c>
      <c r="Y170" s="118">
        <f>VLOOKUP($A170+ROUND((COLUMN()-2)/24,5),АТС!$A$41:$F$784,6)+'Иные услуги '!$C$5+'РСТ РСО-А'!$J$6+'РСТ РСО-А'!$G$9</f>
        <v>3592.8789999999999</v>
      </c>
    </row>
    <row r="171" spans="1:25" x14ac:dyDescent="0.2">
      <c r="A171" s="66">
        <f t="shared" si="5"/>
        <v>43471</v>
      </c>
      <c r="B171" s="118">
        <f>VLOOKUP($A171+ROUND((COLUMN()-2)/24,5),АТС!$A$41:$F$784,6)+'Иные услуги '!$C$5+'РСТ РСО-А'!$J$6+'РСТ РСО-А'!$G$9</f>
        <v>3620.9390000000003</v>
      </c>
      <c r="C171" s="118">
        <f>VLOOKUP($A171+ROUND((COLUMN()-2)/24,5),АТС!$A$41:$F$784,6)+'Иные услуги '!$C$5+'РСТ РСО-А'!$J$6+'РСТ РСО-А'!$G$9</f>
        <v>3715.4189999999999</v>
      </c>
      <c r="D171" s="118">
        <f>VLOOKUP($A171+ROUND((COLUMN()-2)/24,5),АТС!$A$41:$F$784,6)+'Иные услуги '!$C$5+'РСТ РСО-А'!$J$6+'РСТ РСО-А'!$G$9</f>
        <v>3750.5889999999999</v>
      </c>
      <c r="E171" s="118">
        <f>VLOOKUP($A171+ROUND((COLUMN()-2)/24,5),АТС!$A$41:$F$784,6)+'Иные услуги '!$C$5+'РСТ РСО-А'!$J$6+'РСТ РСО-А'!$G$9</f>
        <v>3761.6489999999999</v>
      </c>
      <c r="F171" s="118">
        <f>VLOOKUP($A171+ROUND((COLUMN()-2)/24,5),АТС!$A$41:$F$784,6)+'Иные услуги '!$C$5+'РСТ РСО-А'!$J$6+'РСТ РСО-А'!$G$9</f>
        <v>3762.009</v>
      </c>
      <c r="G171" s="118">
        <f>VLOOKUP($A171+ROUND((COLUMN()-2)/24,5),АТС!$A$41:$F$784,6)+'Иные услуги '!$C$5+'РСТ РСО-А'!$J$6+'РСТ РСО-А'!$G$9</f>
        <v>3739.819</v>
      </c>
      <c r="H171" s="118">
        <f>VLOOKUP($A171+ROUND((COLUMN()-2)/24,5),АТС!$A$41:$F$784,6)+'Иные услуги '!$C$5+'РСТ РСО-А'!$J$6+'РСТ РСО-А'!$G$9</f>
        <v>3860.0190000000002</v>
      </c>
      <c r="I171" s="118">
        <f>VLOOKUP($A171+ROUND((COLUMN()-2)/24,5),АТС!$A$41:$F$784,6)+'Иные услуги '!$C$5+'РСТ РСО-А'!$J$6+'РСТ РСО-А'!$G$9</f>
        <v>3751.009</v>
      </c>
      <c r="J171" s="118">
        <f>VLOOKUP($A171+ROUND((COLUMN()-2)/24,5),АТС!$A$41:$F$784,6)+'Иные услуги '!$C$5+'РСТ РСО-А'!$J$6+'РСТ РСО-А'!$G$9</f>
        <v>3902.8890000000001</v>
      </c>
      <c r="K171" s="118">
        <f>VLOOKUP($A171+ROUND((COLUMN()-2)/24,5),АТС!$A$41:$F$784,6)+'Иные услуги '!$C$5+'РСТ РСО-А'!$J$6+'РСТ РСО-А'!$G$9</f>
        <v>3776.2290000000003</v>
      </c>
      <c r="L171" s="118">
        <f>VLOOKUP($A171+ROUND((COLUMN()-2)/24,5),АТС!$A$41:$F$784,6)+'Иные услуги '!$C$5+'РСТ РСО-А'!$J$6+'РСТ РСО-А'!$G$9</f>
        <v>3740.5590000000002</v>
      </c>
      <c r="M171" s="118">
        <f>VLOOKUP($A171+ROUND((COLUMN()-2)/24,5),АТС!$A$41:$F$784,6)+'Иные услуги '!$C$5+'РСТ РСО-А'!$J$6+'РСТ РСО-А'!$G$9</f>
        <v>3740.029</v>
      </c>
      <c r="N171" s="118">
        <f>VLOOKUP($A171+ROUND((COLUMN()-2)/24,5),АТС!$A$41:$F$784,6)+'Иные услуги '!$C$5+'РСТ РСО-А'!$J$6+'РСТ РСО-А'!$G$9</f>
        <v>3740.009</v>
      </c>
      <c r="O171" s="118">
        <f>VLOOKUP($A171+ROUND((COLUMN()-2)/24,5),АТС!$A$41:$F$784,6)+'Иные услуги '!$C$5+'РСТ РСО-А'!$J$6+'РСТ РСО-А'!$G$9</f>
        <v>3738.8589999999999</v>
      </c>
      <c r="P171" s="118">
        <f>VLOOKUP($A171+ROUND((COLUMN()-2)/24,5),АТС!$A$41:$F$784,6)+'Иные услуги '!$C$5+'РСТ РСО-А'!$J$6+'РСТ РСО-А'!$G$9</f>
        <v>3738.6990000000001</v>
      </c>
      <c r="Q171" s="118">
        <f>VLOOKUP($A171+ROUND((COLUMN()-2)/24,5),АТС!$A$41:$F$784,6)+'Иные услуги '!$C$5+'РСТ РСО-А'!$J$6+'РСТ РСО-А'!$G$9</f>
        <v>3741.4490000000001</v>
      </c>
      <c r="R171" s="118">
        <f>VLOOKUP($A171+ROUND((COLUMN()-2)/24,5),АТС!$A$41:$F$784,6)+'Иные услуги '!$C$5+'РСТ РСО-А'!$J$6+'РСТ РСО-А'!$G$9</f>
        <v>3709.9989999999998</v>
      </c>
      <c r="S171" s="118">
        <f>VLOOKUP($A171+ROUND((COLUMN()-2)/24,5),АТС!$A$41:$F$784,6)+'Иные услуги '!$C$5+'РСТ РСО-А'!$J$6+'РСТ РСО-А'!$G$9</f>
        <v>3591.3789999999999</v>
      </c>
      <c r="T171" s="118">
        <f>VLOOKUP($A171+ROUND((COLUMN()-2)/24,5),АТС!$A$41:$F$784,6)+'Иные услуги '!$C$5+'РСТ РСО-А'!$J$6+'РСТ РСО-А'!$G$9</f>
        <v>3924.5389999999998</v>
      </c>
      <c r="U171" s="118">
        <f>VLOOKUP($A171+ROUND((COLUMN()-2)/24,5),АТС!$A$41:$F$784,6)+'Иные услуги '!$C$5+'РСТ РСО-А'!$J$6+'РСТ РСО-А'!$G$9</f>
        <v>3880.9090000000001</v>
      </c>
      <c r="V171" s="118">
        <f>VLOOKUP($A171+ROUND((COLUMN()-2)/24,5),АТС!$A$41:$F$784,6)+'Иные услуги '!$C$5+'РСТ РСО-А'!$J$6+'РСТ РСО-А'!$G$9</f>
        <v>3985.8789999999999</v>
      </c>
      <c r="W171" s="118">
        <f>VLOOKUP($A171+ROUND((COLUMN()-2)/24,5),АТС!$A$41:$F$784,6)+'Иные услуги '!$C$5+'РСТ РСО-А'!$J$6+'РСТ РСО-А'!$G$9</f>
        <v>3912.1490000000003</v>
      </c>
      <c r="X171" s="118">
        <f>VLOOKUP($A171+ROUND((COLUMN()-2)/24,5),АТС!$A$41:$F$784,6)+'Иные услуги '!$C$5+'РСТ РСО-А'!$J$6+'РСТ РСО-А'!$G$9</f>
        <v>3434.6890000000003</v>
      </c>
      <c r="Y171" s="118">
        <f>VLOOKUP($A171+ROUND((COLUMN()-2)/24,5),АТС!$A$41:$F$784,6)+'Иные услуги '!$C$5+'РСТ РСО-А'!$J$6+'РСТ РСО-А'!$G$9</f>
        <v>3592.7290000000003</v>
      </c>
    </row>
    <row r="172" spans="1:25" x14ac:dyDescent="0.2">
      <c r="A172" s="66">
        <f t="shared" si="5"/>
        <v>43472</v>
      </c>
      <c r="B172" s="118">
        <f>VLOOKUP($A172+ROUND((COLUMN()-2)/24,5),АТС!$A$41:$F$784,6)+'Иные услуги '!$C$5+'РСТ РСО-А'!$J$6+'РСТ РСО-А'!$G$9</f>
        <v>3615.1689999999999</v>
      </c>
      <c r="C172" s="118">
        <f>VLOOKUP($A172+ROUND((COLUMN()-2)/24,5),АТС!$A$41:$F$784,6)+'Иные услуги '!$C$5+'РСТ РСО-А'!$J$6+'РСТ РСО-А'!$G$9</f>
        <v>3744.4290000000001</v>
      </c>
      <c r="D172" s="118">
        <f>VLOOKUP($A172+ROUND((COLUMN()-2)/24,5),АТС!$A$41:$F$784,6)+'Иные услуги '!$C$5+'РСТ РСО-А'!$J$6+'РСТ РСО-А'!$G$9</f>
        <v>3781.6990000000001</v>
      </c>
      <c r="E172" s="118">
        <f>VLOOKUP($A172+ROUND((COLUMN()-2)/24,5),АТС!$A$41:$F$784,6)+'Иные услуги '!$C$5+'РСТ РСО-А'!$J$6+'РСТ РСО-А'!$G$9</f>
        <v>3781.3290000000002</v>
      </c>
      <c r="F172" s="118">
        <f>VLOOKUP($A172+ROUND((COLUMN()-2)/24,5),АТС!$A$41:$F$784,6)+'Иные услуги '!$C$5+'РСТ РСО-А'!$J$6+'РСТ РСО-А'!$G$9</f>
        <v>3821.2889999999998</v>
      </c>
      <c r="G172" s="118">
        <f>VLOOKUP($A172+ROUND((COLUMN()-2)/24,5),АТС!$A$41:$F$784,6)+'Иные услуги '!$C$5+'РСТ РСО-А'!$J$6+'РСТ РСО-А'!$G$9</f>
        <v>3818.3890000000001</v>
      </c>
      <c r="H172" s="118">
        <f>VLOOKUP($A172+ROUND((COLUMN()-2)/24,5),АТС!$A$41:$F$784,6)+'Иные услуги '!$C$5+'РСТ РСО-А'!$J$6+'РСТ РСО-А'!$G$9</f>
        <v>4030.6790000000001</v>
      </c>
      <c r="I172" s="118">
        <f>VLOOKUP($A172+ROUND((COLUMN()-2)/24,5),АТС!$A$41:$F$784,6)+'Иные услуги '!$C$5+'РСТ РСО-А'!$J$6+'РСТ РСО-А'!$G$9</f>
        <v>4001.0590000000002</v>
      </c>
      <c r="J172" s="118">
        <f>VLOOKUP($A172+ROUND((COLUMN()-2)/24,5),АТС!$A$41:$F$784,6)+'Иные услуги '!$C$5+'РСТ РСО-А'!$J$6+'РСТ РСО-А'!$G$9</f>
        <v>4117.6790000000001</v>
      </c>
      <c r="K172" s="118">
        <f>VLOOKUP($A172+ROUND((COLUMN()-2)/24,5),АТС!$A$41:$F$784,6)+'Иные услуги '!$C$5+'РСТ РСО-А'!$J$6+'РСТ РСО-А'!$G$9</f>
        <v>3949.069</v>
      </c>
      <c r="L172" s="118">
        <f>VLOOKUP($A172+ROUND((COLUMN()-2)/24,5),АТС!$A$41:$F$784,6)+'Иные услуги '!$C$5+'РСТ РСО-А'!$J$6+'РСТ РСО-А'!$G$9</f>
        <v>3815.6390000000001</v>
      </c>
      <c r="M172" s="118">
        <f>VLOOKUP($A172+ROUND((COLUMN()-2)/24,5),АТС!$A$41:$F$784,6)+'Иные услуги '!$C$5+'РСТ РСО-А'!$J$6+'РСТ РСО-А'!$G$9</f>
        <v>3775.0389999999998</v>
      </c>
      <c r="N172" s="118">
        <f>VLOOKUP($A172+ROUND((COLUMN()-2)/24,5),АТС!$A$41:$F$784,6)+'Иные услуги '!$C$5+'РСТ РСО-А'!$J$6+'РСТ РСО-А'!$G$9</f>
        <v>3737.549</v>
      </c>
      <c r="O172" s="118">
        <f>VLOOKUP($A172+ROUND((COLUMN()-2)/24,5),АТС!$A$41:$F$784,6)+'Иные услуги '!$C$5+'РСТ РСО-А'!$J$6+'РСТ РСО-А'!$G$9</f>
        <v>3736.5990000000002</v>
      </c>
      <c r="P172" s="118">
        <f>VLOOKUP($A172+ROUND((COLUMN()-2)/24,5),АТС!$A$41:$F$784,6)+'Иные услуги '!$C$5+'РСТ РСО-А'!$J$6+'РСТ РСО-А'!$G$9</f>
        <v>3736.6890000000003</v>
      </c>
      <c r="Q172" s="118">
        <f>VLOOKUP($A172+ROUND((COLUMN()-2)/24,5),АТС!$A$41:$F$784,6)+'Иные услуги '!$C$5+'РСТ РСО-А'!$J$6+'РСТ РСО-А'!$G$9</f>
        <v>3739.529</v>
      </c>
      <c r="R172" s="118">
        <f>VLOOKUP($A172+ROUND((COLUMN()-2)/24,5),АТС!$A$41:$F$784,6)+'Иные услуги '!$C$5+'РСТ РСО-А'!$J$6+'РСТ РСО-А'!$G$9</f>
        <v>3708.8789999999999</v>
      </c>
      <c r="S172" s="118">
        <f>VLOOKUP($A172+ROUND((COLUMN()-2)/24,5),АТС!$A$41:$F$784,6)+'Иные услуги '!$C$5+'РСТ РСО-А'!$J$6+'РСТ РСО-А'!$G$9</f>
        <v>3583.319</v>
      </c>
      <c r="T172" s="118">
        <f>VLOOKUP($A172+ROUND((COLUMN()-2)/24,5),АТС!$A$41:$F$784,6)+'Иные услуги '!$C$5+'РСТ РСО-А'!$J$6+'РСТ РСО-А'!$G$9</f>
        <v>3882.5990000000002</v>
      </c>
      <c r="U172" s="118">
        <f>VLOOKUP($A172+ROUND((COLUMN()-2)/24,5),АТС!$A$41:$F$784,6)+'Иные услуги '!$C$5+'РСТ РСО-А'!$J$6+'РСТ РСО-А'!$G$9</f>
        <v>3880.6990000000001</v>
      </c>
      <c r="V172" s="118">
        <f>VLOOKUP($A172+ROUND((COLUMN()-2)/24,5),АТС!$A$41:$F$784,6)+'Иные услуги '!$C$5+'РСТ РСО-А'!$J$6+'РСТ РСО-А'!$G$9</f>
        <v>3879.4690000000001</v>
      </c>
      <c r="W172" s="118">
        <f>VLOOKUP($A172+ROUND((COLUMN()-2)/24,5),АТС!$A$41:$F$784,6)+'Иные услуги '!$C$5+'РСТ РСО-А'!$J$6+'РСТ РСО-А'!$G$9</f>
        <v>3934.299</v>
      </c>
      <c r="X172" s="118">
        <f>VLOOKUP($A172+ROUND((COLUMN()-2)/24,5),АТС!$A$41:$F$784,6)+'Иные услуги '!$C$5+'РСТ РСО-А'!$J$6+'РСТ РСО-А'!$G$9</f>
        <v>3474.6990000000001</v>
      </c>
      <c r="Y172" s="118">
        <f>VLOOKUP($A172+ROUND((COLUMN()-2)/24,5),АТС!$A$41:$F$784,6)+'Иные услуги '!$C$5+'РСТ РСО-А'!$J$6+'РСТ РСО-А'!$G$9</f>
        <v>3538.4490000000001</v>
      </c>
    </row>
    <row r="173" spans="1:25" x14ac:dyDescent="0.2">
      <c r="A173" s="66">
        <f t="shared" si="5"/>
        <v>43473</v>
      </c>
      <c r="B173" s="118">
        <f>VLOOKUP($A173+ROUND((COLUMN()-2)/24,5),АТС!$A$41:$F$784,6)+'Иные услуги '!$C$5+'РСТ РСО-А'!$J$6+'РСТ РСО-А'!$G$9</f>
        <v>3614.779</v>
      </c>
      <c r="C173" s="118">
        <f>VLOOKUP($A173+ROUND((COLUMN()-2)/24,5),АТС!$A$41:$F$784,6)+'Иные услуги '!$C$5+'РСТ РСО-А'!$J$6+'РСТ РСО-А'!$G$9</f>
        <v>3743.6689999999999</v>
      </c>
      <c r="D173" s="118">
        <f>VLOOKUP($A173+ROUND((COLUMN()-2)/24,5),АТС!$A$41:$F$784,6)+'Иные услуги '!$C$5+'РСТ РСО-А'!$J$6+'РСТ РСО-А'!$G$9</f>
        <v>3781.0790000000002</v>
      </c>
      <c r="E173" s="118">
        <f>VLOOKUP($A173+ROUND((COLUMN()-2)/24,5),АТС!$A$41:$F$784,6)+'Иные услуги '!$C$5+'РСТ РСО-А'!$J$6+'РСТ РСО-А'!$G$9</f>
        <v>3777.279</v>
      </c>
      <c r="F173" s="118">
        <f>VLOOKUP($A173+ROUND((COLUMN()-2)/24,5),АТС!$A$41:$F$784,6)+'Иные услуги '!$C$5+'РСТ РСО-А'!$J$6+'РСТ РСО-А'!$G$9</f>
        <v>3817.5590000000002</v>
      </c>
      <c r="G173" s="118">
        <f>VLOOKUP($A173+ROUND((COLUMN()-2)/24,5),АТС!$A$41:$F$784,6)+'Иные услуги '!$C$5+'РСТ РСО-А'!$J$6+'РСТ РСО-А'!$G$9</f>
        <v>3817.6790000000001</v>
      </c>
      <c r="H173" s="118">
        <f>VLOOKUP($A173+ROUND((COLUMN()-2)/24,5),АТС!$A$41:$F$784,6)+'Иные услуги '!$C$5+'РСТ РСО-А'!$J$6+'РСТ РСО-А'!$G$9</f>
        <v>4030.8090000000002</v>
      </c>
      <c r="I173" s="118">
        <f>VLOOKUP($A173+ROUND((COLUMN()-2)/24,5),АТС!$A$41:$F$784,6)+'Иные услуги '!$C$5+'РСТ РСО-А'!$J$6+'РСТ РСО-А'!$G$9</f>
        <v>3956.6490000000003</v>
      </c>
      <c r="J173" s="118">
        <f>VLOOKUP($A173+ROUND((COLUMN()-2)/24,5),АТС!$A$41:$F$784,6)+'Иные услуги '!$C$5+'РСТ РСО-А'!$J$6+'РСТ РСО-А'!$G$9</f>
        <v>4054.9090000000001</v>
      </c>
      <c r="K173" s="118">
        <f>VLOOKUP($A173+ROUND((COLUMN()-2)/24,5),АТС!$A$41:$F$784,6)+'Иные услуги '!$C$5+'РСТ РСО-А'!$J$6+'РСТ РСО-А'!$G$9</f>
        <v>3857.509</v>
      </c>
      <c r="L173" s="118">
        <f>VLOOKUP($A173+ROUND((COLUMN()-2)/24,5),АТС!$A$41:$F$784,6)+'Иные услуги '!$C$5+'РСТ РСО-А'!$J$6+'РСТ РСО-А'!$G$9</f>
        <v>3724.3690000000001</v>
      </c>
      <c r="M173" s="118">
        <f>VLOOKUP($A173+ROUND((COLUMN()-2)/24,5),АТС!$A$41:$F$784,6)+'Иные услуги '!$C$5+'РСТ РСО-А'!$J$6+'РСТ РСО-А'!$G$9</f>
        <v>3670.8690000000001</v>
      </c>
      <c r="N173" s="118">
        <f>VLOOKUP($A173+ROUND((COLUMN()-2)/24,5),АТС!$A$41:$F$784,6)+'Иные услуги '!$C$5+'РСТ РСО-А'!$J$6+'РСТ РСО-А'!$G$9</f>
        <v>3670.9989999999998</v>
      </c>
      <c r="O173" s="118">
        <f>VLOOKUP($A173+ROUND((COLUMN()-2)/24,5),АТС!$A$41:$F$784,6)+'Иные услуги '!$C$5+'РСТ РСО-А'!$J$6+'РСТ РСО-А'!$G$9</f>
        <v>3669.7690000000002</v>
      </c>
      <c r="P173" s="118">
        <f>VLOOKUP($A173+ROUND((COLUMN()-2)/24,5),АТС!$A$41:$F$784,6)+'Иные услуги '!$C$5+'РСТ РСО-А'!$J$6+'РСТ РСО-А'!$G$9</f>
        <v>3669.9189999999999</v>
      </c>
      <c r="Q173" s="118">
        <f>VLOOKUP($A173+ROUND((COLUMN()-2)/24,5),АТС!$A$41:$F$784,6)+'Иные услуги '!$C$5+'РСТ РСО-А'!$J$6+'РСТ РСО-А'!$G$9</f>
        <v>3672.509</v>
      </c>
      <c r="R173" s="118">
        <f>VLOOKUP($A173+ROUND((COLUMN()-2)/24,5),АТС!$A$41:$F$784,6)+'Иные услуги '!$C$5+'РСТ РСО-А'!$J$6+'РСТ РСО-А'!$G$9</f>
        <v>3645.4090000000001</v>
      </c>
      <c r="S173" s="118">
        <f>VLOOKUP($A173+ROUND((COLUMN()-2)/24,5),АТС!$A$41:$F$784,6)+'Иные услуги '!$C$5+'РСТ РСО-А'!$J$6+'РСТ РСО-А'!$G$9</f>
        <v>3556.8690000000001</v>
      </c>
      <c r="T173" s="118">
        <f>VLOOKUP($A173+ROUND((COLUMN()-2)/24,5),АТС!$A$41:$F$784,6)+'Иные услуги '!$C$5+'РСТ РСО-А'!$J$6+'РСТ РСО-А'!$G$9</f>
        <v>3825.9390000000003</v>
      </c>
      <c r="U173" s="118">
        <f>VLOOKUP($A173+ROUND((COLUMN()-2)/24,5),АТС!$A$41:$F$784,6)+'Иные услуги '!$C$5+'РСТ РСО-А'!$J$6+'РСТ РСО-А'!$G$9</f>
        <v>3880.9989999999998</v>
      </c>
      <c r="V173" s="118">
        <f>VLOOKUP($A173+ROUND((COLUMN()-2)/24,5),АТС!$A$41:$F$784,6)+'Иные услуги '!$C$5+'РСТ РСО-А'!$J$6+'РСТ РСО-А'!$G$9</f>
        <v>3879.3090000000002</v>
      </c>
      <c r="W173" s="118">
        <f>VLOOKUP($A173+ROUND((COLUMN()-2)/24,5),АТС!$A$41:$F$784,6)+'Иные услуги '!$C$5+'РСТ РСО-А'!$J$6+'РСТ РСО-А'!$G$9</f>
        <v>3935.6590000000001</v>
      </c>
      <c r="X173" s="118">
        <f>VLOOKUP($A173+ROUND((COLUMN()-2)/24,5),АТС!$A$41:$F$784,6)+'Иные услуги '!$C$5+'РСТ РСО-А'!$J$6+'РСТ РСО-А'!$G$9</f>
        <v>3474.529</v>
      </c>
      <c r="Y173" s="118">
        <f>VLOOKUP($A173+ROUND((COLUMN()-2)/24,5),АТС!$A$41:$F$784,6)+'Иные услуги '!$C$5+'РСТ РСО-А'!$J$6+'РСТ РСО-А'!$G$9</f>
        <v>3536.549</v>
      </c>
    </row>
    <row r="174" spans="1:25" x14ac:dyDescent="0.2">
      <c r="A174" s="66">
        <f t="shared" si="5"/>
        <v>43474</v>
      </c>
      <c r="B174" s="118">
        <f>VLOOKUP($A174+ROUND((COLUMN()-2)/24,5),АТС!$A$41:$F$784,6)+'Иные услуги '!$C$5+'РСТ РСО-А'!$J$6+'РСТ РСО-А'!$G$9</f>
        <v>3612.8389999999999</v>
      </c>
      <c r="C174" s="118">
        <f>VLOOKUP($A174+ROUND((COLUMN()-2)/24,5),АТС!$A$41:$F$784,6)+'Иные услуги '!$C$5+'РСТ РСО-А'!$J$6+'РСТ РСО-А'!$G$9</f>
        <v>3705.8890000000001</v>
      </c>
      <c r="D174" s="118">
        <f>VLOOKUP($A174+ROUND((COLUMN()-2)/24,5),АТС!$A$41:$F$784,6)+'Иные услуги '!$C$5+'РСТ РСО-А'!$J$6+'РСТ РСО-А'!$G$9</f>
        <v>3741.0790000000002</v>
      </c>
      <c r="E174" s="118">
        <f>VLOOKUP($A174+ROUND((COLUMN()-2)/24,5),АТС!$A$41:$F$784,6)+'Иные услуги '!$C$5+'РСТ РСО-А'!$J$6+'РСТ РСО-А'!$G$9</f>
        <v>3763.279</v>
      </c>
      <c r="F174" s="118">
        <f>VLOOKUP($A174+ROUND((COLUMN()-2)/24,5),АТС!$A$41:$F$784,6)+'Иные услуги '!$C$5+'РСТ РСО-А'!$J$6+'РСТ РСО-А'!$G$9</f>
        <v>3763.4989999999998</v>
      </c>
      <c r="G174" s="118">
        <f>VLOOKUP($A174+ROUND((COLUMN()-2)/24,5),АТС!$A$41:$F$784,6)+'Иные услуги '!$C$5+'РСТ РСО-А'!$J$6+'РСТ РСО-А'!$G$9</f>
        <v>3739.1689999999999</v>
      </c>
      <c r="H174" s="118">
        <f>VLOOKUP($A174+ROUND((COLUMN()-2)/24,5),АТС!$A$41:$F$784,6)+'Иные услуги '!$C$5+'РСТ РСО-А'!$J$6+'РСТ РСО-А'!$G$9</f>
        <v>3823.9790000000003</v>
      </c>
      <c r="I174" s="118">
        <f>VLOOKUP($A174+ROUND((COLUMN()-2)/24,5),АТС!$A$41:$F$784,6)+'Иные услуги '!$C$5+'РСТ РСО-А'!$J$6+'РСТ РСО-А'!$G$9</f>
        <v>3724.4090000000001</v>
      </c>
      <c r="J174" s="118">
        <f>VLOOKUP($A174+ROUND((COLUMN()-2)/24,5),АТС!$A$41:$F$784,6)+'Иные услуги '!$C$5+'РСТ РСО-А'!$J$6+'РСТ РСО-А'!$G$9</f>
        <v>3811.6689999999999</v>
      </c>
      <c r="K174" s="118">
        <f>VLOOKUP($A174+ROUND((COLUMN()-2)/24,5),АТС!$A$41:$F$784,6)+'Иные услуги '!$C$5+'РСТ РСО-А'!$J$6+'РСТ РСО-А'!$G$9</f>
        <v>3638.3690000000001</v>
      </c>
      <c r="L174" s="118">
        <f>VLOOKUP($A174+ROUND((COLUMN()-2)/24,5),АТС!$A$41:$F$784,6)+'Иные услуги '!$C$5+'РСТ РСО-А'!$J$6+'РСТ РСО-А'!$G$9</f>
        <v>3582.2190000000001</v>
      </c>
      <c r="M174" s="118">
        <f>VLOOKUP($A174+ROUND((COLUMN()-2)/24,5),АТС!$A$41:$F$784,6)+'Иные услуги '!$C$5+'РСТ РСО-А'!$J$6+'РСТ РСО-А'!$G$9</f>
        <v>3609.4790000000003</v>
      </c>
      <c r="N174" s="118">
        <f>VLOOKUP($A174+ROUND((COLUMN()-2)/24,5),АТС!$A$41:$F$784,6)+'Иные услуги '!$C$5+'РСТ РСО-А'!$J$6+'РСТ РСО-А'!$G$9</f>
        <v>3639.2489999999998</v>
      </c>
      <c r="O174" s="118">
        <f>VLOOKUP($A174+ROUND((COLUMN()-2)/24,5),АТС!$A$41:$F$784,6)+'Иные услуги '!$C$5+'РСТ РСО-А'!$J$6+'РСТ РСО-А'!$G$9</f>
        <v>3668.2089999999998</v>
      </c>
      <c r="P174" s="118">
        <f>VLOOKUP($A174+ROUND((COLUMN()-2)/24,5),АТС!$A$41:$F$784,6)+'Иные услуги '!$C$5+'РСТ РСО-А'!$J$6+'РСТ РСО-А'!$G$9</f>
        <v>3668.049</v>
      </c>
      <c r="Q174" s="118">
        <f>VLOOKUP($A174+ROUND((COLUMN()-2)/24,5),АТС!$A$41:$F$784,6)+'Иные услуги '!$C$5+'РСТ РСО-А'!$J$6+'РСТ РСО-А'!$G$9</f>
        <v>3669.279</v>
      </c>
      <c r="R174" s="118">
        <f>VLOOKUP($A174+ROUND((COLUMN()-2)/24,5),АТС!$A$41:$F$784,6)+'Иные услуги '!$C$5+'РСТ РСО-А'!$J$6+'РСТ РСО-А'!$G$9</f>
        <v>3641.6590000000001</v>
      </c>
      <c r="S174" s="118">
        <f>VLOOKUP($A174+ROUND((COLUMN()-2)/24,5),АТС!$A$41:$F$784,6)+'Иные услуги '!$C$5+'РСТ РСО-А'!$J$6+'РСТ РСО-А'!$G$9</f>
        <v>3528.2290000000003</v>
      </c>
      <c r="T174" s="118">
        <f>VLOOKUP($A174+ROUND((COLUMN()-2)/24,5),АТС!$A$41:$F$784,6)+'Иные услуги '!$C$5+'РСТ РСО-А'!$J$6+'РСТ РСО-А'!$G$9</f>
        <v>3731.299</v>
      </c>
      <c r="U174" s="118">
        <f>VLOOKUP($A174+ROUND((COLUMN()-2)/24,5),АТС!$A$41:$F$784,6)+'Иные услуги '!$C$5+'РСТ РСО-А'!$J$6+'РСТ РСО-А'!$G$9</f>
        <v>3720.8090000000002</v>
      </c>
      <c r="V174" s="118">
        <f>VLOOKUP($A174+ROUND((COLUMN()-2)/24,5),АТС!$A$41:$F$784,6)+'Иные услуги '!$C$5+'РСТ РСО-А'!$J$6+'РСТ РСО-А'!$G$9</f>
        <v>3766.6790000000001</v>
      </c>
      <c r="W174" s="118">
        <f>VLOOKUP($A174+ROUND((COLUMN()-2)/24,5),АТС!$A$41:$F$784,6)+'Иные услуги '!$C$5+'РСТ РСО-А'!$J$6+'РСТ РСО-А'!$G$9</f>
        <v>3931.7489999999998</v>
      </c>
      <c r="X174" s="118">
        <f>VLOOKUP($A174+ROUND((COLUMN()-2)/24,5),АТС!$A$41:$F$784,6)+'Иные услуги '!$C$5+'РСТ РСО-А'!$J$6+'РСТ РСО-А'!$G$9</f>
        <v>3450.5190000000002</v>
      </c>
      <c r="Y174" s="118">
        <f>VLOOKUP($A174+ROUND((COLUMN()-2)/24,5),АТС!$A$41:$F$784,6)+'Иные услуги '!$C$5+'РСТ РСО-А'!$J$6+'РСТ РСО-А'!$G$9</f>
        <v>3534.0389999999998</v>
      </c>
    </row>
    <row r="175" spans="1:25" x14ac:dyDescent="0.2">
      <c r="A175" s="66">
        <f t="shared" si="5"/>
        <v>43475</v>
      </c>
      <c r="B175" s="118">
        <f>VLOOKUP($A175+ROUND((COLUMN()-2)/24,5),АТС!$A$41:$F$784,6)+'Иные услуги '!$C$5+'РСТ РСО-А'!$J$6+'РСТ РСО-А'!$G$9</f>
        <v>3608.569</v>
      </c>
      <c r="C175" s="118">
        <f>VLOOKUP($A175+ROUND((COLUMN()-2)/24,5),АТС!$A$41:$F$784,6)+'Иные услуги '!$C$5+'РСТ РСО-А'!$J$6+'РСТ РСО-А'!$G$9</f>
        <v>3668.5790000000002</v>
      </c>
      <c r="D175" s="118">
        <f>VLOOKUP($A175+ROUND((COLUMN()-2)/24,5),АТС!$A$41:$F$784,6)+'Иные услуги '!$C$5+'РСТ РСО-А'!$J$6+'РСТ РСО-А'!$G$9</f>
        <v>3736.2690000000002</v>
      </c>
      <c r="E175" s="118">
        <f>VLOOKUP($A175+ROUND((COLUMN()-2)/24,5),АТС!$A$41:$F$784,6)+'Иные услуги '!$C$5+'РСТ РСО-А'!$J$6+'РСТ РСО-А'!$G$9</f>
        <v>3758.569</v>
      </c>
      <c r="F175" s="118">
        <f>VLOOKUP($A175+ROUND((COLUMN()-2)/24,5),АТС!$A$41:$F$784,6)+'Иные услуги '!$C$5+'РСТ РСО-А'!$J$6+'РСТ РСО-А'!$G$9</f>
        <v>3759.0190000000002</v>
      </c>
      <c r="G175" s="118">
        <f>VLOOKUP($A175+ROUND((COLUMN()-2)/24,5),АТС!$A$41:$F$784,6)+'Иные услуги '!$C$5+'РСТ РСО-А'!$J$6+'РСТ РСО-А'!$G$9</f>
        <v>3737.0190000000002</v>
      </c>
      <c r="H175" s="118">
        <f>VLOOKUP($A175+ROUND((COLUMN()-2)/24,5),АТС!$A$41:$F$784,6)+'Иные услуги '!$C$5+'РСТ РСО-А'!$J$6+'РСТ РСО-А'!$G$9</f>
        <v>3818.0389999999998</v>
      </c>
      <c r="I175" s="118">
        <f>VLOOKUP($A175+ROUND((COLUMN()-2)/24,5),АТС!$A$41:$F$784,6)+'Иные услуги '!$C$5+'РСТ РСО-А'!$J$6+'РСТ РСО-А'!$G$9</f>
        <v>3769.6890000000003</v>
      </c>
      <c r="J175" s="118">
        <f>VLOOKUP($A175+ROUND((COLUMN()-2)/24,5),АТС!$A$41:$F$784,6)+'Иные услуги '!$C$5+'РСТ РСО-А'!$J$6+'РСТ РСО-А'!$G$9</f>
        <v>3848.9589999999998</v>
      </c>
      <c r="K175" s="118">
        <f>VLOOKUP($A175+ROUND((COLUMN()-2)/24,5),АТС!$A$41:$F$784,6)+'Иные услуги '!$C$5+'РСТ РСО-А'!$J$6+'РСТ РСО-А'!$G$9</f>
        <v>3697.6390000000001</v>
      </c>
      <c r="L175" s="118">
        <f>VLOOKUP($A175+ROUND((COLUMN()-2)/24,5),АТС!$A$41:$F$784,6)+'Иные услуги '!$C$5+'РСТ РСО-А'!$J$6+'РСТ РСО-А'!$G$9</f>
        <v>3606.5190000000002</v>
      </c>
      <c r="M175" s="118">
        <f>VLOOKUP($A175+ROUND((COLUMN()-2)/24,5),АТС!$A$41:$F$784,6)+'Иные услуги '!$C$5+'РСТ РСО-А'!$J$6+'РСТ РСО-А'!$G$9</f>
        <v>3606.2190000000001</v>
      </c>
      <c r="N175" s="118">
        <f>VLOOKUP($A175+ROUND((COLUMN()-2)/24,5),АТС!$A$41:$F$784,6)+'Иные услуги '!$C$5+'РСТ РСО-А'!$J$6+'РСТ РСО-А'!$G$9</f>
        <v>3606.1790000000001</v>
      </c>
      <c r="O175" s="118">
        <f>VLOOKUP($A175+ROUND((COLUMN()-2)/24,5),АТС!$A$41:$F$784,6)+'Иные услуги '!$C$5+'РСТ РСО-А'!$J$6+'РСТ РСО-А'!$G$9</f>
        <v>3604.7489999999998</v>
      </c>
      <c r="P175" s="118">
        <f>VLOOKUP($A175+ROUND((COLUMN()-2)/24,5),АТС!$A$41:$F$784,6)+'Иные услуги '!$C$5+'РСТ РСО-А'!$J$6+'РСТ РСО-А'!$G$9</f>
        <v>3603.9790000000003</v>
      </c>
      <c r="Q175" s="118">
        <f>VLOOKUP($A175+ROUND((COLUMN()-2)/24,5),АТС!$A$41:$F$784,6)+'Иные услуги '!$C$5+'РСТ РСО-А'!$J$6+'РСТ РСО-А'!$G$9</f>
        <v>3604.8789999999999</v>
      </c>
      <c r="R175" s="118">
        <f>VLOOKUP($A175+ROUND((COLUMN()-2)/24,5),АТС!$A$41:$F$784,6)+'Иные услуги '!$C$5+'РСТ РСО-А'!$J$6+'РСТ РСО-А'!$G$9</f>
        <v>3555.819</v>
      </c>
      <c r="S175" s="118">
        <f>VLOOKUP($A175+ROUND((COLUMN()-2)/24,5),АТС!$A$41:$F$784,6)+'Иные услуги '!$C$5+'РСТ РСО-А'!$J$6+'РСТ РСО-А'!$G$9</f>
        <v>3481.549</v>
      </c>
      <c r="T175" s="118">
        <f>VLOOKUP($A175+ROUND((COLUMN()-2)/24,5),АТС!$A$41:$F$784,6)+'Иные услуги '!$C$5+'РСТ РСО-А'!$J$6+'РСТ РСО-А'!$G$9</f>
        <v>3716.4989999999998</v>
      </c>
      <c r="U175" s="118">
        <f>VLOOKUP($A175+ROUND((COLUMN()-2)/24,5),АТС!$A$41:$F$784,6)+'Иные услуги '!$C$5+'РСТ РСО-А'!$J$6+'РСТ РСО-А'!$G$9</f>
        <v>3716.1590000000001</v>
      </c>
      <c r="V175" s="118">
        <f>VLOOKUP($A175+ROUND((COLUMN()-2)/24,5),АТС!$A$41:$F$784,6)+'Иные услуги '!$C$5+'РСТ РСО-А'!$J$6+'РСТ РСО-А'!$G$9</f>
        <v>3762.529</v>
      </c>
      <c r="W175" s="118">
        <f>VLOOKUP($A175+ROUND((COLUMN()-2)/24,5),АТС!$A$41:$F$784,6)+'Иные услуги '!$C$5+'РСТ РСО-А'!$J$6+'РСТ РСО-А'!$G$9</f>
        <v>3809.4189999999999</v>
      </c>
      <c r="X175" s="118">
        <f>VLOOKUP($A175+ROUND((COLUMN()-2)/24,5),АТС!$A$41:$F$784,6)+'Иные услуги '!$C$5+'РСТ РСО-А'!$J$6+'РСТ РСО-А'!$G$9</f>
        <v>3449.9589999999998</v>
      </c>
      <c r="Y175" s="118">
        <f>VLOOKUP($A175+ROUND((COLUMN()-2)/24,5),АТС!$A$41:$F$784,6)+'Иные услуги '!$C$5+'РСТ РСО-А'!$J$6+'РСТ РСО-А'!$G$9</f>
        <v>3532.2190000000001</v>
      </c>
    </row>
    <row r="176" spans="1:25" x14ac:dyDescent="0.2">
      <c r="A176" s="66">
        <f t="shared" si="5"/>
        <v>43476</v>
      </c>
      <c r="B176" s="118">
        <f>VLOOKUP($A176+ROUND((COLUMN()-2)/24,5),АТС!$A$41:$F$784,6)+'Иные услуги '!$C$5+'РСТ РСО-А'!$J$6+'РСТ РСО-А'!$G$9</f>
        <v>3609.009</v>
      </c>
      <c r="C176" s="118">
        <f>VLOOKUP($A176+ROUND((COLUMN()-2)/24,5),АТС!$A$41:$F$784,6)+'Иные услуги '!$C$5+'РСТ РСО-А'!$J$6+'РСТ РСО-А'!$G$9</f>
        <v>3669.1790000000001</v>
      </c>
      <c r="D176" s="118">
        <f>VLOOKUP($A176+ROUND((COLUMN()-2)/24,5),АТС!$A$41:$F$784,6)+'Иные услуги '!$C$5+'РСТ РСО-А'!$J$6+'РСТ РСО-А'!$G$9</f>
        <v>3736.8589999999999</v>
      </c>
      <c r="E176" s="118">
        <f>VLOOKUP($A176+ROUND((COLUMN()-2)/24,5),АТС!$A$41:$F$784,6)+'Иные услуги '!$C$5+'РСТ РСО-А'!$J$6+'РСТ РСО-А'!$G$9</f>
        <v>3758.8490000000002</v>
      </c>
      <c r="F176" s="118">
        <f>VLOOKUP($A176+ROUND((COLUMN()-2)/24,5),АТС!$A$41:$F$784,6)+'Иные услуги '!$C$5+'РСТ РСО-А'!$J$6+'РСТ РСО-А'!$G$9</f>
        <v>3759.2690000000002</v>
      </c>
      <c r="G176" s="118">
        <f>VLOOKUP($A176+ROUND((COLUMN()-2)/24,5),АТС!$A$41:$F$784,6)+'Иные услуги '!$C$5+'РСТ РСО-А'!$J$6+'РСТ РСО-А'!$G$9</f>
        <v>3735.6990000000001</v>
      </c>
      <c r="H176" s="118">
        <f>VLOOKUP($A176+ROUND((COLUMN()-2)/24,5),АТС!$A$41:$F$784,6)+'Иные услуги '!$C$5+'РСТ РСО-А'!$J$6+'РСТ РСО-А'!$G$9</f>
        <v>3819.7889999999998</v>
      </c>
      <c r="I176" s="118">
        <f>VLOOKUP($A176+ROUND((COLUMN()-2)/24,5),АТС!$A$41:$F$784,6)+'Иные услуги '!$C$5+'РСТ РСО-А'!$J$6+'РСТ РСО-А'!$G$9</f>
        <v>3720.1990000000001</v>
      </c>
      <c r="J176" s="118">
        <f>VLOOKUP($A176+ROUND((COLUMN()-2)/24,5),АТС!$A$41:$F$784,6)+'Иные услуги '!$C$5+'РСТ РСО-А'!$J$6+'РСТ РСО-А'!$G$9</f>
        <v>3807.7089999999998</v>
      </c>
      <c r="K176" s="118">
        <f>VLOOKUP($A176+ROUND((COLUMN()-2)/24,5),АТС!$A$41:$F$784,6)+'Иные услуги '!$C$5+'РСТ РСО-А'!$J$6+'РСТ РСО-А'!$G$9</f>
        <v>3635.6089999999999</v>
      </c>
      <c r="L176" s="118">
        <f>VLOOKUP($A176+ROUND((COLUMN()-2)/24,5),АТС!$A$41:$F$784,6)+'Иные услуги '!$C$5+'РСТ РСО-А'!$J$6+'РСТ РСО-А'!$G$9</f>
        <v>3579.799</v>
      </c>
      <c r="M176" s="118">
        <f>VLOOKUP($A176+ROUND((COLUMN()-2)/24,5),АТС!$A$41:$F$784,6)+'Иные услуги '!$C$5+'РСТ РСО-А'!$J$6+'РСТ РСО-А'!$G$9</f>
        <v>3552.759</v>
      </c>
      <c r="N176" s="118">
        <f>VLOOKUP($A176+ROUND((COLUMN()-2)/24,5),АТС!$A$41:$F$784,6)+'Иные услуги '!$C$5+'РСТ РСО-А'!$J$6+'РСТ РСО-А'!$G$9</f>
        <v>3552.4690000000001</v>
      </c>
      <c r="O176" s="118">
        <f>VLOOKUP($A176+ROUND((COLUMN()-2)/24,5),АТС!$A$41:$F$784,6)+'Иные услуги '!$C$5+'РСТ РСО-А'!$J$6+'РСТ РСО-А'!$G$9</f>
        <v>3552.279</v>
      </c>
      <c r="P176" s="118">
        <f>VLOOKUP($A176+ROUND((COLUMN()-2)/24,5),АТС!$A$41:$F$784,6)+'Иные услуги '!$C$5+'РСТ РСО-А'!$J$6+'РСТ РСО-А'!$G$9</f>
        <v>3551.1890000000003</v>
      </c>
      <c r="Q176" s="118">
        <f>VLOOKUP($A176+ROUND((COLUMN()-2)/24,5),АТС!$A$41:$F$784,6)+'Иные услуги '!$C$5+'РСТ РСО-А'!$J$6+'РСТ РСО-А'!$G$9</f>
        <v>3541.9189999999999</v>
      </c>
      <c r="R176" s="118">
        <f>VLOOKUP($A176+ROUND((COLUMN()-2)/24,5),АТС!$A$41:$F$784,6)+'Иные услуги '!$C$5+'РСТ РСО-А'!$J$6+'РСТ РСО-А'!$G$9</f>
        <v>3530.8989999999999</v>
      </c>
      <c r="S176" s="118">
        <f>VLOOKUP($A176+ROUND((COLUMN()-2)/24,5),АТС!$A$41:$F$784,6)+'Иные услуги '!$C$5+'РСТ РСО-А'!$J$6+'РСТ РСО-А'!$G$9</f>
        <v>3480.8989999999999</v>
      </c>
      <c r="T176" s="118">
        <f>VLOOKUP($A176+ROUND((COLUMN()-2)/24,5),АТС!$A$41:$F$784,6)+'Иные услуги '!$C$5+'РСТ РСО-А'!$J$6+'РСТ РСО-А'!$G$9</f>
        <v>3724.5590000000002</v>
      </c>
      <c r="U176" s="118">
        <f>VLOOKUP($A176+ROUND((COLUMN()-2)/24,5),АТС!$A$41:$F$784,6)+'Иные услуги '!$C$5+'РСТ РСО-А'!$J$6+'РСТ РСО-А'!$G$9</f>
        <v>3715.3890000000001</v>
      </c>
      <c r="V176" s="118">
        <f>VLOOKUP($A176+ROUND((COLUMN()-2)/24,5),АТС!$A$41:$F$784,6)+'Иные услуги '!$C$5+'РСТ РСО-А'!$J$6+'РСТ РСО-А'!$G$9</f>
        <v>3759.5190000000002</v>
      </c>
      <c r="W176" s="118">
        <f>VLOOKUP($A176+ROUND((COLUMN()-2)/24,5),АТС!$A$41:$F$784,6)+'Иные услуги '!$C$5+'РСТ РСО-А'!$J$6+'РСТ РСО-А'!$G$9</f>
        <v>3806.049</v>
      </c>
      <c r="X176" s="118">
        <f>VLOOKUP($A176+ROUND((COLUMN()-2)/24,5),АТС!$A$41:$F$784,6)+'Иные услуги '!$C$5+'РСТ РСО-А'!$J$6+'РСТ РСО-А'!$G$9</f>
        <v>3431.1190000000001</v>
      </c>
      <c r="Y176" s="118">
        <f>VLOOKUP($A176+ROUND((COLUMN()-2)/24,5),АТС!$A$41:$F$784,6)+'Иные услуги '!$C$5+'РСТ РСО-А'!$J$6+'РСТ РСО-А'!$G$9</f>
        <v>3488.8890000000001</v>
      </c>
    </row>
    <row r="177" spans="1:27" x14ac:dyDescent="0.2">
      <c r="A177" s="66">
        <f t="shared" si="5"/>
        <v>43477</v>
      </c>
      <c r="B177" s="118">
        <f>VLOOKUP($A177+ROUND((COLUMN()-2)/24,5),АТС!$A$41:$F$784,6)+'Иные услуги '!$C$5+'РСТ РСО-А'!$J$6+'РСТ РСО-А'!$G$9</f>
        <v>3615.799</v>
      </c>
      <c r="C177" s="118">
        <f>VLOOKUP($A177+ROUND((COLUMN()-2)/24,5),АТС!$A$41:$F$784,6)+'Иные услуги '!$C$5+'РСТ РСО-А'!$J$6+'РСТ РСО-А'!$G$9</f>
        <v>3676.2889999999998</v>
      </c>
      <c r="D177" s="118">
        <f>VLOOKUP($A177+ROUND((COLUMN()-2)/24,5),АТС!$A$41:$F$784,6)+'Иные услуги '!$C$5+'РСТ РСО-А'!$J$6+'РСТ РСО-А'!$G$9</f>
        <v>3744.5190000000002</v>
      </c>
      <c r="E177" s="118">
        <f>VLOOKUP($A177+ROUND((COLUMN()-2)/24,5),АТС!$A$41:$F$784,6)+'Иные услуги '!$C$5+'РСТ РСО-А'!$J$6+'РСТ РСО-А'!$G$9</f>
        <v>3744.2889999999998</v>
      </c>
      <c r="F177" s="118">
        <f>VLOOKUP($A177+ROUND((COLUMN()-2)/24,5),АТС!$A$41:$F$784,6)+'Иные услуги '!$C$5+'РСТ РСО-А'!$J$6+'РСТ РСО-А'!$G$9</f>
        <v>3744.3090000000002</v>
      </c>
      <c r="G177" s="118">
        <f>VLOOKUP($A177+ROUND((COLUMN()-2)/24,5),АТС!$A$41:$F$784,6)+'Иные услуги '!$C$5+'РСТ РСО-А'!$J$6+'РСТ РСО-А'!$G$9</f>
        <v>3744.3389999999999</v>
      </c>
      <c r="H177" s="118">
        <f>VLOOKUP($A177+ROUND((COLUMN()-2)/24,5),АТС!$A$41:$F$784,6)+'Иные услуги '!$C$5+'РСТ РСО-А'!$J$6+'РСТ РСО-А'!$G$9</f>
        <v>3829.3890000000001</v>
      </c>
      <c r="I177" s="118">
        <f>VLOOKUP($A177+ROUND((COLUMN()-2)/24,5),АТС!$A$41:$F$784,6)+'Иные услуги '!$C$5+'РСТ РСО-А'!$J$6+'РСТ РСО-А'!$G$9</f>
        <v>3773.529</v>
      </c>
      <c r="J177" s="118">
        <f>VLOOKUP($A177+ROUND((COLUMN()-2)/24,5),АТС!$A$41:$F$784,6)+'Иные услуги '!$C$5+'РСТ РСО-А'!$J$6+'РСТ РСО-А'!$G$9</f>
        <v>3815.5889999999999</v>
      </c>
      <c r="K177" s="118">
        <f>VLOOKUP($A177+ROUND((COLUMN()-2)/24,5),АТС!$A$41:$F$784,6)+'Иные услуги '!$C$5+'РСТ РСО-А'!$J$6+'РСТ РСО-А'!$G$9</f>
        <v>3704.7089999999998</v>
      </c>
      <c r="L177" s="118">
        <f>VLOOKUP($A177+ROUND((COLUMN()-2)/24,5),АТС!$A$41:$F$784,6)+'Иные услуги '!$C$5+'РСТ РСО-А'!$J$6+'РСТ РСО-А'!$G$9</f>
        <v>3643.489</v>
      </c>
      <c r="M177" s="118">
        <f>VLOOKUP($A177+ROUND((COLUMN()-2)/24,5),АТС!$A$41:$F$784,6)+'Иные услуги '!$C$5+'РСТ РСО-А'!$J$6+'РСТ РСО-А'!$G$9</f>
        <v>3614.049</v>
      </c>
      <c r="N177" s="118">
        <f>VLOOKUP($A177+ROUND((COLUMN()-2)/24,5),АТС!$A$41:$F$784,6)+'Иные услуги '!$C$5+'РСТ РСО-А'!$J$6+'РСТ РСО-А'!$G$9</f>
        <v>3673.5790000000002</v>
      </c>
      <c r="O177" s="118">
        <f>VLOOKUP($A177+ROUND((COLUMN()-2)/24,5),АТС!$A$41:$F$784,6)+'Иные услуги '!$C$5+'РСТ РСО-А'!$J$6+'РСТ РСО-А'!$G$9</f>
        <v>3673.6890000000003</v>
      </c>
      <c r="P177" s="118">
        <f>VLOOKUP($A177+ROUND((COLUMN()-2)/24,5),АТС!$A$41:$F$784,6)+'Иные услуги '!$C$5+'РСТ РСО-А'!$J$6+'РСТ РСО-А'!$G$9</f>
        <v>3670.8989999999999</v>
      </c>
      <c r="Q177" s="118">
        <f>VLOOKUP($A177+ROUND((COLUMN()-2)/24,5),АТС!$A$41:$F$784,6)+'Иные услуги '!$C$5+'РСТ РСО-А'!$J$6+'РСТ РСО-А'!$G$9</f>
        <v>3640.9790000000003</v>
      </c>
      <c r="R177" s="118">
        <f>VLOOKUP($A177+ROUND((COLUMN()-2)/24,5),АТС!$A$41:$F$784,6)+'Иные услуги '!$C$5+'РСТ РСО-А'!$J$6+'РСТ РСО-А'!$G$9</f>
        <v>3589.259</v>
      </c>
      <c r="S177" s="118">
        <f>VLOOKUP($A177+ROUND((COLUMN()-2)/24,5),АТС!$A$41:$F$784,6)+'Иные услуги '!$C$5+'РСТ РСО-А'!$J$6+'РСТ РСО-А'!$G$9</f>
        <v>3512.569</v>
      </c>
      <c r="T177" s="118">
        <f>VLOOKUP($A177+ROUND((COLUMN()-2)/24,5),АТС!$A$41:$F$784,6)+'Иные услуги '!$C$5+'РСТ РСО-А'!$J$6+'РСТ РСО-А'!$G$9</f>
        <v>3742.6890000000003</v>
      </c>
      <c r="U177" s="118">
        <f>VLOOKUP($A177+ROUND((COLUMN()-2)/24,5),АТС!$A$41:$F$784,6)+'Иные услуги '!$C$5+'РСТ РСО-А'!$J$6+'РСТ РСО-А'!$G$9</f>
        <v>3729.9189999999999</v>
      </c>
      <c r="V177" s="118">
        <f>VLOOKUP($A177+ROUND((COLUMN()-2)/24,5),АТС!$A$41:$F$784,6)+'Иные услуги '!$C$5+'РСТ РСО-А'!$J$6+'РСТ РСО-А'!$G$9</f>
        <v>3776.0190000000002</v>
      </c>
      <c r="W177" s="118">
        <f>VLOOKUP($A177+ROUND((COLUMN()-2)/24,5),АТС!$A$41:$F$784,6)+'Иные услуги '!$C$5+'РСТ РСО-А'!$J$6+'РСТ РСО-А'!$G$9</f>
        <v>3823.7089999999998</v>
      </c>
      <c r="X177" s="118">
        <f>VLOOKUP($A177+ROUND((COLUMN()-2)/24,5),АТС!$A$41:$F$784,6)+'Иные услуги '!$C$5+'РСТ РСО-А'!$J$6+'РСТ РСО-А'!$G$9</f>
        <v>3454.259</v>
      </c>
      <c r="Y177" s="118">
        <f>VLOOKUP($A177+ROUND((COLUMN()-2)/24,5),АТС!$A$41:$F$784,6)+'Иные услуги '!$C$5+'РСТ РСО-А'!$J$6+'РСТ РСО-А'!$G$9</f>
        <v>3513.6190000000001</v>
      </c>
    </row>
    <row r="178" spans="1:27" x14ac:dyDescent="0.2">
      <c r="A178" s="66">
        <f t="shared" si="5"/>
        <v>43478</v>
      </c>
      <c r="B178" s="118">
        <f>VLOOKUP($A178+ROUND((COLUMN()-2)/24,5),АТС!$A$41:$F$784,6)+'Иные услуги '!$C$5+'РСТ РСО-А'!$J$6+'РСТ РСО-А'!$G$9</f>
        <v>3610.0190000000002</v>
      </c>
      <c r="C178" s="118">
        <f>VLOOKUP($A178+ROUND((COLUMN()-2)/24,5),АТС!$A$41:$F$784,6)+'Иные услуги '!$C$5+'РСТ РСО-А'!$J$6+'РСТ РСО-А'!$G$9</f>
        <v>3669.029</v>
      </c>
      <c r="D178" s="118">
        <f>VLOOKUP($A178+ROUND((COLUMN()-2)/24,5),АТС!$A$41:$F$784,6)+'Иные услуги '!$C$5+'РСТ РСО-А'!$J$6+'РСТ РСО-А'!$G$9</f>
        <v>3737.3090000000002</v>
      </c>
      <c r="E178" s="118">
        <f>VLOOKUP($A178+ROUND((COLUMN()-2)/24,5),АТС!$A$41:$F$784,6)+'Иные услуги '!$C$5+'РСТ РСО-А'!$J$6+'РСТ РСО-А'!$G$9</f>
        <v>3737.049</v>
      </c>
      <c r="F178" s="118">
        <f>VLOOKUP($A178+ROUND((COLUMN()-2)/24,5),АТС!$A$41:$F$784,6)+'Иные услуги '!$C$5+'РСТ РСО-А'!$J$6+'РСТ РСО-А'!$G$9</f>
        <v>3737.049</v>
      </c>
      <c r="G178" s="118">
        <f>VLOOKUP($A178+ROUND((COLUMN()-2)/24,5),АТС!$A$41:$F$784,6)+'Иные услуги '!$C$5+'РСТ РСО-А'!$J$6+'РСТ РСО-А'!$G$9</f>
        <v>3737.6190000000001</v>
      </c>
      <c r="H178" s="118">
        <f>VLOOKUP($A178+ROUND((COLUMN()-2)/24,5),АТС!$A$41:$F$784,6)+'Иные услуги '!$C$5+'РСТ РСО-А'!$J$6+'РСТ РСО-А'!$G$9</f>
        <v>3877.3490000000002</v>
      </c>
      <c r="I178" s="118">
        <f>VLOOKUP($A178+ROUND((COLUMN()-2)/24,5),АТС!$A$41:$F$784,6)+'Иные услуги '!$C$5+'РСТ РСО-А'!$J$6+'РСТ РСО-А'!$G$9</f>
        <v>3820.4390000000003</v>
      </c>
      <c r="J178" s="118">
        <f>VLOOKUP($A178+ROUND((COLUMN()-2)/24,5),АТС!$A$41:$F$784,6)+'Иные услуги '!$C$5+'РСТ РСО-А'!$J$6+'РСТ РСО-А'!$G$9</f>
        <v>3897.3589999999999</v>
      </c>
      <c r="K178" s="118">
        <f>VLOOKUP($A178+ROUND((COLUMN()-2)/24,5),АТС!$A$41:$F$784,6)+'Иные услуги '!$C$5+'РСТ РСО-А'!$J$6+'РСТ РСО-А'!$G$9</f>
        <v>3771.6190000000001</v>
      </c>
      <c r="L178" s="118">
        <f>VLOOKUP($A178+ROUND((COLUMN()-2)/24,5),АТС!$A$41:$F$784,6)+'Иные услуги '!$C$5+'РСТ РСО-А'!$J$6+'РСТ РСО-А'!$G$9</f>
        <v>3667.4690000000001</v>
      </c>
      <c r="M178" s="118">
        <f>VLOOKUP($A178+ROUND((COLUMN()-2)/24,5),АТС!$A$41:$F$784,6)+'Иные услуги '!$C$5+'РСТ РСО-А'!$J$6+'РСТ РСО-А'!$G$9</f>
        <v>3635.4090000000001</v>
      </c>
      <c r="N178" s="118">
        <f>VLOOKUP($A178+ROUND((COLUMN()-2)/24,5),АТС!$A$41:$F$784,6)+'Иные услуги '!$C$5+'РСТ РСО-А'!$J$6+'РСТ РСО-А'!$G$9</f>
        <v>3698.049</v>
      </c>
      <c r="O178" s="118">
        <f>VLOOKUP($A178+ROUND((COLUMN()-2)/24,5),АТС!$A$41:$F$784,6)+'Иные услуги '!$C$5+'РСТ РСО-А'!$J$6+'РСТ РСО-А'!$G$9</f>
        <v>3697.4090000000001</v>
      </c>
      <c r="P178" s="118">
        <f>VLOOKUP($A178+ROUND((COLUMN()-2)/24,5),АТС!$A$41:$F$784,6)+'Иные услуги '!$C$5+'РСТ РСО-А'!$J$6+'РСТ РСО-А'!$G$9</f>
        <v>3697.1790000000001</v>
      </c>
      <c r="Q178" s="118">
        <f>VLOOKUP($A178+ROUND((COLUMN()-2)/24,5),АТС!$A$41:$F$784,6)+'Иные услуги '!$C$5+'РСТ РСО-А'!$J$6+'РСТ РСО-А'!$G$9</f>
        <v>3665.8690000000001</v>
      </c>
      <c r="R178" s="118">
        <f>VLOOKUP($A178+ROUND((COLUMN()-2)/24,5),АТС!$A$41:$F$784,6)+'Иные услуги '!$C$5+'РСТ РСО-А'!$J$6+'РСТ РСО-А'!$G$9</f>
        <v>3582.509</v>
      </c>
      <c r="S178" s="118">
        <f>VLOOKUP($A178+ROUND((COLUMN()-2)/24,5),АТС!$A$41:$F$784,6)+'Иные услуги '!$C$5+'РСТ РСО-А'!$J$6+'РСТ РСО-А'!$G$9</f>
        <v>3506.6590000000001</v>
      </c>
      <c r="T178" s="118">
        <f>VLOOKUP($A178+ROUND((COLUMN()-2)/24,5),АТС!$A$41:$F$784,6)+'Иные услуги '!$C$5+'РСТ РСО-А'!$J$6+'РСТ РСО-А'!$G$9</f>
        <v>3731.2690000000002</v>
      </c>
      <c r="U178" s="118">
        <f>VLOOKUP($A178+ROUND((COLUMN()-2)/24,5),АТС!$A$41:$F$784,6)+'Иные услуги '!$C$5+'РСТ РСО-А'!$J$6+'РСТ РСО-А'!$G$9</f>
        <v>3717.0990000000002</v>
      </c>
      <c r="V178" s="118">
        <f>VLOOKUP($A178+ROUND((COLUMN()-2)/24,5),АТС!$A$41:$F$784,6)+'Иные услуги '!$C$5+'РСТ РСО-А'!$J$6+'РСТ РСО-А'!$G$9</f>
        <v>3762.4490000000001</v>
      </c>
      <c r="W178" s="118">
        <f>VLOOKUP($A178+ROUND((COLUMN()-2)/24,5),АТС!$A$41:$F$784,6)+'Иные услуги '!$C$5+'РСТ РСО-А'!$J$6+'РСТ РСО-А'!$G$9</f>
        <v>3810.4290000000001</v>
      </c>
      <c r="X178" s="118">
        <f>VLOOKUP($A178+ROUND((COLUMN()-2)/24,5),АТС!$A$41:$F$784,6)+'Иные услуги '!$C$5+'РСТ РСО-А'!$J$6+'РСТ РСО-А'!$G$9</f>
        <v>3450.9290000000001</v>
      </c>
      <c r="Y178" s="118">
        <f>VLOOKUP($A178+ROUND((COLUMN()-2)/24,5),АТС!$A$41:$F$784,6)+'Иные услуги '!$C$5+'РСТ РСО-А'!$J$6+'РСТ РСО-А'!$G$9</f>
        <v>3510.259</v>
      </c>
    </row>
    <row r="179" spans="1:27" x14ac:dyDescent="0.2">
      <c r="A179" s="66">
        <f t="shared" si="5"/>
        <v>43479</v>
      </c>
      <c r="B179" s="118">
        <f>VLOOKUP($A179+ROUND((COLUMN()-2)/24,5),АТС!$A$41:$F$784,6)+'Иные услуги '!$C$5+'РСТ РСО-А'!$J$6+'РСТ РСО-А'!$G$9</f>
        <v>3616.319</v>
      </c>
      <c r="C179" s="118">
        <f>VLOOKUP($A179+ROUND((COLUMN()-2)/24,5),АТС!$A$41:$F$784,6)+'Иные услуги '!$C$5+'РСТ РСО-А'!$J$6+'РСТ РСО-А'!$G$9</f>
        <v>3676.5990000000002</v>
      </c>
      <c r="D179" s="118">
        <f>VLOOKUP($A179+ROUND((COLUMN()-2)/24,5),АТС!$A$41:$F$784,6)+'Иные услуги '!$C$5+'РСТ РСО-А'!$J$6+'РСТ РСО-А'!$G$9</f>
        <v>3736.6489999999999</v>
      </c>
      <c r="E179" s="118">
        <f>VLOOKUP($A179+ROUND((COLUMN()-2)/24,5),АТС!$A$41:$F$784,6)+'Иные услуги '!$C$5+'РСТ РСО-А'!$J$6+'РСТ РСО-А'!$G$9</f>
        <v>3758.279</v>
      </c>
      <c r="F179" s="118">
        <f>VLOOKUP($A179+ROUND((COLUMN()-2)/24,5),АТС!$A$41:$F$784,6)+'Иные услуги '!$C$5+'РСТ РСО-А'!$J$6+'РСТ РСО-А'!$G$9</f>
        <v>3767.0889999999999</v>
      </c>
      <c r="G179" s="118">
        <f>VLOOKUP($A179+ROUND((COLUMN()-2)/24,5),АТС!$A$41:$F$784,6)+'Иные услуги '!$C$5+'РСТ РСО-А'!$J$6+'РСТ РСО-А'!$G$9</f>
        <v>3709.4589999999998</v>
      </c>
      <c r="H179" s="118">
        <f>VLOOKUP($A179+ROUND((COLUMN()-2)/24,5),АТС!$A$41:$F$784,6)+'Иные услуги '!$C$5+'РСТ РСО-А'!$J$6+'РСТ РСО-А'!$G$9</f>
        <v>3796.569</v>
      </c>
      <c r="I179" s="118">
        <f>VLOOKUP($A179+ROUND((COLUMN()-2)/24,5),АТС!$A$41:$F$784,6)+'Иные услуги '!$C$5+'РСТ РСО-А'!$J$6+'РСТ РСО-А'!$G$9</f>
        <v>3676.8490000000002</v>
      </c>
      <c r="J179" s="118">
        <f>VLOOKUP($A179+ROUND((COLUMN()-2)/24,5),АТС!$A$41:$F$784,6)+'Иные услуги '!$C$5+'РСТ РСО-А'!$J$6+'РСТ РСО-А'!$G$9</f>
        <v>3769.6289999999999</v>
      </c>
      <c r="K179" s="118">
        <f>VLOOKUP($A179+ROUND((COLUMN()-2)/24,5),АТС!$A$41:$F$784,6)+'Иные услуги '!$C$5+'РСТ РСО-А'!$J$6+'РСТ РСО-А'!$G$9</f>
        <v>3635.4490000000001</v>
      </c>
      <c r="L179" s="118">
        <f>VLOOKUP($A179+ROUND((COLUMN()-2)/24,5),АТС!$A$41:$F$784,6)+'Иные услуги '!$C$5+'РСТ РСО-А'!$J$6+'РСТ РСО-А'!$G$9</f>
        <v>3579.489</v>
      </c>
      <c r="M179" s="118">
        <f>VLOOKUP($A179+ROUND((COLUMN()-2)/24,5),АТС!$A$41:$F$784,6)+'Иные услуги '!$C$5+'РСТ РСО-А'!$J$6+'РСТ РСО-А'!$G$9</f>
        <v>3579.029</v>
      </c>
      <c r="N179" s="118">
        <f>VLOOKUP($A179+ROUND((COLUMN()-2)/24,5),АТС!$A$41:$F$784,6)+'Иные услуги '!$C$5+'РСТ РСО-А'!$J$6+'РСТ РСО-А'!$G$9</f>
        <v>3571.069</v>
      </c>
      <c r="O179" s="118">
        <f>VLOOKUP($A179+ROUND((COLUMN()-2)/24,5),АТС!$A$41:$F$784,6)+'Иные услуги '!$C$5+'РСТ РСО-А'!$J$6+'РСТ РСО-А'!$G$9</f>
        <v>3596.759</v>
      </c>
      <c r="P179" s="118">
        <f>VLOOKUP($A179+ROUND((COLUMN()-2)/24,5),АТС!$A$41:$F$784,6)+'Иные услуги '!$C$5+'РСТ РСО-А'!$J$6+'РСТ РСО-А'!$G$9</f>
        <v>3596.6890000000003</v>
      </c>
      <c r="Q179" s="118">
        <f>VLOOKUP($A179+ROUND((COLUMN()-2)/24,5),АТС!$A$41:$F$784,6)+'Иные услуги '!$C$5+'РСТ РСО-А'!$J$6+'РСТ РСО-А'!$G$9</f>
        <v>3597.4589999999998</v>
      </c>
      <c r="R179" s="118">
        <f>VLOOKUP($A179+ROUND((COLUMN()-2)/24,5),АТС!$A$41:$F$784,6)+'Иные услуги '!$C$5+'РСТ РСО-А'!$J$6+'РСТ РСО-А'!$G$9</f>
        <v>3546.5990000000002</v>
      </c>
      <c r="S179" s="118">
        <f>VLOOKUP($A179+ROUND((COLUMN()-2)/24,5),АТС!$A$41:$F$784,6)+'Иные услуги '!$C$5+'РСТ РСО-А'!$J$6+'РСТ РСО-А'!$G$9</f>
        <v>3476.5389999999998</v>
      </c>
      <c r="T179" s="118">
        <f>VLOOKUP($A179+ROUND((COLUMN()-2)/24,5),АТС!$A$41:$F$784,6)+'Иные услуги '!$C$5+'РСТ РСО-А'!$J$6+'РСТ РСО-А'!$G$9</f>
        <v>3715.8389999999999</v>
      </c>
      <c r="U179" s="118">
        <f>VLOOKUP($A179+ROUND((COLUMN()-2)/24,5),АТС!$A$41:$F$784,6)+'Иные услуги '!$C$5+'РСТ РСО-А'!$J$6+'РСТ РСО-А'!$G$9</f>
        <v>3704.7290000000003</v>
      </c>
      <c r="V179" s="118">
        <f>VLOOKUP($A179+ROUND((COLUMN()-2)/24,5),АТС!$A$41:$F$784,6)+'Иные услуги '!$C$5+'РСТ РСО-А'!$J$6+'РСТ РСО-А'!$G$9</f>
        <v>3749.239</v>
      </c>
      <c r="W179" s="118">
        <f>VLOOKUP($A179+ROUND((COLUMN()-2)/24,5),АТС!$A$41:$F$784,6)+'Иные услуги '!$C$5+'РСТ РСО-А'!$J$6+'РСТ РСО-А'!$G$9</f>
        <v>3793.5389999999998</v>
      </c>
      <c r="X179" s="118">
        <f>VLOOKUP($A179+ROUND((COLUMN()-2)/24,5),АТС!$A$41:$F$784,6)+'Иные услуги '!$C$5+'РСТ РСО-А'!$J$6+'РСТ РСО-А'!$G$9</f>
        <v>3425.8389999999999</v>
      </c>
      <c r="Y179" s="118">
        <f>VLOOKUP($A179+ROUND((COLUMN()-2)/24,5),АТС!$A$41:$F$784,6)+'Иные услуги '!$C$5+'РСТ РСО-А'!$J$6+'РСТ РСО-А'!$G$9</f>
        <v>3485.2089999999998</v>
      </c>
    </row>
    <row r="180" spans="1:27" x14ac:dyDescent="0.2">
      <c r="A180" s="66">
        <f t="shared" si="5"/>
        <v>43480</v>
      </c>
      <c r="B180" s="118">
        <f>VLOOKUP($A180+ROUND((COLUMN()-2)/24,5),АТС!$A$41:$F$784,6)+'Иные услуги '!$C$5+'РСТ РСО-А'!$J$6+'РСТ РСО-А'!$G$9</f>
        <v>3608.0990000000002</v>
      </c>
      <c r="C180" s="118">
        <f>VLOOKUP($A180+ROUND((COLUMN()-2)/24,5),АТС!$A$41:$F$784,6)+'Иные услуги '!$C$5+'РСТ РСО-А'!$J$6+'РСТ РСО-А'!$G$9</f>
        <v>3667.4390000000003</v>
      </c>
      <c r="D180" s="118">
        <f>VLOOKUP($A180+ROUND((COLUMN()-2)/24,5),АТС!$A$41:$F$784,6)+'Иные услуги '!$C$5+'РСТ РСО-А'!$J$6+'РСТ РСО-А'!$G$9</f>
        <v>3734.5990000000002</v>
      </c>
      <c r="E180" s="118">
        <f>VLOOKUP($A180+ROUND((COLUMN()-2)/24,5),АТС!$A$41:$F$784,6)+'Иные услуги '!$C$5+'РСТ РСО-А'!$J$6+'РСТ РСО-А'!$G$9</f>
        <v>3756.3090000000002</v>
      </c>
      <c r="F180" s="118">
        <f>VLOOKUP($A180+ROUND((COLUMN()-2)/24,5),АТС!$A$41:$F$784,6)+'Иные услуги '!$C$5+'РСТ РСО-А'!$J$6+'РСТ РСО-А'!$G$9</f>
        <v>3756.3789999999999</v>
      </c>
      <c r="G180" s="118">
        <f>VLOOKUP($A180+ROUND((COLUMN()-2)/24,5),АТС!$A$41:$F$784,6)+'Иные услуги '!$C$5+'РСТ РСО-А'!$J$6+'РСТ РСО-А'!$G$9</f>
        <v>3734.3989999999999</v>
      </c>
      <c r="H180" s="118">
        <f>VLOOKUP($A180+ROUND((COLUMN()-2)/24,5),АТС!$A$41:$F$784,6)+'Иные услуги '!$C$5+'РСТ РСО-А'!$J$6+'РСТ РСО-А'!$G$9</f>
        <v>3873.2190000000001</v>
      </c>
      <c r="I180" s="118">
        <f>VLOOKUP($A180+ROUND((COLUMN()-2)/24,5),АТС!$A$41:$F$784,6)+'Иные услуги '!$C$5+'РСТ РСО-А'!$J$6+'РСТ РСО-А'!$G$9</f>
        <v>3710.009</v>
      </c>
      <c r="J180" s="118">
        <f>VLOOKUP($A180+ROUND((COLUMN()-2)/24,5),АТС!$A$41:$F$784,6)+'Иные услуги '!$C$5+'РСТ РСО-А'!$J$6+'РСТ РСО-А'!$G$9</f>
        <v>3838.5790000000002</v>
      </c>
      <c r="K180" s="118">
        <f>VLOOKUP($A180+ROUND((COLUMN()-2)/24,5),АТС!$A$41:$F$784,6)+'Иные услуги '!$C$5+'РСТ РСО-А'!$J$6+'РСТ РСО-А'!$G$9</f>
        <v>3695.2190000000001</v>
      </c>
      <c r="L180" s="118">
        <f>VLOOKUP($A180+ROUND((COLUMN()-2)/24,5),АТС!$A$41:$F$784,6)+'Иные услуги '!$C$5+'РСТ РСО-А'!$J$6+'РСТ РСО-А'!$G$9</f>
        <v>3604.4090000000001</v>
      </c>
      <c r="M180" s="118">
        <f>VLOOKUP($A180+ROUND((COLUMN()-2)/24,5),АТС!$A$41:$F$784,6)+'Иные услуги '!$C$5+'РСТ РСО-А'!$J$6+'РСТ РСО-А'!$G$9</f>
        <v>3604.509</v>
      </c>
      <c r="N180" s="118">
        <f>VLOOKUP($A180+ROUND((COLUMN()-2)/24,5),АТС!$A$41:$F$784,6)+'Иные услуги '!$C$5+'РСТ РСО-А'!$J$6+'РСТ РСО-А'!$G$9</f>
        <v>3609.8789999999999</v>
      </c>
      <c r="O180" s="118">
        <f>VLOOKUP($A180+ROUND((COLUMN()-2)/24,5),АТС!$A$41:$F$784,6)+'Иные услуги '!$C$5+'РСТ РСО-А'!$J$6+'РСТ РСО-А'!$G$9</f>
        <v>3608.489</v>
      </c>
      <c r="P180" s="118">
        <f>VLOOKUP($A180+ROUND((COLUMN()-2)/24,5),АТС!$A$41:$F$784,6)+'Иные услуги '!$C$5+'РСТ РСО-А'!$J$6+'РСТ РСО-А'!$G$9</f>
        <v>3608.4290000000001</v>
      </c>
      <c r="Q180" s="118">
        <f>VLOOKUP($A180+ROUND((COLUMN()-2)/24,5),АТС!$A$41:$F$784,6)+'Иные услуги '!$C$5+'РСТ РСО-А'!$J$6+'РСТ РСО-А'!$G$9</f>
        <v>3610.4589999999998</v>
      </c>
      <c r="R180" s="118">
        <f>VLOOKUP($A180+ROUND((COLUMN()-2)/24,5),АТС!$A$41:$F$784,6)+'Иные услуги '!$C$5+'РСТ РСО-А'!$J$6+'РСТ РСО-А'!$G$9</f>
        <v>3581.7489999999998</v>
      </c>
      <c r="S180" s="118">
        <f>VLOOKUP($A180+ROUND((COLUMN()-2)/24,5),АТС!$A$41:$F$784,6)+'Иные услуги '!$C$5+'РСТ РСО-А'!$J$6+'РСТ РСО-А'!$G$9</f>
        <v>3509.1390000000001</v>
      </c>
      <c r="T180" s="118">
        <f>VLOOKUP($A180+ROUND((COLUMN()-2)/24,5),АТС!$A$41:$F$784,6)+'Иные услуги '!$C$5+'РСТ РСО-А'!$J$6+'РСТ РСО-А'!$G$9</f>
        <v>3790.259</v>
      </c>
      <c r="U180" s="118">
        <f>VLOOKUP($A180+ROUND((COLUMN()-2)/24,5),АТС!$A$41:$F$784,6)+'Иные услуги '!$C$5+'РСТ РСО-А'!$J$6+'РСТ РСО-А'!$G$9</f>
        <v>3729.7290000000003</v>
      </c>
      <c r="V180" s="118">
        <f>VLOOKUP($A180+ROUND((COLUMN()-2)/24,5),АТС!$A$41:$F$784,6)+'Иные услуги '!$C$5+'РСТ РСО-А'!$J$6+'РСТ РСО-А'!$G$9</f>
        <v>3814.9690000000001</v>
      </c>
      <c r="W180" s="118">
        <f>VLOOKUP($A180+ROUND((COLUMN()-2)/24,5),АТС!$A$41:$F$784,6)+'Иные услуги '!$C$5+'РСТ РСО-А'!$J$6+'РСТ РСО-А'!$G$9</f>
        <v>3864.7489999999998</v>
      </c>
      <c r="X180" s="118">
        <f>VLOOKUP($A180+ROUND((COLUMN()-2)/24,5),АТС!$A$41:$F$784,6)+'Иные услуги '!$C$5+'РСТ РСО-А'!$J$6+'РСТ РСО-А'!$G$9</f>
        <v>3451.6590000000001</v>
      </c>
      <c r="Y180" s="118">
        <f>VLOOKUP($A180+ROUND((COLUMN()-2)/24,5),АТС!$A$41:$F$784,6)+'Иные услуги '!$C$5+'РСТ РСО-А'!$J$6+'РСТ РСО-А'!$G$9</f>
        <v>3537.8490000000002</v>
      </c>
    </row>
    <row r="181" spans="1:27" x14ac:dyDescent="0.2">
      <c r="A181" s="66">
        <f t="shared" si="5"/>
        <v>43481</v>
      </c>
      <c r="B181" s="118">
        <f>VLOOKUP($A181+ROUND((COLUMN()-2)/24,5),АТС!$A$41:$F$784,6)+'Иные услуги '!$C$5+'РСТ РСО-А'!$J$6+'РСТ РСО-А'!$G$9</f>
        <v>3616.1089999999999</v>
      </c>
      <c r="C181" s="118">
        <f>VLOOKUP($A181+ROUND((COLUMN()-2)/24,5),АТС!$A$41:$F$784,6)+'Иные услуги '!$C$5+'РСТ РСО-А'!$J$6+'РСТ РСО-А'!$G$9</f>
        <v>3676.4490000000001</v>
      </c>
      <c r="D181" s="118">
        <f>VLOOKUP($A181+ROUND((COLUMN()-2)/24,5),АТС!$A$41:$F$784,6)+'Иные услуги '!$C$5+'РСТ РСО-А'!$J$6+'РСТ РСО-А'!$G$9</f>
        <v>3744.8389999999999</v>
      </c>
      <c r="E181" s="118">
        <f>VLOOKUP($A181+ROUND((COLUMN()-2)/24,5),АТС!$A$41:$F$784,6)+'Иные услуги '!$C$5+'РСТ РСО-А'!$J$6+'РСТ РСО-А'!$G$9</f>
        <v>3767.1289999999999</v>
      </c>
      <c r="F181" s="118">
        <f>VLOOKUP($A181+ROUND((COLUMN()-2)/24,5),АТС!$A$41:$F$784,6)+'Иные услуги '!$C$5+'РСТ РСО-А'!$J$6+'РСТ РСО-А'!$G$9</f>
        <v>3766.819</v>
      </c>
      <c r="G181" s="118">
        <f>VLOOKUP($A181+ROUND((COLUMN()-2)/24,5),АТС!$A$41:$F$784,6)+'Иные услуги '!$C$5+'РСТ РСО-А'!$J$6+'РСТ РСО-А'!$G$9</f>
        <v>3744.6089999999999</v>
      </c>
      <c r="H181" s="118">
        <f>VLOOKUP($A181+ROUND((COLUMN()-2)/24,5),АТС!$A$41:$F$784,6)+'Иные услуги '!$C$5+'РСТ РСО-А'!$J$6+'РСТ РСО-А'!$G$9</f>
        <v>3877.8990000000003</v>
      </c>
      <c r="I181" s="118">
        <f>VLOOKUP($A181+ROUND((COLUMN()-2)/24,5),АТС!$A$41:$F$784,6)+'Иные услуги '!$C$5+'РСТ РСО-А'!$J$6+'РСТ РСО-А'!$G$9</f>
        <v>3720.5889999999999</v>
      </c>
      <c r="J181" s="118">
        <f>VLOOKUP($A181+ROUND((COLUMN()-2)/24,5),АТС!$A$41:$F$784,6)+'Иные услуги '!$C$5+'РСТ РСО-А'!$J$6+'РСТ РСО-А'!$G$9</f>
        <v>3849.1590000000001</v>
      </c>
      <c r="K181" s="118">
        <f>VLOOKUP($A181+ROUND((COLUMN()-2)/24,5),АТС!$A$41:$F$784,6)+'Иные услуги '!$C$5+'РСТ РСО-А'!$J$6+'РСТ РСО-А'!$G$9</f>
        <v>3701.8789999999999</v>
      </c>
      <c r="L181" s="118">
        <f>VLOOKUP($A181+ROUND((COLUMN()-2)/24,5),АТС!$A$41:$F$784,6)+'Иные услуги '!$C$5+'РСТ РСО-А'!$J$6+'РСТ РСО-А'!$G$9</f>
        <v>3612.8389999999999</v>
      </c>
      <c r="M181" s="118">
        <f>VLOOKUP($A181+ROUND((COLUMN()-2)/24,5),АТС!$A$41:$F$784,6)+'Иные услуги '!$C$5+'РСТ РСО-А'!$J$6+'РСТ РСО-А'!$G$9</f>
        <v>3612.4189999999999</v>
      </c>
      <c r="N181" s="118">
        <f>VLOOKUP($A181+ROUND((COLUMN()-2)/24,5),АТС!$A$41:$F$784,6)+'Иные услуги '!$C$5+'РСТ РСО-А'!$J$6+'РСТ РСО-А'!$G$9</f>
        <v>3602.5590000000002</v>
      </c>
      <c r="O181" s="118">
        <f>VLOOKUP($A181+ROUND((COLUMN()-2)/24,5),АТС!$A$41:$F$784,6)+'Иные услуги '!$C$5+'РСТ РСО-А'!$J$6+'РСТ РСО-А'!$G$9</f>
        <v>3609.0889999999999</v>
      </c>
      <c r="P181" s="118">
        <f>VLOOKUP($A181+ROUND((COLUMN()-2)/24,5),АТС!$A$41:$F$784,6)+'Иные услуги '!$C$5+'РСТ РСО-А'!$J$6+'РСТ РСО-А'!$G$9</f>
        <v>3607.8989999999999</v>
      </c>
      <c r="Q181" s="118">
        <f>VLOOKUP($A181+ROUND((COLUMN()-2)/24,5),АТС!$A$41:$F$784,6)+'Иные услуги '!$C$5+'РСТ РСО-А'!$J$6+'РСТ РСО-А'!$G$9</f>
        <v>3608.6990000000001</v>
      </c>
      <c r="R181" s="118">
        <f>VLOOKUP($A181+ROUND((COLUMN()-2)/24,5),АТС!$A$41:$F$784,6)+'Иные услуги '!$C$5+'РСТ РСО-А'!$J$6+'РСТ РСО-А'!$G$9</f>
        <v>3582.9490000000001</v>
      </c>
      <c r="S181" s="118">
        <f>VLOOKUP($A181+ROUND((COLUMN()-2)/24,5),АТС!$A$41:$F$784,6)+'Иные услуги '!$C$5+'РСТ РСО-А'!$J$6+'РСТ РСО-А'!$G$9</f>
        <v>3507.319</v>
      </c>
      <c r="T181" s="118">
        <f>VLOOKUP($A181+ROUND((COLUMN()-2)/24,5),АТС!$A$41:$F$784,6)+'Иные услуги '!$C$5+'РСТ РСО-А'!$J$6+'РСТ РСО-А'!$G$9</f>
        <v>3783.4790000000003</v>
      </c>
      <c r="U181" s="118">
        <f>VLOOKUP($A181+ROUND((COLUMN()-2)/24,5),АТС!$A$41:$F$784,6)+'Иные услуги '!$C$5+'РСТ РСО-А'!$J$6+'РСТ РСО-А'!$G$9</f>
        <v>3742.4090000000001</v>
      </c>
      <c r="V181" s="118">
        <f>VLOOKUP($A181+ROUND((COLUMN()-2)/24,5),АТС!$A$41:$F$784,6)+'Иные услуги '!$C$5+'РСТ РСО-А'!$J$6+'РСТ РСО-А'!$G$9</f>
        <v>3828.1890000000003</v>
      </c>
      <c r="W181" s="118">
        <f>VLOOKUP($A181+ROUND((COLUMN()-2)/24,5),АТС!$A$41:$F$784,6)+'Иные услуги '!$C$5+'РСТ РСО-А'!$J$6+'РСТ РСО-А'!$G$9</f>
        <v>3868.759</v>
      </c>
      <c r="X181" s="118">
        <f>VLOOKUP($A181+ROUND((COLUMN()-2)/24,5),АТС!$A$41:$F$784,6)+'Иные услуги '!$C$5+'РСТ РСО-А'!$J$6+'РСТ РСО-А'!$G$9</f>
        <v>3454.6790000000001</v>
      </c>
      <c r="Y181" s="118">
        <f>VLOOKUP($A181+ROUND((COLUMN()-2)/24,5),АТС!$A$41:$F$784,6)+'Иные услуги '!$C$5+'РСТ РСО-А'!$J$6+'РСТ РСО-А'!$G$9</f>
        <v>3539.7190000000001</v>
      </c>
    </row>
    <row r="182" spans="1:27" x14ac:dyDescent="0.2">
      <c r="A182" s="66">
        <f t="shared" si="5"/>
        <v>43482</v>
      </c>
      <c r="B182" s="118">
        <f>VLOOKUP($A182+ROUND((COLUMN()-2)/24,5),АТС!$A$41:$F$784,6)+'Иные услуги '!$C$5+'РСТ РСО-А'!$J$6+'РСТ РСО-А'!$G$9</f>
        <v>3615.6790000000001</v>
      </c>
      <c r="C182" s="118">
        <f>VLOOKUP($A182+ROUND((COLUMN()-2)/24,5),АТС!$A$41:$F$784,6)+'Иные услуги '!$C$5+'РСТ РСО-А'!$J$6+'РСТ РСО-А'!$G$9</f>
        <v>3675.8690000000001</v>
      </c>
      <c r="D182" s="118">
        <f>VLOOKUP($A182+ROUND((COLUMN()-2)/24,5),АТС!$A$41:$F$784,6)+'Иные услуги '!$C$5+'РСТ РСО-А'!$J$6+'РСТ РСО-А'!$G$9</f>
        <v>3735.3890000000001</v>
      </c>
      <c r="E182" s="118">
        <f>VLOOKUP($A182+ROUND((COLUMN()-2)/24,5),АТС!$A$41:$F$784,6)+'Иные услуги '!$C$5+'РСТ РСО-А'!$J$6+'РСТ РСО-А'!$G$9</f>
        <v>3757.5889999999999</v>
      </c>
      <c r="F182" s="118">
        <f>VLOOKUP($A182+ROUND((COLUMN()-2)/24,5),АТС!$A$41:$F$784,6)+'Иные услуги '!$C$5+'РСТ РСО-А'!$J$6+'РСТ РСО-А'!$G$9</f>
        <v>3757.8490000000002</v>
      </c>
      <c r="G182" s="118">
        <f>VLOOKUP($A182+ROUND((COLUMN()-2)/24,5),АТС!$A$41:$F$784,6)+'Иные услуги '!$C$5+'РСТ РСО-А'!$J$6+'РСТ РСО-А'!$G$9</f>
        <v>3735.799</v>
      </c>
      <c r="H182" s="118">
        <f>VLOOKUP($A182+ROUND((COLUMN()-2)/24,5),АТС!$A$41:$F$784,6)+'Иные услуги '!$C$5+'РСТ РСО-А'!$J$6+'РСТ РСО-А'!$G$9</f>
        <v>3818.0590000000002</v>
      </c>
      <c r="I182" s="118">
        <f>VLOOKUP($A182+ROUND((COLUMN()-2)/24,5),АТС!$A$41:$F$784,6)+'Иные услуги '!$C$5+'РСТ РСО-А'!$J$6+'РСТ РСО-А'!$G$9</f>
        <v>3692.1590000000001</v>
      </c>
      <c r="J182" s="118">
        <f>VLOOKUP($A182+ROUND((COLUMN()-2)/24,5),АТС!$A$41:$F$784,6)+'Иные услуги '!$C$5+'РСТ РСО-А'!$J$6+'РСТ РСО-А'!$G$9</f>
        <v>3783.6489999999999</v>
      </c>
      <c r="K182" s="118">
        <f>VLOOKUP($A182+ROUND((COLUMN()-2)/24,5),АТС!$A$41:$F$784,6)+'Иные услуги '!$C$5+'РСТ РСО-А'!$J$6+'РСТ РСО-А'!$G$9</f>
        <v>3657.6390000000001</v>
      </c>
      <c r="L182" s="118">
        <f>VLOOKUP($A182+ROUND((COLUMN()-2)/24,5),АТС!$A$41:$F$784,6)+'Иные услуги '!$C$5+'РСТ РСО-А'!$J$6+'РСТ РСО-А'!$G$9</f>
        <v>3603.8290000000002</v>
      </c>
      <c r="M182" s="118">
        <f>VLOOKUP($A182+ROUND((COLUMN()-2)/24,5),АТС!$A$41:$F$784,6)+'Иные услуги '!$C$5+'РСТ РСО-А'!$J$6+'РСТ РСО-А'!$G$9</f>
        <v>3603.069</v>
      </c>
      <c r="N182" s="118">
        <f>VLOOKUP($A182+ROUND((COLUMN()-2)/24,5),АТС!$A$41:$F$784,6)+'Иные услуги '!$C$5+'РСТ РСО-А'!$J$6+'РСТ РСО-А'!$G$9</f>
        <v>3628.489</v>
      </c>
      <c r="O182" s="118">
        <f>VLOOKUP($A182+ROUND((COLUMN()-2)/24,5),АТС!$A$41:$F$784,6)+'Иные услуги '!$C$5+'РСТ РСО-А'!$J$6+'РСТ РСО-А'!$G$9</f>
        <v>3644.6390000000001</v>
      </c>
      <c r="P182" s="118">
        <f>VLOOKUP($A182+ROUND((COLUMN()-2)/24,5),АТС!$A$41:$F$784,6)+'Иные услуги '!$C$5+'РСТ РСО-А'!$J$6+'РСТ РСО-А'!$G$9</f>
        <v>3653.6890000000003</v>
      </c>
      <c r="Q182" s="118">
        <f>VLOOKUP($A182+ROUND((COLUMN()-2)/24,5),АТС!$A$41:$F$784,6)+'Иные услуги '!$C$5+'РСТ РСО-А'!$J$6+'РСТ РСО-А'!$G$9</f>
        <v>3655.0790000000002</v>
      </c>
      <c r="R182" s="118">
        <f>VLOOKUP($A182+ROUND((COLUMN()-2)/24,5),АТС!$A$41:$F$784,6)+'Иные услуги '!$C$5+'РСТ РСО-А'!$J$6+'РСТ РСО-А'!$G$9</f>
        <v>3628.4390000000003</v>
      </c>
      <c r="S182" s="118">
        <f>VLOOKUP($A182+ROUND((COLUMN()-2)/24,5),АТС!$A$41:$F$784,6)+'Иные услуги '!$C$5+'РСТ РСО-А'!$J$6+'РСТ РСО-А'!$G$9</f>
        <v>3483.3890000000001</v>
      </c>
      <c r="T182" s="118">
        <f>VLOOKUP($A182+ROUND((COLUMN()-2)/24,5),АТС!$A$41:$F$784,6)+'Иные услуги '!$C$5+'РСТ РСО-А'!$J$6+'РСТ РСО-А'!$G$9</f>
        <v>3685.2190000000001</v>
      </c>
      <c r="U182" s="118">
        <f>VLOOKUP($A182+ROUND((COLUMN()-2)/24,5),АТС!$A$41:$F$784,6)+'Иные услуги '!$C$5+'РСТ РСО-А'!$J$6+'РСТ РСО-А'!$G$9</f>
        <v>3674.549</v>
      </c>
      <c r="V182" s="118">
        <f>VLOOKUP($A182+ROUND((COLUMN()-2)/24,5),АТС!$A$41:$F$784,6)+'Иные услуги '!$C$5+'РСТ РСО-А'!$J$6+'РСТ РСО-А'!$G$9</f>
        <v>3777.3789999999999</v>
      </c>
      <c r="W182" s="118">
        <f>VLOOKUP($A182+ROUND((COLUMN()-2)/24,5),АТС!$A$41:$F$784,6)+'Иные услуги '!$C$5+'РСТ РСО-А'!$J$6+'РСТ РСО-А'!$G$9</f>
        <v>3866.1089999999999</v>
      </c>
      <c r="X182" s="118">
        <f>VLOOKUP($A182+ROUND((COLUMN()-2)/24,5),АТС!$A$41:$F$784,6)+'Иные услуги '!$C$5+'РСТ РСО-А'!$J$6+'РСТ РСО-А'!$G$9</f>
        <v>3493.299</v>
      </c>
      <c r="Y182" s="118">
        <f>VLOOKUP($A182+ROUND((COLUMN()-2)/24,5),АТС!$A$41:$F$784,6)+'Иные услуги '!$C$5+'РСТ РСО-А'!$J$6+'РСТ РСО-А'!$G$9</f>
        <v>3578.5790000000002</v>
      </c>
    </row>
    <row r="183" spans="1:27" x14ac:dyDescent="0.2">
      <c r="A183" s="66">
        <f t="shared" si="5"/>
        <v>43483</v>
      </c>
      <c r="B183" s="118">
        <f>VLOOKUP($A183+ROUND((COLUMN()-2)/24,5),АТС!$A$41:$F$784,6)+'Иные услуги '!$C$5+'РСТ РСО-А'!$J$6+'РСТ РСО-А'!$G$9</f>
        <v>3598.9989999999998</v>
      </c>
      <c r="C183" s="118">
        <f>VLOOKUP($A183+ROUND((COLUMN()-2)/24,5),АТС!$A$41:$F$784,6)+'Иные услуги '!$C$5+'РСТ РСО-А'!$J$6+'РСТ РСО-А'!$G$9</f>
        <v>3656.4290000000001</v>
      </c>
      <c r="D183" s="118">
        <f>VLOOKUP($A183+ROUND((COLUMN()-2)/24,5),АТС!$A$41:$F$784,6)+'Иные услуги '!$C$5+'РСТ РСО-А'!$J$6+'РСТ РСО-А'!$G$9</f>
        <v>3721.819</v>
      </c>
      <c r="E183" s="118">
        <f>VLOOKUP($A183+ROUND((COLUMN()-2)/24,5),АТС!$A$41:$F$784,6)+'Иные услуги '!$C$5+'РСТ РСО-А'!$J$6+'РСТ РСО-А'!$G$9</f>
        <v>3728.5389999999998</v>
      </c>
      <c r="F183" s="118">
        <f>VLOOKUP($A183+ROUND((COLUMN()-2)/24,5),АТС!$A$41:$F$784,6)+'Иные услуги '!$C$5+'РСТ РСО-А'!$J$6+'РСТ РСО-А'!$G$9</f>
        <v>3744.1790000000001</v>
      </c>
      <c r="G183" s="118">
        <f>VLOOKUP($A183+ROUND((COLUMN()-2)/24,5),АТС!$A$41:$F$784,6)+'Иные услуги '!$C$5+'РСТ РСО-А'!$J$6+'РСТ РСО-А'!$G$9</f>
        <v>3723.489</v>
      </c>
      <c r="H183" s="118">
        <f>VLOOKUP($A183+ROUND((COLUMN()-2)/24,5),АТС!$A$41:$F$784,6)+'Иные услуги '!$C$5+'РСТ РСО-А'!$J$6+'РСТ РСО-А'!$G$9</f>
        <v>3802.8090000000002</v>
      </c>
      <c r="I183" s="118">
        <f>VLOOKUP($A183+ROUND((COLUMN()-2)/24,5),АТС!$A$41:$F$784,6)+'Иные услуги '!$C$5+'РСТ РСО-А'!$J$6+'РСТ РСО-А'!$G$9</f>
        <v>3620.6390000000001</v>
      </c>
      <c r="J183" s="118">
        <f>VLOOKUP($A183+ROUND((COLUMN()-2)/24,5),АТС!$A$41:$F$784,6)+'Иные услуги '!$C$5+'РСТ РСО-А'!$J$6+'РСТ РСО-А'!$G$9</f>
        <v>3734.0889999999999</v>
      </c>
      <c r="K183" s="118">
        <f>VLOOKUP($A183+ROUND((COLUMN()-2)/24,5),АТС!$A$41:$F$784,6)+'Иные услуги '!$C$5+'РСТ РСО-А'!$J$6+'РСТ РСО-А'!$G$9</f>
        <v>3609.7190000000001</v>
      </c>
      <c r="L183" s="118">
        <f>VLOOKUP($A183+ROUND((COLUMN()-2)/24,5),АТС!$A$41:$F$784,6)+'Иные услуги '!$C$5+'РСТ РСО-А'!$J$6+'РСТ РСО-А'!$G$9</f>
        <v>3557.2690000000002</v>
      </c>
      <c r="M183" s="118">
        <f>VLOOKUP($A183+ROUND((COLUMN()-2)/24,5),АТС!$A$41:$F$784,6)+'Иные услуги '!$C$5+'РСТ РСО-А'!$J$6+'РСТ РСО-А'!$G$9</f>
        <v>3556.5389999999998</v>
      </c>
      <c r="N183" s="118">
        <f>VLOOKUP($A183+ROUND((COLUMN()-2)/24,5),АТС!$A$41:$F$784,6)+'Иные услуги '!$C$5+'РСТ РСО-А'!$J$6+'РСТ РСО-А'!$G$9</f>
        <v>3555.9490000000001</v>
      </c>
      <c r="O183" s="118">
        <f>VLOOKUP($A183+ROUND((COLUMN()-2)/24,5),АТС!$A$41:$F$784,6)+'Иные услуги '!$C$5+'РСТ РСО-А'!$J$6+'РСТ РСО-А'!$G$9</f>
        <v>3545.279</v>
      </c>
      <c r="P183" s="118">
        <f>VLOOKUP($A183+ROUND((COLUMN()-2)/24,5),АТС!$A$41:$F$784,6)+'Иные услуги '!$C$5+'РСТ РСО-А'!$J$6+'РСТ РСО-А'!$G$9</f>
        <v>3555.069</v>
      </c>
      <c r="Q183" s="118">
        <f>VLOOKUP($A183+ROUND((COLUMN()-2)/24,5),АТС!$A$41:$F$784,6)+'Иные услуги '!$C$5+'РСТ РСО-А'!$J$6+'РСТ РСО-А'!$G$9</f>
        <v>3556.3789999999999</v>
      </c>
      <c r="R183" s="118">
        <f>VLOOKUP($A183+ROUND((COLUMN()-2)/24,5),АТС!$A$41:$F$784,6)+'Иные услуги '!$C$5+'РСТ РСО-А'!$J$6+'РСТ РСО-А'!$G$9</f>
        <v>3517.4490000000001</v>
      </c>
      <c r="S183" s="118">
        <f>VLOOKUP($A183+ROUND((COLUMN()-2)/24,5),АТС!$A$41:$F$784,6)+'Иные услуги '!$C$5+'РСТ РСО-А'!$J$6+'РСТ РСО-А'!$G$9</f>
        <v>3463.509</v>
      </c>
      <c r="T183" s="118">
        <f>VLOOKUP($A183+ROUND((COLUMN()-2)/24,5),АТС!$A$41:$F$784,6)+'Иные услуги '!$C$5+'РСТ РСО-А'!$J$6+'РСТ РСО-А'!$G$9</f>
        <v>3665.2089999999998</v>
      </c>
      <c r="U183" s="118">
        <f>VLOOKUP($A183+ROUND((COLUMN()-2)/24,5),АТС!$A$41:$F$784,6)+'Иные услуги '!$C$5+'РСТ РСО-А'!$J$6+'РСТ РСО-А'!$G$9</f>
        <v>3662.4189999999999</v>
      </c>
      <c r="V183" s="118">
        <f>VLOOKUP($A183+ROUND((COLUMN()-2)/24,5),АТС!$A$41:$F$784,6)+'Иные услуги '!$C$5+'РСТ РСО-А'!$J$6+'РСТ РСО-А'!$G$9</f>
        <v>3748.739</v>
      </c>
      <c r="W183" s="118">
        <f>VLOOKUP($A183+ROUND((COLUMN()-2)/24,5),АТС!$A$41:$F$784,6)+'Иные услуги '!$C$5+'РСТ РСО-А'!$J$6+'РСТ РСО-А'!$G$9</f>
        <v>3848.8890000000001</v>
      </c>
      <c r="X183" s="118">
        <f>VLOOKUP($A183+ROUND((COLUMN()-2)/24,5),АТС!$A$41:$F$784,6)+'Иные услуги '!$C$5+'РСТ РСО-А'!$J$6+'РСТ РСО-А'!$G$9</f>
        <v>3437.8989999999999</v>
      </c>
      <c r="Y183" s="118">
        <f>VLOOKUP($A183+ROUND((COLUMN()-2)/24,5),АТС!$A$41:$F$784,6)+'Иные услуги '!$C$5+'РСТ РСО-А'!$J$6+'РСТ РСО-А'!$G$9</f>
        <v>3505.7089999999998</v>
      </c>
    </row>
    <row r="184" spans="1:27" x14ac:dyDescent="0.2">
      <c r="A184" s="66">
        <f t="shared" si="5"/>
        <v>43484</v>
      </c>
      <c r="B184" s="118">
        <f>VLOOKUP($A184+ROUND((COLUMN()-2)/24,5),АТС!$A$41:$F$784,6)+'Иные услуги '!$C$5+'РСТ РСО-А'!$J$6+'РСТ РСО-А'!$G$9</f>
        <v>3600.029</v>
      </c>
      <c r="C184" s="118">
        <f>VLOOKUP($A184+ROUND((COLUMN()-2)/24,5),АТС!$A$41:$F$784,6)+'Иные услуги '!$C$5+'РСТ РСО-А'!$J$6+'РСТ РСО-А'!$G$9</f>
        <v>3690.759</v>
      </c>
      <c r="D184" s="118">
        <f>VLOOKUP($A184+ROUND((COLUMN()-2)/24,5),АТС!$A$41:$F$784,6)+'Иные услуги '!$C$5+'РСТ РСО-А'!$J$6+'РСТ РСО-А'!$G$9</f>
        <v>3747.0590000000002</v>
      </c>
      <c r="E184" s="118">
        <f>VLOOKUP($A184+ROUND((COLUMN()-2)/24,5),АТС!$A$41:$F$784,6)+'Иные услуги '!$C$5+'РСТ РСО-А'!$J$6+'РСТ РСО-А'!$G$9</f>
        <v>3746.779</v>
      </c>
      <c r="F184" s="118">
        <f>VLOOKUP($A184+ROUND((COLUMN()-2)/24,5),АТС!$A$41:$F$784,6)+'Иные услуги '!$C$5+'РСТ РСО-А'!$J$6+'РСТ РСО-А'!$G$9</f>
        <v>3761.9989999999998</v>
      </c>
      <c r="G184" s="118">
        <f>VLOOKUP($A184+ROUND((COLUMN()-2)/24,5),АТС!$A$41:$F$784,6)+'Иные услуги '!$C$5+'РСТ РСО-А'!$J$6+'РСТ РСО-А'!$G$9</f>
        <v>3724.3090000000002</v>
      </c>
      <c r="H184" s="118">
        <f>VLOOKUP($A184+ROUND((COLUMN()-2)/24,5),АТС!$A$41:$F$784,6)+'Иные услуги '!$C$5+'РСТ РСО-А'!$J$6+'РСТ РСО-А'!$G$9</f>
        <v>3857.6790000000001</v>
      </c>
      <c r="I184" s="118">
        <f>VLOOKUP($A184+ROUND((COLUMN()-2)/24,5),АТС!$A$41:$F$784,6)+'Иные услуги '!$C$5+'РСТ РСО-А'!$J$6+'РСТ РСО-А'!$G$9</f>
        <v>3837.7190000000001</v>
      </c>
      <c r="J184" s="118">
        <f>VLOOKUP($A184+ROUND((COLUMN()-2)/24,5),АТС!$A$41:$F$784,6)+'Иные услуги '!$C$5+'РСТ РСО-А'!$J$6+'РСТ РСО-А'!$G$9</f>
        <v>3899.6890000000003</v>
      </c>
      <c r="K184" s="118">
        <f>VLOOKUP($A184+ROUND((COLUMN()-2)/24,5),АТС!$A$41:$F$784,6)+'Иные услуги '!$C$5+'РСТ РСО-А'!$J$6+'РСТ РСО-А'!$G$9</f>
        <v>3762.4589999999998</v>
      </c>
      <c r="L184" s="118">
        <f>VLOOKUP($A184+ROUND((COLUMN()-2)/24,5),АТС!$A$41:$F$784,6)+'Иные услуги '!$C$5+'РСТ РСО-А'!$J$6+'РСТ РСО-А'!$G$9</f>
        <v>3692.489</v>
      </c>
      <c r="M184" s="118">
        <f>VLOOKUP($A184+ROUND((COLUMN()-2)/24,5),АТС!$A$41:$F$784,6)+'Иные услуги '!$C$5+'РСТ РСО-А'!$J$6+'РСТ РСО-А'!$G$9</f>
        <v>3660.3490000000002</v>
      </c>
      <c r="N184" s="118">
        <f>VLOOKUP($A184+ROUND((COLUMN()-2)/24,5),АТС!$A$41:$F$784,6)+'Иные услуги '!$C$5+'РСТ РСО-А'!$J$6+'РСТ РСО-А'!$G$9</f>
        <v>3660.1689999999999</v>
      </c>
      <c r="O184" s="118">
        <f>VLOOKUP($A184+ROUND((COLUMN()-2)/24,5),АТС!$A$41:$F$784,6)+'Иные услуги '!$C$5+'РСТ РСО-А'!$J$6+'РСТ РСО-А'!$G$9</f>
        <v>3710.799</v>
      </c>
      <c r="P184" s="118">
        <f>VLOOKUP($A184+ROUND((COLUMN()-2)/24,5),АТС!$A$41:$F$784,6)+'Иные услуги '!$C$5+'РСТ РСО-А'!$J$6+'РСТ РСО-А'!$G$9</f>
        <v>3724.5389999999998</v>
      </c>
      <c r="Q184" s="118">
        <f>VLOOKUP($A184+ROUND((COLUMN()-2)/24,5),АТС!$A$41:$F$784,6)+'Иные услуги '!$C$5+'РСТ РСО-А'!$J$6+'РСТ РСО-А'!$G$9</f>
        <v>3725.0889999999999</v>
      </c>
      <c r="R184" s="118">
        <f>VLOOKUP($A184+ROUND((COLUMN()-2)/24,5),АТС!$A$41:$F$784,6)+'Иные услуги '!$C$5+'РСТ РСО-А'!$J$6+'РСТ РСО-А'!$G$9</f>
        <v>3673.2190000000001</v>
      </c>
      <c r="S184" s="118">
        <f>VLOOKUP($A184+ROUND((COLUMN()-2)/24,5),АТС!$A$41:$F$784,6)+'Иные услуги '!$C$5+'РСТ РСО-А'!$J$6+'РСТ РСО-А'!$G$9</f>
        <v>3517.7190000000001</v>
      </c>
      <c r="T184" s="118">
        <f>VLOOKUP($A184+ROUND((COLUMN()-2)/24,5),АТС!$A$41:$F$784,6)+'Иные услуги '!$C$5+'РСТ РСО-А'!$J$6+'РСТ РСО-А'!$G$9</f>
        <v>3723.5590000000002</v>
      </c>
      <c r="U184" s="118">
        <f>VLOOKUP($A184+ROUND((COLUMN()-2)/24,5),АТС!$A$41:$F$784,6)+'Иные услуги '!$C$5+'РСТ РСО-А'!$J$6+'РСТ РСО-А'!$G$9</f>
        <v>3748.049</v>
      </c>
      <c r="V184" s="118">
        <f>VLOOKUP($A184+ROUND((COLUMN()-2)/24,5),АТС!$A$41:$F$784,6)+'Иные услуги '!$C$5+'РСТ РСО-А'!$J$6+'РСТ РСО-А'!$G$9</f>
        <v>3729.0990000000002</v>
      </c>
      <c r="W184" s="118">
        <f>VLOOKUP($A184+ROUND((COLUMN()-2)/24,5),АТС!$A$41:$F$784,6)+'Иные услуги '!$C$5+'РСТ РСО-А'!$J$6+'РСТ РСО-А'!$G$9</f>
        <v>3800.6190000000001</v>
      </c>
      <c r="X184" s="118">
        <f>VLOOKUP($A184+ROUND((COLUMN()-2)/24,5),АТС!$A$41:$F$784,6)+'Иные услуги '!$C$5+'РСТ РСО-А'!$J$6+'РСТ РСО-А'!$G$9</f>
        <v>3448.4189999999999</v>
      </c>
      <c r="Y184" s="118">
        <f>VLOOKUP($A184+ROUND((COLUMN()-2)/24,5),АТС!$A$41:$F$784,6)+'Иные услуги '!$C$5+'РСТ РСО-А'!$J$6+'РСТ РСО-А'!$G$9</f>
        <v>3506.3090000000002</v>
      </c>
    </row>
    <row r="185" spans="1:27" x14ac:dyDescent="0.2">
      <c r="A185" s="66">
        <f t="shared" si="5"/>
        <v>43485</v>
      </c>
      <c r="B185" s="118">
        <f>VLOOKUP($A185+ROUND((COLUMN()-2)/24,5),АТС!$A$41:$F$784,6)+'Иные услуги '!$C$5+'РСТ РСО-А'!$J$6+'РСТ РСО-А'!$G$9</f>
        <v>3607.299</v>
      </c>
      <c r="C185" s="118">
        <f>VLOOKUP($A185+ROUND((COLUMN()-2)/24,5),АТС!$A$41:$F$784,6)+'Иные услуги '!$C$5+'РСТ РСО-А'!$J$6+'РСТ РСО-А'!$G$9</f>
        <v>3635.8989999999999</v>
      </c>
      <c r="D185" s="118">
        <f>VLOOKUP($A185+ROUND((COLUMN()-2)/24,5),АТС!$A$41:$F$784,6)+'Иные услуги '!$C$5+'РСТ РСО-А'!$J$6+'РСТ РСО-А'!$G$9</f>
        <v>3755.5990000000002</v>
      </c>
      <c r="E185" s="118">
        <f>VLOOKUP($A185+ROUND((COLUMN()-2)/24,5),АТС!$A$41:$F$784,6)+'Иные услуги '!$C$5+'РСТ РСО-А'!$J$6+'РСТ РСО-А'!$G$9</f>
        <v>3770.3789999999999</v>
      </c>
      <c r="F185" s="118">
        <f>VLOOKUP($A185+ROUND((COLUMN()-2)/24,5),АТС!$A$41:$F$784,6)+'Иные услуги '!$C$5+'РСТ РСО-А'!$J$6+'РСТ РСО-А'!$G$9</f>
        <v>3778.239</v>
      </c>
      <c r="G185" s="118">
        <f>VLOOKUP($A185+ROUND((COLUMN()-2)/24,5),АТС!$A$41:$F$784,6)+'Иные услуги '!$C$5+'РСТ РСО-А'!$J$6+'РСТ РСО-А'!$G$9</f>
        <v>3770.2889999999998</v>
      </c>
      <c r="H185" s="118">
        <f>VLOOKUP($A185+ROUND((COLUMN()-2)/24,5),АТС!$A$41:$F$784,6)+'Иные услуги '!$C$5+'РСТ РСО-А'!$J$6+'РСТ РСО-А'!$G$9</f>
        <v>3938.279</v>
      </c>
      <c r="I185" s="118">
        <f>VLOOKUP($A185+ROUND((COLUMN()-2)/24,5),АТС!$A$41:$F$784,6)+'Иные услуги '!$C$5+'РСТ РСО-А'!$J$6+'РСТ РСО-А'!$G$9</f>
        <v>3871.9290000000001</v>
      </c>
      <c r="J185" s="118">
        <f>VLOOKUP($A185+ROUND((COLUMN()-2)/24,5),АТС!$A$41:$F$784,6)+'Иные услуги '!$C$5+'РСТ РСО-А'!$J$6+'РСТ РСО-А'!$G$9</f>
        <v>3958.319</v>
      </c>
      <c r="K185" s="118">
        <f>VLOOKUP($A185+ROUND((COLUMN()-2)/24,5),АТС!$A$41:$F$784,6)+'Иные услуги '!$C$5+'РСТ РСО-А'!$J$6+'РСТ РСО-А'!$G$9</f>
        <v>3750.6689999999999</v>
      </c>
      <c r="L185" s="118">
        <f>VLOOKUP($A185+ROUND((COLUMN()-2)/24,5),АТС!$A$41:$F$784,6)+'Иные услуги '!$C$5+'РСТ РСО-А'!$J$6+'РСТ РСО-А'!$G$9</f>
        <v>3722.799</v>
      </c>
      <c r="M185" s="118">
        <f>VLOOKUP($A185+ROUND((COLUMN()-2)/24,5),АТС!$A$41:$F$784,6)+'Иные услуги '!$C$5+'РСТ РСО-А'!$J$6+'РСТ РСО-А'!$G$9</f>
        <v>3681.6590000000001</v>
      </c>
      <c r="N185" s="118">
        <f>VLOOKUP($A185+ROUND((COLUMN()-2)/24,5),АТС!$A$41:$F$784,6)+'Иные услуги '!$C$5+'РСТ РСО-А'!$J$6+'РСТ РСО-А'!$G$9</f>
        <v>3688.0889999999999</v>
      </c>
      <c r="O185" s="118">
        <f>VLOOKUP($A185+ROUND((COLUMN()-2)/24,5),АТС!$A$41:$F$784,6)+'Иные услуги '!$C$5+'РСТ РСО-А'!$J$6+'РСТ РСО-А'!$G$9</f>
        <v>3720.9290000000001</v>
      </c>
      <c r="P185" s="118">
        <f>VLOOKUP($A185+ROUND((COLUMN()-2)/24,5),АТС!$A$41:$F$784,6)+'Иные услуги '!$C$5+'РСТ РСО-А'!$J$6+'РСТ РСО-А'!$G$9</f>
        <v>3721.4589999999998</v>
      </c>
      <c r="Q185" s="118">
        <f>VLOOKUP($A185+ROUND((COLUMN()-2)/24,5),АТС!$A$41:$F$784,6)+'Иные услуги '!$C$5+'РСТ РСО-А'!$J$6+'РСТ РСО-А'!$G$9</f>
        <v>3722.6089999999999</v>
      </c>
      <c r="R185" s="118">
        <f>VLOOKUP($A185+ROUND((COLUMN()-2)/24,5),АТС!$A$41:$F$784,6)+'Иные услуги '!$C$5+'РСТ РСО-А'!$J$6+'РСТ РСО-А'!$G$9</f>
        <v>3673.3890000000001</v>
      </c>
      <c r="S185" s="118">
        <f>VLOOKUP($A185+ROUND((COLUMN()-2)/24,5),АТС!$A$41:$F$784,6)+'Иные услуги '!$C$5+'РСТ РСО-А'!$J$6+'РСТ РСО-А'!$G$9</f>
        <v>3525.8290000000002</v>
      </c>
      <c r="T185" s="118">
        <f>VLOOKUP($A185+ROUND((COLUMN()-2)/24,5),АТС!$A$41:$F$784,6)+'Иные услуги '!$C$5+'РСТ РСО-А'!$J$6+'РСТ РСО-А'!$G$9</f>
        <v>3736.489</v>
      </c>
      <c r="U185" s="118">
        <f>VLOOKUP($A185+ROUND((COLUMN()-2)/24,5),АТС!$A$41:$F$784,6)+'Иные услуги '!$C$5+'РСТ РСО-А'!$J$6+'РСТ РСО-А'!$G$9</f>
        <v>3739.4690000000001</v>
      </c>
      <c r="V185" s="118">
        <f>VLOOKUP($A185+ROUND((COLUMN()-2)/24,5),АТС!$A$41:$F$784,6)+'Иные услуги '!$C$5+'РСТ РСО-А'!$J$6+'РСТ РСО-А'!$G$9</f>
        <v>3781.6190000000001</v>
      </c>
      <c r="W185" s="118">
        <f>VLOOKUP($A185+ROUND((COLUMN()-2)/24,5),АТС!$A$41:$F$784,6)+'Иные услуги '!$C$5+'РСТ РСО-А'!$J$6+'РСТ РСО-А'!$G$9</f>
        <v>3815.299</v>
      </c>
      <c r="X185" s="118">
        <f>VLOOKUP($A185+ROUND((COLUMN()-2)/24,5),АТС!$A$41:$F$784,6)+'Иные услуги '!$C$5+'РСТ РСО-А'!$J$6+'РСТ РСО-А'!$G$9</f>
        <v>3441.6489999999999</v>
      </c>
      <c r="Y185" s="118">
        <f>VLOOKUP($A185+ROUND((COLUMN()-2)/24,5),АТС!$A$41:$F$784,6)+'Иные услуги '!$C$5+'РСТ РСО-А'!$J$6+'РСТ РСО-А'!$G$9</f>
        <v>3494.4390000000003</v>
      </c>
    </row>
    <row r="186" spans="1:27" x14ac:dyDescent="0.2">
      <c r="A186" s="66">
        <f t="shared" si="5"/>
        <v>43486</v>
      </c>
      <c r="B186" s="118">
        <f>VLOOKUP($A186+ROUND((COLUMN()-2)/24,5),АТС!$A$41:$F$784,6)+'Иные услуги '!$C$5+'РСТ РСО-А'!$J$6+'РСТ РСО-А'!$G$9</f>
        <v>3607.8989999999999</v>
      </c>
      <c r="C186" s="118">
        <f>VLOOKUP($A186+ROUND((COLUMN()-2)/24,5),АТС!$A$41:$F$784,6)+'Иные услуги '!$C$5+'РСТ РСО-А'!$J$6+'РСТ РСО-А'!$G$9</f>
        <v>3673.5590000000002</v>
      </c>
      <c r="D186" s="118">
        <f>VLOOKUP($A186+ROUND((COLUMN()-2)/24,5),АТС!$A$41:$F$784,6)+'Иные услуги '!$C$5+'РСТ РСО-А'!$J$6+'РСТ РСО-А'!$G$9</f>
        <v>3734.2690000000002</v>
      </c>
      <c r="E186" s="118">
        <f>VLOOKUP($A186+ROUND((COLUMN()-2)/24,5),АТС!$A$41:$F$784,6)+'Иные услуги '!$C$5+'РСТ РСО-А'!$J$6+'РСТ РСО-А'!$G$9</f>
        <v>3744.1790000000001</v>
      </c>
      <c r="F186" s="118">
        <f>VLOOKUP($A186+ROUND((COLUMN()-2)/24,5),АТС!$A$41:$F$784,6)+'Иные услуги '!$C$5+'РСТ РСО-А'!$J$6+'РСТ РСО-А'!$G$9</f>
        <v>3744.1790000000001</v>
      </c>
      <c r="G186" s="118">
        <f>VLOOKUP($A186+ROUND((COLUMN()-2)/24,5),АТС!$A$41:$F$784,6)+'Иные услуги '!$C$5+'РСТ РСО-А'!$J$6+'РСТ РСО-А'!$G$9</f>
        <v>3731.6790000000001</v>
      </c>
      <c r="H186" s="118">
        <f>VLOOKUP($A186+ROUND((COLUMN()-2)/24,5),АТС!$A$41:$F$784,6)+'Иные услуги '!$C$5+'РСТ РСО-А'!$J$6+'РСТ РСО-А'!$G$9</f>
        <v>3792.4690000000001</v>
      </c>
      <c r="I186" s="118">
        <f>VLOOKUP($A186+ROUND((COLUMN()-2)/24,5),АТС!$A$41:$F$784,6)+'Иные услуги '!$C$5+'РСТ РСО-А'!$J$6+'РСТ РСО-А'!$G$9</f>
        <v>3635.3389999999999</v>
      </c>
      <c r="J186" s="118">
        <f>VLOOKUP($A186+ROUND((COLUMN()-2)/24,5),АТС!$A$41:$F$784,6)+'Иные услуги '!$C$5+'РСТ РСО-А'!$J$6+'РСТ РСО-А'!$G$9</f>
        <v>3748.7089999999998</v>
      </c>
      <c r="K186" s="118">
        <f>VLOOKUP($A186+ROUND((COLUMN()-2)/24,5),АТС!$A$41:$F$784,6)+'Иные услуги '!$C$5+'РСТ РСО-А'!$J$6+'РСТ РСО-А'!$G$9</f>
        <v>3638.9490000000001</v>
      </c>
      <c r="L186" s="118">
        <f>VLOOKUP($A186+ROUND((COLUMN()-2)/24,5),АТС!$A$41:$F$784,6)+'Иные услуги '!$C$5+'РСТ РСО-А'!$J$6+'РСТ РСО-А'!$G$9</f>
        <v>3605.2690000000002</v>
      </c>
      <c r="M186" s="118">
        <f>VLOOKUP($A186+ROUND((COLUMN()-2)/24,5),АТС!$A$41:$F$784,6)+'Иные услуги '!$C$5+'РСТ РСО-А'!$J$6+'РСТ РСО-А'!$G$9</f>
        <v>3593.6689999999999</v>
      </c>
      <c r="N186" s="118">
        <f>VLOOKUP($A186+ROUND((COLUMN()-2)/24,5),АТС!$A$41:$F$784,6)+'Иные услуги '!$C$5+'РСТ РСО-А'!$J$6+'РСТ РСО-А'!$G$9</f>
        <v>3629.9690000000001</v>
      </c>
      <c r="O186" s="118">
        <f>VLOOKUP($A186+ROUND((COLUMN()-2)/24,5),АТС!$A$41:$F$784,6)+'Иные услуги '!$C$5+'РСТ РСО-А'!$J$6+'РСТ РСО-А'!$G$9</f>
        <v>3675.6590000000001</v>
      </c>
      <c r="P186" s="118">
        <f>VLOOKUP($A186+ROUND((COLUMN()-2)/24,5),АТС!$A$41:$F$784,6)+'Иные услуги '!$C$5+'РСТ РСО-А'!$J$6+'РСТ РСО-А'!$G$9</f>
        <v>3675.8989999999999</v>
      </c>
      <c r="Q186" s="118">
        <f>VLOOKUP($A186+ROUND((COLUMN()-2)/24,5),АТС!$A$41:$F$784,6)+'Иные услуги '!$C$5+'РСТ РСО-А'!$J$6+'РСТ РСО-А'!$G$9</f>
        <v>3664.8389999999999</v>
      </c>
      <c r="R186" s="118">
        <f>VLOOKUP($A186+ROUND((COLUMN()-2)/24,5),АТС!$A$41:$F$784,6)+'Иные услуги '!$C$5+'РСТ РСО-А'!$J$6+'РСТ РСО-А'!$G$9</f>
        <v>3643.6489999999999</v>
      </c>
      <c r="S186" s="118">
        <f>VLOOKUP($A186+ROUND((COLUMN()-2)/24,5),АТС!$A$41:$F$784,6)+'Иные услуги '!$C$5+'РСТ РСО-А'!$J$6+'РСТ РСО-А'!$G$9</f>
        <v>3528.6190000000001</v>
      </c>
      <c r="T186" s="118">
        <f>VLOOKUP($A186+ROUND((COLUMN()-2)/24,5),АТС!$A$41:$F$784,6)+'Иные услуги '!$C$5+'РСТ РСО-А'!$J$6+'РСТ РСО-А'!$G$9</f>
        <v>3749.2889999999998</v>
      </c>
      <c r="U186" s="118">
        <f>VLOOKUP($A186+ROUND((COLUMN()-2)/24,5),АТС!$A$41:$F$784,6)+'Иные услуги '!$C$5+'РСТ РСО-А'!$J$6+'РСТ РСО-А'!$G$9</f>
        <v>3736.3890000000001</v>
      </c>
      <c r="V186" s="118">
        <f>VLOOKUP($A186+ROUND((COLUMN()-2)/24,5),АТС!$A$41:$F$784,6)+'Иные услуги '!$C$5+'РСТ РСО-А'!$J$6+'РСТ РСО-А'!$G$9</f>
        <v>3793.4189999999999</v>
      </c>
      <c r="W186" s="118">
        <f>VLOOKUP($A186+ROUND((COLUMN()-2)/24,5),АТС!$A$41:$F$784,6)+'Иные услуги '!$C$5+'РСТ РСО-А'!$J$6+'РСТ РСО-А'!$G$9</f>
        <v>3841.9189999999999</v>
      </c>
      <c r="X186" s="118">
        <f>VLOOKUP($A186+ROUND((COLUMN()-2)/24,5),АТС!$A$41:$F$784,6)+'Иные услуги '!$C$5+'РСТ РСО-А'!$J$6+'РСТ РСО-А'!$G$9</f>
        <v>3439.8789999999999</v>
      </c>
      <c r="Y186" s="118">
        <f>VLOOKUP($A186+ROUND((COLUMN()-2)/24,5),АТС!$A$41:$F$784,6)+'Иные услуги '!$C$5+'РСТ РСО-А'!$J$6+'РСТ РСО-А'!$G$9</f>
        <v>3523.989</v>
      </c>
    </row>
    <row r="187" spans="1:27" x14ac:dyDescent="0.2">
      <c r="A187" s="66">
        <f t="shared" si="5"/>
        <v>43487</v>
      </c>
      <c r="B187" s="118">
        <f>VLOOKUP($A187+ROUND((COLUMN()-2)/24,5),АТС!$A$41:$F$784,6)+'Иные услуги '!$C$5+'РСТ РСО-А'!$J$6+'РСТ РСО-А'!$G$9</f>
        <v>3619.6390000000001</v>
      </c>
      <c r="C187" s="118">
        <f>VLOOKUP($A187+ROUND((COLUMN()-2)/24,5),АТС!$A$41:$F$784,6)+'Иные услуги '!$C$5+'РСТ РСО-А'!$J$6+'РСТ РСО-А'!$G$9</f>
        <v>3667.299</v>
      </c>
      <c r="D187" s="118">
        <f>VLOOKUP($A187+ROUND((COLUMN()-2)/24,5),АТС!$A$41:$F$784,6)+'Иные услуги '!$C$5+'РСТ РСО-А'!$J$6+'РСТ РСО-А'!$G$9</f>
        <v>3740.029</v>
      </c>
      <c r="E187" s="118">
        <f>VLOOKUP($A187+ROUND((COLUMN()-2)/24,5),АТС!$A$41:$F$784,6)+'Иные услуги '!$C$5+'РСТ РСО-А'!$J$6+'РСТ РСО-А'!$G$9</f>
        <v>3737.8690000000001</v>
      </c>
      <c r="F187" s="118">
        <f>VLOOKUP($A187+ROUND((COLUMN()-2)/24,5),АТС!$A$41:$F$784,6)+'Иные услуги '!$C$5+'РСТ РСО-А'!$J$6+'РСТ РСО-А'!$G$9</f>
        <v>3738.3589999999999</v>
      </c>
      <c r="G187" s="118">
        <f>VLOOKUP($A187+ROUND((COLUMN()-2)/24,5),АТС!$A$41:$F$784,6)+'Иные услуги '!$C$5+'РСТ РСО-А'!$J$6+'РСТ РСО-А'!$G$9</f>
        <v>3727.8789999999999</v>
      </c>
      <c r="H187" s="118">
        <f>VLOOKUP($A187+ROUND((COLUMN()-2)/24,5),АТС!$A$41:$F$784,6)+'Иные услуги '!$C$5+'РСТ РСО-А'!$J$6+'РСТ РСО-А'!$G$9</f>
        <v>3800.9790000000003</v>
      </c>
      <c r="I187" s="118">
        <f>VLOOKUP($A187+ROUND((COLUMN()-2)/24,5),АТС!$A$41:$F$784,6)+'Иные услуги '!$C$5+'РСТ РСО-А'!$J$6+'РСТ РСО-А'!$G$9</f>
        <v>3636.2190000000001</v>
      </c>
      <c r="J187" s="118">
        <f>VLOOKUP($A187+ROUND((COLUMN()-2)/24,5),АТС!$A$41:$F$784,6)+'Иные услуги '!$C$5+'РСТ РСО-А'!$J$6+'РСТ РСО-А'!$G$9</f>
        <v>3716.509</v>
      </c>
      <c r="K187" s="118">
        <f>VLOOKUP($A187+ROUND((COLUMN()-2)/24,5),АТС!$A$41:$F$784,6)+'Иные услуги '!$C$5+'РСТ РСО-А'!$J$6+'РСТ РСО-А'!$G$9</f>
        <v>3611.7089999999998</v>
      </c>
      <c r="L187" s="118">
        <f>VLOOKUP($A187+ROUND((COLUMN()-2)/24,5),АТС!$A$41:$F$784,6)+'Иные услуги '!$C$5+'РСТ РСО-А'!$J$6+'РСТ РСО-А'!$G$9</f>
        <v>3579.569</v>
      </c>
      <c r="M187" s="118">
        <f>VLOOKUP($A187+ROUND((COLUMN()-2)/24,5),АТС!$A$41:$F$784,6)+'Иные услуги '!$C$5+'РСТ РСО-А'!$J$6+'РСТ РСО-А'!$G$9</f>
        <v>3590.3690000000001</v>
      </c>
      <c r="N187" s="118">
        <f>VLOOKUP($A187+ROUND((COLUMN()-2)/24,5),АТС!$A$41:$F$784,6)+'Иные услуги '!$C$5+'РСТ РСО-А'!$J$6+'РСТ РСО-А'!$G$9</f>
        <v>3634.799</v>
      </c>
      <c r="O187" s="118">
        <f>VLOOKUP($A187+ROUND((COLUMN()-2)/24,5),АТС!$A$41:$F$784,6)+'Иные услуги '!$C$5+'РСТ РСО-А'!$J$6+'РСТ РСО-А'!$G$9</f>
        <v>3651.6289999999999</v>
      </c>
      <c r="P187" s="118">
        <f>VLOOKUP($A187+ROUND((COLUMN()-2)/24,5),АТС!$A$41:$F$784,6)+'Иные услуги '!$C$5+'РСТ РСО-А'!$J$6+'РСТ РСО-А'!$G$9</f>
        <v>3639.6590000000001</v>
      </c>
      <c r="Q187" s="118">
        <f>VLOOKUP($A187+ROUND((COLUMN()-2)/24,5),АТС!$A$41:$F$784,6)+'Иные услуги '!$C$5+'РСТ РСО-А'!$J$6+'РСТ РСО-А'!$G$9</f>
        <v>3646.279</v>
      </c>
      <c r="R187" s="118">
        <f>VLOOKUP($A187+ROUND((COLUMN()-2)/24,5),АТС!$A$41:$F$784,6)+'Иные услуги '!$C$5+'РСТ РСО-А'!$J$6+'РСТ РСО-А'!$G$9</f>
        <v>3604.299</v>
      </c>
      <c r="S187" s="118">
        <f>VLOOKUP($A187+ROUND((COLUMN()-2)/24,5),АТС!$A$41:$F$784,6)+'Иные услуги '!$C$5+'РСТ РСО-А'!$J$6+'РСТ РСО-А'!$G$9</f>
        <v>3510.2290000000003</v>
      </c>
      <c r="T187" s="118">
        <f>VLOOKUP($A187+ROUND((COLUMN()-2)/24,5),АТС!$A$41:$F$784,6)+'Иные услуги '!$C$5+'РСТ РСО-А'!$J$6+'РСТ РСО-А'!$G$9</f>
        <v>3738.1990000000001</v>
      </c>
      <c r="U187" s="118">
        <f>VLOOKUP($A187+ROUND((COLUMN()-2)/24,5),АТС!$A$41:$F$784,6)+'Иные услуги '!$C$5+'РСТ РСО-А'!$J$6+'РСТ РСО-А'!$G$9</f>
        <v>3726.0790000000002</v>
      </c>
      <c r="V187" s="118">
        <f>VLOOKUP($A187+ROUND((COLUMN()-2)/24,5),АТС!$A$41:$F$784,6)+'Иные услуги '!$C$5+'РСТ РСО-А'!$J$6+'РСТ РСО-А'!$G$9</f>
        <v>3743.3789999999999</v>
      </c>
      <c r="W187" s="118">
        <f>VLOOKUP($A187+ROUND((COLUMN()-2)/24,5),АТС!$A$41:$F$784,6)+'Иные услуги '!$C$5+'РСТ РСО-А'!$J$6+'РСТ РСО-А'!$G$9</f>
        <v>3878.7889999999998</v>
      </c>
      <c r="X187" s="118">
        <f>VLOOKUP($A187+ROUND((COLUMN()-2)/24,5),АТС!$A$41:$F$784,6)+'Иные услуги '!$C$5+'РСТ РСО-А'!$J$6+'РСТ РСО-А'!$G$9</f>
        <v>3459.1289999999999</v>
      </c>
      <c r="Y187" s="118">
        <f>VLOOKUP($A187+ROUND((COLUMN()-2)/24,5),АТС!$A$41:$F$784,6)+'Иные услуги '!$C$5+'РСТ РСО-А'!$J$6+'РСТ РСО-А'!$G$9</f>
        <v>3530.0889999999999</v>
      </c>
    </row>
    <row r="188" spans="1:27" x14ac:dyDescent="0.2">
      <c r="A188" s="66">
        <f t="shared" si="5"/>
        <v>43488</v>
      </c>
      <c r="B188" s="118">
        <f>VLOOKUP($A188+ROUND((COLUMN()-2)/24,5),АТС!$A$41:$F$784,6)+'Иные услуги '!$C$5+'РСТ РСО-А'!$J$6+'РСТ РСО-А'!$G$9</f>
        <v>3598.9989999999998</v>
      </c>
      <c r="C188" s="118">
        <f>VLOOKUP($A188+ROUND((COLUMN()-2)/24,5),АТС!$A$41:$F$784,6)+'Иные услуги '!$C$5+'РСТ РСО-А'!$J$6+'РСТ РСО-А'!$G$9</f>
        <v>3657.4490000000001</v>
      </c>
      <c r="D188" s="118">
        <f>VLOOKUP($A188+ROUND((COLUMN()-2)/24,5),АТС!$A$41:$F$784,6)+'Иные услуги '!$C$5+'РСТ РСО-А'!$J$6+'РСТ РСО-А'!$G$9</f>
        <v>3723.9589999999998</v>
      </c>
      <c r="E188" s="118">
        <f>VLOOKUP($A188+ROUND((COLUMN()-2)/24,5),АТС!$A$41:$F$784,6)+'Иные услуги '!$C$5+'РСТ РСО-А'!$J$6+'РСТ РСО-А'!$G$9</f>
        <v>3738.3290000000002</v>
      </c>
      <c r="F188" s="118">
        <f>VLOOKUP($A188+ROUND((COLUMN()-2)/24,5),АТС!$A$41:$F$784,6)+'Иные услуги '!$C$5+'РСТ РСО-А'!$J$6+'РСТ РСО-А'!$G$9</f>
        <v>3724.0889999999999</v>
      </c>
      <c r="G188" s="118">
        <f>VLOOKUP($A188+ROUND((COLUMN()-2)/24,5),АТС!$A$41:$F$784,6)+'Иные услуги '!$C$5+'РСТ РСО-А'!$J$6+'РСТ РСО-А'!$G$9</f>
        <v>3679.3490000000002</v>
      </c>
      <c r="H188" s="118">
        <f>VLOOKUP($A188+ROUND((COLUMN()-2)/24,5),АТС!$A$41:$F$784,6)+'Иные услуги '!$C$5+'РСТ РСО-А'!$J$6+'РСТ РСО-А'!$G$9</f>
        <v>3705.819</v>
      </c>
      <c r="I188" s="118">
        <f>VLOOKUP($A188+ROUND((COLUMN()-2)/24,5),АТС!$A$41:$F$784,6)+'Иные услуги '!$C$5+'РСТ РСО-А'!$J$6+'РСТ РСО-А'!$G$9</f>
        <v>3573.9189999999999</v>
      </c>
      <c r="J188" s="118">
        <f>VLOOKUP($A188+ROUND((COLUMN()-2)/24,5),АТС!$A$41:$F$784,6)+'Иные услуги '!$C$5+'РСТ РСО-А'!$J$6+'РСТ РСО-А'!$G$9</f>
        <v>3659.6089999999999</v>
      </c>
      <c r="K188" s="118">
        <f>VLOOKUP($A188+ROUND((COLUMN()-2)/24,5),АТС!$A$41:$F$784,6)+'Иные услуги '!$C$5+'РСТ РСО-А'!$J$6+'РСТ РСО-А'!$G$9</f>
        <v>3585.8890000000001</v>
      </c>
      <c r="L188" s="118">
        <f>VLOOKUP($A188+ROUND((COLUMN()-2)/24,5),АТС!$A$41:$F$784,6)+'Иные услуги '!$C$5+'РСТ РСО-А'!$J$6+'РСТ РСО-А'!$G$9</f>
        <v>3574.5990000000002</v>
      </c>
      <c r="M188" s="118">
        <f>VLOOKUP($A188+ROUND((COLUMN()-2)/24,5),АТС!$A$41:$F$784,6)+'Иные услуги '!$C$5+'РСТ РСО-А'!$J$6+'РСТ РСО-А'!$G$9</f>
        <v>3574.4790000000003</v>
      </c>
      <c r="N188" s="118">
        <f>VLOOKUP($A188+ROUND((COLUMN()-2)/24,5),АТС!$A$41:$F$784,6)+'Иные услуги '!$C$5+'РСТ РСО-А'!$J$6+'РСТ РСО-А'!$G$9</f>
        <v>3601.2889999999998</v>
      </c>
      <c r="O188" s="118">
        <f>VLOOKUP($A188+ROUND((COLUMN()-2)/24,5),АТС!$A$41:$F$784,6)+'Иные услуги '!$C$5+'РСТ РСО-А'!$J$6+'РСТ РСО-А'!$G$9</f>
        <v>3623.6790000000001</v>
      </c>
      <c r="P188" s="118">
        <f>VLOOKUP($A188+ROUND((COLUMN()-2)/24,5),АТС!$A$41:$F$784,6)+'Иные услуги '!$C$5+'РСТ РСО-А'!$J$6+'РСТ РСО-А'!$G$9</f>
        <v>3622.6289999999999</v>
      </c>
      <c r="Q188" s="118">
        <f>VLOOKUP($A188+ROUND((COLUMN()-2)/24,5),АТС!$A$41:$F$784,6)+'Иные услуги '!$C$5+'РСТ РСО-А'!$J$6+'РСТ РСО-А'!$G$9</f>
        <v>3634.819</v>
      </c>
      <c r="R188" s="118">
        <f>VLOOKUP($A188+ROUND((COLUMN()-2)/24,5),АТС!$A$41:$F$784,6)+'Иные услуги '!$C$5+'РСТ РСО-А'!$J$6+'РСТ РСО-А'!$G$9</f>
        <v>3597.5790000000002</v>
      </c>
      <c r="S188" s="118">
        <f>VLOOKUP($A188+ROUND((COLUMN()-2)/24,5),АТС!$A$41:$F$784,6)+'Иные услуги '!$C$5+'РСТ РСО-А'!$J$6+'РСТ РСО-А'!$G$9</f>
        <v>3500.8589999999999</v>
      </c>
      <c r="T188" s="118">
        <f>VLOOKUP($A188+ROUND((COLUMN()-2)/24,5),АТС!$A$41:$F$784,6)+'Иные услуги '!$C$5+'РСТ РСО-А'!$J$6+'РСТ РСО-А'!$G$9</f>
        <v>3674.1689999999999</v>
      </c>
      <c r="U188" s="118">
        <f>VLOOKUP($A188+ROUND((COLUMN()-2)/24,5),АТС!$A$41:$F$784,6)+'Иные услуги '!$C$5+'РСТ РСО-А'!$J$6+'РСТ РСО-А'!$G$9</f>
        <v>3678.6190000000001</v>
      </c>
      <c r="V188" s="118">
        <f>VLOOKUP($A188+ROUND((COLUMN()-2)/24,5),АТС!$A$41:$F$784,6)+'Иные услуги '!$C$5+'РСТ РСО-А'!$J$6+'РСТ РСО-А'!$G$9</f>
        <v>3702.9589999999998</v>
      </c>
      <c r="W188" s="118">
        <f>VLOOKUP($A188+ROUND((COLUMN()-2)/24,5),АТС!$A$41:$F$784,6)+'Иные услуги '!$C$5+'РСТ РСО-А'!$J$6+'РСТ РСО-А'!$G$9</f>
        <v>3816.4690000000001</v>
      </c>
      <c r="X188" s="118">
        <f>VLOOKUP($A188+ROUND((COLUMN()-2)/24,5),АТС!$A$41:$F$784,6)+'Иные услуги '!$C$5+'РСТ РСО-А'!$J$6+'РСТ РСО-А'!$G$9</f>
        <v>3441.4690000000001</v>
      </c>
      <c r="Y188" s="118">
        <f>VLOOKUP($A188+ROUND((COLUMN()-2)/24,5),АТС!$A$41:$F$784,6)+'Иные услуги '!$C$5+'РСТ РСО-А'!$J$6+'РСТ РСО-А'!$G$9</f>
        <v>3500.0190000000002</v>
      </c>
    </row>
    <row r="189" spans="1:27" x14ac:dyDescent="0.2">
      <c r="A189" s="66">
        <f t="shared" si="5"/>
        <v>43489</v>
      </c>
      <c r="B189" s="118">
        <f>VLOOKUP($A189+ROUND((COLUMN()-2)/24,5),АТС!$A$41:$F$784,6)+'Иные услуги '!$C$5+'РСТ РСО-А'!$J$6+'РСТ РСО-А'!$G$9</f>
        <v>3613.2690000000002</v>
      </c>
      <c r="C189" s="118">
        <f>VLOOKUP($A189+ROUND((COLUMN()-2)/24,5),АТС!$A$41:$F$784,6)+'Иные услуги '!$C$5+'РСТ РСО-А'!$J$6+'РСТ РСО-А'!$G$9</f>
        <v>3741.3989999999999</v>
      </c>
      <c r="D189" s="118">
        <f>VLOOKUP($A189+ROUND((COLUMN()-2)/24,5),АТС!$A$41:$F$784,6)+'Иные услуги '!$C$5+'РСТ РСО-А'!$J$6+'РСТ РСО-А'!$G$9</f>
        <v>3770.9589999999998</v>
      </c>
      <c r="E189" s="118">
        <f>VLOOKUP($A189+ROUND((COLUMN()-2)/24,5),АТС!$A$41:$F$784,6)+'Иные услуги '!$C$5+'РСТ РСО-А'!$J$6+'РСТ РСО-А'!$G$9</f>
        <v>3810.239</v>
      </c>
      <c r="F189" s="118">
        <f>VLOOKUP($A189+ROUND((COLUMN()-2)/24,5),АТС!$A$41:$F$784,6)+'Иные услуги '!$C$5+'РСТ РСО-А'!$J$6+'РСТ РСО-А'!$G$9</f>
        <v>3810.4690000000001</v>
      </c>
      <c r="G189" s="118">
        <f>VLOOKUP($A189+ROUND((COLUMN()-2)/24,5),АТС!$A$41:$F$784,6)+'Иные услуги '!$C$5+'РСТ РСО-А'!$J$6+'РСТ РСО-А'!$G$9</f>
        <v>3745.1289999999999</v>
      </c>
      <c r="H189" s="118">
        <f>VLOOKUP($A189+ROUND((COLUMN()-2)/24,5),АТС!$A$41:$F$784,6)+'Иные услуги '!$C$5+'РСТ РСО-А'!$J$6+'РСТ РСО-А'!$G$9</f>
        <v>3816.1190000000001</v>
      </c>
      <c r="I189" s="118">
        <f>VLOOKUP($A189+ROUND((COLUMN()-2)/24,5),АТС!$A$41:$F$784,6)+'Иные услуги '!$C$5+'РСТ РСО-А'!$J$6+'РСТ РСО-А'!$G$9</f>
        <v>3644.1390000000001</v>
      </c>
      <c r="J189" s="118">
        <f>VLOOKUP($A189+ROUND((COLUMN()-2)/24,5),АТС!$A$41:$F$784,6)+'Иные услуги '!$C$5+'РСТ РСО-А'!$J$6+'РСТ РСО-А'!$G$9</f>
        <v>3750.3389999999999</v>
      </c>
      <c r="K189" s="118">
        <f>VLOOKUP($A189+ROUND((COLUMN()-2)/24,5),АТС!$A$41:$F$784,6)+'Иные услуги '!$C$5+'РСТ РСО-А'!$J$6+'РСТ РСО-А'!$G$9</f>
        <v>3653.5590000000002</v>
      </c>
      <c r="L189" s="118">
        <f>VLOOKUP($A189+ROUND((COLUMN()-2)/24,5),АТС!$A$41:$F$784,6)+'Иные услуги '!$C$5+'РСТ РСО-А'!$J$6+'РСТ РСО-А'!$G$9</f>
        <v>3633.529</v>
      </c>
      <c r="M189" s="118">
        <f>VLOOKUP($A189+ROUND((COLUMN()-2)/24,5),АТС!$A$41:$F$784,6)+'Иные услуги '!$C$5+'РСТ РСО-А'!$J$6+'РСТ РСО-А'!$G$9</f>
        <v>3633.3490000000002</v>
      </c>
      <c r="N189" s="118">
        <f>VLOOKUP($A189+ROUND((COLUMN()-2)/24,5),АТС!$A$41:$F$784,6)+'Иные услуги '!$C$5+'РСТ РСО-А'!$J$6+'РСТ РСО-А'!$G$9</f>
        <v>3683.0389999999998</v>
      </c>
      <c r="O189" s="118">
        <f>VLOOKUP($A189+ROUND((COLUMN()-2)/24,5),АТС!$A$41:$F$784,6)+'Иные услуги '!$C$5+'РСТ РСО-А'!$J$6+'РСТ РСО-А'!$G$9</f>
        <v>3709.029</v>
      </c>
      <c r="P189" s="118">
        <f>VLOOKUP($A189+ROUND((COLUMN()-2)/24,5),АТС!$A$41:$F$784,6)+'Иные услуги '!$C$5+'РСТ РСО-А'!$J$6+'РСТ РСО-А'!$G$9</f>
        <v>3707.6390000000001</v>
      </c>
      <c r="Q189" s="118">
        <f>VLOOKUP($A189+ROUND((COLUMN()-2)/24,5),АТС!$A$41:$F$784,6)+'Иные услуги '!$C$5+'РСТ РСО-А'!$J$6+'РСТ РСО-А'!$G$9</f>
        <v>3706.6890000000003</v>
      </c>
      <c r="R189" s="118">
        <f>VLOOKUP($A189+ROUND((COLUMN()-2)/24,5),АТС!$A$41:$F$784,6)+'Иные услуги '!$C$5+'РСТ РСО-А'!$J$6+'РСТ РСО-А'!$G$9</f>
        <v>3656.8989999999999</v>
      </c>
      <c r="S189" s="118">
        <f>VLOOKUP($A189+ROUND((COLUMN()-2)/24,5),АТС!$A$41:$F$784,6)+'Иные услуги '!$C$5+'РСТ РСО-А'!$J$6+'РСТ РСО-А'!$G$9</f>
        <v>3547.0889999999999</v>
      </c>
      <c r="T189" s="118">
        <f>VLOOKUP($A189+ROUND((COLUMN()-2)/24,5),АТС!$A$41:$F$784,6)+'Иные услуги '!$C$5+'РСТ РСО-А'!$J$6+'РСТ РСО-А'!$G$9</f>
        <v>3733.9690000000001</v>
      </c>
      <c r="U189" s="118">
        <f>VLOOKUP($A189+ROUND((COLUMN()-2)/24,5),АТС!$A$41:$F$784,6)+'Иные услуги '!$C$5+'РСТ РСО-А'!$J$6+'РСТ РСО-А'!$G$9</f>
        <v>3755.9189999999999</v>
      </c>
      <c r="V189" s="118">
        <f>VLOOKUP($A189+ROUND((COLUMN()-2)/24,5),АТС!$A$41:$F$784,6)+'Иные услуги '!$C$5+'РСТ РСО-А'!$J$6+'РСТ РСО-А'!$G$9</f>
        <v>3809.739</v>
      </c>
      <c r="W189" s="118">
        <f>VLOOKUP($A189+ROUND((COLUMN()-2)/24,5),АТС!$A$41:$F$784,6)+'Иные услуги '!$C$5+'РСТ РСО-А'!$J$6+'РСТ РСО-А'!$G$9</f>
        <v>3908.7889999999998</v>
      </c>
      <c r="X189" s="118">
        <f>VLOOKUP($A189+ROUND((COLUMN()-2)/24,5),АТС!$A$41:$F$784,6)+'Иные услуги '!$C$5+'РСТ РСО-А'!$J$6+'РСТ РСО-А'!$G$9</f>
        <v>3459.4989999999998</v>
      </c>
      <c r="Y189" s="118">
        <f>VLOOKUP($A189+ROUND((COLUMN()-2)/24,5),АТС!$A$41:$F$784,6)+'Иные услуги '!$C$5+'РСТ РСО-А'!$J$6+'РСТ РСО-А'!$G$9</f>
        <v>3555.239</v>
      </c>
      <c r="AA189" s="67"/>
    </row>
    <row r="190" spans="1:27" x14ac:dyDescent="0.2">
      <c r="A190" s="66">
        <f t="shared" si="5"/>
        <v>43490</v>
      </c>
      <c r="B190" s="118">
        <f>VLOOKUP($A190+ROUND((COLUMN()-2)/24,5),АТС!$A$41:$F$784,6)+'Иные услуги '!$C$5+'РСТ РСО-А'!$J$6+'РСТ РСО-А'!$G$9</f>
        <v>3612.7690000000002</v>
      </c>
      <c r="C190" s="118">
        <f>VLOOKUP($A190+ROUND((COLUMN()-2)/24,5),АТС!$A$41:$F$784,6)+'Иные услуги '!$C$5+'РСТ РСО-А'!$J$6+'РСТ РСО-А'!$G$9</f>
        <v>3685.6289999999999</v>
      </c>
      <c r="D190" s="118">
        <f>VLOOKUP($A190+ROUND((COLUMN()-2)/24,5),АТС!$A$41:$F$784,6)+'Иные услуги '!$C$5+'РСТ РСО-А'!$J$6+'РСТ РСО-А'!$G$9</f>
        <v>3712.509</v>
      </c>
      <c r="E190" s="118">
        <f>VLOOKUP($A190+ROUND((COLUMN()-2)/24,5),АТС!$A$41:$F$784,6)+'Иные услуги '!$C$5+'РСТ РСО-А'!$J$6+'РСТ РСО-А'!$G$9</f>
        <v>3726.319</v>
      </c>
      <c r="F190" s="118">
        <f>VLOOKUP($A190+ROUND((COLUMN()-2)/24,5),АТС!$A$41:$F$784,6)+'Иные услуги '!$C$5+'РСТ РСО-А'!$J$6+'РСТ РСО-А'!$G$9</f>
        <v>3712.4290000000001</v>
      </c>
      <c r="G190" s="118">
        <f>VLOOKUP($A190+ROUND((COLUMN()-2)/24,5),АТС!$A$41:$F$784,6)+'Иные услуги '!$C$5+'РСТ РСО-А'!$J$6+'РСТ РСО-А'!$G$9</f>
        <v>3685.6489999999999</v>
      </c>
      <c r="H190" s="118">
        <f>VLOOKUP($A190+ROUND((COLUMN()-2)/24,5),АТС!$A$41:$F$784,6)+'Иные услуги '!$C$5+'РСТ РСО-А'!$J$6+'РСТ РСО-А'!$G$9</f>
        <v>3708.8589999999999</v>
      </c>
      <c r="I190" s="118">
        <f>VLOOKUP($A190+ROUND((COLUMN()-2)/24,5),АТС!$A$41:$F$784,6)+'Иные услуги '!$C$5+'РСТ РСО-А'!$J$6+'РСТ РСО-А'!$G$9</f>
        <v>3616.009</v>
      </c>
      <c r="J190" s="118">
        <f>VLOOKUP($A190+ROUND((COLUMN()-2)/24,5),АТС!$A$41:$F$784,6)+'Иные услуги '!$C$5+'РСТ РСО-А'!$J$6+'РСТ РСО-А'!$G$9</f>
        <v>3710.6689999999999</v>
      </c>
      <c r="K190" s="118">
        <f>VLOOKUP($A190+ROUND((COLUMN()-2)/24,5),АТС!$A$41:$F$784,6)+'Иные услуги '!$C$5+'РСТ РСО-А'!$J$6+'РСТ РСО-А'!$G$9</f>
        <v>3621.9290000000001</v>
      </c>
      <c r="L190" s="118">
        <f>VLOOKUP($A190+ROUND((COLUMN()-2)/24,5),АТС!$A$41:$F$784,6)+'Иные услуги '!$C$5+'РСТ РСО-А'!$J$6+'РСТ РСО-А'!$G$9</f>
        <v>3611.0790000000002</v>
      </c>
      <c r="M190" s="118">
        <f>VLOOKUP($A190+ROUND((COLUMN()-2)/24,5),АТС!$A$41:$F$784,6)+'Иные услуги '!$C$5+'РСТ РСО-А'!$J$6+'РСТ РСО-А'!$G$9</f>
        <v>3596.6190000000001</v>
      </c>
      <c r="N190" s="118">
        <f>VLOOKUP($A190+ROUND((COLUMN()-2)/24,5),АТС!$A$41:$F$784,6)+'Иные услуги '!$C$5+'РСТ РСО-А'!$J$6+'РСТ РСО-А'!$G$9</f>
        <v>3619.989</v>
      </c>
      <c r="O190" s="118">
        <f>VLOOKUP($A190+ROUND((COLUMN()-2)/24,5),АТС!$A$41:$F$784,6)+'Иные услуги '!$C$5+'РСТ РСО-А'!$J$6+'РСТ РСО-А'!$G$9</f>
        <v>3643.279</v>
      </c>
      <c r="P190" s="118">
        <f>VLOOKUP($A190+ROUND((COLUMN()-2)/24,5),АТС!$A$41:$F$784,6)+'Иные услуги '!$C$5+'РСТ РСО-А'!$J$6+'РСТ РСО-А'!$G$9</f>
        <v>3656.7089999999998</v>
      </c>
      <c r="Q190" s="118">
        <f>VLOOKUP($A190+ROUND((COLUMN()-2)/24,5),АТС!$A$41:$F$784,6)+'Иные услуги '!$C$5+'РСТ РСО-А'!$J$6+'РСТ РСО-А'!$G$9</f>
        <v>3654.9090000000001</v>
      </c>
      <c r="R190" s="118">
        <f>VLOOKUP($A190+ROUND((COLUMN()-2)/24,5),АТС!$A$41:$F$784,6)+'Иные услуги '!$C$5+'РСТ РСО-А'!$J$6+'РСТ РСО-А'!$G$9</f>
        <v>3622.7089999999998</v>
      </c>
      <c r="S190" s="118">
        <f>VLOOKUP($A190+ROUND((COLUMN()-2)/24,5),АТС!$A$41:$F$784,6)+'Иные услуги '!$C$5+'РСТ РСО-А'!$J$6+'РСТ РСО-А'!$G$9</f>
        <v>3514.2489999999998</v>
      </c>
      <c r="T190" s="118">
        <f>VLOOKUP($A190+ROUND((COLUMN()-2)/24,5),АТС!$A$41:$F$784,6)+'Иные услуги '!$C$5+'РСТ РСО-А'!$J$6+'РСТ РСО-А'!$G$9</f>
        <v>3691.5389999999998</v>
      </c>
      <c r="U190" s="118">
        <f>VLOOKUP($A190+ROUND((COLUMN()-2)/24,5),АТС!$A$41:$F$784,6)+'Иные услуги '!$C$5+'РСТ РСО-А'!$J$6+'РСТ РСО-А'!$G$9</f>
        <v>3694.9189999999999</v>
      </c>
      <c r="V190" s="118">
        <f>VLOOKUP($A190+ROUND((COLUMN()-2)/24,5),АТС!$A$41:$F$784,6)+'Иные услуги '!$C$5+'РСТ РСО-А'!$J$6+'РСТ РСО-А'!$G$9</f>
        <v>3716.4589999999998</v>
      </c>
      <c r="W190" s="118">
        <f>VLOOKUP($A190+ROUND((COLUMN()-2)/24,5),АТС!$A$41:$F$784,6)+'Иные услуги '!$C$5+'РСТ РСО-А'!$J$6+'РСТ РСО-А'!$G$9</f>
        <v>3808.1190000000001</v>
      </c>
      <c r="X190" s="118">
        <f>VLOOKUP($A190+ROUND((COLUMN()-2)/24,5),АТС!$A$41:$F$784,6)+'Иные услуги '!$C$5+'РСТ РСО-А'!$J$6+'РСТ РСО-А'!$G$9</f>
        <v>3451.989</v>
      </c>
      <c r="Y190" s="118">
        <f>VLOOKUP($A190+ROUND((COLUMN()-2)/24,5),АТС!$A$41:$F$784,6)+'Иные услуги '!$C$5+'РСТ РСО-А'!$J$6+'РСТ РСО-А'!$G$9</f>
        <v>3538.1790000000001</v>
      </c>
    </row>
    <row r="191" spans="1:27" x14ac:dyDescent="0.2">
      <c r="A191" s="66">
        <f t="shared" si="5"/>
        <v>43491</v>
      </c>
      <c r="B191" s="118">
        <f>VLOOKUP($A191+ROUND((COLUMN()-2)/24,5),АТС!$A$41:$F$784,6)+'Иные услуги '!$C$5+'РСТ РСО-А'!$J$6+'РСТ РСО-А'!$G$9</f>
        <v>3622.0990000000002</v>
      </c>
      <c r="C191" s="118">
        <f>VLOOKUP($A191+ROUND((COLUMN()-2)/24,5),АТС!$A$41:$F$784,6)+'Иные услуги '!$C$5+'РСТ РСО-А'!$J$6+'РСТ РСО-А'!$G$9</f>
        <v>3716.6689999999999</v>
      </c>
      <c r="D191" s="118">
        <f>VLOOKUP($A191+ROUND((COLUMN()-2)/24,5),АТС!$A$41:$F$784,6)+'Иные услуги '!$C$5+'РСТ РСО-А'!$J$6+'РСТ РСО-А'!$G$9</f>
        <v>3759.6590000000001</v>
      </c>
      <c r="E191" s="118">
        <f>VLOOKUP($A191+ROUND((COLUMN()-2)/24,5),АТС!$A$41:$F$784,6)+'Иные услуги '!$C$5+'РСТ РСО-А'!$J$6+'РСТ РСО-А'!$G$9</f>
        <v>3774.6590000000001</v>
      </c>
      <c r="F191" s="118">
        <f>VLOOKUP($A191+ROUND((COLUMN()-2)/24,5),АТС!$A$41:$F$784,6)+'Иные услуги '!$C$5+'РСТ РСО-А'!$J$6+'РСТ РСО-А'!$G$9</f>
        <v>3790.2290000000003</v>
      </c>
      <c r="G191" s="118">
        <f>VLOOKUP($A191+ROUND((COLUMN()-2)/24,5),АТС!$A$41:$F$784,6)+'Иные услуги '!$C$5+'РСТ РСО-А'!$J$6+'РСТ РСО-А'!$G$9</f>
        <v>3740.0190000000002</v>
      </c>
      <c r="H191" s="118">
        <f>VLOOKUP($A191+ROUND((COLUMN()-2)/24,5),АТС!$A$41:$F$784,6)+'Иные услуги '!$C$5+'РСТ РСО-А'!$J$6+'РСТ РСО-А'!$G$9</f>
        <v>3812.509</v>
      </c>
      <c r="I191" s="118">
        <f>VLOOKUP($A191+ROUND((COLUMN()-2)/24,5),АТС!$A$41:$F$784,6)+'Иные услуги '!$C$5+'РСТ РСО-А'!$J$6+'РСТ РСО-А'!$G$9</f>
        <v>3696.3490000000002</v>
      </c>
      <c r="J191" s="118">
        <f>VLOOKUP($A191+ROUND((COLUMN()-2)/24,5),АТС!$A$41:$F$784,6)+'Иные услуги '!$C$5+'РСТ РСО-А'!$J$6+'РСТ РСО-А'!$G$9</f>
        <v>3816.2290000000003</v>
      </c>
      <c r="K191" s="118">
        <f>VLOOKUP($A191+ROUND((COLUMN()-2)/24,5),АТС!$A$41:$F$784,6)+'Иные услуги '!$C$5+'РСТ РСО-А'!$J$6+'РСТ РСО-А'!$G$9</f>
        <v>3692.4290000000001</v>
      </c>
      <c r="L191" s="118">
        <f>VLOOKUP($A191+ROUND((COLUMN()-2)/24,5),АТС!$A$41:$F$784,6)+'Иные услуги '!$C$5+'РСТ РСО-А'!$J$6+'РСТ РСО-А'!$G$9</f>
        <v>3680.2889999999998</v>
      </c>
      <c r="M191" s="118">
        <f>VLOOKUP($A191+ROUND((COLUMN()-2)/24,5),АТС!$A$41:$F$784,6)+'Иные услуги '!$C$5+'РСТ РСО-А'!$J$6+'РСТ РСО-А'!$G$9</f>
        <v>3648.489</v>
      </c>
      <c r="N191" s="118">
        <f>VLOOKUP($A191+ROUND((COLUMN()-2)/24,5),АТС!$A$41:$F$784,6)+'Иные услуги '!$C$5+'РСТ РСО-А'!$J$6+'РСТ РСО-А'!$G$9</f>
        <v>3659.1890000000003</v>
      </c>
      <c r="O191" s="118">
        <f>VLOOKUP($A191+ROUND((COLUMN()-2)/24,5),АТС!$A$41:$F$784,6)+'Иные услуги '!$C$5+'РСТ РСО-А'!$J$6+'РСТ РСО-А'!$G$9</f>
        <v>3671.3690000000001</v>
      </c>
      <c r="P191" s="118">
        <f>VLOOKUP($A191+ROUND((COLUMN()-2)/24,5),АТС!$A$41:$F$784,6)+'Иные услуги '!$C$5+'РСТ РСО-А'!$J$6+'РСТ РСО-А'!$G$9</f>
        <v>3698.2190000000001</v>
      </c>
      <c r="Q191" s="118">
        <f>VLOOKUP($A191+ROUND((COLUMN()-2)/24,5),АТС!$A$41:$F$784,6)+'Иные услуги '!$C$5+'РСТ РСО-А'!$J$6+'РСТ РСО-А'!$G$9</f>
        <v>3697.5190000000002</v>
      </c>
      <c r="R191" s="118">
        <f>VLOOKUP($A191+ROUND((COLUMN()-2)/24,5),АТС!$A$41:$F$784,6)+'Иные услуги '!$C$5+'РСТ РСО-А'!$J$6+'РСТ РСО-А'!$G$9</f>
        <v>3672.7889999999998</v>
      </c>
      <c r="S191" s="118">
        <f>VLOOKUP($A191+ROUND((COLUMN()-2)/24,5),АТС!$A$41:$F$784,6)+'Иные услуги '!$C$5+'РСТ РСО-А'!$J$6+'РСТ РСО-А'!$G$9</f>
        <v>3569.6489999999999</v>
      </c>
      <c r="T191" s="118">
        <f>VLOOKUP($A191+ROUND((COLUMN()-2)/24,5),АТС!$A$41:$F$784,6)+'Иные услуги '!$C$5+'РСТ РСО-А'!$J$6+'РСТ РСО-А'!$G$9</f>
        <v>3808.529</v>
      </c>
      <c r="U191" s="118">
        <f>VLOOKUP($A191+ROUND((COLUMN()-2)/24,5),АТС!$A$41:$F$784,6)+'Иные услуги '!$C$5+'РСТ РСО-А'!$J$6+'РСТ РСО-А'!$G$9</f>
        <v>3791.4589999999998</v>
      </c>
      <c r="V191" s="118">
        <f>VLOOKUP($A191+ROUND((COLUMN()-2)/24,5),АТС!$A$41:$F$784,6)+'Иные услуги '!$C$5+'РСТ РСО-А'!$J$6+'РСТ РСО-А'!$G$9</f>
        <v>3787.6390000000001</v>
      </c>
      <c r="W191" s="118">
        <f>VLOOKUP($A191+ROUND((COLUMN()-2)/24,5),АТС!$A$41:$F$784,6)+'Иные услуги '!$C$5+'РСТ РСО-А'!$J$6+'РСТ РСО-А'!$G$9</f>
        <v>3852.0790000000002</v>
      </c>
      <c r="X191" s="118">
        <f>VLOOKUP($A191+ROUND((COLUMN()-2)/24,5),АТС!$A$41:$F$784,6)+'Иные услуги '!$C$5+'РСТ РСО-А'!$J$6+'РСТ РСО-А'!$G$9</f>
        <v>3456.049</v>
      </c>
      <c r="Y191" s="118">
        <f>VLOOKUP($A191+ROUND((COLUMN()-2)/24,5),АТС!$A$41:$F$784,6)+'Иные услуги '!$C$5+'РСТ РСО-А'!$J$6+'РСТ РСО-А'!$G$9</f>
        <v>3514.6590000000001</v>
      </c>
    </row>
    <row r="192" spans="1:27" x14ac:dyDescent="0.2">
      <c r="A192" s="66">
        <f t="shared" si="5"/>
        <v>43492</v>
      </c>
      <c r="B192" s="118">
        <f>VLOOKUP($A192+ROUND((COLUMN()-2)/24,5),АТС!$A$41:$F$784,6)+'Иные услуги '!$C$5+'РСТ РСО-А'!$J$6+'РСТ РСО-А'!$G$9</f>
        <v>3616.509</v>
      </c>
      <c r="C192" s="118">
        <f>VLOOKUP($A192+ROUND((COLUMN()-2)/24,5),АТС!$A$41:$F$784,6)+'Иные услуги '!$C$5+'РСТ РСО-А'!$J$6+'РСТ РСО-А'!$G$9</f>
        <v>3696.3589999999999</v>
      </c>
      <c r="D192" s="118">
        <f>VLOOKUP($A192+ROUND((COLUMN()-2)/24,5),АТС!$A$41:$F$784,6)+'Иные услуги '!$C$5+'РСТ РСО-А'!$J$6+'РСТ РСО-А'!$G$9</f>
        <v>3759.9090000000001</v>
      </c>
      <c r="E192" s="118">
        <f>VLOOKUP($A192+ROUND((COLUMN()-2)/24,5),АТС!$A$41:$F$784,6)+'Иные услуги '!$C$5+'РСТ РСО-А'!$J$6+'РСТ РСО-А'!$G$9</f>
        <v>3767.4589999999998</v>
      </c>
      <c r="F192" s="118">
        <f>VLOOKUP($A192+ROUND((COLUMN()-2)/24,5),АТС!$A$41:$F$784,6)+'Иные услуги '!$C$5+'РСТ РСО-А'!$J$6+'РСТ РСО-А'!$G$9</f>
        <v>3814.7889999999998</v>
      </c>
      <c r="G192" s="118">
        <f>VLOOKUP($A192+ROUND((COLUMN()-2)/24,5),АТС!$A$41:$F$784,6)+'Иные услуги '!$C$5+'РСТ РСО-А'!$J$6+'РСТ РСО-А'!$G$9</f>
        <v>3798.2089999999998</v>
      </c>
      <c r="H192" s="118">
        <f>VLOOKUP($A192+ROUND((COLUMN()-2)/24,5),АТС!$A$41:$F$784,6)+'Иные услуги '!$C$5+'РСТ РСО-А'!$J$6+'РСТ РСО-А'!$G$9</f>
        <v>3929.759</v>
      </c>
      <c r="I192" s="118">
        <f>VLOOKUP($A192+ROUND((COLUMN()-2)/24,5),АТС!$A$41:$F$784,6)+'Иные услуги '!$C$5+'РСТ РСО-А'!$J$6+'РСТ РСО-А'!$G$9</f>
        <v>3891.9589999999998</v>
      </c>
      <c r="J192" s="118">
        <f>VLOOKUP($A192+ROUND((COLUMN()-2)/24,5),АТС!$A$41:$F$784,6)+'Иные услуги '!$C$5+'РСТ РСО-А'!$J$6+'РСТ РСО-А'!$G$9</f>
        <v>3975.5789999999997</v>
      </c>
      <c r="K192" s="118">
        <f>VLOOKUP($A192+ROUND((COLUMN()-2)/24,5),АТС!$A$41:$F$784,6)+'Иные услуги '!$C$5+'РСТ РСО-А'!$J$6+'РСТ РСО-А'!$G$9</f>
        <v>3843.1689999999999</v>
      </c>
      <c r="L192" s="118">
        <f>VLOOKUP($A192+ROUND((COLUMN()-2)/24,5),АТС!$A$41:$F$784,6)+'Иные услуги '!$C$5+'РСТ РСО-А'!$J$6+'РСТ РСО-А'!$G$9</f>
        <v>3734.9390000000003</v>
      </c>
      <c r="M192" s="118">
        <f>VLOOKUP($A192+ROUND((COLUMN()-2)/24,5),АТС!$A$41:$F$784,6)+'Иные услуги '!$C$5+'РСТ РСО-А'!$J$6+'РСТ РСО-А'!$G$9</f>
        <v>3712.0889999999999</v>
      </c>
      <c r="N192" s="118">
        <f>VLOOKUP($A192+ROUND((COLUMN()-2)/24,5),АТС!$A$41:$F$784,6)+'Иные услуги '!$C$5+'РСТ РСО-А'!$J$6+'РСТ РСО-А'!$G$9</f>
        <v>3740.3789999999999</v>
      </c>
      <c r="O192" s="118">
        <f>VLOOKUP($A192+ROUND((COLUMN()-2)/24,5),АТС!$A$41:$F$784,6)+'Иные услуги '!$C$5+'РСТ РСО-А'!$J$6+'РСТ РСО-А'!$G$9</f>
        <v>3739.9090000000001</v>
      </c>
      <c r="P192" s="118">
        <f>VLOOKUP($A192+ROUND((COLUMN()-2)/24,5),АТС!$A$41:$F$784,6)+'Иные услуги '!$C$5+'РСТ РСО-А'!$J$6+'РСТ РСО-А'!$G$9</f>
        <v>3740.0590000000002</v>
      </c>
      <c r="Q192" s="118">
        <f>VLOOKUP($A192+ROUND((COLUMN()-2)/24,5),АТС!$A$41:$F$784,6)+'Иные услуги '!$C$5+'РСТ РСО-А'!$J$6+'РСТ РСО-А'!$G$9</f>
        <v>3739.489</v>
      </c>
      <c r="R192" s="118">
        <f>VLOOKUP($A192+ROUND((COLUMN()-2)/24,5),АТС!$A$41:$F$784,6)+'Иные услуги '!$C$5+'РСТ РСО-А'!$J$6+'РСТ РСО-А'!$G$9</f>
        <v>3687.8389999999999</v>
      </c>
      <c r="S192" s="118">
        <f>VLOOKUP($A192+ROUND((COLUMN()-2)/24,5),АТС!$A$41:$F$784,6)+'Иные услуги '!$C$5+'РСТ РСО-А'!$J$6+'РСТ РСО-А'!$G$9</f>
        <v>3546.1089999999999</v>
      </c>
      <c r="T192" s="118">
        <f>VLOOKUP($A192+ROUND((COLUMN()-2)/24,5),АТС!$A$41:$F$784,6)+'Иные услуги '!$C$5+'РСТ РСО-А'!$J$6+'РСТ РСО-А'!$G$9</f>
        <v>3746.4589999999998</v>
      </c>
      <c r="U192" s="118">
        <f>VLOOKUP($A192+ROUND((COLUMN()-2)/24,5),АТС!$A$41:$F$784,6)+'Иные услуги '!$C$5+'РСТ РСО-А'!$J$6+'РСТ РСО-А'!$G$9</f>
        <v>3749.7089999999998</v>
      </c>
      <c r="V192" s="118">
        <f>VLOOKUP($A192+ROUND((COLUMN()-2)/24,5),АТС!$A$41:$F$784,6)+'Иные услуги '!$C$5+'РСТ РСО-А'!$J$6+'РСТ РСО-А'!$G$9</f>
        <v>3788.6790000000001</v>
      </c>
      <c r="W192" s="118">
        <f>VLOOKUP($A192+ROUND((COLUMN()-2)/24,5),АТС!$A$41:$F$784,6)+'Иные услуги '!$C$5+'РСТ РСО-А'!$J$6+'РСТ РСО-А'!$G$9</f>
        <v>3842.1390000000001</v>
      </c>
      <c r="X192" s="118">
        <f>VLOOKUP($A192+ROUND((COLUMN()-2)/24,5),АТС!$A$41:$F$784,6)+'Иные услуги '!$C$5+'РСТ РСО-А'!$J$6+'РСТ РСО-А'!$G$9</f>
        <v>3447.9090000000001</v>
      </c>
      <c r="Y192" s="118">
        <f>VLOOKUP($A192+ROUND((COLUMN()-2)/24,5),АТС!$A$41:$F$784,6)+'Иные услуги '!$C$5+'РСТ РСО-А'!$J$6+'РСТ РСО-А'!$G$9</f>
        <v>3519.2190000000001</v>
      </c>
    </row>
    <row r="193" spans="1:25" x14ac:dyDescent="0.2">
      <c r="A193" s="66">
        <f t="shared" si="5"/>
        <v>43493</v>
      </c>
      <c r="B193" s="118">
        <f>VLOOKUP($A193+ROUND((COLUMN()-2)/24,5),АТС!$A$41:$F$784,6)+'Иные услуги '!$C$5+'РСТ РСО-А'!$J$6+'РСТ РСО-А'!$G$9</f>
        <v>3621.8090000000002</v>
      </c>
      <c r="C193" s="118">
        <f>VLOOKUP($A193+ROUND((COLUMN()-2)/24,5),АТС!$A$41:$F$784,6)+'Иные услуги '!$C$5+'РСТ РСО-А'!$J$6+'РСТ РСО-А'!$G$9</f>
        <v>3744.7290000000003</v>
      </c>
      <c r="D193" s="118">
        <f>VLOOKUP($A193+ROUND((COLUMN()-2)/24,5),АТС!$A$41:$F$784,6)+'Иные услуги '!$C$5+'РСТ РСО-А'!$J$6+'РСТ РСО-А'!$G$9</f>
        <v>3774.5590000000002</v>
      </c>
      <c r="E193" s="118">
        <f>VLOOKUP($A193+ROUND((COLUMN()-2)/24,5),АТС!$A$41:$F$784,6)+'Иные услуги '!$C$5+'РСТ РСО-А'!$J$6+'РСТ РСО-А'!$G$9</f>
        <v>3790.0590000000002</v>
      </c>
      <c r="F193" s="118">
        <f>VLOOKUP($A193+ROUND((COLUMN()-2)/24,5),АТС!$A$41:$F$784,6)+'Иные услуги '!$C$5+'РСТ РСО-А'!$J$6+'РСТ РСО-А'!$G$9</f>
        <v>3790.0389999999998</v>
      </c>
      <c r="G193" s="118">
        <f>VLOOKUP($A193+ROUND((COLUMN()-2)/24,5),АТС!$A$41:$F$784,6)+'Иные услуги '!$C$5+'РСТ РСО-А'!$J$6+'РСТ РСО-А'!$G$9</f>
        <v>3748.509</v>
      </c>
      <c r="H193" s="118">
        <f>VLOOKUP($A193+ROUND((COLUMN()-2)/24,5),АТС!$A$41:$F$784,6)+'Иные услуги '!$C$5+'РСТ РСО-А'!$J$6+'РСТ РСО-А'!$G$9</f>
        <v>3794.3389999999999</v>
      </c>
      <c r="I193" s="118">
        <f>VLOOKUP($A193+ROUND((COLUMN()-2)/24,5),АТС!$A$41:$F$784,6)+'Иные услуги '!$C$5+'РСТ РСО-А'!$J$6+'РСТ РСО-А'!$G$9</f>
        <v>3648.6790000000001</v>
      </c>
      <c r="J193" s="118">
        <f>VLOOKUP($A193+ROUND((COLUMN()-2)/24,5),АТС!$A$41:$F$784,6)+'Иные услуги '!$C$5+'РСТ РСО-А'!$J$6+'РСТ РСО-А'!$G$9</f>
        <v>3752.489</v>
      </c>
      <c r="K193" s="118">
        <f>VLOOKUP($A193+ROUND((COLUMN()-2)/24,5),АТС!$A$41:$F$784,6)+'Иные услуги '!$C$5+'РСТ РСО-А'!$J$6+'РСТ РСО-А'!$G$9</f>
        <v>3653.4790000000003</v>
      </c>
      <c r="L193" s="118">
        <f>VLOOKUP($A193+ROUND((COLUMN()-2)/24,5),АТС!$A$41:$F$784,6)+'Иные услуги '!$C$5+'РСТ РСО-А'!$J$6+'РСТ РСО-А'!$G$9</f>
        <v>3617.9290000000001</v>
      </c>
      <c r="M193" s="118">
        <f>VLOOKUP($A193+ROUND((COLUMN()-2)/24,5),АТС!$A$41:$F$784,6)+'Иные услуги '!$C$5+'РСТ РСО-А'!$J$6+'РСТ РСО-А'!$G$9</f>
        <v>3646.4989999999998</v>
      </c>
      <c r="N193" s="118">
        <f>VLOOKUP($A193+ROUND((COLUMN()-2)/24,5),АТС!$A$41:$F$784,6)+'Иные услуги '!$C$5+'РСТ РСО-А'!$J$6+'РСТ РСО-А'!$G$9</f>
        <v>3677.529</v>
      </c>
      <c r="O193" s="118">
        <f>VLOOKUP($A193+ROUND((COLUMN()-2)/24,5),АТС!$A$41:$F$784,6)+'Иные услуги '!$C$5+'РСТ РСО-А'!$J$6+'РСТ РСО-А'!$G$9</f>
        <v>3690.259</v>
      </c>
      <c r="P193" s="118">
        <f>VLOOKUP($A193+ROUND((COLUMN()-2)/24,5),АТС!$A$41:$F$784,6)+'Иные услуги '!$C$5+'РСТ РСО-А'!$J$6+'РСТ РСО-А'!$G$9</f>
        <v>3664.9989999999998</v>
      </c>
      <c r="Q193" s="118">
        <f>VLOOKUP($A193+ROUND((COLUMN()-2)/24,5),АТС!$A$41:$F$784,6)+'Иные услуги '!$C$5+'РСТ РСО-А'!$J$6+'РСТ РСО-А'!$G$9</f>
        <v>3652.1590000000001</v>
      </c>
      <c r="R193" s="118">
        <f>VLOOKUP($A193+ROUND((COLUMN()-2)/24,5),АТС!$A$41:$F$784,6)+'Иные услуги '!$C$5+'РСТ РСО-А'!$J$6+'РСТ РСО-А'!$G$9</f>
        <v>3630.9290000000001</v>
      </c>
      <c r="S193" s="118">
        <f>VLOOKUP($A193+ROUND((COLUMN()-2)/24,5),АТС!$A$41:$F$784,6)+'Иные услуги '!$C$5+'РСТ РСО-А'!$J$6+'РСТ РСО-А'!$G$9</f>
        <v>3520.3589999999999</v>
      </c>
      <c r="T193" s="118">
        <f>VLOOKUP($A193+ROUND((COLUMN()-2)/24,5),АТС!$A$41:$F$784,6)+'Иные услуги '!$C$5+'РСТ РСО-А'!$J$6+'РСТ РСО-А'!$G$9</f>
        <v>3752.6190000000001</v>
      </c>
      <c r="U193" s="118">
        <f>VLOOKUP($A193+ROUND((COLUMN()-2)/24,5),АТС!$A$41:$F$784,6)+'Иные услуги '!$C$5+'РСТ РСО-А'!$J$6+'РСТ РСО-А'!$G$9</f>
        <v>3738.3690000000001</v>
      </c>
      <c r="V193" s="118">
        <f>VLOOKUP($A193+ROUND((COLUMN()-2)/24,5),АТС!$A$41:$F$784,6)+'Иные услуги '!$C$5+'РСТ РСО-А'!$J$6+'РСТ РСО-А'!$G$9</f>
        <v>3795.1689999999999</v>
      </c>
      <c r="W193" s="118">
        <f>VLOOKUP($A193+ROUND((COLUMN()-2)/24,5),АТС!$A$41:$F$784,6)+'Иные услуги '!$C$5+'РСТ РСО-А'!$J$6+'РСТ РСО-А'!$G$9</f>
        <v>3844.4490000000001</v>
      </c>
      <c r="X193" s="118">
        <f>VLOOKUP($A193+ROUND((COLUMN()-2)/24,5),АТС!$A$41:$F$784,6)+'Иные услуги '!$C$5+'РСТ РСО-А'!$J$6+'РСТ РСО-А'!$G$9</f>
        <v>3445.5990000000002</v>
      </c>
      <c r="Y193" s="118">
        <f>VLOOKUP($A193+ROUND((COLUMN()-2)/24,5),АТС!$A$41:$F$784,6)+'Иные услуги '!$C$5+'РСТ РСО-А'!$J$6+'РСТ РСО-А'!$G$9</f>
        <v>3523.5990000000002</v>
      </c>
    </row>
    <row r="194" spans="1:25" x14ac:dyDescent="0.2">
      <c r="A194" s="66">
        <f t="shared" si="5"/>
        <v>43494</v>
      </c>
      <c r="B194" s="118">
        <f>VLOOKUP($A194+ROUND((COLUMN()-2)/24,5),АТС!$A$41:$F$784,6)+'Иные услуги '!$C$5+'РСТ РСО-А'!$J$6+'РСТ РСО-А'!$G$9</f>
        <v>3644.9490000000001</v>
      </c>
      <c r="C194" s="118">
        <f>VLOOKUP($A194+ROUND((COLUMN()-2)/24,5),АТС!$A$41:$F$784,6)+'Иные услуги '!$C$5+'РСТ РСО-А'!$J$6+'РСТ РСО-А'!$G$9</f>
        <v>3707.3690000000001</v>
      </c>
      <c r="D194" s="118">
        <f>VLOOKUP($A194+ROUND((COLUMN()-2)/24,5),АТС!$A$41:$F$784,6)+'Иные услуги '!$C$5+'РСТ РСО-А'!$J$6+'РСТ РСО-А'!$G$9</f>
        <v>3764.5590000000002</v>
      </c>
      <c r="E194" s="118">
        <f>VLOOKUP($A194+ROUND((COLUMN()-2)/24,5),АТС!$A$41:$F$784,6)+'Иные услуги '!$C$5+'РСТ РСО-А'!$J$6+'РСТ РСО-А'!$G$9</f>
        <v>3779.7889999999998</v>
      </c>
      <c r="F194" s="118">
        <f>VLOOKUP($A194+ROUND((COLUMN()-2)/24,5),АТС!$A$41:$F$784,6)+'Иные услуги '!$C$5+'РСТ РСО-А'!$J$6+'РСТ РСО-А'!$G$9</f>
        <v>3796.5190000000002</v>
      </c>
      <c r="G194" s="118">
        <f>VLOOKUP($A194+ROUND((COLUMN()-2)/24,5),АТС!$A$41:$F$784,6)+'Иные услуги '!$C$5+'РСТ РСО-А'!$J$6+'РСТ РСО-А'!$G$9</f>
        <v>3736.9189999999999</v>
      </c>
      <c r="H194" s="118">
        <f>VLOOKUP($A194+ROUND((COLUMN()-2)/24,5),АТС!$A$41:$F$784,6)+'Иные услуги '!$C$5+'РСТ РСО-А'!$J$6+'РСТ РСО-А'!$G$9</f>
        <v>3826.2690000000002</v>
      </c>
      <c r="I194" s="118">
        <f>VLOOKUP($A194+ROUND((COLUMN()-2)/24,5),АТС!$A$41:$F$784,6)+'Иные услуги '!$C$5+'РСТ РСО-А'!$J$6+'РСТ РСО-А'!$G$9</f>
        <v>3704.8989999999999</v>
      </c>
      <c r="J194" s="118">
        <f>VLOOKUP($A194+ROUND((COLUMN()-2)/24,5),АТС!$A$41:$F$784,6)+'Иные услуги '!$C$5+'РСТ РСО-А'!$J$6+'РСТ РСО-А'!$G$9</f>
        <v>3800.7190000000001</v>
      </c>
      <c r="K194" s="118">
        <f>VLOOKUP($A194+ROUND((COLUMN()-2)/24,5),АТС!$A$41:$F$784,6)+'Иные услуги '!$C$5+'РСТ РСО-А'!$J$6+'РСТ РСО-А'!$G$9</f>
        <v>3661.489</v>
      </c>
      <c r="L194" s="118">
        <f>VLOOKUP($A194+ROUND((COLUMN()-2)/24,5),АТС!$A$41:$F$784,6)+'Иные услуги '!$C$5+'РСТ РСО-А'!$J$6+'РСТ РСО-А'!$G$9</f>
        <v>3626.4189999999999</v>
      </c>
      <c r="M194" s="118">
        <f>VLOOKUP($A194+ROUND((COLUMN()-2)/24,5),АТС!$A$41:$F$784,6)+'Иные услуги '!$C$5+'РСТ РСО-А'!$J$6+'РСТ РСО-А'!$G$9</f>
        <v>3625.819</v>
      </c>
      <c r="N194" s="118">
        <f>VLOOKUP($A194+ROUND((COLUMN()-2)/24,5),АТС!$A$41:$F$784,6)+'Иные услуги '!$C$5+'РСТ РСО-А'!$J$6+'РСТ РСО-А'!$G$9</f>
        <v>3636.3290000000002</v>
      </c>
      <c r="O194" s="118">
        <f>VLOOKUP($A194+ROUND((COLUMN()-2)/24,5),АТС!$A$41:$F$784,6)+'Иные услуги '!$C$5+'РСТ РСО-А'!$J$6+'РСТ РСО-А'!$G$9</f>
        <v>3659.8789999999999</v>
      </c>
      <c r="P194" s="118">
        <f>VLOOKUP($A194+ROUND((COLUMN()-2)/24,5),АТС!$A$41:$F$784,6)+'Иные услуги '!$C$5+'РСТ РСО-А'!$J$6+'РСТ РСО-А'!$G$9</f>
        <v>3659.9490000000001</v>
      </c>
      <c r="Q194" s="118">
        <f>VLOOKUP($A194+ROUND((COLUMN()-2)/24,5),АТС!$A$41:$F$784,6)+'Иные услуги '!$C$5+'РСТ РСО-А'!$J$6+'РСТ РСО-А'!$G$9</f>
        <v>3671.489</v>
      </c>
      <c r="R194" s="118">
        <f>VLOOKUP($A194+ROUND((COLUMN()-2)/24,5),АТС!$A$41:$F$784,6)+'Иные услуги '!$C$5+'РСТ РСО-А'!$J$6+'РСТ РСО-А'!$G$9</f>
        <v>3640.8490000000002</v>
      </c>
      <c r="S194" s="118">
        <f>VLOOKUP($A194+ROUND((COLUMN()-2)/24,5),АТС!$A$41:$F$784,6)+'Иные услуги '!$C$5+'РСТ РСО-А'!$J$6+'РСТ РСО-А'!$G$9</f>
        <v>3531.2190000000001</v>
      </c>
      <c r="T194" s="118">
        <f>VLOOKUP($A194+ROUND((COLUMN()-2)/24,5),АТС!$A$41:$F$784,6)+'Иные услуги '!$C$5+'РСТ РСО-А'!$J$6+'РСТ РСО-А'!$G$9</f>
        <v>3773.6390000000001</v>
      </c>
      <c r="U194" s="118">
        <f>VLOOKUP($A194+ROUND((COLUMN()-2)/24,5),АТС!$A$41:$F$784,6)+'Иные услуги '!$C$5+'РСТ РСО-А'!$J$6+'РСТ РСО-А'!$G$9</f>
        <v>3725.6689999999999</v>
      </c>
      <c r="V194" s="118">
        <f>VLOOKUP($A194+ROUND((COLUMN()-2)/24,5),АТС!$A$41:$F$784,6)+'Иные услуги '!$C$5+'РСТ РСО-А'!$J$6+'РСТ РСО-А'!$G$9</f>
        <v>3802.5790000000002</v>
      </c>
      <c r="W194" s="118">
        <f>VLOOKUP($A194+ROUND((COLUMN()-2)/24,5),АТС!$A$41:$F$784,6)+'Иные услуги '!$C$5+'РСТ РСО-А'!$J$6+'РСТ РСО-А'!$G$9</f>
        <v>3890.3589999999999</v>
      </c>
      <c r="X194" s="118">
        <f>VLOOKUP($A194+ROUND((COLUMN()-2)/24,5),АТС!$A$41:$F$784,6)+'Иные услуги '!$C$5+'РСТ РСО-А'!$J$6+'РСТ РСО-А'!$G$9</f>
        <v>3475.0990000000002</v>
      </c>
      <c r="Y194" s="118">
        <f>VLOOKUP($A194+ROUND((COLUMN()-2)/24,5),АТС!$A$41:$F$784,6)+'Иные услуги '!$C$5+'РСТ РСО-А'!$J$6+'РСТ РСО-А'!$G$9</f>
        <v>3534.569</v>
      </c>
    </row>
    <row r="195" spans="1:25" x14ac:dyDescent="0.2">
      <c r="A195" s="66">
        <f t="shared" ref="A195:A196" si="6">A158</f>
        <v>43495</v>
      </c>
      <c r="B195" s="118">
        <f>VLOOKUP($A195+ROUND((COLUMN()-2)/24,5),АТС!$A$41:$F$784,6)+'Иные услуги '!$C$5+'РСТ РСО-А'!$J$6+'РСТ РСО-А'!$G$9</f>
        <v>3676.8589999999999</v>
      </c>
      <c r="C195" s="118">
        <f>VLOOKUP($A195+ROUND((COLUMN()-2)/24,5),АТС!$A$41:$F$784,6)+'Иные услуги '!$C$5+'РСТ РСО-А'!$J$6+'РСТ РСО-А'!$G$9</f>
        <v>3744.2489999999998</v>
      </c>
      <c r="D195" s="118">
        <f>VLOOKUP($A195+ROUND((COLUMN()-2)/24,5),АТС!$A$41:$F$784,6)+'Иные услуги '!$C$5+'РСТ РСО-А'!$J$6+'РСТ РСО-А'!$G$9</f>
        <v>3821.1190000000001</v>
      </c>
      <c r="E195" s="118">
        <f>VLOOKUP($A195+ROUND((COLUMN()-2)/24,5),АТС!$A$41:$F$784,6)+'Иные услуги '!$C$5+'РСТ РСО-А'!$J$6+'РСТ РСО-А'!$G$9</f>
        <v>3820.6890000000003</v>
      </c>
      <c r="F195" s="118">
        <f>VLOOKUP($A195+ROUND((COLUMN()-2)/24,5),АТС!$A$41:$F$784,6)+'Иные услуги '!$C$5+'РСТ РСО-А'!$J$6+'РСТ РСО-А'!$G$9</f>
        <v>3821.9989999999998</v>
      </c>
      <c r="G195" s="118">
        <f>VLOOKUP($A195+ROUND((COLUMN()-2)/24,5),АТС!$A$41:$F$784,6)+'Иные услуги '!$C$5+'РСТ РСО-А'!$J$6+'РСТ РСО-А'!$G$9</f>
        <v>3784.6489999999999</v>
      </c>
      <c r="H195" s="118">
        <f>VLOOKUP($A195+ROUND((COLUMN()-2)/24,5),АТС!$A$41:$F$784,6)+'Иные услуги '!$C$5+'РСТ РСО-А'!$J$6+'РСТ РСО-А'!$G$9</f>
        <v>3838.6689999999999</v>
      </c>
      <c r="I195" s="118">
        <f>VLOOKUP($A195+ROUND((COLUMN()-2)/24,5),АТС!$A$41:$F$784,6)+'Иные услуги '!$C$5+'РСТ РСО-А'!$J$6+'РСТ РСО-А'!$G$9</f>
        <v>3734.4690000000001</v>
      </c>
      <c r="J195" s="118">
        <f>VLOOKUP($A195+ROUND((COLUMN()-2)/24,5),АТС!$A$41:$F$784,6)+'Иные услуги '!$C$5+'РСТ РСО-А'!$J$6+'РСТ РСО-А'!$G$9</f>
        <v>3817.299</v>
      </c>
      <c r="K195" s="118">
        <f>VLOOKUP($A195+ROUND((COLUMN()-2)/24,5),АТС!$A$41:$F$784,6)+'Иные услуги '!$C$5+'РСТ РСО-А'!$J$6+'РСТ РСО-А'!$G$9</f>
        <v>3705.9790000000003</v>
      </c>
      <c r="L195" s="118">
        <f>VLOOKUP($A195+ROUND((COLUMN()-2)/24,5),АТС!$A$41:$F$784,6)+'Иные услуги '!$C$5+'РСТ РСО-А'!$J$6+'РСТ РСО-А'!$G$9</f>
        <v>3674.009</v>
      </c>
      <c r="M195" s="118">
        <f>VLOOKUP($A195+ROUND((COLUMN()-2)/24,5),АТС!$A$41:$F$784,6)+'Иные услуги '!$C$5+'РСТ РСО-А'!$J$6+'РСТ РСО-А'!$G$9</f>
        <v>3706.1390000000001</v>
      </c>
      <c r="N195" s="118">
        <f>VLOOKUP($A195+ROUND((COLUMN()-2)/24,5),АТС!$A$41:$F$784,6)+'Иные услуги '!$C$5+'РСТ РСО-А'!$J$6+'РСТ РСО-А'!$G$9</f>
        <v>3740.6289999999999</v>
      </c>
      <c r="O195" s="118">
        <f>VLOOKUP($A195+ROUND((COLUMN()-2)/24,5),АТС!$A$41:$F$784,6)+'Иные услуги '!$C$5+'РСТ РСО-А'!$J$6+'РСТ РСО-А'!$G$9</f>
        <v>3741.549</v>
      </c>
      <c r="P195" s="118">
        <f>VLOOKUP($A195+ROUND((COLUMN()-2)/24,5),АТС!$A$41:$F$784,6)+'Иные услуги '!$C$5+'РСТ РСО-А'!$J$6+'РСТ РСО-А'!$G$9</f>
        <v>3776.5889999999999</v>
      </c>
      <c r="Q195" s="118">
        <f>VLOOKUP($A195+ROUND((COLUMN()-2)/24,5),АТС!$A$41:$F$784,6)+'Иные услуги '!$C$5+'РСТ РСО-А'!$J$6+'РСТ РСО-А'!$G$9</f>
        <v>3776.7089999999998</v>
      </c>
      <c r="R195" s="118">
        <f>VLOOKUP($A195+ROUND((COLUMN()-2)/24,5),АТС!$A$41:$F$784,6)+'Иные услуги '!$C$5+'РСТ РСО-А'!$J$6+'РСТ РСО-А'!$G$9</f>
        <v>3706.4390000000003</v>
      </c>
      <c r="S195" s="118">
        <f>VLOOKUP($A195+ROUND((COLUMN()-2)/24,5),АТС!$A$41:$F$784,6)+'Иные услуги '!$C$5+'РСТ РСО-А'!$J$6+'РСТ РСО-А'!$G$9</f>
        <v>3582.4189999999999</v>
      </c>
      <c r="T195" s="118">
        <f>VLOOKUP($A195+ROUND((COLUMN()-2)/24,5),АТС!$A$41:$F$784,6)+'Иные услуги '!$C$5+'РСТ РСО-А'!$J$6+'РСТ РСО-А'!$G$9</f>
        <v>3785.739</v>
      </c>
      <c r="U195" s="118">
        <f>VLOOKUP($A195+ROUND((COLUMN()-2)/24,5),АТС!$A$41:$F$784,6)+'Иные услуги '!$C$5+'РСТ РСО-А'!$J$6+'РСТ РСО-А'!$G$9</f>
        <v>3826.0389999999998</v>
      </c>
      <c r="V195" s="118">
        <f>VLOOKUP($A195+ROUND((COLUMN()-2)/24,5),АТС!$A$41:$F$784,6)+'Иные услуги '!$C$5+'РСТ РСО-А'!$J$6+'РСТ РСО-А'!$G$9</f>
        <v>3881.9189999999999</v>
      </c>
      <c r="W195" s="118">
        <f>VLOOKUP($A195+ROUND((COLUMN()-2)/24,5),АТС!$A$41:$F$784,6)+'Иные услуги '!$C$5+'РСТ РСО-А'!$J$6+'РСТ РСО-А'!$G$9</f>
        <v>4013.1490000000003</v>
      </c>
      <c r="X195" s="118">
        <f>VLOOKUP($A195+ROUND((COLUMN()-2)/24,5),АТС!$A$41:$F$784,6)+'Иные услуги '!$C$5+'РСТ РСО-А'!$J$6+'РСТ РСО-А'!$G$9</f>
        <v>3500.9690000000001</v>
      </c>
      <c r="Y195" s="118">
        <f>VLOOKUP($A195+ROUND((COLUMN()-2)/24,5),АТС!$A$41:$F$784,6)+'Иные услуги '!$C$5+'РСТ РСО-А'!$J$6+'РСТ РСО-А'!$G$9</f>
        <v>3652.8890000000001</v>
      </c>
    </row>
    <row r="196" spans="1:25" x14ac:dyDescent="0.2">
      <c r="A196" s="66">
        <f t="shared" si="6"/>
        <v>43496</v>
      </c>
      <c r="B196" s="118">
        <f>VLOOKUP($A196+ROUND((COLUMN()-2)/24,5),АТС!$A$41:$F$784,6)+'Иные услуги '!$C$5+'РСТ РСО-А'!$J$6+'РСТ РСО-А'!$G$9</f>
        <v>3709.739</v>
      </c>
      <c r="C196" s="118">
        <f>VLOOKUP($A196+ROUND((COLUMN()-2)/24,5),АТС!$A$41:$F$784,6)+'Иные услуги '!$C$5+'РСТ РСО-А'!$J$6+'РСТ РСО-А'!$G$9</f>
        <v>3781.5790000000002</v>
      </c>
      <c r="D196" s="118">
        <f>VLOOKUP($A196+ROUND((COLUMN()-2)/24,5),АТС!$A$41:$F$784,6)+'Иные услуги '!$C$5+'РСТ РСО-А'!$J$6+'РСТ РСО-А'!$G$9</f>
        <v>3820.3789999999999</v>
      </c>
      <c r="E196" s="118">
        <f>VLOOKUP($A196+ROUND((COLUMN()-2)/24,5),АТС!$A$41:$F$784,6)+'Иные услуги '!$C$5+'РСТ РСО-А'!$J$6+'РСТ РСО-А'!$G$9</f>
        <v>3819.9589999999998</v>
      </c>
      <c r="F196" s="118">
        <f>VLOOKUP($A196+ROUND((COLUMN()-2)/24,5),АТС!$A$41:$F$784,6)+'Иные услуги '!$C$5+'РСТ РСО-А'!$J$6+'РСТ РСО-А'!$G$9</f>
        <v>3821.569</v>
      </c>
      <c r="G196" s="118">
        <f>VLOOKUP($A196+ROUND((COLUMN()-2)/24,5),АТС!$A$41:$F$784,6)+'Иные услуги '!$C$5+'РСТ РСО-А'!$J$6+'РСТ РСО-А'!$G$9</f>
        <v>3783.1489999999999</v>
      </c>
      <c r="H196" s="118">
        <f>VLOOKUP($A196+ROUND((COLUMN()-2)/24,5),АТС!$A$41:$F$784,6)+'Иные услуги '!$C$5+'РСТ РСО-А'!$J$6+'РСТ РСО-А'!$G$9</f>
        <v>3900.8990000000003</v>
      </c>
      <c r="I196" s="118">
        <f>VLOOKUP($A196+ROUND((COLUMN()-2)/24,5),АТС!$A$41:$F$784,6)+'Иные услуги '!$C$5+'РСТ РСО-А'!$J$6+'РСТ РСО-А'!$G$9</f>
        <v>3748.6089999999999</v>
      </c>
      <c r="J196" s="118">
        <f>VLOOKUP($A196+ROUND((COLUMN()-2)/24,5),АТС!$A$41:$F$784,6)+'Иные услуги '!$C$5+'РСТ РСО-А'!$J$6+'РСТ РСО-А'!$G$9</f>
        <v>3831.3589999999999</v>
      </c>
      <c r="K196" s="118">
        <f>VLOOKUP($A196+ROUND((COLUMN()-2)/24,5),АТС!$A$41:$F$784,6)+'Иные услуги '!$C$5+'РСТ РСО-А'!$J$6+'РСТ РСО-А'!$G$9</f>
        <v>3719.8789999999999</v>
      </c>
      <c r="L196" s="118">
        <f>VLOOKUP($A196+ROUND((COLUMN()-2)/24,5),АТС!$A$41:$F$784,6)+'Иные услуги '!$C$5+'РСТ РСО-А'!$J$6+'РСТ РСО-А'!$G$9</f>
        <v>3686.6089999999999</v>
      </c>
      <c r="M196" s="118">
        <f>VLOOKUP($A196+ROUND((COLUMN()-2)/24,5),АТС!$A$41:$F$784,6)+'Иные услуги '!$C$5+'РСТ РСО-А'!$J$6+'РСТ РСО-А'!$G$9</f>
        <v>3719.3890000000001</v>
      </c>
      <c r="N196" s="118">
        <f>VLOOKUP($A196+ROUND((COLUMN()-2)/24,5),АТС!$A$41:$F$784,6)+'Иные услуги '!$C$5+'РСТ РСО-А'!$J$6+'РСТ РСО-А'!$G$9</f>
        <v>3754.2089999999998</v>
      </c>
      <c r="O196" s="118">
        <f>VLOOKUP($A196+ROUND((COLUMN()-2)/24,5),АТС!$A$41:$F$784,6)+'Иные услуги '!$C$5+'РСТ РСО-А'!$J$6+'РСТ РСО-А'!$G$9</f>
        <v>3754.1289999999999</v>
      </c>
      <c r="P196" s="118">
        <f>VLOOKUP($A196+ROUND((COLUMN()-2)/24,5),АТС!$A$41:$F$784,6)+'Иные услуги '!$C$5+'РСТ РСО-А'!$J$6+'РСТ РСО-А'!$G$9</f>
        <v>3790.9589999999998</v>
      </c>
      <c r="Q196" s="118">
        <f>VLOOKUP($A196+ROUND((COLUMN()-2)/24,5),АТС!$A$41:$F$784,6)+'Иные услуги '!$C$5+'РСТ РСО-А'!$J$6+'РСТ РСО-А'!$G$9</f>
        <v>3791.049</v>
      </c>
      <c r="R196" s="118">
        <f>VLOOKUP($A196+ROUND((COLUMN()-2)/24,5),АТС!$A$41:$F$784,6)+'Иные услуги '!$C$5+'РСТ РСО-А'!$J$6+'РСТ РСО-А'!$G$9</f>
        <v>3791.9790000000003</v>
      </c>
      <c r="S196" s="118">
        <f>VLOOKUP($A196+ROUND((COLUMN()-2)/24,5),АТС!$A$41:$F$784,6)+'Иные услуги '!$C$5+'РСТ РСО-А'!$J$6+'РСТ РСО-А'!$G$9</f>
        <v>3610.4090000000001</v>
      </c>
      <c r="T196" s="118">
        <f>VLOOKUP($A196+ROUND((COLUMN()-2)/24,5),АТС!$A$41:$F$784,6)+'Иные услуги '!$C$5+'РСТ РСО-А'!$J$6+'РСТ РСО-А'!$G$9</f>
        <v>3839.2690000000002</v>
      </c>
      <c r="U196" s="118">
        <f>VLOOKUP($A196+ROUND((COLUMN()-2)/24,5),АТС!$A$41:$F$784,6)+'Иные услуги '!$C$5+'РСТ РСО-А'!$J$6+'РСТ РСО-А'!$G$9</f>
        <v>3827.4589999999998</v>
      </c>
      <c r="V196" s="118">
        <f>VLOOKUP($A196+ROUND((COLUMN()-2)/24,5),АТС!$A$41:$F$784,6)+'Иные услуги '!$C$5+'РСТ РСО-А'!$J$6+'РСТ РСО-А'!$G$9</f>
        <v>3880.5389999999998</v>
      </c>
      <c r="W196" s="118">
        <f>VLOOKUP($A196+ROUND((COLUMN()-2)/24,5),АТС!$A$41:$F$784,6)+'Иные услуги '!$C$5+'РСТ РСО-А'!$J$6+'РСТ РСО-А'!$G$9</f>
        <v>4021.569</v>
      </c>
      <c r="X196" s="118">
        <f>VLOOKUP($A196+ROUND((COLUMN()-2)/24,5),АТС!$A$41:$F$784,6)+'Иные услуги '!$C$5+'РСТ РСО-А'!$J$6+'РСТ РСО-А'!$G$9</f>
        <v>3522.7889999999998</v>
      </c>
      <c r="Y196" s="118">
        <f>VLOOKUP($A196+ROUND((COLUMN()-2)/24,5),АТС!$A$41:$F$784,6)+'Иные услуги '!$C$5+'РСТ РСО-А'!$J$6+'РСТ РСО-А'!$G$9</f>
        <v>3653.8290000000002</v>
      </c>
    </row>
    <row r="197" spans="1:25" x14ac:dyDescent="0.2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</row>
    <row r="198" spans="1:25" x14ac:dyDescent="0.25">
      <c r="A198" s="74" t="s">
        <v>128</v>
      </c>
    </row>
    <row r="199" spans="1:25" ht="12.75" x14ac:dyDescent="0.2">
      <c r="A199" s="145" t="s">
        <v>35</v>
      </c>
      <c r="B199" s="148" t="s">
        <v>99</v>
      </c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  <c r="Y199" s="150"/>
    </row>
    <row r="200" spans="1:25" ht="12.75" x14ac:dyDescent="0.2">
      <c r="A200" s="146"/>
      <c r="B200" s="151"/>
      <c r="C200" s="152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  <c r="Y200" s="153"/>
    </row>
    <row r="201" spans="1:25" ht="12.75" x14ac:dyDescent="0.2">
      <c r="A201" s="146"/>
      <c r="B201" s="154" t="s">
        <v>100</v>
      </c>
      <c r="C201" s="156" t="s">
        <v>101</v>
      </c>
      <c r="D201" s="156" t="s">
        <v>102</v>
      </c>
      <c r="E201" s="156" t="s">
        <v>103</v>
      </c>
      <c r="F201" s="156" t="s">
        <v>104</v>
      </c>
      <c r="G201" s="156" t="s">
        <v>105</v>
      </c>
      <c r="H201" s="156" t="s">
        <v>106</v>
      </c>
      <c r="I201" s="156" t="s">
        <v>107</v>
      </c>
      <c r="J201" s="156" t="s">
        <v>108</v>
      </c>
      <c r="K201" s="156" t="s">
        <v>109</v>
      </c>
      <c r="L201" s="156" t="s">
        <v>110</v>
      </c>
      <c r="M201" s="156" t="s">
        <v>111</v>
      </c>
      <c r="N201" s="158" t="s">
        <v>112</v>
      </c>
      <c r="O201" s="156" t="s">
        <v>113</v>
      </c>
      <c r="P201" s="156" t="s">
        <v>114</v>
      </c>
      <c r="Q201" s="156" t="s">
        <v>115</v>
      </c>
      <c r="R201" s="156" t="s">
        <v>116</v>
      </c>
      <c r="S201" s="156" t="s">
        <v>117</v>
      </c>
      <c r="T201" s="156" t="s">
        <v>118</v>
      </c>
      <c r="U201" s="156" t="s">
        <v>119</v>
      </c>
      <c r="V201" s="156" t="s">
        <v>120</v>
      </c>
      <c r="W201" s="156" t="s">
        <v>121</v>
      </c>
      <c r="X201" s="156" t="s">
        <v>122</v>
      </c>
      <c r="Y201" s="156" t="s">
        <v>123</v>
      </c>
    </row>
    <row r="202" spans="1:25" ht="12.75" x14ac:dyDescent="0.2">
      <c r="A202" s="147"/>
      <c r="B202" s="155"/>
      <c r="C202" s="157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159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57"/>
    </row>
    <row r="203" spans="1:25" x14ac:dyDescent="0.2">
      <c r="A203" s="66">
        <f t="shared" ref="A203:A231" si="7">A166</f>
        <v>43466</v>
      </c>
      <c r="B203" s="84">
        <f>VLOOKUP($A203+ROUND((COLUMN()-2)/24,5),АТС!$A$41:$F$784,6)+'Иные услуги '!$C$5+'РСТ РСО-А'!$J$6+'РСТ РСО-А'!$H$9</f>
        <v>3435.4990000000003</v>
      </c>
      <c r="C203" s="118">
        <f>VLOOKUP($A203+ROUND((COLUMN()-2)/24,5),АТС!$A$41:$F$784,6)+'Иные услуги '!$C$5+'РСТ РСО-А'!$J$6+'РСТ РСО-А'!$H$9</f>
        <v>3484.4990000000003</v>
      </c>
      <c r="D203" s="118">
        <f>VLOOKUP($A203+ROUND((COLUMN()-2)/24,5),АТС!$A$41:$F$784,6)+'Иные услуги '!$C$5+'РСТ РСО-А'!$J$6+'РСТ РСО-А'!$H$9</f>
        <v>3568.0090000000005</v>
      </c>
      <c r="E203" s="118">
        <f>VLOOKUP($A203+ROUND((COLUMN()-2)/24,5),АТС!$A$41:$F$784,6)+'Иные услуги '!$C$5+'РСТ РСО-А'!$J$6+'РСТ РСО-А'!$H$9</f>
        <v>3639.2090000000003</v>
      </c>
      <c r="F203" s="118">
        <f>VLOOKUP($A203+ROUND((COLUMN()-2)/24,5),АТС!$A$41:$F$784,6)+'Иные услуги '!$C$5+'РСТ РСО-А'!$J$6+'РСТ РСО-А'!$H$9</f>
        <v>3631.1790000000005</v>
      </c>
      <c r="G203" s="118">
        <f>VLOOKUP($A203+ROUND((COLUMN()-2)/24,5),АТС!$A$41:$F$784,6)+'Иные услуги '!$C$5+'РСТ РСО-А'!$J$6+'РСТ РСО-А'!$H$9</f>
        <v>3689.2290000000003</v>
      </c>
      <c r="H203" s="118">
        <f>VLOOKUP($A203+ROUND((COLUMN()-2)/24,5),АТС!$A$41:$F$784,6)+'Иные услуги '!$C$5+'РСТ РСО-А'!$J$6+'РСТ РСО-А'!$H$9</f>
        <v>3925.7890000000002</v>
      </c>
      <c r="I203" s="118">
        <f>VLOOKUP($A203+ROUND((COLUMN()-2)/24,5),АТС!$A$41:$F$784,6)+'Иные услуги '!$C$5+'РСТ РСО-А'!$J$6+'РСТ РСО-А'!$H$9</f>
        <v>3990.4590000000003</v>
      </c>
      <c r="J203" s="118">
        <f>VLOOKUP($A203+ROUND((COLUMN()-2)/24,5),АТС!$A$41:$F$784,6)+'Иные услуги '!$C$5+'РСТ РСО-А'!$J$6+'РСТ РСО-А'!$H$9</f>
        <v>4179.5590000000002</v>
      </c>
      <c r="K203" s="118">
        <f>VLOOKUP($A203+ROUND((COLUMN()-2)/24,5),АТС!$A$41:$F$784,6)+'Иные услуги '!$C$5+'РСТ РСО-А'!$J$6+'РСТ РСО-А'!$H$9</f>
        <v>3981.7590000000005</v>
      </c>
      <c r="L203" s="118">
        <f>VLOOKUP($A203+ROUND((COLUMN()-2)/24,5),АТС!$A$41:$F$784,6)+'Иные услуги '!$C$5+'РСТ РСО-А'!$J$6+'РСТ РСО-А'!$H$9</f>
        <v>3985.2890000000002</v>
      </c>
      <c r="M203" s="118">
        <f>VLOOKUP($A203+ROUND((COLUMN()-2)/24,5),АТС!$A$41:$F$784,6)+'Иные услуги '!$C$5+'РСТ РСО-А'!$J$6+'РСТ РСО-А'!$H$9</f>
        <v>3927.7290000000007</v>
      </c>
      <c r="N203" s="118">
        <f>VLOOKUP($A203+ROUND((COLUMN()-2)/24,5),АТС!$A$41:$F$784,6)+'Иные услуги '!$C$5+'РСТ РСО-А'!$J$6+'РСТ РСО-А'!$H$9</f>
        <v>3874.8790000000004</v>
      </c>
      <c r="O203" s="118">
        <f>VLOOKUP($A203+ROUND((COLUMN()-2)/24,5),АТС!$A$41:$F$784,6)+'Иные услуги '!$C$5+'РСТ РСО-А'!$J$6+'РСТ РСО-А'!$H$9</f>
        <v>3824.3590000000004</v>
      </c>
      <c r="P203" s="118">
        <f>VLOOKUP($A203+ROUND((COLUMN()-2)/24,5),АТС!$A$41:$F$784,6)+'Иные услуги '!$C$5+'РСТ РСО-А'!$J$6+'РСТ РСО-А'!$H$9</f>
        <v>3778.9990000000003</v>
      </c>
      <c r="Q203" s="118">
        <f>VLOOKUP($A203+ROUND((COLUMN()-2)/24,5),АТС!$A$41:$F$784,6)+'Иные услуги '!$C$5+'РСТ РСО-А'!$J$6+'РСТ РСО-А'!$H$9</f>
        <v>3781.7190000000005</v>
      </c>
      <c r="R203" s="118">
        <f>VLOOKUP($A203+ROUND((COLUMN()-2)/24,5),АТС!$A$41:$F$784,6)+'Иные услуги '!$C$5+'РСТ РСО-А'!$J$6+'РСТ РСО-А'!$H$9</f>
        <v>3703.3690000000001</v>
      </c>
      <c r="S203" s="118">
        <f>VLOOKUP($A203+ROUND((COLUMN()-2)/24,5),АТС!$A$41:$F$784,6)+'Иные услуги '!$C$5+'РСТ РСО-А'!$J$6+'РСТ РСО-А'!$H$9</f>
        <v>3659.5490000000004</v>
      </c>
      <c r="T203" s="118">
        <f>VLOOKUP($A203+ROUND((COLUMN()-2)/24,5),АТС!$A$41:$F$784,6)+'Иные услуги '!$C$5+'РСТ РСО-А'!$J$6+'РСТ РСО-А'!$H$9</f>
        <v>3802.6790000000005</v>
      </c>
      <c r="U203" s="118">
        <f>VLOOKUP($A203+ROUND((COLUMN()-2)/24,5),АТС!$A$41:$F$784,6)+'Иные услуги '!$C$5+'РСТ РСО-А'!$J$6+'РСТ РСО-А'!$H$9</f>
        <v>3722.3990000000003</v>
      </c>
      <c r="V203" s="118">
        <f>VLOOKUP($A203+ROUND((COLUMN()-2)/24,5),АТС!$A$41:$F$784,6)+'Иные услуги '!$C$5+'РСТ РСО-А'!$J$6+'РСТ РСО-А'!$H$9</f>
        <v>3898.7290000000007</v>
      </c>
      <c r="W203" s="118">
        <f>VLOOKUP($A203+ROUND((COLUMN()-2)/24,5),АТС!$A$41:$F$784,6)+'Иные услуги '!$C$5+'РСТ РСО-А'!$J$6+'РСТ РСО-А'!$H$9</f>
        <v>3826.2990000000004</v>
      </c>
      <c r="X203" s="118">
        <f>VLOOKUP($A203+ROUND((COLUMN()-2)/24,5),АТС!$A$41:$F$784,6)+'Иные услуги '!$C$5+'РСТ РСО-А'!$J$6+'РСТ РСО-А'!$H$9</f>
        <v>3349.1190000000001</v>
      </c>
      <c r="Y203" s="118">
        <f>VLOOKUP($A203+ROUND((COLUMN()-2)/24,5),АТС!$A$41:$F$784,6)+'Иные услуги '!$C$5+'РСТ РСО-А'!$J$6+'РСТ РСО-А'!$H$9</f>
        <v>3418.1490000000003</v>
      </c>
    </row>
    <row r="204" spans="1:25" x14ac:dyDescent="0.2">
      <c r="A204" s="66">
        <f t="shared" si="7"/>
        <v>43467</v>
      </c>
      <c r="B204" s="118">
        <f>VLOOKUP($A204+ROUND((COLUMN()-2)/24,5),АТС!$A$41:$F$784,6)+'Иные услуги '!$C$5+'РСТ РСО-А'!$J$6+'РСТ РСО-А'!$H$9</f>
        <v>3585.9890000000005</v>
      </c>
      <c r="C204" s="118">
        <f>VLOOKUP($A204+ROUND((COLUMN()-2)/24,5),АТС!$A$41:$F$784,6)+'Иные услуги '!$C$5+'РСТ РСО-А'!$J$6+'РСТ РСО-А'!$H$9</f>
        <v>3638.3790000000004</v>
      </c>
      <c r="D204" s="118">
        <f>VLOOKUP($A204+ROUND((COLUMN()-2)/24,5),АТС!$A$41:$F$784,6)+'Иные услуги '!$C$5+'РСТ РСО-А'!$J$6+'РСТ РСО-А'!$H$9</f>
        <v>3673.8990000000003</v>
      </c>
      <c r="E204" s="118">
        <f>VLOOKUP($A204+ROUND((COLUMN()-2)/24,5),АТС!$A$41:$F$784,6)+'Иные услуги '!$C$5+'РСТ РСО-А'!$J$6+'РСТ РСО-А'!$H$9</f>
        <v>3701.8290000000002</v>
      </c>
      <c r="F204" s="118">
        <f>VLOOKUP($A204+ROUND((COLUMN()-2)/24,5),АТС!$A$41:$F$784,6)+'Иные услуги '!$C$5+'РСТ РСО-А'!$J$6+'РСТ РСО-А'!$H$9</f>
        <v>3663.8090000000007</v>
      </c>
      <c r="G204" s="118">
        <f>VLOOKUP($A204+ROUND((COLUMN()-2)/24,5),АТС!$A$41:$F$784,6)+'Иные услуги '!$C$5+'РСТ РСО-А'!$J$6+'РСТ РСО-А'!$H$9</f>
        <v>3667.1390000000006</v>
      </c>
      <c r="H204" s="118">
        <f>VLOOKUP($A204+ROUND((COLUMN()-2)/24,5),АТС!$A$41:$F$784,6)+'Иные услуги '!$C$5+'РСТ РСО-А'!$J$6+'РСТ РСО-А'!$H$9</f>
        <v>3879.8490000000006</v>
      </c>
      <c r="I204" s="118">
        <f>VLOOKUP($A204+ROUND((COLUMN()-2)/24,5),АТС!$A$41:$F$784,6)+'Иные услуги '!$C$5+'РСТ РСО-А'!$J$6+'РСТ РСО-А'!$H$9</f>
        <v>3883.6090000000004</v>
      </c>
      <c r="J204" s="118">
        <f>VLOOKUP($A204+ROUND((COLUMN()-2)/24,5),АТС!$A$41:$F$784,6)+'Иные услуги '!$C$5+'РСТ РСО-А'!$J$6+'РСТ РСО-А'!$H$9</f>
        <v>4021.3190000000004</v>
      </c>
      <c r="K204" s="118">
        <f>VLOOKUP($A204+ROUND((COLUMN()-2)/24,5),АТС!$A$41:$F$784,6)+'Иные услуги '!$C$5+'РСТ РСО-А'!$J$6+'РСТ РСО-А'!$H$9</f>
        <v>3783.7090000000003</v>
      </c>
      <c r="L204" s="118">
        <f>VLOOKUP($A204+ROUND((COLUMN()-2)/24,5),АТС!$A$41:$F$784,6)+'Иные услуги '!$C$5+'РСТ РСО-А'!$J$6+'РСТ РСО-А'!$H$9</f>
        <v>3765.5590000000007</v>
      </c>
      <c r="M204" s="118">
        <f>VLOOKUP($A204+ROUND((COLUMN()-2)/24,5),АТС!$A$41:$F$784,6)+'Иные услуги '!$C$5+'РСТ РСО-А'!$J$6+'РСТ РСО-А'!$H$9</f>
        <v>3701.8590000000004</v>
      </c>
      <c r="N204" s="118">
        <f>VLOOKUP($A204+ROUND((COLUMN()-2)/24,5),АТС!$A$41:$F$784,6)+'Иные услуги '!$C$5+'РСТ РСО-А'!$J$6+'РСТ РСО-А'!$H$9</f>
        <v>3664.7090000000003</v>
      </c>
      <c r="O204" s="118">
        <f>VLOOKUP($A204+ROUND((COLUMN()-2)/24,5),АТС!$A$41:$F$784,6)+'Иные услуги '!$C$5+'РСТ РСО-А'!$J$6+'РСТ РСО-А'!$H$9</f>
        <v>3663.3990000000003</v>
      </c>
      <c r="P204" s="118">
        <f>VLOOKUP($A204+ROUND((COLUMN()-2)/24,5),АТС!$A$41:$F$784,6)+'Иные услуги '!$C$5+'РСТ РСО-А'!$J$6+'РСТ РСО-А'!$H$9</f>
        <v>3628.5990000000006</v>
      </c>
      <c r="Q204" s="118">
        <f>VLOOKUP($A204+ROUND((COLUMN()-2)/24,5),АТС!$A$41:$F$784,6)+'Иные услуги '!$C$5+'РСТ РСО-А'!$J$6+'РСТ РСО-А'!$H$9</f>
        <v>3667.0490000000004</v>
      </c>
      <c r="R204" s="118">
        <f>VLOOKUP($A204+ROUND((COLUMN()-2)/24,5),АТС!$A$41:$F$784,6)+'Иные услуги '!$C$5+'РСТ РСО-А'!$J$6+'РСТ РСО-А'!$H$9</f>
        <v>3635.1690000000003</v>
      </c>
      <c r="S204" s="118">
        <f>VLOOKUP($A204+ROUND((COLUMN()-2)/24,5),АТС!$A$41:$F$784,6)+'Иные услуги '!$C$5+'РСТ РСО-А'!$J$6+'РСТ РСО-А'!$H$9</f>
        <v>3599.0390000000002</v>
      </c>
      <c r="T204" s="118">
        <f>VLOOKUP($A204+ROUND((COLUMN()-2)/24,5),АТС!$A$41:$F$784,6)+'Иные услуги '!$C$5+'РСТ РСО-А'!$J$6+'РСТ РСО-А'!$H$9</f>
        <v>3864.5090000000005</v>
      </c>
      <c r="U204" s="118">
        <f>VLOOKUP($A204+ROUND((COLUMN()-2)/24,5),АТС!$A$41:$F$784,6)+'Иные услуги '!$C$5+'РСТ РСО-А'!$J$6+'РСТ РСО-А'!$H$9</f>
        <v>3623.5990000000006</v>
      </c>
      <c r="V204" s="118">
        <f>VLOOKUP($A204+ROUND((COLUMN()-2)/24,5),АТС!$A$41:$F$784,6)+'Иные услуги '!$C$5+'РСТ РСО-А'!$J$6+'РСТ РСО-А'!$H$9</f>
        <v>3662.6890000000003</v>
      </c>
      <c r="W204" s="118">
        <f>VLOOKUP($A204+ROUND((COLUMN()-2)/24,5),АТС!$A$41:$F$784,6)+'Иные услуги '!$C$5+'РСТ РСО-А'!$J$6+'РСТ РСО-А'!$H$9</f>
        <v>3732.8190000000004</v>
      </c>
      <c r="X204" s="118">
        <f>VLOOKUP($A204+ROUND((COLUMN()-2)/24,5),АТС!$A$41:$F$784,6)+'Иные услуги '!$C$5+'РСТ РСО-А'!$J$6+'РСТ РСО-А'!$H$9</f>
        <v>3378.5990000000006</v>
      </c>
      <c r="Y204" s="118">
        <f>VLOOKUP($A204+ROUND((COLUMN()-2)/24,5),АТС!$A$41:$F$784,6)+'Иные услуги '!$C$5+'РСТ РСО-А'!$J$6+'РСТ РСО-А'!$H$9</f>
        <v>3419.4190000000003</v>
      </c>
    </row>
    <row r="205" spans="1:25" x14ac:dyDescent="0.2">
      <c r="A205" s="66">
        <f t="shared" si="7"/>
        <v>43468</v>
      </c>
      <c r="B205" s="118">
        <f>VLOOKUP($A205+ROUND((COLUMN()-2)/24,5),АТС!$A$41:$F$784,6)+'Иные услуги '!$C$5+'РСТ РСО-А'!$J$6+'РСТ РСО-А'!$H$9</f>
        <v>3543.6590000000006</v>
      </c>
      <c r="C205" s="118">
        <f>VLOOKUP($A205+ROUND((COLUMN()-2)/24,5),АТС!$A$41:$F$784,6)+'Иные услуги '!$C$5+'РСТ РСО-А'!$J$6+'РСТ РСО-А'!$H$9</f>
        <v>3637.8390000000004</v>
      </c>
      <c r="D205" s="118">
        <f>VLOOKUP($A205+ROUND((COLUMN()-2)/24,5),АТС!$A$41:$F$784,6)+'Иные услуги '!$C$5+'РСТ РСО-А'!$J$6+'РСТ РСО-А'!$H$9</f>
        <v>3673.2790000000005</v>
      </c>
      <c r="E205" s="118">
        <f>VLOOKUP($A205+ROUND((COLUMN()-2)/24,5),АТС!$A$41:$F$784,6)+'Иные услуги '!$C$5+'РСТ РСО-А'!$J$6+'РСТ РСО-А'!$H$9</f>
        <v>3695.5490000000004</v>
      </c>
      <c r="F205" s="118">
        <f>VLOOKUP($A205+ROUND((COLUMN()-2)/24,5),АТС!$A$41:$F$784,6)+'Иные услуги '!$C$5+'РСТ РСО-А'!$J$6+'РСТ РСО-А'!$H$9</f>
        <v>3695.3990000000003</v>
      </c>
      <c r="G205" s="118">
        <f>VLOOKUP($A205+ROUND((COLUMN()-2)/24,5),АТС!$A$41:$F$784,6)+'Иные услуги '!$C$5+'РСТ РСО-А'!$J$6+'РСТ РСО-А'!$H$9</f>
        <v>3673.4890000000005</v>
      </c>
      <c r="H205" s="118">
        <f>VLOOKUP($A205+ROUND((COLUMN()-2)/24,5),АТС!$A$41:$F$784,6)+'Иные услуги '!$C$5+'РСТ РСО-А'!$J$6+'РСТ РСО-А'!$H$9</f>
        <v>3785.6290000000004</v>
      </c>
      <c r="I205" s="118">
        <f>VLOOKUP($A205+ROUND((COLUMN()-2)/24,5),АТС!$A$41:$F$784,6)+'Иные услуги '!$C$5+'РСТ РСО-А'!$J$6+'РСТ РСО-А'!$H$9</f>
        <v>3674.9190000000003</v>
      </c>
      <c r="J205" s="118">
        <f>VLOOKUP($A205+ROUND((COLUMN()-2)/24,5),АТС!$A$41:$F$784,6)+'Иные услуги '!$C$5+'РСТ РСО-А'!$J$6+'РСТ РСО-А'!$H$9</f>
        <v>3831.8890000000006</v>
      </c>
      <c r="K205" s="118">
        <f>VLOOKUP($A205+ROUND((COLUMN()-2)/24,5),АТС!$A$41:$F$784,6)+'Иные услуги '!$C$5+'РСТ РСО-А'!$J$6+'РСТ РСО-А'!$H$9</f>
        <v>3704.8490000000006</v>
      </c>
      <c r="L205" s="118">
        <f>VLOOKUP($A205+ROUND((COLUMN()-2)/24,5),АТС!$A$41:$F$784,6)+'Иные услуги '!$C$5+'РСТ РСО-А'!$J$6+'РСТ РСО-А'!$H$9</f>
        <v>3667.9290000000005</v>
      </c>
      <c r="M205" s="118">
        <f>VLOOKUP($A205+ROUND((COLUMN()-2)/24,5),АТС!$A$41:$F$784,6)+'Иные услуги '!$C$5+'РСТ РСО-А'!$J$6+'РСТ РСО-А'!$H$9</f>
        <v>3667.1490000000003</v>
      </c>
      <c r="N205" s="118">
        <f>VLOOKUP($A205+ROUND((COLUMN()-2)/24,5),АТС!$A$41:$F$784,6)+'Иные услуги '!$C$5+'РСТ РСО-А'!$J$6+'РСТ РСО-А'!$H$9</f>
        <v>3666.7390000000005</v>
      </c>
      <c r="O205" s="118">
        <f>VLOOKUP($A205+ROUND((COLUMN()-2)/24,5),АТС!$A$41:$F$784,6)+'Иные услуги '!$C$5+'РСТ РСО-А'!$J$6+'РСТ РСО-А'!$H$9</f>
        <v>3665.5490000000004</v>
      </c>
      <c r="P205" s="118">
        <f>VLOOKUP($A205+ROUND((COLUMN()-2)/24,5),АТС!$A$41:$F$784,6)+'Иные услуги '!$C$5+'РСТ РСО-А'!$J$6+'РСТ РСО-А'!$H$9</f>
        <v>3666.0290000000005</v>
      </c>
      <c r="Q205" s="118">
        <f>VLOOKUP($A205+ROUND((COLUMN()-2)/24,5),АТС!$A$41:$F$784,6)+'Иные услуги '!$C$5+'РСТ РСО-А'!$J$6+'РСТ РСО-А'!$H$9</f>
        <v>3669.9090000000006</v>
      </c>
      <c r="R205" s="118">
        <f>VLOOKUP($A205+ROUND((COLUMN()-2)/24,5),АТС!$A$41:$F$784,6)+'Иные услуги '!$C$5+'РСТ РСО-А'!$J$6+'РСТ РСО-А'!$H$9</f>
        <v>3633.2190000000005</v>
      </c>
      <c r="S205" s="118">
        <f>VLOOKUP($A205+ROUND((COLUMN()-2)/24,5),АТС!$A$41:$F$784,6)+'Иные услуги '!$C$5+'РСТ РСО-А'!$J$6+'РСТ РСО-А'!$H$9</f>
        <v>3433.7490000000003</v>
      </c>
      <c r="T205" s="118">
        <f>VLOOKUP($A205+ROUND((COLUMN()-2)/24,5),АТС!$A$41:$F$784,6)+'Иные услуги '!$C$5+'РСТ РСО-А'!$J$6+'РСТ РСО-А'!$H$9</f>
        <v>3839.1890000000003</v>
      </c>
      <c r="U205" s="118">
        <f>VLOOKUP($A205+ROUND((COLUMN()-2)/24,5),АТС!$A$41:$F$784,6)+'Иные услуги '!$C$5+'РСТ РСО-А'!$J$6+'РСТ РСО-А'!$H$9</f>
        <v>3661.9990000000003</v>
      </c>
      <c r="V205" s="118">
        <f>VLOOKUP($A205+ROUND((COLUMN()-2)/24,5),АТС!$A$41:$F$784,6)+'Иные услуги '!$C$5+'РСТ РСО-А'!$J$6+'РСТ РСО-А'!$H$9</f>
        <v>3760.1090000000004</v>
      </c>
      <c r="W205" s="118">
        <f>VLOOKUP($A205+ROUND((COLUMN()-2)/24,5),АТС!$A$41:$F$784,6)+'Иные услуги '!$C$5+'РСТ РСО-А'!$J$6+'РСТ РСО-А'!$H$9</f>
        <v>3747.6090000000004</v>
      </c>
      <c r="X205" s="118">
        <f>VLOOKUP($A205+ROUND((COLUMN()-2)/24,5),АТС!$A$41:$F$784,6)+'Иные услуги '!$C$5+'РСТ РСО-А'!$J$6+'РСТ РСО-А'!$H$9</f>
        <v>3359.7290000000003</v>
      </c>
      <c r="Y205" s="118">
        <f>VLOOKUP($A205+ROUND((COLUMN()-2)/24,5),АТС!$A$41:$F$784,6)+'Иные услуги '!$C$5+'РСТ РСО-А'!$J$6+'РСТ РСО-А'!$H$9</f>
        <v>3515.4690000000005</v>
      </c>
    </row>
    <row r="206" spans="1:25" x14ac:dyDescent="0.2">
      <c r="A206" s="66">
        <f t="shared" si="7"/>
        <v>43469</v>
      </c>
      <c r="B206" s="118">
        <f>VLOOKUP($A206+ROUND((COLUMN()-2)/24,5),АТС!$A$41:$F$784,6)+'Иные услуги '!$C$5+'РСТ РСО-А'!$J$6+'РСТ РСО-А'!$H$9</f>
        <v>3543.2990000000004</v>
      </c>
      <c r="C206" s="118">
        <f>VLOOKUP($A206+ROUND((COLUMN()-2)/24,5),АТС!$A$41:$F$784,6)+'Иные услуги '!$C$5+'РСТ РСО-А'!$J$6+'РСТ РСО-А'!$H$9</f>
        <v>3637.7790000000005</v>
      </c>
      <c r="D206" s="118">
        <f>VLOOKUP($A206+ROUND((COLUMN()-2)/24,5),АТС!$A$41:$F$784,6)+'Иные услуги '!$C$5+'РСТ РСО-А'!$J$6+'РСТ РСО-А'!$H$9</f>
        <v>3673.0190000000007</v>
      </c>
      <c r="E206" s="118">
        <f>VLOOKUP($A206+ROUND((COLUMN()-2)/24,5),АТС!$A$41:$F$784,6)+'Иные услуги '!$C$5+'РСТ РСО-А'!$J$6+'РСТ РСО-А'!$H$9</f>
        <v>3695.4490000000005</v>
      </c>
      <c r="F206" s="118">
        <f>VLOOKUP($A206+ROUND((COLUMN()-2)/24,5),АТС!$A$41:$F$784,6)+'Иные услуги '!$C$5+'РСТ РСО-А'!$J$6+'РСТ РСО-А'!$H$9</f>
        <v>3695.2790000000005</v>
      </c>
      <c r="G206" s="118">
        <f>VLOOKUP($A206+ROUND((COLUMN()-2)/24,5),АТС!$A$41:$F$784,6)+'Иные услуги '!$C$5+'РСТ РСО-А'!$J$6+'РСТ РСО-А'!$H$9</f>
        <v>3672.9590000000003</v>
      </c>
      <c r="H206" s="118">
        <f>VLOOKUP($A206+ROUND((COLUMN()-2)/24,5),АТС!$A$41:$F$784,6)+'Иные услуги '!$C$5+'РСТ РСО-А'!$J$6+'РСТ РСО-А'!$H$9</f>
        <v>3783.5690000000004</v>
      </c>
      <c r="I206" s="118">
        <f>VLOOKUP($A206+ROUND((COLUMN()-2)/24,5),АТС!$A$41:$F$784,6)+'Иные услуги '!$C$5+'РСТ РСО-А'!$J$6+'РСТ РСО-А'!$H$9</f>
        <v>3674.1590000000006</v>
      </c>
      <c r="J206" s="118">
        <f>VLOOKUP($A206+ROUND((COLUMN()-2)/24,5),АТС!$A$41:$F$784,6)+'Иные услуги '!$C$5+'РСТ РСО-А'!$J$6+'РСТ РСО-А'!$H$9</f>
        <v>3829.0290000000005</v>
      </c>
      <c r="K206" s="118">
        <f>VLOOKUP($A206+ROUND((COLUMN()-2)/24,5),АТС!$A$41:$F$784,6)+'Иные услуги '!$C$5+'РСТ РСО-А'!$J$6+'РСТ РСО-А'!$H$9</f>
        <v>3700.5190000000007</v>
      </c>
      <c r="L206" s="118">
        <f>VLOOKUP($A206+ROUND((COLUMN()-2)/24,5),АТС!$A$41:$F$784,6)+'Иные услуги '!$C$5+'РСТ РСО-А'!$J$6+'РСТ РСО-А'!$H$9</f>
        <v>3665.2790000000005</v>
      </c>
      <c r="M206" s="118">
        <f>VLOOKUP($A206+ROUND((COLUMN()-2)/24,5),АТС!$A$41:$F$784,6)+'Иные услуги '!$C$5+'РСТ РСО-А'!$J$6+'РСТ РСО-А'!$H$9</f>
        <v>3660.3090000000007</v>
      </c>
      <c r="N206" s="118">
        <f>VLOOKUP($A206+ROUND((COLUMN()-2)/24,5),АТС!$A$41:$F$784,6)+'Иные услуги '!$C$5+'РСТ РСО-А'!$J$6+'РСТ РСО-А'!$H$9</f>
        <v>3660.1990000000005</v>
      </c>
      <c r="O206" s="118">
        <f>VLOOKUP($A206+ROUND((COLUMN()-2)/24,5),АТС!$A$41:$F$784,6)+'Иные услуги '!$C$5+'РСТ РСО-А'!$J$6+'РСТ РСО-А'!$H$9</f>
        <v>3659.1290000000004</v>
      </c>
      <c r="P206" s="118">
        <f>VLOOKUP($A206+ROUND((COLUMN()-2)/24,5),АТС!$A$41:$F$784,6)+'Иные услуги '!$C$5+'РСТ РСО-А'!$J$6+'РСТ РСО-А'!$H$9</f>
        <v>3659.5390000000002</v>
      </c>
      <c r="Q206" s="118">
        <f>VLOOKUP($A206+ROUND((COLUMN()-2)/24,5),АТС!$A$41:$F$784,6)+'Иные услуги '!$C$5+'РСТ РСО-А'!$J$6+'РСТ РСО-А'!$H$9</f>
        <v>3665.2390000000005</v>
      </c>
      <c r="R206" s="118">
        <f>VLOOKUP($A206+ROUND((COLUMN()-2)/24,5),АТС!$A$41:$F$784,6)+'Иные услуги '!$C$5+'РСТ РСО-А'!$J$6+'РСТ РСО-А'!$H$9</f>
        <v>3633.0890000000004</v>
      </c>
      <c r="S206" s="118">
        <f>VLOOKUP($A206+ROUND((COLUMN()-2)/24,5),АТС!$A$41:$F$784,6)+'Иные услуги '!$C$5+'РСТ РСО-А'!$J$6+'РСТ РСО-А'!$H$9</f>
        <v>3507.3890000000006</v>
      </c>
      <c r="T206" s="118">
        <f>VLOOKUP($A206+ROUND((COLUMN()-2)/24,5),АТС!$A$41:$F$784,6)+'Иные услуги '!$C$5+'РСТ РСО-А'!$J$6+'РСТ РСО-А'!$H$9</f>
        <v>3807.9290000000005</v>
      </c>
      <c r="U206" s="118">
        <f>VLOOKUP($A206+ROUND((COLUMN()-2)/24,5),АТС!$A$41:$F$784,6)+'Иные услуги '!$C$5+'РСТ РСО-А'!$J$6+'РСТ РСО-А'!$H$9</f>
        <v>3800.2690000000007</v>
      </c>
      <c r="V206" s="118">
        <f>VLOOKUP($A206+ROUND((COLUMN()-2)/24,5),АТС!$A$41:$F$784,6)+'Иные услуги '!$C$5+'РСТ РСО-А'!$J$6+'РСТ РСО-А'!$H$9</f>
        <v>3903.6690000000003</v>
      </c>
      <c r="W206" s="118">
        <f>VLOOKUP($A206+ROUND((COLUMN()-2)/24,5),АТС!$A$41:$F$784,6)+'Иные услуги '!$C$5+'РСТ РСО-А'!$J$6+'РСТ РСО-А'!$H$9</f>
        <v>3740.3990000000003</v>
      </c>
      <c r="X206" s="118">
        <f>VLOOKUP($A206+ROUND((COLUMN()-2)/24,5),АТС!$A$41:$F$784,6)+'Иные услуги '!$C$5+'РСТ РСО-А'!$J$6+'РСТ РСО-А'!$H$9</f>
        <v>3359.3790000000004</v>
      </c>
      <c r="Y206" s="118">
        <f>VLOOKUP($A206+ROUND((COLUMN()-2)/24,5),АТС!$A$41:$F$784,6)+'Иные услуги '!$C$5+'РСТ РСО-А'!$J$6+'РСТ РСО-А'!$H$9</f>
        <v>3517.4790000000003</v>
      </c>
    </row>
    <row r="207" spans="1:25" x14ac:dyDescent="0.2">
      <c r="A207" s="66">
        <f t="shared" si="7"/>
        <v>43470</v>
      </c>
      <c r="B207" s="118">
        <f>VLOOKUP($A207+ROUND((COLUMN()-2)/24,5),АТС!$A$41:$F$784,6)+'Иные услуги '!$C$5+'РСТ РСО-А'!$J$6+'РСТ РСО-А'!$H$9</f>
        <v>3543.3090000000007</v>
      </c>
      <c r="C207" s="118">
        <f>VLOOKUP($A207+ROUND((COLUMN()-2)/24,5),АТС!$A$41:$F$784,6)+'Иные услуги '!$C$5+'РСТ РСО-А'!$J$6+'РСТ РСО-А'!$H$9</f>
        <v>3638.0490000000004</v>
      </c>
      <c r="D207" s="118">
        <f>VLOOKUP($A207+ROUND((COLUMN()-2)/24,5),АТС!$A$41:$F$784,6)+'Иные услуги '!$C$5+'РСТ РСО-А'!$J$6+'РСТ РСО-А'!$H$9</f>
        <v>3673.3590000000004</v>
      </c>
      <c r="E207" s="118">
        <f>VLOOKUP($A207+ROUND((COLUMN()-2)/24,5),АТС!$A$41:$F$784,6)+'Иные услуги '!$C$5+'РСТ РСО-А'!$J$6+'РСТ РСО-А'!$H$9</f>
        <v>3695.6690000000003</v>
      </c>
      <c r="F207" s="118">
        <f>VLOOKUP($A207+ROUND((COLUMN()-2)/24,5),АТС!$A$41:$F$784,6)+'Иные услуги '!$C$5+'РСТ РСО-А'!$J$6+'РСТ РСО-А'!$H$9</f>
        <v>3695.5690000000004</v>
      </c>
      <c r="G207" s="118">
        <f>VLOOKUP($A207+ROUND((COLUMN()-2)/24,5),АТС!$A$41:$F$784,6)+'Иные услуги '!$C$5+'РСТ РСО-А'!$J$6+'РСТ РСО-А'!$H$9</f>
        <v>3673.0590000000007</v>
      </c>
      <c r="H207" s="118">
        <f>VLOOKUP($A207+ROUND((COLUMN()-2)/24,5),АТС!$A$41:$F$784,6)+'Иные услуги '!$C$5+'РСТ РСО-А'!$J$6+'РСТ РСО-А'!$H$9</f>
        <v>3784.3190000000004</v>
      </c>
      <c r="I207" s="118">
        <f>VLOOKUP($A207+ROUND((COLUMN()-2)/24,5),АТС!$A$41:$F$784,6)+'Иные услуги '!$C$5+'РСТ РСО-А'!$J$6+'РСТ РСО-А'!$H$9</f>
        <v>3683.0990000000006</v>
      </c>
      <c r="J207" s="118">
        <f>VLOOKUP($A207+ROUND((COLUMN()-2)/24,5),АТС!$A$41:$F$784,6)+'Иные услуги '!$C$5+'РСТ РСО-А'!$J$6+'РСТ РСО-А'!$H$9</f>
        <v>3827.4290000000005</v>
      </c>
      <c r="K207" s="118">
        <f>VLOOKUP($A207+ROUND((COLUMN()-2)/24,5),АТС!$A$41:$F$784,6)+'Иные услуги '!$C$5+'РСТ РСО-А'!$J$6+'РСТ РСО-А'!$H$9</f>
        <v>3700.6090000000004</v>
      </c>
      <c r="L207" s="118">
        <f>VLOOKUP($A207+ROUND((COLUMN()-2)/24,5),АТС!$A$41:$F$784,6)+'Иные услуги '!$C$5+'РСТ РСО-А'!$J$6+'РСТ РСО-А'!$H$9</f>
        <v>3664.4990000000003</v>
      </c>
      <c r="M207" s="118">
        <f>VLOOKUP($A207+ROUND((COLUMN()-2)/24,5),АТС!$A$41:$F$784,6)+'Иные услуги '!$C$5+'РСТ РСО-А'!$J$6+'РСТ РСО-А'!$H$9</f>
        <v>3663.7190000000005</v>
      </c>
      <c r="N207" s="118">
        <f>VLOOKUP($A207+ROUND((COLUMN()-2)/24,5),АТС!$A$41:$F$784,6)+'Иные услуги '!$C$5+'РСТ РСО-А'!$J$6+'РСТ РСО-А'!$H$9</f>
        <v>3660.9390000000003</v>
      </c>
      <c r="O207" s="118">
        <f>VLOOKUP($A207+ROUND((COLUMN()-2)/24,5),АТС!$A$41:$F$784,6)+'Иные услуги '!$C$5+'РСТ РСО-А'!$J$6+'РСТ РСО-А'!$H$9</f>
        <v>3660.0990000000006</v>
      </c>
      <c r="P207" s="118">
        <f>VLOOKUP($A207+ROUND((COLUMN()-2)/24,5),АТС!$A$41:$F$784,6)+'Иные услуги '!$C$5+'РСТ РСО-А'!$J$6+'РСТ РСО-А'!$H$9</f>
        <v>3662.7990000000004</v>
      </c>
      <c r="Q207" s="118">
        <f>VLOOKUP($A207+ROUND((COLUMN()-2)/24,5),АТС!$A$41:$F$784,6)+'Иные услуги '!$C$5+'РСТ РСО-А'!$J$6+'РСТ РСО-А'!$H$9</f>
        <v>3665.4890000000005</v>
      </c>
      <c r="R207" s="118">
        <f>VLOOKUP($A207+ROUND((COLUMN()-2)/24,5),АТС!$A$41:$F$784,6)+'Иные услуги '!$C$5+'РСТ РСО-А'!$J$6+'РСТ РСО-А'!$H$9</f>
        <v>3632.7290000000003</v>
      </c>
      <c r="S207" s="118">
        <f>VLOOKUP($A207+ROUND((COLUMN()-2)/24,5),АТС!$A$41:$F$784,6)+'Иные услуги '!$C$5+'РСТ РСО-А'!$J$6+'РСТ РСО-А'!$H$9</f>
        <v>3506.2290000000003</v>
      </c>
      <c r="T207" s="118">
        <f>VLOOKUP($A207+ROUND((COLUMN()-2)/24,5),АТС!$A$41:$F$784,6)+'Иные услуги '!$C$5+'РСТ РСО-А'!$J$6+'РСТ РСО-А'!$H$9</f>
        <v>3804.3790000000004</v>
      </c>
      <c r="U207" s="118">
        <f>VLOOKUP($A207+ROUND((COLUMN()-2)/24,5),АТС!$A$41:$F$784,6)+'Иные услуги '!$C$5+'РСТ РСО-А'!$J$6+'РСТ РСО-А'!$H$9</f>
        <v>3797.9690000000005</v>
      </c>
      <c r="V207" s="118">
        <f>VLOOKUP($A207+ROUND((COLUMN()-2)/24,5),АТС!$A$41:$F$784,6)+'Иные услуги '!$C$5+'РСТ РСО-А'!$J$6+'РСТ РСО-А'!$H$9</f>
        <v>3904.4390000000003</v>
      </c>
      <c r="W207" s="118">
        <f>VLOOKUP($A207+ROUND((COLUMN()-2)/24,5),АТС!$A$41:$F$784,6)+'Иные услуги '!$C$5+'РСТ РСО-А'!$J$6+'РСТ РСО-А'!$H$9</f>
        <v>3831.4690000000005</v>
      </c>
      <c r="X207" s="118">
        <f>VLOOKUP($A207+ROUND((COLUMN()-2)/24,5),АТС!$A$41:$F$784,6)+'Иные услуги '!$C$5+'РСТ РСО-А'!$J$6+'РСТ РСО-А'!$H$9</f>
        <v>3359.1590000000006</v>
      </c>
      <c r="Y207" s="118">
        <f>VLOOKUP($A207+ROUND((COLUMN()-2)/24,5),АТС!$A$41:$F$784,6)+'Иные услуги '!$C$5+'РСТ РСО-А'!$J$6+'РСТ РСО-А'!$H$9</f>
        <v>3515.7090000000003</v>
      </c>
    </row>
    <row r="208" spans="1:25" x14ac:dyDescent="0.2">
      <c r="A208" s="66">
        <f t="shared" si="7"/>
        <v>43471</v>
      </c>
      <c r="B208" s="118">
        <f>VLOOKUP($A208+ROUND((COLUMN()-2)/24,5),АТС!$A$41:$F$784,6)+'Иные услуги '!$C$5+'РСТ РСО-А'!$J$6+'РСТ РСО-А'!$H$9</f>
        <v>3543.7690000000007</v>
      </c>
      <c r="C208" s="118">
        <f>VLOOKUP($A208+ROUND((COLUMN()-2)/24,5),АТС!$A$41:$F$784,6)+'Иные услуги '!$C$5+'РСТ РСО-А'!$J$6+'РСТ РСО-А'!$H$9</f>
        <v>3638.2490000000003</v>
      </c>
      <c r="D208" s="118">
        <f>VLOOKUP($A208+ROUND((COLUMN()-2)/24,5),АТС!$A$41:$F$784,6)+'Иные услуги '!$C$5+'РСТ РСО-А'!$J$6+'РСТ РСО-А'!$H$9</f>
        <v>3673.4190000000003</v>
      </c>
      <c r="E208" s="118">
        <f>VLOOKUP($A208+ROUND((COLUMN()-2)/24,5),АТС!$A$41:$F$784,6)+'Иные услуги '!$C$5+'РСТ РСО-А'!$J$6+'РСТ РСО-А'!$H$9</f>
        <v>3684.4790000000003</v>
      </c>
      <c r="F208" s="118">
        <f>VLOOKUP($A208+ROUND((COLUMN()-2)/24,5),АТС!$A$41:$F$784,6)+'Иные услуги '!$C$5+'РСТ РСО-А'!$J$6+'РСТ РСО-А'!$H$9</f>
        <v>3684.8390000000004</v>
      </c>
      <c r="G208" s="118">
        <f>VLOOKUP($A208+ROUND((COLUMN()-2)/24,5),АТС!$A$41:$F$784,6)+'Иные услуги '!$C$5+'РСТ РСО-А'!$J$6+'РСТ РСО-А'!$H$9</f>
        <v>3662.6490000000003</v>
      </c>
      <c r="H208" s="118">
        <f>VLOOKUP($A208+ROUND((COLUMN()-2)/24,5),АТС!$A$41:$F$784,6)+'Иные услуги '!$C$5+'РСТ РСО-А'!$J$6+'РСТ РСО-А'!$H$9</f>
        <v>3782.8490000000006</v>
      </c>
      <c r="I208" s="118">
        <f>VLOOKUP($A208+ROUND((COLUMN()-2)/24,5),АТС!$A$41:$F$784,6)+'Иные услуги '!$C$5+'РСТ РСО-А'!$J$6+'РСТ РСО-А'!$H$9</f>
        <v>3673.8390000000004</v>
      </c>
      <c r="J208" s="118">
        <f>VLOOKUP($A208+ROUND((COLUMN()-2)/24,5),АТС!$A$41:$F$784,6)+'Иные услуги '!$C$5+'РСТ РСО-А'!$J$6+'РСТ РСО-А'!$H$9</f>
        <v>3825.7190000000005</v>
      </c>
      <c r="K208" s="118">
        <f>VLOOKUP($A208+ROUND((COLUMN()-2)/24,5),АТС!$A$41:$F$784,6)+'Иные услуги '!$C$5+'РСТ РСО-А'!$J$6+'РСТ РСО-А'!$H$9</f>
        <v>3699.0590000000007</v>
      </c>
      <c r="L208" s="118">
        <f>VLOOKUP($A208+ROUND((COLUMN()-2)/24,5),АТС!$A$41:$F$784,6)+'Иные услуги '!$C$5+'РСТ РСО-А'!$J$6+'РСТ РСО-А'!$H$9</f>
        <v>3663.3890000000006</v>
      </c>
      <c r="M208" s="118">
        <f>VLOOKUP($A208+ROUND((COLUMN()-2)/24,5),АТС!$A$41:$F$784,6)+'Иные услуги '!$C$5+'РСТ РСО-А'!$J$6+'РСТ РСО-А'!$H$9</f>
        <v>3662.8590000000004</v>
      </c>
      <c r="N208" s="118">
        <f>VLOOKUP($A208+ROUND((COLUMN()-2)/24,5),АТС!$A$41:$F$784,6)+'Иные услуги '!$C$5+'РСТ РСО-А'!$J$6+'РСТ РСО-А'!$H$9</f>
        <v>3662.8390000000004</v>
      </c>
      <c r="O208" s="118">
        <f>VLOOKUP($A208+ROUND((COLUMN()-2)/24,5),АТС!$A$41:$F$784,6)+'Иные услуги '!$C$5+'РСТ РСО-А'!$J$6+'РСТ РСО-А'!$H$9</f>
        <v>3661.6890000000003</v>
      </c>
      <c r="P208" s="118">
        <f>VLOOKUP($A208+ROUND((COLUMN()-2)/24,5),АТС!$A$41:$F$784,6)+'Иные услуги '!$C$5+'РСТ РСО-А'!$J$6+'РСТ РСО-А'!$H$9</f>
        <v>3661.5290000000005</v>
      </c>
      <c r="Q208" s="118">
        <f>VLOOKUP($A208+ROUND((COLUMN()-2)/24,5),АТС!$A$41:$F$784,6)+'Иные услуги '!$C$5+'РСТ РСО-А'!$J$6+'РСТ РСО-А'!$H$9</f>
        <v>3664.2790000000005</v>
      </c>
      <c r="R208" s="118">
        <f>VLOOKUP($A208+ROUND((COLUMN()-2)/24,5),АТС!$A$41:$F$784,6)+'Иные услуги '!$C$5+'РСТ РСО-А'!$J$6+'РСТ РСО-А'!$H$9</f>
        <v>3632.8290000000002</v>
      </c>
      <c r="S208" s="118">
        <f>VLOOKUP($A208+ROUND((COLUMN()-2)/24,5),АТС!$A$41:$F$784,6)+'Иные услуги '!$C$5+'РСТ РСО-А'!$J$6+'РСТ РСО-А'!$H$9</f>
        <v>3514.2090000000003</v>
      </c>
      <c r="T208" s="118">
        <f>VLOOKUP($A208+ROUND((COLUMN()-2)/24,5),АТС!$A$41:$F$784,6)+'Иные услуги '!$C$5+'РСТ РСО-А'!$J$6+'РСТ РСО-А'!$H$9</f>
        <v>3847.3690000000001</v>
      </c>
      <c r="U208" s="118">
        <f>VLOOKUP($A208+ROUND((COLUMN()-2)/24,5),АТС!$A$41:$F$784,6)+'Иные услуги '!$C$5+'РСТ РСО-А'!$J$6+'РСТ РСО-А'!$H$9</f>
        <v>3803.7390000000005</v>
      </c>
      <c r="V208" s="118">
        <f>VLOOKUP($A208+ROUND((COLUMN()-2)/24,5),АТС!$A$41:$F$784,6)+'Иные услуги '!$C$5+'РСТ РСО-А'!$J$6+'РСТ РСО-А'!$H$9</f>
        <v>3908.7090000000003</v>
      </c>
      <c r="W208" s="118">
        <f>VLOOKUP($A208+ROUND((COLUMN()-2)/24,5),АТС!$A$41:$F$784,6)+'Иные услуги '!$C$5+'РСТ РСО-А'!$J$6+'РСТ РСО-А'!$H$9</f>
        <v>3834.9790000000007</v>
      </c>
      <c r="X208" s="118">
        <f>VLOOKUP($A208+ROUND((COLUMN()-2)/24,5),АТС!$A$41:$F$784,6)+'Иные услуги '!$C$5+'РСТ РСО-А'!$J$6+'РСТ РСО-А'!$H$9</f>
        <v>3357.5190000000007</v>
      </c>
      <c r="Y208" s="118">
        <f>VLOOKUP($A208+ROUND((COLUMN()-2)/24,5),АТС!$A$41:$F$784,6)+'Иные услуги '!$C$5+'РСТ РСО-А'!$J$6+'РСТ РСО-А'!$H$9</f>
        <v>3515.5590000000007</v>
      </c>
    </row>
    <row r="209" spans="1:27" x14ac:dyDescent="0.2">
      <c r="A209" s="66">
        <f t="shared" si="7"/>
        <v>43472</v>
      </c>
      <c r="B209" s="118">
        <f>VLOOKUP($A209+ROUND((COLUMN()-2)/24,5),АТС!$A$41:$F$784,6)+'Иные услуги '!$C$5+'РСТ РСО-А'!$J$6+'РСТ РСО-А'!$H$9</f>
        <v>3537.9990000000003</v>
      </c>
      <c r="C209" s="118">
        <f>VLOOKUP($A209+ROUND((COLUMN()-2)/24,5),АТС!$A$41:$F$784,6)+'Иные услуги '!$C$5+'РСТ РСО-А'!$J$6+'РСТ РСО-А'!$H$9</f>
        <v>3667.2590000000005</v>
      </c>
      <c r="D209" s="118">
        <f>VLOOKUP($A209+ROUND((COLUMN()-2)/24,5),АТС!$A$41:$F$784,6)+'Иные услуги '!$C$5+'РСТ РСО-А'!$J$6+'РСТ РСО-А'!$H$9</f>
        <v>3704.5290000000005</v>
      </c>
      <c r="E209" s="118">
        <f>VLOOKUP($A209+ROUND((COLUMN()-2)/24,5),АТС!$A$41:$F$784,6)+'Иные услуги '!$C$5+'РСТ РСО-А'!$J$6+'РСТ РСО-А'!$H$9</f>
        <v>3704.1590000000006</v>
      </c>
      <c r="F209" s="118">
        <f>VLOOKUP($A209+ROUND((COLUMN()-2)/24,5),АТС!$A$41:$F$784,6)+'Иные услуги '!$C$5+'РСТ РСО-А'!$J$6+'РСТ РСО-А'!$H$9</f>
        <v>3744.1190000000001</v>
      </c>
      <c r="G209" s="118">
        <f>VLOOKUP($A209+ROUND((COLUMN()-2)/24,5),АТС!$A$41:$F$784,6)+'Иные услуги '!$C$5+'РСТ РСО-А'!$J$6+'РСТ РСО-А'!$H$9</f>
        <v>3741.2190000000005</v>
      </c>
      <c r="H209" s="118">
        <f>VLOOKUP($A209+ROUND((COLUMN()-2)/24,5),АТС!$A$41:$F$784,6)+'Иные услуги '!$C$5+'РСТ РСО-А'!$J$6+'РСТ РСО-А'!$H$9</f>
        <v>3953.5090000000005</v>
      </c>
      <c r="I209" s="118">
        <f>VLOOKUP($A209+ROUND((COLUMN()-2)/24,5),АТС!$A$41:$F$784,6)+'Иные услуги '!$C$5+'РСТ РСО-А'!$J$6+'РСТ РСО-А'!$H$9</f>
        <v>3923.8890000000006</v>
      </c>
      <c r="J209" s="118">
        <f>VLOOKUP($A209+ROUND((COLUMN()-2)/24,5),АТС!$A$41:$F$784,6)+'Иные услуги '!$C$5+'РСТ РСО-А'!$J$6+'РСТ РСО-А'!$H$9</f>
        <v>4040.5090000000005</v>
      </c>
      <c r="K209" s="118">
        <f>VLOOKUP($A209+ROUND((COLUMN()-2)/24,5),АТС!$A$41:$F$784,6)+'Иные услуги '!$C$5+'РСТ РСО-А'!$J$6+'РСТ РСО-А'!$H$9</f>
        <v>3871.8990000000003</v>
      </c>
      <c r="L209" s="118">
        <f>VLOOKUP($A209+ROUND((COLUMN()-2)/24,5),АТС!$A$41:$F$784,6)+'Иные услуги '!$C$5+'РСТ РСО-А'!$J$6+'РСТ РСО-А'!$H$9</f>
        <v>3738.4690000000005</v>
      </c>
      <c r="M209" s="118">
        <f>VLOOKUP($A209+ROUND((COLUMN()-2)/24,5),АТС!$A$41:$F$784,6)+'Иные услуги '!$C$5+'РСТ РСО-А'!$J$6+'РСТ РСО-А'!$H$9</f>
        <v>3697.8690000000001</v>
      </c>
      <c r="N209" s="118">
        <f>VLOOKUP($A209+ROUND((COLUMN()-2)/24,5),АТС!$A$41:$F$784,6)+'Иные услуги '!$C$5+'РСТ РСО-А'!$J$6+'РСТ РСО-А'!$H$9</f>
        <v>3660.3790000000004</v>
      </c>
      <c r="O209" s="118">
        <f>VLOOKUP($A209+ROUND((COLUMN()-2)/24,5),АТС!$A$41:$F$784,6)+'Иные услуги '!$C$5+'РСТ РСО-А'!$J$6+'РСТ РСО-А'!$H$9</f>
        <v>3659.4290000000005</v>
      </c>
      <c r="P209" s="118">
        <f>VLOOKUP($A209+ROUND((COLUMN()-2)/24,5),АТС!$A$41:$F$784,6)+'Иные услуги '!$C$5+'РСТ РСО-А'!$J$6+'РСТ РСО-А'!$H$9</f>
        <v>3659.5190000000007</v>
      </c>
      <c r="Q209" s="118">
        <f>VLOOKUP($A209+ROUND((COLUMN()-2)/24,5),АТС!$A$41:$F$784,6)+'Иные услуги '!$C$5+'РСТ РСО-А'!$J$6+'РСТ РСО-А'!$H$9</f>
        <v>3662.3590000000004</v>
      </c>
      <c r="R209" s="118">
        <f>VLOOKUP($A209+ROUND((COLUMN()-2)/24,5),АТС!$A$41:$F$784,6)+'Иные услуги '!$C$5+'РСТ РСО-А'!$J$6+'РСТ РСО-А'!$H$9</f>
        <v>3631.7090000000003</v>
      </c>
      <c r="S209" s="118">
        <f>VLOOKUP($A209+ROUND((COLUMN()-2)/24,5),АТС!$A$41:$F$784,6)+'Иные услуги '!$C$5+'РСТ РСО-А'!$J$6+'РСТ РСО-А'!$H$9</f>
        <v>3506.1490000000003</v>
      </c>
      <c r="T209" s="118">
        <f>VLOOKUP($A209+ROUND((COLUMN()-2)/24,5),АТС!$A$41:$F$784,6)+'Иные услуги '!$C$5+'РСТ РСО-А'!$J$6+'РСТ РСО-А'!$H$9</f>
        <v>3805.4290000000005</v>
      </c>
      <c r="U209" s="118">
        <f>VLOOKUP($A209+ROUND((COLUMN()-2)/24,5),АТС!$A$41:$F$784,6)+'Иные услуги '!$C$5+'РСТ РСО-А'!$J$6+'РСТ РСО-А'!$H$9</f>
        <v>3803.5290000000005</v>
      </c>
      <c r="V209" s="118">
        <f>VLOOKUP($A209+ROUND((COLUMN()-2)/24,5),АТС!$A$41:$F$784,6)+'Иные услуги '!$C$5+'РСТ РСО-А'!$J$6+'РСТ РСО-А'!$H$9</f>
        <v>3802.2990000000004</v>
      </c>
      <c r="W209" s="118">
        <f>VLOOKUP($A209+ROUND((COLUMN()-2)/24,5),АТС!$A$41:$F$784,6)+'Иные услуги '!$C$5+'РСТ РСО-А'!$J$6+'РСТ РСО-А'!$H$9</f>
        <v>3857.1290000000004</v>
      </c>
      <c r="X209" s="118">
        <f>VLOOKUP($A209+ROUND((COLUMN()-2)/24,5),АТС!$A$41:$F$784,6)+'Иные услуги '!$C$5+'РСТ РСО-А'!$J$6+'РСТ РСО-А'!$H$9</f>
        <v>3397.5290000000005</v>
      </c>
      <c r="Y209" s="118">
        <f>VLOOKUP($A209+ROUND((COLUMN()-2)/24,5),АТС!$A$41:$F$784,6)+'Иные услуги '!$C$5+'РСТ РСО-А'!$J$6+'РСТ РСО-А'!$H$9</f>
        <v>3461.2790000000005</v>
      </c>
    </row>
    <row r="210" spans="1:27" x14ac:dyDescent="0.2">
      <c r="A210" s="66">
        <f t="shared" si="7"/>
        <v>43473</v>
      </c>
      <c r="B210" s="118">
        <f>VLOOKUP($A210+ROUND((COLUMN()-2)/24,5),АТС!$A$41:$F$784,6)+'Иные услуги '!$C$5+'РСТ РСО-А'!$J$6+'РСТ РСО-А'!$H$9</f>
        <v>3537.6090000000004</v>
      </c>
      <c r="C210" s="118">
        <f>VLOOKUP($A210+ROUND((COLUMN()-2)/24,5),АТС!$A$41:$F$784,6)+'Иные услуги '!$C$5+'РСТ РСО-А'!$J$6+'РСТ РСО-А'!$H$9</f>
        <v>3666.4990000000003</v>
      </c>
      <c r="D210" s="118">
        <f>VLOOKUP($A210+ROUND((COLUMN()-2)/24,5),АТС!$A$41:$F$784,6)+'Иные услуги '!$C$5+'РСТ РСО-А'!$J$6+'РСТ РСО-А'!$H$9</f>
        <v>3703.9090000000006</v>
      </c>
      <c r="E210" s="118">
        <f>VLOOKUP($A210+ROUND((COLUMN()-2)/24,5),АТС!$A$41:$F$784,6)+'Иные услуги '!$C$5+'РСТ РСО-А'!$J$6+'РСТ РСО-А'!$H$9</f>
        <v>3700.1090000000004</v>
      </c>
      <c r="F210" s="118">
        <f>VLOOKUP($A210+ROUND((COLUMN()-2)/24,5),АТС!$A$41:$F$784,6)+'Иные услуги '!$C$5+'РСТ РСО-А'!$J$6+'РСТ РСО-А'!$H$9</f>
        <v>3740.3890000000006</v>
      </c>
      <c r="G210" s="118">
        <f>VLOOKUP($A210+ROUND((COLUMN()-2)/24,5),АТС!$A$41:$F$784,6)+'Иные услуги '!$C$5+'РСТ РСО-А'!$J$6+'РСТ РСО-А'!$H$9</f>
        <v>3740.5090000000005</v>
      </c>
      <c r="H210" s="118">
        <f>VLOOKUP($A210+ROUND((COLUMN()-2)/24,5),АТС!$A$41:$F$784,6)+'Иные услуги '!$C$5+'РСТ РСО-А'!$J$6+'РСТ РСО-А'!$H$9</f>
        <v>3953.6390000000006</v>
      </c>
      <c r="I210" s="118">
        <f>VLOOKUP($A210+ROUND((COLUMN()-2)/24,5),АТС!$A$41:$F$784,6)+'Иные услуги '!$C$5+'РСТ РСО-А'!$J$6+'РСТ РСО-А'!$H$9</f>
        <v>3879.4790000000007</v>
      </c>
      <c r="J210" s="118">
        <f>VLOOKUP($A210+ROUND((COLUMN()-2)/24,5),АТС!$A$41:$F$784,6)+'Иные услуги '!$C$5+'РСТ РСО-А'!$J$6+'РСТ РСО-А'!$H$9</f>
        <v>3977.7390000000005</v>
      </c>
      <c r="K210" s="118">
        <f>VLOOKUP($A210+ROUND((COLUMN()-2)/24,5),АТС!$A$41:$F$784,6)+'Иные услуги '!$C$5+'РСТ РСО-А'!$J$6+'РСТ РСО-А'!$H$9</f>
        <v>3780.3390000000004</v>
      </c>
      <c r="L210" s="118">
        <f>VLOOKUP($A210+ROUND((COLUMN()-2)/24,5),АТС!$A$41:$F$784,6)+'Иные услуги '!$C$5+'РСТ РСО-А'!$J$6+'РСТ РСО-А'!$H$9</f>
        <v>3647.1990000000005</v>
      </c>
      <c r="M210" s="118">
        <f>VLOOKUP($A210+ROUND((COLUMN()-2)/24,5),АТС!$A$41:$F$784,6)+'Иные услуги '!$C$5+'РСТ РСО-А'!$J$6+'РСТ РСО-А'!$H$9</f>
        <v>3593.6990000000005</v>
      </c>
      <c r="N210" s="118">
        <f>VLOOKUP($A210+ROUND((COLUMN()-2)/24,5),АТС!$A$41:$F$784,6)+'Иные услуги '!$C$5+'РСТ РСО-А'!$J$6+'РСТ РСО-А'!$H$9</f>
        <v>3593.8290000000002</v>
      </c>
      <c r="O210" s="118">
        <f>VLOOKUP($A210+ROUND((COLUMN()-2)/24,5),АТС!$A$41:$F$784,6)+'Иные услуги '!$C$5+'РСТ РСО-А'!$J$6+'РСТ РСО-А'!$H$9</f>
        <v>3592.5990000000006</v>
      </c>
      <c r="P210" s="118">
        <f>VLOOKUP($A210+ROUND((COLUMN()-2)/24,5),АТС!$A$41:$F$784,6)+'Иные услуги '!$C$5+'РСТ РСО-А'!$J$6+'РСТ РСО-А'!$H$9</f>
        <v>3592.7490000000003</v>
      </c>
      <c r="Q210" s="118">
        <f>VLOOKUP($A210+ROUND((COLUMN()-2)/24,5),АТС!$A$41:$F$784,6)+'Иные услуги '!$C$5+'РСТ РСО-А'!$J$6+'РСТ РСО-А'!$H$9</f>
        <v>3595.3390000000004</v>
      </c>
      <c r="R210" s="118">
        <f>VLOOKUP($A210+ROUND((COLUMN()-2)/24,5),АТС!$A$41:$F$784,6)+'Иные услуги '!$C$5+'РСТ РСО-А'!$J$6+'РСТ РСО-А'!$H$9</f>
        <v>3568.2390000000005</v>
      </c>
      <c r="S210" s="118">
        <f>VLOOKUP($A210+ROUND((COLUMN()-2)/24,5),АТС!$A$41:$F$784,6)+'Иные услуги '!$C$5+'РСТ РСО-А'!$J$6+'РСТ РСО-А'!$H$9</f>
        <v>3479.6990000000005</v>
      </c>
      <c r="T210" s="118">
        <f>VLOOKUP($A210+ROUND((COLUMN()-2)/24,5),АТС!$A$41:$F$784,6)+'Иные услуги '!$C$5+'РСТ РСО-А'!$J$6+'РСТ РСО-А'!$H$9</f>
        <v>3748.7690000000007</v>
      </c>
      <c r="U210" s="118">
        <f>VLOOKUP($A210+ROUND((COLUMN()-2)/24,5),АТС!$A$41:$F$784,6)+'Иные услуги '!$C$5+'РСТ РСО-А'!$J$6+'РСТ РСО-А'!$H$9</f>
        <v>3803.8290000000002</v>
      </c>
      <c r="V210" s="118">
        <f>VLOOKUP($A210+ROUND((COLUMN()-2)/24,5),АТС!$A$41:$F$784,6)+'Иные услуги '!$C$5+'РСТ РСО-А'!$J$6+'РСТ РСО-А'!$H$9</f>
        <v>3802.1390000000006</v>
      </c>
      <c r="W210" s="118">
        <f>VLOOKUP($A210+ROUND((COLUMN()-2)/24,5),АТС!$A$41:$F$784,6)+'Иные услуги '!$C$5+'РСТ РСО-А'!$J$6+'РСТ РСО-А'!$H$9</f>
        <v>3858.4890000000005</v>
      </c>
      <c r="X210" s="118">
        <f>VLOOKUP($A210+ROUND((COLUMN()-2)/24,5),АТС!$A$41:$F$784,6)+'Иные услуги '!$C$5+'РСТ РСО-А'!$J$6+'РСТ РСО-А'!$H$9</f>
        <v>3397.3590000000004</v>
      </c>
      <c r="Y210" s="118">
        <f>VLOOKUP($A210+ROUND((COLUMN()-2)/24,5),АТС!$A$41:$F$784,6)+'Иные услуги '!$C$5+'РСТ РСО-А'!$J$6+'РСТ РСО-А'!$H$9</f>
        <v>3459.3790000000004</v>
      </c>
    </row>
    <row r="211" spans="1:27" x14ac:dyDescent="0.2">
      <c r="A211" s="66">
        <f t="shared" si="7"/>
        <v>43474</v>
      </c>
      <c r="B211" s="118">
        <f>VLOOKUP($A211+ROUND((COLUMN()-2)/24,5),АТС!$A$41:$F$784,6)+'Иные услуги '!$C$5+'РСТ РСО-А'!$J$6+'РСТ РСО-А'!$H$9</f>
        <v>3535.6690000000003</v>
      </c>
      <c r="C211" s="118">
        <f>VLOOKUP($A211+ROUND((COLUMN()-2)/24,5),АТС!$A$41:$F$784,6)+'Иные услуги '!$C$5+'РСТ РСО-А'!$J$6+'РСТ РСО-А'!$H$9</f>
        <v>3628.7190000000005</v>
      </c>
      <c r="D211" s="118">
        <f>VLOOKUP($A211+ROUND((COLUMN()-2)/24,5),АТС!$A$41:$F$784,6)+'Иные услуги '!$C$5+'РСТ РСО-А'!$J$6+'РСТ РСО-А'!$H$9</f>
        <v>3663.9090000000006</v>
      </c>
      <c r="E211" s="118">
        <f>VLOOKUP($A211+ROUND((COLUMN()-2)/24,5),АТС!$A$41:$F$784,6)+'Иные услуги '!$C$5+'РСТ РСО-А'!$J$6+'РСТ РСО-А'!$H$9</f>
        <v>3686.1090000000004</v>
      </c>
      <c r="F211" s="118">
        <f>VLOOKUP($A211+ROUND((COLUMN()-2)/24,5),АТС!$A$41:$F$784,6)+'Иные услуги '!$C$5+'РСТ РСО-А'!$J$6+'РСТ РСО-А'!$H$9</f>
        <v>3686.3290000000002</v>
      </c>
      <c r="G211" s="118">
        <f>VLOOKUP($A211+ROUND((COLUMN()-2)/24,5),АТС!$A$41:$F$784,6)+'Иные услуги '!$C$5+'РСТ РСО-А'!$J$6+'РСТ РСО-А'!$H$9</f>
        <v>3661.9990000000003</v>
      </c>
      <c r="H211" s="118">
        <f>VLOOKUP($A211+ROUND((COLUMN()-2)/24,5),АТС!$A$41:$F$784,6)+'Иные услуги '!$C$5+'РСТ РСО-А'!$J$6+'РСТ РСО-А'!$H$9</f>
        <v>3746.8090000000007</v>
      </c>
      <c r="I211" s="118">
        <f>VLOOKUP($A211+ROUND((COLUMN()-2)/24,5),АТС!$A$41:$F$784,6)+'Иные услуги '!$C$5+'РСТ РСО-А'!$J$6+'РСТ РСО-А'!$H$9</f>
        <v>3647.2390000000005</v>
      </c>
      <c r="J211" s="118">
        <f>VLOOKUP($A211+ROUND((COLUMN()-2)/24,5),АТС!$A$41:$F$784,6)+'Иные услуги '!$C$5+'РСТ РСО-А'!$J$6+'РСТ РСО-А'!$H$9</f>
        <v>3734.4990000000003</v>
      </c>
      <c r="K211" s="118">
        <f>VLOOKUP($A211+ROUND((COLUMN()-2)/24,5),АТС!$A$41:$F$784,6)+'Иные услуги '!$C$5+'РСТ РСО-А'!$J$6+'РСТ РСО-А'!$H$9</f>
        <v>3561.1990000000005</v>
      </c>
      <c r="L211" s="118">
        <f>VLOOKUP($A211+ROUND((COLUMN()-2)/24,5),АТС!$A$41:$F$784,6)+'Иные услуги '!$C$5+'РСТ РСО-А'!$J$6+'РСТ РСО-А'!$H$9</f>
        <v>3505.0490000000004</v>
      </c>
      <c r="M211" s="118">
        <f>VLOOKUP($A211+ROUND((COLUMN()-2)/24,5),АТС!$A$41:$F$784,6)+'Иные услуги '!$C$5+'РСТ РСО-А'!$J$6+'РСТ РСО-А'!$H$9</f>
        <v>3532.3090000000007</v>
      </c>
      <c r="N211" s="118">
        <f>VLOOKUP($A211+ROUND((COLUMN()-2)/24,5),АТС!$A$41:$F$784,6)+'Иные услуги '!$C$5+'РСТ РСО-А'!$J$6+'РСТ РСО-А'!$H$9</f>
        <v>3562.0790000000002</v>
      </c>
      <c r="O211" s="118">
        <f>VLOOKUP($A211+ROUND((COLUMN()-2)/24,5),АТС!$A$41:$F$784,6)+'Иные услуги '!$C$5+'РСТ РСО-А'!$J$6+'РСТ РСО-А'!$H$9</f>
        <v>3591.0390000000002</v>
      </c>
      <c r="P211" s="118">
        <f>VLOOKUP($A211+ROUND((COLUMN()-2)/24,5),АТС!$A$41:$F$784,6)+'Иные услуги '!$C$5+'РСТ РСО-А'!$J$6+'РСТ РСО-А'!$H$9</f>
        <v>3590.8790000000004</v>
      </c>
      <c r="Q211" s="118">
        <f>VLOOKUP($A211+ROUND((COLUMN()-2)/24,5),АТС!$A$41:$F$784,6)+'Иные услуги '!$C$5+'РСТ РСО-А'!$J$6+'РСТ РСО-А'!$H$9</f>
        <v>3592.1090000000004</v>
      </c>
      <c r="R211" s="118">
        <f>VLOOKUP($A211+ROUND((COLUMN()-2)/24,5),АТС!$A$41:$F$784,6)+'Иные услуги '!$C$5+'РСТ РСО-А'!$J$6+'РСТ РСО-А'!$H$9</f>
        <v>3564.4890000000005</v>
      </c>
      <c r="S211" s="118">
        <f>VLOOKUP($A211+ROUND((COLUMN()-2)/24,5),АТС!$A$41:$F$784,6)+'Иные услуги '!$C$5+'РСТ РСО-А'!$J$6+'РСТ РСО-А'!$H$9</f>
        <v>3451.0590000000007</v>
      </c>
      <c r="T211" s="118">
        <f>VLOOKUP($A211+ROUND((COLUMN()-2)/24,5),АТС!$A$41:$F$784,6)+'Иные услуги '!$C$5+'РСТ РСО-А'!$J$6+'РСТ РСО-А'!$H$9</f>
        <v>3654.1290000000004</v>
      </c>
      <c r="U211" s="118">
        <f>VLOOKUP($A211+ROUND((COLUMN()-2)/24,5),АТС!$A$41:$F$784,6)+'Иные услуги '!$C$5+'РСТ РСО-А'!$J$6+'РСТ РСО-А'!$H$9</f>
        <v>3643.6390000000006</v>
      </c>
      <c r="V211" s="118">
        <f>VLOOKUP($A211+ROUND((COLUMN()-2)/24,5),АТС!$A$41:$F$784,6)+'Иные услуги '!$C$5+'РСТ РСО-А'!$J$6+'РСТ РСО-А'!$H$9</f>
        <v>3689.5090000000005</v>
      </c>
      <c r="W211" s="118">
        <f>VLOOKUP($A211+ROUND((COLUMN()-2)/24,5),АТС!$A$41:$F$784,6)+'Иные услуги '!$C$5+'РСТ РСО-А'!$J$6+'РСТ РСО-А'!$H$9</f>
        <v>3854.5790000000002</v>
      </c>
      <c r="X211" s="118">
        <f>VLOOKUP($A211+ROUND((COLUMN()-2)/24,5),АТС!$A$41:$F$784,6)+'Иные услуги '!$C$5+'РСТ РСО-А'!$J$6+'РСТ РСО-А'!$H$9</f>
        <v>3373.3490000000006</v>
      </c>
      <c r="Y211" s="118">
        <f>VLOOKUP($A211+ROUND((COLUMN()-2)/24,5),АТС!$A$41:$F$784,6)+'Иные услуги '!$C$5+'РСТ РСО-А'!$J$6+'РСТ РСО-А'!$H$9</f>
        <v>3456.8690000000001</v>
      </c>
    </row>
    <row r="212" spans="1:27" x14ac:dyDescent="0.2">
      <c r="A212" s="66">
        <f t="shared" si="7"/>
        <v>43475</v>
      </c>
      <c r="B212" s="118">
        <f>VLOOKUP($A212+ROUND((COLUMN()-2)/24,5),АТС!$A$41:$F$784,6)+'Иные услуги '!$C$5+'РСТ РСО-А'!$J$6+'РСТ РСО-А'!$H$9</f>
        <v>3531.3990000000003</v>
      </c>
      <c r="C212" s="118">
        <f>VLOOKUP($A212+ROUND((COLUMN()-2)/24,5),АТС!$A$41:$F$784,6)+'Иные услуги '!$C$5+'РСТ РСО-А'!$J$6+'РСТ РСО-А'!$H$9</f>
        <v>3591.4090000000006</v>
      </c>
      <c r="D212" s="118">
        <f>VLOOKUP($A212+ROUND((COLUMN()-2)/24,5),АТС!$A$41:$F$784,6)+'Иные услуги '!$C$5+'РСТ РСО-А'!$J$6+'РСТ РСО-А'!$H$9</f>
        <v>3659.0990000000006</v>
      </c>
      <c r="E212" s="118">
        <f>VLOOKUP($A212+ROUND((COLUMN()-2)/24,5),АТС!$A$41:$F$784,6)+'Иные услуги '!$C$5+'РСТ РСО-А'!$J$6+'РСТ РСО-А'!$H$9</f>
        <v>3681.3990000000003</v>
      </c>
      <c r="F212" s="118">
        <f>VLOOKUP($A212+ROUND((COLUMN()-2)/24,5),АТС!$A$41:$F$784,6)+'Иные услуги '!$C$5+'РСТ РСО-А'!$J$6+'РСТ РСО-А'!$H$9</f>
        <v>3681.8490000000006</v>
      </c>
      <c r="G212" s="118">
        <f>VLOOKUP($A212+ROUND((COLUMN()-2)/24,5),АТС!$A$41:$F$784,6)+'Иные услуги '!$C$5+'РСТ РСО-А'!$J$6+'РСТ РСО-А'!$H$9</f>
        <v>3659.8490000000006</v>
      </c>
      <c r="H212" s="118">
        <f>VLOOKUP($A212+ROUND((COLUMN()-2)/24,5),АТС!$A$41:$F$784,6)+'Иные услуги '!$C$5+'РСТ РСО-А'!$J$6+'РСТ РСО-А'!$H$9</f>
        <v>3740.8690000000001</v>
      </c>
      <c r="I212" s="118">
        <f>VLOOKUP($A212+ROUND((COLUMN()-2)/24,5),АТС!$A$41:$F$784,6)+'Иные услуги '!$C$5+'РСТ РСО-А'!$J$6+'РСТ РСО-А'!$H$9</f>
        <v>3692.5190000000007</v>
      </c>
      <c r="J212" s="118">
        <f>VLOOKUP($A212+ROUND((COLUMN()-2)/24,5),АТС!$A$41:$F$784,6)+'Иные услуги '!$C$5+'РСТ РСО-А'!$J$6+'РСТ РСО-А'!$H$9</f>
        <v>3771.7890000000002</v>
      </c>
      <c r="K212" s="118">
        <f>VLOOKUP($A212+ROUND((COLUMN()-2)/24,5),АТС!$A$41:$F$784,6)+'Иные услуги '!$C$5+'РСТ РСО-А'!$J$6+'РСТ РСО-А'!$H$9</f>
        <v>3620.4690000000005</v>
      </c>
      <c r="L212" s="118">
        <f>VLOOKUP($A212+ROUND((COLUMN()-2)/24,5),АТС!$A$41:$F$784,6)+'Иные услуги '!$C$5+'РСТ РСО-А'!$J$6+'РСТ РСО-А'!$H$9</f>
        <v>3529.3490000000006</v>
      </c>
      <c r="M212" s="118">
        <f>VLOOKUP($A212+ROUND((COLUMN()-2)/24,5),АТС!$A$41:$F$784,6)+'Иные услуги '!$C$5+'РСТ РСО-А'!$J$6+'РСТ РСО-А'!$H$9</f>
        <v>3529.0490000000004</v>
      </c>
      <c r="N212" s="118">
        <f>VLOOKUP($A212+ROUND((COLUMN()-2)/24,5),АТС!$A$41:$F$784,6)+'Иные услуги '!$C$5+'РСТ РСО-А'!$J$6+'РСТ РСО-А'!$H$9</f>
        <v>3529.0090000000005</v>
      </c>
      <c r="O212" s="118">
        <f>VLOOKUP($A212+ROUND((COLUMN()-2)/24,5),АТС!$A$41:$F$784,6)+'Иные услуги '!$C$5+'РСТ РСО-А'!$J$6+'РСТ РСО-А'!$H$9</f>
        <v>3527.5790000000002</v>
      </c>
      <c r="P212" s="118">
        <f>VLOOKUP($A212+ROUND((COLUMN()-2)/24,5),АТС!$A$41:$F$784,6)+'Иные услуги '!$C$5+'РСТ РСО-А'!$J$6+'РСТ РСО-А'!$H$9</f>
        <v>3526.8090000000007</v>
      </c>
      <c r="Q212" s="118">
        <f>VLOOKUP($A212+ROUND((COLUMN()-2)/24,5),АТС!$A$41:$F$784,6)+'Иные услуги '!$C$5+'РСТ РСО-А'!$J$6+'РСТ РСО-А'!$H$9</f>
        <v>3527.7090000000003</v>
      </c>
      <c r="R212" s="118">
        <f>VLOOKUP($A212+ROUND((COLUMN()-2)/24,5),АТС!$A$41:$F$784,6)+'Иные услуги '!$C$5+'РСТ РСО-А'!$J$6+'РСТ РСО-А'!$H$9</f>
        <v>3478.6490000000003</v>
      </c>
      <c r="S212" s="118">
        <f>VLOOKUP($A212+ROUND((COLUMN()-2)/24,5),АТС!$A$41:$F$784,6)+'Иные услуги '!$C$5+'РСТ РСО-А'!$J$6+'РСТ РСО-А'!$H$9</f>
        <v>3404.3790000000004</v>
      </c>
      <c r="T212" s="118">
        <f>VLOOKUP($A212+ROUND((COLUMN()-2)/24,5),АТС!$A$41:$F$784,6)+'Иные услуги '!$C$5+'РСТ РСО-А'!$J$6+'РСТ РСО-А'!$H$9</f>
        <v>3639.3290000000002</v>
      </c>
      <c r="U212" s="118">
        <f>VLOOKUP($A212+ROUND((COLUMN()-2)/24,5),АТС!$A$41:$F$784,6)+'Иные услуги '!$C$5+'РСТ РСО-А'!$J$6+'РСТ РСО-А'!$H$9</f>
        <v>3638.9890000000005</v>
      </c>
      <c r="V212" s="118">
        <f>VLOOKUP($A212+ROUND((COLUMN()-2)/24,5),АТС!$A$41:$F$784,6)+'Иные услуги '!$C$5+'РСТ РСО-А'!$J$6+'РСТ РСО-А'!$H$9</f>
        <v>3685.3590000000004</v>
      </c>
      <c r="W212" s="118">
        <f>VLOOKUP($A212+ROUND((COLUMN()-2)/24,5),АТС!$A$41:$F$784,6)+'Иные услуги '!$C$5+'РСТ РСО-А'!$J$6+'РСТ РСО-А'!$H$9</f>
        <v>3732.2490000000003</v>
      </c>
      <c r="X212" s="118">
        <f>VLOOKUP($A212+ROUND((COLUMN()-2)/24,5),АТС!$A$41:$F$784,6)+'Иные услуги '!$C$5+'РСТ РСО-А'!$J$6+'РСТ РСО-А'!$H$9</f>
        <v>3372.7890000000002</v>
      </c>
      <c r="Y212" s="118">
        <f>VLOOKUP($A212+ROUND((COLUMN()-2)/24,5),АТС!$A$41:$F$784,6)+'Иные услуги '!$C$5+'РСТ РСО-А'!$J$6+'РСТ РСО-А'!$H$9</f>
        <v>3455.0490000000004</v>
      </c>
    </row>
    <row r="213" spans="1:27" x14ac:dyDescent="0.2">
      <c r="A213" s="66">
        <f t="shared" si="7"/>
        <v>43476</v>
      </c>
      <c r="B213" s="118">
        <f>VLOOKUP($A213+ROUND((COLUMN()-2)/24,5),АТС!$A$41:$F$784,6)+'Иные услуги '!$C$5+'РСТ РСО-А'!$J$6+'РСТ РСО-А'!$H$9</f>
        <v>3531.8390000000004</v>
      </c>
      <c r="C213" s="118">
        <f>VLOOKUP($A213+ROUND((COLUMN()-2)/24,5),АТС!$A$41:$F$784,6)+'Иные услуги '!$C$5+'РСТ РСО-А'!$J$6+'РСТ РСО-А'!$H$9</f>
        <v>3592.0090000000005</v>
      </c>
      <c r="D213" s="118">
        <f>VLOOKUP($A213+ROUND((COLUMN()-2)/24,5),АТС!$A$41:$F$784,6)+'Иные услуги '!$C$5+'РСТ РСО-А'!$J$6+'РСТ РСО-А'!$H$9</f>
        <v>3659.6890000000003</v>
      </c>
      <c r="E213" s="118">
        <f>VLOOKUP($A213+ROUND((COLUMN()-2)/24,5),АТС!$A$41:$F$784,6)+'Иные услуги '!$C$5+'РСТ РСО-А'!$J$6+'РСТ РСО-А'!$H$9</f>
        <v>3681.6790000000005</v>
      </c>
      <c r="F213" s="118">
        <f>VLOOKUP($A213+ROUND((COLUMN()-2)/24,5),АТС!$A$41:$F$784,6)+'Иные услуги '!$C$5+'РСТ РСО-А'!$J$6+'РСТ РСО-А'!$H$9</f>
        <v>3682.0990000000006</v>
      </c>
      <c r="G213" s="118">
        <f>VLOOKUP($A213+ROUND((COLUMN()-2)/24,5),АТС!$A$41:$F$784,6)+'Иные услуги '!$C$5+'РСТ РСО-А'!$J$6+'РСТ РСО-А'!$H$9</f>
        <v>3658.5290000000005</v>
      </c>
      <c r="H213" s="118">
        <f>VLOOKUP($A213+ROUND((COLUMN()-2)/24,5),АТС!$A$41:$F$784,6)+'Иные услуги '!$C$5+'РСТ РСО-А'!$J$6+'РСТ РСО-А'!$H$9</f>
        <v>3742.6190000000001</v>
      </c>
      <c r="I213" s="118">
        <f>VLOOKUP($A213+ROUND((COLUMN()-2)/24,5),АТС!$A$41:$F$784,6)+'Иные услуги '!$C$5+'РСТ РСО-А'!$J$6+'РСТ РСО-А'!$H$9</f>
        <v>3643.0290000000005</v>
      </c>
      <c r="J213" s="118">
        <f>VLOOKUP($A213+ROUND((COLUMN()-2)/24,5),АТС!$A$41:$F$784,6)+'Иные услуги '!$C$5+'РСТ РСО-А'!$J$6+'РСТ РСО-А'!$H$9</f>
        <v>3730.5390000000002</v>
      </c>
      <c r="K213" s="118">
        <f>VLOOKUP($A213+ROUND((COLUMN()-2)/24,5),АТС!$A$41:$F$784,6)+'Иные услуги '!$C$5+'РСТ РСО-А'!$J$6+'РСТ РСО-А'!$H$9</f>
        <v>3558.4390000000003</v>
      </c>
      <c r="L213" s="118">
        <f>VLOOKUP($A213+ROUND((COLUMN()-2)/24,5),АТС!$A$41:$F$784,6)+'Иные услуги '!$C$5+'РСТ РСО-А'!$J$6+'РСТ РСО-А'!$H$9</f>
        <v>3502.6290000000004</v>
      </c>
      <c r="M213" s="118">
        <f>VLOOKUP($A213+ROUND((COLUMN()-2)/24,5),АТС!$A$41:$F$784,6)+'Иные услуги '!$C$5+'РСТ РСО-А'!$J$6+'РСТ РСО-А'!$H$9</f>
        <v>3475.5890000000004</v>
      </c>
      <c r="N213" s="118">
        <f>VLOOKUP($A213+ROUND((COLUMN()-2)/24,5),АТС!$A$41:$F$784,6)+'Иные услуги '!$C$5+'РСТ РСО-А'!$J$6+'РСТ РСО-А'!$H$9</f>
        <v>3475.2990000000004</v>
      </c>
      <c r="O213" s="118">
        <f>VLOOKUP($A213+ROUND((COLUMN()-2)/24,5),АТС!$A$41:$F$784,6)+'Иные услуги '!$C$5+'РСТ РСО-А'!$J$6+'РСТ РСО-А'!$H$9</f>
        <v>3475.1090000000004</v>
      </c>
      <c r="P213" s="118">
        <f>VLOOKUP($A213+ROUND((COLUMN()-2)/24,5),АТС!$A$41:$F$784,6)+'Иные услуги '!$C$5+'РСТ РСО-А'!$J$6+'РСТ РСО-А'!$H$9</f>
        <v>3474.0190000000007</v>
      </c>
      <c r="Q213" s="118">
        <f>VLOOKUP($A213+ROUND((COLUMN()-2)/24,5),АТС!$A$41:$F$784,6)+'Иные услуги '!$C$5+'РСТ РСО-А'!$J$6+'РСТ РСО-А'!$H$9</f>
        <v>3464.7490000000003</v>
      </c>
      <c r="R213" s="118">
        <f>VLOOKUP($A213+ROUND((COLUMN()-2)/24,5),АТС!$A$41:$F$784,6)+'Иные услуги '!$C$5+'РСТ РСО-А'!$J$6+'РСТ РСО-А'!$H$9</f>
        <v>3453.7290000000003</v>
      </c>
      <c r="S213" s="118">
        <f>VLOOKUP($A213+ROUND((COLUMN()-2)/24,5),АТС!$A$41:$F$784,6)+'Иные услуги '!$C$5+'РСТ РСО-А'!$J$6+'РСТ РСО-А'!$H$9</f>
        <v>3403.7290000000003</v>
      </c>
      <c r="T213" s="118">
        <f>VLOOKUP($A213+ROUND((COLUMN()-2)/24,5),АТС!$A$41:$F$784,6)+'Иные услуги '!$C$5+'РСТ РСО-А'!$J$6+'РСТ РСО-А'!$H$9</f>
        <v>3647.3890000000006</v>
      </c>
      <c r="U213" s="118">
        <f>VLOOKUP($A213+ROUND((COLUMN()-2)/24,5),АТС!$A$41:$F$784,6)+'Иные услуги '!$C$5+'РСТ РСО-А'!$J$6+'РСТ РСО-А'!$H$9</f>
        <v>3638.2190000000005</v>
      </c>
      <c r="V213" s="118">
        <f>VLOOKUP($A213+ROUND((COLUMN()-2)/24,5),АТС!$A$41:$F$784,6)+'Иные услуги '!$C$5+'РСТ РСО-А'!$J$6+'РСТ РСО-А'!$H$9</f>
        <v>3682.3490000000006</v>
      </c>
      <c r="W213" s="118">
        <f>VLOOKUP($A213+ROUND((COLUMN()-2)/24,5),АТС!$A$41:$F$784,6)+'Иные услуги '!$C$5+'РСТ РСО-А'!$J$6+'РСТ РСО-А'!$H$9</f>
        <v>3728.8790000000004</v>
      </c>
      <c r="X213" s="118">
        <f>VLOOKUP($A213+ROUND((COLUMN()-2)/24,5),АТС!$A$41:$F$784,6)+'Иные услуги '!$C$5+'РСТ РСО-А'!$J$6+'РСТ РСО-А'!$H$9</f>
        <v>3353.9490000000005</v>
      </c>
      <c r="Y213" s="118">
        <f>VLOOKUP($A213+ROUND((COLUMN()-2)/24,5),АТС!$A$41:$F$784,6)+'Иные услуги '!$C$5+'РСТ РСО-А'!$J$6+'РСТ РСО-А'!$H$9</f>
        <v>3411.7190000000005</v>
      </c>
    </row>
    <row r="214" spans="1:27" x14ac:dyDescent="0.2">
      <c r="A214" s="66">
        <f t="shared" si="7"/>
        <v>43477</v>
      </c>
      <c r="B214" s="118">
        <f>VLOOKUP($A214+ROUND((COLUMN()-2)/24,5),АТС!$A$41:$F$784,6)+'Иные услуги '!$C$5+'РСТ РСО-А'!$J$6+'РСТ РСО-А'!$H$9</f>
        <v>3538.6290000000004</v>
      </c>
      <c r="C214" s="118">
        <f>VLOOKUP($A214+ROUND((COLUMN()-2)/24,5),АТС!$A$41:$F$784,6)+'Иные услуги '!$C$5+'РСТ РСО-А'!$J$6+'РСТ РСО-А'!$H$9</f>
        <v>3599.1190000000001</v>
      </c>
      <c r="D214" s="118">
        <f>VLOOKUP($A214+ROUND((COLUMN()-2)/24,5),АТС!$A$41:$F$784,6)+'Иные услуги '!$C$5+'РСТ РСО-А'!$J$6+'РСТ РСО-А'!$H$9</f>
        <v>3667.3490000000006</v>
      </c>
      <c r="E214" s="118">
        <f>VLOOKUP($A214+ROUND((COLUMN()-2)/24,5),АТС!$A$41:$F$784,6)+'Иные услуги '!$C$5+'РСТ РСО-А'!$J$6+'РСТ РСО-А'!$H$9</f>
        <v>3667.1190000000001</v>
      </c>
      <c r="F214" s="118">
        <f>VLOOKUP($A214+ROUND((COLUMN()-2)/24,5),АТС!$A$41:$F$784,6)+'Иные услуги '!$C$5+'РСТ РСО-А'!$J$6+'РСТ РСО-А'!$H$9</f>
        <v>3667.1390000000006</v>
      </c>
      <c r="G214" s="118">
        <f>VLOOKUP($A214+ROUND((COLUMN()-2)/24,5),АТС!$A$41:$F$784,6)+'Иные услуги '!$C$5+'РСТ РСО-А'!$J$6+'РСТ РСО-А'!$H$9</f>
        <v>3667.1690000000003</v>
      </c>
      <c r="H214" s="118">
        <f>VLOOKUP($A214+ROUND((COLUMN()-2)/24,5),АТС!$A$41:$F$784,6)+'Иные услуги '!$C$5+'РСТ РСО-А'!$J$6+'РСТ РСО-А'!$H$9</f>
        <v>3752.2190000000005</v>
      </c>
      <c r="I214" s="118">
        <f>VLOOKUP($A214+ROUND((COLUMN()-2)/24,5),АТС!$A$41:$F$784,6)+'Иные услуги '!$C$5+'РСТ РСО-А'!$J$6+'РСТ РСО-А'!$H$9</f>
        <v>3696.3590000000004</v>
      </c>
      <c r="J214" s="118">
        <f>VLOOKUP($A214+ROUND((COLUMN()-2)/24,5),АТС!$A$41:$F$784,6)+'Иные услуги '!$C$5+'РСТ РСО-А'!$J$6+'РСТ РСО-А'!$H$9</f>
        <v>3738.4190000000003</v>
      </c>
      <c r="K214" s="118">
        <f>VLOOKUP($A214+ROUND((COLUMN()-2)/24,5),АТС!$A$41:$F$784,6)+'Иные услуги '!$C$5+'РСТ РСО-А'!$J$6+'РСТ РСО-А'!$H$9</f>
        <v>3627.5390000000002</v>
      </c>
      <c r="L214" s="118">
        <f>VLOOKUP($A214+ROUND((COLUMN()-2)/24,5),АТС!$A$41:$F$784,6)+'Иные услуги '!$C$5+'РСТ РСО-А'!$J$6+'РСТ РСО-А'!$H$9</f>
        <v>3566.3190000000004</v>
      </c>
      <c r="M214" s="118">
        <f>VLOOKUP($A214+ROUND((COLUMN()-2)/24,5),АТС!$A$41:$F$784,6)+'Иные услуги '!$C$5+'РСТ РСО-А'!$J$6+'РСТ РСО-А'!$H$9</f>
        <v>3536.8790000000004</v>
      </c>
      <c r="N214" s="118">
        <f>VLOOKUP($A214+ROUND((COLUMN()-2)/24,5),АТС!$A$41:$F$784,6)+'Иные услуги '!$C$5+'РСТ РСО-А'!$J$6+'РСТ РСО-А'!$H$9</f>
        <v>3596.4090000000006</v>
      </c>
      <c r="O214" s="118">
        <f>VLOOKUP($A214+ROUND((COLUMN()-2)/24,5),АТС!$A$41:$F$784,6)+'Иные услуги '!$C$5+'РСТ РСО-А'!$J$6+'РСТ РСО-А'!$H$9</f>
        <v>3596.5190000000007</v>
      </c>
      <c r="P214" s="118">
        <f>VLOOKUP($A214+ROUND((COLUMN()-2)/24,5),АТС!$A$41:$F$784,6)+'Иные услуги '!$C$5+'РСТ РСО-А'!$J$6+'РСТ РСО-А'!$H$9</f>
        <v>3593.7290000000003</v>
      </c>
      <c r="Q214" s="118">
        <f>VLOOKUP($A214+ROUND((COLUMN()-2)/24,5),АТС!$A$41:$F$784,6)+'Иные услуги '!$C$5+'РСТ РСО-А'!$J$6+'РСТ РСО-А'!$H$9</f>
        <v>3563.8090000000007</v>
      </c>
      <c r="R214" s="118">
        <f>VLOOKUP($A214+ROUND((COLUMN()-2)/24,5),АТС!$A$41:$F$784,6)+'Иные услуги '!$C$5+'РСТ РСО-А'!$J$6+'РСТ РСО-А'!$H$9</f>
        <v>3512.0890000000004</v>
      </c>
      <c r="S214" s="118">
        <f>VLOOKUP($A214+ROUND((COLUMN()-2)/24,5),АТС!$A$41:$F$784,6)+'Иные услуги '!$C$5+'РСТ РСО-А'!$J$6+'РСТ РСО-А'!$H$9</f>
        <v>3435.3990000000003</v>
      </c>
      <c r="T214" s="118">
        <f>VLOOKUP($A214+ROUND((COLUMN()-2)/24,5),АТС!$A$41:$F$784,6)+'Иные услуги '!$C$5+'РСТ РСО-А'!$J$6+'РСТ РСО-А'!$H$9</f>
        <v>3665.5190000000007</v>
      </c>
      <c r="U214" s="118">
        <f>VLOOKUP($A214+ROUND((COLUMN()-2)/24,5),АТС!$A$41:$F$784,6)+'Иные услуги '!$C$5+'РСТ РСО-А'!$J$6+'РСТ РСО-А'!$H$9</f>
        <v>3652.7490000000003</v>
      </c>
      <c r="V214" s="118">
        <f>VLOOKUP($A214+ROUND((COLUMN()-2)/24,5),АТС!$A$41:$F$784,6)+'Иные услуги '!$C$5+'РСТ РСО-А'!$J$6+'РСТ РСО-А'!$H$9</f>
        <v>3698.8490000000006</v>
      </c>
      <c r="W214" s="118">
        <f>VLOOKUP($A214+ROUND((COLUMN()-2)/24,5),АТС!$A$41:$F$784,6)+'Иные услуги '!$C$5+'РСТ РСО-А'!$J$6+'РСТ РСО-А'!$H$9</f>
        <v>3746.5390000000002</v>
      </c>
      <c r="X214" s="118">
        <f>VLOOKUP($A214+ROUND((COLUMN()-2)/24,5),АТС!$A$41:$F$784,6)+'Иные услуги '!$C$5+'РСТ РСО-А'!$J$6+'РСТ РСО-А'!$H$9</f>
        <v>3377.0890000000004</v>
      </c>
      <c r="Y214" s="118">
        <f>VLOOKUP($A214+ROUND((COLUMN()-2)/24,5),АТС!$A$41:$F$784,6)+'Иные услуги '!$C$5+'РСТ РСО-А'!$J$6+'РСТ РСО-А'!$H$9</f>
        <v>3436.4490000000005</v>
      </c>
    </row>
    <row r="215" spans="1:27" x14ac:dyDescent="0.2">
      <c r="A215" s="66">
        <f t="shared" si="7"/>
        <v>43478</v>
      </c>
      <c r="B215" s="118">
        <f>VLOOKUP($A215+ROUND((COLUMN()-2)/24,5),АТС!$A$41:$F$784,6)+'Иные услуги '!$C$5+'РСТ РСО-А'!$J$6+'РСТ РСО-А'!$H$9</f>
        <v>3532.8490000000006</v>
      </c>
      <c r="C215" s="118">
        <f>VLOOKUP($A215+ROUND((COLUMN()-2)/24,5),АТС!$A$41:$F$784,6)+'Иные услуги '!$C$5+'РСТ РСО-А'!$J$6+'РСТ РСО-А'!$H$9</f>
        <v>3591.8590000000004</v>
      </c>
      <c r="D215" s="118">
        <f>VLOOKUP($A215+ROUND((COLUMN()-2)/24,5),АТС!$A$41:$F$784,6)+'Иные услуги '!$C$5+'РСТ РСО-А'!$J$6+'РСТ РСО-А'!$H$9</f>
        <v>3660.1390000000006</v>
      </c>
      <c r="E215" s="118">
        <f>VLOOKUP($A215+ROUND((COLUMN()-2)/24,5),АТС!$A$41:$F$784,6)+'Иные услуги '!$C$5+'РСТ РСО-А'!$J$6+'РСТ РСО-А'!$H$9</f>
        <v>3659.8790000000004</v>
      </c>
      <c r="F215" s="118">
        <f>VLOOKUP($A215+ROUND((COLUMN()-2)/24,5),АТС!$A$41:$F$784,6)+'Иные услуги '!$C$5+'РСТ РСО-А'!$J$6+'РСТ РСО-А'!$H$9</f>
        <v>3659.8790000000004</v>
      </c>
      <c r="G215" s="118">
        <f>VLOOKUP($A215+ROUND((COLUMN()-2)/24,5),АТС!$A$41:$F$784,6)+'Иные услуги '!$C$5+'РСТ РСО-А'!$J$6+'РСТ РСО-А'!$H$9</f>
        <v>3660.4490000000005</v>
      </c>
      <c r="H215" s="118">
        <f>VLOOKUP($A215+ROUND((COLUMN()-2)/24,5),АТС!$A$41:$F$784,6)+'Иные услуги '!$C$5+'РСТ РСО-А'!$J$6+'РСТ РСО-А'!$H$9</f>
        <v>3800.1790000000005</v>
      </c>
      <c r="I215" s="118">
        <f>VLOOKUP($A215+ROUND((COLUMN()-2)/24,5),АТС!$A$41:$F$784,6)+'Иные услуги '!$C$5+'РСТ РСО-А'!$J$6+'РСТ РСО-А'!$H$9</f>
        <v>3743.2690000000007</v>
      </c>
      <c r="J215" s="118">
        <f>VLOOKUP($A215+ROUND((COLUMN()-2)/24,5),АТС!$A$41:$F$784,6)+'Иные услуги '!$C$5+'РСТ РСО-А'!$J$6+'РСТ РСО-А'!$H$9</f>
        <v>3820.1890000000003</v>
      </c>
      <c r="K215" s="118">
        <f>VLOOKUP($A215+ROUND((COLUMN()-2)/24,5),АТС!$A$41:$F$784,6)+'Иные услуги '!$C$5+'РСТ РСО-А'!$J$6+'РСТ РСО-А'!$H$9</f>
        <v>3694.4490000000005</v>
      </c>
      <c r="L215" s="118">
        <f>VLOOKUP($A215+ROUND((COLUMN()-2)/24,5),АТС!$A$41:$F$784,6)+'Иные услуги '!$C$5+'РСТ РСО-А'!$J$6+'РСТ РСО-А'!$H$9</f>
        <v>3590.2990000000004</v>
      </c>
      <c r="M215" s="118">
        <f>VLOOKUP($A215+ROUND((COLUMN()-2)/24,5),АТС!$A$41:$F$784,6)+'Иные услуги '!$C$5+'РСТ РСО-А'!$J$6+'РСТ РСО-А'!$H$9</f>
        <v>3558.2390000000005</v>
      </c>
      <c r="N215" s="118">
        <f>VLOOKUP($A215+ROUND((COLUMN()-2)/24,5),АТС!$A$41:$F$784,6)+'Иные услуги '!$C$5+'РСТ РСО-А'!$J$6+'РСТ РСО-А'!$H$9</f>
        <v>3620.8790000000004</v>
      </c>
      <c r="O215" s="118">
        <f>VLOOKUP($A215+ROUND((COLUMN()-2)/24,5),АТС!$A$41:$F$784,6)+'Иные услуги '!$C$5+'РСТ РСО-А'!$J$6+'РСТ РСО-А'!$H$9</f>
        <v>3620.2390000000005</v>
      </c>
      <c r="P215" s="118">
        <f>VLOOKUP($A215+ROUND((COLUMN()-2)/24,5),АТС!$A$41:$F$784,6)+'Иные услуги '!$C$5+'РСТ РСО-А'!$J$6+'РСТ РСО-А'!$H$9</f>
        <v>3620.0090000000005</v>
      </c>
      <c r="Q215" s="118">
        <f>VLOOKUP($A215+ROUND((COLUMN()-2)/24,5),АТС!$A$41:$F$784,6)+'Иные услуги '!$C$5+'РСТ РСО-А'!$J$6+'РСТ РСО-А'!$H$9</f>
        <v>3588.6990000000005</v>
      </c>
      <c r="R215" s="118">
        <f>VLOOKUP($A215+ROUND((COLUMN()-2)/24,5),АТС!$A$41:$F$784,6)+'Иные услуги '!$C$5+'РСТ РСО-А'!$J$6+'РСТ РСО-А'!$H$9</f>
        <v>3505.3390000000004</v>
      </c>
      <c r="S215" s="118">
        <f>VLOOKUP($A215+ROUND((COLUMN()-2)/24,5),АТС!$A$41:$F$784,6)+'Иные услуги '!$C$5+'РСТ РСО-А'!$J$6+'РСТ РСО-А'!$H$9</f>
        <v>3429.4890000000005</v>
      </c>
      <c r="T215" s="118">
        <f>VLOOKUP($A215+ROUND((COLUMN()-2)/24,5),АТС!$A$41:$F$784,6)+'Иные услуги '!$C$5+'РСТ РСО-А'!$J$6+'РСТ РСО-А'!$H$9</f>
        <v>3654.0990000000006</v>
      </c>
      <c r="U215" s="118">
        <f>VLOOKUP($A215+ROUND((COLUMN()-2)/24,5),АТС!$A$41:$F$784,6)+'Иные услуги '!$C$5+'РСТ РСО-А'!$J$6+'РСТ РСО-А'!$H$9</f>
        <v>3639.9290000000005</v>
      </c>
      <c r="V215" s="118">
        <f>VLOOKUP($A215+ROUND((COLUMN()-2)/24,5),АТС!$A$41:$F$784,6)+'Иные услуги '!$C$5+'РСТ РСО-А'!$J$6+'РСТ РСО-А'!$H$9</f>
        <v>3685.2790000000005</v>
      </c>
      <c r="W215" s="118">
        <f>VLOOKUP($A215+ROUND((COLUMN()-2)/24,5),АТС!$A$41:$F$784,6)+'Иные услуги '!$C$5+'РСТ РСО-А'!$J$6+'РСТ РСО-А'!$H$9</f>
        <v>3733.2590000000005</v>
      </c>
      <c r="X215" s="118">
        <f>VLOOKUP($A215+ROUND((COLUMN()-2)/24,5),АТС!$A$41:$F$784,6)+'Иные услуги '!$C$5+'РСТ РСО-А'!$J$6+'РСТ РСО-А'!$H$9</f>
        <v>3373.7590000000005</v>
      </c>
      <c r="Y215" s="118">
        <f>VLOOKUP($A215+ROUND((COLUMN()-2)/24,5),АТС!$A$41:$F$784,6)+'Иные услуги '!$C$5+'РСТ РСО-А'!$J$6+'РСТ РСО-А'!$H$9</f>
        <v>3433.0890000000004</v>
      </c>
    </row>
    <row r="216" spans="1:27" x14ac:dyDescent="0.2">
      <c r="A216" s="66">
        <f t="shared" si="7"/>
        <v>43479</v>
      </c>
      <c r="B216" s="118">
        <f>VLOOKUP($A216+ROUND((COLUMN()-2)/24,5),АТС!$A$41:$F$784,6)+'Иные услуги '!$C$5+'РСТ РСО-А'!$J$6+'РСТ РСО-А'!$H$9</f>
        <v>3539.1490000000003</v>
      </c>
      <c r="C216" s="118">
        <f>VLOOKUP($A216+ROUND((COLUMN()-2)/24,5),АТС!$A$41:$F$784,6)+'Иные услуги '!$C$5+'РСТ РСО-А'!$J$6+'РСТ РСО-А'!$H$9</f>
        <v>3599.4290000000005</v>
      </c>
      <c r="D216" s="118">
        <f>VLOOKUP($A216+ROUND((COLUMN()-2)/24,5),АТС!$A$41:$F$784,6)+'Иные услуги '!$C$5+'РСТ РСО-А'!$J$6+'РСТ РСО-А'!$H$9</f>
        <v>3659.4790000000003</v>
      </c>
      <c r="E216" s="118">
        <f>VLOOKUP($A216+ROUND((COLUMN()-2)/24,5),АТС!$A$41:$F$784,6)+'Иные услуги '!$C$5+'РСТ РСО-А'!$J$6+'РСТ РСО-А'!$H$9</f>
        <v>3681.1090000000004</v>
      </c>
      <c r="F216" s="118">
        <f>VLOOKUP($A216+ROUND((COLUMN()-2)/24,5),АТС!$A$41:$F$784,6)+'Иные услуги '!$C$5+'РСТ РСО-А'!$J$6+'РСТ РСО-А'!$H$9</f>
        <v>3689.9190000000003</v>
      </c>
      <c r="G216" s="118">
        <f>VLOOKUP($A216+ROUND((COLUMN()-2)/24,5),АТС!$A$41:$F$784,6)+'Иные услуги '!$C$5+'РСТ РСО-А'!$J$6+'РСТ РСО-А'!$H$9</f>
        <v>3632.2890000000002</v>
      </c>
      <c r="H216" s="118">
        <f>VLOOKUP($A216+ROUND((COLUMN()-2)/24,5),АТС!$A$41:$F$784,6)+'Иные услуги '!$C$5+'РСТ РСО-А'!$J$6+'РСТ РСО-А'!$H$9</f>
        <v>3719.3990000000003</v>
      </c>
      <c r="I216" s="118">
        <f>VLOOKUP($A216+ROUND((COLUMN()-2)/24,5),АТС!$A$41:$F$784,6)+'Иные услуги '!$C$5+'РСТ РСО-А'!$J$6+'РСТ РСО-А'!$H$9</f>
        <v>3599.6790000000005</v>
      </c>
      <c r="J216" s="118">
        <f>VLOOKUP($A216+ROUND((COLUMN()-2)/24,5),АТС!$A$41:$F$784,6)+'Иные услуги '!$C$5+'РСТ РСО-А'!$J$6+'РСТ РСО-А'!$H$9</f>
        <v>3692.4590000000003</v>
      </c>
      <c r="K216" s="118">
        <f>VLOOKUP($A216+ROUND((COLUMN()-2)/24,5),АТС!$A$41:$F$784,6)+'Иные услуги '!$C$5+'РСТ РСО-А'!$J$6+'РСТ РСО-А'!$H$9</f>
        <v>3558.2790000000005</v>
      </c>
      <c r="L216" s="118">
        <f>VLOOKUP($A216+ROUND((COLUMN()-2)/24,5),АТС!$A$41:$F$784,6)+'Иные услуги '!$C$5+'РСТ РСО-А'!$J$6+'РСТ РСО-А'!$H$9</f>
        <v>3502.3190000000004</v>
      </c>
      <c r="M216" s="118">
        <f>VLOOKUP($A216+ROUND((COLUMN()-2)/24,5),АТС!$A$41:$F$784,6)+'Иные услуги '!$C$5+'РСТ РСО-А'!$J$6+'РСТ РСО-А'!$H$9</f>
        <v>3501.8590000000004</v>
      </c>
      <c r="N216" s="118">
        <f>VLOOKUP($A216+ROUND((COLUMN()-2)/24,5),АТС!$A$41:$F$784,6)+'Иные услуги '!$C$5+'РСТ РСО-А'!$J$6+'РСТ РСО-А'!$H$9</f>
        <v>3493.8990000000003</v>
      </c>
      <c r="O216" s="118">
        <f>VLOOKUP($A216+ROUND((COLUMN()-2)/24,5),АТС!$A$41:$F$784,6)+'Иные услуги '!$C$5+'РСТ РСО-А'!$J$6+'РСТ РСО-А'!$H$9</f>
        <v>3519.5890000000004</v>
      </c>
      <c r="P216" s="118">
        <f>VLOOKUP($A216+ROUND((COLUMN()-2)/24,5),АТС!$A$41:$F$784,6)+'Иные услуги '!$C$5+'РСТ РСО-А'!$J$6+'РСТ РСО-А'!$H$9</f>
        <v>3519.5190000000007</v>
      </c>
      <c r="Q216" s="118">
        <f>VLOOKUP($A216+ROUND((COLUMN()-2)/24,5),АТС!$A$41:$F$784,6)+'Иные услуги '!$C$5+'РСТ РСО-А'!$J$6+'РСТ РСО-А'!$H$9</f>
        <v>3520.2890000000002</v>
      </c>
      <c r="R216" s="118">
        <f>VLOOKUP($A216+ROUND((COLUMN()-2)/24,5),АТС!$A$41:$F$784,6)+'Иные услуги '!$C$5+'РСТ РСО-А'!$J$6+'РСТ РСО-А'!$H$9</f>
        <v>3469.4290000000005</v>
      </c>
      <c r="S216" s="118">
        <f>VLOOKUP($A216+ROUND((COLUMN()-2)/24,5),АТС!$A$41:$F$784,6)+'Иные услуги '!$C$5+'РСТ РСО-А'!$J$6+'РСТ РСО-А'!$H$9</f>
        <v>3399.3690000000001</v>
      </c>
      <c r="T216" s="118">
        <f>VLOOKUP($A216+ROUND((COLUMN()-2)/24,5),АТС!$A$41:$F$784,6)+'Иные услуги '!$C$5+'РСТ РСО-А'!$J$6+'РСТ РСО-А'!$H$9</f>
        <v>3638.6690000000003</v>
      </c>
      <c r="U216" s="118">
        <f>VLOOKUP($A216+ROUND((COLUMN()-2)/24,5),АТС!$A$41:$F$784,6)+'Иные услуги '!$C$5+'РСТ РСО-А'!$J$6+'РСТ РСО-А'!$H$9</f>
        <v>3627.5590000000007</v>
      </c>
      <c r="V216" s="118">
        <f>VLOOKUP($A216+ROUND((COLUMN()-2)/24,5),АТС!$A$41:$F$784,6)+'Иные услуги '!$C$5+'РСТ РСО-А'!$J$6+'РСТ РСО-А'!$H$9</f>
        <v>3672.0690000000004</v>
      </c>
      <c r="W216" s="118">
        <f>VLOOKUP($A216+ROUND((COLUMN()-2)/24,5),АТС!$A$41:$F$784,6)+'Иные услуги '!$C$5+'РСТ РСО-А'!$J$6+'РСТ РСО-А'!$H$9</f>
        <v>3716.3690000000001</v>
      </c>
      <c r="X216" s="118">
        <f>VLOOKUP($A216+ROUND((COLUMN()-2)/24,5),АТС!$A$41:$F$784,6)+'Иные услуги '!$C$5+'РСТ РСО-А'!$J$6+'РСТ РСО-А'!$H$9</f>
        <v>3348.6690000000003</v>
      </c>
      <c r="Y216" s="118">
        <f>VLOOKUP($A216+ROUND((COLUMN()-2)/24,5),АТС!$A$41:$F$784,6)+'Иные услуги '!$C$5+'РСТ РСО-А'!$J$6+'РСТ РСО-А'!$H$9</f>
        <v>3408.0390000000002</v>
      </c>
    </row>
    <row r="217" spans="1:27" x14ac:dyDescent="0.2">
      <c r="A217" s="66">
        <f t="shared" si="7"/>
        <v>43480</v>
      </c>
      <c r="B217" s="118">
        <f>VLOOKUP($A217+ROUND((COLUMN()-2)/24,5),АТС!$A$41:$F$784,6)+'Иные услуги '!$C$5+'РСТ РСО-А'!$J$6+'РСТ РСО-А'!$H$9</f>
        <v>3530.9290000000005</v>
      </c>
      <c r="C217" s="118">
        <f>VLOOKUP($A217+ROUND((COLUMN()-2)/24,5),АТС!$A$41:$F$784,6)+'Иные услуги '!$C$5+'РСТ РСО-А'!$J$6+'РСТ РСО-А'!$H$9</f>
        <v>3590.2690000000007</v>
      </c>
      <c r="D217" s="118">
        <f>VLOOKUP($A217+ROUND((COLUMN()-2)/24,5),АТС!$A$41:$F$784,6)+'Иные услуги '!$C$5+'РСТ РСО-А'!$J$6+'РСТ РСО-А'!$H$9</f>
        <v>3657.4290000000005</v>
      </c>
      <c r="E217" s="118">
        <f>VLOOKUP($A217+ROUND((COLUMN()-2)/24,5),АТС!$A$41:$F$784,6)+'Иные услуги '!$C$5+'РСТ РСО-А'!$J$6+'РСТ РСО-А'!$H$9</f>
        <v>3679.1390000000006</v>
      </c>
      <c r="F217" s="118">
        <f>VLOOKUP($A217+ROUND((COLUMN()-2)/24,5),АТС!$A$41:$F$784,6)+'Иные услуги '!$C$5+'РСТ РСО-А'!$J$6+'РСТ РСО-А'!$H$9</f>
        <v>3679.2090000000003</v>
      </c>
      <c r="G217" s="118">
        <f>VLOOKUP($A217+ROUND((COLUMN()-2)/24,5),АТС!$A$41:$F$784,6)+'Иные услуги '!$C$5+'РСТ РСО-А'!$J$6+'РСТ РСО-А'!$H$9</f>
        <v>3657.2290000000003</v>
      </c>
      <c r="H217" s="118">
        <f>VLOOKUP($A217+ROUND((COLUMN()-2)/24,5),АТС!$A$41:$F$784,6)+'Иные услуги '!$C$5+'РСТ РСО-А'!$J$6+'РСТ РСО-А'!$H$9</f>
        <v>3796.0490000000004</v>
      </c>
      <c r="I217" s="118">
        <f>VLOOKUP($A217+ROUND((COLUMN()-2)/24,5),АТС!$A$41:$F$784,6)+'Иные услуги '!$C$5+'РСТ РСО-А'!$J$6+'РСТ РСО-А'!$H$9</f>
        <v>3632.8390000000004</v>
      </c>
      <c r="J217" s="118">
        <f>VLOOKUP($A217+ROUND((COLUMN()-2)/24,5),АТС!$A$41:$F$784,6)+'Иные услуги '!$C$5+'РСТ РСО-А'!$J$6+'РСТ РСО-А'!$H$9</f>
        <v>3761.4090000000006</v>
      </c>
      <c r="K217" s="118">
        <f>VLOOKUP($A217+ROUND((COLUMN()-2)/24,5),АТС!$A$41:$F$784,6)+'Иные услуги '!$C$5+'РСТ РСО-А'!$J$6+'РСТ РСО-А'!$H$9</f>
        <v>3618.0490000000004</v>
      </c>
      <c r="L217" s="118">
        <f>VLOOKUP($A217+ROUND((COLUMN()-2)/24,5),АТС!$A$41:$F$784,6)+'Иные услуги '!$C$5+'РСТ РСО-А'!$J$6+'РСТ РСО-А'!$H$9</f>
        <v>3527.2390000000005</v>
      </c>
      <c r="M217" s="118">
        <f>VLOOKUP($A217+ROUND((COLUMN()-2)/24,5),АТС!$A$41:$F$784,6)+'Иные услуги '!$C$5+'РСТ РСО-А'!$J$6+'РСТ РСО-А'!$H$9</f>
        <v>3527.3390000000004</v>
      </c>
      <c r="N217" s="118">
        <f>VLOOKUP($A217+ROUND((COLUMN()-2)/24,5),АТС!$A$41:$F$784,6)+'Иные услуги '!$C$5+'РСТ РСО-А'!$J$6+'РСТ РСО-А'!$H$9</f>
        <v>3532.7090000000003</v>
      </c>
      <c r="O217" s="118">
        <f>VLOOKUP($A217+ROUND((COLUMN()-2)/24,5),АТС!$A$41:$F$784,6)+'Иные услуги '!$C$5+'РСТ РСО-А'!$J$6+'РСТ РСО-А'!$H$9</f>
        <v>3531.3190000000004</v>
      </c>
      <c r="P217" s="118">
        <f>VLOOKUP($A217+ROUND((COLUMN()-2)/24,5),АТС!$A$41:$F$784,6)+'Иные услуги '!$C$5+'РСТ РСО-А'!$J$6+'РСТ РСО-А'!$H$9</f>
        <v>3531.2590000000005</v>
      </c>
      <c r="Q217" s="118">
        <f>VLOOKUP($A217+ROUND((COLUMN()-2)/24,5),АТС!$A$41:$F$784,6)+'Иные услуги '!$C$5+'РСТ РСО-А'!$J$6+'РСТ РСО-А'!$H$9</f>
        <v>3533.2890000000002</v>
      </c>
      <c r="R217" s="118">
        <f>VLOOKUP($A217+ROUND((COLUMN()-2)/24,5),АТС!$A$41:$F$784,6)+'Иные услуги '!$C$5+'РСТ РСО-А'!$J$6+'РСТ РСО-А'!$H$9</f>
        <v>3504.5790000000002</v>
      </c>
      <c r="S217" s="118">
        <f>VLOOKUP($A217+ROUND((COLUMN()-2)/24,5),АТС!$A$41:$F$784,6)+'Иные услуги '!$C$5+'РСТ РСО-А'!$J$6+'РСТ РСО-А'!$H$9</f>
        <v>3431.9690000000005</v>
      </c>
      <c r="T217" s="118">
        <f>VLOOKUP($A217+ROUND((COLUMN()-2)/24,5),АТС!$A$41:$F$784,6)+'Иные услуги '!$C$5+'РСТ РСО-А'!$J$6+'РСТ РСО-А'!$H$9</f>
        <v>3713.0890000000004</v>
      </c>
      <c r="U217" s="118">
        <f>VLOOKUP($A217+ROUND((COLUMN()-2)/24,5),АТС!$A$41:$F$784,6)+'Иные услуги '!$C$5+'РСТ РСО-А'!$J$6+'РСТ РСО-А'!$H$9</f>
        <v>3652.5590000000007</v>
      </c>
      <c r="V217" s="118">
        <f>VLOOKUP($A217+ROUND((COLUMN()-2)/24,5),АТС!$A$41:$F$784,6)+'Иные услуги '!$C$5+'РСТ РСО-А'!$J$6+'РСТ РСО-А'!$H$9</f>
        <v>3737.7990000000004</v>
      </c>
      <c r="W217" s="118">
        <f>VLOOKUP($A217+ROUND((COLUMN()-2)/24,5),АТС!$A$41:$F$784,6)+'Иные услуги '!$C$5+'РСТ РСО-А'!$J$6+'РСТ РСО-А'!$H$9</f>
        <v>3787.5790000000002</v>
      </c>
      <c r="X217" s="118">
        <f>VLOOKUP($A217+ROUND((COLUMN()-2)/24,5),АТС!$A$41:$F$784,6)+'Иные услуги '!$C$5+'РСТ РСО-А'!$J$6+'РСТ РСО-А'!$H$9</f>
        <v>3374.4890000000005</v>
      </c>
      <c r="Y217" s="118">
        <f>VLOOKUP($A217+ROUND((COLUMN()-2)/24,5),АТС!$A$41:$F$784,6)+'Иные услуги '!$C$5+'РСТ РСО-А'!$J$6+'РСТ РСО-А'!$H$9</f>
        <v>3460.6790000000005</v>
      </c>
    </row>
    <row r="218" spans="1:27" s="77" customFormat="1" x14ac:dyDescent="0.25">
      <c r="A218" s="66">
        <f t="shared" si="7"/>
        <v>43481</v>
      </c>
      <c r="B218" s="118">
        <f>VLOOKUP($A218+ROUND((COLUMN()-2)/24,5),АТС!$A$41:$F$784,6)+'Иные услуги '!$C$5+'РСТ РСО-А'!$J$6+'РСТ РСО-А'!$H$9</f>
        <v>3538.9390000000003</v>
      </c>
      <c r="C218" s="118">
        <f>VLOOKUP($A218+ROUND((COLUMN()-2)/24,5),АТС!$A$41:$F$784,6)+'Иные услуги '!$C$5+'РСТ РСО-А'!$J$6+'РСТ РСО-А'!$H$9</f>
        <v>3599.2790000000005</v>
      </c>
      <c r="D218" s="118">
        <f>VLOOKUP($A218+ROUND((COLUMN()-2)/24,5),АТС!$A$41:$F$784,6)+'Иные услуги '!$C$5+'РСТ РСО-А'!$J$6+'РСТ РСО-А'!$H$9</f>
        <v>3667.6690000000003</v>
      </c>
      <c r="E218" s="118">
        <f>VLOOKUP($A218+ROUND((COLUMN()-2)/24,5),АТС!$A$41:$F$784,6)+'Иные услуги '!$C$5+'РСТ РСО-А'!$J$6+'РСТ РСО-А'!$H$9</f>
        <v>3689.9590000000003</v>
      </c>
      <c r="F218" s="118">
        <f>VLOOKUP($A218+ROUND((COLUMN()-2)/24,5),АТС!$A$41:$F$784,6)+'Иные услуги '!$C$5+'РСТ РСО-А'!$J$6+'РСТ РСО-А'!$H$9</f>
        <v>3689.6490000000003</v>
      </c>
      <c r="G218" s="118">
        <f>VLOOKUP($A218+ROUND((COLUMN()-2)/24,5),АТС!$A$41:$F$784,6)+'Иные услуги '!$C$5+'РСТ РСО-А'!$J$6+'РСТ РСО-А'!$H$9</f>
        <v>3667.4390000000003</v>
      </c>
      <c r="H218" s="118">
        <f>VLOOKUP($A218+ROUND((COLUMN()-2)/24,5),АТС!$A$41:$F$784,6)+'Иные услуги '!$C$5+'РСТ РСО-А'!$J$6+'РСТ РСО-А'!$H$9</f>
        <v>3800.7290000000007</v>
      </c>
      <c r="I218" s="118">
        <f>VLOOKUP($A218+ROUND((COLUMN()-2)/24,5),АТС!$A$41:$F$784,6)+'Иные услуги '!$C$5+'РСТ РСО-А'!$J$6+'РСТ РСО-А'!$H$9</f>
        <v>3643.4190000000003</v>
      </c>
      <c r="J218" s="118">
        <f>VLOOKUP($A218+ROUND((COLUMN()-2)/24,5),АТС!$A$41:$F$784,6)+'Иные услуги '!$C$5+'РСТ РСО-А'!$J$6+'РСТ РСО-А'!$H$9</f>
        <v>3771.9890000000005</v>
      </c>
      <c r="K218" s="118">
        <f>VLOOKUP($A218+ROUND((COLUMN()-2)/24,5),АТС!$A$41:$F$784,6)+'Иные услуги '!$C$5+'РСТ РСО-А'!$J$6+'РСТ РСО-А'!$H$9</f>
        <v>3624.7090000000003</v>
      </c>
      <c r="L218" s="118">
        <f>VLOOKUP($A218+ROUND((COLUMN()-2)/24,5),АТС!$A$41:$F$784,6)+'Иные услуги '!$C$5+'РСТ РСО-А'!$J$6+'РСТ РСО-А'!$H$9</f>
        <v>3535.6690000000003</v>
      </c>
      <c r="M218" s="118">
        <f>VLOOKUP($A218+ROUND((COLUMN()-2)/24,5),АТС!$A$41:$F$784,6)+'Иные услуги '!$C$5+'РСТ РСО-А'!$J$6+'РСТ РСО-А'!$H$9</f>
        <v>3535.2490000000003</v>
      </c>
      <c r="N218" s="118">
        <f>VLOOKUP($A218+ROUND((COLUMN()-2)/24,5),АТС!$A$41:$F$784,6)+'Иные услуги '!$C$5+'РСТ РСО-А'!$J$6+'РСТ РСО-А'!$H$9</f>
        <v>3525.3890000000006</v>
      </c>
      <c r="O218" s="118">
        <f>VLOOKUP($A218+ROUND((COLUMN()-2)/24,5),АТС!$A$41:$F$784,6)+'Иные услуги '!$C$5+'РСТ РСО-А'!$J$6+'РСТ РСО-А'!$H$9</f>
        <v>3531.9190000000003</v>
      </c>
      <c r="P218" s="118">
        <f>VLOOKUP($A218+ROUND((COLUMN()-2)/24,5),АТС!$A$41:$F$784,6)+'Иные услуги '!$C$5+'РСТ РСО-А'!$J$6+'РСТ РСО-А'!$H$9</f>
        <v>3530.7290000000003</v>
      </c>
      <c r="Q218" s="118">
        <f>VLOOKUP($A218+ROUND((COLUMN()-2)/24,5),АТС!$A$41:$F$784,6)+'Иные услуги '!$C$5+'РСТ РСО-А'!$J$6+'РСТ РСО-А'!$H$9</f>
        <v>3531.5290000000005</v>
      </c>
      <c r="R218" s="118">
        <f>VLOOKUP($A218+ROUND((COLUMN()-2)/24,5),АТС!$A$41:$F$784,6)+'Иные услуги '!$C$5+'РСТ РСО-А'!$J$6+'РСТ РСО-А'!$H$9</f>
        <v>3505.7790000000005</v>
      </c>
      <c r="S218" s="118">
        <f>VLOOKUP($A218+ROUND((COLUMN()-2)/24,5),АТС!$A$41:$F$784,6)+'Иные услуги '!$C$5+'РСТ РСО-А'!$J$6+'РСТ РСО-А'!$H$9</f>
        <v>3430.1490000000003</v>
      </c>
      <c r="T218" s="118">
        <f>VLOOKUP($A218+ROUND((COLUMN()-2)/24,5),АТС!$A$41:$F$784,6)+'Иные услуги '!$C$5+'РСТ РСО-А'!$J$6+'РСТ РСО-А'!$H$9</f>
        <v>3706.3090000000007</v>
      </c>
      <c r="U218" s="118">
        <f>VLOOKUP($A218+ROUND((COLUMN()-2)/24,5),АТС!$A$41:$F$784,6)+'Иные услуги '!$C$5+'РСТ РСО-А'!$J$6+'РСТ РСО-А'!$H$9</f>
        <v>3665.2390000000005</v>
      </c>
      <c r="V218" s="118">
        <f>VLOOKUP($A218+ROUND((COLUMN()-2)/24,5),АТС!$A$41:$F$784,6)+'Иные услуги '!$C$5+'РСТ РСО-А'!$J$6+'РСТ РСО-А'!$H$9</f>
        <v>3751.0190000000007</v>
      </c>
      <c r="W218" s="118">
        <f>VLOOKUP($A218+ROUND((COLUMN()-2)/24,5),АТС!$A$41:$F$784,6)+'Иные услуги '!$C$5+'РСТ РСО-А'!$J$6+'РСТ РСО-А'!$H$9</f>
        <v>3791.5890000000004</v>
      </c>
      <c r="X218" s="118">
        <f>VLOOKUP($A218+ROUND((COLUMN()-2)/24,5),АТС!$A$41:$F$784,6)+'Иные услуги '!$C$5+'РСТ РСО-А'!$J$6+'РСТ РСО-А'!$H$9</f>
        <v>3377.5090000000005</v>
      </c>
      <c r="Y218" s="118">
        <f>VLOOKUP($A218+ROUND((COLUMN()-2)/24,5),АТС!$A$41:$F$784,6)+'Иные услуги '!$C$5+'РСТ РСО-А'!$J$6+'РСТ РСО-А'!$H$9</f>
        <v>3462.5490000000004</v>
      </c>
    </row>
    <row r="219" spans="1:27" x14ac:dyDescent="0.2">
      <c r="A219" s="66">
        <f t="shared" si="7"/>
        <v>43482</v>
      </c>
      <c r="B219" s="118">
        <f>VLOOKUP($A219+ROUND((COLUMN()-2)/24,5),АТС!$A$41:$F$784,6)+'Иные услуги '!$C$5+'РСТ РСО-А'!$J$6+'РСТ РСО-А'!$H$9</f>
        <v>3538.5090000000005</v>
      </c>
      <c r="C219" s="118">
        <f>VLOOKUP($A219+ROUND((COLUMN()-2)/24,5),АТС!$A$41:$F$784,6)+'Иные услуги '!$C$5+'РСТ РСО-А'!$J$6+'РСТ РСО-А'!$H$9</f>
        <v>3598.6990000000005</v>
      </c>
      <c r="D219" s="118">
        <f>VLOOKUP($A219+ROUND((COLUMN()-2)/24,5),АТС!$A$41:$F$784,6)+'Иные услуги '!$C$5+'РСТ РСО-А'!$J$6+'РСТ РСО-А'!$H$9</f>
        <v>3658.2190000000005</v>
      </c>
      <c r="E219" s="118">
        <f>VLOOKUP($A219+ROUND((COLUMN()-2)/24,5),АТС!$A$41:$F$784,6)+'Иные услуги '!$C$5+'РСТ РСО-А'!$J$6+'РСТ РСО-А'!$H$9</f>
        <v>3680.4190000000003</v>
      </c>
      <c r="F219" s="118">
        <f>VLOOKUP($A219+ROUND((COLUMN()-2)/24,5),АТС!$A$41:$F$784,6)+'Иные услуги '!$C$5+'РСТ РСО-А'!$J$6+'РСТ РСО-А'!$H$9</f>
        <v>3680.6790000000005</v>
      </c>
      <c r="G219" s="118">
        <f>VLOOKUP($A219+ROUND((COLUMN()-2)/24,5),АТС!$A$41:$F$784,6)+'Иные услуги '!$C$5+'РСТ РСО-А'!$J$6+'РСТ РСО-А'!$H$9</f>
        <v>3658.6290000000004</v>
      </c>
      <c r="H219" s="118">
        <f>VLOOKUP($A219+ROUND((COLUMN()-2)/24,5),АТС!$A$41:$F$784,6)+'Иные услуги '!$C$5+'РСТ РСО-А'!$J$6+'РСТ РСО-А'!$H$9</f>
        <v>3740.8890000000006</v>
      </c>
      <c r="I219" s="118">
        <f>VLOOKUP($A219+ROUND((COLUMN()-2)/24,5),АТС!$A$41:$F$784,6)+'Иные услуги '!$C$5+'РСТ РСО-А'!$J$6+'РСТ РСО-А'!$H$9</f>
        <v>3614.9890000000005</v>
      </c>
      <c r="J219" s="118">
        <f>VLOOKUP($A219+ROUND((COLUMN()-2)/24,5),АТС!$A$41:$F$784,6)+'Иные услуги '!$C$5+'РСТ РСО-А'!$J$6+'РСТ РСО-А'!$H$9</f>
        <v>3706.4790000000003</v>
      </c>
      <c r="K219" s="118">
        <f>VLOOKUP($A219+ROUND((COLUMN()-2)/24,5),АТС!$A$41:$F$784,6)+'Иные услуги '!$C$5+'РСТ РСО-А'!$J$6+'РСТ РСО-А'!$H$9</f>
        <v>3580.4690000000005</v>
      </c>
      <c r="L219" s="118">
        <f>VLOOKUP($A219+ROUND((COLUMN()-2)/24,5),АТС!$A$41:$F$784,6)+'Иные услуги '!$C$5+'РСТ РСО-А'!$J$6+'РСТ РСО-А'!$H$9</f>
        <v>3526.6590000000006</v>
      </c>
      <c r="M219" s="118">
        <f>VLOOKUP($A219+ROUND((COLUMN()-2)/24,5),АТС!$A$41:$F$784,6)+'Иные услуги '!$C$5+'РСТ РСО-А'!$J$6+'РСТ РСО-А'!$H$9</f>
        <v>3525.8990000000003</v>
      </c>
      <c r="N219" s="118">
        <f>VLOOKUP($A219+ROUND((COLUMN()-2)/24,5),АТС!$A$41:$F$784,6)+'Иные услуги '!$C$5+'РСТ РСО-А'!$J$6+'РСТ РСО-А'!$H$9</f>
        <v>3551.3190000000004</v>
      </c>
      <c r="O219" s="118">
        <f>VLOOKUP($A219+ROUND((COLUMN()-2)/24,5),АТС!$A$41:$F$784,6)+'Иные услуги '!$C$5+'РСТ РСО-А'!$J$6+'РСТ РСО-А'!$H$9</f>
        <v>3567.4690000000005</v>
      </c>
      <c r="P219" s="118">
        <f>VLOOKUP($A219+ROUND((COLUMN()-2)/24,5),АТС!$A$41:$F$784,6)+'Иные услуги '!$C$5+'РСТ РСО-А'!$J$6+'РСТ РСО-А'!$H$9</f>
        <v>3576.5190000000007</v>
      </c>
      <c r="Q219" s="118">
        <f>VLOOKUP($A219+ROUND((COLUMN()-2)/24,5),АТС!$A$41:$F$784,6)+'Иные услуги '!$C$5+'РСТ РСО-А'!$J$6+'РСТ РСО-А'!$H$9</f>
        <v>3577.9090000000006</v>
      </c>
      <c r="R219" s="118">
        <f>VLOOKUP($A219+ROUND((COLUMN()-2)/24,5),АТС!$A$41:$F$784,6)+'Иные услуги '!$C$5+'РСТ РСО-А'!$J$6+'РСТ РСО-А'!$H$9</f>
        <v>3551.2690000000007</v>
      </c>
      <c r="S219" s="118">
        <f>VLOOKUP($A219+ROUND((COLUMN()-2)/24,5),АТС!$A$41:$F$784,6)+'Иные услуги '!$C$5+'РСТ РСО-А'!$J$6+'РСТ РСО-А'!$H$9</f>
        <v>3406.2190000000005</v>
      </c>
      <c r="T219" s="118">
        <f>VLOOKUP($A219+ROUND((COLUMN()-2)/24,5),АТС!$A$41:$F$784,6)+'Иные услуги '!$C$5+'РСТ РСО-А'!$J$6+'РСТ РСО-А'!$H$9</f>
        <v>3608.0490000000004</v>
      </c>
      <c r="U219" s="118">
        <f>VLOOKUP($A219+ROUND((COLUMN()-2)/24,5),АТС!$A$41:$F$784,6)+'Иные услуги '!$C$5+'РСТ РСО-А'!$J$6+'РСТ РСО-А'!$H$9</f>
        <v>3597.3790000000004</v>
      </c>
      <c r="V219" s="118">
        <f>VLOOKUP($A219+ROUND((COLUMN()-2)/24,5),АТС!$A$41:$F$784,6)+'Иные услуги '!$C$5+'РСТ РСО-А'!$J$6+'РСТ РСО-А'!$H$9</f>
        <v>3700.2090000000003</v>
      </c>
      <c r="W219" s="118">
        <f>VLOOKUP($A219+ROUND((COLUMN()-2)/24,5),АТС!$A$41:$F$784,6)+'Иные услуги '!$C$5+'РСТ РСО-А'!$J$6+'РСТ РСО-А'!$H$9</f>
        <v>3788.9390000000003</v>
      </c>
      <c r="X219" s="118">
        <f>VLOOKUP($A219+ROUND((COLUMN()-2)/24,5),АТС!$A$41:$F$784,6)+'Иные услуги '!$C$5+'РСТ РСО-А'!$J$6+'РСТ РСО-А'!$H$9</f>
        <v>3416.1290000000004</v>
      </c>
      <c r="Y219" s="118">
        <f>VLOOKUP($A219+ROUND((COLUMN()-2)/24,5),АТС!$A$41:$F$784,6)+'Иные услуги '!$C$5+'РСТ РСО-А'!$J$6+'РСТ РСО-А'!$H$9</f>
        <v>3501.4090000000006</v>
      </c>
    </row>
    <row r="220" spans="1:27" x14ac:dyDescent="0.2">
      <c r="A220" s="66">
        <f t="shared" si="7"/>
        <v>43483</v>
      </c>
      <c r="B220" s="118">
        <f>VLOOKUP($A220+ROUND((COLUMN()-2)/24,5),АТС!$A$41:$F$784,6)+'Иные услуги '!$C$5+'РСТ РСО-А'!$J$6+'РСТ РСО-А'!$H$9</f>
        <v>3521.8290000000002</v>
      </c>
      <c r="C220" s="118">
        <f>VLOOKUP($A220+ROUND((COLUMN()-2)/24,5),АТС!$A$41:$F$784,6)+'Иные услуги '!$C$5+'РСТ РСО-А'!$J$6+'РСТ РСО-А'!$H$9</f>
        <v>3579.2590000000005</v>
      </c>
      <c r="D220" s="118">
        <f>VLOOKUP($A220+ROUND((COLUMN()-2)/24,5),АТС!$A$41:$F$784,6)+'Иные услуги '!$C$5+'РСТ РСО-А'!$J$6+'РСТ РСО-А'!$H$9</f>
        <v>3644.6490000000003</v>
      </c>
      <c r="E220" s="118">
        <f>VLOOKUP($A220+ROUND((COLUMN()-2)/24,5),АТС!$A$41:$F$784,6)+'Иные услуги '!$C$5+'РСТ РСО-А'!$J$6+'РСТ РСО-А'!$H$9</f>
        <v>3651.3690000000001</v>
      </c>
      <c r="F220" s="118">
        <f>VLOOKUP($A220+ROUND((COLUMN()-2)/24,5),АТС!$A$41:$F$784,6)+'Иные услуги '!$C$5+'РСТ РСО-А'!$J$6+'РСТ РСО-А'!$H$9</f>
        <v>3667.0090000000005</v>
      </c>
      <c r="G220" s="118">
        <f>VLOOKUP($A220+ROUND((COLUMN()-2)/24,5),АТС!$A$41:$F$784,6)+'Иные услуги '!$C$5+'РСТ РСО-А'!$J$6+'РСТ РСО-А'!$H$9</f>
        <v>3646.3190000000004</v>
      </c>
      <c r="H220" s="118">
        <f>VLOOKUP($A220+ROUND((COLUMN()-2)/24,5),АТС!$A$41:$F$784,6)+'Иные услуги '!$C$5+'РСТ РСО-А'!$J$6+'РСТ РСО-А'!$H$9</f>
        <v>3725.6390000000006</v>
      </c>
      <c r="I220" s="118">
        <f>VLOOKUP($A220+ROUND((COLUMN()-2)/24,5),АТС!$A$41:$F$784,6)+'Иные услуги '!$C$5+'РСТ РСО-А'!$J$6+'РСТ РСО-А'!$H$9</f>
        <v>3543.4690000000005</v>
      </c>
      <c r="J220" s="118">
        <f>VLOOKUP($A220+ROUND((COLUMN()-2)/24,5),АТС!$A$41:$F$784,6)+'Иные услуги '!$C$5+'РСТ РСО-А'!$J$6+'РСТ РСО-А'!$H$9</f>
        <v>3656.9190000000003</v>
      </c>
      <c r="K220" s="118">
        <f>VLOOKUP($A220+ROUND((COLUMN()-2)/24,5),АТС!$A$41:$F$784,6)+'Иные услуги '!$C$5+'РСТ РСО-А'!$J$6+'РСТ РСО-А'!$H$9</f>
        <v>3532.5490000000004</v>
      </c>
      <c r="L220" s="118">
        <f>VLOOKUP($A220+ROUND((COLUMN()-2)/24,5),АТС!$A$41:$F$784,6)+'Иные услуги '!$C$5+'РСТ РСО-А'!$J$6+'РСТ РСО-А'!$H$9</f>
        <v>3480.0990000000006</v>
      </c>
      <c r="M220" s="118">
        <f>VLOOKUP($A220+ROUND((COLUMN()-2)/24,5),АТС!$A$41:$F$784,6)+'Иные услуги '!$C$5+'РСТ РСО-А'!$J$6+'РСТ РСО-А'!$H$9</f>
        <v>3479.3690000000001</v>
      </c>
      <c r="N220" s="118">
        <f>VLOOKUP($A220+ROUND((COLUMN()-2)/24,5),АТС!$A$41:$F$784,6)+'Иные услуги '!$C$5+'РСТ РСО-А'!$J$6+'РСТ РСО-А'!$H$9</f>
        <v>3478.7790000000005</v>
      </c>
      <c r="O220" s="118">
        <f>VLOOKUP($A220+ROUND((COLUMN()-2)/24,5),АТС!$A$41:$F$784,6)+'Иные услуги '!$C$5+'РСТ РСО-А'!$J$6+'РСТ РСО-А'!$H$9</f>
        <v>3468.1090000000004</v>
      </c>
      <c r="P220" s="118">
        <f>VLOOKUP($A220+ROUND((COLUMN()-2)/24,5),АТС!$A$41:$F$784,6)+'Иные услуги '!$C$5+'РСТ РСО-А'!$J$6+'РСТ РСО-А'!$H$9</f>
        <v>3477.8990000000003</v>
      </c>
      <c r="Q220" s="118">
        <f>VLOOKUP($A220+ROUND((COLUMN()-2)/24,5),АТС!$A$41:$F$784,6)+'Иные услуги '!$C$5+'РСТ РСО-А'!$J$6+'РСТ РСО-А'!$H$9</f>
        <v>3479.2090000000003</v>
      </c>
      <c r="R220" s="118">
        <f>VLOOKUP($A220+ROUND((COLUMN()-2)/24,5),АТС!$A$41:$F$784,6)+'Иные услуги '!$C$5+'РСТ РСО-А'!$J$6+'РСТ РСО-А'!$H$9</f>
        <v>3440.2790000000005</v>
      </c>
      <c r="S220" s="118">
        <f>VLOOKUP($A220+ROUND((COLUMN()-2)/24,5),АТС!$A$41:$F$784,6)+'Иные услуги '!$C$5+'РСТ РСО-А'!$J$6+'РСТ РСО-А'!$H$9</f>
        <v>3386.3390000000004</v>
      </c>
      <c r="T220" s="118">
        <f>VLOOKUP($A220+ROUND((COLUMN()-2)/24,5),АТС!$A$41:$F$784,6)+'Иные услуги '!$C$5+'РСТ РСО-А'!$J$6+'РСТ РСО-А'!$H$9</f>
        <v>3588.0390000000002</v>
      </c>
      <c r="U220" s="118">
        <f>VLOOKUP($A220+ROUND((COLUMN()-2)/24,5),АТС!$A$41:$F$784,6)+'Иные услуги '!$C$5+'РСТ РСО-А'!$J$6+'РСТ РСО-А'!$H$9</f>
        <v>3585.2490000000003</v>
      </c>
      <c r="V220" s="118">
        <f>VLOOKUP($A220+ROUND((COLUMN()-2)/24,5),АТС!$A$41:$F$784,6)+'Иные услуги '!$C$5+'РСТ РСО-А'!$J$6+'РСТ РСО-А'!$H$9</f>
        <v>3671.5690000000004</v>
      </c>
      <c r="W220" s="118">
        <f>VLOOKUP($A220+ROUND((COLUMN()-2)/24,5),АТС!$A$41:$F$784,6)+'Иные услуги '!$C$5+'РСТ РСО-А'!$J$6+'РСТ РСО-А'!$H$9</f>
        <v>3771.7190000000005</v>
      </c>
      <c r="X220" s="118">
        <f>VLOOKUP($A220+ROUND((COLUMN()-2)/24,5),АТС!$A$41:$F$784,6)+'Иные услуги '!$C$5+'РСТ РСО-А'!$J$6+'РСТ РСО-А'!$H$9</f>
        <v>3360.7290000000003</v>
      </c>
      <c r="Y220" s="118">
        <f>VLOOKUP($A220+ROUND((COLUMN()-2)/24,5),АТС!$A$41:$F$784,6)+'Иные услуги '!$C$5+'РСТ РСО-А'!$J$6+'РСТ РСО-А'!$H$9</f>
        <v>3428.5390000000002</v>
      </c>
    </row>
    <row r="221" spans="1:27" x14ac:dyDescent="0.2">
      <c r="A221" s="66">
        <f t="shared" si="7"/>
        <v>43484</v>
      </c>
      <c r="B221" s="118">
        <f>VLOOKUP($A221+ROUND((COLUMN()-2)/24,5),АТС!$A$41:$F$784,6)+'Иные услуги '!$C$5+'РСТ РСО-А'!$J$6+'РСТ РСО-А'!$H$9</f>
        <v>3522.8590000000004</v>
      </c>
      <c r="C221" s="118">
        <f>VLOOKUP($A221+ROUND((COLUMN()-2)/24,5),АТС!$A$41:$F$784,6)+'Иные услуги '!$C$5+'РСТ РСО-А'!$J$6+'РСТ РСО-А'!$H$9</f>
        <v>3613.5890000000004</v>
      </c>
      <c r="D221" s="118">
        <f>VLOOKUP($A221+ROUND((COLUMN()-2)/24,5),АТС!$A$41:$F$784,6)+'Иные услуги '!$C$5+'РСТ РСО-А'!$J$6+'РСТ РСО-А'!$H$9</f>
        <v>3669.8890000000006</v>
      </c>
      <c r="E221" s="118">
        <f>VLOOKUP($A221+ROUND((COLUMN()-2)/24,5),АТС!$A$41:$F$784,6)+'Иные услуги '!$C$5+'РСТ РСО-А'!$J$6+'РСТ РСО-А'!$H$9</f>
        <v>3669.6090000000004</v>
      </c>
      <c r="F221" s="118">
        <f>VLOOKUP($A221+ROUND((COLUMN()-2)/24,5),АТС!$A$41:$F$784,6)+'Иные услуги '!$C$5+'РСТ РСО-А'!$J$6+'РСТ РСО-А'!$H$9</f>
        <v>3684.8290000000002</v>
      </c>
      <c r="G221" s="118">
        <f>VLOOKUP($A221+ROUND((COLUMN()-2)/24,5),АТС!$A$41:$F$784,6)+'Иные услуги '!$C$5+'РСТ РСО-А'!$J$6+'РСТ РСО-А'!$H$9</f>
        <v>3647.1390000000006</v>
      </c>
      <c r="H221" s="118">
        <f>VLOOKUP($A221+ROUND((COLUMN()-2)/24,5),АТС!$A$41:$F$784,6)+'Иные услуги '!$C$5+'РСТ РСО-А'!$J$6+'РСТ РСО-А'!$H$9</f>
        <v>3780.5090000000005</v>
      </c>
      <c r="I221" s="118">
        <f>VLOOKUP($A221+ROUND((COLUMN()-2)/24,5),АТС!$A$41:$F$784,6)+'Иные услуги '!$C$5+'РСТ РСО-А'!$J$6+'РСТ РСО-А'!$H$9</f>
        <v>3760.5490000000004</v>
      </c>
      <c r="J221" s="118">
        <f>VLOOKUP($A221+ROUND((COLUMN()-2)/24,5),АТС!$A$41:$F$784,6)+'Иные услуги '!$C$5+'РСТ РСО-А'!$J$6+'РСТ РСО-А'!$H$9</f>
        <v>3822.5190000000007</v>
      </c>
      <c r="K221" s="118">
        <f>VLOOKUP($A221+ROUND((COLUMN()-2)/24,5),АТС!$A$41:$F$784,6)+'Иные услуги '!$C$5+'РСТ РСО-А'!$J$6+'РСТ РСО-А'!$H$9</f>
        <v>3685.2890000000002</v>
      </c>
      <c r="L221" s="118">
        <f>VLOOKUP($A221+ROUND((COLUMN()-2)/24,5),АТС!$A$41:$F$784,6)+'Иные услуги '!$C$5+'РСТ РСО-А'!$J$6+'РСТ РСО-А'!$H$9</f>
        <v>3615.3190000000004</v>
      </c>
      <c r="M221" s="118">
        <f>VLOOKUP($A221+ROUND((COLUMN()-2)/24,5),АТС!$A$41:$F$784,6)+'Иные услуги '!$C$5+'РСТ РСО-А'!$J$6+'РСТ РСО-А'!$H$9</f>
        <v>3583.1790000000005</v>
      </c>
      <c r="N221" s="118">
        <f>VLOOKUP($A221+ROUND((COLUMN()-2)/24,5),АТС!$A$41:$F$784,6)+'Иные услуги '!$C$5+'РСТ РСО-А'!$J$6+'РСТ РСО-А'!$H$9</f>
        <v>3582.9990000000003</v>
      </c>
      <c r="O221" s="118">
        <f>VLOOKUP($A221+ROUND((COLUMN()-2)/24,5),АТС!$A$41:$F$784,6)+'Иные услуги '!$C$5+'РСТ РСО-А'!$J$6+'РСТ РСО-А'!$H$9</f>
        <v>3633.6290000000004</v>
      </c>
      <c r="P221" s="118">
        <f>VLOOKUP($A221+ROUND((COLUMN()-2)/24,5),АТС!$A$41:$F$784,6)+'Иные услуги '!$C$5+'РСТ РСО-А'!$J$6+'РСТ РСО-А'!$H$9</f>
        <v>3647.3690000000001</v>
      </c>
      <c r="Q221" s="118">
        <f>VLOOKUP($A221+ROUND((COLUMN()-2)/24,5),АТС!$A$41:$F$784,6)+'Иные услуги '!$C$5+'РСТ РСО-А'!$J$6+'РСТ РСО-А'!$H$9</f>
        <v>3647.9190000000003</v>
      </c>
      <c r="R221" s="118">
        <f>VLOOKUP($A221+ROUND((COLUMN()-2)/24,5),АТС!$A$41:$F$784,6)+'Иные услуги '!$C$5+'РСТ РСО-А'!$J$6+'РСТ РСО-А'!$H$9</f>
        <v>3596.0490000000004</v>
      </c>
      <c r="S221" s="118">
        <f>VLOOKUP($A221+ROUND((COLUMN()-2)/24,5),АТС!$A$41:$F$784,6)+'Иные услуги '!$C$5+'РСТ РСО-А'!$J$6+'РСТ РСО-А'!$H$9</f>
        <v>3440.5490000000004</v>
      </c>
      <c r="T221" s="118">
        <f>VLOOKUP($A221+ROUND((COLUMN()-2)/24,5),АТС!$A$41:$F$784,6)+'Иные услуги '!$C$5+'РСТ РСО-А'!$J$6+'РСТ РСО-А'!$H$9</f>
        <v>3646.3890000000006</v>
      </c>
      <c r="U221" s="118">
        <f>VLOOKUP($A221+ROUND((COLUMN()-2)/24,5),АТС!$A$41:$F$784,6)+'Иные услуги '!$C$5+'РСТ РСО-А'!$J$6+'РСТ РСО-А'!$H$9</f>
        <v>3670.8790000000004</v>
      </c>
      <c r="V221" s="118">
        <f>VLOOKUP($A221+ROUND((COLUMN()-2)/24,5),АТС!$A$41:$F$784,6)+'Иные услуги '!$C$5+'РСТ РСО-А'!$J$6+'РСТ РСО-А'!$H$9</f>
        <v>3651.9290000000005</v>
      </c>
      <c r="W221" s="118">
        <f>VLOOKUP($A221+ROUND((COLUMN()-2)/24,5),АТС!$A$41:$F$784,6)+'Иные услуги '!$C$5+'РСТ РСО-А'!$J$6+'РСТ РСО-А'!$H$9</f>
        <v>3723.4490000000005</v>
      </c>
      <c r="X221" s="118">
        <f>VLOOKUP($A221+ROUND((COLUMN()-2)/24,5),АТС!$A$41:$F$784,6)+'Иные услуги '!$C$5+'РСТ РСО-А'!$J$6+'РСТ РСО-А'!$H$9</f>
        <v>3371.2490000000003</v>
      </c>
      <c r="Y221" s="118">
        <f>VLOOKUP($A221+ROUND((COLUMN()-2)/24,5),АТС!$A$41:$F$784,6)+'Иные услуги '!$C$5+'РСТ РСО-А'!$J$6+'РСТ РСО-А'!$H$9</f>
        <v>3429.1390000000006</v>
      </c>
    </row>
    <row r="222" spans="1:27" x14ac:dyDescent="0.2">
      <c r="A222" s="66">
        <f t="shared" si="7"/>
        <v>43485</v>
      </c>
      <c r="B222" s="118">
        <f>VLOOKUP($A222+ROUND((COLUMN()-2)/24,5),АТС!$A$41:$F$784,6)+'Иные услуги '!$C$5+'РСТ РСО-А'!$J$6+'РСТ РСО-А'!$H$9</f>
        <v>3530.1290000000004</v>
      </c>
      <c r="C222" s="118">
        <f>VLOOKUP($A222+ROUND((COLUMN()-2)/24,5),АТС!$A$41:$F$784,6)+'Иные услуги '!$C$5+'РСТ РСО-А'!$J$6+'РСТ РСО-А'!$H$9</f>
        <v>3558.7290000000003</v>
      </c>
      <c r="D222" s="118">
        <f>VLOOKUP($A222+ROUND((COLUMN()-2)/24,5),АТС!$A$41:$F$784,6)+'Иные услуги '!$C$5+'РСТ РСО-А'!$J$6+'РСТ РСО-А'!$H$9</f>
        <v>3678.4290000000005</v>
      </c>
      <c r="E222" s="118">
        <f>VLOOKUP($A222+ROUND((COLUMN()-2)/24,5),АТС!$A$41:$F$784,6)+'Иные услуги '!$C$5+'РСТ РСО-А'!$J$6+'РСТ РСО-А'!$H$9</f>
        <v>3693.2090000000003</v>
      </c>
      <c r="F222" s="118">
        <f>VLOOKUP($A222+ROUND((COLUMN()-2)/24,5),АТС!$A$41:$F$784,6)+'Иные услуги '!$C$5+'РСТ РСО-А'!$J$6+'РСТ РСО-А'!$H$9</f>
        <v>3701.0690000000004</v>
      </c>
      <c r="G222" s="118">
        <f>VLOOKUP($A222+ROUND((COLUMN()-2)/24,5),АТС!$A$41:$F$784,6)+'Иные услуги '!$C$5+'РСТ РСО-А'!$J$6+'РСТ РСО-А'!$H$9</f>
        <v>3693.1190000000001</v>
      </c>
      <c r="H222" s="118">
        <f>VLOOKUP($A222+ROUND((COLUMN()-2)/24,5),АТС!$A$41:$F$784,6)+'Иные услуги '!$C$5+'РСТ РСО-А'!$J$6+'РСТ РСО-А'!$H$9</f>
        <v>3861.1090000000004</v>
      </c>
      <c r="I222" s="118">
        <f>VLOOKUP($A222+ROUND((COLUMN()-2)/24,5),АТС!$A$41:$F$784,6)+'Иные услуги '!$C$5+'РСТ РСО-А'!$J$6+'РСТ РСО-А'!$H$9</f>
        <v>3794.7590000000005</v>
      </c>
      <c r="J222" s="118">
        <f>VLOOKUP($A222+ROUND((COLUMN()-2)/24,5),АТС!$A$41:$F$784,6)+'Иные услуги '!$C$5+'РСТ РСО-А'!$J$6+'РСТ РСО-А'!$H$9</f>
        <v>3881.1490000000003</v>
      </c>
      <c r="K222" s="118">
        <f>VLOOKUP($A222+ROUND((COLUMN()-2)/24,5),АТС!$A$41:$F$784,6)+'Иные услуги '!$C$5+'РСТ РСО-А'!$J$6+'РСТ РСО-А'!$H$9</f>
        <v>3673.4990000000003</v>
      </c>
      <c r="L222" s="118">
        <f>VLOOKUP($A222+ROUND((COLUMN()-2)/24,5),АТС!$A$41:$F$784,6)+'Иные услуги '!$C$5+'РСТ РСО-А'!$J$6+'РСТ РСО-А'!$H$9</f>
        <v>3645.6290000000004</v>
      </c>
      <c r="M222" s="118">
        <f>VLOOKUP($A222+ROUND((COLUMN()-2)/24,5),АТС!$A$41:$F$784,6)+'Иные услуги '!$C$5+'РСТ РСО-А'!$J$6+'РСТ РСО-А'!$H$9</f>
        <v>3604.4890000000005</v>
      </c>
      <c r="N222" s="118">
        <f>VLOOKUP($A222+ROUND((COLUMN()-2)/24,5),АТС!$A$41:$F$784,6)+'Иные услуги '!$C$5+'РСТ РСО-А'!$J$6+'РСТ РСО-А'!$H$9</f>
        <v>3610.9190000000003</v>
      </c>
      <c r="O222" s="118">
        <f>VLOOKUP($A222+ROUND((COLUMN()-2)/24,5),АТС!$A$41:$F$784,6)+'Иные услуги '!$C$5+'РСТ РСО-А'!$J$6+'РСТ РСО-А'!$H$9</f>
        <v>3643.7590000000005</v>
      </c>
      <c r="P222" s="118">
        <f>VLOOKUP($A222+ROUND((COLUMN()-2)/24,5),АТС!$A$41:$F$784,6)+'Иные услуги '!$C$5+'РСТ РСО-А'!$J$6+'РСТ РСО-А'!$H$9</f>
        <v>3644.2890000000002</v>
      </c>
      <c r="Q222" s="118">
        <f>VLOOKUP($A222+ROUND((COLUMN()-2)/24,5),АТС!$A$41:$F$784,6)+'Иные услуги '!$C$5+'РСТ РСО-А'!$J$6+'РСТ РСО-А'!$H$9</f>
        <v>3645.4390000000003</v>
      </c>
      <c r="R222" s="118">
        <f>VLOOKUP($A222+ROUND((COLUMN()-2)/24,5),АТС!$A$41:$F$784,6)+'Иные услуги '!$C$5+'РСТ РСО-А'!$J$6+'РСТ РСО-А'!$H$9</f>
        <v>3596.2190000000005</v>
      </c>
      <c r="S222" s="118">
        <f>VLOOKUP($A222+ROUND((COLUMN()-2)/24,5),АТС!$A$41:$F$784,6)+'Иные услуги '!$C$5+'РСТ РСО-А'!$J$6+'РСТ РСО-А'!$H$9</f>
        <v>3448.6590000000006</v>
      </c>
      <c r="T222" s="118">
        <f>VLOOKUP($A222+ROUND((COLUMN()-2)/24,5),АТС!$A$41:$F$784,6)+'Иные услуги '!$C$5+'РСТ РСО-А'!$J$6+'РСТ РСО-А'!$H$9</f>
        <v>3659.3190000000004</v>
      </c>
      <c r="U222" s="118">
        <f>VLOOKUP($A222+ROUND((COLUMN()-2)/24,5),АТС!$A$41:$F$784,6)+'Иные услуги '!$C$5+'РСТ РСО-А'!$J$6+'РСТ РСО-А'!$H$9</f>
        <v>3662.2990000000004</v>
      </c>
      <c r="V222" s="118">
        <f>VLOOKUP($A222+ROUND((COLUMN()-2)/24,5),АТС!$A$41:$F$784,6)+'Иные услуги '!$C$5+'РСТ РСО-А'!$J$6+'РСТ РСО-А'!$H$9</f>
        <v>3704.4490000000005</v>
      </c>
      <c r="W222" s="118">
        <f>VLOOKUP($A222+ROUND((COLUMN()-2)/24,5),АТС!$A$41:$F$784,6)+'Иные услуги '!$C$5+'РСТ РСО-А'!$J$6+'РСТ РСО-А'!$H$9</f>
        <v>3738.1290000000004</v>
      </c>
      <c r="X222" s="118">
        <f>VLOOKUP($A222+ROUND((COLUMN()-2)/24,5),АТС!$A$41:$F$784,6)+'Иные услуги '!$C$5+'РСТ РСО-А'!$J$6+'РСТ РСО-А'!$H$9</f>
        <v>3364.4790000000003</v>
      </c>
      <c r="Y222" s="118">
        <f>VLOOKUP($A222+ROUND((COLUMN()-2)/24,5),АТС!$A$41:$F$784,6)+'Иные услуги '!$C$5+'РСТ РСО-А'!$J$6+'РСТ РСО-А'!$H$9</f>
        <v>3417.2690000000007</v>
      </c>
    </row>
    <row r="223" spans="1:27" x14ac:dyDescent="0.2">
      <c r="A223" s="66">
        <f t="shared" si="7"/>
        <v>43486</v>
      </c>
      <c r="B223" s="118">
        <f>VLOOKUP($A223+ROUND((COLUMN()-2)/24,5),АТС!$A$41:$F$784,6)+'Иные услуги '!$C$5+'РСТ РСО-А'!$J$6+'РСТ РСО-А'!$H$9</f>
        <v>3530.7290000000003</v>
      </c>
      <c r="C223" s="118">
        <f>VLOOKUP($A223+ROUND((COLUMN()-2)/24,5),АТС!$A$41:$F$784,6)+'Иные услуги '!$C$5+'РСТ РСО-А'!$J$6+'РСТ РСО-А'!$H$9</f>
        <v>3596.3890000000006</v>
      </c>
      <c r="D223" s="118">
        <f>VLOOKUP($A223+ROUND((COLUMN()-2)/24,5),АТС!$A$41:$F$784,6)+'Иные услуги '!$C$5+'РСТ РСО-А'!$J$6+'РСТ РСО-А'!$H$9</f>
        <v>3657.0990000000006</v>
      </c>
      <c r="E223" s="118">
        <f>VLOOKUP($A223+ROUND((COLUMN()-2)/24,5),АТС!$A$41:$F$784,6)+'Иные услуги '!$C$5+'РСТ РСО-А'!$J$6+'РСТ РСО-А'!$H$9</f>
        <v>3667.0090000000005</v>
      </c>
      <c r="F223" s="118">
        <f>VLOOKUP($A223+ROUND((COLUMN()-2)/24,5),АТС!$A$41:$F$784,6)+'Иные услуги '!$C$5+'РСТ РСО-А'!$J$6+'РСТ РСО-А'!$H$9</f>
        <v>3667.0090000000005</v>
      </c>
      <c r="G223" s="118">
        <f>VLOOKUP($A223+ROUND((COLUMN()-2)/24,5),АТС!$A$41:$F$784,6)+'Иные услуги '!$C$5+'РСТ РСО-А'!$J$6+'РСТ РСО-А'!$H$9</f>
        <v>3654.5090000000005</v>
      </c>
      <c r="H223" s="118">
        <f>VLOOKUP($A223+ROUND((COLUMN()-2)/24,5),АТС!$A$41:$F$784,6)+'Иные услуги '!$C$5+'РСТ РСО-А'!$J$6+'РСТ РСО-А'!$H$9</f>
        <v>3715.2990000000004</v>
      </c>
      <c r="I223" s="118">
        <f>VLOOKUP($A223+ROUND((COLUMN()-2)/24,5),АТС!$A$41:$F$784,6)+'Иные услуги '!$C$5+'РСТ РСО-А'!$J$6+'РСТ РСО-А'!$H$9</f>
        <v>3558.1690000000003</v>
      </c>
      <c r="J223" s="118">
        <f>VLOOKUP($A223+ROUND((COLUMN()-2)/24,5),АТС!$A$41:$F$784,6)+'Иные услуги '!$C$5+'РСТ РСО-А'!$J$6+'РСТ РСО-А'!$H$9</f>
        <v>3671.5390000000002</v>
      </c>
      <c r="K223" s="118">
        <f>VLOOKUP($A223+ROUND((COLUMN()-2)/24,5),АТС!$A$41:$F$784,6)+'Иные услуги '!$C$5+'РСТ РСО-А'!$J$6+'РСТ РСО-А'!$H$9</f>
        <v>3561.7790000000005</v>
      </c>
      <c r="L223" s="118">
        <f>VLOOKUP($A223+ROUND((COLUMN()-2)/24,5),АТС!$A$41:$F$784,6)+'Иные услуги '!$C$5+'РСТ РСО-А'!$J$6+'РСТ РСО-А'!$H$9</f>
        <v>3528.0990000000006</v>
      </c>
      <c r="M223" s="118">
        <f>VLOOKUP($A223+ROUND((COLUMN()-2)/24,5),АТС!$A$41:$F$784,6)+'Иные услуги '!$C$5+'РСТ РСО-А'!$J$6+'РСТ РСО-А'!$H$9</f>
        <v>3516.4990000000003</v>
      </c>
      <c r="N223" s="118">
        <f>VLOOKUP($A223+ROUND((COLUMN()-2)/24,5),АТС!$A$41:$F$784,6)+'Иные услуги '!$C$5+'РСТ РСО-А'!$J$6+'РСТ РСО-А'!$H$9</f>
        <v>3552.7990000000004</v>
      </c>
      <c r="O223" s="118">
        <f>VLOOKUP($A223+ROUND((COLUMN()-2)/24,5),АТС!$A$41:$F$784,6)+'Иные услуги '!$C$5+'РСТ РСО-А'!$J$6+'РСТ РСО-А'!$H$9</f>
        <v>3598.4890000000005</v>
      </c>
      <c r="P223" s="118">
        <f>VLOOKUP($A223+ROUND((COLUMN()-2)/24,5),АТС!$A$41:$F$784,6)+'Иные услуги '!$C$5+'РСТ РСО-А'!$J$6+'РСТ РСО-А'!$H$9</f>
        <v>3598.7290000000003</v>
      </c>
      <c r="Q223" s="118">
        <f>VLOOKUP($A223+ROUND((COLUMN()-2)/24,5),АТС!$A$41:$F$784,6)+'Иные услуги '!$C$5+'РСТ РСО-А'!$J$6+'РСТ РСО-А'!$H$9</f>
        <v>3587.6690000000003</v>
      </c>
      <c r="R223" s="118">
        <f>VLOOKUP($A223+ROUND((COLUMN()-2)/24,5),АТС!$A$41:$F$784,6)+'Иные услуги '!$C$5+'РСТ РСО-А'!$J$6+'РСТ РСО-А'!$H$9</f>
        <v>3566.4790000000003</v>
      </c>
      <c r="S223" s="118">
        <f>VLOOKUP($A223+ROUND((COLUMN()-2)/24,5),АТС!$A$41:$F$784,6)+'Иные услуги '!$C$5+'РСТ РСО-А'!$J$6+'РСТ РСО-А'!$H$9</f>
        <v>3451.4490000000005</v>
      </c>
      <c r="T223" s="118">
        <f>VLOOKUP($A223+ROUND((COLUMN()-2)/24,5),АТС!$A$41:$F$784,6)+'Иные услуги '!$C$5+'РСТ РСО-А'!$J$6+'РСТ РСО-А'!$H$9</f>
        <v>3672.1190000000001</v>
      </c>
      <c r="U223" s="118">
        <f>VLOOKUP($A223+ROUND((COLUMN()-2)/24,5),АТС!$A$41:$F$784,6)+'Иные услуги '!$C$5+'РСТ РСО-А'!$J$6+'РСТ РСО-А'!$H$9</f>
        <v>3659.2190000000005</v>
      </c>
      <c r="V223" s="118">
        <f>VLOOKUP($A223+ROUND((COLUMN()-2)/24,5),АТС!$A$41:$F$784,6)+'Иные услуги '!$C$5+'РСТ РСО-А'!$J$6+'РСТ РСО-А'!$H$9</f>
        <v>3716.2490000000003</v>
      </c>
      <c r="W223" s="118">
        <f>VLOOKUP($A223+ROUND((COLUMN()-2)/24,5),АТС!$A$41:$F$784,6)+'Иные услуги '!$C$5+'РСТ РСО-А'!$J$6+'РСТ РСО-А'!$H$9</f>
        <v>3764.7490000000003</v>
      </c>
      <c r="X223" s="118">
        <f>VLOOKUP($A223+ROUND((COLUMN()-2)/24,5),АТС!$A$41:$F$784,6)+'Иные услуги '!$C$5+'РСТ РСО-А'!$J$6+'РСТ РСО-А'!$H$9</f>
        <v>3362.7090000000003</v>
      </c>
      <c r="Y223" s="118">
        <f>VLOOKUP($A223+ROUND((COLUMN()-2)/24,5),АТС!$A$41:$F$784,6)+'Иные услуги '!$C$5+'РСТ РСО-А'!$J$6+'РСТ РСО-А'!$H$9</f>
        <v>3446.8190000000004</v>
      </c>
    </row>
    <row r="224" spans="1:27" x14ac:dyDescent="0.2">
      <c r="A224" s="66">
        <f t="shared" si="7"/>
        <v>43487</v>
      </c>
      <c r="B224" s="118">
        <f>VLOOKUP($A224+ROUND((COLUMN()-2)/24,5),АТС!$A$41:$F$784,6)+'Иные услуги '!$C$5+'РСТ РСО-А'!$J$6+'РСТ РСО-А'!$H$9</f>
        <v>3542.4690000000005</v>
      </c>
      <c r="C224" s="118">
        <f>VLOOKUP($A224+ROUND((COLUMN()-2)/24,5),АТС!$A$41:$F$784,6)+'Иные услуги '!$C$5+'РСТ РСО-А'!$J$6+'РСТ РСО-А'!$H$9</f>
        <v>3590.1290000000004</v>
      </c>
      <c r="D224" s="118">
        <f>VLOOKUP($A224+ROUND((COLUMN()-2)/24,5),АТС!$A$41:$F$784,6)+'Иные услуги '!$C$5+'РСТ РСО-А'!$J$6+'РСТ РСО-А'!$H$9</f>
        <v>3662.8590000000004</v>
      </c>
      <c r="E224" s="118">
        <f>VLOOKUP($A224+ROUND((COLUMN()-2)/24,5),АТС!$A$41:$F$784,6)+'Иные услуги '!$C$5+'РСТ РСО-А'!$J$6+'РСТ РСО-А'!$H$9</f>
        <v>3660.6990000000005</v>
      </c>
      <c r="F224" s="118">
        <f>VLOOKUP($A224+ROUND((COLUMN()-2)/24,5),АТС!$A$41:$F$784,6)+'Иные услуги '!$C$5+'РСТ РСО-А'!$J$6+'РСТ РСО-А'!$H$9</f>
        <v>3661.1890000000003</v>
      </c>
      <c r="G224" s="118">
        <f>VLOOKUP($A224+ROUND((COLUMN()-2)/24,5),АТС!$A$41:$F$784,6)+'Иные услуги '!$C$5+'РСТ РСО-А'!$J$6+'РСТ РСО-А'!$H$9</f>
        <v>3650.7090000000003</v>
      </c>
      <c r="H224" s="118">
        <f>VLOOKUP($A224+ROUND((COLUMN()-2)/24,5),АТС!$A$41:$F$784,6)+'Иные услуги '!$C$5+'РСТ РСО-А'!$J$6+'РСТ РСО-А'!$H$9</f>
        <v>3723.8090000000007</v>
      </c>
      <c r="I224" s="118">
        <f>VLOOKUP($A224+ROUND((COLUMN()-2)/24,5),АТС!$A$41:$F$784,6)+'Иные услуги '!$C$5+'РСТ РСО-А'!$J$6+'РСТ РСО-А'!$H$9</f>
        <v>3559.0490000000004</v>
      </c>
      <c r="J224" s="118">
        <f>VLOOKUP($A224+ROUND((COLUMN()-2)/24,5),АТС!$A$41:$F$784,6)+'Иные услуги '!$C$5+'РСТ РСО-А'!$J$6+'РСТ РСО-А'!$H$9</f>
        <v>3639.3390000000004</v>
      </c>
      <c r="K224" s="118">
        <f>VLOOKUP($A224+ROUND((COLUMN()-2)/24,5),АТС!$A$41:$F$784,6)+'Иные услуги '!$C$5+'РСТ РСО-А'!$J$6+'РСТ РСО-А'!$H$9</f>
        <v>3534.5390000000002</v>
      </c>
      <c r="L224" s="118">
        <f>VLOOKUP($A224+ROUND((COLUMN()-2)/24,5),АТС!$A$41:$F$784,6)+'Иные услуги '!$C$5+'РСТ РСО-А'!$J$6+'РСТ РСО-А'!$H$9</f>
        <v>3502.3990000000003</v>
      </c>
      <c r="M224" s="118">
        <f>VLOOKUP($A224+ROUND((COLUMN()-2)/24,5),АТС!$A$41:$F$784,6)+'Иные услуги '!$C$5+'РСТ РСО-А'!$J$6+'РСТ РСО-А'!$H$9</f>
        <v>3513.1990000000005</v>
      </c>
      <c r="N224" s="118">
        <f>VLOOKUP($A224+ROUND((COLUMN()-2)/24,5),АТС!$A$41:$F$784,6)+'Иные услуги '!$C$5+'РСТ РСО-А'!$J$6+'РСТ РСО-А'!$H$9</f>
        <v>3557.6290000000004</v>
      </c>
      <c r="O224" s="118">
        <f>VLOOKUP($A224+ROUND((COLUMN()-2)/24,5),АТС!$A$41:$F$784,6)+'Иные услуги '!$C$5+'РСТ РСО-А'!$J$6+'РСТ РСО-А'!$H$9</f>
        <v>3574.4590000000003</v>
      </c>
      <c r="P224" s="118">
        <f>VLOOKUP($A224+ROUND((COLUMN()-2)/24,5),АТС!$A$41:$F$784,6)+'Иные услуги '!$C$5+'РСТ РСО-А'!$J$6+'РСТ РСО-А'!$H$9</f>
        <v>3562.4890000000005</v>
      </c>
      <c r="Q224" s="118">
        <f>VLOOKUP($A224+ROUND((COLUMN()-2)/24,5),АТС!$A$41:$F$784,6)+'Иные услуги '!$C$5+'РСТ РСО-А'!$J$6+'РСТ РСО-А'!$H$9</f>
        <v>3569.1090000000004</v>
      </c>
      <c r="R224" s="118">
        <f>VLOOKUP($A224+ROUND((COLUMN()-2)/24,5),АТС!$A$41:$F$784,6)+'Иные услуги '!$C$5+'РСТ РСО-А'!$J$6+'РСТ РСО-А'!$H$9</f>
        <v>3527.1290000000004</v>
      </c>
      <c r="S224" s="118">
        <f>VLOOKUP($A224+ROUND((COLUMN()-2)/24,5),АТС!$A$41:$F$784,6)+'Иные услуги '!$C$5+'РСТ РСО-А'!$J$6+'РСТ РСО-А'!$H$9</f>
        <v>3433.0590000000007</v>
      </c>
      <c r="T224" s="118">
        <f>VLOOKUP($A224+ROUND((COLUMN()-2)/24,5),АТС!$A$41:$F$784,6)+'Иные услуги '!$C$5+'РСТ РСО-А'!$J$6+'РСТ РСО-А'!$H$9</f>
        <v>3661.0290000000005</v>
      </c>
      <c r="U224" s="118">
        <f>VLOOKUP($A224+ROUND((COLUMN()-2)/24,5),АТС!$A$41:$F$784,6)+'Иные услуги '!$C$5+'РСТ РСО-А'!$J$6+'РСТ РСО-А'!$H$9</f>
        <v>3648.9090000000006</v>
      </c>
      <c r="V224" s="118">
        <f>VLOOKUP($A224+ROUND((COLUMN()-2)/24,5),АТС!$A$41:$F$784,6)+'Иные услуги '!$C$5+'РСТ РСО-А'!$J$6+'РСТ РСО-А'!$H$9</f>
        <v>3666.2090000000003</v>
      </c>
      <c r="W224" s="118">
        <f>VLOOKUP($A224+ROUND((COLUMN()-2)/24,5),АТС!$A$41:$F$784,6)+'Иные услуги '!$C$5+'РСТ РСО-А'!$J$6+'РСТ РСО-А'!$H$9</f>
        <v>3801.6190000000001</v>
      </c>
      <c r="X224" s="118">
        <f>VLOOKUP($A224+ROUND((COLUMN()-2)/24,5),АТС!$A$41:$F$784,6)+'Иные услуги '!$C$5+'РСТ РСО-А'!$J$6+'РСТ РСО-А'!$H$9</f>
        <v>3381.9590000000003</v>
      </c>
      <c r="Y224" s="118">
        <f>VLOOKUP($A224+ROUND((COLUMN()-2)/24,5),АТС!$A$41:$F$784,6)+'Иные услуги '!$C$5+'РСТ РСО-А'!$J$6+'РСТ РСО-А'!$H$9</f>
        <v>3452.9190000000003</v>
      </c>
      <c r="AA224" s="67"/>
    </row>
    <row r="225" spans="1:27" x14ac:dyDescent="0.2">
      <c r="A225" s="66">
        <f t="shared" si="7"/>
        <v>43488</v>
      </c>
      <c r="B225" s="118">
        <f>VLOOKUP($A225+ROUND((COLUMN()-2)/24,5),АТС!$A$41:$F$784,6)+'Иные услуги '!$C$5+'РСТ РСО-А'!$J$6+'РСТ РСО-А'!$H$9</f>
        <v>3521.8290000000002</v>
      </c>
      <c r="C225" s="118">
        <f>VLOOKUP($A225+ROUND((COLUMN()-2)/24,5),АТС!$A$41:$F$784,6)+'Иные услуги '!$C$5+'РСТ РСО-А'!$J$6+'РСТ РСО-А'!$H$9</f>
        <v>3580.2790000000005</v>
      </c>
      <c r="D225" s="118">
        <f>VLOOKUP($A225+ROUND((COLUMN()-2)/24,5),АТС!$A$41:$F$784,6)+'Иные услуги '!$C$5+'РСТ РСО-А'!$J$6+'РСТ РСО-А'!$H$9</f>
        <v>3646.7890000000002</v>
      </c>
      <c r="E225" s="118">
        <f>VLOOKUP($A225+ROUND((COLUMN()-2)/24,5),АТС!$A$41:$F$784,6)+'Иные услуги '!$C$5+'РСТ РСО-А'!$J$6+'РСТ РСО-А'!$H$9</f>
        <v>3661.1590000000006</v>
      </c>
      <c r="F225" s="118">
        <f>VLOOKUP($A225+ROUND((COLUMN()-2)/24,5),АТС!$A$41:$F$784,6)+'Иные услуги '!$C$5+'РСТ РСО-А'!$J$6+'РСТ РСО-А'!$H$9</f>
        <v>3646.9190000000003</v>
      </c>
      <c r="G225" s="118">
        <f>VLOOKUP($A225+ROUND((COLUMN()-2)/24,5),АТС!$A$41:$F$784,6)+'Иные услуги '!$C$5+'РСТ РСО-А'!$J$6+'РСТ РСО-А'!$H$9</f>
        <v>3602.1790000000005</v>
      </c>
      <c r="H225" s="118">
        <f>VLOOKUP($A225+ROUND((COLUMN()-2)/24,5),АТС!$A$41:$F$784,6)+'Иные услуги '!$C$5+'РСТ РСО-А'!$J$6+'РСТ РСО-А'!$H$9</f>
        <v>3628.6490000000003</v>
      </c>
      <c r="I225" s="118">
        <f>VLOOKUP($A225+ROUND((COLUMN()-2)/24,5),АТС!$A$41:$F$784,6)+'Иные услуги '!$C$5+'РСТ РСО-А'!$J$6+'РСТ РСО-А'!$H$9</f>
        <v>3496.7490000000003</v>
      </c>
      <c r="J225" s="118">
        <f>VLOOKUP($A225+ROUND((COLUMN()-2)/24,5),АТС!$A$41:$F$784,6)+'Иные услуги '!$C$5+'РСТ РСО-А'!$J$6+'РСТ РСО-А'!$H$9</f>
        <v>3582.4390000000003</v>
      </c>
      <c r="K225" s="118">
        <f>VLOOKUP($A225+ROUND((COLUMN()-2)/24,5),АТС!$A$41:$F$784,6)+'Иные услуги '!$C$5+'РСТ РСО-А'!$J$6+'РСТ РСО-А'!$H$9</f>
        <v>3508.7190000000005</v>
      </c>
      <c r="L225" s="118">
        <f>VLOOKUP($A225+ROUND((COLUMN()-2)/24,5),АТС!$A$41:$F$784,6)+'Иные услуги '!$C$5+'РСТ РСО-А'!$J$6+'РСТ РСО-А'!$H$9</f>
        <v>3497.4290000000005</v>
      </c>
      <c r="M225" s="118">
        <f>VLOOKUP($A225+ROUND((COLUMN()-2)/24,5),АТС!$A$41:$F$784,6)+'Иные услуги '!$C$5+'РСТ РСО-А'!$J$6+'РСТ РСО-А'!$H$9</f>
        <v>3497.3090000000007</v>
      </c>
      <c r="N225" s="118">
        <f>VLOOKUP($A225+ROUND((COLUMN()-2)/24,5),АТС!$A$41:$F$784,6)+'Иные услуги '!$C$5+'РСТ РСО-А'!$J$6+'РСТ РСО-А'!$H$9</f>
        <v>3524.1190000000001</v>
      </c>
      <c r="O225" s="118">
        <f>VLOOKUP($A225+ROUND((COLUMN()-2)/24,5),АТС!$A$41:$F$784,6)+'Иные услуги '!$C$5+'РСТ РСО-А'!$J$6+'РСТ РСО-А'!$H$9</f>
        <v>3546.5090000000005</v>
      </c>
      <c r="P225" s="118">
        <f>VLOOKUP($A225+ROUND((COLUMN()-2)/24,5),АТС!$A$41:$F$784,6)+'Иные услуги '!$C$5+'РСТ РСО-А'!$J$6+'РСТ РСО-А'!$H$9</f>
        <v>3545.4590000000003</v>
      </c>
      <c r="Q225" s="118">
        <f>VLOOKUP($A225+ROUND((COLUMN()-2)/24,5),АТС!$A$41:$F$784,6)+'Иные услуги '!$C$5+'РСТ РСО-А'!$J$6+'РСТ РСО-А'!$H$9</f>
        <v>3557.6490000000003</v>
      </c>
      <c r="R225" s="118">
        <f>VLOOKUP($A225+ROUND((COLUMN()-2)/24,5),АТС!$A$41:$F$784,6)+'Иные услуги '!$C$5+'РСТ РСО-А'!$J$6+'РСТ РСО-А'!$H$9</f>
        <v>3520.4090000000006</v>
      </c>
      <c r="S225" s="118">
        <f>VLOOKUP($A225+ROUND((COLUMN()-2)/24,5),АТС!$A$41:$F$784,6)+'Иные услуги '!$C$5+'РСТ РСО-А'!$J$6+'РСТ РСО-А'!$H$9</f>
        <v>3423.6890000000003</v>
      </c>
      <c r="T225" s="118">
        <f>VLOOKUP($A225+ROUND((COLUMN()-2)/24,5),АТС!$A$41:$F$784,6)+'Иные услуги '!$C$5+'РСТ РСО-А'!$J$6+'РСТ РСО-А'!$H$9</f>
        <v>3596.9990000000003</v>
      </c>
      <c r="U225" s="118">
        <f>VLOOKUP($A225+ROUND((COLUMN()-2)/24,5),АТС!$A$41:$F$784,6)+'Иные услуги '!$C$5+'РСТ РСО-А'!$J$6+'РСТ РСО-А'!$H$9</f>
        <v>3601.4490000000005</v>
      </c>
      <c r="V225" s="118">
        <f>VLOOKUP($A225+ROUND((COLUMN()-2)/24,5),АТС!$A$41:$F$784,6)+'Иные услуги '!$C$5+'РСТ РСО-А'!$J$6+'РСТ РСО-А'!$H$9</f>
        <v>3625.7890000000002</v>
      </c>
      <c r="W225" s="118">
        <f>VLOOKUP($A225+ROUND((COLUMN()-2)/24,5),АТС!$A$41:$F$784,6)+'Иные услуги '!$C$5+'РСТ РСО-А'!$J$6+'РСТ РСО-А'!$H$9</f>
        <v>3739.2990000000004</v>
      </c>
      <c r="X225" s="118">
        <f>VLOOKUP($A225+ROUND((COLUMN()-2)/24,5),АТС!$A$41:$F$784,6)+'Иные услуги '!$C$5+'РСТ РСО-А'!$J$6+'РСТ РСО-А'!$H$9</f>
        <v>3364.2990000000004</v>
      </c>
      <c r="Y225" s="118">
        <f>VLOOKUP($A225+ROUND((COLUMN()-2)/24,5),АТС!$A$41:$F$784,6)+'Иные услуги '!$C$5+'РСТ РСО-А'!$J$6+'РСТ РСО-А'!$H$9</f>
        <v>3422.8490000000006</v>
      </c>
    </row>
    <row r="226" spans="1:27" x14ac:dyDescent="0.2">
      <c r="A226" s="66">
        <f t="shared" si="7"/>
        <v>43489</v>
      </c>
      <c r="B226" s="118">
        <f>VLOOKUP($A226+ROUND((COLUMN()-2)/24,5),АТС!$A$41:$F$784,6)+'Иные услуги '!$C$5+'РСТ РСО-А'!$J$6+'РСТ РСО-А'!$H$9</f>
        <v>3536.0990000000006</v>
      </c>
      <c r="C226" s="118">
        <f>VLOOKUP($A226+ROUND((COLUMN()-2)/24,5),АТС!$A$41:$F$784,6)+'Иные услуги '!$C$5+'РСТ РСО-А'!$J$6+'РСТ РСО-А'!$H$9</f>
        <v>3664.2290000000003</v>
      </c>
      <c r="D226" s="118">
        <f>VLOOKUP($A226+ROUND((COLUMN()-2)/24,5),АТС!$A$41:$F$784,6)+'Иные услуги '!$C$5+'РСТ РСО-А'!$J$6+'РСТ РСО-А'!$H$9</f>
        <v>3693.7890000000002</v>
      </c>
      <c r="E226" s="118">
        <f>VLOOKUP($A226+ROUND((COLUMN()-2)/24,5),АТС!$A$41:$F$784,6)+'Иные услуги '!$C$5+'РСТ РСО-А'!$J$6+'РСТ РСО-А'!$H$9</f>
        <v>3733.0690000000004</v>
      </c>
      <c r="F226" s="118">
        <f>VLOOKUP($A226+ROUND((COLUMN()-2)/24,5),АТС!$A$41:$F$784,6)+'Иные услуги '!$C$5+'РСТ РСО-А'!$J$6+'РСТ РСО-А'!$H$9</f>
        <v>3733.2990000000004</v>
      </c>
      <c r="G226" s="118">
        <f>VLOOKUP($A226+ROUND((COLUMN()-2)/24,5),АТС!$A$41:$F$784,6)+'Иные услуги '!$C$5+'РСТ РСО-А'!$J$6+'РСТ РСО-А'!$H$9</f>
        <v>3667.9590000000003</v>
      </c>
      <c r="H226" s="118">
        <f>VLOOKUP($A226+ROUND((COLUMN()-2)/24,5),АТС!$A$41:$F$784,6)+'Иные услуги '!$C$5+'РСТ РСО-А'!$J$6+'РСТ РСО-А'!$H$9</f>
        <v>3738.9490000000005</v>
      </c>
      <c r="I226" s="118">
        <f>VLOOKUP($A226+ROUND((COLUMN()-2)/24,5),АТС!$A$41:$F$784,6)+'Иные услуги '!$C$5+'РСТ РСО-А'!$J$6+'РСТ РСО-А'!$H$9</f>
        <v>3566.9690000000005</v>
      </c>
      <c r="J226" s="118">
        <f>VLOOKUP($A226+ROUND((COLUMN()-2)/24,5),АТС!$A$41:$F$784,6)+'Иные услуги '!$C$5+'РСТ РСО-А'!$J$6+'РСТ РСО-А'!$H$9</f>
        <v>3673.1690000000003</v>
      </c>
      <c r="K226" s="118">
        <f>VLOOKUP($A226+ROUND((COLUMN()-2)/24,5),АТС!$A$41:$F$784,6)+'Иные услуги '!$C$5+'РСТ РСО-А'!$J$6+'РСТ РСО-А'!$H$9</f>
        <v>3576.3890000000006</v>
      </c>
      <c r="L226" s="118">
        <f>VLOOKUP($A226+ROUND((COLUMN()-2)/24,5),АТС!$A$41:$F$784,6)+'Иные услуги '!$C$5+'РСТ РСО-А'!$J$6+'РСТ РСО-А'!$H$9</f>
        <v>3556.3590000000004</v>
      </c>
      <c r="M226" s="118">
        <f>VLOOKUP($A226+ROUND((COLUMN()-2)/24,5),АТС!$A$41:$F$784,6)+'Иные услуги '!$C$5+'РСТ РСО-А'!$J$6+'РСТ РСО-А'!$H$9</f>
        <v>3556.1790000000005</v>
      </c>
      <c r="N226" s="118">
        <f>VLOOKUP($A226+ROUND((COLUMN()-2)/24,5),АТС!$A$41:$F$784,6)+'Иные услуги '!$C$5+'РСТ РСО-А'!$J$6+'РСТ РСО-А'!$H$9</f>
        <v>3605.8690000000001</v>
      </c>
      <c r="O226" s="118">
        <f>VLOOKUP($A226+ROUND((COLUMN()-2)/24,5),АТС!$A$41:$F$784,6)+'Иные услуги '!$C$5+'РСТ РСО-А'!$J$6+'РСТ РСО-А'!$H$9</f>
        <v>3631.8590000000004</v>
      </c>
      <c r="P226" s="118">
        <f>VLOOKUP($A226+ROUND((COLUMN()-2)/24,5),АТС!$A$41:$F$784,6)+'Иные услуги '!$C$5+'РСТ РСО-А'!$J$6+'РСТ РСО-А'!$H$9</f>
        <v>3630.4690000000005</v>
      </c>
      <c r="Q226" s="118">
        <f>VLOOKUP($A226+ROUND((COLUMN()-2)/24,5),АТС!$A$41:$F$784,6)+'Иные услуги '!$C$5+'РСТ РСО-А'!$J$6+'РСТ РСО-А'!$H$9</f>
        <v>3629.5190000000007</v>
      </c>
      <c r="R226" s="118">
        <f>VLOOKUP($A226+ROUND((COLUMN()-2)/24,5),АТС!$A$41:$F$784,6)+'Иные услуги '!$C$5+'РСТ РСО-А'!$J$6+'РСТ РСО-А'!$H$9</f>
        <v>3579.7290000000003</v>
      </c>
      <c r="S226" s="118">
        <f>VLOOKUP($A226+ROUND((COLUMN()-2)/24,5),АТС!$A$41:$F$784,6)+'Иные услуги '!$C$5+'РСТ РСО-А'!$J$6+'РСТ РСО-А'!$H$9</f>
        <v>3469.9190000000003</v>
      </c>
      <c r="T226" s="118">
        <f>VLOOKUP($A226+ROUND((COLUMN()-2)/24,5),АТС!$A$41:$F$784,6)+'Иные услуги '!$C$5+'РСТ РСО-А'!$J$6+'РСТ РСО-А'!$H$9</f>
        <v>3656.7990000000004</v>
      </c>
      <c r="U226" s="118">
        <f>VLOOKUP($A226+ROUND((COLUMN()-2)/24,5),АТС!$A$41:$F$784,6)+'Иные услуги '!$C$5+'РСТ РСО-А'!$J$6+'РСТ РСО-А'!$H$9</f>
        <v>3678.7490000000003</v>
      </c>
      <c r="V226" s="118">
        <f>VLOOKUP($A226+ROUND((COLUMN()-2)/24,5),АТС!$A$41:$F$784,6)+'Иные услуги '!$C$5+'РСТ РСО-А'!$J$6+'РСТ РСО-А'!$H$9</f>
        <v>3732.5690000000004</v>
      </c>
      <c r="W226" s="118">
        <f>VLOOKUP($A226+ROUND((COLUMN()-2)/24,5),АТС!$A$41:$F$784,6)+'Иные услуги '!$C$5+'РСТ РСО-А'!$J$6+'РСТ РСО-А'!$H$9</f>
        <v>3831.6190000000001</v>
      </c>
      <c r="X226" s="118">
        <f>VLOOKUP($A226+ROUND((COLUMN()-2)/24,5),АТС!$A$41:$F$784,6)+'Иные услуги '!$C$5+'РСТ РСО-А'!$J$6+'РСТ РСО-А'!$H$9</f>
        <v>3382.3290000000002</v>
      </c>
      <c r="Y226" s="118">
        <f>VLOOKUP($A226+ROUND((COLUMN()-2)/24,5),АТС!$A$41:$F$784,6)+'Иные услуги '!$C$5+'РСТ РСО-А'!$J$6+'РСТ РСО-А'!$H$9</f>
        <v>3478.0690000000004</v>
      </c>
    </row>
    <row r="227" spans="1:27" x14ac:dyDescent="0.2">
      <c r="A227" s="66">
        <f t="shared" si="7"/>
        <v>43490</v>
      </c>
      <c r="B227" s="118">
        <f>VLOOKUP($A227+ROUND((COLUMN()-2)/24,5),АТС!$A$41:$F$784,6)+'Иные услуги '!$C$5+'РСТ РСО-А'!$J$6+'РСТ РСО-А'!$H$9</f>
        <v>3535.5990000000006</v>
      </c>
      <c r="C227" s="118">
        <f>VLOOKUP($A227+ROUND((COLUMN()-2)/24,5),АТС!$A$41:$F$784,6)+'Иные услуги '!$C$5+'РСТ РСО-А'!$J$6+'РСТ РСО-А'!$H$9</f>
        <v>3608.4590000000003</v>
      </c>
      <c r="D227" s="118">
        <f>VLOOKUP($A227+ROUND((COLUMN()-2)/24,5),АТС!$A$41:$F$784,6)+'Иные услуги '!$C$5+'РСТ РСО-А'!$J$6+'РСТ РСО-А'!$H$9</f>
        <v>3635.3390000000004</v>
      </c>
      <c r="E227" s="118">
        <f>VLOOKUP($A227+ROUND((COLUMN()-2)/24,5),АТС!$A$41:$F$784,6)+'Иные услуги '!$C$5+'РСТ РСО-А'!$J$6+'РСТ РСО-А'!$H$9</f>
        <v>3649.1490000000003</v>
      </c>
      <c r="F227" s="118">
        <f>VLOOKUP($A227+ROUND((COLUMN()-2)/24,5),АТС!$A$41:$F$784,6)+'Иные услуги '!$C$5+'РСТ РСО-А'!$J$6+'РСТ РСО-А'!$H$9</f>
        <v>3635.2590000000005</v>
      </c>
      <c r="G227" s="118">
        <f>VLOOKUP($A227+ROUND((COLUMN()-2)/24,5),АТС!$A$41:$F$784,6)+'Иные услуги '!$C$5+'РСТ РСО-А'!$J$6+'РСТ РСО-А'!$H$9</f>
        <v>3608.4790000000003</v>
      </c>
      <c r="H227" s="118">
        <f>VLOOKUP($A227+ROUND((COLUMN()-2)/24,5),АТС!$A$41:$F$784,6)+'Иные услуги '!$C$5+'РСТ РСО-А'!$J$6+'РСТ РСО-А'!$H$9</f>
        <v>3631.6890000000003</v>
      </c>
      <c r="I227" s="118">
        <f>VLOOKUP($A227+ROUND((COLUMN()-2)/24,5),АТС!$A$41:$F$784,6)+'Иные услуги '!$C$5+'РСТ РСО-А'!$J$6+'РСТ РСО-А'!$H$9</f>
        <v>3538.8390000000004</v>
      </c>
      <c r="J227" s="118">
        <f>VLOOKUP($A227+ROUND((COLUMN()-2)/24,5),АТС!$A$41:$F$784,6)+'Иные услуги '!$C$5+'РСТ РСО-А'!$J$6+'РСТ РСО-А'!$H$9</f>
        <v>3633.4990000000003</v>
      </c>
      <c r="K227" s="118">
        <f>VLOOKUP($A227+ROUND((COLUMN()-2)/24,5),АТС!$A$41:$F$784,6)+'Иные услуги '!$C$5+'РСТ РСО-А'!$J$6+'РСТ РСО-А'!$H$9</f>
        <v>3544.7590000000005</v>
      </c>
      <c r="L227" s="118">
        <f>VLOOKUP($A227+ROUND((COLUMN()-2)/24,5),АТС!$A$41:$F$784,6)+'Иные услуги '!$C$5+'РСТ РСО-А'!$J$6+'РСТ РСО-А'!$H$9</f>
        <v>3533.9090000000006</v>
      </c>
      <c r="M227" s="118">
        <f>VLOOKUP($A227+ROUND((COLUMN()-2)/24,5),АТС!$A$41:$F$784,6)+'Иные услуги '!$C$5+'РСТ РСО-А'!$J$6+'РСТ РСО-А'!$H$9</f>
        <v>3519.4490000000005</v>
      </c>
      <c r="N227" s="118">
        <f>VLOOKUP($A227+ROUND((COLUMN()-2)/24,5),АТС!$A$41:$F$784,6)+'Иные услуги '!$C$5+'РСТ РСО-А'!$J$6+'РСТ РСО-А'!$H$9</f>
        <v>3542.8190000000004</v>
      </c>
      <c r="O227" s="118">
        <f>VLOOKUP($A227+ROUND((COLUMN()-2)/24,5),АТС!$A$41:$F$784,6)+'Иные услуги '!$C$5+'РСТ РСО-А'!$J$6+'РСТ РСО-А'!$H$9</f>
        <v>3566.1090000000004</v>
      </c>
      <c r="P227" s="118">
        <f>VLOOKUP($A227+ROUND((COLUMN()-2)/24,5),АТС!$A$41:$F$784,6)+'Иные услуги '!$C$5+'РСТ РСО-А'!$J$6+'РСТ РСО-А'!$H$9</f>
        <v>3579.5390000000002</v>
      </c>
      <c r="Q227" s="118">
        <f>VLOOKUP($A227+ROUND((COLUMN()-2)/24,5),АТС!$A$41:$F$784,6)+'Иные услуги '!$C$5+'РСТ РСО-А'!$J$6+'РСТ РСО-А'!$H$9</f>
        <v>3577.7390000000005</v>
      </c>
      <c r="R227" s="118">
        <f>VLOOKUP($A227+ROUND((COLUMN()-2)/24,5),АТС!$A$41:$F$784,6)+'Иные услуги '!$C$5+'РСТ РСО-А'!$J$6+'РСТ РСО-А'!$H$9</f>
        <v>3545.5390000000002</v>
      </c>
      <c r="S227" s="118">
        <f>VLOOKUP($A227+ROUND((COLUMN()-2)/24,5),АТС!$A$41:$F$784,6)+'Иные услуги '!$C$5+'РСТ РСО-А'!$J$6+'РСТ РСО-А'!$H$9</f>
        <v>3437.0790000000002</v>
      </c>
      <c r="T227" s="118">
        <f>VLOOKUP($A227+ROUND((COLUMN()-2)/24,5),АТС!$A$41:$F$784,6)+'Иные услуги '!$C$5+'РСТ РСО-А'!$J$6+'РСТ РСО-А'!$H$9</f>
        <v>3614.3690000000001</v>
      </c>
      <c r="U227" s="118">
        <f>VLOOKUP($A227+ROUND((COLUMN()-2)/24,5),АТС!$A$41:$F$784,6)+'Иные услуги '!$C$5+'РСТ РСО-А'!$J$6+'РСТ РСО-А'!$H$9</f>
        <v>3617.7490000000003</v>
      </c>
      <c r="V227" s="118">
        <f>VLOOKUP($A227+ROUND((COLUMN()-2)/24,5),АТС!$A$41:$F$784,6)+'Иные услуги '!$C$5+'РСТ РСО-А'!$J$6+'РСТ РСО-А'!$H$9</f>
        <v>3639.2890000000002</v>
      </c>
      <c r="W227" s="118">
        <f>VLOOKUP($A227+ROUND((COLUMN()-2)/24,5),АТС!$A$41:$F$784,6)+'Иные услуги '!$C$5+'РСТ РСО-А'!$J$6+'РСТ РСО-А'!$H$9</f>
        <v>3730.9490000000005</v>
      </c>
      <c r="X227" s="118">
        <f>VLOOKUP($A227+ROUND((COLUMN()-2)/24,5),АТС!$A$41:$F$784,6)+'Иные услуги '!$C$5+'РСТ РСО-А'!$J$6+'РСТ РСО-А'!$H$9</f>
        <v>3374.8190000000004</v>
      </c>
      <c r="Y227" s="118">
        <f>VLOOKUP($A227+ROUND((COLUMN()-2)/24,5),АТС!$A$41:$F$784,6)+'Иные услуги '!$C$5+'РСТ РСО-А'!$J$6+'РСТ РСО-А'!$H$9</f>
        <v>3461.0090000000005</v>
      </c>
    </row>
    <row r="228" spans="1:27" x14ac:dyDescent="0.2">
      <c r="A228" s="66">
        <f t="shared" si="7"/>
        <v>43491</v>
      </c>
      <c r="B228" s="118">
        <f>VLOOKUP($A228+ROUND((COLUMN()-2)/24,5),АТС!$A$41:$F$784,6)+'Иные услуги '!$C$5+'РСТ РСО-А'!$J$6+'РСТ РСО-А'!$H$9</f>
        <v>3544.9290000000005</v>
      </c>
      <c r="C228" s="118">
        <f>VLOOKUP($A228+ROUND((COLUMN()-2)/24,5),АТС!$A$41:$F$784,6)+'Иные услуги '!$C$5+'РСТ РСО-А'!$J$6+'РСТ РСО-А'!$H$9</f>
        <v>3639.4990000000003</v>
      </c>
      <c r="D228" s="118">
        <f>VLOOKUP($A228+ROUND((COLUMN()-2)/24,5),АТС!$A$41:$F$784,6)+'Иные услуги '!$C$5+'РСТ РСО-А'!$J$6+'РСТ РСО-А'!$H$9</f>
        <v>3682.4890000000005</v>
      </c>
      <c r="E228" s="118">
        <f>VLOOKUP($A228+ROUND((COLUMN()-2)/24,5),АТС!$A$41:$F$784,6)+'Иные услуги '!$C$5+'РСТ РСО-А'!$J$6+'РСТ РСО-А'!$H$9</f>
        <v>3697.4890000000005</v>
      </c>
      <c r="F228" s="118">
        <f>VLOOKUP($A228+ROUND((COLUMN()-2)/24,5),АТС!$A$41:$F$784,6)+'Иные услуги '!$C$5+'РСТ РСО-А'!$J$6+'РСТ РСО-А'!$H$9</f>
        <v>3713.0590000000007</v>
      </c>
      <c r="G228" s="118">
        <f>VLOOKUP($A228+ROUND((COLUMN()-2)/24,5),АТС!$A$41:$F$784,6)+'Иные услуги '!$C$5+'РСТ РСО-А'!$J$6+'РСТ РСО-А'!$H$9</f>
        <v>3662.8490000000006</v>
      </c>
      <c r="H228" s="118">
        <f>VLOOKUP($A228+ROUND((COLUMN()-2)/24,5),АТС!$A$41:$F$784,6)+'Иные услуги '!$C$5+'РСТ РСО-А'!$J$6+'РСТ РСО-А'!$H$9</f>
        <v>3735.3390000000004</v>
      </c>
      <c r="I228" s="118">
        <f>VLOOKUP($A228+ROUND((COLUMN()-2)/24,5),АТС!$A$41:$F$784,6)+'Иные услуги '!$C$5+'РСТ РСО-А'!$J$6+'РСТ РСО-А'!$H$9</f>
        <v>3619.1790000000005</v>
      </c>
      <c r="J228" s="118">
        <f>VLOOKUP($A228+ROUND((COLUMN()-2)/24,5),АТС!$A$41:$F$784,6)+'Иные услуги '!$C$5+'РСТ РСО-А'!$J$6+'РСТ РСО-А'!$H$9</f>
        <v>3739.0590000000007</v>
      </c>
      <c r="K228" s="118">
        <f>VLOOKUP($A228+ROUND((COLUMN()-2)/24,5),АТС!$A$41:$F$784,6)+'Иные услуги '!$C$5+'РСТ РСО-А'!$J$6+'РСТ РСО-А'!$H$9</f>
        <v>3615.2590000000005</v>
      </c>
      <c r="L228" s="118">
        <f>VLOOKUP($A228+ROUND((COLUMN()-2)/24,5),АТС!$A$41:$F$784,6)+'Иные услуги '!$C$5+'РСТ РСО-А'!$J$6+'РСТ РСО-А'!$H$9</f>
        <v>3603.1190000000001</v>
      </c>
      <c r="M228" s="118">
        <f>VLOOKUP($A228+ROUND((COLUMN()-2)/24,5),АТС!$A$41:$F$784,6)+'Иные услуги '!$C$5+'РСТ РСО-А'!$J$6+'РСТ РСО-А'!$H$9</f>
        <v>3571.3190000000004</v>
      </c>
      <c r="N228" s="118">
        <f>VLOOKUP($A228+ROUND((COLUMN()-2)/24,5),АТС!$A$41:$F$784,6)+'Иные услуги '!$C$5+'РСТ РСО-А'!$J$6+'РСТ РСО-А'!$H$9</f>
        <v>3582.0190000000007</v>
      </c>
      <c r="O228" s="118">
        <f>VLOOKUP($A228+ROUND((COLUMN()-2)/24,5),АТС!$A$41:$F$784,6)+'Иные услуги '!$C$5+'РСТ РСО-А'!$J$6+'РСТ РСО-А'!$H$9</f>
        <v>3594.1990000000005</v>
      </c>
      <c r="P228" s="118">
        <f>VLOOKUP($A228+ROUND((COLUMN()-2)/24,5),АТС!$A$41:$F$784,6)+'Иные услуги '!$C$5+'РСТ РСО-А'!$J$6+'РСТ РСО-А'!$H$9</f>
        <v>3621.0490000000004</v>
      </c>
      <c r="Q228" s="118">
        <f>VLOOKUP($A228+ROUND((COLUMN()-2)/24,5),АТС!$A$41:$F$784,6)+'Иные услуги '!$C$5+'РСТ РСО-А'!$J$6+'РСТ РСО-А'!$H$9</f>
        <v>3620.3490000000006</v>
      </c>
      <c r="R228" s="118">
        <f>VLOOKUP($A228+ROUND((COLUMN()-2)/24,5),АТС!$A$41:$F$784,6)+'Иные услуги '!$C$5+'РСТ РСО-А'!$J$6+'РСТ РСО-А'!$H$9</f>
        <v>3595.6190000000001</v>
      </c>
      <c r="S228" s="118">
        <f>VLOOKUP($A228+ROUND((COLUMN()-2)/24,5),АТС!$A$41:$F$784,6)+'Иные услуги '!$C$5+'РСТ РСО-А'!$J$6+'РСТ РСО-А'!$H$9</f>
        <v>3492.4790000000003</v>
      </c>
      <c r="T228" s="118">
        <f>VLOOKUP($A228+ROUND((COLUMN()-2)/24,5),АТС!$A$41:$F$784,6)+'Иные услуги '!$C$5+'РСТ РСО-А'!$J$6+'РСТ РСО-А'!$H$9</f>
        <v>3731.3590000000004</v>
      </c>
      <c r="U228" s="118">
        <f>VLOOKUP($A228+ROUND((COLUMN()-2)/24,5),АТС!$A$41:$F$784,6)+'Иные услуги '!$C$5+'РСТ РСО-А'!$J$6+'РСТ РСО-А'!$H$9</f>
        <v>3714.2890000000002</v>
      </c>
      <c r="V228" s="118">
        <f>VLOOKUP($A228+ROUND((COLUMN()-2)/24,5),АТС!$A$41:$F$784,6)+'Иные услуги '!$C$5+'РСТ РСО-А'!$J$6+'РСТ РСО-А'!$H$9</f>
        <v>3710.4690000000005</v>
      </c>
      <c r="W228" s="118">
        <f>VLOOKUP($A228+ROUND((COLUMN()-2)/24,5),АТС!$A$41:$F$784,6)+'Иные услуги '!$C$5+'РСТ РСО-А'!$J$6+'РСТ РСО-А'!$H$9</f>
        <v>3774.9090000000006</v>
      </c>
      <c r="X228" s="118">
        <f>VLOOKUP($A228+ROUND((COLUMN()-2)/24,5),АТС!$A$41:$F$784,6)+'Иные услуги '!$C$5+'РСТ РСО-А'!$J$6+'РСТ РСО-А'!$H$9</f>
        <v>3378.8790000000004</v>
      </c>
      <c r="Y228" s="118">
        <f>VLOOKUP($A228+ROUND((COLUMN()-2)/24,5),АТС!$A$41:$F$784,6)+'Иные услуги '!$C$5+'РСТ РСО-А'!$J$6+'РСТ РСО-А'!$H$9</f>
        <v>3437.4890000000005</v>
      </c>
    </row>
    <row r="229" spans="1:27" x14ac:dyDescent="0.2">
      <c r="A229" s="66">
        <f t="shared" si="7"/>
        <v>43492</v>
      </c>
      <c r="B229" s="118">
        <f>VLOOKUP($A229+ROUND((COLUMN()-2)/24,5),АТС!$A$41:$F$784,6)+'Иные услуги '!$C$5+'РСТ РСО-А'!$J$6+'РСТ РСО-А'!$H$9</f>
        <v>3539.3390000000004</v>
      </c>
      <c r="C229" s="118">
        <f>VLOOKUP($A229+ROUND((COLUMN()-2)/24,5),АТС!$A$41:$F$784,6)+'Иные услуги '!$C$5+'РСТ РСО-А'!$J$6+'РСТ РСО-А'!$H$9</f>
        <v>3619.1890000000003</v>
      </c>
      <c r="D229" s="118">
        <f>VLOOKUP($A229+ROUND((COLUMN()-2)/24,5),АТС!$A$41:$F$784,6)+'Иные услуги '!$C$5+'РСТ РСО-А'!$J$6+'РСТ РСО-А'!$H$9</f>
        <v>3682.7390000000005</v>
      </c>
      <c r="E229" s="118">
        <f>VLOOKUP($A229+ROUND((COLUMN()-2)/24,5),АТС!$A$41:$F$784,6)+'Иные услуги '!$C$5+'РСТ РСО-А'!$J$6+'РСТ РСО-А'!$H$9</f>
        <v>3690.2890000000002</v>
      </c>
      <c r="F229" s="118">
        <f>VLOOKUP($A229+ROUND((COLUMN()-2)/24,5),АТС!$A$41:$F$784,6)+'Иные услуги '!$C$5+'РСТ РСО-А'!$J$6+'РСТ РСО-А'!$H$9</f>
        <v>3737.6190000000001</v>
      </c>
      <c r="G229" s="118">
        <f>VLOOKUP($A229+ROUND((COLUMN()-2)/24,5),АТС!$A$41:$F$784,6)+'Иные услуги '!$C$5+'РСТ РСО-А'!$J$6+'РСТ РСО-А'!$H$9</f>
        <v>3721.0390000000002</v>
      </c>
      <c r="H229" s="118">
        <f>VLOOKUP($A229+ROUND((COLUMN()-2)/24,5),АТС!$A$41:$F$784,6)+'Иные услуги '!$C$5+'РСТ РСО-А'!$J$6+'РСТ РСО-А'!$H$9</f>
        <v>3852.5890000000004</v>
      </c>
      <c r="I229" s="118">
        <f>VLOOKUP($A229+ROUND((COLUMN()-2)/24,5),АТС!$A$41:$F$784,6)+'Иные услуги '!$C$5+'РСТ РСО-А'!$J$6+'РСТ РСО-А'!$H$9</f>
        <v>3814.7890000000002</v>
      </c>
      <c r="J229" s="118">
        <f>VLOOKUP($A229+ROUND((COLUMN()-2)/24,5),АТС!$A$41:$F$784,6)+'Иные услуги '!$C$5+'РСТ РСО-А'!$J$6+'РСТ РСО-А'!$H$9</f>
        <v>3898.4090000000001</v>
      </c>
      <c r="K229" s="118">
        <f>VLOOKUP($A229+ROUND((COLUMN()-2)/24,5),АТС!$A$41:$F$784,6)+'Иные услуги '!$C$5+'РСТ РСО-А'!$J$6+'РСТ РСО-А'!$H$9</f>
        <v>3765.9990000000003</v>
      </c>
      <c r="L229" s="118">
        <f>VLOOKUP($A229+ROUND((COLUMN()-2)/24,5),АТС!$A$41:$F$784,6)+'Иные услуги '!$C$5+'РСТ РСО-А'!$J$6+'РСТ РСО-А'!$H$9</f>
        <v>3657.7690000000007</v>
      </c>
      <c r="M229" s="118">
        <f>VLOOKUP($A229+ROUND((COLUMN()-2)/24,5),АТС!$A$41:$F$784,6)+'Иные услуги '!$C$5+'РСТ РСО-А'!$J$6+'РСТ РСО-А'!$H$9</f>
        <v>3634.9190000000003</v>
      </c>
      <c r="N229" s="118">
        <f>VLOOKUP($A229+ROUND((COLUMN()-2)/24,5),АТС!$A$41:$F$784,6)+'Иные услуги '!$C$5+'РСТ РСО-А'!$J$6+'РСТ РСО-А'!$H$9</f>
        <v>3663.2090000000003</v>
      </c>
      <c r="O229" s="118">
        <f>VLOOKUP($A229+ROUND((COLUMN()-2)/24,5),АТС!$A$41:$F$784,6)+'Иные услуги '!$C$5+'РСТ РСО-А'!$J$6+'РСТ РСО-А'!$H$9</f>
        <v>3662.7390000000005</v>
      </c>
      <c r="P229" s="118">
        <f>VLOOKUP($A229+ROUND((COLUMN()-2)/24,5),АТС!$A$41:$F$784,6)+'Иные услуги '!$C$5+'РСТ РСО-А'!$J$6+'РСТ РСО-А'!$H$9</f>
        <v>3662.8890000000006</v>
      </c>
      <c r="Q229" s="118">
        <f>VLOOKUP($A229+ROUND((COLUMN()-2)/24,5),АТС!$A$41:$F$784,6)+'Иные услуги '!$C$5+'РСТ РСО-А'!$J$6+'РСТ РСО-А'!$H$9</f>
        <v>3662.3190000000004</v>
      </c>
      <c r="R229" s="118">
        <f>VLOOKUP($A229+ROUND((COLUMN()-2)/24,5),АТС!$A$41:$F$784,6)+'Иные услуги '!$C$5+'РСТ РСО-А'!$J$6+'РСТ РСО-А'!$H$9</f>
        <v>3610.6690000000003</v>
      </c>
      <c r="S229" s="118">
        <f>VLOOKUP($A229+ROUND((COLUMN()-2)/24,5),АТС!$A$41:$F$784,6)+'Иные услуги '!$C$5+'РСТ РСО-А'!$J$6+'РСТ РСО-А'!$H$9</f>
        <v>3468.9390000000003</v>
      </c>
      <c r="T229" s="118">
        <f>VLOOKUP($A229+ROUND((COLUMN()-2)/24,5),АТС!$A$41:$F$784,6)+'Иные услуги '!$C$5+'РСТ РСО-А'!$J$6+'РСТ РСО-А'!$H$9</f>
        <v>3669.2890000000002</v>
      </c>
      <c r="U229" s="118">
        <f>VLOOKUP($A229+ROUND((COLUMN()-2)/24,5),АТС!$A$41:$F$784,6)+'Иные услуги '!$C$5+'РСТ РСО-А'!$J$6+'РСТ РСО-А'!$H$9</f>
        <v>3672.5390000000002</v>
      </c>
      <c r="V229" s="118">
        <f>VLOOKUP($A229+ROUND((COLUMN()-2)/24,5),АТС!$A$41:$F$784,6)+'Иные услуги '!$C$5+'РСТ РСО-А'!$J$6+'РСТ РСО-А'!$H$9</f>
        <v>3711.5090000000005</v>
      </c>
      <c r="W229" s="118">
        <f>VLOOKUP($A229+ROUND((COLUMN()-2)/24,5),АТС!$A$41:$F$784,6)+'Иные услуги '!$C$5+'РСТ РСО-А'!$J$6+'РСТ РСО-А'!$H$9</f>
        <v>3764.9690000000005</v>
      </c>
      <c r="X229" s="118">
        <f>VLOOKUP($A229+ROUND((COLUMN()-2)/24,5),АТС!$A$41:$F$784,6)+'Иные услуги '!$C$5+'РСТ РСО-А'!$J$6+'РСТ РСО-А'!$H$9</f>
        <v>3370.7390000000005</v>
      </c>
      <c r="Y229" s="118">
        <f>VLOOKUP($A229+ROUND((COLUMN()-2)/24,5),АТС!$A$41:$F$784,6)+'Иные услуги '!$C$5+'РСТ РСО-А'!$J$6+'РСТ РСО-А'!$H$9</f>
        <v>3442.0490000000004</v>
      </c>
    </row>
    <row r="230" spans="1:27" x14ac:dyDescent="0.2">
      <c r="A230" s="66">
        <f t="shared" si="7"/>
        <v>43493</v>
      </c>
      <c r="B230" s="118">
        <f>VLOOKUP($A230+ROUND((COLUMN()-2)/24,5),АТС!$A$41:$F$784,6)+'Иные услуги '!$C$5+'РСТ РСО-А'!$J$6+'РСТ РСО-А'!$H$9</f>
        <v>3544.6390000000006</v>
      </c>
      <c r="C230" s="118">
        <f>VLOOKUP($A230+ROUND((COLUMN()-2)/24,5),АТС!$A$41:$F$784,6)+'Иные услуги '!$C$5+'РСТ РСО-А'!$J$6+'РСТ РСО-А'!$H$9</f>
        <v>3667.5590000000007</v>
      </c>
      <c r="D230" s="118">
        <f>VLOOKUP($A230+ROUND((COLUMN()-2)/24,5),АТС!$A$41:$F$784,6)+'Иные услуги '!$C$5+'РСТ РСО-А'!$J$6+'РСТ РСО-А'!$H$9</f>
        <v>3697.3890000000006</v>
      </c>
      <c r="E230" s="118">
        <f>VLOOKUP($A230+ROUND((COLUMN()-2)/24,5),АТС!$A$41:$F$784,6)+'Иные услуги '!$C$5+'РСТ РСО-А'!$J$6+'РСТ РСО-А'!$H$9</f>
        <v>3712.8890000000006</v>
      </c>
      <c r="F230" s="118">
        <f>VLOOKUP($A230+ROUND((COLUMN()-2)/24,5),АТС!$A$41:$F$784,6)+'Иные услуги '!$C$5+'РСТ РСО-А'!$J$6+'РСТ РСО-А'!$H$9</f>
        <v>3712.8690000000001</v>
      </c>
      <c r="G230" s="118">
        <f>VLOOKUP($A230+ROUND((COLUMN()-2)/24,5),АТС!$A$41:$F$784,6)+'Иные услуги '!$C$5+'РСТ РСО-А'!$J$6+'РСТ РСО-А'!$H$9</f>
        <v>3671.3390000000004</v>
      </c>
      <c r="H230" s="118">
        <f>VLOOKUP($A230+ROUND((COLUMN()-2)/24,5),АТС!$A$41:$F$784,6)+'Иные услуги '!$C$5+'РСТ РСО-А'!$J$6+'РСТ РСО-А'!$H$9</f>
        <v>3717.1690000000003</v>
      </c>
      <c r="I230" s="118">
        <f>VLOOKUP($A230+ROUND((COLUMN()-2)/24,5),АТС!$A$41:$F$784,6)+'Иные услуги '!$C$5+'РСТ РСО-А'!$J$6+'РСТ РСО-А'!$H$9</f>
        <v>3571.5090000000005</v>
      </c>
      <c r="J230" s="118">
        <f>VLOOKUP($A230+ROUND((COLUMN()-2)/24,5),АТС!$A$41:$F$784,6)+'Иные услуги '!$C$5+'РСТ РСО-А'!$J$6+'РСТ РСО-А'!$H$9</f>
        <v>3675.3190000000004</v>
      </c>
      <c r="K230" s="118">
        <f>VLOOKUP($A230+ROUND((COLUMN()-2)/24,5),АТС!$A$41:$F$784,6)+'Иные услуги '!$C$5+'РСТ РСО-А'!$J$6+'РСТ РСО-А'!$H$9</f>
        <v>3576.3090000000007</v>
      </c>
      <c r="L230" s="118">
        <f>VLOOKUP($A230+ROUND((COLUMN()-2)/24,5),АТС!$A$41:$F$784,6)+'Иные услуги '!$C$5+'РСТ РСО-А'!$J$6+'РСТ РСО-А'!$H$9</f>
        <v>3540.7590000000005</v>
      </c>
      <c r="M230" s="118">
        <f>VLOOKUP($A230+ROUND((COLUMN()-2)/24,5),АТС!$A$41:$F$784,6)+'Иные услуги '!$C$5+'РСТ РСО-А'!$J$6+'РСТ РСО-А'!$H$9</f>
        <v>3569.3290000000002</v>
      </c>
      <c r="N230" s="118">
        <f>VLOOKUP($A230+ROUND((COLUMN()-2)/24,5),АТС!$A$41:$F$784,6)+'Иные услуги '!$C$5+'РСТ РСО-А'!$J$6+'РСТ РСО-А'!$H$9</f>
        <v>3600.3590000000004</v>
      </c>
      <c r="O230" s="118">
        <f>VLOOKUP($A230+ROUND((COLUMN()-2)/24,5),АТС!$A$41:$F$784,6)+'Иные услуги '!$C$5+'РСТ РСО-А'!$J$6+'РСТ РСО-А'!$H$9</f>
        <v>3613.0890000000004</v>
      </c>
      <c r="P230" s="118">
        <f>VLOOKUP($A230+ROUND((COLUMN()-2)/24,5),АТС!$A$41:$F$784,6)+'Иные услуги '!$C$5+'РСТ РСО-А'!$J$6+'РСТ РСО-А'!$H$9</f>
        <v>3587.8290000000002</v>
      </c>
      <c r="Q230" s="118">
        <f>VLOOKUP($A230+ROUND((COLUMN()-2)/24,5),АТС!$A$41:$F$784,6)+'Иные услуги '!$C$5+'РСТ РСО-А'!$J$6+'РСТ РСО-А'!$H$9</f>
        <v>3574.9890000000005</v>
      </c>
      <c r="R230" s="118">
        <f>VLOOKUP($A230+ROUND((COLUMN()-2)/24,5),АТС!$A$41:$F$784,6)+'Иные услуги '!$C$5+'РСТ РСО-А'!$J$6+'РСТ РСО-А'!$H$9</f>
        <v>3553.7590000000005</v>
      </c>
      <c r="S230" s="118">
        <f>VLOOKUP($A230+ROUND((COLUMN()-2)/24,5),АТС!$A$41:$F$784,6)+'Иные услуги '!$C$5+'РСТ РСО-А'!$J$6+'РСТ РСО-А'!$H$9</f>
        <v>3443.1890000000003</v>
      </c>
      <c r="T230" s="118">
        <f>VLOOKUP($A230+ROUND((COLUMN()-2)/24,5),АТС!$A$41:$F$784,6)+'Иные услуги '!$C$5+'РСТ РСО-А'!$J$6+'РСТ РСО-А'!$H$9</f>
        <v>3675.4490000000005</v>
      </c>
      <c r="U230" s="118">
        <f>VLOOKUP($A230+ROUND((COLUMN()-2)/24,5),АТС!$A$41:$F$784,6)+'Иные услуги '!$C$5+'РСТ РСО-А'!$J$6+'РСТ РСО-А'!$H$9</f>
        <v>3661.1990000000005</v>
      </c>
      <c r="V230" s="118">
        <f>VLOOKUP($A230+ROUND((COLUMN()-2)/24,5),АТС!$A$41:$F$784,6)+'Иные услуги '!$C$5+'РСТ РСО-А'!$J$6+'РСТ РСО-А'!$H$9</f>
        <v>3717.9990000000003</v>
      </c>
      <c r="W230" s="118">
        <f>VLOOKUP($A230+ROUND((COLUMN()-2)/24,5),АТС!$A$41:$F$784,6)+'Иные услуги '!$C$5+'РСТ РСО-А'!$J$6+'РСТ РСО-А'!$H$9</f>
        <v>3767.2790000000005</v>
      </c>
      <c r="X230" s="118">
        <f>VLOOKUP($A230+ROUND((COLUMN()-2)/24,5),АТС!$A$41:$F$784,6)+'Иные услуги '!$C$5+'РСТ РСО-А'!$J$6+'РСТ РСО-А'!$H$9</f>
        <v>3368.4290000000005</v>
      </c>
      <c r="Y230" s="118">
        <f>VLOOKUP($A230+ROUND((COLUMN()-2)/24,5),АТС!$A$41:$F$784,6)+'Иные услуги '!$C$5+'РСТ РСО-А'!$J$6+'РСТ РСО-А'!$H$9</f>
        <v>3446.4290000000005</v>
      </c>
    </row>
    <row r="231" spans="1:27" x14ac:dyDescent="0.2">
      <c r="A231" s="66">
        <f t="shared" si="7"/>
        <v>43494</v>
      </c>
      <c r="B231" s="118">
        <f>VLOOKUP($A231+ROUND((COLUMN()-2)/24,5),АТС!$A$41:$F$784,6)+'Иные услуги '!$C$5+'РСТ РСО-А'!$J$6+'РСТ РСО-А'!$H$9</f>
        <v>3567.7790000000005</v>
      </c>
      <c r="C231" s="118">
        <f>VLOOKUP($A231+ROUND((COLUMN()-2)/24,5),АТС!$A$41:$F$784,6)+'Иные услуги '!$C$5+'РСТ РСО-А'!$J$6+'РСТ РСО-А'!$H$9</f>
        <v>3630.1990000000005</v>
      </c>
      <c r="D231" s="118">
        <f>VLOOKUP($A231+ROUND((COLUMN()-2)/24,5),АТС!$A$41:$F$784,6)+'Иные услуги '!$C$5+'РСТ РСО-А'!$J$6+'РСТ РСО-А'!$H$9</f>
        <v>3687.3890000000006</v>
      </c>
      <c r="E231" s="118">
        <f>VLOOKUP($A231+ROUND((COLUMN()-2)/24,5),АТС!$A$41:$F$784,6)+'Иные услуги '!$C$5+'РСТ РСО-А'!$J$6+'РСТ РСО-А'!$H$9</f>
        <v>3702.6190000000001</v>
      </c>
      <c r="F231" s="118">
        <f>VLOOKUP($A231+ROUND((COLUMN()-2)/24,5),АТС!$A$41:$F$784,6)+'Иные услуги '!$C$5+'РСТ РСО-А'!$J$6+'РСТ РСО-А'!$H$9</f>
        <v>3719.3490000000006</v>
      </c>
      <c r="G231" s="118">
        <f>VLOOKUP($A231+ROUND((COLUMN()-2)/24,5),АТС!$A$41:$F$784,6)+'Иные услуги '!$C$5+'РСТ РСО-А'!$J$6+'РСТ РСО-А'!$H$9</f>
        <v>3659.7490000000003</v>
      </c>
      <c r="H231" s="118">
        <f>VLOOKUP($A231+ROUND((COLUMN()-2)/24,5),АТС!$A$41:$F$784,6)+'Иные услуги '!$C$5+'РСТ РСО-А'!$J$6+'РСТ РСО-А'!$H$9</f>
        <v>3749.0990000000006</v>
      </c>
      <c r="I231" s="118">
        <f>VLOOKUP($A231+ROUND((COLUMN()-2)/24,5),АТС!$A$41:$F$784,6)+'Иные услуги '!$C$5+'РСТ РСО-А'!$J$6+'РСТ РСО-А'!$H$9</f>
        <v>3627.7290000000003</v>
      </c>
      <c r="J231" s="118">
        <f>VLOOKUP($A231+ROUND((COLUMN()-2)/24,5),АТС!$A$41:$F$784,6)+'Иные услуги '!$C$5+'РСТ РСО-А'!$J$6+'РСТ РСО-А'!$H$9</f>
        <v>3723.5490000000004</v>
      </c>
      <c r="K231" s="118">
        <f>VLOOKUP($A231+ROUND((COLUMN()-2)/24,5),АТС!$A$41:$F$784,6)+'Иные услуги '!$C$5+'РСТ РСО-А'!$J$6+'РСТ РСО-А'!$H$9</f>
        <v>3584.3190000000004</v>
      </c>
      <c r="L231" s="118">
        <f>VLOOKUP($A231+ROUND((COLUMN()-2)/24,5),АТС!$A$41:$F$784,6)+'Иные услуги '!$C$5+'РСТ РСО-А'!$J$6+'РСТ РСО-А'!$H$9</f>
        <v>3549.2490000000003</v>
      </c>
      <c r="M231" s="118">
        <f>VLOOKUP($A231+ROUND((COLUMN()-2)/24,5),АТС!$A$41:$F$784,6)+'Иные услуги '!$C$5+'РСТ РСО-А'!$J$6+'РСТ РСО-А'!$H$9</f>
        <v>3548.6490000000003</v>
      </c>
      <c r="N231" s="118">
        <f>VLOOKUP($A231+ROUND((COLUMN()-2)/24,5),АТС!$A$41:$F$784,6)+'Иные услуги '!$C$5+'РСТ РСО-А'!$J$6+'РСТ РСО-А'!$H$9</f>
        <v>3559.1590000000006</v>
      </c>
      <c r="O231" s="118">
        <f>VLOOKUP($A231+ROUND((COLUMN()-2)/24,5),АТС!$A$41:$F$784,6)+'Иные услуги '!$C$5+'РСТ РСО-А'!$J$6+'РСТ РСО-А'!$H$9</f>
        <v>3582.7090000000003</v>
      </c>
      <c r="P231" s="118">
        <f>VLOOKUP($A231+ROUND((COLUMN()-2)/24,5),АТС!$A$41:$F$784,6)+'Иные услуги '!$C$5+'РСТ РСО-А'!$J$6+'РСТ РСО-А'!$H$9</f>
        <v>3582.7790000000005</v>
      </c>
      <c r="Q231" s="118">
        <f>VLOOKUP($A231+ROUND((COLUMN()-2)/24,5),АТС!$A$41:$F$784,6)+'Иные услуги '!$C$5+'РСТ РСО-А'!$J$6+'РСТ РСО-А'!$H$9</f>
        <v>3594.3190000000004</v>
      </c>
      <c r="R231" s="118">
        <f>VLOOKUP($A231+ROUND((COLUMN()-2)/24,5),АТС!$A$41:$F$784,6)+'Иные услуги '!$C$5+'РСТ РСО-А'!$J$6+'РСТ РСО-А'!$H$9</f>
        <v>3563.6790000000005</v>
      </c>
      <c r="S231" s="118">
        <f>VLOOKUP($A231+ROUND((COLUMN()-2)/24,5),АТС!$A$41:$F$784,6)+'Иные услуги '!$C$5+'РСТ РСО-А'!$J$6+'РСТ РСО-А'!$H$9</f>
        <v>3454.0490000000004</v>
      </c>
      <c r="T231" s="118">
        <f>VLOOKUP($A231+ROUND((COLUMN()-2)/24,5),АТС!$A$41:$F$784,6)+'Иные услуги '!$C$5+'РСТ РСО-А'!$J$6+'РСТ РСО-А'!$H$9</f>
        <v>3696.4690000000005</v>
      </c>
      <c r="U231" s="118">
        <f>VLOOKUP($A231+ROUND((COLUMN()-2)/24,5),АТС!$A$41:$F$784,6)+'Иные услуги '!$C$5+'РСТ РСО-А'!$J$6+'РСТ РСО-А'!$H$9</f>
        <v>3648.4990000000003</v>
      </c>
      <c r="V231" s="118">
        <f>VLOOKUP($A231+ROUND((COLUMN()-2)/24,5),АТС!$A$41:$F$784,6)+'Иные услуги '!$C$5+'РСТ РСО-А'!$J$6+'РСТ РСО-А'!$H$9</f>
        <v>3725.4090000000006</v>
      </c>
      <c r="W231" s="118">
        <f>VLOOKUP($A231+ROUND((COLUMN()-2)/24,5),АТС!$A$41:$F$784,6)+'Иные услуги '!$C$5+'РСТ РСО-А'!$J$6+'РСТ РСО-А'!$H$9</f>
        <v>3813.1890000000003</v>
      </c>
      <c r="X231" s="118">
        <f>VLOOKUP($A231+ROUND((COLUMN()-2)/24,5),АТС!$A$41:$F$784,6)+'Иные услуги '!$C$5+'РСТ РСО-А'!$J$6+'РСТ РСО-А'!$H$9</f>
        <v>3397.9290000000005</v>
      </c>
      <c r="Y231" s="118">
        <f>VLOOKUP($A231+ROUND((COLUMN()-2)/24,5),АТС!$A$41:$F$784,6)+'Иные услуги '!$C$5+'РСТ РСО-А'!$J$6+'РСТ РСО-А'!$H$9</f>
        <v>3457.3990000000003</v>
      </c>
    </row>
    <row r="232" spans="1:27" x14ac:dyDescent="0.2">
      <c r="A232" s="66">
        <f t="shared" ref="A232:A233" si="8">A195</f>
        <v>43495</v>
      </c>
      <c r="B232" s="118">
        <f>VLOOKUP($A232+ROUND((COLUMN()-2)/24,5),АТС!$A$41:$F$784,6)+'Иные услуги '!$C$5+'РСТ РСО-А'!$J$6+'РСТ РСО-А'!$H$9</f>
        <v>3599.6890000000003</v>
      </c>
      <c r="C232" s="118">
        <f>VLOOKUP($A232+ROUND((COLUMN()-2)/24,5),АТС!$A$41:$F$784,6)+'Иные услуги '!$C$5+'РСТ РСО-А'!$J$6+'РСТ РСО-А'!$H$9</f>
        <v>3667.0790000000002</v>
      </c>
      <c r="D232" s="118">
        <f>VLOOKUP($A232+ROUND((COLUMN()-2)/24,5),АТС!$A$41:$F$784,6)+'Иные услуги '!$C$5+'РСТ РСО-А'!$J$6+'РСТ РСО-А'!$H$9</f>
        <v>3743.9490000000005</v>
      </c>
      <c r="E232" s="118">
        <f>VLOOKUP($A232+ROUND((COLUMN()-2)/24,5),АТС!$A$41:$F$784,6)+'Иные услуги '!$C$5+'РСТ РСО-А'!$J$6+'РСТ РСО-А'!$H$9</f>
        <v>3743.5190000000007</v>
      </c>
      <c r="F232" s="118">
        <f>VLOOKUP($A232+ROUND((COLUMN()-2)/24,5),АТС!$A$41:$F$784,6)+'Иные услуги '!$C$5+'РСТ РСО-А'!$J$6+'РСТ РСО-А'!$H$9</f>
        <v>3744.8290000000002</v>
      </c>
      <c r="G232" s="118">
        <f>VLOOKUP($A232+ROUND((COLUMN()-2)/24,5),АТС!$A$41:$F$784,6)+'Иные услуги '!$C$5+'РСТ РСО-А'!$J$6+'РСТ РСО-А'!$H$9</f>
        <v>3707.4790000000003</v>
      </c>
      <c r="H232" s="118">
        <f>VLOOKUP($A232+ROUND((COLUMN()-2)/24,5),АТС!$A$41:$F$784,6)+'Иные услуги '!$C$5+'РСТ РСО-А'!$J$6+'РСТ РСО-А'!$H$9</f>
        <v>3761.4990000000003</v>
      </c>
      <c r="I232" s="118">
        <f>VLOOKUP($A232+ROUND((COLUMN()-2)/24,5),АТС!$A$41:$F$784,6)+'Иные услуги '!$C$5+'РСТ РСО-А'!$J$6+'РСТ РСО-А'!$H$9</f>
        <v>3657.2990000000004</v>
      </c>
      <c r="J232" s="118">
        <f>VLOOKUP($A232+ROUND((COLUMN()-2)/24,5),АТС!$A$41:$F$784,6)+'Иные услуги '!$C$5+'РСТ РСО-А'!$J$6+'РСТ РСО-А'!$H$9</f>
        <v>3740.1290000000004</v>
      </c>
      <c r="K232" s="118">
        <f>VLOOKUP($A232+ROUND((COLUMN()-2)/24,5),АТС!$A$41:$F$784,6)+'Иные услуги '!$C$5+'РСТ РСО-А'!$J$6+'РСТ РСО-А'!$H$9</f>
        <v>3628.8090000000007</v>
      </c>
      <c r="L232" s="118">
        <f>VLOOKUP($A232+ROUND((COLUMN()-2)/24,5),АТС!$A$41:$F$784,6)+'Иные услуги '!$C$5+'РСТ РСО-А'!$J$6+'РСТ РСО-А'!$H$9</f>
        <v>3596.8390000000004</v>
      </c>
      <c r="M232" s="118">
        <f>VLOOKUP($A232+ROUND((COLUMN()-2)/24,5),АТС!$A$41:$F$784,6)+'Иные услуги '!$C$5+'РСТ РСО-А'!$J$6+'РСТ РСО-А'!$H$9</f>
        <v>3628.9690000000005</v>
      </c>
      <c r="N232" s="118">
        <f>VLOOKUP($A232+ROUND((COLUMN()-2)/24,5),АТС!$A$41:$F$784,6)+'Иные услуги '!$C$5+'РСТ РСО-А'!$J$6+'РСТ РСО-А'!$H$9</f>
        <v>3663.4590000000003</v>
      </c>
      <c r="O232" s="118">
        <f>VLOOKUP($A232+ROUND((COLUMN()-2)/24,5),АТС!$A$41:$F$784,6)+'Иные услуги '!$C$5+'РСТ РСО-А'!$J$6+'РСТ РСО-А'!$H$9</f>
        <v>3664.3790000000004</v>
      </c>
      <c r="P232" s="118">
        <f>VLOOKUP($A232+ROUND((COLUMN()-2)/24,5),АТС!$A$41:$F$784,6)+'Иные услуги '!$C$5+'РСТ РСО-А'!$J$6+'РСТ РСО-А'!$H$9</f>
        <v>3699.4190000000003</v>
      </c>
      <c r="Q232" s="118">
        <f>VLOOKUP($A232+ROUND((COLUMN()-2)/24,5),АТС!$A$41:$F$784,6)+'Иные услуги '!$C$5+'РСТ РСО-А'!$J$6+'РСТ РСО-А'!$H$9</f>
        <v>3699.5390000000002</v>
      </c>
      <c r="R232" s="118">
        <f>VLOOKUP($A232+ROUND((COLUMN()-2)/24,5),АТС!$A$41:$F$784,6)+'Иные услуги '!$C$5+'РСТ РСО-А'!$J$6+'РСТ РСО-А'!$H$9</f>
        <v>3629.2690000000007</v>
      </c>
      <c r="S232" s="118">
        <f>VLOOKUP($A232+ROUND((COLUMN()-2)/24,5),АТС!$A$41:$F$784,6)+'Иные услуги '!$C$5+'РСТ РСО-А'!$J$6+'РСТ РСО-А'!$H$9</f>
        <v>3505.2490000000003</v>
      </c>
      <c r="T232" s="118">
        <f>VLOOKUP($A232+ROUND((COLUMN()-2)/24,5),АТС!$A$41:$F$784,6)+'Иные услуги '!$C$5+'РСТ РСО-А'!$J$6+'РСТ РСО-А'!$H$9</f>
        <v>3708.5690000000004</v>
      </c>
      <c r="U232" s="118">
        <f>VLOOKUP($A232+ROUND((COLUMN()-2)/24,5),АТС!$A$41:$F$784,6)+'Иные услуги '!$C$5+'РСТ РСО-А'!$J$6+'РСТ РСО-А'!$H$9</f>
        <v>3748.8690000000001</v>
      </c>
      <c r="V232" s="118">
        <f>VLOOKUP($A232+ROUND((COLUMN()-2)/24,5),АТС!$A$41:$F$784,6)+'Иные услуги '!$C$5+'РСТ РСО-А'!$J$6+'РСТ РСО-А'!$H$9</f>
        <v>3804.7490000000003</v>
      </c>
      <c r="W232" s="118">
        <f>VLOOKUP($A232+ROUND((COLUMN()-2)/24,5),АТС!$A$41:$F$784,6)+'Иные услуги '!$C$5+'РСТ РСО-А'!$J$6+'РСТ РСО-А'!$H$9</f>
        <v>3935.9790000000007</v>
      </c>
      <c r="X232" s="118">
        <f>VLOOKUP($A232+ROUND((COLUMN()-2)/24,5),АТС!$A$41:$F$784,6)+'Иные услуги '!$C$5+'РСТ РСО-А'!$J$6+'РСТ РСО-А'!$H$9</f>
        <v>3423.7990000000004</v>
      </c>
      <c r="Y232" s="118">
        <f>VLOOKUP($A232+ROUND((COLUMN()-2)/24,5),АТС!$A$41:$F$784,6)+'Иные услуги '!$C$5+'РСТ РСО-А'!$J$6+'РСТ РСО-А'!$H$9</f>
        <v>3575.7190000000005</v>
      </c>
    </row>
    <row r="233" spans="1:27" x14ac:dyDescent="0.2">
      <c r="A233" s="66">
        <f t="shared" si="8"/>
        <v>43496</v>
      </c>
      <c r="B233" s="118">
        <f>VLOOKUP($A233+ROUND((COLUMN()-2)/24,5),АТС!$A$41:$F$784,6)+'Иные услуги '!$C$5+'РСТ РСО-А'!$J$6+'РСТ РСО-А'!$H$9</f>
        <v>3632.5690000000004</v>
      </c>
      <c r="C233" s="118">
        <f>VLOOKUP($A233+ROUND((COLUMN()-2)/24,5),АТС!$A$41:$F$784,6)+'Иные услуги '!$C$5+'РСТ РСО-А'!$J$6+'РСТ РСО-А'!$H$9</f>
        <v>3704.4090000000006</v>
      </c>
      <c r="D233" s="118">
        <f>VLOOKUP($A233+ROUND((COLUMN()-2)/24,5),АТС!$A$41:$F$784,6)+'Иные услуги '!$C$5+'РСТ РСО-А'!$J$6+'РСТ РСО-А'!$H$9</f>
        <v>3743.2090000000003</v>
      </c>
      <c r="E233" s="118">
        <f>VLOOKUP($A233+ROUND((COLUMN()-2)/24,5),АТС!$A$41:$F$784,6)+'Иные услуги '!$C$5+'РСТ РСО-А'!$J$6+'РСТ РСО-А'!$H$9</f>
        <v>3742.7890000000002</v>
      </c>
      <c r="F233" s="118">
        <f>VLOOKUP($A233+ROUND((COLUMN()-2)/24,5),АТС!$A$41:$F$784,6)+'Иные услуги '!$C$5+'РСТ РСО-А'!$J$6+'РСТ РСО-А'!$H$9</f>
        <v>3744.3990000000003</v>
      </c>
      <c r="G233" s="118">
        <f>VLOOKUP($A233+ROUND((COLUMN()-2)/24,5),АТС!$A$41:$F$784,6)+'Иные услуги '!$C$5+'РСТ РСО-А'!$J$6+'РСТ РСО-А'!$H$9</f>
        <v>3705.9790000000003</v>
      </c>
      <c r="H233" s="118">
        <f>VLOOKUP($A233+ROUND((COLUMN()-2)/24,5),АТС!$A$41:$F$784,6)+'Иные услуги '!$C$5+'РСТ РСО-А'!$J$6+'РСТ РСО-А'!$H$9</f>
        <v>3823.7290000000007</v>
      </c>
      <c r="I233" s="118">
        <f>VLOOKUP($A233+ROUND((COLUMN()-2)/24,5),АТС!$A$41:$F$784,6)+'Иные услуги '!$C$5+'РСТ РСО-А'!$J$6+'РСТ РСО-А'!$H$9</f>
        <v>3671.4390000000003</v>
      </c>
      <c r="J233" s="118">
        <f>VLOOKUP($A233+ROUND((COLUMN()-2)/24,5),АТС!$A$41:$F$784,6)+'Иные услуги '!$C$5+'РСТ РСО-А'!$J$6+'РСТ РСО-А'!$H$9</f>
        <v>3754.1890000000003</v>
      </c>
      <c r="K233" s="118">
        <f>VLOOKUP($A233+ROUND((COLUMN()-2)/24,5),АТС!$A$41:$F$784,6)+'Иные услуги '!$C$5+'РСТ РСО-А'!$J$6+'РСТ РСО-А'!$H$9</f>
        <v>3642.7090000000003</v>
      </c>
      <c r="L233" s="118">
        <f>VLOOKUP($A233+ROUND((COLUMN()-2)/24,5),АТС!$A$41:$F$784,6)+'Иные услуги '!$C$5+'РСТ РСО-А'!$J$6+'РСТ РСО-А'!$H$9</f>
        <v>3609.4390000000003</v>
      </c>
      <c r="M233" s="118">
        <f>VLOOKUP($A233+ROUND((COLUMN()-2)/24,5),АТС!$A$41:$F$784,6)+'Иные услуги '!$C$5+'РСТ РСО-А'!$J$6+'РСТ РСО-А'!$H$9</f>
        <v>3642.2190000000005</v>
      </c>
      <c r="N233" s="118">
        <f>VLOOKUP($A233+ROUND((COLUMN()-2)/24,5),АТС!$A$41:$F$784,6)+'Иные услуги '!$C$5+'РСТ РСО-А'!$J$6+'РСТ РСО-А'!$H$9</f>
        <v>3677.0390000000002</v>
      </c>
      <c r="O233" s="118">
        <f>VLOOKUP($A233+ROUND((COLUMN()-2)/24,5),АТС!$A$41:$F$784,6)+'Иные услуги '!$C$5+'РСТ РСО-А'!$J$6+'РСТ РСО-А'!$H$9</f>
        <v>3676.9590000000003</v>
      </c>
      <c r="P233" s="118">
        <f>VLOOKUP($A233+ROUND((COLUMN()-2)/24,5),АТС!$A$41:$F$784,6)+'Иные услуги '!$C$5+'РСТ РСО-А'!$J$6+'РСТ РСО-А'!$H$9</f>
        <v>3713.7890000000002</v>
      </c>
      <c r="Q233" s="118">
        <f>VLOOKUP($A233+ROUND((COLUMN()-2)/24,5),АТС!$A$41:$F$784,6)+'Иные услуги '!$C$5+'РСТ РСО-А'!$J$6+'РСТ РСО-А'!$H$9</f>
        <v>3713.8790000000004</v>
      </c>
      <c r="R233" s="118">
        <f>VLOOKUP($A233+ROUND((COLUMN()-2)/24,5),АТС!$A$41:$F$784,6)+'Иные услуги '!$C$5+'РСТ РСО-А'!$J$6+'РСТ РСО-А'!$H$9</f>
        <v>3714.8090000000007</v>
      </c>
      <c r="S233" s="118">
        <f>VLOOKUP($A233+ROUND((COLUMN()-2)/24,5),АТС!$A$41:$F$784,6)+'Иные услуги '!$C$5+'РСТ РСО-А'!$J$6+'РСТ РСО-А'!$H$9</f>
        <v>3533.2390000000005</v>
      </c>
      <c r="T233" s="118">
        <f>VLOOKUP($A233+ROUND((COLUMN()-2)/24,5),АТС!$A$41:$F$784,6)+'Иные услуги '!$C$5+'РСТ РСО-А'!$J$6+'РСТ РСО-А'!$H$9</f>
        <v>3762.0990000000006</v>
      </c>
      <c r="U233" s="118">
        <f>VLOOKUP($A233+ROUND((COLUMN()-2)/24,5),АТС!$A$41:$F$784,6)+'Иные услуги '!$C$5+'РСТ РСО-А'!$J$6+'РСТ РСО-А'!$H$9</f>
        <v>3750.2890000000002</v>
      </c>
      <c r="V233" s="118">
        <f>VLOOKUP($A233+ROUND((COLUMN()-2)/24,5),АТС!$A$41:$F$784,6)+'Иные услуги '!$C$5+'РСТ РСО-А'!$J$6+'РСТ РСО-А'!$H$9</f>
        <v>3803.3690000000001</v>
      </c>
      <c r="W233" s="118">
        <f>VLOOKUP($A233+ROUND((COLUMN()-2)/24,5),АТС!$A$41:$F$784,6)+'Иные услуги '!$C$5+'РСТ РСО-А'!$J$6+'РСТ РСО-А'!$H$9</f>
        <v>3944.3990000000003</v>
      </c>
      <c r="X233" s="118">
        <f>VLOOKUP($A233+ROUND((COLUMN()-2)/24,5),АТС!$A$41:$F$784,6)+'Иные услуги '!$C$5+'РСТ РСО-А'!$J$6+'РСТ РСО-А'!$H$9</f>
        <v>3445.6190000000001</v>
      </c>
      <c r="Y233" s="118">
        <f>VLOOKUP($A233+ROUND((COLUMN()-2)/24,5),АТС!$A$41:$F$784,6)+'Иные услуги '!$C$5+'РСТ РСО-А'!$J$6+'РСТ РСО-А'!$H$9</f>
        <v>3576.6590000000006</v>
      </c>
    </row>
    <row r="235" spans="1:27" x14ac:dyDescent="0.2">
      <c r="A235" s="75" t="s">
        <v>125</v>
      </c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</row>
    <row r="236" spans="1:27" ht="15.75" customHeight="1" x14ac:dyDescent="0.25">
      <c r="A236" s="74" t="s">
        <v>161</v>
      </c>
      <c r="B236" s="65"/>
      <c r="C236" s="65"/>
      <c r="D236" s="65"/>
      <c r="AA236" s="67"/>
    </row>
    <row r="237" spans="1:27" ht="12.75" x14ac:dyDescent="0.2">
      <c r="A237" s="145" t="s">
        <v>35</v>
      </c>
      <c r="B237" s="148" t="s">
        <v>99</v>
      </c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  <c r="T237" s="149"/>
      <c r="U237" s="149"/>
      <c r="V237" s="149"/>
      <c r="W237" s="149"/>
      <c r="X237" s="149"/>
      <c r="Y237" s="150"/>
    </row>
    <row r="238" spans="1:27" ht="12.75" x14ac:dyDescent="0.2">
      <c r="A238" s="146"/>
      <c r="B238" s="151"/>
      <c r="C238" s="152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  <c r="R238" s="152"/>
      <c r="S238" s="152"/>
      <c r="T238" s="152"/>
      <c r="U238" s="152"/>
      <c r="V238" s="152"/>
      <c r="W238" s="152"/>
      <c r="X238" s="152"/>
      <c r="Y238" s="153"/>
    </row>
    <row r="239" spans="1:27" ht="12.75" x14ac:dyDescent="0.2">
      <c r="A239" s="146"/>
      <c r="B239" s="154" t="s">
        <v>100</v>
      </c>
      <c r="C239" s="156" t="s">
        <v>101</v>
      </c>
      <c r="D239" s="156" t="s">
        <v>102</v>
      </c>
      <c r="E239" s="156" t="s">
        <v>103</v>
      </c>
      <c r="F239" s="156" t="s">
        <v>104</v>
      </c>
      <c r="G239" s="156" t="s">
        <v>105</v>
      </c>
      <c r="H239" s="156" t="s">
        <v>106</v>
      </c>
      <c r="I239" s="156" t="s">
        <v>107</v>
      </c>
      <c r="J239" s="156" t="s">
        <v>108</v>
      </c>
      <c r="K239" s="156" t="s">
        <v>109</v>
      </c>
      <c r="L239" s="156" t="s">
        <v>110</v>
      </c>
      <c r="M239" s="156" t="s">
        <v>111</v>
      </c>
      <c r="N239" s="158" t="s">
        <v>112</v>
      </c>
      <c r="O239" s="156" t="s">
        <v>113</v>
      </c>
      <c r="P239" s="156" t="s">
        <v>114</v>
      </c>
      <c r="Q239" s="156" t="s">
        <v>115</v>
      </c>
      <c r="R239" s="156" t="s">
        <v>116</v>
      </c>
      <c r="S239" s="156" t="s">
        <v>117</v>
      </c>
      <c r="T239" s="156" t="s">
        <v>118</v>
      </c>
      <c r="U239" s="156" t="s">
        <v>119</v>
      </c>
      <c r="V239" s="156" t="s">
        <v>120</v>
      </c>
      <c r="W239" s="156" t="s">
        <v>121</v>
      </c>
      <c r="X239" s="156" t="s">
        <v>122</v>
      </c>
      <c r="Y239" s="156" t="s">
        <v>123</v>
      </c>
    </row>
    <row r="240" spans="1:27" ht="12.75" x14ac:dyDescent="0.2">
      <c r="A240" s="147"/>
      <c r="B240" s="155"/>
      <c r="C240" s="157"/>
      <c r="D240" s="157"/>
      <c r="E240" s="157"/>
      <c r="F240" s="157"/>
      <c r="G240" s="157"/>
      <c r="H240" s="157"/>
      <c r="I240" s="157"/>
      <c r="J240" s="157"/>
      <c r="K240" s="157"/>
      <c r="L240" s="157"/>
      <c r="M240" s="157"/>
      <c r="N240" s="159"/>
      <c r="O240" s="157"/>
      <c r="P240" s="157"/>
      <c r="Q240" s="157"/>
      <c r="R240" s="157"/>
      <c r="S240" s="157"/>
      <c r="T240" s="157"/>
      <c r="U240" s="157"/>
      <c r="V240" s="157"/>
      <c r="W240" s="157"/>
      <c r="X240" s="157"/>
      <c r="Y240" s="157"/>
    </row>
    <row r="241" spans="1:25" x14ac:dyDescent="0.2">
      <c r="A241" s="66">
        <f>A203</f>
        <v>43466</v>
      </c>
      <c r="B241" s="84">
        <f>VLOOKUP($A241+ROUND((COLUMN()-2)/24,5),АТС!$A$41:$F$784,6)+'Иные услуги '!$C$5+'РСТ РСО-А'!$K$6+'РСТ РСО-А'!$F$9</f>
        <v>3934.902</v>
      </c>
      <c r="C241" s="118">
        <f>VLOOKUP($A241+ROUND((COLUMN()-2)/24,5),АТС!$A$41:$F$784,6)+'Иные услуги '!$C$5+'РСТ РСО-А'!$K$6+'РСТ РСО-А'!$F$9</f>
        <v>3983.902</v>
      </c>
      <c r="D241" s="118">
        <f>VLOOKUP($A241+ROUND((COLUMN()-2)/24,5),АТС!$A$41:$F$784,6)+'Иные услуги '!$C$5+'РСТ РСО-А'!$K$6+'РСТ РСО-А'!$F$9</f>
        <v>4067.4120000000003</v>
      </c>
      <c r="E241" s="118">
        <f>VLOOKUP($A241+ROUND((COLUMN()-2)/24,5),АТС!$A$41:$F$784,6)+'Иные услуги '!$C$5+'РСТ РСО-А'!$K$6+'РСТ РСО-А'!$F$9</f>
        <v>4138.6120000000001</v>
      </c>
      <c r="F241" s="118">
        <f>VLOOKUP($A241+ROUND((COLUMN()-2)/24,5),АТС!$A$41:$F$784,6)+'Иные услуги '!$C$5+'РСТ РСО-А'!$K$6+'РСТ РСО-А'!$F$9</f>
        <v>4130.5820000000003</v>
      </c>
      <c r="G241" s="118">
        <f>VLOOKUP($A241+ROUND((COLUMN()-2)/24,5),АТС!$A$41:$F$784,6)+'Иные услуги '!$C$5+'РСТ РСО-А'!$K$6+'РСТ РСО-А'!$F$9</f>
        <v>4188.6319999999996</v>
      </c>
      <c r="H241" s="118">
        <f>VLOOKUP($A241+ROUND((COLUMN()-2)/24,5),АТС!$A$41:$F$784,6)+'Иные услуги '!$C$5+'РСТ РСО-А'!$K$6+'РСТ РСО-А'!$F$9</f>
        <v>4425.192</v>
      </c>
      <c r="I241" s="118">
        <f>VLOOKUP($A241+ROUND((COLUMN()-2)/24,5),АТС!$A$41:$F$784,6)+'Иные услуги '!$C$5+'РСТ РСО-А'!$K$6+'РСТ РСО-А'!$F$9</f>
        <v>4489.8620000000001</v>
      </c>
      <c r="J241" s="118">
        <f>VLOOKUP($A241+ROUND((COLUMN()-2)/24,5),АТС!$A$41:$F$784,6)+'Иные услуги '!$C$5+'РСТ РСО-А'!$K$6+'РСТ РСО-А'!$F$9</f>
        <v>4678.9620000000004</v>
      </c>
      <c r="K241" s="118">
        <f>VLOOKUP($A241+ROUND((COLUMN()-2)/24,5),АТС!$A$41:$F$784,6)+'Иные услуги '!$C$5+'РСТ РСО-А'!$K$6+'РСТ РСО-А'!$F$9</f>
        <v>4481.1620000000003</v>
      </c>
      <c r="L241" s="118">
        <f>VLOOKUP($A241+ROUND((COLUMN()-2)/24,5),АТС!$A$41:$F$784,6)+'Иные услуги '!$C$5+'РСТ РСО-А'!$K$6+'РСТ РСО-А'!$F$9</f>
        <v>4484.692</v>
      </c>
      <c r="M241" s="118">
        <f>VLOOKUP($A241+ROUND((COLUMN()-2)/24,5),АТС!$A$41:$F$784,6)+'Иные услуги '!$C$5+'РСТ РСО-А'!$K$6+'РСТ РСО-А'!$F$9</f>
        <v>4427.1320000000005</v>
      </c>
      <c r="N241" s="118">
        <f>VLOOKUP($A241+ROUND((COLUMN()-2)/24,5),АТС!$A$41:$F$784,6)+'Иные услуги '!$C$5+'РСТ РСО-А'!$K$6+'РСТ РСО-А'!$F$9</f>
        <v>4374.2820000000002</v>
      </c>
      <c r="O241" s="118">
        <f>VLOOKUP($A241+ROUND((COLUMN()-2)/24,5),АТС!$A$41:$F$784,6)+'Иные услуги '!$C$5+'РСТ РСО-А'!$K$6+'РСТ РСО-А'!$F$9</f>
        <v>4323.7619999999997</v>
      </c>
      <c r="P241" s="118">
        <f>VLOOKUP($A241+ROUND((COLUMN()-2)/24,5),АТС!$A$41:$F$784,6)+'Иные услуги '!$C$5+'РСТ РСО-А'!$K$6+'РСТ РСО-А'!$F$9</f>
        <v>4278.402</v>
      </c>
      <c r="Q241" s="118">
        <f>VLOOKUP($A241+ROUND((COLUMN()-2)/24,5),АТС!$A$41:$F$784,6)+'Иные услуги '!$C$5+'РСТ РСО-А'!$K$6+'РСТ РСО-А'!$F$9</f>
        <v>4281.1220000000003</v>
      </c>
      <c r="R241" s="118">
        <f>VLOOKUP($A241+ROUND((COLUMN()-2)/24,5),АТС!$A$41:$F$784,6)+'Иные услуги '!$C$5+'РСТ РСО-А'!$K$6+'РСТ РСО-А'!$F$9</f>
        <v>4202.7719999999999</v>
      </c>
      <c r="S241" s="118">
        <f>VLOOKUP($A241+ROUND((COLUMN()-2)/24,5),АТС!$A$41:$F$784,6)+'Иные услуги '!$C$5+'РСТ РСО-А'!$K$6+'РСТ РСО-А'!$F$9</f>
        <v>4158.9520000000002</v>
      </c>
      <c r="T241" s="118">
        <f>VLOOKUP($A241+ROUND((COLUMN()-2)/24,5),АТС!$A$41:$F$784,6)+'Иные услуги '!$C$5+'РСТ РСО-А'!$K$6+'РСТ РСО-А'!$F$9</f>
        <v>4302.0820000000003</v>
      </c>
      <c r="U241" s="118">
        <f>VLOOKUP($A241+ROUND((COLUMN()-2)/24,5),АТС!$A$41:$F$784,6)+'Иные услуги '!$C$5+'РСТ РСО-А'!$K$6+'РСТ РСО-А'!$F$9</f>
        <v>4221.8019999999997</v>
      </c>
      <c r="V241" s="118">
        <f>VLOOKUP($A241+ROUND((COLUMN()-2)/24,5),АТС!$A$41:$F$784,6)+'Иные услуги '!$C$5+'РСТ РСО-А'!$K$6+'РСТ РСО-А'!$F$9</f>
        <v>4398.1320000000005</v>
      </c>
      <c r="W241" s="118">
        <f>VLOOKUP($A241+ROUND((COLUMN()-2)/24,5),АТС!$A$41:$F$784,6)+'Иные услуги '!$C$5+'РСТ РСО-А'!$K$6+'РСТ РСО-А'!$F$9</f>
        <v>4325.7020000000002</v>
      </c>
      <c r="X241" s="118">
        <f>VLOOKUP($A241+ROUND((COLUMN()-2)/24,5),АТС!$A$41:$F$784,6)+'Иные услуги '!$C$5+'РСТ РСО-А'!$K$6+'РСТ РСО-А'!$F$9</f>
        <v>3848.5219999999999</v>
      </c>
      <c r="Y241" s="118">
        <f>VLOOKUP($A241+ROUND((COLUMN()-2)/24,5),АТС!$A$41:$F$784,6)+'Иные услуги '!$C$5+'РСТ РСО-А'!$K$6+'РСТ РСО-А'!$F$9</f>
        <v>3917.5520000000001</v>
      </c>
    </row>
    <row r="242" spans="1:25" x14ac:dyDescent="0.2">
      <c r="A242" s="66">
        <f>A241+1</f>
        <v>43467</v>
      </c>
      <c r="B242" s="118">
        <f>VLOOKUP($A242+ROUND((COLUMN()-2)/24,5),АТС!$A$41:$F$784,6)+'Иные услуги '!$C$5+'РСТ РСО-А'!$K$6+'РСТ РСО-А'!$F$9</f>
        <v>4085.3920000000003</v>
      </c>
      <c r="C242" s="118">
        <f>VLOOKUP($A242+ROUND((COLUMN()-2)/24,5),АТС!$A$41:$F$784,6)+'Иные услуги '!$C$5+'РСТ РСО-А'!$K$6+'РСТ РСО-А'!$F$9</f>
        <v>4137.7820000000002</v>
      </c>
      <c r="D242" s="118">
        <f>VLOOKUP($A242+ROUND((COLUMN()-2)/24,5),АТС!$A$41:$F$784,6)+'Иные услуги '!$C$5+'РСТ РСО-А'!$K$6+'РСТ РСО-А'!$F$9</f>
        <v>4173.3019999999997</v>
      </c>
      <c r="E242" s="118">
        <f>VLOOKUP($A242+ROUND((COLUMN()-2)/24,5),АТС!$A$41:$F$784,6)+'Иные услуги '!$C$5+'РСТ РСО-А'!$K$6+'РСТ РСО-А'!$F$9</f>
        <v>4201.232</v>
      </c>
      <c r="F242" s="118">
        <f>VLOOKUP($A242+ROUND((COLUMN()-2)/24,5),АТС!$A$41:$F$784,6)+'Иные услуги '!$C$5+'РСТ РСО-А'!$K$6+'РСТ РСО-А'!$F$9</f>
        <v>4163.2120000000004</v>
      </c>
      <c r="G242" s="118">
        <f>VLOOKUP($A242+ROUND((COLUMN()-2)/24,5),АТС!$A$41:$F$784,6)+'Иные услуги '!$C$5+'РСТ РСО-А'!$K$6+'РСТ РСО-А'!$F$9</f>
        <v>4166.5420000000004</v>
      </c>
      <c r="H242" s="118">
        <f>VLOOKUP($A242+ROUND((COLUMN()-2)/24,5),АТС!$A$41:$F$784,6)+'Иные услуги '!$C$5+'РСТ РСО-А'!$K$6+'РСТ РСО-А'!$F$9</f>
        <v>4379.2520000000004</v>
      </c>
      <c r="I242" s="118">
        <f>VLOOKUP($A242+ROUND((COLUMN()-2)/24,5),АТС!$A$41:$F$784,6)+'Иные услуги '!$C$5+'РСТ РСО-А'!$K$6+'РСТ РСО-А'!$F$9</f>
        <v>4383.0119999999997</v>
      </c>
      <c r="J242" s="118">
        <f>VLOOKUP($A242+ROUND((COLUMN()-2)/24,5),АТС!$A$41:$F$784,6)+'Иные услуги '!$C$5+'РСТ РСО-А'!$K$6+'РСТ РСО-А'!$F$9</f>
        <v>4520.7219999999998</v>
      </c>
      <c r="K242" s="118">
        <f>VLOOKUP($A242+ROUND((COLUMN()-2)/24,5),АТС!$A$41:$F$784,6)+'Иные услуги '!$C$5+'РСТ РСО-А'!$K$6+'РСТ РСО-А'!$F$9</f>
        <v>4283.1120000000001</v>
      </c>
      <c r="L242" s="118">
        <f>VLOOKUP($A242+ROUND((COLUMN()-2)/24,5),АТС!$A$41:$F$784,6)+'Иные услуги '!$C$5+'РСТ РСО-А'!$K$6+'РСТ РСО-А'!$F$9</f>
        <v>4264.9620000000004</v>
      </c>
      <c r="M242" s="118">
        <f>VLOOKUP($A242+ROUND((COLUMN()-2)/24,5),АТС!$A$41:$F$784,6)+'Иные услуги '!$C$5+'РСТ РСО-А'!$K$6+'РСТ РСО-А'!$F$9</f>
        <v>4201.2619999999997</v>
      </c>
      <c r="N242" s="118">
        <f>VLOOKUP($A242+ROUND((COLUMN()-2)/24,5),АТС!$A$41:$F$784,6)+'Иные услуги '!$C$5+'РСТ РСО-А'!$K$6+'РСТ РСО-А'!$F$9</f>
        <v>4164.1120000000001</v>
      </c>
      <c r="O242" s="118">
        <f>VLOOKUP($A242+ROUND((COLUMN()-2)/24,5),АТС!$A$41:$F$784,6)+'Иные услуги '!$C$5+'РСТ РСО-А'!$K$6+'РСТ РСО-А'!$F$9</f>
        <v>4162.8019999999997</v>
      </c>
      <c r="P242" s="118">
        <f>VLOOKUP($A242+ROUND((COLUMN()-2)/24,5),АТС!$A$41:$F$784,6)+'Иные услуги '!$C$5+'РСТ РСО-А'!$K$6+'РСТ РСО-А'!$F$9</f>
        <v>4128.0020000000004</v>
      </c>
      <c r="Q242" s="118">
        <f>VLOOKUP($A242+ROUND((COLUMN()-2)/24,5),АТС!$A$41:$F$784,6)+'Иные услуги '!$C$5+'РСТ РСО-А'!$K$6+'РСТ РСО-А'!$F$9</f>
        <v>4166.4520000000002</v>
      </c>
      <c r="R242" s="118">
        <f>VLOOKUP($A242+ROUND((COLUMN()-2)/24,5),АТС!$A$41:$F$784,6)+'Иные услуги '!$C$5+'РСТ РСО-А'!$K$6+'РСТ РСО-А'!$F$9</f>
        <v>4134.5720000000001</v>
      </c>
      <c r="S242" s="118">
        <f>VLOOKUP($A242+ROUND((COLUMN()-2)/24,5),АТС!$A$41:$F$784,6)+'Иные услуги '!$C$5+'РСТ РСО-А'!$K$6+'РСТ РСО-А'!$F$9</f>
        <v>4098.442</v>
      </c>
      <c r="T242" s="118">
        <f>VLOOKUP($A242+ROUND((COLUMN()-2)/24,5),АТС!$A$41:$F$784,6)+'Иные услуги '!$C$5+'РСТ РСО-А'!$K$6+'РСТ РСО-А'!$F$9</f>
        <v>4363.9120000000003</v>
      </c>
      <c r="U242" s="118">
        <f>VLOOKUP($A242+ROUND((COLUMN()-2)/24,5),АТС!$A$41:$F$784,6)+'Иные услуги '!$C$5+'РСТ РСО-А'!$K$6+'РСТ РСО-А'!$F$9</f>
        <v>4123.0020000000004</v>
      </c>
      <c r="V242" s="118">
        <f>VLOOKUP($A242+ROUND((COLUMN()-2)/24,5),АТС!$A$41:$F$784,6)+'Иные услуги '!$C$5+'РСТ РСО-А'!$K$6+'РСТ РСО-А'!$F$9</f>
        <v>4162.0919999999996</v>
      </c>
      <c r="W242" s="118">
        <f>VLOOKUP($A242+ROUND((COLUMN()-2)/24,5),АТС!$A$41:$F$784,6)+'Иные услуги '!$C$5+'РСТ РСО-А'!$K$6+'РСТ РСО-А'!$F$9</f>
        <v>4232.2219999999998</v>
      </c>
      <c r="X242" s="118">
        <f>VLOOKUP($A242+ROUND((COLUMN()-2)/24,5),АТС!$A$41:$F$784,6)+'Иные услуги '!$C$5+'РСТ РСО-А'!$K$6+'РСТ РСО-А'!$F$9</f>
        <v>3878.0020000000004</v>
      </c>
      <c r="Y242" s="118">
        <f>VLOOKUP($A242+ROUND((COLUMN()-2)/24,5),АТС!$A$41:$F$784,6)+'Иные услуги '!$C$5+'РСТ РСО-А'!$K$6+'РСТ РСО-А'!$F$9</f>
        <v>3918.8220000000001</v>
      </c>
    </row>
    <row r="243" spans="1:25" x14ac:dyDescent="0.2">
      <c r="A243" s="66">
        <f t="shared" ref="A243:A271" si="9">A242+1</f>
        <v>43468</v>
      </c>
      <c r="B243" s="118">
        <f>VLOOKUP($A243+ROUND((COLUMN()-2)/24,5),АТС!$A$41:$F$784,6)+'Иные услуги '!$C$5+'РСТ РСО-А'!$K$6+'РСТ РСО-А'!$F$9</f>
        <v>4043.0620000000004</v>
      </c>
      <c r="C243" s="118">
        <f>VLOOKUP($A243+ROUND((COLUMN()-2)/24,5),АТС!$A$41:$F$784,6)+'Иные услуги '!$C$5+'РСТ РСО-А'!$K$6+'РСТ РСО-А'!$F$9</f>
        <v>4137.2420000000002</v>
      </c>
      <c r="D243" s="118">
        <f>VLOOKUP($A243+ROUND((COLUMN()-2)/24,5),АТС!$A$41:$F$784,6)+'Иные услуги '!$C$5+'РСТ РСО-А'!$K$6+'РСТ РСО-А'!$F$9</f>
        <v>4172.6819999999998</v>
      </c>
      <c r="E243" s="118">
        <f>VLOOKUP($A243+ROUND((COLUMN()-2)/24,5),АТС!$A$41:$F$784,6)+'Иные услуги '!$C$5+'РСТ РСО-А'!$K$6+'РСТ РСО-А'!$F$9</f>
        <v>4194.9520000000002</v>
      </c>
      <c r="F243" s="118">
        <f>VLOOKUP($A243+ROUND((COLUMN()-2)/24,5),АТС!$A$41:$F$784,6)+'Иные услуги '!$C$5+'РСТ РСО-А'!$K$6+'РСТ РСО-А'!$F$9</f>
        <v>4194.8019999999997</v>
      </c>
      <c r="G243" s="118">
        <f>VLOOKUP($A243+ROUND((COLUMN()-2)/24,5),АТС!$A$41:$F$784,6)+'Иные услуги '!$C$5+'РСТ РСО-А'!$K$6+'РСТ РСО-А'!$F$9</f>
        <v>4172.8919999999998</v>
      </c>
      <c r="H243" s="118">
        <f>VLOOKUP($A243+ROUND((COLUMN()-2)/24,5),АТС!$A$41:$F$784,6)+'Иные услуги '!$C$5+'РСТ РСО-А'!$K$6+'РСТ РСО-А'!$F$9</f>
        <v>4285.0320000000002</v>
      </c>
      <c r="I243" s="118">
        <f>VLOOKUP($A243+ROUND((COLUMN()-2)/24,5),АТС!$A$41:$F$784,6)+'Иные услуги '!$C$5+'РСТ РСО-А'!$K$6+'РСТ РСО-А'!$F$9</f>
        <v>4174.3220000000001</v>
      </c>
      <c r="J243" s="118">
        <f>VLOOKUP($A243+ROUND((COLUMN()-2)/24,5),АТС!$A$41:$F$784,6)+'Иные услуги '!$C$5+'РСТ РСО-А'!$K$6+'РСТ РСО-А'!$F$9</f>
        <v>4331.2920000000004</v>
      </c>
      <c r="K243" s="118">
        <f>VLOOKUP($A243+ROUND((COLUMN()-2)/24,5),АТС!$A$41:$F$784,6)+'Иные услуги '!$C$5+'РСТ РСО-А'!$K$6+'РСТ РСО-А'!$F$9</f>
        <v>4204.2520000000004</v>
      </c>
      <c r="L243" s="118">
        <f>VLOOKUP($A243+ROUND((COLUMN()-2)/24,5),АТС!$A$41:$F$784,6)+'Иные услуги '!$C$5+'РСТ РСО-А'!$K$6+'РСТ РСО-А'!$F$9</f>
        <v>4167.3320000000003</v>
      </c>
      <c r="M243" s="118">
        <f>VLOOKUP($A243+ROUND((COLUMN()-2)/24,5),АТС!$A$41:$F$784,6)+'Иные услуги '!$C$5+'РСТ РСО-А'!$K$6+'РСТ РСО-А'!$F$9</f>
        <v>4166.5519999999997</v>
      </c>
      <c r="N243" s="118">
        <f>VLOOKUP($A243+ROUND((COLUMN()-2)/24,5),АТС!$A$41:$F$784,6)+'Иные услуги '!$C$5+'РСТ РСО-А'!$K$6+'РСТ РСО-А'!$F$9</f>
        <v>4166.1419999999998</v>
      </c>
      <c r="O243" s="118">
        <f>VLOOKUP($A243+ROUND((COLUMN()-2)/24,5),АТС!$A$41:$F$784,6)+'Иные услуги '!$C$5+'РСТ РСО-А'!$K$6+'РСТ РСО-А'!$F$9</f>
        <v>4164.9520000000002</v>
      </c>
      <c r="P243" s="118">
        <f>VLOOKUP($A243+ROUND((COLUMN()-2)/24,5),АТС!$A$41:$F$784,6)+'Иные услуги '!$C$5+'РСТ РСО-А'!$K$6+'РСТ РСО-А'!$F$9</f>
        <v>4165.4319999999998</v>
      </c>
      <c r="Q243" s="118">
        <f>VLOOKUP($A243+ROUND((COLUMN()-2)/24,5),АТС!$A$41:$F$784,6)+'Иные услуги '!$C$5+'РСТ РСО-А'!$K$6+'РСТ РСО-А'!$F$9</f>
        <v>4169.3119999999999</v>
      </c>
      <c r="R243" s="118">
        <f>VLOOKUP($A243+ROUND((COLUMN()-2)/24,5),АТС!$A$41:$F$784,6)+'Иные услуги '!$C$5+'РСТ РСО-А'!$K$6+'РСТ РСО-А'!$F$9</f>
        <v>4132.6220000000003</v>
      </c>
      <c r="S243" s="118">
        <f>VLOOKUP($A243+ROUND((COLUMN()-2)/24,5),АТС!$A$41:$F$784,6)+'Иные услуги '!$C$5+'РСТ РСО-А'!$K$6+'РСТ РСО-А'!$F$9</f>
        <v>3933.152</v>
      </c>
      <c r="T243" s="118">
        <f>VLOOKUP($A243+ROUND((COLUMN()-2)/24,5),АТС!$A$41:$F$784,6)+'Иные услуги '!$C$5+'РСТ РСО-А'!$K$6+'РСТ РСО-А'!$F$9</f>
        <v>4338.5919999999996</v>
      </c>
      <c r="U243" s="118">
        <f>VLOOKUP($A243+ROUND((COLUMN()-2)/24,5),АТС!$A$41:$F$784,6)+'Иные услуги '!$C$5+'РСТ РСО-А'!$K$6+'РСТ РСО-А'!$F$9</f>
        <v>4161.402</v>
      </c>
      <c r="V243" s="118">
        <f>VLOOKUP($A243+ROUND((COLUMN()-2)/24,5),АТС!$A$41:$F$784,6)+'Иные услуги '!$C$5+'РСТ РСО-А'!$K$6+'РСТ РСО-А'!$F$9</f>
        <v>4259.5119999999997</v>
      </c>
      <c r="W243" s="118">
        <f>VLOOKUP($A243+ROUND((COLUMN()-2)/24,5),АТС!$A$41:$F$784,6)+'Иные услуги '!$C$5+'РСТ РСО-А'!$K$6+'РСТ РСО-А'!$F$9</f>
        <v>4247.0119999999997</v>
      </c>
      <c r="X243" s="118">
        <f>VLOOKUP($A243+ROUND((COLUMN()-2)/24,5),АТС!$A$41:$F$784,6)+'Иные услуги '!$C$5+'РСТ РСО-А'!$K$6+'РСТ РСО-А'!$F$9</f>
        <v>3859.1320000000001</v>
      </c>
      <c r="Y243" s="118">
        <f>VLOOKUP($A243+ROUND((COLUMN()-2)/24,5),АТС!$A$41:$F$784,6)+'Иные услуги '!$C$5+'РСТ РСО-А'!$K$6+'РСТ РСО-А'!$F$9</f>
        <v>4014.8720000000003</v>
      </c>
    </row>
    <row r="244" spans="1:25" x14ac:dyDescent="0.2">
      <c r="A244" s="66">
        <f t="shared" si="9"/>
        <v>43469</v>
      </c>
      <c r="B244" s="118">
        <f>VLOOKUP($A244+ROUND((COLUMN()-2)/24,5),АТС!$A$41:$F$784,6)+'Иные услуги '!$C$5+'РСТ РСО-А'!$K$6+'РСТ РСО-А'!$F$9</f>
        <v>4042.7020000000002</v>
      </c>
      <c r="C244" s="118">
        <f>VLOOKUP($A244+ROUND((COLUMN()-2)/24,5),АТС!$A$41:$F$784,6)+'Иные услуги '!$C$5+'РСТ РСО-А'!$K$6+'РСТ РСО-А'!$F$9</f>
        <v>4137.1819999999998</v>
      </c>
      <c r="D244" s="118">
        <f>VLOOKUP($A244+ROUND((COLUMN()-2)/24,5),АТС!$A$41:$F$784,6)+'Иные услуги '!$C$5+'РСТ РСО-А'!$K$6+'РСТ РСО-А'!$F$9</f>
        <v>4172.4220000000005</v>
      </c>
      <c r="E244" s="118">
        <f>VLOOKUP($A244+ROUND((COLUMN()-2)/24,5),АТС!$A$41:$F$784,6)+'Иные услуги '!$C$5+'РСТ РСО-А'!$K$6+'РСТ РСО-А'!$F$9</f>
        <v>4194.8519999999999</v>
      </c>
      <c r="F244" s="118">
        <f>VLOOKUP($A244+ROUND((COLUMN()-2)/24,5),АТС!$A$41:$F$784,6)+'Иные услуги '!$C$5+'РСТ РСО-А'!$K$6+'РСТ РСО-А'!$F$9</f>
        <v>4194.6819999999998</v>
      </c>
      <c r="G244" s="118">
        <f>VLOOKUP($A244+ROUND((COLUMN()-2)/24,5),АТС!$A$41:$F$784,6)+'Иные услуги '!$C$5+'РСТ РСО-А'!$K$6+'РСТ РСО-А'!$F$9</f>
        <v>4172.3620000000001</v>
      </c>
      <c r="H244" s="118">
        <f>VLOOKUP($A244+ROUND((COLUMN()-2)/24,5),АТС!$A$41:$F$784,6)+'Иные услуги '!$C$5+'РСТ РСО-А'!$K$6+'РСТ РСО-А'!$F$9</f>
        <v>4282.9719999999998</v>
      </c>
      <c r="I244" s="118">
        <f>VLOOKUP($A244+ROUND((COLUMN()-2)/24,5),АТС!$A$41:$F$784,6)+'Иные услуги '!$C$5+'РСТ РСО-А'!$K$6+'РСТ РСО-А'!$F$9</f>
        <v>4173.5619999999999</v>
      </c>
      <c r="J244" s="118">
        <f>VLOOKUP($A244+ROUND((COLUMN()-2)/24,5),АТС!$A$41:$F$784,6)+'Иные услуги '!$C$5+'РСТ РСО-А'!$K$6+'РСТ РСО-А'!$F$9</f>
        <v>4328.4319999999998</v>
      </c>
      <c r="K244" s="118">
        <f>VLOOKUP($A244+ROUND((COLUMN()-2)/24,5),АТС!$A$41:$F$784,6)+'Иные услуги '!$C$5+'РСТ РСО-А'!$K$6+'РСТ РСО-А'!$F$9</f>
        <v>4199.9220000000005</v>
      </c>
      <c r="L244" s="118">
        <f>VLOOKUP($A244+ROUND((COLUMN()-2)/24,5),АТС!$A$41:$F$784,6)+'Иные услуги '!$C$5+'РСТ РСО-А'!$K$6+'РСТ РСО-А'!$F$9</f>
        <v>4164.6819999999998</v>
      </c>
      <c r="M244" s="118">
        <f>VLOOKUP($A244+ROUND((COLUMN()-2)/24,5),АТС!$A$41:$F$784,6)+'Иные услуги '!$C$5+'РСТ РСО-А'!$K$6+'РСТ РСО-А'!$F$9</f>
        <v>4159.7120000000004</v>
      </c>
      <c r="N244" s="118">
        <f>VLOOKUP($A244+ROUND((COLUMN()-2)/24,5),АТС!$A$41:$F$784,6)+'Иные услуги '!$C$5+'РСТ РСО-А'!$K$6+'РСТ РСО-А'!$F$9</f>
        <v>4159.6019999999999</v>
      </c>
      <c r="O244" s="118">
        <f>VLOOKUP($A244+ROUND((COLUMN()-2)/24,5),АТС!$A$41:$F$784,6)+'Иные услуги '!$C$5+'РСТ РСО-А'!$K$6+'РСТ РСО-А'!$F$9</f>
        <v>4158.5320000000002</v>
      </c>
      <c r="P244" s="118">
        <f>VLOOKUP($A244+ROUND((COLUMN()-2)/24,5),АТС!$A$41:$F$784,6)+'Иные услуги '!$C$5+'РСТ РСО-А'!$K$6+'РСТ РСО-А'!$F$9</f>
        <v>4158.942</v>
      </c>
      <c r="Q244" s="118">
        <f>VLOOKUP($A244+ROUND((COLUMN()-2)/24,5),АТС!$A$41:$F$784,6)+'Иные услуги '!$C$5+'РСТ РСО-А'!$K$6+'РСТ РСО-А'!$F$9</f>
        <v>4164.6419999999998</v>
      </c>
      <c r="R244" s="118">
        <f>VLOOKUP($A244+ROUND((COLUMN()-2)/24,5),АТС!$A$41:$F$784,6)+'Иные услуги '!$C$5+'РСТ РСО-А'!$K$6+'РСТ РСО-А'!$F$9</f>
        <v>4132.4920000000002</v>
      </c>
      <c r="S244" s="118">
        <f>VLOOKUP($A244+ROUND((COLUMN()-2)/24,5),АТС!$A$41:$F$784,6)+'Иные услуги '!$C$5+'РСТ РСО-А'!$K$6+'РСТ РСО-А'!$F$9</f>
        <v>4006.7920000000004</v>
      </c>
      <c r="T244" s="118">
        <f>VLOOKUP($A244+ROUND((COLUMN()-2)/24,5),АТС!$A$41:$F$784,6)+'Иные услуги '!$C$5+'РСТ РСО-А'!$K$6+'РСТ РСО-А'!$F$9</f>
        <v>4307.3320000000003</v>
      </c>
      <c r="U244" s="118">
        <f>VLOOKUP($A244+ROUND((COLUMN()-2)/24,5),АТС!$A$41:$F$784,6)+'Иные услуги '!$C$5+'РСТ РСО-А'!$K$6+'РСТ РСО-А'!$F$9</f>
        <v>4299.6720000000005</v>
      </c>
      <c r="V244" s="118">
        <f>VLOOKUP($A244+ROUND((COLUMN()-2)/24,5),АТС!$A$41:$F$784,6)+'Иные услуги '!$C$5+'РСТ РСО-А'!$K$6+'РСТ РСО-А'!$F$9</f>
        <v>4403.0720000000001</v>
      </c>
      <c r="W244" s="118">
        <f>VLOOKUP($A244+ROUND((COLUMN()-2)/24,5),АТС!$A$41:$F$784,6)+'Иные услуги '!$C$5+'РСТ РСО-А'!$K$6+'РСТ РСО-А'!$F$9</f>
        <v>4239.8019999999997</v>
      </c>
      <c r="X244" s="118">
        <f>VLOOKUP($A244+ROUND((COLUMN()-2)/24,5),АТС!$A$41:$F$784,6)+'Иные услуги '!$C$5+'РСТ РСО-А'!$K$6+'РСТ РСО-А'!$F$9</f>
        <v>3858.7820000000002</v>
      </c>
      <c r="Y244" s="118">
        <f>VLOOKUP($A244+ROUND((COLUMN()-2)/24,5),АТС!$A$41:$F$784,6)+'Иные услуги '!$C$5+'РСТ РСО-А'!$K$6+'РСТ РСО-А'!$F$9</f>
        <v>4016.8820000000001</v>
      </c>
    </row>
    <row r="245" spans="1:25" x14ac:dyDescent="0.2">
      <c r="A245" s="66">
        <f t="shared" si="9"/>
        <v>43470</v>
      </c>
      <c r="B245" s="118">
        <f>VLOOKUP($A245+ROUND((COLUMN()-2)/24,5),АТС!$A$41:$F$784,6)+'Иные услуги '!$C$5+'РСТ РСО-А'!$K$6+'РСТ РСО-А'!$F$9</f>
        <v>4042.7120000000004</v>
      </c>
      <c r="C245" s="118">
        <f>VLOOKUP($A245+ROUND((COLUMN()-2)/24,5),АТС!$A$41:$F$784,6)+'Иные услуги '!$C$5+'РСТ РСО-А'!$K$6+'РСТ РСО-А'!$F$9</f>
        <v>4137.4520000000002</v>
      </c>
      <c r="D245" s="118">
        <f>VLOOKUP($A245+ROUND((COLUMN()-2)/24,5),АТС!$A$41:$F$784,6)+'Иные услуги '!$C$5+'РСТ РСО-А'!$K$6+'РСТ РСО-А'!$F$9</f>
        <v>4172.7619999999997</v>
      </c>
      <c r="E245" s="118">
        <f>VLOOKUP($A245+ROUND((COLUMN()-2)/24,5),АТС!$A$41:$F$784,6)+'Иные услуги '!$C$5+'РСТ РСО-А'!$K$6+'РСТ РСО-А'!$F$9</f>
        <v>4195.0720000000001</v>
      </c>
      <c r="F245" s="118">
        <f>VLOOKUP($A245+ROUND((COLUMN()-2)/24,5),АТС!$A$41:$F$784,6)+'Иные услуги '!$C$5+'РСТ РСО-А'!$K$6+'РСТ РСО-А'!$F$9</f>
        <v>4194.9719999999998</v>
      </c>
      <c r="G245" s="118">
        <f>VLOOKUP($A245+ROUND((COLUMN()-2)/24,5),АТС!$A$41:$F$784,6)+'Иные услуги '!$C$5+'РСТ РСО-А'!$K$6+'РСТ РСО-А'!$F$9</f>
        <v>4172.4620000000004</v>
      </c>
      <c r="H245" s="118">
        <f>VLOOKUP($A245+ROUND((COLUMN()-2)/24,5),АТС!$A$41:$F$784,6)+'Иные услуги '!$C$5+'РСТ РСО-А'!$K$6+'РСТ РСО-А'!$F$9</f>
        <v>4283.7219999999998</v>
      </c>
      <c r="I245" s="118">
        <f>VLOOKUP($A245+ROUND((COLUMN()-2)/24,5),АТС!$A$41:$F$784,6)+'Иные услуги '!$C$5+'РСТ РСО-А'!$K$6+'РСТ РСО-А'!$F$9</f>
        <v>4182.5020000000004</v>
      </c>
      <c r="J245" s="118">
        <f>VLOOKUP($A245+ROUND((COLUMN()-2)/24,5),АТС!$A$41:$F$784,6)+'Иные услуги '!$C$5+'РСТ РСО-А'!$K$6+'РСТ РСО-А'!$F$9</f>
        <v>4326.8320000000003</v>
      </c>
      <c r="K245" s="118">
        <f>VLOOKUP($A245+ROUND((COLUMN()-2)/24,5),АТС!$A$41:$F$784,6)+'Иные услуги '!$C$5+'РСТ РСО-А'!$K$6+'РСТ РСО-А'!$F$9</f>
        <v>4200.0119999999997</v>
      </c>
      <c r="L245" s="118">
        <f>VLOOKUP($A245+ROUND((COLUMN()-2)/24,5),АТС!$A$41:$F$784,6)+'Иные услуги '!$C$5+'РСТ РСО-А'!$K$6+'РСТ РСО-А'!$F$9</f>
        <v>4163.902</v>
      </c>
      <c r="M245" s="118">
        <f>VLOOKUP($A245+ROUND((COLUMN()-2)/24,5),АТС!$A$41:$F$784,6)+'Иные услуги '!$C$5+'РСТ РСО-А'!$K$6+'РСТ РСО-А'!$F$9</f>
        <v>4163.1220000000003</v>
      </c>
      <c r="N245" s="118">
        <f>VLOOKUP($A245+ROUND((COLUMN()-2)/24,5),АТС!$A$41:$F$784,6)+'Иные услуги '!$C$5+'РСТ РСО-А'!$K$6+'РСТ РСО-А'!$F$9</f>
        <v>4160.3419999999996</v>
      </c>
      <c r="O245" s="118">
        <f>VLOOKUP($A245+ROUND((COLUMN()-2)/24,5),АТС!$A$41:$F$784,6)+'Иные услуги '!$C$5+'РСТ РСО-А'!$K$6+'РСТ РСО-А'!$F$9</f>
        <v>4159.5020000000004</v>
      </c>
      <c r="P245" s="118">
        <f>VLOOKUP($A245+ROUND((COLUMN()-2)/24,5),АТС!$A$41:$F$784,6)+'Иные услуги '!$C$5+'РСТ РСО-А'!$K$6+'РСТ РСО-А'!$F$9</f>
        <v>4162.2020000000002</v>
      </c>
      <c r="Q245" s="118">
        <f>VLOOKUP($A245+ROUND((COLUMN()-2)/24,5),АТС!$A$41:$F$784,6)+'Иные услуги '!$C$5+'РСТ РСО-А'!$K$6+'РСТ РСО-А'!$F$9</f>
        <v>4164.8919999999998</v>
      </c>
      <c r="R245" s="118">
        <f>VLOOKUP($A245+ROUND((COLUMN()-2)/24,5),АТС!$A$41:$F$784,6)+'Иные услуги '!$C$5+'РСТ РСО-А'!$K$6+'РСТ РСО-А'!$F$9</f>
        <v>4132.1319999999996</v>
      </c>
      <c r="S245" s="118">
        <f>VLOOKUP($A245+ROUND((COLUMN()-2)/24,5),АТС!$A$41:$F$784,6)+'Иные услуги '!$C$5+'РСТ РСО-А'!$K$6+'РСТ РСО-А'!$F$9</f>
        <v>4005.6320000000001</v>
      </c>
      <c r="T245" s="118">
        <f>VLOOKUP($A245+ROUND((COLUMN()-2)/24,5),АТС!$A$41:$F$784,6)+'Иные услуги '!$C$5+'РСТ РСО-А'!$K$6+'РСТ РСО-А'!$F$9</f>
        <v>4303.7820000000002</v>
      </c>
      <c r="U245" s="118">
        <f>VLOOKUP($A245+ROUND((COLUMN()-2)/24,5),АТС!$A$41:$F$784,6)+'Иные услуги '!$C$5+'РСТ РСО-А'!$K$6+'РСТ РСО-А'!$F$9</f>
        <v>4297.3720000000003</v>
      </c>
      <c r="V245" s="118">
        <f>VLOOKUP($A245+ROUND((COLUMN()-2)/24,5),АТС!$A$41:$F$784,6)+'Иные услуги '!$C$5+'РСТ РСО-А'!$K$6+'РСТ РСО-А'!$F$9</f>
        <v>4403.8419999999996</v>
      </c>
      <c r="W245" s="118">
        <f>VLOOKUP($A245+ROUND((COLUMN()-2)/24,5),АТС!$A$41:$F$784,6)+'Иные услуги '!$C$5+'РСТ РСО-А'!$K$6+'РСТ РСО-А'!$F$9</f>
        <v>4330.8720000000003</v>
      </c>
      <c r="X245" s="118">
        <f>VLOOKUP($A245+ROUND((COLUMN()-2)/24,5),АТС!$A$41:$F$784,6)+'Иные услуги '!$C$5+'РСТ РСО-А'!$K$6+'РСТ РСО-А'!$F$9</f>
        <v>3858.5620000000004</v>
      </c>
      <c r="Y245" s="118">
        <f>VLOOKUP($A245+ROUND((COLUMN()-2)/24,5),АТС!$A$41:$F$784,6)+'Иные услуги '!$C$5+'РСТ РСО-А'!$K$6+'РСТ РСО-А'!$F$9</f>
        <v>4015.1120000000001</v>
      </c>
    </row>
    <row r="246" spans="1:25" x14ac:dyDescent="0.2">
      <c r="A246" s="66">
        <f t="shared" si="9"/>
        <v>43471</v>
      </c>
      <c r="B246" s="118">
        <f>VLOOKUP($A246+ROUND((COLUMN()-2)/24,5),АТС!$A$41:$F$784,6)+'Иные услуги '!$C$5+'РСТ РСО-А'!$K$6+'РСТ РСО-А'!$F$9</f>
        <v>4043.1720000000005</v>
      </c>
      <c r="C246" s="118">
        <f>VLOOKUP($A246+ROUND((COLUMN()-2)/24,5),АТС!$A$41:$F$784,6)+'Иные услуги '!$C$5+'РСТ РСО-А'!$K$6+'РСТ РСО-А'!$F$9</f>
        <v>4137.652</v>
      </c>
      <c r="D246" s="118">
        <f>VLOOKUP($A246+ROUND((COLUMN()-2)/24,5),АТС!$A$41:$F$784,6)+'Иные услуги '!$C$5+'РСТ РСО-А'!$K$6+'РСТ РСО-А'!$F$9</f>
        <v>4172.8220000000001</v>
      </c>
      <c r="E246" s="118">
        <f>VLOOKUP($A246+ROUND((COLUMN()-2)/24,5),АТС!$A$41:$F$784,6)+'Иные услуги '!$C$5+'РСТ РСО-А'!$K$6+'РСТ РСО-А'!$F$9</f>
        <v>4183.8819999999996</v>
      </c>
      <c r="F246" s="118">
        <f>VLOOKUP($A246+ROUND((COLUMN()-2)/24,5),АТС!$A$41:$F$784,6)+'Иные услуги '!$C$5+'РСТ РСО-А'!$K$6+'РСТ РСО-А'!$F$9</f>
        <v>4184.2420000000002</v>
      </c>
      <c r="G246" s="118">
        <f>VLOOKUP($A246+ROUND((COLUMN()-2)/24,5),АТС!$A$41:$F$784,6)+'Иные услуги '!$C$5+'РСТ РСО-А'!$K$6+'РСТ РСО-А'!$F$9</f>
        <v>4162.0519999999997</v>
      </c>
      <c r="H246" s="118">
        <f>VLOOKUP($A246+ROUND((COLUMN()-2)/24,5),АТС!$A$41:$F$784,6)+'Иные услуги '!$C$5+'РСТ РСО-А'!$K$6+'РСТ РСО-А'!$F$9</f>
        <v>4282.2520000000004</v>
      </c>
      <c r="I246" s="118">
        <f>VLOOKUP($A246+ROUND((COLUMN()-2)/24,5),АТС!$A$41:$F$784,6)+'Иные услуги '!$C$5+'РСТ РСО-А'!$K$6+'РСТ РСО-А'!$F$9</f>
        <v>4173.2420000000002</v>
      </c>
      <c r="J246" s="118">
        <f>VLOOKUP($A246+ROUND((COLUMN()-2)/24,5),АТС!$A$41:$F$784,6)+'Иные услуги '!$C$5+'РСТ РСО-А'!$K$6+'РСТ РСО-А'!$F$9</f>
        <v>4325.1220000000003</v>
      </c>
      <c r="K246" s="118">
        <f>VLOOKUP($A246+ROUND((COLUMN()-2)/24,5),АТС!$A$41:$F$784,6)+'Иные услуги '!$C$5+'РСТ РСО-А'!$K$6+'РСТ РСО-А'!$F$9</f>
        <v>4198.4620000000004</v>
      </c>
      <c r="L246" s="118">
        <f>VLOOKUP($A246+ROUND((COLUMN()-2)/24,5),АТС!$A$41:$F$784,6)+'Иные услуги '!$C$5+'РСТ РСО-А'!$K$6+'РСТ РСО-А'!$F$9</f>
        <v>4162.7920000000004</v>
      </c>
      <c r="M246" s="118">
        <f>VLOOKUP($A246+ROUND((COLUMN()-2)/24,5),АТС!$A$41:$F$784,6)+'Иные услуги '!$C$5+'РСТ РСО-А'!$K$6+'РСТ РСО-А'!$F$9</f>
        <v>4162.2619999999997</v>
      </c>
      <c r="N246" s="118">
        <f>VLOOKUP($A246+ROUND((COLUMN()-2)/24,5),АТС!$A$41:$F$784,6)+'Иные услуги '!$C$5+'РСТ РСО-А'!$K$6+'РСТ РСО-А'!$F$9</f>
        <v>4162.2420000000002</v>
      </c>
      <c r="O246" s="118">
        <f>VLOOKUP($A246+ROUND((COLUMN()-2)/24,5),АТС!$A$41:$F$784,6)+'Иные услуги '!$C$5+'РСТ РСО-А'!$K$6+'РСТ РСО-А'!$F$9</f>
        <v>4161.0919999999996</v>
      </c>
      <c r="P246" s="118">
        <f>VLOOKUP($A246+ROUND((COLUMN()-2)/24,5),АТС!$A$41:$F$784,6)+'Иные услуги '!$C$5+'РСТ РСО-А'!$K$6+'РСТ РСО-А'!$F$9</f>
        <v>4160.9319999999998</v>
      </c>
      <c r="Q246" s="118">
        <f>VLOOKUP($A246+ROUND((COLUMN()-2)/24,5),АТС!$A$41:$F$784,6)+'Иные услуги '!$C$5+'РСТ РСО-А'!$K$6+'РСТ РСО-А'!$F$9</f>
        <v>4163.6819999999998</v>
      </c>
      <c r="R246" s="118">
        <f>VLOOKUP($A246+ROUND((COLUMN()-2)/24,5),АТС!$A$41:$F$784,6)+'Иные услуги '!$C$5+'РСТ РСО-А'!$K$6+'РСТ РСО-А'!$F$9</f>
        <v>4132.232</v>
      </c>
      <c r="S246" s="118">
        <f>VLOOKUP($A246+ROUND((COLUMN()-2)/24,5),АТС!$A$41:$F$784,6)+'Иные услуги '!$C$5+'РСТ РСО-А'!$K$6+'РСТ РСО-А'!$F$9</f>
        <v>4013.6120000000001</v>
      </c>
      <c r="T246" s="118">
        <f>VLOOKUP($A246+ROUND((COLUMN()-2)/24,5),АТС!$A$41:$F$784,6)+'Иные услуги '!$C$5+'РСТ РСО-А'!$K$6+'РСТ РСО-А'!$F$9</f>
        <v>4346.7719999999999</v>
      </c>
      <c r="U246" s="118">
        <f>VLOOKUP($A246+ROUND((COLUMN()-2)/24,5),АТС!$A$41:$F$784,6)+'Иные услуги '!$C$5+'РСТ РСО-А'!$K$6+'РСТ РСО-А'!$F$9</f>
        <v>4303.1419999999998</v>
      </c>
      <c r="V246" s="118">
        <f>VLOOKUP($A246+ROUND((COLUMN()-2)/24,5),АТС!$A$41:$F$784,6)+'Иные услуги '!$C$5+'РСТ РСО-А'!$K$6+'РСТ РСО-А'!$F$9</f>
        <v>4408.1120000000001</v>
      </c>
      <c r="W246" s="118">
        <f>VLOOKUP($A246+ROUND((COLUMN()-2)/24,5),АТС!$A$41:$F$784,6)+'Иные услуги '!$C$5+'РСТ РСО-А'!$K$6+'РСТ РСО-А'!$F$9</f>
        <v>4334.3820000000005</v>
      </c>
      <c r="X246" s="118">
        <f>VLOOKUP($A246+ROUND((COLUMN()-2)/24,5),АТС!$A$41:$F$784,6)+'Иные услуги '!$C$5+'РСТ РСО-А'!$K$6+'РСТ РСО-А'!$F$9</f>
        <v>3856.9220000000005</v>
      </c>
      <c r="Y246" s="118">
        <f>VLOOKUP($A246+ROUND((COLUMN()-2)/24,5),АТС!$A$41:$F$784,6)+'Иные услуги '!$C$5+'РСТ РСО-А'!$K$6+'РСТ РСО-А'!$F$9</f>
        <v>4014.9620000000004</v>
      </c>
    </row>
    <row r="247" spans="1:25" x14ac:dyDescent="0.2">
      <c r="A247" s="66">
        <f t="shared" si="9"/>
        <v>43472</v>
      </c>
      <c r="B247" s="118">
        <f>VLOOKUP($A247+ROUND((COLUMN()-2)/24,5),АТС!$A$41:$F$784,6)+'Иные услуги '!$C$5+'РСТ РСО-А'!$K$6+'РСТ РСО-А'!$F$9</f>
        <v>4037.402</v>
      </c>
      <c r="C247" s="118">
        <f>VLOOKUP($A247+ROUND((COLUMN()-2)/24,5),АТС!$A$41:$F$784,6)+'Иные услуги '!$C$5+'РСТ РСО-А'!$K$6+'РСТ РСО-А'!$F$9</f>
        <v>4166.6620000000003</v>
      </c>
      <c r="D247" s="118">
        <f>VLOOKUP($A247+ROUND((COLUMN()-2)/24,5),АТС!$A$41:$F$784,6)+'Иные услуги '!$C$5+'РСТ РСО-А'!$K$6+'РСТ РСО-А'!$F$9</f>
        <v>4203.9319999999998</v>
      </c>
      <c r="E247" s="118">
        <f>VLOOKUP($A247+ROUND((COLUMN()-2)/24,5),АТС!$A$41:$F$784,6)+'Иные услуги '!$C$5+'РСТ РСО-А'!$K$6+'РСТ РСО-А'!$F$9</f>
        <v>4203.5619999999999</v>
      </c>
      <c r="F247" s="118">
        <f>VLOOKUP($A247+ROUND((COLUMN()-2)/24,5),АТС!$A$41:$F$784,6)+'Иные услуги '!$C$5+'РСТ РСО-А'!$K$6+'РСТ РСО-А'!$F$9</f>
        <v>4243.5219999999999</v>
      </c>
      <c r="G247" s="118">
        <f>VLOOKUP($A247+ROUND((COLUMN()-2)/24,5),АТС!$A$41:$F$784,6)+'Иные услуги '!$C$5+'РСТ РСО-А'!$K$6+'РСТ РСО-А'!$F$9</f>
        <v>4240.6220000000003</v>
      </c>
      <c r="H247" s="118">
        <f>VLOOKUP($A247+ROUND((COLUMN()-2)/24,5),АТС!$A$41:$F$784,6)+'Иные услуги '!$C$5+'РСТ РСО-А'!$K$6+'РСТ РСО-А'!$F$9</f>
        <v>4452.9120000000003</v>
      </c>
      <c r="I247" s="118">
        <f>VLOOKUP($A247+ROUND((COLUMN()-2)/24,5),АТС!$A$41:$F$784,6)+'Иные услуги '!$C$5+'РСТ РСО-А'!$K$6+'РСТ РСО-А'!$F$9</f>
        <v>4423.2920000000004</v>
      </c>
      <c r="J247" s="118">
        <f>VLOOKUP($A247+ROUND((COLUMN()-2)/24,5),АТС!$A$41:$F$784,6)+'Иные услуги '!$C$5+'РСТ РСО-А'!$K$6+'РСТ РСО-А'!$F$9</f>
        <v>4539.9120000000003</v>
      </c>
      <c r="K247" s="118">
        <f>VLOOKUP($A247+ROUND((COLUMN()-2)/24,5),АТС!$A$41:$F$784,6)+'Иные услуги '!$C$5+'РСТ РСО-А'!$K$6+'РСТ РСО-А'!$F$9</f>
        <v>4371.3019999999997</v>
      </c>
      <c r="L247" s="118">
        <f>VLOOKUP($A247+ROUND((COLUMN()-2)/24,5),АТС!$A$41:$F$784,6)+'Иные услуги '!$C$5+'РСТ РСО-А'!$K$6+'РСТ РСО-А'!$F$9</f>
        <v>4237.8720000000003</v>
      </c>
      <c r="M247" s="118">
        <f>VLOOKUP($A247+ROUND((COLUMN()-2)/24,5),АТС!$A$41:$F$784,6)+'Иные услуги '!$C$5+'РСТ РСО-А'!$K$6+'РСТ РСО-А'!$F$9</f>
        <v>4197.2719999999999</v>
      </c>
      <c r="N247" s="118">
        <f>VLOOKUP($A247+ROUND((COLUMN()-2)/24,5),АТС!$A$41:$F$784,6)+'Иные услуги '!$C$5+'РСТ РСО-А'!$K$6+'РСТ РСО-А'!$F$9</f>
        <v>4159.7820000000002</v>
      </c>
      <c r="O247" s="118">
        <f>VLOOKUP($A247+ROUND((COLUMN()-2)/24,5),АТС!$A$41:$F$784,6)+'Иные услуги '!$C$5+'РСТ РСО-А'!$K$6+'РСТ РСО-А'!$F$9</f>
        <v>4158.8320000000003</v>
      </c>
      <c r="P247" s="118">
        <f>VLOOKUP($A247+ROUND((COLUMN()-2)/24,5),АТС!$A$41:$F$784,6)+'Иные услуги '!$C$5+'РСТ РСО-А'!$K$6+'РСТ РСО-А'!$F$9</f>
        <v>4158.9220000000005</v>
      </c>
      <c r="Q247" s="118">
        <f>VLOOKUP($A247+ROUND((COLUMN()-2)/24,5),АТС!$A$41:$F$784,6)+'Иные услуги '!$C$5+'РСТ РСО-А'!$K$6+'РСТ РСО-А'!$F$9</f>
        <v>4161.7619999999997</v>
      </c>
      <c r="R247" s="118">
        <f>VLOOKUP($A247+ROUND((COLUMN()-2)/24,5),АТС!$A$41:$F$784,6)+'Иные услуги '!$C$5+'РСТ РСО-А'!$K$6+'РСТ РСО-А'!$F$9</f>
        <v>4131.1120000000001</v>
      </c>
      <c r="S247" s="118">
        <f>VLOOKUP($A247+ROUND((COLUMN()-2)/24,5),АТС!$A$41:$F$784,6)+'Иные услуги '!$C$5+'РСТ РСО-А'!$K$6+'РСТ РСО-А'!$F$9</f>
        <v>4005.5520000000001</v>
      </c>
      <c r="T247" s="118">
        <f>VLOOKUP($A247+ROUND((COLUMN()-2)/24,5),АТС!$A$41:$F$784,6)+'Иные услуги '!$C$5+'РСТ РСО-А'!$K$6+'РСТ РСО-А'!$F$9</f>
        <v>4304.8320000000003</v>
      </c>
      <c r="U247" s="118">
        <f>VLOOKUP($A247+ROUND((COLUMN()-2)/24,5),АТС!$A$41:$F$784,6)+'Иные услуги '!$C$5+'РСТ РСО-А'!$K$6+'РСТ РСО-А'!$F$9</f>
        <v>4302.9319999999998</v>
      </c>
      <c r="V247" s="118">
        <f>VLOOKUP($A247+ROUND((COLUMN()-2)/24,5),АТС!$A$41:$F$784,6)+'Иные услуги '!$C$5+'РСТ РСО-А'!$K$6+'РСТ РСО-А'!$F$9</f>
        <v>4301.7020000000002</v>
      </c>
      <c r="W247" s="118">
        <f>VLOOKUP($A247+ROUND((COLUMN()-2)/24,5),АТС!$A$41:$F$784,6)+'Иные услуги '!$C$5+'РСТ РСО-А'!$K$6+'РСТ РСО-А'!$F$9</f>
        <v>4356.5320000000002</v>
      </c>
      <c r="X247" s="118">
        <f>VLOOKUP($A247+ROUND((COLUMN()-2)/24,5),АТС!$A$41:$F$784,6)+'Иные услуги '!$C$5+'РСТ РСО-А'!$K$6+'РСТ РСО-А'!$F$9</f>
        <v>3896.9320000000002</v>
      </c>
      <c r="Y247" s="118">
        <f>VLOOKUP($A247+ROUND((COLUMN()-2)/24,5),АТС!$A$41:$F$784,6)+'Иные услуги '!$C$5+'РСТ РСО-А'!$K$6+'РСТ РСО-А'!$F$9</f>
        <v>3960.6820000000002</v>
      </c>
    </row>
    <row r="248" spans="1:25" x14ac:dyDescent="0.2">
      <c r="A248" s="66">
        <f t="shared" si="9"/>
        <v>43473</v>
      </c>
      <c r="B248" s="118">
        <f>VLOOKUP($A248+ROUND((COLUMN()-2)/24,5),АТС!$A$41:$F$784,6)+'Иные услуги '!$C$5+'РСТ РСО-А'!$K$6+'РСТ РСО-А'!$F$9</f>
        <v>4037.0120000000002</v>
      </c>
      <c r="C248" s="118">
        <f>VLOOKUP($A248+ROUND((COLUMN()-2)/24,5),АТС!$A$41:$F$784,6)+'Иные услуги '!$C$5+'РСТ РСО-А'!$K$6+'РСТ РСО-А'!$F$9</f>
        <v>4165.902</v>
      </c>
      <c r="D248" s="118">
        <f>VLOOKUP($A248+ROUND((COLUMN()-2)/24,5),АТС!$A$41:$F$784,6)+'Иные услуги '!$C$5+'РСТ РСО-А'!$K$6+'РСТ РСО-А'!$F$9</f>
        <v>4203.3119999999999</v>
      </c>
      <c r="E248" s="118">
        <f>VLOOKUP($A248+ROUND((COLUMN()-2)/24,5),АТС!$A$41:$F$784,6)+'Иные услуги '!$C$5+'РСТ РСО-А'!$K$6+'РСТ РСО-А'!$F$9</f>
        <v>4199.5119999999997</v>
      </c>
      <c r="F248" s="118">
        <f>VLOOKUP($A248+ROUND((COLUMN()-2)/24,5),АТС!$A$41:$F$784,6)+'Иные услуги '!$C$5+'РСТ РСО-А'!$K$6+'РСТ РСО-А'!$F$9</f>
        <v>4239.7920000000004</v>
      </c>
      <c r="G248" s="118">
        <f>VLOOKUP($A248+ROUND((COLUMN()-2)/24,5),АТС!$A$41:$F$784,6)+'Иные услуги '!$C$5+'РСТ РСО-А'!$K$6+'РСТ РСО-А'!$F$9</f>
        <v>4239.9120000000003</v>
      </c>
      <c r="H248" s="118">
        <f>VLOOKUP($A248+ROUND((COLUMN()-2)/24,5),АТС!$A$41:$F$784,6)+'Иные услуги '!$C$5+'РСТ РСО-А'!$K$6+'РСТ РСО-А'!$F$9</f>
        <v>4453.0420000000004</v>
      </c>
      <c r="I248" s="118">
        <f>VLOOKUP($A248+ROUND((COLUMN()-2)/24,5),АТС!$A$41:$F$784,6)+'Иные услуги '!$C$5+'РСТ РСО-А'!$K$6+'РСТ РСО-А'!$F$9</f>
        <v>4378.8820000000005</v>
      </c>
      <c r="J248" s="118">
        <f>VLOOKUP($A248+ROUND((COLUMN()-2)/24,5),АТС!$A$41:$F$784,6)+'Иные услуги '!$C$5+'РСТ РСО-А'!$K$6+'РСТ РСО-А'!$F$9</f>
        <v>4477.1419999999998</v>
      </c>
      <c r="K248" s="118">
        <f>VLOOKUP($A248+ROUND((COLUMN()-2)/24,5),АТС!$A$41:$F$784,6)+'Иные услуги '!$C$5+'РСТ РСО-А'!$K$6+'РСТ РСО-А'!$F$9</f>
        <v>4279.7420000000002</v>
      </c>
      <c r="L248" s="118">
        <f>VLOOKUP($A248+ROUND((COLUMN()-2)/24,5),АТС!$A$41:$F$784,6)+'Иные услуги '!$C$5+'РСТ РСО-А'!$K$6+'РСТ РСО-А'!$F$9</f>
        <v>4146.6019999999999</v>
      </c>
      <c r="M248" s="118">
        <f>VLOOKUP($A248+ROUND((COLUMN()-2)/24,5),АТС!$A$41:$F$784,6)+'Иные услуги '!$C$5+'РСТ РСО-А'!$K$6+'РСТ РСО-А'!$F$9</f>
        <v>4093.1020000000003</v>
      </c>
      <c r="N248" s="118">
        <f>VLOOKUP($A248+ROUND((COLUMN()-2)/24,5),АТС!$A$41:$F$784,6)+'Иные услуги '!$C$5+'РСТ РСО-А'!$K$6+'РСТ РСО-А'!$F$9</f>
        <v>4093.232</v>
      </c>
      <c r="O248" s="118">
        <f>VLOOKUP($A248+ROUND((COLUMN()-2)/24,5),АТС!$A$41:$F$784,6)+'Иные услуги '!$C$5+'РСТ РСО-А'!$K$6+'РСТ РСО-А'!$F$9</f>
        <v>4092.0020000000004</v>
      </c>
      <c r="P248" s="118">
        <f>VLOOKUP($A248+ROUND((COLUMN()-2)/24,5),АТС!$A$41:$F$784,6)+'Иные услуги '!$C$5+'РСТ РСО-А'!$K$6+'РСТ РСО-А'!$F$9</f>
        <v>4092.152</v>
      </c>
      <c r="Q248" s="118">
        <f>VLOOKUP($A248+ROUND((COLUMN()-2)/24,5),АТС!$A$41:$F$784,6)+'Иные услуги '!$C$5+'РСТ РСО-А'!$K$6+'РСТ РСО-А'!$F$9</f>
        <v>4094.7420000000002</v>
      </c>
      <c r="R248" s="118">
        <f>VLOOKUP($A248+ROUND((COLUMN()-2)/24,5),АТС!$A$41:$F$784,6)+'Иные услуги '!$C$5+'РСТ РСО-А'!$K$6+'РСТ РСО-А'!$F$9</f>
        <v>4067.6420000000003</v>
      </c>
      <c r="S248" s="118">
        <f>VLOOKUP($A248+ROUND((COLUMN()-2)/24,5),АТС!$A$41:$F$784,6)+'Иные услуги '!$C$5+'РСТ РСО-А'!$K$6+'РСТ РСО-А'!$F$9</f>
        <v>3979.1020000000003</v>
      </c>
      <c r="T248" s="118">
        <f>VLOOKUP($A248+ROUND((COLUMN()-2)/24,5),АТС!$A$41:$F$784,6)+'Иные услуги '!$C$5+'РСТ РСО-А'!$K$6+'РСТ РСО-А'!$F$9</f>
        <v>4248.1720000000005</v>
      </c>
      <c r="U248" s="118">
        <f>VLOOKUP($A248+ROUND((COLUMN()-2)/24,5),АТС!$A$41:$F$784,6)+'Иные услуги '!$C$5+'РСТ РСО-А'!$K$6+'РСТ РСО-А'!$F$9</f>
        <v>4303.232</v>
      </c>
      <c r="V248" s="118">
        <f>VLOOKUP($A248+ROUND((COLUMN()-2)/24,5),АТС!$A$41:$F$784,6)+'Иные услуги '!$C$5+'РСТ РСО-А'!$K$6+'РСТ РСО-А'!$F$9</f>
        <v>4301.5420000000004</v>
      </c>
      <c r="W248" s="118">
        <f>VLOOKUP($A248+ROUND((COLUMN()-2)/24,5),АТС!$A$41:$F$784,6)+'Иные услуги '!$C$5+'РСТ РСО-А'!$K$6+'РСТ РСО-А'!$F$9</f>
        <v>4357.8919999999998</v>
      </c>
      <c r="X248" s="118">
        <f>VLOOKUP($A248+ROUND((COLUMN()-2)/24,5),АТС!$A$41:$F$784,6)+'Иные услуги '!$C$5+'РСТ РСО-А'!$K$6+'РСТ РСО-А'!$F$9</f>
        <v>3896.7620000000002</v>
      </c>
      <c r="Y248" s="118">
        <f>VLOOKUP($A248+ROUND((COLUMN()-2)/24,5),АТС!$A$41:$F$784,6)+'Иные услуги '!$C$5+'РСТ РСО-А'!$K$6+'РСТ РСО-А'!$F$9</f>
        <v>3958.7820000000002</v>
      </c>
    </row>
    <row r="249" spans="1:25" x14ac:dyDescent="0.2">
      <c r="A249" s="66">
        <f t="shared" si="9"/>
        <v>43474</v>
      </c>
      <c r="B249" s="118">
        <f>VLOOKUP($A249+ROUND((COLUMN()-2)/24,5),АТС!$A$41:$F$784,6)+'Иные услуги '!$C$5+'РСТ РСО-А'!$K$6+'РСТ РСО-А'!$F$9</f>
        <v>4035.0720000000001</v>
      </c>
      <c r="C249" s="118">
        <f>VLOOKUP($A249+ROUND((COLUMN()-2)/24,5),АТС!$A$41:$F$784,6)+'Иные услуги '!$C$5+'РСТ РСО-А'!$K$6+'РСТ РСО-А'!$F$9</f>
        <v>4128.1220000000003</v>
      </c>
      <c r="D249" s="118">
        <f>VLOOKUP($A249+ROUND((COLUMN()-2)/24,5),АТС!$A$41:$F$784,6)+'Иные услуги '!$C$5+'РСТ РСО-А'!$K$6+'РСТ РСО-А'!$F$9</f>
        <v>4163.3119999999999</v>
      </c>
      <c r="E249" s="118">
        <f>VLOOKUP($A249+ROUND((COLUMN()-2)/24,5),АТС!$A$41:$F$784,6)+'Иные услуги '!$C$5+'РСТ РСО-А'!$K$6+'РСТ РСО-А'!$F$9</f>
        <v>4185.5119999999997</v>
      </c>
      <c r="F249" s="118">
        <f>VLOOKUP($A249+ROUND((COLUMN()-2)/24,5),АТС!$A$41:$F$784,6)+'Иные услуги '!$C$5+'РСТ РСО-А'!$K$6+'РСТ РСО-А'!$F$9</f>
        <v>4185.732</v>
      </c>
      <c r="G249" s="118">
        <f>VLOOKUP($A249+ROUND((COLUMN()-2)/24,5),АТС!$A$41:$F$784,6)+'Иные услуги '!$C$5+'РСТ РСО-А'!$K$6+'РСТ РСО-А'!$F$9</f>
        <v>4161.402</v>
      </c>
      <c r="H249" s="118">
        <f>VLOOKUP($A249+ROUND((COLUMN()-2)/24,5),АТС!$A$41:$F$784,6)+'Иные услуги '!$C$5+'РСТ РСО-А'!$K$6+'РСТ РСО-А'!$F$9</f>
        <v>4246.2120000000004</v>
      </c>
      <c r="I249" s="118">
        <f>VLOOKUP($A249+ROUND((COLUMN()-2)/24,5),АТС!$A$41:$F$784,6)+'Иные услуги '!$C$5+'РСТ РСО-А'!$K$6+'РСТ РСО-А'!$F$9</f>
        <v>4146.6419999999998</v>
      </c>
      <c r="J249" s="118">
        <f>VLOOKUP($A249+ROUND((COLUMN()-2)/24,5),АТС!$A$41:$F$784,6)+'Иные услуги '!$C$5+'РСТ РСО-А'!$K$6+'РСТ РСО-А'!$F$9</f>
        <v>4233.902</v>
      </c>
      <c r="K249" s="118">
        <f>VLOOKUP($A249+ROUND((COLUMN()-2)/24,5),АТС!$A$41:$F$784,6)+'Иные услуги '!$C$5+'РСТ РСО-А'!$K$6+'РСТ РСО-А'!$F$9</f>
        <v>4060.6020000000003</v>
      </c>
      <c r="L249" s="118">
        <f>VLOOKUP($A249+ROUND((COLUMN()-2)/24,5),АТС!$A$41:$F$784,6)+'Иные услуги '!$C$5+'РСТ РСО-А'!$K$6+'РСТ РСО-А'!$F$9</f>
        <v>4004.4520000000002</v>
      </c>
      <c r="M249" s="118">
        <f>VLOOKUP($A249+ROUND((COLUMN()-2)/24,5),АТС!$A$41:$F$784,6)+'Иные услуги '!$C$5+'РСТ РСО-А'!$K$6+'РСТ РСО-А'!$F$9</f>
        <v>4031.7120000000004</v>
      </c>
      <c r="N249" s="118">
        <f>VLOOKUP($A249+ROUND((COLUMN()-2)/24,5),АТС!$A$41:$F$784,6)+'Иные услуги '!$C$5+'РСТ РСО-А'!$K$6+'РСТ РСО-А'!$F$9</f>
        <v>4061.482</v>
      </c>
      <c r="O249" s="118">
        <f>VLOOKUP($A249+ROUND((COLUMN()-2)/24,5),АТС!$A$41:$F$784,6)+'Иные услуги '!$C$5+'РСТ РСО-А'!$K$6+'РСТ РСО-А'!$F$9</f>
        <v>4090.442</v>
      </c>
      <c r="P249" s="118">
        <f>VLOOKUP($A249+ROUND((COLUMN()-2)/24,5),АТС!$A$41:$F$784,6)+'Иные услуги '!$C$5+'РСТ РСО-А'!$K$6+'РСТ РСО-А'!$F$9</f>
        <v>4090.2820000000002</v>
      </c>
      <c r="Q249" s="118">
        <f>VLOOKUP($A249+ROUND((COLUMN()-2)/24,5),АТС!$A$41:$F$784,6)+'Иные услуги '!$C$5+'РСТ РСО-А'!$K$6+'РСТ РСО-А'!$F$9</f>
        <v>4091.5120000000002</v>
      </c>
      <c r="R249" s="118">
        <f>VLOOKUP($A249+ROUND((COLUMN()-2)/24,5),АТС!$A$41:$F$784,6)+'Иные услуги '!$C$5+'РСТ РСО-А'!$K$6+'РСТ РСО-А'!$F$9</f>
        <v>4063.8920000000003</v>
      </c>
      <c r="S249" s="118">
        <f>VLOOKUP($A249+ROUND((COLUMN()-2)/24,5),АТС!$A$41:$F$784,6)+'Иные услуги '!$C$5+'РСТ РСО-А'!$K$6+'РСТ РСО-А'!$F$9</f>
        <v>3950.4620000000004</v>
      </c>
      <c r="T249" s="118">
        <f>VLOOKUP($A249+ROUND((COLUMN()-2)/24,5),АТС!$A$41:$F$784,6)+'Иные услуги '!$C$5+'РСТ РСО-А'!$K$6+'РСТ РСО-А'!$F$9</f>
        <v>4153.5320000000002</v>
      </c>
      <c r="U249" s="118">
        <f>VLOOKUP($A249+ROUND((COLUMN()-2)/24,5),АТС!$A$41:$F$784,6)+'Иные услуги '!$C$5+'РСТ РСО-А'!$K$6+'РСТ РСО-А'!$F$9</f>
        <v>4143.0420000000004</v>
      </c>
      <c r="V249" s="118">
        <f>VLOOKUP($A249+ROUND((COLUMN()-2)/24,5),АТС!$A$41:$F$784,6)+'Иные услуги '!$C$5+'РСТ РСО-А'!$K$6+'РСТ РСО-А'!$F$9</f>
        <v>4188.9120000000003</v>
      </c>
      <c r="W249" s="118">
        <f>VLOOKUP($A249+ROUND((COLUMN()-2)/24,5),АТС!$A$41:$F$784,6)+'Иные услуги '!$C$5+'РСТ РСО-А'!$K$6+'РСТ РСО-А'!$F$9</f>
        <v>4353.982</v>
      </c>
      <c r="X249" s="118">
        <f>VLOOKUP($A249+ROUND((COLUMN()-2)/24,5),АТС!$A$41:$F$784,6)+'Иные услуги '!$C$5+'РСТ РСО-А'!$K$6+'РСТ РСО-А'!$F$9</f>
        <v>3872.7520000000004</v>
      </c>
      <c r="Y249" s="118">
        <f>VLOOKUP($A249+ROUND((COLUMN()-2)/24,5),АТС!$A$41:$F$784,6)+'Иные услуги '!$C$5+'РСТ РСО-А'!$K$6+'РСТ РСО-А'!$F$9</f>
        <v>3956.2719999999999</v>
      </c>
    </row>
    <row r="250" spans="1:25" x14ac:dyDescent="0.2">
      <c r="A250" s="66">
        <f t="shared" si="9"/>
        <v>43475</v>
      </c>
      <c r="B250" s="118">
        <f>VLOOKUP($A250+ROUND((COLUMN()-2)/24,5),АТС!$A$41:$F$784,6)+'Иные услуги '!$C$5+'РСТ РСО-А'!$K$6+'РСТ РСО-А'!$F$9</f>
        <v>4030.8020000000001</v>
      </c>
      <c r="C250" s="118">
        <f>VLOOKUP($A250+ROUND((COLUMN()-2)/24,5),АТС!$A$41:$F$784,6)+'Иные услуги '!$C$5+'РСТ РСО-А'!$K$6+'РСТ РСО-А'!$F$9</f>
        <v>4090.8120000000004</v>
      </c>
      <c r="D250" s="118">
        <f>VLOOKUP($A250+ROUND((COLUMN()-2)/24,5),АТС!$A$41:$F$784,6)+'Иные услуги '!$C$5+'РСТ РСО-А'!$K$6+'РСТ РСО-А'!$F$9</f>
        <v>4158.5020000000004</v>
      </c>
      <c r="E250" s="118">
        <f>VLOOKUP($A250+ROUND((COLUMN()-2)/24,5),АТС!$A$41:$F$784,6)+'Иные услуги '!$C$5+'РСТ РСО-А'!$K$6+'РСТ РСО-А'!$F$9</f>
        <v>4180.8019999999997</v>
      </c>
      <c r="F250" s="118">
        <f>VLOOKUP($A250+ROUND((COLUMN()-2)/24,5),АТС!$A$41:$F$784,6)+'Иные услуги '!$C$5+'РСТ РСО-А'!$K$6+'РСТ РСО-А'!$F$9</f>
        <v>4181.2520000000004</v>
      </c>
      <c r="G250" s="118">
        <f>VLOOKUP($A250+ROUND((COLUMN()-2)/24,5),АТС!$A$41:$F$784,6)+'Иные услуги '!$C$5+'РСТ РСО-А'!$K$6+'РСТ РСО-А'!$F$9</f>
        <v>4159.2520000000004</v>
      </c>
      <c r="H250" s="118">
        <f>VLOOKUP($A250+ROUND((COLUMN()-2)/24,5),АТС!$A$41:$F$784,6)+'Иные услуги '!$C$5+'РСТ РСО-А'!$K$6+'РСТ РСО-А'!$F$9</f>
        <v>4240.2719999999999</v>
      </c>
      <c r="I250" s="118">
        <f>VLOOKUP($A250+ROUND((COLUMN()-2)/24,5),АТС!$A$41:$F$784,6)+'Иные услуги '!$C$5+'РСТ РСО-А'!$K$6+'РСТ РСО-А'!$F$9</f>
        <v>4191.9220000000005</v>
      </c>
      <c r="J250" s="118">
        <f>VLOOKUP($A250+ROUND((COLUMN()-2)/24,5),АТС!$A$41:$F$784,6)+'Иные услуги '!$C$5+'РСТ РСО-А'!$K$6+'РСТ РСО-А'!$F$9</f>
        <v>4271.192</v>
      </c>
      <c r="K250" s="118">
        <f>VLOOKUP($A250+ROUND((COLUMN()-2)/24,5),АТС!$A$41:$F$784,6)+'Иные услуги '!$C$5+'РСТ РСО-А'!$K$6+'РСТ РСО-А'!$F$9</f>
        <v>4119.8720000000003</v>
      </c>
      <c r="L250" s="118">
        <f>VLOOKUP($A250+ROUND((COLUMN()-2)/24,5),АТС!$A$41:$F$784,6)+'Иные услуги '!$C$5+'РСТ РСО-А'!$K$6+'РСТ РСО-А'!$F$9</f>
        <v>4028.7520000000004</v>
      </c>
      <c r="M250" s="118">
        <f>VLOOKUP($A250+ROUND((COLUMN()-2)/24,5),АТС!$A$41:$F$784,6)+'Иные услуги '!$C$5+'РСТ РСО-А'!$K$6+'РСТ РСО-А'!$F$9</f>
        <v>4028.4520000000002</v>
      </c>
      <c r="N250" s="118">
        <f>VLOOKUP($A250+ROUND((COLUMN()-2)/24,5),АТС!$A$41:$F$784,6)+'Иные услуги '!$C$5+'РСТ РСО-А'!$K$6+'РСТ РСО-А'!$F$9</f>
        <v>4028.4120000000003</v>
      </c>
      <c r="O250" s="118">
        <f>VLOOKUP($A250+ROUND((COLUMN()-2)/24,5),АТС!$A$41:$F$784,6)+'Иные услуги '!$C$5+'РСТ РСО-А'!$K$6+'РСТ РСО-А'!$F$9</f>
        <v>4026.982</v>
      </c>
      <c r="P250" s="118">
        <f>VLOOKUP($A250+ROUND((COLUMN()-2)/24,5),АТС!$A$41:$F$784,6)+'Иные услуги '!$C$5+'РСТ РСО-А'!$K$6+'РСТ РСО-А'!$F$9</f>
        <v>4026.2120000000004</v>
      </c>
      <c r="Q250" s="118">
        <f>VLOOKUP($A250+ROUND((COLUMN()-2)/24,5),АТС!$A$41:$F$784,6)+'Иные услуги '!$C$5+'РСТ РСО-А'!$K$6+'РСТ РСО-А'!$F$9</f>
        <v>4027.1120000000001</v>
      </c>
      <c r="R250" s="118">
        <f>VLOOKUP($A250+ROUND((COLUMN()-2)/24,5),АТС!$A$41:$F$784,6)+'Иные услуги '!$C$5+'РСТ РСО-А'!$K$6+'РСТ РСО-А'!$F$9</f>
        <v>3978.0520000000001</v>
      </c>
      <c r="S250" s="118">
        <f>VLOOKUP($A250+ROUND((COLUMN()-2)/24,5),АТС!$A$41:$F$784,6)+'Иные услуги '!$C$5+'РСТ РСО-А'!$K$6+'РСТ РСО-А'!$F$9</f>
        <v>3903.7820000000002</v>
      </c>
      <c r="T250" s="118">
        <f>VLOOKUP($A250+ROUND((COLUMN()-2)/24,5),АТС!$A$41:$F$784,6)+'Иные услуги '!$C$5+'РСТ РСО-А'!$K$6+'РСТ РСО-А'!$F$9</f>
        <v>4138.732</v>
      </c>
      <c r="U250" s="118">
        <f>VLOOKUP($A250+ROUND((COLUMN()-2)/24,5),АТС!$A$41:$F$784,6)+'Иные услуги '!$C$5+'РСТ РСО-А'!$K$6+'РСТ РСО-А'!$F$9</f>
        <v>4138.3919999999998</v>
      </c>
      <c r="V250" s="118">
        <f>VLOOKUP($A250+ROUND((COLUMN()-2)/24,5),АТС!$A$41:$F$784,6)+'Иные услуги '!$C$5+'РСТ РСО-А'!$K$6+'РСТ РСО-А'!$F$9</f>
        <v>4184.7619999999997</v>
      </c>
      <c r="W250" s="118">
        <f>VLOOKUP($A250+ROUND((COLUMN()-2)/24,5),АТС!$A$41:$F$784,6)+'Иные услуги '!$C$5+'РСТ РСО-А'!$K$6+'РСТ РСО-А'!$F$9</f>
        <v>4231.652</v>
      </c>
      <c r="X250" s="118">
        <f>VLOOKUP($A250+ROUND((COLUMN()-2)/24,5),АТС!$A$41:$F$784,6)+'Иные услуги '!$C$5+'РСТ РСО-А'!$K$6+'РСТ РСО-А'!$F$9</f>
        <v>3872.192</v>
      </c>
      <c r="Y250" s="118">
        <f>VLOOKUP($A250+ROUND((COLUMN()-2)/24,5),АТС!$A$41:$F$784,6)+'Иные услуги '!$C$5+'РСТ РСО-А'!$K$6+'РСТ РСО-А'!$F$9</f>
        <v>3954.4520000000002</v>
      </c>
    </row>
    <row r="251" spans="1:25" x14ac:dyDescent="0.2">
      <c r="A251" s="66">
        <f t="shared" si="9"/>
        <v>43476</v>
      </c>
      <c r="B251" s="118">
        <f>VLOOKUP($A251+ROUND((COLUMN()-2)/24,5),АТС!$A$41:$F$784,6)+'Иные услуги '!$C$5+'РСТ РСО-А'!$K$6+'РСТ РСО-А'!$F$9</f>
        <v>4031.2420000000002</v>
      </c>
      <c r="C251" s="118">
        <f>VLOOKUP($A251+ROUND((COLUMN()-2)/24,5),АТС!$A$41:$F$784,6)+'Иные услуги '!$C$5+'РСТ РСО-А'!$K$6+'РСТ РСО-А'!$F$9</f>
        <v>4091.4120000000003</v>
      </c>
      <c r="D251" s="118">
        <f>VLOOKUP($A251+ROUND((COLUMN()-2)/24,5),АТС!$A$41:$F$784,6)+'Иные услуги '!$C$5+'РСТ РСО-А'!$K$6+'РСТ РСО-А'!$F$9</f>
        <v>4159.0919999999996</v>
      </c>
      <c r="E251" s="118">
        <f>VLOOKUP($A251+ROUND((COLUMN()-2)/24,5),АТС!$A$41:$F$784,6)+'Иные услуги '!$C$5+'РСТ РСО-А'!$K$6+'РСТ РСО-А'!$F$9</f>
        <v>4181.0820000000003</v>
      </c>
      <c r="F251" s="118">
        <f>VLOOKUP($A251+ROUND((COLUMN()-2)/24,5),АТС!$A$41:$F$784,6)+'Иные услуги '!$C$5+'РСТ РСО-А'!$K$6+'РСТ РСО-А'!$F$9</f>
        <v>4181.5020000000004</v>
      </c>
      <c r="G251" s="118">
        <f>VLOOKUP($A251+ROUND((COLUMN()-2)/24,5),АТС!$A$41:$F$784,6)+'Иные услуги '!$C$5+'РСТ РСО-А'!$K$6+'РСТ РСО-А'!$F$9</f>
        <v>4157.9319999999998</v>
      </c>
      <c r="H251" s="118">
        <f>VLOOKUP($A251+ROUND((COLUMN()-2)/24,5),АТС!$A$41:$F$784,6)+'Иные услуги '!$C$5+'РСТ РСО-А'!$K$6+'РСТ РСО-А'!$F$9</f>
        <v>4242.0219999999999</v>
      </c>
      <c r="I251" s="118">
        <f>VLOOKUP($A251+ROUND((COLUMN()-2)/24,5),АТС!$A$41:$F$784,6)+'Иные услуги '!$C$5+'РСТ РСО-А'!$K$6+'РСТ РСО-А'!$F$9</f>
        <v>4142.4319999999998</v>
      </c>
      <c r="J251" s="118">
        <f>VLOOKUP($A251+ROUND((COLUMN()-2)/24,5),АТС!$A$41:$F$784,6)+'Иные услуги '!$C$5+'РСТ РСО-А'!$K$6+'РСТ РСО-А'!$F$9</f>
        <v>4229.942</v>
      </c>
      <c r="K251" s="118">
        <f>VLOOKUP($A251+ROUND((COLUMN()-2)/24,5),АТС!$A$41:$F$784,6)+'Иные услуги '!$C$5+'РСТ РСО-А'!$K$6+'РСТ РСО-А'!$F$9</f>
        <v>4057.8420000000001</v>
      </c>
      <c r="L251" s="118">
        <f>VLOOKUP($A251+ROUND((COLUMN()-2)/24,5),АТС!$A$41:$F$784,6)+'Иные услуги '!$C$5+'РСТ РСО-А'!$K$6+'РСТ РСО-А'!$F$9</f>
        <v>4002.0320000000002</v>
      </c>
      <c r="M251" s="118">
        <f>VLOOKUP($A251+ROUND((COLUMN()-2)/24,5),АТС!$A$41:$F$784,6)+'Иные услуги '!$C$5+'РСТ РСО-А'!$K$6+'РСТ РСО-А'!$F$9</f>
        <v>3974.9920000000002</v>
      </c>
      <c r="N251" s="118">
        <f>VLOOKUP($A251+ROUND((COLUMN()-2)/24,5),АТС!$A$41:$F$784,6)+'Иные услуги '!$C$5+'РСТ РСО-А'!$K$6+'РСТ РСО-А'!$F$9</f>
        <v>3974.7020000000002</v>
      </c>
      <c r="O251" s="118">
        <f>VLOOKUP($A251+ROUND((COLUMN()-2)/24,5),АТС!$A$41:$F$784,6)+'Иные услуги '!$C$5+'РСТ РСО-А'!$K$6+'РСТ РСО-А'!$F$9</f>
        <v>3974.5120000000002</v>
      </c>
      <c r="P251" s="118">
        <f>VLOOKUP($A251+ROUND((COLUMN()-2)/24,5),АТС!$A$41:$F$784,6)+'Иные услуги '!$C$5+'РСТ РСО-А'!$K$6+'РСТ РСО-А'!$F$9</f>
        <v>3973.4220000000005</v>
      </c>
      <c r="Q251" s="118">
        <f>VLOOKUP($A251+ROUND((COLUMN()-2)/24,5),АТС!$A$41:$F$784,6)+'Иные услуги '!$C$5+'РСТ РСО-А'!$K$6+'РСТ РСО-А'!$F$9</f>
        <v>3964.152</v>
      </c>
      <c r="R251" s="118">
        <f>VLOOKUP($A251+ROUND((COLUMN()-2)/24,5),АТС!$A$41:$F$784,6)+'Иные услуги '!$C$5+'РСТ РСО-А'!$K$6+'РСТ РСО-А'!$F$9</f>
        <v>3953.1320000000001</v>
      </c>
      <c r="S251" s="118">
        <f>VLOOKUP($A251+ROUND((COLUMN()-2)/24,5),АТС!$A$41:$F$784,6)+'Иные услуги '!$C$5+'РСТ РСО-А'!$K$6+'РСТ РСО-А'!$F$9</f>
        <v>3903.1320000000001</v>
      </c>
      <c r="T251" s="118">
        <f>VLOOKUP($A251+ROUND((COLUMN()-2)/24,5),АТС!$A$41:$F$784,6)+'Иные услуги '!$C$5+'РСТ РСО-А'!$K$6+'РСТ РСО-А'!$F$9</f>
        <v>4146.7920000000004</v>
      </c>
      <c r="U251" s="118">
        <f>VLOOKUP($A251+ROUND((COLUMN()-2)/24,5),АТС!$A$41:$F$784,6)+'Иные услуги '!$C$5+'РСТ РСО-А'!$K$6+'РСТ РСО-А'!$F$9</f>
        <v>4137.6220000000003</v>
      </c>
      <c r="V251" s="118">
        <f>VLOOKUP($A251+ROUND((COLUMN()-2)/24,5),АТС!$A$41:$F$784,6)+'Иные услуги '!$C$5+'РСТ РСО-А'!$K$6+'РСТ РСО-А'!$F$9</f>
        <v>4181.7520000000004</v>
      </c>
      <c r="W251" s="118">
        <f>VLOOKUP($A251+ROUND((COLUMN()-2)/24,5),АТС!$A$41:$F$784,6)+'Иные услуги '!$C$5+'РСТ РСО-А'!$K$6+'РСТ РСО-А'!$F$9</f>
        <v>4228.2820000000002</v>
      </c>
      <c r="X251" s="118">
        <f>VLOOKUP($A251+ROUND((COLUMN()-2)/24,5),АТС!$A$41:$F$784,6)+'Иные услуги '!$C$5+'РСТ РСО-А'!$K$6+'РСТ РСО-А'!$F$9</f>
        <v>3853.3520000000003</v>
      </c>
      <c r="Y251" s="118">
        <f>VLOOKUP($A251+ROUND((COLUMN()-2)/24,5),АТС!$A$41:$F$784,6)+'Иные услуги '!$C$5+'РСТ РСО-А'!$K$6+'РСТ РСО-А'!$F$9</f>
        <v>3911.1220000000003</v>
      </c>
    </row>
    <row r="252" spans="1:25" x14ac:dyDescent="0.2">
      <c r="A252" s="66">
        <f t="shared" si="9"/>
        <v>43477</v>
      </c>
      <c r="B252" s="118">
        <f>VLOOKUP($A252+ROUND((COLUMN()-2)/24,5),АТС!$A$41:$F$784,6)+'Иные услуги '!$C$5+'РСТ РСО-А'!$K$6+'РСТ РСО-А'!$F$9</f>
        <v>4038.0320000000002</v>
      </c>
      <c r="C252" s="118">
        <f>VLOOKUP($A252+ROUND((COLUMN()-2)/24,5),АТС!$A$41:$F$784,6)+'Иные услуги '!$C$5+'РСТ РСО-А'!$K$6+'РСТ РСО-А'!$F$9</f>
        <v>4098.5219999999999</v>
      </c>
      <c r="D252" s="118">
        <f>VLOOKUP($A252+ROUND((COLUMN()-2)/24,5),АТС!$A$41:$F$784,6)+'Иные услуги '!$C$5+'РСТ РСО-А'!$K$6+'РСТ РСО-А'!$F$9</f>
        <v>4166.7520000000004</v>
      </c>
      <c r="E252" s="118">
        <f>VLOOKUP($A252+ROUND((COLUMN()-2)/24,5),АТС!$A$41:$F$784,6)+'Иные услуги '!$C$5+'РСТ РСО-А'!$K$6+'РСТ РСО-А'!$F$9</f>
        <v>4166.5219999999999</v>
      </c>
      <c r="F252" s="118">
        <f>VLOOKUP($A252+ROUND((COLUMN()-2)/24,5),АТС!$A$41:$F$784,6)+'Иные услуги '!$C$5+'РСТ РСО-А'!$K$6+'РСТ РСО-А'!$F$9</f>
        <v>4166.5420000000004</v>
      </c>
      <c r="G252" s="118">
        <f>VLOOKUP($A252+ROUND((COLUMN()-2)/24,5),АТС!$A$41:$F$784,6)+'Иные услуги '!$C$5+'РСТ РСО-А'!$K$6+'РСТ РСО-А'!$F$9</f>
        <v>4166.5720000000001</v>
      </c>
      <c r="H252" s="118">
        <f>VLOOKUP($A252+ROUND((COLUMN()-2)/24,5),АТС!$A$41:$F$784,6)+'Иные услуги '!$C$5+'РСТ РСО-А'!$K$6+'РСТ РСО-А'!$F$9</f>
        <v>4251.6220000000003</v>
      </c>
      <c r="I252" s="118">
        <f>VLOOKUP($A252+ROUND((COLUMN()-2)/24,5),АТС!$A$41:$F$784,6)+'Иные услуги '!$C$5+'РСТ РСО-А'!$K$6+'РСТ РСО-А'!$F$9</f>
        <v>4195.7619999999997</v>
      </c>
      <c r="J252" s="118">
        <f>VLOOKUP($A252+ROUND((COLUMN()-2)/24,5),АТС!$A$41:$F$784,6)+'Иные услуги '!$C$5+'РСТ РСО-А'!$K$6+'РСТ РСО-А'!$F$9</f>
        <v>4237.8220000000001</v>
      </c>
      <c r="K252" s="118">
        <f>VLOOKUP($A252+ROUND((COLUMN()-2)/24,5),АТС!$A$41:$F$784,6)+'Иные услуги '!$C$5+'РСТ РСО-А'!$K$6+'РСТ РСО-А'!$F$9</f>
        <v>4126.942</v>
      </c>
      <c r="L252" s="118">
        <f>VLOOKUP($A252+ROUND((COLUMN()-2)/24,5),АТС!$A$41:$F$784,6)+'Иные услуги '!$C$5+'РСТ РСО-А'!$K$6+'РСТ РСО-А'!$F$9</f>
        <v>4065.7220000000002</v>
      </c>
      <c r="M252" s="118">
        <f>VLOOKUP($A252+ROUND((COLUMN()-2)/24,5),АТС!$A$41:$F$784,6)+'Иные услуги '!$C$5+'РСТ РСО-А'!$K$6+'РСТ РСО-А'!$F$9</f>
        <v>4036.2820000000002</v>
      </c>
      <c r="N252" s="118">
        <f>VLOOKUP($A252+ROUND((COLUMN()-2)/24,5),АТС!$A$41:$F$784,6)+'Иные услуги '!$C$5+'РСТ РСО-А'!$K$6+'РСТ РСО-А'!$F$9</f>
        <v>4095.8120000000004</v>
      </c>
      <c r="O252" s="118">
        <f>VLOOKUP($A252+ROUND((COLUMN()-2)/24,5),АТС!$A$41:$F$784,6)+'Иные услуги '!$C$5+'РСТ РСО-А'!$K$6+'РСТ РСО-А'!$F$9</f>
        <v>4095.9220000000005</v>
      </c>
      <c r="P252" s="118">
        <f>VLOOKUP($A252+ROUND((COLUMN()-2)/24,5),АТС!$A$41:$F$784,6)+'Иные услуги '!$C$5+'РСТ РСО-А'!$K$6+'РСТ РСО-А'!$F$9</f>
        <v>4093.1320000000001</v>
      </c>
      <c r="Q252" s="118">
        <f>VLOOKUP($A252+ROUND((COLUMN()-2)/24,5),АТС!$A$41:$F$784,6)+'Иные услуги '!$C$5+'РСТ РСО-А'!$K$6+'РСТ РСО-А'!$F$9</f>
        <v>4063.2120000000004</v>
      </c>
      <c r="R252" s="118">
        <f>VLOOKUP($A252+ROUND((COLUMN()-2)/24,5),АТС!$A$41:$F$784,6)+'Иные услуги '!$C$5+'РСТ РСО-А'!$K$6+'РСТ РСО-А'!$F$9</f>
        <v>4011.4920000000002</v>
      </c>
      <c r="S252" s="118">
        <f>VLOOKUP($A252+ROUND((COLUMN()-2)/24,5),АТС!$A$41:$F$784,6)+'Иные услуги '!$C$5+'РСТ РСО-А'!$K$6+'РСТ РСО-А'!$F$9</f>
        <v>3934.8020000000001</v>
      </c>
      <c r="T252" s="118">
        <f>VLOOKUP($A252+ROUND((COLUMN()-2)/24,5),АТС!$A$41:$F$784,6)+'Иные услуги '!$C$5+'РСТ РСО-А'!$K$6+'РСТ РСО-А'!$F$9</f>
        <v>4164.9220000000005</v>
      </c>
      <c r="U252" s="118">
        <f>VLOOKUP($A252+ROUND((COLUMN()-2)/24,5),АТС!$A$41:$F$784,6)+'Иные услуги '!$C$5+'РСТ РСО-А'!$K$6+'РСТ РСО-А'!$F$9</f>
        <v>4152.152</v>
      </c>
      <c r="V252" s="118">
        <f>VLOOKUP($A252+ROUND((COLUMN()-2)/24,5),АТС!$A$41:$F$784,6)+'Иные услуги '!$C$5+'РСТ РСО-А'!$K$6+'РСТ РСО-А'!$F$9</f>
        <v>4198.2520000000004</v>
      </c>
      <c r="W252" s="118">
        <f>VLOOKUP($A252+ROUND((COLUMN()-2)/24,5),АТС!$A$41:$F$784,6)+'Иные услуги '!$C$5+'РСТ РСО-А'!$K$6+'РСТ РСО-А'!$F$9</f>
        <v>4245.942</v>
      </c>
      <c r="X252" s="118">
        <f>VLOOKUP($A252+ROUND((COLUMN()-2)/24,5),АТС!$A$41:$F$784,6)+'Иные услуги '!$C$5+'РСТ РСО-А'!$K$6+'РСТ РСО-А'!$F$9</f>
        <v>3876.4920000000002</v>
      </c>
      <c r="Y252" s="118">
        <f>VLOOKUP($A252+ROUND((COLUMN()-2)/24,5),АТС!$A$41:$F$784,6)+'Иные услуги '!$C$5+'РСТ РСО-А'!$K$6+'РСТ РСО-А'!$F$9</f>
        <v>3935.8520000000003</v>
      </c>
    </row>
    <row r="253" spans="1:25" x14ac:dyDescent="0.2">
      <c r="A253" s="66">
        <f t="shared" si="9"/>
        <v>43478</v>
      </c>
      <c r="B253" s="118">
        <f>VLOOKUP($A253+ROUND((COLUMN()-2)/24,5),АТС!$A$41:$F$784,6)+'Иные услуги '!$C$5+'РСТ РСО-А'!$K$6+'РСТ РСО-А'!$F$9</f>
        <v>4032.2520000000004</v>
      </c>
      <c r="C253" s="118">
        <f>VLOOKUP($A253+ROUND((COLUMN()-2)/24,5),АТС!$A$41:$F$784,6)+'Иные услуги '!$C$5+'РСТ РСО-А'!$K$6+'РСТ РСО-А'!$F$9</f>
        <v>4091.2620000000002</v>
      </c>
      <c r="D253" s="118">
        <f>VLOOKUP($A253+ROUND((COLUMN()-2)/24,5),АТС!$A$41:$F$784,6)+'Иные услуги '!$C$5+'РСТ РСО-А'!$K$6+'РСТ РСО-А'!$F$9</f>
        <v>4159.5420000000004</v>
      </c>
      <c r="E253" s="118">
        <f>VLOOKUP($A253+ROUND((COLUMN()-2)/24,5),АТС!$A$41:$F$784,6)+'Иные услуги '!$C$5+'РСТ РСО-А'!$K$6+'РСТ РСО-А'!$F$9</f>
        <v>4159.2820000000002</v>
      </c>
      <c r="F253" s="118">
        <f>VLOOKUP($A253+ROUND((COLUMN()-2)/24,5),АТС!$A$41:$F$784,6)+'Иные услуги '!$C$5+'РСТ РСО-А'!$K$6+'РСТ РСО-А'!$F$9</f>
        <v>4159.2820000000002</v>
      </c>
      <c r="G253" s="118">
        <f>VLOOKUP($A253+ROUND((COLUMN()-2)/24,5),АТС!$A$41:$F$784,6)+'Иные услуги '!$C$5+'РСТ РСО-А'!$K$6+'РСТ РСО-А'!$F$9</f>
        <v>4159.8519999999999</v>
      </c>
      <c r="H253" s="118">
        <f>VLOOKUP($A253+ROUND((COLUMN()-2)/24,5),АТС!$A$41:$F$784,6)+'Иные услуги '!$C$5+'РСТ РСО-А'!$K$6+'РСТ РСО-А'!$F$9</f>
        <v>4299.5820000000003</v>
      </c>
      <c r="I253" s="118">
        <f>VLOOKUP($A253+ROUND((COLUMN()-2)/24,5),АТС!$A$41:$F$784,6)+'Иные услуги '!$C$5+'РСТ РСО-А'!$K$6+'РСТ РСО-А'!$F$9</f>
        <v>4242.6720000000005</v>
      </c>
      <c r="J253" s="118">
        <f>VLOOKUP($A253+ROUND((COLUMN()-2)/24,5),АТС!$A$41:$F$784,6)+'Иные услуги '!$C$5+'РСТ РСО-А'!$K$6+'РСТ РСО-А'!$F$9</f>
        <v>4319.5919999999996</v>
      </c>
      <c r="K253" s="118">
        <f>VLOOKUP($A253+ROUND((COLUMN()-2)/24,5),АТС!$A$41:$F$784,6)+'Иные услуги '!$C$5+'РСТ РСО-А'!$K$6+'РСТ РСО-А'!$F$9</f>
        <v>4193.8519999999999</v>
      </c>
      <c r="L253" s="118">
        <f>VLOOKUP($A253+ROUND((COLUMN()-2)/24,5),АТС!$A$41:$F$784,6)+'Иные услуги '!$C$5+'РСТ РСО-А'!$K$6+'РСТ РСО-А'!$F$9</f>
        <v>4089.7020000000002</v>
      </c>
      <c r="M253" s="118">
        <f>VLOOKUP($A253+ROUND((COLUMN()-2)/24,5),АТС!$A$41:$F$784,6)+'Иные услуги '!$C$5+'РСТ РСО-А'!$K$6+'РСТ РСО-А'!$F$9</f>
        <v>4057.6420000000003</v>
      </c>
      <c r="N253" s="118">
        <f>VLOOKUP($A253+ROUND((COLUMN()-2)/24,5),АТС!$A$41:$F$784,6)+'Иные услуги '!$C$5+'РСТ РСО-А'!$K$6+'РСТ РСО-А'!$F$9</f>
        <v>4120.2820000000002</v>
      </c>
      <c r="O253" s="118">
        <f>VLOOKUP($A253+ROUND((COLUMN()-2)/24,5),АТС!$A$41:$F$784,6)+'Иные услуги '!$C$5+'РСТ РСО-А'!$K$6+'РСТ РСО-А'!$F$9</f>
        <v>4119.6419999999998</v>
      </c>
      <c r="P253" s="118">
        <f>VLOOKUP($A253+ROUND((COLUMN()-2)/24,5),АТС!$A$41:$F$784,6)+'Иные услуги '!$C$5+'РСТ РСО-А'!$K$6+'РСТ РСО-А'!$F$9</f>
        <v>4119.4120000000003</v>
      </c>
      <c r="Q253" s="118">
        <f>VLOOKUP($A253+ROUND((COLUMN()-2)/24,5),АТС!$A$41:$F$784,6)+'Иные услуги '!$C$5+'РСТ РСО-А'!$K$6+'РСТ РСО-А'!$F$9</f>
        <v>4088.1020000000003</v>
      </c>
      <c r="R253" s="118">
        <f>VLOOKUP($A253+ROUND((COLUMN()-2)/24,5),АТС!$A$41:$F$784,6)+'Иные услуги '!$C$5+'РСТ РСО-А'!$K$6+'РСТ РСО-А'!$F$9</f>
        <v>4004.7420000000002</v>
      </c>
      <c r="S253" s="118">
        <f>VLOOKUP($A253+ROUND((COLUMN()-2)/24,5),АТС!$A$41:$F$784,6)+'Иные услуги '!$C$5+'РСТ РСО-А'!$K$6+'РСТ РСО-А'!$F$9</f>
        <v>3928.8920000000003</v>
      </c>
      <c r="T253" s="118">
        <f>VLOOKUP($A253+ROUND((COLUMN()-2)/24,5),АТС!$A$41:$F$784,6)+'Иные услуги '!$C$5+'РСТ РСО-А'!$K$6+'РСТ РСО-А'!$F$9</f>
        <v>4153.5020000000004</v>
      </c>
      <c r="U253" s="118">
        <f>VLOOKUP($A253+ROUND((COLUMN()-2)/24,5),АТС!$A$41:$F$784,6)+'Иные услуги '!$C$5+'РСТ РСО-А'!$K$6+'РСТ РСО-А'!$F$9</f>
        <v>4139.3320000000003</v>
      </c>
      <c r="V253" s="118">
        <f>VLOOKUP($A253+ROUND((COLUMN()-2)/24,5),АТС!$A$41:$F$784,6)+'Иные услуги '!$C$5+'РСТ РСО-А'!$K$6+'РСТ РСО-А'!$F$9</f>
        <v>4184.6819999999998</v>
      </c>
      <c r="W253" s="118">
        <f>VLOOKUP($A253+ROUND((COLUMN()-2)/24,5),АТС!$A$41:$F$784,6)+'Иные услуги '!$C$5+'РСТ РСО-А'!$K$6+'РСТ РСО-А'!$F$9</f>
        <v>4232.6620000000003</v>
      </c>
      <c r="X253" s="118">
        <f>VLOOKUP($A253+ROUND((COLUMN()-2)/24,5),АТС!$A$41:$F$784,6)+'Иные услуги '!$C$5+'РСТ РСО-А'!$K$6+'РСТ РСО-А'!$F$9</f>
        <v>3873.1620000000003</v>
      </c>
      <c r="Y253" s="118">
        <f>VLOOKUP($A253+ROUND((COLUMN()-2)/24,5),АТС!$A$41:$F$784,6)+'Иные услуги '!$C$5+'РСТ РСО-А'!$K$6+'РСТ РСО-А'!$F$9</f>
        <v>3932.4920000000002</v>
      </c>
    </row>
    <row r="254" spans="1:25" x14ac:dyDescent="0.2">
      <c r="A254" s="66">
        <f t="shared" si="9"/>
        <v>43479</v>
      </c>
      <c r="B254" s="118">
        <f>VLOOKUP($A254+ROUND((COLUMN()-2)/24,5),АТС!$A$41:$F$784,6)+'Иные услуги '!$C$5+'РСТ РСО-А'!$K$6+'РСТ РСО-А'!$F$9</f>
        <v>4038.5520000000001</v>
      </c>
      <c r="C254" s="118">
        <f>VLOOKUP($A254+ROUND((COLUMN()-2)/24,5),АТС!$A$41:$F$784,6)+'Иные услуги '!$C$5+'РСТ РСО-А'!$K$6+'РСТ РСО-А'!$F$9</f>
        <v>4098.8320000000003</v>
      </c>
      <c r="D254" s="118">
        <f>VLOOKUP($A254+ROUND((COLUMN()-2)/24,5),АТС!$A$41:$F$784,6)+'Иные услуги '!$C$5+'РСТ РСО-А'!$K$6+'РСТ РСО-А'!$F$9</f>
        <v>4158.8819999999996</v>
      </c>
      <c r="E254" s="118">
        <f>VLOOKUP($A254+ROUND((COLUMN()-2)/24,5),АТС!$A$41:$F$784,6)+'Иные услуги '!$C$5+'РСТ РСО-А'!$K$6+'РСТ РСО-А'!$F$9</f>
        <v>4180.5119999999997</v>
      </c>
      <c r="F254" s="118">
        <f>VLOOKUP($A254+ROUND((COLUMN()-2)/24,5),АТС!$A$41:$F$784,6)+'Иные услуги '!$C$5+'РСТ РСО-А'!$K$6+'РСТ РСО-А'!$F$9</f>
        <v>4189.3220000000001</v>
      </c>
      <c r="G254" s="118">
        <f>VLOOKUP($A254+ROUND((COLUMN()-2)/24,5),АТС!$A$41:$F$784,6)+'Иные услуги '!$C$5+'РСТ РСО-А'!$K$6+'РСТ РСО-А'!$F$9</f>
        <v>4131.692</v>
      </c>
      <c r="H254" s="118">
        <f>VLOOKUP($A254+ROUND((COLUMN()-2)/24,5),АТС!$A$41:$F$784,6)+'Иные услуги '!$C$5+'РСТ РСО-А'!$K$6+'РСТ РСО-А'!$F$9</f>
        <v>4218.8019999999997</v>
      </c>
      <c r="I254" s="118">
        <f>VLOOKUP($A254+ROUND((COLUMN()-2)/24,5),АТС!$A$41:$F$784,6)+'Иные услуги '!$C$5+'РСТ РСО-А'!$K$6+'РСТ РСО-А'!$F$9</f>
        <v>4099.0820000000003</v>
      </c>
      <c r="J254" s="118">
        <f>VLOOKUP($A254+ROUND((COLUMN()-2)/24,5),АТС!$A$41:$F$784,6)+'Иные услуги '!$C$5+'РСТ РСО-А'!$K$6+'РСТ РСО-А'!$F$9</f>
        <v>4191.8620000000001</v>
      </c>
      <c r="K254" s="118">
        <f>VLOOKUP($A254+ROUND((COLUMN()-2)/24,5),АТС!$A$41:$F$784,6)+'Иные услуги '!$C$5+'РСТ РСО-А'!$K$6+'РСТ РСО-А'!$F$9</f>
        <v>4057.6820000000002</v>
      </c>
      <c r="L254" s="118">
        <f>VLOOKUP($A254+ROUND((COLUMN()-2)/24,5),АТС!$A$41:$F$784,6)+'Иные услуги '!$C$5+'РСТ РСО-А'!$K$6+'РСТ РСО-А'!$F$9</f>
        <v>4001.7220000000002</v>
      </c>
      <c r="M254" s="118">
        <f>VLOOKUP($A254+ROUND((COLUMN()-2)/24,5),АТС!$A$41:$F$784,6)+'Иные услуги '!$C$5+'РСТ РСО-А'!$K$6+'РСТ РСО-А'!$F$9</f>
        <v>4001.2620000000002</v>
      </c>
      <c r="N254" s="118">
        <f>VLOOKUP($A254+ROUND((COLUMN()-2)/24,5),АТС!$A$41:$F$784,6)+'Иные услуги '!$C$5+'РСТ РСО-А'!$K$6+'РСТ РСО-А'!$F$9</f>
        <v>3993.3020000000001</v>
      </c>
      <c r="O254" s="118">
        <f>VLOOKUP($A254+ROUND((COLUMN()-2)/24,5),АТС!$A$41:$F$784,6)+'Иные услуги '!$C$5+'РСТ РСО-А'!$K$6+'РСТ РСО-А'!$F$9</f>
        <v>4018.9920000000002</v>
      </c>
      <c r="P254" s="118">
        <f>VLOOKUP($A254+ROUND((COLUMN()-2)/24,5),АТС!$A$41:$F$784,6)+'Иные услуги '!$C$5+'РСТ РСО-А'!$K$6+'РСТ РСО-А'!$F$9</f>
        <v>4018.9220000000005</v>
      </c>
      <c r="Q254" s="118">
        <f>VLOOKUP($A254+ROUND((COLUMN()-2)/24,5),АТС!$A$41:$F$784,6)+'Иные услуги '!$C$5+'РСТ РСО-А'!$K$6+'РСТ РСО-А'!$F$9</f>
        <v>4019.692</v>
      </c>
      <c r="R254" s="118">
        <f>VLOOKUP($A254+ROUND((COLUMN()-2)/24,5),АТС!$A$41:$F$784,6)+'Иные услуги '!$C$5+'РСТ РСО-А'!$K$6+'РСТ РСО-А'!$F$9</f>
        <v>3968.8320000000003</v>
      </c>
      <c r="S254" s="118">
        <f>VLOOKUP($A254+ROUND((COLUMN()-2)/24,5),АТС!$A$41:$F$784,6)+'Иные услуги '!$C$5+'РСТ РСО-А'!$K$6+'РСТ РСО-А'!$F$9</f>
        <v>3898.7719999999999</v>
      </c>
      <c r="T254" s="118">
        <f>VLOOKUP($A254+ROUND((COLUMN()-2)/24,5),АТС!$A$41:$F$784,6)+'Иные услуги '!$C$5+'РСТ РСО-А'!$K$6+'РСТ РСО-А'!$F$9</f>
        <v>4138.0720000000001</v>
      </c>
      <c r="U254" s="118">
        <f>VLOOKUP($A254+ROUND((COLUMN()-2)/24,5),АТС!$A$41:$F$784,6)+'Иные услуги '!$C$5+'РСТ РСО-А'!$K$6+'РСТ РСО-А'!$F$9</f>
        <v>4126.9620000000004</v>
      </c>
      <c r="V254" s="118">
        <f>VLOOKUP($A254+ROUND((COLUMN()-2)/24,5),АТС!$A$41:$F$784,6)+'Иные услуги '!$C$5+'РСТ РСО-А'!$K$6+'РСТ РСО-А'!$F$9</f>
        <v>4171.4719999999998</v>
      </c>
      <c r="W254" s="118">
        <f>VLOOKUP($A254+ROUND((COLUMN()-2)/24,5),АТС!$A$41:$F$784,6)+'Иные услуги '!$C$5+'РСТ РСО-А'!$K$6+'РСТ РСО-А'!$F$9</f>
        <v>4215.7719999999999</v>
      </c>
      <c r="X254" s="118">
        <f>VLOOKUP($A254+ROUND((COLUMN()-2)/24,5),АТС!$A$41:$F$784,6)+'Иные услуги '!$C$5+'РСТ РСО-А'!$K$6+'РСТ РСО-А'!$F$9</f>
        <v>3848.0720000000001</v>
      </c>
      <c r="Y254" s="118">
        <f>VLOOKUP($A254+ROUND((COLUMN()-2)/24,5),АТС!$A$41:$F$784,6)+'Иные услуги '!$C$5+'РСТ РСО-А'!$K$6+'РСТ РСО-А'!$F$9</f>
        <v>3907.442</v>
      </c>
    </row>
    <row r="255" spans="1:25" x14ac:dyDescent="0.2">
      <c r="A255" s="66">
        <f t="shared" si="9"/>
        <v>43480</v>
      </c>
      <c r="B255" s="118">
        <f>VLOOKUP($A255+ROUND((COLUMN()-2)/24,5),АТС!$A$41:$F$784,6)+'Иные услуги '!$C$5+'РСТ РСО-А'!$K$6+'РСТ РСО-А'!$F$9</f>
        <v>4030.3320000000003</v>
      </c>
      <c r="C255" s="118">
        <f>VLOOKUP($A255+ROUND((COLUMN()-2)/24,5),АТС!$A$41:$F$784,6)+'Иные услуги '!$C$5+'РСТ РСО-А'!$K$6+'РСТ РСО-А'!$F$9</f>
        <v>4089.6720000000005</v>
      </c>
      <c r="D255" s="118">
        <f>VLOOKUP($A255+ROUND((COLUMN()-2)/24,5),АТС!$A$41:$F$784,6)+'Иные услуги '!$C$5+'РСТ РСО-А'!$K$6+'РСТ РСО-А'!$F$9</f>
        <v>4156.8320000000003</v>
      </c>
      <c r="E255" s="118">
        <f>VLOOKUP($A255+ROUND((COLUMN()-2)/24,5),АТС!$A$41:$F$784,6)+'Иные услуги '!$C$5+'РСТ РСО-А'!$K$6+'РСТ РСО-А'!$F$9</f>
        <v>4178.5420000000004</v>
      </c>
      <c r="F255" s="118">
        <f>VLOOKUP($A255+ROUND((COLUMN()-2)/24,5),АТС!$A$41:$F$784,6)+'Иные услуги '!$C$5+'РСТ РСО-А'!$K$6+'РСТ РСО-А'!$F$9</f>
        <v>4178.6120000000001</v>
      </c>
      <c r="G255" s="118">
        <f>VLOOKUP($A255+ROUND((COLUMN()-2)/24,5),АТС!$A$41:$F$784,6)+'Иные услуги '!$C$5+'РСТ РСО-А'!$K$6+'РСТ РСО-А'!$F$9</f>
        <v>4156.6319999999996</v>
      </c>
      <c r="H255" s="118">
        <f>VLOOKUP($A255+ROUND((COLUMN()-2)/24,5),АТС!$A$41:$F$784,6)+'Иные услуги '!$C$5+'РСТ РСО-А'!$K$6+'РСТ РСО-А'!$F$9</f>
        <v>4295.4520000000002</v>
      </c>
      <c r="I255" s="118">
        <f>VLOOKUP($A255+ROUND((COLUMN()-2)/24,5),АТС!$A$41:$F$784,6)+'Иные услуги '!$C$5+'РСТ РСО-А'!$K$6+'РСТ РСО-А'!$F$9</f>
        <v>4132.2420000000002</v>
      </c>
      <c r="J255" s="118">
        <f>VLOOKUP($A255+ROUND((COLUMN()-2)/24,5),АТС!$A$41:$F$784,6)+'Иные услуги '!$C$5+'РСТ РСО-А'!$K$6+'РСТ РСО-А'!$F$9</f>
        <v>4260.8119999999999</v>
      </c>
      <c r="K255" s="118">
        <f>VLOOKUP($A255+ROUND((COLUMN()-2)/24,5),АТС!$A$41:$F$784,6)+'Иные услуги '!$C$5+'РСТ РСО-А'!$K$6+'РСТ РСО-А'!$F$9</f>
        <v>4117.4520000000002</v>
      </c>
      <c r="L255" s="118">
        <f>VLOOKUP($A255+ROUND((COLUMN()-2)/24,5),АТС!$A$41:$F$784,6)+'Иные услуги '!$C$5+'РСТ РСО-А'!$K$6+'РСТ РСО-А'!$F$9</f>
        <v>4026.6420000000003</v>
      </c>
      <c r="M255" s="118">
        <f>VLOOKUP($A255+ROUND((COLUMN()-2)/24,5),АТС!$A$41:$F$784,6)+'Иные услуги '!$C$5+'РСТ РСО-А'!$K$6+'РСТ РСО-А'!$F$9</f>
        <v>4026.7420000000002</v>
      </c>
      <c r="N255" s="118">
        <f>VLOOKUP($A255+ROUND((COLUMN()-2)/24,5),АТС!$A$41:$F$784,6)+'Иные услуги '!$C$5+'РСТ РСО-А'!$K$6+'РСТ РСО-А'!$F$9</f>
        <v>4032.1120000000001</v>
      </c>
      <c r="O255" s="118">
        <f>VLOOKUP($A255+ROUND((COLUMN()-2)/24,5),АТС!$A$41:$F$784,6)+'Иные услуги '!$C$5+'РСТ РСО-А'!$K$6+'РСТ РСО-А'!$F$9</f>
        <v>4030.7220000000002</v>
      </c>
      <c r="P255" s="118">
        <f>VLOOKUP($A255+ROUND((COLUMN()-2)/24,5),АТС!$A$41:$F$784,6)+'Иные услуги '!$C$5+'РСТ РСО-А'!$K$6+'РСТ РСО-А'!$F$9</f>
        <v>4030.6620000000003</v>
      </c>
      <c r="Q255" s="118">
        <f>VLOOKUP($A255+ROUND((COLUMN()-2)/24,5),АТС!$A$41:$F$784,6)+'Иные услуги '!$C$5+'РСТ РСО-А'!$K$6+'РСТ РСО-А'!$F$9</f>
        <v>4032.692</v>
      </c>
      <c r="R255" s="118">
        <f>VLOOKUP($A255+ROUND((COLUMN()-2)/24,5),АТС!$A$41:$F$784,6)+'Иные услуги '!$C$5+'РСТ РСО-А'!$K$6+'РСТ РСО-А'!$F$9</f>
        <v>4003.982</v>
      </c>
      <c r="S255" s="118">
        <f>VLOOKUP($A255+ROUND((COLUMN()-2)/24,5),АТС!$A$41:$F$784,6)+'Иные услуги '!$C$5+'РСТ РСО-А'!$K$6+'РСТ РСО-А'!$F$9</f>
        <v>3931.3720000000003</v>
      </c>
      <c r="T255" s="118">
        <f>VLOOKUP($A255+ROUND((COLUMN()-2)/24,5),АТС!$A$41:$F$784,6)+'Иные услуги '!$C$5+'РСТ РСО-А'!$K$6+'РСТ РСО-А'!$F$9</f>
        <v>4212.4920000000002</v>
      </c>
      <c r="U255" s="118">
        <f>VLOOKUP($A255+ROUND((COLUMN()-2)/24,5),АТС!$A$41:$F$784,6)+'Иные услуги '!$C$5+'РСТ РСО-А'!$K$6+'РСТ РСО-А'!$F$9</f>
        <v>4151.9620000000004</v>
      </c>
      <c r="V255" s="118">
        <f>VLOOKUP($A255+ROUND((COLUMN()-2)/24,5),АТС!$A$41:$F$784,6)+'Иные услуги '!$C$5+'РСТ РСО-А'!$K$6+'РСТ РСО-А'!$F$9</f>
        <v>4237.2020000000002</v>
      </c>
      <c r="W255" s="118">
        <f>VLOOKUP($A255+ROUND((COLUMN()-2)/24,5),АТС!$A$41:$F$784,6)+'Иные услуги '!$C$5+'РСТ РСО-А'!$K$6+'РСТ РСО-А'!$F$9</f>
        <v>4286.982</v>
      </c>
      <c r="X255" s="118">
        <f>VLOOKUP($A255+ROUND((COLUMN()-2)/24,5),АТС!$A$41:$F$784,6)+'Иные услуги '!$C$5+'РСТ РСО-А'!$K$6+'РСТ РСО-А'!$F$9</f>
        <v>3873.8920000000003</v>
      </c>
      <c r="Y255" s="118">
        <f>VLOOKUP($A255+ROUND((COLUMN()-2)/24,5),АТС!$A$41:$F$784,6)+'Иные услуги '!$C$5+'РСТ РСО-А'!$K$6+'РСТ РСО-А'!$F$9</f>
        <v>3960.0820000000003</v>
      </c>
    </row>
    <row r="256" spans="1:25" x14ac:dyDescent="0.2">
      <c r="A256" s="66">
        <f t="shared" si="9"/>
        <v>43481</v>
      </c>
      <c r="B256" s="118">
        <f>VLOOKUP($A256+ROUND((COLUMN()-2)/24,5),АТС!$A$41:$F$784,6)+'Иные услуги '!$C$5+'РСТ РСО-А'!$K$6+'РСТ РСО-А'!$F$9</f>
        <v>4038.3420000000001</v>
      </c>
      <c r="C256" s="118">
        <f>VLOOKUP($A256+ROUND((COLUMN()-2)/24,5),АТС!$A$41:$F$784,6)+'Иные услуги '!$C$5+'РСТ РСО-А'!$K$6+'РСТ РСО-А'!$F$9</f>
        <v>4098.6819999999998</v>
      </c>
      <c r="D256" s="118">
        <f>VLOOKUP($A256+ROUND((COLUMN()-2)/24,5),АТС!$A$41:$F$784,6)+'Иные услуги '!$C$5+'РСТ РСО-А'!$K$6+'РСТ РСО-А'!$F$9</f>
        <v>4167.0720000000001</v>
      </c>
      <c r="E256" s="118">
        <f>VLOOKUP($A256+ROUND((COLUMN()-2)/24,5),АТС!$A$41:$F$784,6)+'Иные услуги '!$C$5+'РСТ РСО-А'!$K$6+'РСТ РСО-А'!$F$9</f>
        <v>4189.3620000000001</v>
      </c>
      <c r="F256" s="118">
        <f>VLOOKUP($A256+ROUND((COLUMN()-2)/24,5),АТС!$A$41:$F$784,6)+'Иные услуги '!$C$5+'РСТ РСО-А'!$K$6+'РСТ РСО-А'!$F$9</f>
        <v>4189.0519999999997</v>
      </c>
      <c r="G256" s="118">
        <f>VLOOKUP($A256+ROUND((COLUMN()-2)/24,5),АТС!$A$41:$F$784,6)+'Иные услуги '!$C$5+'РСТ РСО-А'!$K$6+'РСТ РСО-А'!$F$9</f>
        <v>4166.8419999999996</v>
      </c>
      <c r="H256" s="118">
        <f>VLOOKUP($A256+ROUND((COLUMN()-2)/24,5),АТС!$A$41:$F$784,6)+'Иные услуги '!$C$5+'РСТ РСО-А'!$K$6+'РСТ РСО-А'!$F$9</f>
        <v>4300.1320000000005</v>
      </c>
      <c r="I256" s="118">
        <f>VLOOKUP($A256+ROUND((COLUMN()-2)/24,5),АТС!$A$41:$F$784,6)+'Иные услуги '!$C$5+'РСТ РСО-А'!$K$6+'РСТ РСО-А'!$F$9</f>
        <v>4142.8220000000001</v>
      </c>
      <c r="J256" s="118">
        <f>VLOOKUP($A256+ROUND((COLUMN()-2)/24,5),АТС!$A$41:$F$784,6)+'Иные услуги '!$C$5+'РСТ РСО-А'!$K$6+'РСТ РСО-А'!$F$9</f>
        <v>4271.3919999999998</v>
      </c>
      <c r="K256" s="118">
        <f>VLOOKUP($A256+ROUND((COLUMN()-2)/24,5),АТС!$A$41:$F$784,6)+'Иные услуги '!$C$5+'РСТ РСО-А'!$K$6+'РСТ РСО-А'!$F$9</f>
        <v>4124.1120000000001</v>
      </c>
      <c r="L256" s="118">
        <f>VLOOKUP($A256+ROUND((COLUMN()-2)/24,5),АТС!$A$41:$F$784,6)+'Иные услуги '!$C$5+'РСТ РСО-А'!$K$6+'РСТ РСО-А'!$F$9</f>
        <v>4035.0720000000001</v>
      </c>
      <c r="M256" s="118">
        <f>VLOOKUP($A256+ROUND((COLUMN()-2)/24,5),АТС!$A$41:$F$784,6)+'Иные услуги '!$C$5+'РСТ РСО-А'!$K$6+'РСТ РСО-А'!$F$9</f>
        <v>4034.652</v>
      </c>
      <c r="N256" s="118">
        <f>VLOOKUP($A256+ROUND((COLUMN()-2)/24,5),АТС!$A$41:$F$784,6)+'Иные услуги '!$C$5+'РСТ РСО-А'!$K$6+'РСТ РСО-А'!$F$9</f>
        <v>4024.7920000000004</v>
      </c>
      <c r="O256" s="118">
        <f>VLOOKUP($A256+ROUND((COLUMN()-2)/24,5),АТС!$A$41:$F$784,6)+'Иные услуги '!$C$5+'РСТ РСО-А'!$K$6+'РСТ РСО-А'!$F$9</f>
        <v>4031.3220000000001</v>
      </c>
      <c r="P256" s="118">
        <f>VLOOKUP($A256+ROUND((COLUMN()-2)/24,5),АТС!$A$41:$F$784,6)+'Иные услуги '!$C$5+'РСТ РСО-А'!$K$6+'РСТ РСО-А'!$F$9</f>
        <v>4030.1320000000001</v>
      </c>
      <c r="Q256" s="118">
        <f>VLOOKUP($A256+ROUND((COLUMN()-2)/24,5),АТС!$A$41:$F$784,6)+'Иные услуги '!$C$5+'РСТ РСО-А'!$K$6+'РСТ РСО-А'!$F$9</f>
        <v>4030.9320000000002</v>
      </c>
      <c r="R256" s="118">
        <f>VLOOKUP($A256+ROUND((COLUMN()-2)/24,5),АТС!$A$41:$F$784,6)+'Иные услуги '!$C$5+'РСТ РСО-А'!$K$6+'РСТ РСО-А'!$F$9</f>
        <v>4005.1820000000002</v>
      </c>
      <c r="S256" s="118">
        <f>VLOOKUP($A256+ROUND((COLUMN()-2)/24,5),АТС!$A$41:$F$784,6)+'Иные услуги '!$C$5+'РСТ РСО-А'!$K$6+'РСТ РСО-А'!$F$9</f>
        <v>3929.5520000000001</v>
      </c>
      <c r="T256" s="118">
        <f>VLOOKUP($A256+ROUND((COLUMN()-2)/24,5),АТС!$A$41:$F$784,6)+'Иные услуги '!$C$5+'РСТ РСО-А'!$K$6+'РСТ РСО-А'!$F$9</f>
        <v>4205.7120000000004</v>
      </c>
      <c r="U256" s="118">
        <f>VLOOKUP($A256+ROUND((COLUMN()-2)/24,5),АТС!$A$41:$F$784,6)+'Иные услуги '!$C$5+'РСТ РСО-А'!$K$6+'РСТ РСО-А'!$F$9</f>
        <v>4164.6419999999998</v>
      </c>
      <c r="V256" s="118">
        <f>VLOOKUP($A256+ROUND((COLUMN()-2)/24,5),АТС!$A$41:$F$784,6)+'Иные услуги '!$C$5+'РСТ РСО-А'!$K$6+'РСТ РСО-А'!$F$9</f>
        <v>4250.4220000000005</v>
      </c>
      <c r="W256" s="118">
        <f>VLOOKUP($A256+ROUND((COLUMN()-2)/24,5),АТС!$A$41:$F$784,6)+'Иные услуги '!$C$5+'РСТ РСО-А'!$K$6+'РСТ РСО-А'!$F$9</f>
        <v>4290.9920000000002</v>
      </c>
      <c r="X256" s="118">
        <f>VLOOKUP($A256+ROUND((COLUMN()-2)/24,5),АТС!$A$41:$F$784,6)+'Иные услуги '!$C$5+'РСТ РСО-А'!$K$6+'РСТ РСО-А'!$F$9</f>
        <v>3876.9120000000003</v>
      </c>
      <c r="Y256" s="118">
        <f>VLOOKUP($A256+ROUND((COLUMN()-2)/24,5),АТС!$A$41:$F$784,6)+'Иные услуги '!$C$5+'РСТ РСО-А'!$K$6+'РСТ РСО-А'!$F$9</f>
        <v>3961.9520000000002</v>
      </c>
    </row>
    <row r="257" spans="1:25" x14ac:dyDescent="0.2">
      <c r="A257" s="66">
        <f t="shared" si="9"/>
        <v>43482</v>
      </c>
      <c r="B257" s="118">
        <f>VLOOKUP($A257+ROUND((COLUMN()-2)/24,5),АТС!$A$41:$F$784,6)+'Иные услуги '!$C$5+'РСТ РСО-А'!$K$6+'РСТ РСО-А'!$F$9</f>
        <v>4037.9120000000003</v>
      </c>
      <c r="C257" s="118">
        <f>VLOOKUP($A257+ROUND((COLUMN()-2)/24,5),АТС!$A$41:$F$784,6)+'Иные услуги '!$C$5+'РСТ РСО-А'!$K$6+'РСТ РСО-А'!$F$9</f>
        <v>4098.1019999999999</v>
      </c>
      <c r="D257" s="118">
        <f>VLOOKUP($A257+ROUND((COLUMN()-2)/24,5),АТС!$A$41:$F$784,6)+'Иные услуги '!$C$5+'РСТ РСО-А'!$K$6+'РСТ РСО-А'!$F$9</f>
        <v>4157.6220000000003</v>
      </c>
      <c r="E257" s="118">
        <f>VLOOKUP($A257+ROUND((COLUMN()-2)/24,5),АТС!$A$41:$F$784,6)+'Иные услуги '!$C$5+'РСТ РСО-А'!$K$6+'РСТ РСО-А'!$F$9</f>
        <v>4179.8220000000001</v>
      </c>
      <c r="F257" s="118">
        <f>VLOOKUP($A257+ROUND((COLUMN()-2)/24,5),АТС!$A$41:$F$784,6)+'Иные услуги '!$C$5+'РСТ РСО-А'!$K$6+'РСТ РСО-А'!$F$9</f>
        <v>4180.0820000000003</v>
      </c>
      <c r="G257" s="118">
        <f>VLOOKUP($A257+ROUND((COLUMN()-2)/24,5),АТС!$A$41:$F$784,6)+'Иные услуги '!$C$5+'РСТ РСО-А'!$K$6+'РСТ РСО-А'!$F$9</f>
        <v>4158.0320000000002</v>
      </c>
      <c r="H257" s="118">
        <f>VLOOKUP($A257+ROUND((COLUMN()-2)/24,5),АТС!$A$41:$F$784,6)+'Иные услуги '!$C$5+'РСТ РСО-А'!$K$6+'РСТ РСО-А'!$F$9</f>
        <v>4240.2920000000004</v>
      </c>
      <c r="I257" s="118">
        <f>VLOOKUP($A257+ROUND((COLUMN()-2)/24,5),АТС!$A$41:$F$784,6)+'Иные услуги '!$C$5+'РСТ РСО-А'!$K$6+'РСТ РСО-А'!$F$9</f>
        <v>4114.3919999999998</v>
      </c>
      <c r="J257" s="118">
        <f>VLOOKUP($A257+ROUND((COLUMN()-2)/24,5),АТС!$A$41:$F$784,6)+'Иные услуги '!$C$5+'РСТ РСО-А'!$K$6+'РСТ РСО-А'!$F$9</f>
        <v>4205.8819999999996</v>
      </c>
      <c r="K257" s="118">
        <f>VLOOKUP($A257+ROUND((COLUMN()-2)/24,5),АТС!$A$41:$F$784,6)+'Иные услуги '!$C$5+'РСТ РСО-А'!$K$6+'РСТ РСО-А'!$F$9</f>
        <v>4079.8720000000003</v>
      </c>
      <c r="L257" s="118">
        <f>VLOOKUP($A257+ROUND((COLUMN()-2)/24,5),АТС!$A$41:$F$784,6)+'Иные услуги '!$C$5+'РСТ РСО-А'!$K$6+'РСТ РСО-А'!$F$9</f>
        <v>4026.0620000000004</v>
      </c>
      <c r="M257" s="118">
        <f>VLOOKUP($A257+ROUND((COLUMN()-2)/24,5),АТС!$A$41:$F$784,6)+'Иные услуги '!$C$5+'РСТ РСО-А'!$K$6+'РСТ РСО-А'!$F$9</f>
        <v>4025.3020000000001</v>
      </c>
      <c r="N257" s="118">
        <f>VLOOKUP($A257+ROUND((COLUMN()-2)/24,5),АТС!$A$41:$F$784,6)+'Иные услуги '!$C$5+'РСТ РСО-А'!$K$6+'РСТ РСО-А'!$F$9</f>
        <v>4050.7220000000002</v>
      </c>
      <c r="O257" s="118">
        <f>VLOOKUP($A257+ROUND((COLUMN()-2)/24,5),АТС!$A$41:$F$784,6)+'Иные услуги '!$C$5+'РСТ РСО-А'!$K$6+'РСТ РСО-А'!$F$9</f>
        <v>4066.8720000000003</v>
      </c>
      <c r="P257" s="118">
        <f>VLOOKUP($A257+ROUND((COLUMN()-2)/24,5),АТС!$A$41:$F$784,6)+'Иные услуги '!$C$5+'РСТ РСО-А'!$K$6+'РСТ РСО-А'!$F$9</f>
        <v>4075.9220000000005</v>
      </c>
      <c r="Q257" s="118">
        <f>VLOOKUP($A257+ROUND((COLUMN()-2)/24,5),АТС!$A$41:$F$784,6)+'Иные услуги '!$C$5+'РСТ РСО-А'!$K$6+'РСТ РСО-А'!$F$9</f>
        <v>4077.3120000000004</v>
      </c>
      <c r="R257" s="118">
        <f>VLOOKUP($A257+ROUND((COLUMN()-2)/24,5),АТС!$A$41:$F$784,6)+'Иные услуги '!$C$5+'РСТ РСО-А'!$K$6+'РСТ РСО-А'!$F$9</f>
        <v>4050.6720000000005</v>
      </c>
      <c r="S257" s="118">
        <f>VLOOKUP($A257+ROUND((COLUMN()-2)/24,5),АТС!$A$41:$F$784,6)+'Иные услуги '!$C$5+'РСТ РСО-А'!$K$6+'РСТ РСО-А'!$F$9</f>
        <v>3905.6220000000003</v>
      </c>
      <c r="T257" s="118">
        <f>VLOOKUP($A257+ROUND((COLUMN()-2)/24,5),АТС!$A$41:$F$784,6)+'Иные услуги '!$C$5+'РСТ РСО-А'!$K$6+'РСТ РСО-А'!$F$9</f>
        <v>4107.4520000000002</v>
      </c>
      <c r="U257" s="118">
        <f>VLOOKUP($A257+ROUND((COLUMN()-2)/24,5),АТС!$A$41:$F$784,6)+'Иные услуги '!$C$5+'РСТ РСО-А'!$K$6+'РСТ РСО-А'!$F$9</f>
        <v>4096.7820000000002</v>
      </c>
      <c r="V257" s="118">
        <f>VLOOKUP($A257+ROUND((COLUMN()-2)/24,5),АТС!$A$41:$F$784,6)+'Иные услуги '!$C$5+'РСТ РСО-А'!$K$6+'РСТ РСО-А'!$F$9</f>
        <v>4199.6120000000001</v>
      </c>
      <c r="W257" s="118">
        <f>VLOOKUP($A257+ROUND((COLUMN()-2)/24,5),АТС!$A$41:$F$784,6)+'Иные услуги '!$C$5+'РСТ РСО-А'!$K$6+'РСТ РСО-А'!$F$9</f>
        <v>4288.3419999999996</v>
      </c>
      <c r="X257" s="118">
        <f>VLOOKUP($A257+ROUND((COLUMN()-2)/24,5),АТС!$A$41:$F$784,6)+'Иные услуги '!$C$5+'РСТ РСО-А'!$K$6+'РСТ РСО-А'!$F$9</f>
        <v>3915.5320000000002</v>
      </c>
      <c r="Y257" s="118">
        <f>VLOOKUP($A257+ROUND((COLUMN()-2)/24,5),АТС!$A$41:$F$784,6)+'Иные услуги '!$C$5+'РСТ РСО-А'!$K$6+'РСТ РСО-А'!$F$9</f>
        <v>4000.8120000000004</v>
      </c>
    </row>
    <row r="258" spans="1:25" x14ac:dyDescent="0.2">
      <c r="A258" s="66">
        <f t="shared" si="9"/>
        <v>43483</v>
      </c>
      <c r="B258" s="118">
        <f>VLOOKUP($A258+ROUND((COLUMN()-2)/24,5),АТС!$A$41:$F$784,6)+'Иные услуги '!$C$5+'РСТ РСО-А'!$K$6+'РСТ РСО-А'!$F$9</f>
        <v>4021.232</v>
      </c>
      <c r="C258" s="118">
        <f>VLOOKUP($A258+ROUND((COLUMN()-2)/24,5),АТС!$A$41:$F$784,6)+'Иные услуги '!$C$5+'РСТ РСО-А'!$K$6+'РСТ РСО-А'!$F$9</f>
        <v>4078.6620000000003</v>
      </c>
      <c r="D258" s="118">
        <f>VLOOKUP($A258+ROUND((COLUMN()-2)/24,5),АТС!$A$41:$F$784,6)+'Иные услуги '!$C$5+'РСТ РСО-А'!$K$6+'РСТ РСО-А'!$F$9</f>
        <v>4144.0519999999997</v>
      </c>
      <c r="E258" s="118">
        <f>VLOOKUP($A258+ROUND((COLUMN()-2)/24,5),АТС!$A$41:$F$784,6)+'Иные услуги '!$C$5+'РСТ РСО-А'!$K$6+'РСТ РСО-А'!$F$9</f>
        <v>4150.7719999999999</v>
      </c>
      <c r="F258" s="118">
        <f>VLOOKUP($A258+ROUND((COLUMN()-2)/24,5),АТС!$A$41:$F$784,6)+'Иные услуги '!$C$5+'РСТ РСО-А'!$K$6+'РСТ РСО-А'!$F$9</f>
        <v>4166.4120000000003</v>
      </c>
      <c r="G258" s="118">
        <f>VLOOKUP($A258+ROUND((COLUMN()-2)/24,5),АТС!$A$41:$F$784,6)+'Иные услуги '!$C$5+'РСТ РСО-А'!$K$6+'РСТ РСО-А'!$F$9</f>
        <v>4145.7219999999998</v>
      </c>
      <c r="H258" s="118">
        <f>VLOOKUP($A258+ROUND((COLUMN()-2)/24,5),АТС!$A$41:$F$784,6)+'Иные услуги '!$C$5+'РСТ РСО-А'!$K$6+'РСТ РСО-А'!$F$9</f>
        <v>4225.0420000000004</v>
      </c>
      <c r="I258" s="118">
        <f>VLOOKUP($A258+ROUND((COLUMN()-2)/24,5),АТС!$A$41:$F$784,6)+'Иные услуги '!$C$5+'РСТ РСО-А'!$K$6+'РСТ РСО-А'!$F$9</f>
        <v>4042.8720000000003</v>
      </c>
      <c r="J258" s="118">
        <f>VLOOKUP($A258+ROUND((COLUMN()-2)/24,5),АТС!$A$41:$F$784,6)+'Иные услуги '!$C$5+'РСТ РСО-А'!$K$6+'РСТ РСО-А'!$F$9</f>
        <v>4156.3220000000001</v>
      </c>
      <c r="K258" s="118">
        <f>VLOOKUP($A258+ROUND((COLUMN()-2)/24,5),АТС!$A$41:$F$784,6)+'Иные услуги '!$C$5+'РСТ РСО-А'!$K$6+'РСТ РСО-А'!$F$9</f>
        <v>4031.9520000000002</v>
      </c>
      <c r="L258" s="118">
        <f>VLOOKUP($A258+ROUND((COLUMN()-2)/24,5),АТС!$A$41:$F$784,6)+'Иные услуги '!$C$5+'РСТ РСО-А'!$K$6+'РСТ РСО-А'!$F$9</f>
        <v>3979.5020000000004</v>
      </c>
      <c r="M258" s="118">
        <f>VLOOKUP($A258+ROUND((COLUMN()-2)/24,5),АТС!$A$41:$F$784,6)+'Иные услуги '!$C$5+'РСТ РСО-А'!$K$6+'РСТ РСО-А'!$F$9</f>
        <v>3978.7719999999999</v>
      </c>
      <c r="N258" s="118">
        <f>VLOOKUP($A258+ROUND((COLUMN()-2)/24,5),АТС!$A$41:$F$784,6)+'Иные услуги '!$C$5+'РСТ РСО-А'!$K$6+'РСТ РСО-А'!$F$9</f>
        <v>3978.1820000000002</v>
      </c>
      <c r="O258" s="118">
        <f>VLOOKUP($A258+ROUND((COLUMN()-2)/24,5),АТС!$A$41:$F$784,6)+'Иные услуги '!$C$5+'РСТ РСО-А'!$K$6+'РСТ РСО-А'!$F$9</f>
        <v>3967.5120000000002</v>
      </c>
      <c r="P258" s="118">
        <f>VLOOKUP($A258+ROUND((COLUMN()-2)/24,5),АТС!$A$41:$F$784,6)+'Иные услуги '!$C$5+'РСТ РСО-А'!$K$6+'РСТ РСО-А'!$F$9</f>
        <v>3977.3020000000001</v>
      </c>
      <c r="Q258" s="118">
        <f>VLOOKUP($A258+ROUND((COLUMN()-2)/24,5),АТС!$A$41:$F$784,6)+'Иные услуги '!$C$5+'РСТ РСО-А'!$K$6+'РСТ РСО-А'!$F$9</f>
        <v>3978.6120000000001</v>
      </c>
      <c r="R258" s="118">
        <f>VLOOKUP($A258+ROUND((COLUMN()-2)/24,5),АТС!$A$41:$F$784,6)+'Иные услуги '!$C$5+'РСТ РСО-А'!$K$6+'РСТ РСО-А'!$F$9</f>
        <v>3939.6820000000002</v>
      </c>
      <c r="S258" s="118">
        <f>VLOOKUP($A258+ROUND((COLUMN()-2)/24,5),АТС!$A$41:$F$784,6)+'Иные услуги '!$C$5+'РСТ РСО-А'!$K$6+'РСТ РСО-А'!$F$9</f>
        <v>3885.7420000000002</v>
      </c>
      <c r="T258" s="118">
        <f>VLOOKUP($A258+ROUND((COLUMN()-2)/24,5),АТС!$A$41:$F$784,6)+'Иные услуги '!$C$5+'РСТ РСО-А'!$K$6+'РСТ РСО-А'!$F$9</f>
        <v>4087.442</v>
      </c>
      <c r="U258" s="118">
        <f>VLOOKUP($A258+ROUND((COLUMN()-2)/24,5),АТС!$A$41:$F$784,6)+'Иные услуги '!$C$5+'РСТ РСО-А'!$K$6+'РСТ РСО-А'!$F$9</f>
        <v>4084.652</v>
      </c>
      <c r="V258" s="118">
        <f>VLOOKUP($A258+ROUND((COLUMN()-2)/24,5),АТС!$A$41:$F$784,6)+'Иные услуги '!$C$5+'РСТ РСО-А'!$K$6+'РСТ РСО-А'!$F$9</f>
        <v>4170.9719999999998</v>
      </c>
      <c r="W258" s="118">
        <f>VLOOKUP($A258+ROUND((COLUMN()-2)/24,5),АТС!$A$41:$F$784,6)+'Иные услуги '!$C$5+'РСТ РСО-А'!$K$6+'РСТ РСО-А'!$F$9</f>
        <v>4271.1220000000003</v>
      </c>
      <c r="X258" s="118">
        <f>VLOOKUP($A258+ROUND((COLUMN()-2)/24,5),АТС!$A$41:$F$784,6)+'Иные услуги '!$C$5+'РСТ РСО-А'!$K$6+'РСТ РСО-А'!$F$9</f>
        <v>3860.1320000000001</v>
      </c>
      <c r="Y258" s="118">
        <f>VLOOKUP($A258+ROUND((COLUMN()-2)/24,5),АТС!$A$41:$F$784,6)+'Иные услуги '!$C$5+'РСТ РСО-А'!$K$6+'РСТ РСО-А'!$F$9</f>
        <v>3927.942</v>
      </c>
    </row>
    <row r="259" spans="1:25" x14ac:dyDescent="0.2">
      <c r="A259" s="66">
        <f t="shared" si="9"/>
        <v>43484</v>
      </c>
      <c r="B259" s="118">
        <f>VLOOKUP($A259+ROUND((COLUMN()-2)/24,5),АТС!$A$41:$F$784,6)+'Иные услуги '!$C$5+'РСТ РСО-А'!$K$6+'РСТ РСО-А'!$F$9</f>
        <v>4022.2620000000002</v>
      </c>
      <c r="C259" s="118">
        <f>VLOOKUP($A259+ROUND((COLUMN()-2)/24,5),АТС!$A$41:$F$784,6)+'Иные услуги '!$C$5+'РСТ РСО-А'!$K$6+'РСТ РСО-А'!$F$9</f>
        <v>4112.9920000000002</v>
      </c>
      <c r="D259" s="118">
        <f>VLOOKUP($A259+ROUND((COLUMN()-2)/24,5),АТС!$A$41:$F$784,6)+'Иные услуги '!$C$5+'РСТ РСО-А'!$K$6+'РСТ РСО-А'!$F$9</f>
        <v>4169.2920000000004</v>
      </c>
      <c r="E259" s="118">
        <f>VLOOKUP($A259+ROUND((COLUMN()-2)/24,5),АТС!$A$41:$F$784,6)+'Иные услуги '!$C$5+'РСТ РСО-А'!$K$6+'РСТ РСО-А'!$F$9</f>
        <v>4169.0119999999997</v>
      </c>
      <c r="F259" s="118">
        <f>VLOOKUP($A259+ROUND((COLUMN()-2)/24,5),АТС!$A$41:$F$784,6)+'Иные услуги '!$C$5+'РСТ РСО-А'!$K$6+'РСТ РСО-А'!$F$9</f>
        <v>4184.232</v>
      </c>
      <c r="G259" s="118">
        <f>VLOOKUP($A259+ROUND((COLUMN()-2)/24,5),АТС!$A$41:$F$784,6)+'Иные услуги '!$C$5+'РСТ РСО-А'!$K$6+'РСТ РСО-А'!$F$9</f>
        <v>4146.5420000000004</v>
      </c>
      <c r="H259" s="118">
        <f>VLOOKUP($A259+ROUND((COLUMN()-2)/24,5),АТС!$A$41:$F$784,6)+'Иные услуги '!$C$5+'РСТ РСО-А'!$K$6+'РСТ РСО-А'!$F$9</f>
        <v>4279.9120000000003</v>
      </c>
      <c r="I259" s="118">
        <f>VLOOKUP($A259+ROUND((COLUMN()-2)/24,5),АТС!$A$41:$F$784,6)+'Иные услуги '!$C$5+'РСТ РСО-А'!$K$6+'РСТ РСО-А'!$F$9</f>
        <v>4259.9520000000002</v>
      </c>
      <c r="J259" s="118">
        <f>VLOOKUP($A259+ROUND((COLUMN()-2)/24,5),АТС!$A$41:$F$784,6)+'Иные услуги '!$C$5+'РСТ РСО-А'!$K$6+'РСТ РСО-А'!$F$9</f>
        <v>4321.9220000000005</v>
      </c>
      <c r="K259" s="118">
        <f>VLOOKUP($A259+ROUND((COLUMN()-2)/24,5),АТС!$A$41:$F$784,6)+'Иные услуги '!$C$5+'РСТ РСО-А'!$K$6+'РСТ РСО-А'!$F$9</f>
        <v>4184.692</v>
      </c>
      <c r="L259" s="118">
        <f>VLOOKUP($A259+ROUND((COLUMN()-2)/24,5),АТС!$A$41:$F$784,6)+'Иные услуги '!$C$5+'РСТ РСО-А'!$K$6+'РСТ РСО-А'!$F$9</f>
        <v>4114.7219999999998</v>
      </c>
      <c r="M259" s="118">
        <f>VLOOKUP($A259+ROUND((COLUMN()-2)/24,5),АТС!$A$41:$F$784,6)+'Иные услуги '!$C$5+'РСТ РСО-А'!$K$6+'РСТ РСО-А'!$F$9</f>
        <v>4082.5820000000003</v>
      </c>
      <c r="N259" s="118">
        <f>VLOOKUP($A259+ROUND((COLUMN()-2)/24,5),АТС!$A$41:$F$784,6)+'Иные услуги '!$C$5+'РСТ РСО-А'!$K$6+'РСТ РСО-А'!$F$9</f>
        <v>4082.402</v>
      </c>
      <c r="O259" s="118">
        <f>VLOOKUP($A259+ROUND((COLUMN()-2)/24,5),АТС!$A$41:$F$784,6)+'Иные услуги '!$C$5+'РСТ РСО-А'!$K$6+'РСТ РСО-А'!$F$9</f>
        <v>4133.0320000000002</v>
      </c>
      <c r="P259" s="118">
        <f>VLOOKUP($A259+ROUND((COLUMN()-2)/24,5),АТС!$A$41:$F$784,6)+'Иные услуги '!$C$5+'РСТ РСО-А'!$K$6+'РСТ РСО-А'!$F$9</f>
        <v>4146.7719999999999</v>
      </c>
      <c r="Q259" s="118">
        <f>VLOOKUP($A259+ROUND((COLUMN()-2)/24,5),АТС!$A$41:$F$784,6)+'Иные услуги '!$C$5+'РСТ РСО-А'!$K$6+'РСТ РСО-А'!$F$9</f>
        <v>4147.3220000000001</v>
      </c>
      <c r="R259" s="118">
        <f>VLOOKUP($A259+ROUND((COLUMN()-2)/24,5),АТС!$A$41:$F$784,6)+'Иные услуги '!$C$5+'РСТ РСО-А'!$K$6+'РСТ РСО-А'!$F$9</f>
        <v>4095.4520000000002</v>
      </c>
      <c r="S259" s="118">
        <f>VLOOKUP($A259+ROUND((COLUMN()-2)/24,5),АТС!$A$41:$F$784,6)+'Иные услуги '!$C$5+'РСТ РСО-А'!$K$6+'РСТ РСО-А'!$F$9</f>
        <v>3939.9520000000002</v>
      </c>
      <c r="T259" s="118">
        <f>VLOOKUP($A259+ROUND((COLUMN()-2)/24,5),АТС!$A$41:$F$784,6)+'Иные услуги '!$C$5+'РСТ РСО-А'!$K$6+'РСТ РСО-А'!$F$9</f>
        <v>4145.7920000000004</v>
      </c>
      <c r="U259" s="118">
        <f>VLOOKUP($A259+ROUND((COLUMN()-2)/24,5),АТС!$A$41:$F$784,6)+'Иные услуги '!$C$5+'РСТ РСО-А'!$K$6+'РСТ РСО-А'!$F$9</f>
        <v>4170.2820000000002</v>
      </c>
      <c r="V259" s="118">
        <f>VLOOKUP($A259+ROUND((COLUMN()-2)/24,5),АТС!$A$41:$F$784,6)+'Иные услуги '!$C$5+'РСТ РСО-А'!$K$6+'РСТ РСО-А'!$F$9</f>
        <v>4151.3320000000003</v>
      </c>
      <c r="W259" s="118">
        <f>VLOOKUP($A259+ROUND((COLUMN()-2)/24,5),АТС!$A$41:$F$784,6)+'Иные услуги '!$C$5+'РСТ РСО-А'!$K$6+'РСТ РСО-А'!$F$9</f>
        <v>4222.8519999999999</v>
      </c>
      <c r="X259" s="118">
        <f>VLOOKUP($A259+ROUND((COLUMN()-2)/24,5),АТС!$A$41:$F$784,6)+'Иные услуги '!$C$5+'РСТ РСО-А'!$K$6+'РСТ РСО-А'!$F$9</f>
        <v>3870.652</v>
      </c>
      <c r="Y259" s="118">
        <f>VLOOKUP($A259+ROUND((COLUMN()-2)/24,5),АТС!$A$41:$F$784,6)+'Иные услуги '!$C$5+'РСТ РСО-А'!$K$6+'РСТ РСО-А'!$F$9</f>
        <v>3928.5420000000004</v>
      </c>
    </row>
    <row r="260" spans="1:25" x14ac:dyDescent="0.2">
      <c r="A260" s="66">
        <f t="shared" si="9"/>
        <v>43485</v>
      </c>
      <c r="B260" s="118">
        <f>VLOOKUP($A260+ROUND((COLUMN()-2)/24,5),АТС!$A$41:$F$784,6)+'Иные услуги '!$C$5+'РСТ РСО-А'!$K$6+'РСТ РСО-А'!$F$9</f>
        <v>4029.5320000000002</v>
      </c>
      <c r="C260" s="118">
        <f>VLOOKUP($A260+ROUND((COLUMN()-2)/24,5),АТС!$A$41:$F$784,6)+'Иные услуги '!$C$5+'РСТ РСО-А'!$K$6+'РСТ РСО-А'!$F$9</f>
        <v>4058.1320000000001</v>
      </c>
      <c r="D260" s="118">
        <f>VLOOKUP($A260+ROUND((COLUMN()-2)/24,5),АТС!$A$41:$F$784,6)+'Иные услуги '!$C$5+'РСТ РСО-А'!$K$6+'РСТ РСО-А'!$F$9</f>
        <v>4177.8320000000003</v>
      </c>
      <c r="E260" s="118">
        <f>VLOOKUP($A260+ROUND((COLUMN()-2)/24,5),АТС!$A$41:$F$784,6)+'Иные услуги '!$C$5+'РСТ РСО-А'!$K$6+'РСТ РСО-А'!$F$9</f>
        <v>4192.6120000000001</v>
      </c>
      <c r="F260" s="118">
        <f>VLOOKUP($A260+ROUND((COLUMN()-2)/24,5),АТС!$A$41:$F$784,6)+'Иные услуги '!$C$5+'РСТ РСО-А'!$K$6+'РСТ РСО-А'!$F$9</f>
        <v>4200.4719999999998</v>
      </c>
      <c r="G260" s="118">
        <f>VLOOKUP($A260+ROUND((COLUMN()-2)/24,5),АТС!$A$41:$F$784,6)+'Иные услуги '!$C$5+'РСТ РСО-А'!$K$6+'РСТ РСО-А'!$F$9</f>
        <v>4192.5219999999999</v>
      </c>
      <c r="H260" s="118">
        <f>VLOOKUP($A260+ROUND((COLUMN()-2)/24,5),АТС!$A$41:$F$784,6)+'Иные услуги '!$C$5+'РСТ РСО-А'!$K$6+'РСТ РСО-А'!$F$9</f>
        <v>4360.5119999999997</v>
      </c>
      <c r="I260" s="118">
        <f>VLOOKUP($A260+ROUND((COLUMN()-2)/24,5),АТС!$A$41:$F$784,6)+'Иные услуги '!$C$5+'РСТ РСО-А'!$K$6+'РСТ РСО-А'!$F$9</f>
        <v>4294.1620000000003</v>
      </c>
      <c r="J260" s="118">
        <f>VLOOKUP($A260+ROUND((COLUMN()-2)/24,5),АТС!$A$41:$F$784,6)+'Иные услуги '!$C$5+'РСТ РСО-А'!$K$6+'РСТ РСО-А'!$F$9</f>
        <v>4380.5519999999997</v>
      </c>
      <c r="K260" s="118">
        <f>VLOOKUP($A260+ROUND((COLUMN()-2)/24,5),АТС!$A$41:$F$784,6)+'Иные услуги '!$C$5+'РСТ РСО-А'!$K$6+'РСТ РСО-А'!$F$9</f>
        <v>4172.902</v>
      </c>
      <c r="L260" s="118">
        <f>VLOOKUP($A260+ROUND((COLUMN()-2)/24,5),АТС!$A$41:$F$784,6)+'Иные услуги '!$C$5+'РСТ РСО-А'!$K$6+'РСТ РСО-А'!$F$9</f>
        <v>4145.0320000000002</v>
      </c>
      <c r="M260" s="118">
        <f>VLOOKUP($A260+ROUND((COLUMN()-2)/24,5),АТС!$A$41:$F$784,6)+'Иные услуги '!$C$5+'РСТ РСО-А'!$K$6+'РСТ РСО-А'!$F$9</f>
        <v>4103.8919999999998</v>
      </c>
      <c r="N260" s="118">
        <f>VLOOKUP($A260+ROUND((COLUMN()-2)/24,5),АТС!$A$41:$F$784,6)+'Иные услуги '!$C$5+'РСТ РСО-А'!$K$6+'РСТ РСО-А'!$F$9</f>
        <v>4110.3220000000001</v>
      </c>
      <c r="O260" s="118">
        <f>VLOOKUP($A260+ROUND((COLUMN()-2)/24,5),АТС!$A$41:$F$784,6)+'Иные услуги '!$C$5+'РСТ РСО-А'!$K$6+'РСТ РСО-А'!$F$9</f>
        <v>4143.1620000000003</v>
      </c>
      <c r="P260" s="118">
        <f>VLOOKUP($A260+ROUND((COLUMN()-2)/24,5),АТС!$A$41:$F$784,6)+'Иные услуги '!$C$5+'РСТ РСО-А'!$K$6+'РСТ РСО-А'!$F$9</f>
        <v>4143.692</v>
      </c>
      <c r="Q260" s="118">
        <f>VLOOKUP($A260+ROUND((COLUMN()-2)/24,5),АТС!$A$41:$F$784,6)+'Иные услуги '!$C$5+'РСТ РСО-А'!$K$6+'РСТ РСО-А'!$F$9</f>
        <v>4144.8419999999996</v>
      </c>
      <c r="R260" s="118">
        <f>VLOOKUP($A260+ROUND((COLUMN()-2)/24,5),АТС!$A$41:$F$784,6)+'Иные услуги '!$C$5+'РСТ РСО-А'!$K$6+'РСТ РСО-А'!$F$9</f>
        <v>4095.6220000000003</v>
      </c>
      <c r="S260" s="118">
        <f>VLOOKUP($A260+ROUND((COLUMN()-2)/24,5),АТС!$A$41:$F$784,6)+'Иные услуги '!$C$5+'РСТ РСО-А'!$K$6+'РСТ РСО-А'!$F$9</f>
        <v>3948.0620000000004</v>
      </c>
      <c r="T260" s="118">
        <f>VLOOKUP($A260+ROUND((COLUMN()-2)/24,5),АТС!$A$41:$F$784,6)+'Иные услуги '!$C$5+'РСТ РСО-А'!$K$6+'РСТ РСО-А'!$F$9</f>
        <v>4158.7219999999998</v>
      </c>
      <c r="U260" s="118">
        <f>VLOOKUP($A260+ROUND((COLUMN()-2)/24,5),АТС!$A$41:$F$784,6)+'Иные услуги '!$C$5+'РСТ РСО-А'!$K$6+'РСТ РСО-А'!$F$9</f>
        <v>4161.7020000000002</v>
      </c>
      <c r="V260" s="118">
        <f>VLOOKUP($A260+ROUND((COLUMN()-2)/24,5),АТС!$A$41:$F$784,6)+'Иные услуги '!$C$5+'РСТ РСО-А'!$K$6+'РСТ РСО-А'!$F$9</f>
        <v>4203.8519999999999</v>
      </c>
      <c r="W260" s="118">
        <f>VLOOKUP($A260+ROUND((COLUMN()-2)/24,5),АТС!$A$41:$F$784,6)+'Иные услуги '!$C$5+'РСТ РСО-А'!$K$6+'РСТ РСО-А'!$F$9</f>
        <v>4237.5320000000002</v>
      </c>
      <c r="X260" s="118">
        <f>VLOOKUP($A260+ROUND((COLUMN()-2)/24,5),АТС!$A$41:$F$784,6)+'Иные услуги '!$C$5+'РСТ РСО-А'!$K$6+'РСТ РСО-А'!$F$9</f>
        <v>3863.8820000000001</v>
      </c>
      <c r="Y260" s="118">
        <f>VLOOKUP($A260+ROUND((COLUMN()-2)/24,5),АТС!$A$41:$F$784,6)+'Иные услуги '!$C$5+'РСТ РСО-А'!$K$6+'РСТ РСО-А'!$F$9</f>
        <v>3916.6720000000005</v>
      </c>
    </row>
    <row r="261" spans="1:25" x14ac:dyDescent="0.2">
      <c r="A261" s="66">
        <f t="shared" si="9"/>
        <v>43486</v>
      </c>
      <c r="B261" s="118">
        <f>VLOOKUP($A261+ROUND((COLUMN()-2)/24,5),АТС!$A$41:$F$784,6)+'Иные услуги '!$C$5+'РСТ РСО-А'!$K$6+'РСТ РСО-А'!$F$9</f>
        <v>4030.1320000000001</v>
      </c>
      <c r="C261" s="118">
        <f>VLOOKUP($A261+ROUND((COLUMN()-2)/24,5),АТС!$A$41:$F$784,6)+'Иные услуги '!$C$5+'РСТ РСО-А'!$K$6+'РСТ РСО-А'!$F$9</f>
        <v>4095.7920000000004</v>
      </c>
      <c r="D261" s="118">
        <f>VLOOKUP($A261+ROUND((COLUMN()-2)/24,5),АТС!$A$41:$F$784,6)+'Иные услуги '!$C$5+'РСТ РСО-А'!$K$6+'РСТ РСО-А'!$F$9</f>
        <v>4156.5020000000004</v>
      </c>
      <c r="E261" s="118">
        <f>VLOOKUP($A261+ROUND((COLUMN()-2)/24,5),АТС!$A$41:$F$784,6)+'Иные услуги '!$C$5+'РСТ РСО-А'!$K$6+'РСТ РСО-А'!$F$9</f>
        <v>4166.4120000000003</v>
      </c>
      <c r="F261" s="118">
        <f>VLOOKUP($A261+ROUND((COLUMN()-2)/24,5),АТС!$A$41:$F$784,6)+'Иные услуги '!$C$5+'РСТ РСО-А'!$K$6+'РСТ РСО-А'!$F$9</f>
        <v>4166.4120000000003</v>
      </c>
      <c r="G261" s="118">
        <f>VLOOKUP($A261+ROUND((COLUMN()-2)/24,5),АТС!$A$41:$F$784,6)+'Иные услуги '!$C$5+'РСТ РСО-А'!$K$6+'РСТ РСО-А'!$F$9</f>
        <v>4153.9120000000003</v>
      </c>
      <c r="H261" s="118">
        <f>VLOOKUP($A261+ROUND((COLUMN()-2)/24,5),АТС!$A$41:$F$784,6)+'Иные услуги '!$C$5+'РСТ РСО-А'!$K$6+'РСТ РСО-А'!$F$9</f>
        <v>4214.7020000000002</v>
      </c>
      <c r="I261" s="118">
        <f>VLOOKUP($A261+ROUND((COLUMN()-2)/24,5),АТС!$A$41:$F$784,6)+'Иные услуги '!$C$5+'РСТ РСО-А'!$K$6+'РСТ РСО-А'!$F$9</f>
        <v>4057.5720000000001</v>
      </c>
      <c r="J261" s="118">
        <f>VLOOKUP($A261+ROUND((COLUMN()-2)/24,5),АТС!$A$41:$F$784,6)+'Иные услуги '!$C$5+'РСТ РСО-А'!$K$6+'РСТ РСО-А'!$F$9</f>
        <v>4170.942</v>
      </c>
      <c r="K261" s="118">
        <f>VLOOKUP($A261+ROUND((COLUMN()-2)/24,5),АТС!$A$41:$F$784,6)+'Иные услуги '!$C$5+'РСТ РСО-А'!$K$6+'РСТ РСО-А'!$F$9</f>
        <v>4061.1820000000002</v>
      </c>
      <c r="L261" s="118">
        <f>VLOOKUP($A261+ROUND((COLUMN()-2)/24,5),АТС!$A$41:$F$784,6)+'Иные услуги '!$C$5+'РСТ РСО-А'!$K$6+'РСТ РСО-А'!$F$9</f>
        <v>4027.5020000000004</v>
      </c>
      <c r="M261" s="118">
        <f>VLOOKUP($A261+ROUND((COLUMN()-2)/24,5),АТС!$A$41:$F$784,6)+'Иные услуги '!$C$5+'РСТ РСО-А'!$K$6+'РСТ РСО-А'!$F$9</f>
        <v>4015.902</v>
      </c>
      <c r="N261" s="118">
        <f>VLOOKUP($A261+ROUND((COLUMN()-2)/24,5),АТС!$A$41:$F$784,6)+'Иные услуги '!$C$5+'РСТ РСО-А'!$K$6+'РСТ РСО-А'!$F$9</f>
        <v>4052.2020000000002</v>
      </c>
      <c r="O261" s="118">
        <f>VLOOKUP($A261+ROUND((COLUMN()-2)/24,5),АТС!$A$41:$F$784,6)+'Иные услуги '!$C$5+'РСТ РСО-А'!$K$6+'РСТ РСО-А'!$F$9</f>
        <v>4097.8919999999998</v>
      </c>
      <c r="P261" s="118">
        <f>VLOOKUP($A261+ROUND((COLUMN()-2)/24,5),АТС!$A$41:$F$784,6)+'Иные услуги '!$C$5+'РСТ РСО-А'!$K$6+'РСТ РСО-А'!$F$9</f>
        <v>4098.1319999999996</v>
      </c>
      <c r="Q261" s="118">
        <f>VLOOKUP($A261+ROUND((COLUMN()-2)/24,5),АТС!$A$41:$F$784,6)+'Иные услуги '!$C$5+'РСТ РСО-А'!$K$6+'РСТ РСО-А'!$F$9</f>
        <v>4087.0720000000001</v>
      </c>
      <c r="R261" s="118">
        <f>VLOOKUP($A261+ROUND((COLUMN()-2)/24,5),АТС!$A$41:$F$784,6)+'Иные услуги '!$C$5+'РСТ РСО-А'!$K$6+'РСТ РСО-А'!$F$9</f>
        <v>4065.8820000000001</v>
      </c>
      <c r="S261" s="118">
        <f>VLOOKUP($A261+ROUND((COLUMN()-2)/24,5),АТС!$A$41:$F$784,6)+'Иные услуги '!$C$5+'РСТ РСО-А'!$K$6+'РСТ РСО-А'!$F$9</f>
        <v>3950.8520000000003</v>
      </c>
      <c r="T261" s="118">
        <f>VLOOKUP($A261+ROUND((COLUMN()-2)/24,5),АТС!$A$41:$F$784,6)+'Иные услуги '!$C$5+'РСТ РСО-А'!$K$6+'РСТ РСО-А'!$F$9</f>
        <v>4171.5219999999999</v>
      </c>
      <c r="U261" s="118">
        <f>VLOOKUP($A261+ROUND((COLUMN()-2)/24,5),АТС!$A$41:$F$784,6)+'Иные услуги '!$C$5+'РСТ РСО-А'!$K$6+'РСТ РСО-А'!$F$9</f>
        <v>4158.6220000000003</v>
      </c>
      <c r="V261" s="118">
        <f>VLOOKUP($A261+ROUND((COLUMN()-2)/24,5),АТС!$A$41:$F$784,6)+'Иные услуги '!$C$5+'РСТ РСО-А'!$K$6+'РСТ РСО-А'!$F$9</f>
        <v>4215.652</v>
      </c>
      <c r="W261" s="118">
        <f>VLOOKUP($A261+ROUND((COLUMN()-2)/24,5),АТС!$A$41:$F$784,6)+'Иные услуги '!$C$5+'РСТ РСО-А'!$K$6+'РСТ РСО-А'!$F$9</f>
        <v>4264.152</v>
      </c>
      <c r="X261" s="118">
        <f>VLOOKUP($A261+ROUND((COLUMN()-2)/24,5),АТС!$A$41:$F$784,6)+'Иные услуги '!$C$5+'РСТ РСО-А'!$K$6+'РСТ РСО-А'!$F$9</f>
        <v>3862.1120000000001</v>
      </c>
      <c r="Y261" s="118">
        <f>VLOOKUP($A261+ROUND((COLUMN()-2)/24,5),АТС!$A$41:$F$784,6)+'Иные услуги '!$C$5+'РСТ РСО-А'!$K$6+'РСТ РСО-А'!$F$9</f>
        <v>3946.2220000000002</v>
      </c>
    </row>
    <row r="262" spans="1:25" x14ac:dyDescent="0.2">
      <c r="A262" s="66">
        <f t="shared" si="9"/>
        <v>43487</v>
      </c>
      <c r="B262" s="118">
        <f>VLOOKUP($A262+ROUND((COLUMN()-2)/24,5),АТС!$A$41:$F$784,6)+'Иные услуги '!$C$5+'РСТ РСО-А'!$K$6+'РСТ РСО-А'!$F$9</f>
        <v>4041.8720000000003</v>
      </c>
      <c r="C262" s="118">
        <f>VLOOKUP($A262+ROUND((COLUMN()-2)/24,5),АТС!$A$41:$F$784,6)+'Иные услуги '!$C$5+'РСТ РСО-А'!$K$6+'РСТ РСО-А'!$F$9</f>
        <v>4089.5320000000002</v>
      </c>
      <c r="D262" s="118">
        <f>VLOOKUP($A262+ROUND((COLUMN()-2)/24,5),АТС!$A$41:$F$784,6)+'Иные услуги '!$C$5+'РСТ РСО-А'!$K$6+'РСТ РСО-А'!$F$9</f>
        <v>4162.2619999999997</v>
      </c>
      <c r="E262" s="118">
        <f>VLOOKUP($A262+ROUND((COLUMN()-2)/24,5),АТС!$A$41:$F$784,6)+'Иные услуги '!$C$5+'РСТ РСО-А'!$K$6+'РСТ РСО-А'!$F$9</f>
        <v>4160.1019999999999</v>
      </c>
      <c r="F262" s="118">
        <f>VLOOKUP($A262+ROUND((COLUMN()-2)/24,5),АТС!$A$41:$F$784,6)+'Иные услуги '!$C$5+'РСТ РСО-А'!$K$6+'РСТ РСО-А'!$F$9</f>
        <v>4160.5919999999996</v>
      </c>
      <c r="G262" s="118">
        <f>VLOOKUP($A262+ROUND((COLUMN()-2)/24,5),АТС!$A$41:$F$784,6)+'Иные услуги '!$C$5+'РСТ РСО-А'!$K$6+'РСТ РСО-А'!$F$9</f>
        <v>4150.1120000000001</v>
      </c>
      <c r="H262" s="118">
        <f>VLOOKUP($A262+ROUND((COLUMN()-2)/24,5),АТС!$A$41:$F$784,6)+'Иные услуги '!$C$5+'РСТ РСО-А'!$K$6+'РСТ РСО-А'!$F$9</f>
        <v>4223.2120000000004</v>
      </c>
      <c r="I262" s="118">
        <f>VLOOKUP($A262+ROUND((COLUMN()-2)/24,5),АТС!$A$41:$F$784,6)+'Иные услуги '!$C$5+'РСТ РСО-А'!$K$6+'РСТ РСО-А'!$F$9</f>
        <v>4058.4520000000002</v>
      </c>
      <c r="J262" s="118">
        <f>VLOOKUP($A262+ROUND((COLUMN()-2)/24,5),АТС!$A$41:$F$784,6)+'Иные услуги '!$C$5+'РСТ РСО-А'!$K$6+'РСТ РСО-А'!$F$9</f>
        <v>4138.7420000000002</v>
      </c>
      <c r="K262" s="118">
        <f>VLOOKUP($A262+ROUND((COLUMN()-2)/24,5),АТС!$A$41:$F$784,6)+'Иные услуги '!$C$5+'РСТ РСО-А'!$K$6+'РСТ РСО-А'!$F$9</f>
        <v>4033.942</v>
      </c>
      <c r="L262" s="118">
        <f>VLOOKUP($A262+ROUND((COLUMN()-2)/24,5),АТС!$A$41:$F$784,6)+'Иные услуги '!$C$5+'РСТ РСО-А'!$K$6+'РСТ РСО-А'!$F$9</f>
        <v>4001.8020000000001</v>
      </c>
      <c r="M262" s="118">
        <f>VLOOKUP($A262+ROUND((COLUMN()-2)/24,5),АТС!$A$41:$F$784,6)+'Иные услуги '!$C$5+'РСТ РСО-А'!$K$6+'РСТ РСО-А'!$F$9</f>
        <v>4012.6020000000003</v>
      </c>
      <c r="N262" s="118">
        <f>VLOOKUP($A262+ROUND((COLUMN()-2)/24,5),АТС!$A$41:$F$784,6)+'Иные услуги '!$C$5+'РСТ РСО-А'!$K$6+'РСТ РСО-А'!$F$9</f>
        <v>4057.0320000000002</v>
      </c>
      <c r="O262" s="118">
        <f>VLOOKUP($A262+ROUND((COLUMN()-2)/24,5),АТС!$A$41:$F$784,6)+'Иные услуги '!$C$5+'РСТ РСО-А'!$K$6+'РСТ РСО-А'!$F$9</f>
        <v>4073.8620000000001</v>
      </c>
      <c r="P262" s="118">
        <f>VLOOKUP($A262+ROUND((COLUMN()-2)/24,5),АТС!$A$41:$F$784,6)+'Иные услуги '!$C$5+'РСТ РСО-А'!$K$6+'РСТ РСО-А'!$F$9</f>
        <v>4061.8920000000003</v>
      </c>
      <c r="Q262" s="118">
        <f>VLOOKUP($A262+ROUND((COLUMN()-2)/24,5),АТС!$A$41:$F$784,6)+'Иные услуги '!$C$5+'РСТ РСО-А'!$K$6+'РСТ РСО-А'!$F$9</f>
        <v>4068.5120000000002</v>
      </c>
      <c r="R262" s="118">
        <f>VLOOKUP($A262+ROUND((COLUMN()-2)/24,5),АТС!$A$41:$F$784,6)+'Иные услуги '!$C$5+'РСТ РСО-А'!$K$6+'РСТ РСО-А'!$F$9</f>
        <v>4026.5320000000002</v>
      </c>
      <c r="S262" s="118">
        <f>VLOOKUP($A262+ROUND((COLUMN()-2)/24,5),АТС!$A$41:$F$784,6)+'Иные услуги '!$C$5+'РСТ РСО-А'!$K$6+'РСТ РСО-А'!$F$9</f>
        <v>3932.4620000000004</v>
      </c>
      <c r="T262" s="118">
        <f>VLOOKUP($A262+ROUND((COLUMN()-2)/24,5),АТС!$A$41:$F$784,6)+'Иные услуги '!$C$5+'РСТ РСО-А'!$K$6+'РСТ РСО-А'!$F$9</f>
        <v>4160.4319999999998</v>
      </c>
      <c r="U262" s="118">
        <f>VLOOKUP($A262+ROUND((COLUMN()-2)/24,5),АТС!$A$41:$F$784,6)+'Иные услуги '!$C$5+'РСТ РСО-А'!$K$6+'РСТ РСО-А'!$F$9</f>
        <v>4148.3119999999999</v>
      </c>
      <c r="V262" s="118">
        <f>VLOOKUP($A262+ROUND((COLUMN()-2)/24,5),АТС!$A$41:$F$784,6)+'Иные услуги '!$C$5+'РСТ РСО-А'!$K$6+'РСТ РСО-А'!$F$9</f>
        <v>4165.6120000000001</v>
      </c>
      <c r="W262" s="118">
        <f>VLOOKUP($A262+ROUND((COLUMN()-2)/24,5),АТС!$A$41:$F$784,6)+'Иные услуги '!$C$5+'РСТ РСО-А'!$K$6+'РСТ РСО-А'!$F$9</f>
        <v>4301.0219999999999</v>
      </c>
      <c r="X262" s="118">
        <f>VLOOKUP($A262+ROUND((COLUMN()-2)/24,5),АТС!$A$41:$F$784,6)+'Иные услуги '!$C$5+'РСТ РСО-А'!$K$6+'РСТ РСО-А'!$F$9</f>
        <v>3881.3620000000001</v>
      </c>
      <c r="Y262" s="118">
        <f>VLOOKUP($A262+ROUND((COLUMN()-2)/24,5),АТС!$A$41:$F$784,6)+'Иные услуги '!$C$5+'РСТ РСО-А'!$K$6+'РСТ РСО-А'!$F$9</f>
        <v>3952.3220000000001</v>
      </c>
    </row>
    <row r="263" spans="1:25" x14ac:dyDescent="0.2">
      <c r="A263" s="66">
        <f t="shared" si="9"/>
        <v>43488</v>
      </c>
      <c r="B263" s="118">
        <f>VLOOKUP($A263+ROUND((COLUMN()-2)/24,5),АТС!$A$41:$F$784,6)+'Иные услуги '!$C$5+'РСТ РСО-А'!$K$6+'РСТ РСО-А'!$F$9</f>
        <v>4021.232</v>
      </c>
      <c r="C263" s="118">
        <f>VLOOKUP($A263+ROUND((COLUMN()-2)/24,5),АТС!$A$41:$F$784,6)+'Иные услуги '!$C$5+'РСТ РСО-А'!$K$6+'РСТ РСО-А'!$F$9</f>
        <v>4079.6820000000002</v>
      </c>
      <c r="D263" s="118">
        <f>VLOOKUP($A263+ROUND((COLUMN()-2)/24,5),АТС!$A$41:$F$784,6)+'Иные услуги '!$C$5+'РСТ РСО-А'!$K$6+'РСТ РСО-А'!$F$9</f>
        <v>4146.192</v>
      </c>
      <c r="E263" s="118">
        <f>VLOOKUP($A263+ROUND((COLUMN()-2)/24,5),АТС!$A$41:$F$784,6)+'Иные услуги '!$C$5+'РСТ РСО-А'!$K$6+'РСТ РСО-А'!$F$9</f>
        <v>4160.5619999999999</v>
      </c>
      <c r="F263" s="118">
        <f>VLOOKUP($A263+ROUND((COLUMN()-2)/24,5),АТС!$A$41:$F$784,6)+'Иные услуги '!$C$5+'РСТ РСО-А'!$K$6+'РСТ РСО-А'!$F$9</f>
        <v>4146.3220000000001</v>
      </c>
      <c r="G263" s="118">
        <f>VLOOKUP($A263+ROUND((COLUMN()-2)/24,5),АТС!$A$41:$F$784,6)+'Иные услуги '!$C$5+'РСТ РСО-А'!$K$6+'РСТ РСО-А'!$F$9</f>
        <v>4101.5820000000003</v>
      </c>
      <c r="H263" s="118">
        <f>VLOOKUP($A263+ROUND((COLUMN()-2)/24,5),АТС!$A$41:$F$784,6)+'Иные услуги '!$C$5+'РСТ РСО-А'!$K$6+'РСТ РСО-А'!$F$9</f>
        <v>4128.0519999999997</v>
      </c>
      <c r="I263" s="118">
        <f>VLOOKUP($A263+ROUND((COLUMN()-2)/24,5),АТС!$A$41:$F$784,6)+'Иные услуги '!$C$5+'РСТ РСО-А'!$K$6+'РСТ РСО-А'!$F$9</f>
        <v>3996.152</v>
      </c>
      <c r="J263" s="118">
        <f>VLOOKUP($A263+ROUND((COLUMN()-2)/24,5),АТС!$A$41:$F$784,6)+'Иные услуги '!$C$5+'РСТ РСО-А'!$K$6+'РСТ РСО-А'!$F$9</f>
        <v>4081.8420000000001</v>
      </c>
      <c r="K263" s="118">
        <f>VLOOKUP($A263+ROUND((COLUMN()-2)/24,5),АТС!$A$41:$F$784,6)+'Иные услуги '!$C$5+'РСТ РСО-А'!$K$6+'РСТ РСО-А'!$F$9</f>
        <v>4008.1220000000003</v>
      </c>
      <c r="L263" s="118">
        <f>VLOOKUP($A263+ROUND((COLUMN()-2)/24,5),АТС!$A$41:$F$784,6)+'Иные услуги '!$C$5+'РСТ РСО-А'!$K$6+'РСТ РСО-А'!$F$9</f>
        <v>3996.8320000000003</v>
      </c>
      <c r="M263" s="118">
        <f>VLOOKUP($A263+ROUND((COLUMN()-2)/24,5),АТС!$A$41:$F$784,6)+'Иные услуги '!$C$5+'РСТ РСО-А'!$K$6+'РСТ РСО-А'!$F$9</f>
        <v>3996.7120000000004</v>
      </c>
      <c r="N263" s="118">
        <f>VLOOKUP($A263+ROUND((COLUMN()-2)/24,5),АТС!$A$41:$F$784,6)+'Иные услуги '!$C$5+'РСТ РСО-А'!$K$6+'РСТ РСО-А'!$F$9</f>
        <v>4023.5219999999999</v>
      </c>
      <c r="O263" s="118">
        <f>VLOOKUP($A263+ROUND((COLUMN()-2)/24,5),АТС!$A$41:$F$784,6)+'Иные услуги '!$C$5+'РСТ РСО-А'!$K$6+'РСТ РСО-А'!$F$9</f>
        <v>4045.9120000000003</v>
      </c>
      <c r="P263" s="118">
        <f>VLOOKUP($A263+ROUND((COLUMN()-2)/24,5),АТС!$A$41:$F$784,6)+'Иные услуги '!$C$5+'РСТ РСО-А'!$K$6+'РСТ РСО-А'!$F$9</f>
        <v>4044.8620000000001</v>
      </c>
      <c r="Q263" s="118">
        <f>VLOOKUP($A263+ROUND((COLUMN()-2)/24,5),АТС!$A$41:$F$784,6)+'Иные услуги '!$C$5+'РСТ РСО-А'!$K$6+'РСТ РСО-А'!$F$9</f>
        <v>4057.0520000000001</v>
      </c>
      <c r="R263" s="118">
        <f>VLOOKUP($A263+ROUND((COLUMN()-2)/24,5),АТС!$A$41:$F$784,6)+'Иные услуги '!$C$5+'РСТ РСО-А'!$K$6+'РСТ РСО-А'!$F$9</f>
        <v>4019.8120000000004</v>
      </c>
      <c r="S263" s="118">
        <f>VLOOKUP($A263+ROUND((COLUMN()-2)/24,5),АТС!$A$41:$F$784,6)+'Иные услуги '!$C$5+'РСТ РСО-А'!$K$6+'РСТ РСО-А'!$F$9</f>
        <v>3923.0920000000001</v>
      </c>
      <c r="T263" s="118">
        <f>VLOOKUP($A263+ROUND((COLUMN()-2)/24,5),АТС!$A$41:$F$784,6)+'Иные услуги '!$C$5+'РСТ РСО-А'!$K$6+'РСТ РСО-А'!$F$9</f>
        <v>4096.402</v>
      </c>
      <c r="U263" s="118">
        <f>VLOOKUP($A263+ROUND((COLUMN()-2)/24,5),АТС!$A$41:$F$784,6)+'Иные услуги '!$C$5+'РСТ РСО-А'!$K$6+'РСТ РСО-А'!$F$9</f>
        <v>4100.8519999999999</v>
      </c>
      <c r="V263" s="118">
        <f>VLOOKUP($A263+ROUND((COLUMN()-2)/24,5),АТС!$A$41:$F$784,6)+'Иные услуги '!$C$5+'РСТ РСО-А'!$K$6+'РСТ РСО-А'!$F$9</f>
        <v>4125.192</v>
      </c>
      <c r="W263" s="118">
        <f>VLOOKUP($A263+ROUND((COLUMN()-2)/24,5),АТС!$A$41:$F$784,6)+'Иные услуги '!$C$5+'РСТ РСО-А'!$K$6+'РСТ РСО-А'!$F$9</f>
        <v>4238.7020000000002</v>
      </c>
      <c r="X263" s="118">
        <f>VLOOKUP($A263+ROUND((COLUMN()-2)/24,5),АТС!$A$41:$F$784,6)+'Иные услуги '!$C$5+'РСТ РСО-А'!$K$6+'РСТ РСО-А'!$F$9</f>
        <v>3863.7020000000002</v>
      </c>
      <c r="Y263" s="118">
        <f>VLOOKUP($A263+ROUND((COLUMN()-2)/24,5),АТС!$A$41:$F$784,6)+'Иные услуги '!$C$5+'РСТ РСО-А'!$K$6+'РСТ РСО-А'!$F$9</f>
        <v>3922.2520000000004</v>
      </c>
    </row>
    <row r="264" spans="1:25" x14ac:dyDescent="0.2">
      <c r="A264" s="66">
        <f t="shared" si="9"/>
        <v>43489</v>
      </c>
      <c r="B264" s="118">
        <f>VLOOKUP($A264+ROUND((COLUMN()-2)/24,5),АТС!$A$41:$F$784,6)+'Иные услуги '!$C$5+'РСТ РСО-А'!$K$6+'РСТ РСО-А'!$F$9</f>
        <v>4035.5020000000004</v>
      </c>
      <c r="C264" s="118">
        <f>VLOOKUP($A264+ROUND((COLUMN()-2)/24,5),АТС!$A$41:$F$784,6)+'Иные услуги '!$C$5+'РСТ РСО-А'!$K$6+'РСТ РСО-А'!$F$9</f>
        <v>4163.6319999999996</v>
      </c>
      <c r="D264" s="118">
        <f>VLOOKUP($A264+ROUND((COLUMN()-2)/24,5),АТС!$A$41:$F$784,6)+'Иные услуги '!$C$5+'РСТ РСО-А'!$K$6+'РСТ РСО-А'!$F$9</f>
        <v>4193.192</v>
      </c>
      <c r="E264" s="118">
        <f>VLOOKUP($A264+ROUND((COLUMN()-2)/24,5),АТС!$A$41:$F$784,6)+'Иные услуги '!$C$5+'РСТ РСО-А'!$K$6+'РСТ РСО-А'!$F$9</f>
        <v>4232.4719999999998</v>
      </c>
      <c r="F264" s="118">
        <f>VLOOKUP($A264+ROUND((COLUMN()-2)/24,5),АТС!$A$41:$F$784,6)+'Иные услуги '!$C$5+'РСТ РСО-А'!$K$6+'РСТ РСО-А'!$F$9</f>
        <v>4232.7020000000002</v>
      </c>
      <c r="G264" s="118">
        <f>VLOOKUP($A264+ROUND((COLUMN()-2)/24,5),АТС!$A$41:$F$784,6)+'Иные услуги '!$C$5+'РСТ РСО-А'!$K$6+'РСТ РСО-А'!$F$9</f>
        <v>4167.3620000000001</v>
      </c>
      <c r="H264" s="118">
        <f>VLOOKUP($A264+ROUND((COLUMN()-2)/24,5),АТС!$A$41:$F$784,6)+'Иные услуги '!$C$5+'РСТ РСО-А'!$K$6+'РСТ РСО-А'!$F$9</f>
        <v>4238.3519999999999</v>
      </c>
      <c r="I264" s="118">
        <f>VLOOKUP($A264+ROUND((COLUMN()-2)/24,5),АТС!$A$41:$F$784,6)+'Иные услуги '!$C$5+'РСТ РСО-А'!$K$6+'РСТ РСО-А'!$F$9</f>
        <v>4066.3720000000003</v>
      </c>
      <c r="J264" s="118">
        <f>VLOOKUP($A264+ROUND((COLUMN()-2)/24,5),АТС!$A$41:$F$784,6)+'Иные услуги '!$C$5+'РСТ РСО-А'!$K$6+'РСТ РСО-А'!$F$9</f>
        <v>4172.5720000000001</v>
      </c>
      <c r="K264" s="118">
        <f>VLOOKUP($A264+ROUND((COLUMN()-2)/24,5),АТС!$A$41:$F$784,6)+'Иные услуги '!$C$5+'РСТ РСО-А'!$K$6+'РСТ РСО-А'!$F$9</f>
        <v>4075.7920000000004</v>
      </c>
      <c r="L264" s="118">
        <f>VLOOKUP($A264+ROUND((COLUMN()-2)/24,5),АТС!$A$41:$F$784,6)+'Иные услуги '!$C$5+'РСТ РСО-А'!$K$6+'РСТ РСО-А'!$F$9</f>
        <v>4055.7620000000002</v>
      </c>
      <c r="M264" s="118">
        <f>VLOOKUP($A264+ROUND((COLUMN()-2)/24,5),АТС!$A$41:$F$784,6)+'Иные услуги '!$C$5+'РСТ РСО-А'!$K$6+'РСТ РСО-А'!$F$9</f>
        <v>4055.5820000000003</v>
      </c>
      <c r="N264" s="118">
        <f>VLOOKUP($A264+ROUND((COLUMN()-2)/24,5),АТС!$A$41:$F$784,6)+'Иные услуги '!$C$5+'РСТ РСО-А'!$K$6+'РСТ РСО-А'!$F$9</f>
        <v>4105.2719999999999</v>
      </c>
      <c r="O264" s="118">
        <f>VLOOKUP($A264+ROUND((COLUMN()-2)/24,5),АТС!$A$41:$F$784,6)+'Иные услуги '!$C$5+'РСТ РСО-А'!$K$6+'РСТ РСО-А'!$F$9</f>
        <v>4131.2619999999997</v>
      </c>
      <c r="P264" s="118">
        <f>VLOOKUP($A264+ROUND((COLUMN()-2)/24,5),АТС!$A$41:$F$784,6)+'Иные услуги '!$C$5+'РСТ РСО-А'!$K$6+'РСТ РСО-А'!$F$9</f>
        <v>4129.8720000000003</v>
      </c>
      <c r="Q264" s="118">
        <f>VLOOKUP($A264+ROUND((COLUMN()-2)/24,5),АТС!$A$41:$F$784,6)+'Иные услуги '!$C$5+'РСТ РСО-А'!$K$6+'РСТ РСО-А'!$F$9</f>
        <v>4128.9220000000005</v>
      </c>
      <c r="R264" s="118">
        <f>VLOOKUP($A264+ROUND((COLUMN()-2)/24,5),АТС!$A$41:$F$784,6)+'Иные услуги '!$C$5+'РСТ РСО-А'!$K$6+'РСТ РСО-А'!$F$9</f>
        <v>4079.1320000000001</v>
      </c>
      <c r="S264" s="118">
        <f>VLOOKUP($A264+ROUND((COLUMN()-2)/24,5),АТС!$A$41:$F$784,6)+'Иные услуги '!$C$5+'РСТ РСО-А'!$K$6+'РСТ РСО-А'!$F$9</f>
        <v>3969.3220000000001</v>
      </c>
      <c r="T264" s="118">
        <f>VLOOKUP($A264+ROUND((COLUMN()-2)/24,5),АТС!$A$41:$F$784,6)+'Иные услуги '!$C$5+'РСТ РСО-А'!$K$6+'РСТ РСО-А'!$F$9</f>
        <v>4156.2020000000002</v>
      </c>
      <c r="U264" s="118">
        <f>VLOOKUP($A264+ROUND((COLUMN()-2)/24,5),АТС!$A$41:$F$784,6)+'Иные услуги '!$C$5+'РСТ РСО-А'!$K$6+'РСТ РСО-А'!$F$9</f>
        <v>4178.152</v>
      </c>
      <c r="V264" s="118">
        <f>VLOOKUP($A264+ROUND((COLUMN()-2)/24,5),АТС!$A$41:$F$784,6)+'Иные услуги '!$C$5+'РСТ РСО-А'!$K$6+'РСТ РСО-А'!$F$9</f>
        <v>4231.9719999999998</v>
      </c>
      <c r="W264" s="118">
        <f>VLOOKUP($A264+ROUND((COLUMN()-2)/24,5),АТС!$A$41:$F$784,6)+'Иные услуги '!$C$5+'РСТ РСО-А'!$K$6+'РСТ РСО-А'!$F$9</f>
        <v>4331.0219999999999</v>
      </c>
      <c r="X264" s="118">
        <f>VLOOKUP($A264+ROUND((COLUMN()-2)/24,5),АТС!$A$41:$F$784,6)+'Иные услуги '!$C$5+'РСТ РСО-А'!$K$6+'РСТ РСО-А'!$F$9</f>
        <v>3881.732</v>
      </c>
      <c r="Y264" s="118">
        <f>VLOOKUP($A264+ROUND((COLUMN()-2)/24,5),АТС!$A$41:$F$784,6)+'Иные услуги '!$C$5+'РСТ РСО-А'!$K$6+'РСТ РСО-А'!$F$9</f>
        <v>3977.4720000000002</v>
      </c>
    </row>
    <row r="265" spans="1:25" x14ac:dyDescent="0.2">
      <c r="A265" s="66">
        <f t="shared" si="9"/>
        <v>43490</v>
      </c>
      <c r="B265" s="118">
        <f>VLOOKUP($A265+ROUND((COLUMN()-2)/24,5),АТС!$A$41:$F$784,6)+'Иные услуги '!$C$5+'РСТ РСО-А'!$K$6+'РСТ РСО-А'!$F$9</f>
        <v>4035.0020000000004</v>
      </c>
      <c r="C265" s="118">
        <f>VLOOKUP($A265+ROUND((COLUMN()-2)/24,5),АТС!$A$41:$F$784,6)+'Иные услуги '!$C$5+'РСТ РСО-А'!$K$6+'РСТ РСО-А'!$F$9</f>
        <v>4107.8620000000001</v>
      </c>
      <c r="D265" s="118">
        <f>VLOOKUP($A265+ROUND((COLUMN()-2)/24,5),АТС!$A$41:$F$784,6)+'Иные услуги '!$C$5+'РСТ РСО-А'!$K$6+'РСТ РСО-А'!$F$9</f>
        <v>4134.7420000000002</v>
      </c>
      <c r="E265" s="118">
        <f>VLOOKUP($A265+ROUND((COLUMN()-2)/24,5),АТС!$A$41:$F$784,6)+'Иные услуги '!$C$5+'РСТ РСО-А'!$K$6+'РСТ РСО-А'!$F$9</f>
        <v>4148.5519999999997</v>
      </c>
      <c r="F265" s="118">
        <f>VLOOKUP($A265+ROUND((COLUMN()-2)/24,5),АТС!$A$41:$F$784,6)+'Иные услуги '!$C$5+'РСТ РСО-А'!$K$6+'РСТ РСО-А'!$F$9</f>
        <v>4134.6620000000003</v>
      </c>
      <c r="G265" s="118">
        <f>VLOOKUP($A265+ROUND((COLUMN()-2)/24,5),АТС!$A$41:$F$784,6)+'Иные услуги '!$C$5+'РСТ РСО-А'!$K$6+'РСТ РСО-А'!$F$9</f>
        <v>4107.8819999999996</v>
      </c>
      <c r="H265" s="118">
        <f>VLOOKUP($A265+ROUND((COLUMN()-2)/24,5),АТС!$A$41:$F$784,6)+'Иные услуги '!$C$5+'РСТ РСО-А'!$K$6+'РСТ РСО-А'!$F$9</f>
        <v>4131.0919999999996</v>
      </c>
      <c r="I265" s="118">
        <f>VLOOKUP($A265+ROUND((COLUMN()-2)/24,5),АТС!$A$41:$F$784,6)+'Иные услуги '!$C$5+'РСТ РСО-А'!$K$6+'РСТ РСО-А'!$F$9</f>
        <v>4038.2420000000002</v>
      </c>
      <c r="J265" s="118">
        <f>VLOOKUP($A265+ROUND((COLUMN()-2)/24,5),АТС!$A$41:$F$784,6)+'Иные услуги '!$C$5+'РСТ РСО-А'!$K$6+'РСТ РСО-А'!$F$9</f>
        <v>4132.902</v>
      </c>
      <c r="K265" s="118">
        <f>VLOOKUP($A265+ROUND((COLUMN()-2)/24,5),АТС!$A$41:$F$784,6)+'Иные услуги '!$C$5+'РСТ РСО-А'!$K$6+'РСТ РСО-А'!$F$9</f>
        <v>4044.1620000000003</v>
      </c>
      <c r="L265" s="118">
        <f>VLOOKUP($A265+ROUND((COLUMN()-2)/24,5),АТС!$A$41:$F$784,6)+'Иные услуги '!$C$5+'РСТ РСО-А'!$K$6+'РСТ РСО-А'!$F$9</f>
        <v>4033.3120000000004</v>
      </c>
      <c r="M265" s="118">
        <f>VLOOKUP($A265+ROUND((COLUMN()-2)/24,5),АТС!$A$41:$F$784,6)+'Иные услуги '!$C$5+'РСТ РСО-А'!$K$6+'РСТ РСО-А'!$F$9</f>
        <v>4018.8520000000003</v>
      </c>
      <c r="N265" s="118">
        <f>VLOOKUP($A265+ROUND((COLUMN()-2)/24,5),АТС!$A$41:$F$784,6)+'Иные услуги '!$C$5+'РСТ РСО-А'!$K$6+'РСТ РСО-А'!$F$9</f>
        <v>4042.2220000000002</v>
      </c>
      <c r="O265" s="118">
        <f>VLOOKUP($A265+ROUND((COLUMN()-2)/24,5),АТС!$A$41:$F$784,6)+'Иные услуги '!$C$5+'РСТ РСО-А'!$K$6+'РСТ РСО-А'!$F$9</f>
        <v>4065.5120000000002</v>
      </c>
      <c r="P265" s="118">
        <f>VLOOKUP($A265+ROUND((COLUMN()-2)/24,5),АТС!$A$41:$F$784,6)+'Иные услуги '!$C$5+'РСТ РСО-А'!$K$6+'РСТ РСО-А'!$F$9</f>
        <v>4078.942</v>
      </c>
      <c r="Q265" s="118">
        <f>VLOOKUP($A265+ROUND((COLUMN()-2)/24,5),АТС!$A$41:$F$784,6)+'Иные услуги '!$C$5+'РСТ РСО-А'!$K$6+'РСТ РСО-А'!$F$9</f>
        <v>4077.1420000000003</v>
      </c>
      <c r="R265" s="118">
        <f>VLOOKUP($A265+ROUND((COLUMN()-2)/24,5),АТС!$A$41:$F$784,6)+'Иные услуги '!$C$5+'РСТ РСО-А'!$K$6+'РСТ РСО-А'!$F$9</f>
        <v>4044.942</v>
      </c>
      <c r="S265" s="118">
        <f>VLOOKUP($A265+ROUND((COLUMN()-2)/24,5),АТС!$A$41:$F$784,6)+'Иные услуги '!$C$5+'РСТ РСО-А'!$K$6+'РСТ РСО-А'!$F$9</f>
        <v>3936.482</v>
      </c>
      <c r="T265" s="118">
        <f>VLOOKUP($A265+ROUND((COLUMN()-2)/24,5),АТС!$A$41:$F$784,6)+'Иные услуги '!$C$5+'РСТ РСО-А'!$K$6+'РСТ РСО-А'!$F$9</f>
        <v>4113.7719999999999</v>
      </c>
      <c r="U265" s="118">
        <f>VLOOKUP($A265+ROUND((COLUMN()-2)/24,5),АТС!$A$41:$F$784,6)+'Иные услуги '!$C$5+'РСТ РСО-А'!$K$6+'РСТ РСО-А'!$F$9</f>
        <v>4117.152</v>
      </c>
      <c r="V265" s="118">
        <f>VLOOKUP($A265+ROUND((COLUMN()-2)/24,5),АТС!$A$41:$F$784,6)+'Иные услуги '!$C$5+'РСТ РСО-А'!$K$6+'РСТ РСО-А'!$F$9</f>
        <v>4138.692</v>
      </c>
      <c r="W265" s="118">
        <f>VLOOKUP($A265+ROUND((COLUMN()-2)/24,5),АТС!$A$41:$F$784,6)+'Иные услуги '!$C$5+'РСТ РСО-А'!$K$6+'РСТ РСО-А'!$F$9</f>
        <v>4230.3519999999999</v>
      </c>
      <c r="X265" s="118">
        <f>VLOOKUP($A265+ROUND((COLUMN()-2)/24,5),АТС!$A$41:$F$784,6)+'Иные услуги '!$C$5+'РСТ РСО-А'!$K$6+'РСТ РСО-А'!$F$9</f>
        <v>3874.2220000000002</v>
      </c>
      <c r="Y265" s="118">
        <f>VLOOKUP($A265+ROUND((COLUMN()-2)/24,5),АТС!$A$41:$F$784,6)+'Иные услуги '!$C$5+'РСТ РСО-А'!$K$6+'РСТ РСО-А'!$F$9</f>
        <v>3960.4120000000003</v>
      </c>
    </row>
    <row r="266" spans="1:25" x14ac:dyDescent="0.2">
      <c r="A266" s="66">
        <f t="shared" si="9"/>
        <v>43491</v>
      </c>
      <c r="B266" s="118">
        <f>VLOOKUP($A266+ROUND((COLUMN()-2)/24,5),АТС!$A$41:$F$784,6)+'Иные услуги '!$C$5+'РСТ РСО-А'!$K$6+'РСТ РСО-А'!$F$9</f>
        <v>4044.3320000000003</v>
      </c>
      <c r="C266" s="118">
        <f>VLOOKUP($A266+ROUND((COLUMN()-2)/24,5),АТС!$A$41:$F$784,6)+'Иные услуги '!$C$5+'РСТ РСО-А'!$K$6+'РСТ РСО-А'!$F$9</f>
        <v>4138.902</v>
      </c>
      <c r="D266" s="118">
        <f>VLOOKUP($A266+ROUND((COLUMN()-2)/24,5),АТС!$A$41:$F$784,6)+'Иные услуги '!$C$5+'РСТ РСО-А'!$K$6+'РСТ РСО-А'!$F$9</f>
        <v>4181.8919999999998</v>
      </c>
      <c r="E266" s="118">
        <f>VLOOKUP($A266+ROUND((COLUMN()-2)/24,5),АТС!$A$41:$F$784,6)+'Иные услуги '!$C$5+'РСТ РСО-А'!$K$6+'РСТ РСО-А'!$F$9</f>
        <v>4196.8919999999998</v>
      </c>
      <c r="F266" s="118">
        <f>VLOOKUP($A266+ROUND((COLUMN()-2)/24,5),АТС!$A$41:$F$784,6)+'Иные услуги '!$C$5+'РСТ РСО-А'!$K$6+'РСТ РСО-А'!$F$9</f>
        <v>4212.4620000000004</v>
      </c>
      <c r="G266" s="118">
        <f>VLOOKUP($A266+ROUND((COLUMN()-2)/24,5),АТС!$A$41:$F$784,6)+'Иные услуги '!$C$5+'РСТ РСО-А'!$K$6+'РСТ РСО-А'!$F$9</f>
        <v>4162.2520000000004</v>
      </c>
      <c r="H266" s="118">
        <f>VLOOKUP($A266+ROUND((COLUMN()-2)/24,5),АТС!$A$41:$F$784,6)+'Иные услуги '!$C$5+'РСТ РСО-А'!$K$6+'РСТ РСО-А'!$F$9</f>
        <v>4234.7420000000002</v>
      </c>
      <c r="I266" s="118">
        <f>VLOOKUP($A266+ROUND((COLUMN()-2)/24,5),АТС!$A$41:$F$784,6)+'Иные услуги '!$C$5+'РСТ РСО-А'!$K$6+'РСТ РСО-А'!$F$9</f>
        <v>4118.5820000000003</v>
      </c>
      <c r="J266" s="118">
        <f>VLOOKUP($A266+ROUND((COLUMN()-2)/24,5),АТС!$A$41:$F$784,6)+'Иные услуги '!$C$5+'РСТ РСО-А'!$K$6+'РСТ РСО-А'!$F$9</f>
        <v>4238.4620000000004</v>
      </c>
      <c r="K266" s="118">
        <f>VLOOKUP($A266+ROUND((COLUMN()-2)/24,5),АТС!$A$41:$F$784,6)+'Иные услуги '!$C$5+'РСТ РСО-А'!$K$6+'РСТ РСО-А'!$F$9</f>
        <v>4114.6620000000003</v>
      </c>
      <c r="L266" s="118">
        <f>VLOOKUP($A266+ROUND((COLUMN()-2)/24,5),АТС!$A$41:$F$784,6)+'Иные услуги '!$C$5+'РСТ РСО-А'!$K$6+'РСТ РСО-А'!$F$9</f>
        <v>4102.5219999999999</v>
      </c>
      <c r="M266" s="118">
        <f>VLOOKUP($A266+ROUND((COLUMN()-2)/24,5),АТС!$A$41:$F$784,6)+'Иные услуги '!$C$5+'РСТ РСО-А'!$K$6+'РСТ РСО-А'!$F$9</f>
        <v>4070.7220000000002</v>
      </c>
      <c r="N266" s="118">
        <f>VLOOKUP($A266+ROUND((COLUMN()-2)/24,5),АТС!$A$41:$F$784,6)+'Иные услуги '!$C$5+'РСТ РСО-А'!$K$6+'РСТ РСО-А'!$F$9</f>
        <v>4081.4220000000005</v>
      </c>
      <c r="O266" s="118">
        <f>VLOOKUP($A266+ROUND((COLUMN()-2)/24,5),АТС!$A$41:$F$784,6)+'Иные услуги '!$C$5+'РСТ РСО-А'!$K$6+'РСТ РСО-А'!$F$9</f>
        <v>4093.6020000000003</v>
      </c>
      <c r="P266" s="118">
        <f>VLOOKUP($A266+ROUND((COLUMN()-2)/24,5),АТС!$A$41:$F$784,6)+'Иные услуги '!$C$5+'РСТ РСО-А'!$K$6+'РСТ РСО-А'!$F$9</f>
        <v>4120.4520000000002</v>
      </c>
      <c r="Q266" s="118">
        <f>VLOOKUP($A266+ROUND((COLUMN()-2)/24,5),АТС!$A$41:$F$784,6)+'Иные услуги '!$C$5+'РСТ РСО-А'!$K$6+'РСТ РСО-А'!$F$9</f>
        <v>4119.7520000000004</v>
      </c>
      <c r="R266" s="118">
        <f>VLOOKUP($A266+ROUND((COLUMN()-2)/24,5),АТС!$A$41:$F$784,6)+'Иные услуги '!$C$5+'РСТ РСО-А'!$K$6+'РСТ РСО-А'!$F$9</f>
        <v>4095.0219999999999</v>
      </c>
      <c r="S266" s="118">
        <f>VLOOKUP($A266+ROUND((COLUMN()-2)/24,5),АТС!$A$41:$F$784,6)+'Иные услуги '!$C$5+'РСТ РСО-А'!$K$6+'РСТ РСО-А'!$F$9</f>
        <v>3991.8820000000001</v>
      </c>
      <c r="T266" s="118">
        <f>VLOOKUP($A266+ROUND((COLUMN()-2)/24,5),АТС!$A$41:$F$784,6)+'Иные услуги '!$C$5+'РСТ РСО-А'!$K$6+'РСТ РСО-А'!$F$9</f>
        <v>4230.7619999999997</v>
      </c>
      <c r="U266" s="118">
        <f>VLOOKUP($A266+ROUND((COLUMN()-2)/24,5),АТС!$A$41:$F$784,6)+'Иные услуги '!$C$5+'РСТ РСО-А'!$K$6+'РСТ РСО-А'!$F$9</f>
        <v>4213.692</v>
      </c>
      <c r="V266" s="118">
        <f>VLOOKUP($A266+ROUND((COLUMN()-2)/24,5),АТС!$A$41:$F$784,6)+'Иные услуги '!$C$5+'РСТ РСО-А'!$K$6+'РСТ РСО-А'!$F$9</f>
        <v>4209.8720000000003</v>
      </c>
      <c r="W266" s="118">
        <f>VLOOKUP($A266+ROUND((COLUMN()-2)/24,5),АТС!$A$41:$F$784,6)+'Иные услуги '!$C$5+'РСТ РСО-А'!$K$6+'РСТ РСО-А'!$F$9</f>
        <v>4274.3119999999999</v>
      </c>
      <c r="X266" s="118">
        <f>VLOOKUP($A266+ROUND((COLUMN()-2)/24,5),АТС!$A$41:$F$784,6)+'Иные услуги '!$C$5+'РСТ РСО-А'!$K$6+'РСТ РСО-А'!$F$9</f>
        <v>3878.2820000000002</v>
      </c>
      <c r="Y266" s="118">
        <f>VLOOKUP($A266+ROUND((COLUMN()-2)/24,5),АТС!$A$41:$F$784,6)+'Иные услуги '!$C$5+'РСТ РСО-А'!$K$6+'РСТ РСО-А'!$F$9</f>
        <v>3936.8920000000003</v>
      </c>
    </row>
    <row r="267" spans="1:25" x14ac:dyDescent="0.2">
      <c r="A267" s="66">
        <f t="shared" si="9"/>
        <v>43492</v>
      </c>
      <c r="B267" s="118">
        <f>VLOOKUP($A267+ROUND((COLUMN()-2)/24,5),АТС!$A$41:$F$784,6)+'Иные услуги '!$C$5+'РСТ РСО-А'!$K$6+'РСТ РСО-А'!$F$9</f>
        <v>4038.7420000000002</v>
      </c>
      <c r="C267" s="118">
        <f>VLOOKUP($A267+ROUND((COLUMN()-2)/24,5),АТС!$A$41:$F$784,6)+'Иные услуги '!$C$5+'РСТ РСО-А'!$K$6+'РСТ РСО-А'!$F$9</f>
        <v>4118.5919999999996</v>
      </c>
      <c r="D267" s="118">
        <f>VLOOKUP($A267+ROUND((COLUMN()-2)/24,5),АТС!$A$41:$F$784,6)+'Иные услуги '!$C$5+'РСТ РСО-А'!$K$6+'РСТ РСО-А'!$F$9</f>
        <v>4182.1419999999998</v>
      </c>
      <c r="E267" s="118">
        <f>VLOOKUP($A267+ROUND((COLUMN()-2)/24,5),АТС!$A$41:$F$784,6)+'Иные услуги '!$C$5+'РСТ РСО-А'!$K$6+'РСТ РСО-А'!$F$9</f>
        <v>4189.692</v>
      </c>
      <c r="F267" s="118">
        <f>VLOOKUP($A267+ROUND((COLUMN()-2)/24,5),АТС!$A$41:$F$784,6)+'Иные услуги '!$C$5+'РСТ РСО-А'!$K$6+'РСТ РСО-А'!$F$9</f>
        <v>4237.0219999999999</v>
      </c>
      <c r="G267" s="118">
        <f>VLOOKUP($A267+ROUND((COLUMN()-2)/24,5),АТС!$A$41:$F$784,6)+'Иные услуги '!$C$5+'РСТ РСО-А'!$K$6+'РСТ РСО-А'!$F$9</f>
        <v>4220.442</v>
      </c>
      <c r="H267" s="118">
        <f>VLOOKUP($A267+ROUND((COLUMN()-2)/24,5),АТС!$A$41:$F$784,6)+'Иные услуги '!$C$5+'РСТ РСО-А'!$K$6+'РСТ РСО-А'!$F$9</f>
        <v>4351.9920000000002</v>
      </c>
      <c r="I267" s="118">
        <f>VLOOKUP($A267+ROUND((COLUMN()-2)/24,5),АТС!$A$41:$F$784,6)+'Иные услуги '!$C$5+'РСТ РСО-А'!$K$6+'РСТ РСО-А'!$F$9</f>
        <v>4314.192</v>
      </c>
      <c r="J267" s="118">
        <f>VLOOKUP($A267+ROUND((COLUMN()-2)/24,5),АТС!$A$41:$F$784,6)+'Иные услуги '!$C$5+'РСТ РСО-А'!$K$6+'РСТ РСО-А'!$F$9</f>
        <v>4397.8119999999999</v>
      </c>
      <c r="K267" s="118">
        <f>VLOOKUP($A267+ROUND((COLUMN()-2)/24,5),АТС!$A$41:$F$784,6)+'Иные услуги '!$C$5+'РСТ РСО-А'!$K$6+'РСТ РСО-А'!$F$9</f>
        <v>4265.402</v>
      </c>
      <c r="L267" s="118">
        <f>VLOOKUP($A267+ROUND((COLUMN()-2)/24,5),АТС!$A$41:$F$784,6)+'Иные услуги '!$C$5+'РСТ РСО-А'!$K$6+'РСТ РСО-А'!$F$9</f>
        <v>4157.1720000000005</v>
      </c>
      <c r="M267" s="118">
        <f>VLOOKUP($A267+ROUND((COLUMN()-2)/24,5),АТС!$A$41:$F$784,6)+'Иные услуги '!$C$5+'РСТ РСО-А'!$K$6+'РСТ РСО-А'!$F$9</f>
        <v>4134.3220000000001</v>
      </c>
      <c r="N267" s="118">
        <f>VLOOKUP($A267+ROUND((COLUMN()-2)/24,5),АТС!$A$41:$F$784,6)+'Иные услуги '!$C$5+'РСТ РСО-А'!$K$6+'РСТ РСО-А'!$F$9</f>
        <v>4162.6120000000001</v>
      </c>
      <c r="O267" s="118">
        <f>VLOOKUP($A267+ROUND((COLUMN()-2)/24,5),АТС!$A$41:$F$784,6)+'Иные услуги '!$C$5+'РСТ РСО-А'!$K$6+'РСТ РСО-А'!$F$9</f>
        <v>4162.1419999999998</v>
      </c>
      <c r="P267" s="118">
        <f>VLOOKUP($A267+ROUND((COLUMN()-2)/24,5),АТС!$A$41:$F$784,6)+'Иные услуги '!$C$5+'РСТ РСО-А'!$K$6+'РСТ РСО-А'!$F$9</f>
        <v>4162.2920000000004</v>
      </c>
      <c r="Q267" s="118">
        <f>VLOOKUP($A267+ROUND((COLUMN()-2)/24,5),АТС!$A$41:$F$784,6)+'Иные услуги '!$C$5+'РСТ РСО-А'!$K$6+'РСТ РСО-А'!$F$9</f>
        <v>4161.7219999999998</v>
      </c>
      <c r="R267" s="118">
        <f>VLOOKUP($A267+ROUND((COLUMN()-2)/24,5),АТС!$A$41:$F$784,6)+'Иные услуги '!$C$5+'РСТ РСО-А'!$K$6+'РСТ РСО-А'!$F$9</f>
        <v>4110.0720000000001</v>
      </c>
      <c r="S267" s="118">
        <f>VLOOKUP($A267+ROUND((COLUMN()-2)/24,5),АТС!$A$41:$F$784,6)+'Иные услуги '!$C$5+'РСТ РСО-А'!$K$6+'РСТ РСО-А'!$F$9</f>
        <v>3968.3420000000001</v>
      </c>
      <c r="T267" s="118">
        <f>VLOOKUP($A267+ROUND((COLUMN()-2)/24,5),АТС!$A$41:$F$784,6)+'Иные услуги '!$C$5+'РСТ РСО-А'!$K$6+'РСТ РСО-А'!$F$9</f>
        <v>4168.692</v>
      </c>
      <c r="U267" s="118">
        <f>VLOOKUP($A267+ROUND((COLUMN()-2)/24,5),АТС!$A$41:$F$784,6)+'Иные услуги '!$C$5+'РСТ РСО-А'!$K$6+'РСТ РСО-А'!$F$9</f>
        <v>4171.942</v>
      </c>
      <c r="V267" s="118">
        <f>VLOOKUP($A267+ROUND((COLUMN()-2)/24,5),АТС!$A$41:$F$784,6)+'Иные услуги '!$C$5+'РСТ РСО-А'!$K$6+'РСТ РСО-А'!$F$9</f>
        <v>4210.9120000000003</v>
      </c>
      <c r="W267" s="118">
        <f>VLOOKUP($A267+ROUND((COLUMN()-2)/24,5),АТС!$A$41:$F$784,6)+'Иные услуги '!$C$5+'РСТ РСО-А'!$K$6+'РСТ РСО-А'!$F$9</f>
        <v>4264.3720000000003</v>
      </c>
      <c r="X267" s="118">
        <f>VLOOKUP($A267+ROUND((COLUMN()-2)/24,5),АТС!$A$41:$F$784,6)+'Иные услуги '!$C$5+'РСТ РСО-А'!$K$6+'РСТ РСО-А'!$F$9</f>
        <v>3870.1420000000003</v>
      </c>
      <c r="Y267" s="118">
        <f>VLOOKUP($A267+ROUND((COLUMN()-2)/24,5),АТС!$A$41:$F$784,6)+'Иные услуги '!$C$5+'РСТ РСО-А'!$K$6+'РСТ РСО-А'!$F$9</f>
        <v>3941.4520000000002</v>
      </c>
    </row>
    <row r="268" spans="1:25" x14ac:dyDescent="0.2">
      <c r="A268" s="66">
        <f t="shared" si="9"/>
        <v>43493</v>
      </c>
      <c r="B268" s="118">
        <f>VLOOKUP($A268+ROUND((COLUMN()-2)/24,5),АТС!$A$41:$F$784,6)+'Иные услуги '!$C$5+'РСТ РСО-А'!$K$6+'РСТ РСО-А'!$F$9</f>
        <v>4044.0420000000004</v>
      </c>
      <c r="C268" s="118">
        <f>VLOOKUP($A268+ROUND((COLUMN()-2)/24,5),АТС!$A$41:$F$784,6)+'Иные услуги '!$C$5+'РСТ РСО-А'!$K$6+'РСТ РСО-А'!$F$9</f>
        <v>4166.9620000000004</v>
      </c>
      <c r="D268" s="118">
        <f>VLOOKUP($A268+ROUND((COLUMN()-2)/24,5),АТС!$A$41:$F$784,6)+'Иные услуги '!$C$5+'РСТ РСО-А'!$K$6+'РСТ РСО-А'!$F$9</f>
        <v>4196.7920000000004</v>
      </c>
      <c r="E268" s="118">
        <f>VLOOKUP($A268+ROUND((COLUMN()-2)/24,5),АТС!$A$41:$F$784,6)+'Иные услуги '!$C$5+'РСТ РСО-А'!$K$6+'РСТ РСО-А'!$F$9</f>
        <v>4212.2920000000004</v>
      </c>
      <c r="F268" s="118">
        <f>VLOOKUP($A268+ROUND((COLUMN()-2)/24,5),АТС!$A$41:$F$784,6)+'Иные услуги '!$C$5+'РСТ РСО-А'!$K$6+'РСТ РСО-А'!$F$9</f>
        <v>4212.2719999999999</v>
      </c>
      <c r="G268" s="118">
        <f>VLOOKUP($A268+ROUND((COLUMN()-2)/24,5),АТС!$A$41:$F$784,6)+'Иные услуги '!$C$5+'РСТ РСО-А'!$K$6+'РСТ РСО-А'!$F$9</f>
        <v>4170.7420000000002</v>
      </c>
      <c r="H268" s="118">
        <f>VLOOKUP($A268+ROUND((COLUMN()-2)/24,5),АТС!$A$41:$F$784,6)+'Иные услуги '!$C$5+'РСТ РСО-А'!$K$6+'РСТ РСО-А'!$F$9</f>
        <v>4216.5720000000001</v>
      </c>
      <c r="I268" s="118">
        <f>VLOOKUP($A268+ROUND((COLUMN()-2)/24,5),АТС!$A$41:$F$784,6)+'Иные услуги '!$C$5+'РСТ РСО-А'!$K$6+'РСТ РСО-А'!$F$9</f>
        <v>4070.9120000000003</v>
      </c>
      <c r="J268" s="118">
        <f>VLOOKUP($A268+ROUND((COLUMN()-2)/24,5),АТС!$A$41:$F$784,6)+'Иные услуги '!$C$5+'РСТ РСО-А'!$K$6+'РСТ РСО-А'!$F$9</f>
        <v>4174.7219999999998</v>
      </c>
      <c r="K268" s="118">
        <f>VLOOKUP($A268+ROUND((COLUMN()-2)/24,5),АТС!$A$41:$F$784,6)+'Иные услуги '!$C$5+'РСТ РСО-А'!$K$6+'РСТ РСО-А'!$F$9</f>
        <v>4075.7120000000004</v>
      </c>
      <c r="L268" s="118">
        <f>VLOOKUP($A268+ROUND((COLUMN()-2)/24,5),АТС!$A$41:$F$784,6)+'Иные услуги '!$C$5+'РСТ РСО-А'!$K$6+'РСТ РСО-А'!$F$9</f>
        <v>4040.1620000000003</v>
      </c>
      <c r="M268" s="118">
        <f>VLOOKUP($A268+ROUND((COLUMN()-2)/24,5),АТС!$A$41:$F$784,6)+'Иные услуги '!$C$5+'РСТ РСО-А'!$K$6+'РСТ РСО-А'!$F$9</f>
        <v>4068.732</v>
      </c>
      <c r="N268" s="118">
        <f>VLOOKUP($A268+ROUND((COLUMN()-2)/24,5),АТС!$A$41:$F$784,6)+'Иные услуги '!$C$5+'РСТ РСО-А'!$K$6+'РСТ РСО-А'!$F$9</f>
        <v>4099.7619999999997</v>
      </c>
      <c r="O268" s="118">
        <f>VLOOKUP($A268+ROUND((COLUMN()-2)/24,5),АТС!$A$41:$F$784,6)+'Иные услуги '!$C$5+'РСТ РСО-А'!$K$6+'РСТ РСО-А'!$F$9</f>
        <v>4112.4920000000002</v>
      </c>
      <c r="P268" s="118">
        <f>VLOOKUP($A268+ROUND((COLUMN()-2)/24,5),АТС!$A$41:$F$784,6)+'Иные услуги '!$C$5+'РСТ РСО-А'!$K$6+'РСТ РСО-А'!$F$9</f>
        <v>4087.232</v>
      </c>
      <c r="Q268" s="118">
        <f>VLOOKUP($A268+ROUND((COLUMN()-2)/24,5),АТС!$A$41:$F$784,6)+'Иные услуги '!$C$5+'РСТ РСО-А'!$K$6+'РСТ РСО-А'!$F$9</f>
        <v>4074.3920000000003</v>
      </c>
      <c r="R268" s="118">
        <f>VLOOKUP($A268+ROUND((COLUMN()-2)/24,5),АТС!$A$41:$F$784,6)+'Иные услуги '!$C$5+'РСТ РСО-А'!$K$6+'РСТ РСО-А'!$F$9</f>
        <v>4053.1620000000003</v>
      </c>
      <c r="S268" s="118">
        <f>VLOOKUP($A268+ROUND((COLUMN()-2)/24,5),АТС!$A$41:$F$784,6)+'Иные услуги '!$C$5+'РСТ РСО-А'!$K$6+'РСТ РСО-А'!$F$9</f>
        <v>3942.5920000000001</v>
      </c>
      <c r="T268" s="118">
        <f>VLOOKUP($A268+ROUND((COLUMN()-2)/24,5),АТС!$A$41:$F$784,6)+'Иные услуги '!$C$5+'РСТ РСО-А'!$K$6+'РСТ РСО-А'!$F$9</f>
        <v>4174.8519999999999</v>
      </c>
      <c r="U268" s="118">
        <f>VLOOKUP($A268+ROUND((COLUMN()-2)/24,5),АТС!$A$41:$F$784,6)+'Иные услуги '!$C$5+'РСТ РСО-А'!$K$6+'РСТ РСО-А'!$F$9</f>
        <v>4160.6019999999999</v>
      </c>
      <c r="V268" s="118">
        <f>VLOOKUP($A268+ROUND((COLUMN()-2)/24,5),АТС!$A$41:$F$784,6)+'Иные услуги '!$C$5+'РСТ РСО-А'!$K$6+'РСТ РСО-А'!$F$9</f>
        <v>4217.402</v>
      </c>
      <c r="W268" s="118">
        <f>VLOOKUP($A268+ROUND((COLUMN()-2)/24,5),АТС!$A$41:$F$784,6)+'Иные услуги '!$C$5+'РСТ РСО-А'!$K$6+'РСТ РСО-А'!$F$9</f>
        <v>4266.6819999999998</v>
      </c>
      <c r="X268" s="118">
        <f>VLOOKUP($A268+ROUND((COLUMN()-2)/24,5),АТС!$A$41:$F$784,6)+'Иные услуги '!$C$5+'РСТ РСО-А'!$K$6+'РСТ РСО-А'!$F$9</f>
        <v>3867.8320000000003</v>
      </c>
      <c r="Y268" s="118">
        <f>VLOOKUP($A268+ROUND((COLUMN()-2)/24,5),АТС!$A$41:$F$784,6)+'Иные услуги '!$C$5+'РСТ РСО-А'!$K$6+'РСТ РСО-А'!$F$9</f>
        <v>3945.8320000000003</v>
      </c>
    </row>
    <row r="269" spans="1:25" x14ac:dyDescent="0.2">
      <c r="A269" s="66">
        <f t="shared" si="9"/>
        <v>43494</v>
      </c>
      <c r="B269" s="118">
        <f>VLOOKUP($A269+ROUND((COLUMN()-2)/24,5),АТС!$A$41:$F$784,6)+'Иные услуги '!$C$5+'РСТ РСО-А'!$K$6+'РСТ РСО-А'!$F$9</f>
        <v>4067.1820000000002</v>
      </c>
      <c r="C269" s="118">
        <f>VLOOKUP($A269+ROUND((COLUMN()-2)/24,5),АТС!$A$41:$F$784,6)+'Иные услуги '!$C$5+'РСТ РСО-А'!$K$6+'РСТ РСО-А'!$F$9</f>
        <v>4129.6019999999999</v>
      </c>
      <c r="D269" s="118">
        <f>VLOOKUP($A269+ROUND((COLUMN()-2)/24,5),АТС!$A$41:$F$784,6)+'Иные услуги '!$C$5+'РСТ РСО-А'!$K$6+'РСТ РСО-А'!$F$9</f>
        <v>4186.7920000000004</v>
      </c>
      <c r="E269" s="118">
        <f>VLOOKUP($A269+ROUND((COLUMN()-2)/24,5),АТС!$A$41:$F$784,6)+'Иные услуги '!$C$5+'РСТ РСО-А'!$K$6+'РСТ РСО-А'!$F$9</f>
        <v>4202.0219999999999</v>
      </c>
      <c r="F269" s="118">
        <f>VLOOKUP($A269+ROUND((COLUMN()-2)/24,5),АТС!$A$41:$F$784,6)+'Иные услуги '!$C$5+'РСТ РСО-А'!$K$6+'РСТ РСО-А'!$F$9</f>
        <v>4218.7520000000004</v>
      </c>
      <c r="G269" s="118">
        <f>VLOOKUP($A269+ROUND((COLUMN()-2)/24,5),АТС!$A$41:$F$784,6)+'Иные услуги '!$C$5+'РСТ РСО-А'!$K$6+'РСТ РСО-А'!$F$9</f>
        <v>4159.152</v>
      </c>
      <c r="H269" s="118">
        <f>VLOOKUP($A269+ROUND((COLUMN()-2)/24,5),АТС!$A$41:$F$784,6)+'Иные услуги '!$C$5+'РСТ РСО-А'!$K$6+'РСТ РСО-А'!$F$9</f>
        <v>4248.5020000000004</v>
      </c>
      <c r="I269" s="118">
        <f>VLOOKUP($A269+ROUND((COLUMN()-2)/24,5),АТС!$A$41:$F$784,6)+'Иные услуги '!$C$5+'РСТ РСО-А'!$K$6+'РСТ РСО-А'!$F$9</f>
        <v>4127.1319999999996</v>
      </c>
      <c r="J269" s="118">
        <f>VLOOKUP($A269+ROUND((COLUMN()-2)/24,5),АТС!$A$41:$F$784,6)+'Иные услуги '!$C$5+'РСТ РСО-А'!$K$6+'РСТ РСО-А'!$F$9</f>
        <v>4222.9520000000002</v>
      </c>
      <c r="K269" s="118">
        <f>VLOOKUP($A269+ROUND((COLUMN()-2)/24,5),АТС!$A$41:$F$784,6)+'Иные услуги '!$C$5+'РСТ РСО-А'!$K$6+'РСТ РСО-А'!$F$9</f>
        <v>4083.7220000000002</v>
      </c>
      <c r="L269" s="118">
        <f>VLOOKUP($A269+ROUND((COLUMN()-2)/24,5),АТС!$A$41:$F$784,6)+'Иные услуги '!$C$5+'РСТ РСО-А'!$K$6+'РСТ РСО-А'!$F$9</f>
        <v>4048.652</v>
      </c>
      <c r="M269" s="118">
        <f>VLOOKUP($A269+ROUND((COLUMN()-2)/24,5),АТС!$A$41:$F$784,6)+'Иные услуги '!$C$5+'РСТ РСО-А'!$K$6+'РСТ РСО-А'!$F$9</f>
        <v>4048.0520000000001</v>
      </c>
      <c r="N269" s="118">
        <f>VLOOKUP($A269+ROUND((COLUMN()-2)/24,5),АТС!$A$41:$F$784,6)+'Иные услуги '!$C$5+'РСТ РСО-А'!$K$6+'РСТ РСО-А'!$F$9</f>
        <v>4058.5620000000004</v>
      </c>
      <c r="O269" s="118">
        <f>VLOOKUP($A269+ROUND((COLUMN()-2)/24,5),АТС!$A$41:$F$784,6)+'Иные услуги '!$C$5+'РСТ РСО-А'!$K$6+'РСТ РСО-А'!$F$9</f>
        <v>4082.1120000000001</v>
      </c>
      <c r="P269" s="118">
        <f>VLOOKUP($A269+ROUND((COLUMN()-2)/24,5),АТС!$A$41:$F$784,6)+'Иные услуги '!$C$5+'РСТ РСО-А'!$K$6+'РСТ РСО-А'!$F$9</f>
        <v>4082.1820000000002</v>
      </c>
      <c r="Q269" s="118">
        <f>VLOOKUP($A269+ROUND((COLUMN()-2)/24,5),АТС!$A$41:$F$784,6)+'Иные услуги '!$C$5+'РСТ РСО-А'!$K$6+'РСТ РСО-А'!$F$9</f>
        <v>4093.7220000000002</v>
      </c>
      <c r="R269" s="118">
        <f>VLOOKUP($A269+ROUND((COLUMN()-2)/24,5),АТС!$A$41:$F$784,6)+'Иные услуги '!$C$5+'РСТ РСО-А'!$K$6+'РСТ РСО-А'!$F$9</f>
        <v>4063.0820000000003</v>
      </c>
      <c r="S269" s="118">
        <f>VLOOKUP($A269+ROUND((COLUMN()-2)/24,5),АТС!$A$41:$F$784,6)+'Иные услуги '!$C$5+'РСТ РСО-А'!$K$6+'РСТ РСО-А'!$F$9</f>
        <v>3953.4520000000002</v>
      </c>
      <c r="T269" s="118">
        <f>VLOOKUP($A269+ROUND((COLUMN()-2)/24,5),АТС!$A$41:$F$784,6)+'Иные услуги '!$C$5+'РСТ РСО-А'!$K$6+'РСТ РСО-А'!$F$9</f>
        <v>4195.8720000000003</v>
      </c>
      <c r="U269" s="118">
        <f>VLOOKUP($A269+ROUND((COLUMN()-2)/24,5),АТС!$A$41:$F$784,6)+'Иные услуги '!$C$5+'РСТ РСО-А'!$K$6+'РСТ РСО-А'!$F$9</f>
        <v>4147.902</v>
      </c>
      <c r="V269" s="118">
        <f>VLOOKUP($A269+ROUND((COLUMN()-2)/24,5),АТС!$A$41:$F$784,6)+'Иные услуги '!$C$5+'РСТ РСО-А'!$K$6+'РСТ РСО-А'!$F$9</f>
        <v>4224.8119999999999</v>
      </c>
      <c r="W269" s="118">
        <f>VLOOKUP($A269+ROUND((COLUMN()-2)/24,5),АТС!$A$41:$F$784,6)+'Иные услуги '!$C$5+'РСТ РСО-А'!$K$6+'РСТ РСО-А'!$F$9</f>
        <v>4312.5919999999996</v>
      </c>
      <c r="X269" s="118">
        <f>VLOOKUP($A269+ROUND((COLUMN()-2)/24,5),АТС!$A$41:$F$784,6)+'Иные услуги '!$C$5+'РСТ РСО-А'!$K$6+'РСТ РСО-А'!$F$9</f>
        <v>3897.3320000000003</v>
      </c>
      <c r="Y269" s="118">
        <f>VLOOKUP($A269+ROUND((COLUMN()-2)/24,5),АТС!$A$41:$F$784,6)+'Иные услуги '!$C$5+'РСТ РСО-А'!$K$6+'РСТ РСО-А'!$F$9</f>
        <v>3956.8020000000001</v>
      </c>
    </row>
    <row r="270" spans="1:25" x14ac:dyDescent="0.2">
      <c r="A270" s="66">
        <f t="shared" si="9"/>
        <v>43495</v>
      </c>
      <c r="B270" s="118">
        <f>VLOOKUP($A270+ROUND((COLUMN()-2)/24,5),АТС!$A$41:$F$784,6)+'Иные услуги '!$C$5+'РСТ РСО-А'!$K$6+'РСТ РСО-А'!$F$9</f>
        <v>4099.0919999999996</v>
      </c>
      <c r="C270" s="118">
        <f>VLOOKUP($A270+ROUND((COLUMN()-2)/24,5),АТС!$A$41:$F$784,6)+'Иные услуги '!$C$5+'РСТ РСО-А'!$K$6+'РСТ РСО-А'!$F$9</f>
        <v>4166.482</v>
      </c>
      <c r="D270" s="118">
        <f>VLOOKUP($A270+ROUND((COLUMN()-2)/24,5),АТС!$A$41:$F$784,6)+'Иные услуги '!$C$5+'РСТ РСО-А'!$K$6+'РСТ РСО-А'!$F$9</f>
        <v>4243.3519999999999</v>
      </c>
      <c r="E270" s="118">
        <f>VLOOKUP($A270+ROUND((COLUMN()-2)/24,5),АТС!$A$41:$F$784,6)+'Иные услуги '!$C$5+'РСТ РСО-А'!$K$6+'РСТ РСО-А'!$F$9</f>
        <v>4242.9220000000005</v>
      </c>
      <c r="F270" s="118">
        <f>VLOOKUP($A270+ROUND((COLUMN()-2)/24,5),АТС!$A$41:$F$784,6)+'Иные услуги '!$C$5+'РСТ РСО-А'!$K$6+'РСТ РСО-А'!$F$9</f>
        <v>4244.232</v>
      </c>
      <c r="G270" s="118">
        <f>VLOOKUP($A270+ROUND((COLUMN()-2)/24,5),АТС!$A$41:$F$784,6)+'Иные услуги '!$C$5+'РСТ РСО-А'!$K$6+'РСТ РСО-А'!$F$9</f>
        <v>4206.8819999999996</v>
      </c>
      <c r="H270" s="118">
        <f>VLOOKUP($A270+ROUND((COLUMN()-2)/24,5),АТС!$A$41:$F$784,6)+'Иные услуги '!$C$5+'РСТ РСО-А'!$K$6+'РСТ РСО-А'!$F$9</f>
        <v>4260.902</v>
      </c>
      <c r="I270" s="118">
        <f>VLOOKUP($A270+ROUND((COLUMN()-2)/24,5),АТС!$A$41:$F$784,6)+'Иные услуги '!$C$5+'РСТ РСО-А'!$K$6+'РСТ РСО-А'!$F$9</f>
        <v>4156.7020000000002</v>
      </c>
      <c r="J270" s="118">
        <f>VLOOKUP($A270+ROUND((COLUMN()-2)/24,5),АТС!$A$41:$F$784,6)+'Иные услуги '!$C$5+'РСТ РСО-А'!$K$6+'РСТ РСО-А'!$F$9</f>
        <v>4239.5320000000002</v>
      </c>
      <c r="K270" s="118">
        <f>VLOOKUP($A270+ROUND((COLUMN()-2)/24,5),АТС!$A$41:$F$784,6)+'Иные услуги '!$C$5+'РСТ РСО-А'!$K$6+'РСТ РСО-А'!$F$9</f>
        <v>4128.2120000000004</v>
      </c>
      <c r="L270" s="118">
        <f>VLOOKUP($A270+ROUND((COLUMN()-2)/24,5),АТС!$A$41:$F$784,6)+'Иные услуги '!$C$5+'РСТ РСО-А'!$K$6+'РСТ РСО-А'!$F$9</f>
        <v>4096.2420000000002</v>
      </c>
      <c r="M270" s="118">
        <f>VLOOKUP($A270+ROUND((COLUMN()-2)/24,5),АТС!$A$41:$F$784,6)+'Иные услуги '!$C$5+'РСТ РСО-А'!$K$6+'РСТ РСО-А'!$F$9</f>
        <v>4128.3720000000003</v>
      </c>
      <c r="N270" s="118">
        <f>VLOOKUP($A270+ROUND((COLUMN()-2)/24,5),АТС!$A$41:$F$784,6)+'Иные услуги '!$C$5+'РСТ РСО-А'!$K$6+'РСТ РСО-А'!$F$9</f>
        <v>4162.8620000000001</v>
      </c>
      <c r="O270" s="118">
        <f>VLOOKUP($A270+ROUND((COLUMN()-2)/24,5),АТС!$A$41:$F$784,6)+'Иные услуги '!$C$5+'РСТ РСО-А'!$K$6+'РСТ РСО-А'!$F$9</f>
        <v>4163.7820000000002</v>
      </c>
      <c r="P270" s="118">
        <f>VLOOKUP($A270+ROUND((COLUMN()-2)/24,5),АТС!$A$41:$F$784,6)+'Иные услуги '!$C$5+'РСТ РСО-А'!$K$6+'РСТ РСО-А'!$F$9</f>
        <v>4198.8220000000001</v>
      </c>
      <c r="Q270" s="118">
        <f>VLOOKUP($A270+ROUND((COLUMN()-2)/24,5),АТС!$A$41:$F$784,6)+'Иные услуги '!$C$5+'РСТ РСО-А'!$K$6+'РСТ РСО-А'!$F$9</f>
        <v>4198.942</v>
      </c>
      <c r="R270" s="118">
        <f>VLOOKUP($A270+ROUND((COLUMN()-2)/24,5),АТС!$A$41:$F$784,6)+'Иные услуги '!$C$5+'РСТ РСО-А'!$K$6+'РСТ РСО-А'!$F$9</f>
        <v>4128.6720000000005</v>
      </c>
      <c r="S270" s="118">
        <f>VLOOKUP($A270+ROUND((COLUMN()-2)/24,5),АТС!$A$41:$F$784,6)+'Иные услуги '!$C$5+'РСТ РСО-А'!$K$6+'РСТ РСО-А'!$F$9</f>
        <v>4004.652</v>
      </c>
      <c r="T270" s="118">
        <f>VLOOKUP($A270+ROUND((COLUMN()-2)/24,5),АТС!$A$41:$F$784,6)+'Иные услуги '!$C$5+'РСТ РСО-А'!$K$6+'РСТ РСО-А'!$F$9</f>
        <v>4207.9719999999998</v>
      </c>
      <c r="U270" s="118">
        <f>VLOOKUP($A270+ROUND((COLUMN()-2)/24,5),АТС!$A$41:$F$784,6)+'Иные услуги '!$C$5+'РСТ РСО-А'!$K$6+'РСТ РСО-А'!$F$9</f>
        <v>4248.2719999999999</v>
      </c>
      <c r="V270" s="118">
        <f>VLOOKUP($A270+ROUND((COLUMN()-2)/24,5),АТС!$A$41:$F$784,6)+'Иные услуги '!$C$5+'РСТ РСО-А'!$K$6+'РСТ РСО-А'!$F$9</f>
        <v>4304.152</v>
      </c>
      <c r="W270" s="118">
        <f>VLOOKUP($A270+ROUND((COLUMN()-2)/24,5),АТС!$A$41:$F$784,6)+'Иные услуги '!$C$5+'РСТ РСО-А'!$K$6+'РСТ РСО-А'!$F$9</f>
        <v>4435.3820000000005</v>
      </c>
      <c r="X270" s="118">
        <f>VLOOKUP($A270+ROUND((COLUMN()-2)/24,5),АТС!$A$41:$F$784,6)+'Иные услуги '!$C$5+'РСТ РСО-А'!$K$6+'РСТ РСО-А'!$F$9</f>
        <v>3923.2020000000002</v>
      </c>
      <c r="Y270" s="118">
        <f>VLOOKUP($A270+ROUND((COLUMN()-2)/24,5),АТС!$A$41:$F$784,6)+'Иные услуги '!$C$5+'РСТ РСО-А'!$K$6+'РСТ РСО-А'!$F$9</f>
        <v>4075.1220000000003</v>
      </c>
    </row>
    <row r="271" spans="1:25" x14ac:dyDescent="0.2">
      <c r="A271" s="66">
        <f t="shared" si="9"/>
        <v>43496</v>
      </c>
      <c r="B271" s="118">
        <f>VLOOKUP($A271+ROUND((COLUMN()-2)/24,5),АТС!$A$41:$F$784,6)+'Иные услуги '!$C$5+'РСТ РСО-А'!$K$6+'РСТ РСО-А'!$F$9</f>
        <v>4131.9719999999998</v>
      </c>
      <c r="C271" s="118">
        <f>VLOOKUP($A271+ROUND((COLUMN()-2)/24,5),АТС!$A$41:$F$784,6)+'Иные услуги '!$C$5+'РСТ РСО-А'!$K$6+'РСТ РСО-А'!$F$9</f>
        <v>4203.8119999999999</v>
      </c>
      <c r="D271" s="118">
        <f>VLOOKUP($A271+ROUND((COLUMN()-2)/24,5),АТС!$A$41:$F$784,6)+'Иные услуги '!$C$5+'РСТ РСО-А'!$K$6+'РСТ РСО-А'!$F$9</f>
        <v>4242.6120000000001</v>
      </c>
      <c r="E271" s="118">
        <f>VLOOKUP($A271+ROUND((COLUMN()-2)/24,5),АТС!$A$41:$F$784,6)+'Иные услуги '!$C$5+'РСТ РСО-А'!$K$6+'РСТ РСО-А'!$F$9</f>
        <v>4242.192</v>
      </c>
      <c r="F271" s="118">
        <f>VLOOKUP($A271+ROUND((COLUMN()-2)/24,5),АТС!$A$41:$F$784,6)+'Иные услуги '!$C$5+'РСТ РСО-А'!$K$6+'РСТ РСО-А'!$F$9</f>
        <v>4243.8019999999997</v>
      </c>
      <c r="G271" s="118">
        <f>VLOOKUP($A271+ROUND((COLUMN()-2)/24,5),АТС!$A$41:$F$784,6)+'Иные услуги '!$C$5+'РСТ РСО-А'!$K$6+'РСТ РСО-А'!$F$9</f>
        <v>4205.3819999999996</v>
      </c>
      <c r="H271" s="118">
        <f>VLOOKUP($A271+ROUND((COLUMN()-2)/24,5),АТС!$A$41:$F$784,6)+'Иные услуги '!$C$5+'РСТ РСО-А'!$K$6+'РСТ РСО-А'!$F$9</f>
        <v>4323.1320000000005</v>
      </c>
      <c r="I271" s="118">
        <f>VLOOKUP($A271+ROUND((COLUMN()-2)/24,5),АТС!$A$41:$F$784,6)+'Иные услуги '!$C$5+'РСТ РСО-А'!$K$6+'РСТ РСО-А'!$F$9</f>
        <v>4170.8419999999996</v>
      </c>
      <c r="J271" s="118">
        <f>VLOOKUP($A271+ROUND((COLUMN()-2)/24,5),АТС!$A$41:$F$784,6)+'Иные услуги '!$C$5+'РСТ РСО-А'!$K$6+'РСТ РСО-А'!$F$9</f>
        <v>4253.5919999999996</v>
      </c>
      <c r="K271" s="118">
        <f>VLOOKUP($A271+ROUND((COLUMN()-2)/24,5),АТС!$A$41:$F$784,6)+'Иные услуги '!$C$5+'РСТ РСО-А'!$K$6+'РСТ РСО-А'!$F$9</f>
        <v>4142.1120000000001</v>
      </c>
      <c r="L271" s="118">
        <f>VLOOKUP($A271+ROUND((COLUMN()-2)/24,5),АТС!$A$41:$F$784,6)+'Иные услуги '!$C$5+'РСТ РСО-А'!$K$6+'РСТ РСО-А'!$F$9</f>
        <v>4108.8419999999996</v>
      </c>
      <c r="M271" s="118">
        <f>VLOOKUP($A271+ROUND((COLUMN()-2)/24,5),АТС!$A$41:$F$784,6)+'Иные услуги '!$C$5+'РСТ РСО-А'!$K$6+'РСТ РСО-А'!$F$9</f>
        <v>4141.6220000000003</v>
      </c>
      <c r="N271" s="118">
        <f>VLOOKUP($A271+ROUND((COLUMN()-2)/24,5),АТС!$A$41:$F$784,6)+'Иные услуги '!$C$5+'РСТ РСО-А'!$K$6+'РСТ РСО-А'!$F$9</f>
        <v>4176.442</v>
      </c>
      <c r="O271" s="118">
        <f>VLOOKUP($A271+ROUND((COLUMN()-2)/24,5),АТС!$A$41:$F$784,6)+'Иные услуги '!$C$5+'РСТ РСО-А'!$K$6+'РСТ РСО-А'!$F$9</f>
        <v>4176.3620000000001</v>
      </c>
      <c r="P271" s="118">
        <f>VLOOKUP($A271+ROUND((COLUMN()-2)/24,5),АТС!$A$41:$F$784,6)+'Иные услуги '!$C$5+'РСТ РСО-А'!$K$6+'РСТ РСО-А'!$F$9</f>
        <v>4213.192</v>
      </c>
      <c r="Q271" s="118">
        <f>VLOOKUP($A271+ROUND((COLUMN()-2)/24,5),АТС!$A$41:$F$784,6)+'Иные услуги '!$C$5+'РСТ РСО-А'!$K$6+'РСТ РСО-А'!$F$9</f>
        <v>4213.2820000000002</v>
      </c>
      <c r="R271" s="118">
        <f>VLOOKUP($A271+ROUND((COLUMN()-2)/24,5),АТС!$A$41:$F$784,6)+'Иные услуги '!$C$5+'РСТ РСО-А'!$K$6+'РСТ РСО-А'!$F$9</f>
        <v>4214.2120000000004</v>
      </c>
      <c r="S271" s="118">
        <f>VLOOKUP($A271+ROUND((COLUMN()-2)/24,5),АТС!$A$41:$F$784,6)+'Иные услуги '!$C$5+'РСТ РСО-А'!$K$6+'РСТ РСО-А'!$F$9</f>
        <v>4032.6420000000003</v>
      </c>
      <c r="T271" s="118">
        <f>VLOOKUP($A271+ROUND((COLUMN()-2)/24,5),АТС!$A$41:$F$784,6)+'Иные услуги '!$C$5+'РСТ РСО-А'!$K$6+'РСТ РСО-А'!$F$9</f>
        <v>4261.5020000000004</v>
      </c>
      <c r="U271" s="118">
        <f>VLOOKUP($A271+ROUND((COLUMN()-2)/24,5),АТС!$A$41:$F$784,6)+'Иные услуги '!$C$5+'РСТ РСО-А'!$K$6+'РСТ РСО-А'!$F$9</f>
        <v>4249.692</v>
      </c>
      <c r="V271" s="118">
        <f>VLOOKUP($A271+ROUND((COLUMN()-2)/24,5),АТС!$A$41:$F$784,6)+'Иные услуги '!$C$5+'РСТ РСО-А'!$K$6+'РСТ РСО-А'!$F$9</f>
        <v>4302.7719999999999</v>
      </c>
      <c r="W271" s="118">
        <f>VLOOKUP($A271+ROUND((COLUMN()-2)/24,5),АТС!$A$41:$F$784,6)+'Иные услуги '!$C$5+'РСТ РСО-А'!$K$6+'РСТ РСО-А'!$F$9</f>
        <v>4443.8019999999997</v>
      </c>
      <c r="X271" s="118">
        <f>VLOOKUP($A271+ROUND((COLUMN()-2)/24,5),АТС!$A$41:$F$784,6)+'Иные услуги '!$C$5+'РСТ РСО-А'!$K$6+'РСТ РСО-А'!$F$9</f>
        <v>3945.0219999999999</v>
      </c>
      <c r="Y271" s="118">
        <f>VLOOKUP($A271+ROUND((COLUMN()-2)/24,5),АТС!$A$41:$F$784,6)+'Иные услуги '!$C$5+'РСТ РСО-А'!$K$6+'РСТ РСО-А'!$F$9</f>
        <v>4076.0620000000004</v>
      </c>
    </row>
    <row r="273" spans="1:25" x14ac:dyDescent="0.2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</row>
    <row r="274" spans="1:25" x14ac:dyDescent="0.25">
      <c r="A274" s="74" t="s">
        <v>127</v>
      </c>
    </row>
    <row r="275" spans="1:25" ht="12.75" x14ac:dyDescent="0.2">
      <c r="A275" s="145" t="s">
        <v>35</v>
      </c>
      <c r="B275" s="148" t="s">
        <v>99</v>
      </c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  <c r="T275" s="149"/>
      <c r="U275" s="149"/>
      <c r="V275" s="149"/>
      <c r="W275" s="149"/>
      <c r="X275" s="149"/>
      <c r="Y275" s="150"/>
    </row>
    <row r="276" spans="1:25" ht="12.75" x14ac:dyDescent="0.2">
      <c r="A276" s="146"/>
      <c r="B276" s="151"/>
      <c r="C276" s="152"/>
      <c r="D276" s="152"/>
      <c r="E276" s="152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  <c r="P276" s="152"/>
      <c r="Q276" s="152"/>
      <c r="R276" s="152"/>
      <c r="S276" s="152"/>
      <c r="T276" s="152"/>
      <c r="U276" s="152"/>
      <c r="V276" s="152"/>
      <c r="W276" s="152"/>
      <c r="X276" s="152"/>
      <c r="Y276" s="153"/>
    </row>
    <row r="277" spans="1:25" ht="12.75" x14ac:dyDescent="0.2">
      <c r="A277" s="146"/>
      <c r="B277" s="154" t="s">
        <v>100</v>
      </c>
      <c r="C277" s="156" t="s">
        <v>101</v>
      </c>
      <c r="D277" s="156" t="s">
        <v>102</v>
      </c>
      <c r="E277" s="156" t="s">
        <v>103</v>
      </c>
      <c r="F277" s="156" t="s">
        <v>104</v>
      </c>
      <c r="G277" s="156" t="s">
        <v>105</v>
      </c>
      <c r="H277" s="156" t="s">
        <v>106</v>
      </c>
      <c r="I277" s="156" t="s">
        <v>107</v>
      </c>
      <c r="J277" s="156" t="s">
        <v>108</v>
      </c>
      <c r="K277" s="156" t="s">
        <v>109</v>
      </c>
      <c r="L277" s="156" t="s">
        <v>110</v>
      </c>
      <c r="M277" s="156" t="s">
        <v>111</v>
      </c>
      <c r="N277" s="158" t="s">
        <v>112</v>
      </c>
      <c r="O277" s="156" t="s">
        <v>113</v>
      </c>
      <c r="P277" s="156" t="s">
        <v>114</v>
      </c>
      <c r="Q277" s="156" t="s">
        <v>115</v>
      </c>
      <c r="R277" s="156" t="s">
        <v>116</v>
      </c>
      <c r="S277" s="156" t="s">
        <v>117</v>
      </c>
      <c r="T277" s="156" t="s">
        <v>118</v>
      </c>
      <c r="U277" s="156" t="s">
        <v>119</v>
      </c>
      <c r="V277" s="156" t="s">
        <v>120</v>
      </c>
      <c r="W277" s="156" t="s">
        <v>121</v>
      </c>
      <c r="X277" s="156" t="s">
        <v>122</v>
      </c>
      <c r="Y277" s="156" t="s">
        <v>123</v>
      </c>
    </row>
    <row r="278" spans="1:25" ht="12.75" x14ac:dyDescent="0.2">
      <c r="A278" s="147"/>
      <c r="B278" s="155"/>
      <c r="C278" s="157"/>
      <c r="D278" s="157"/>
      <c r="E278" s="157"/>
      <c r="F278" s="157"/>
      <c r="G278" s="157"/>
      <c r="H278" s="157"/>
      <c r="I278" s="157"/>
      <c r="J278" s="157"/>
      <c r="K278" s="157"/>
      <c r="L278" s="157"/>
      <c r="M278" s="157"/>
      <c r="N278" s="159"/>
      <c r="O278" s="157"/>
      <c r="P278" s="157"/>
      <c r="Q278" s="157"/>
      <c r="R278" s="157"/>
      <c r="S278" s="157"/>
      <c r="T278" s="157"/>
      <c r="U278" s="157"/>
      <c r="V278" s="157"/>
      <c r="W278" s="157"/>
      <c r="X278" s="157"/>
      <c r="Y278" s="157"/>
    </row>
    <row r="279" spans="1:25" x14ac:dyDescent="0.2">
      <c r="A279" s="66">
        <f>A241</f>
        <v>43466</v>
      </c>
      <c r="B279" s="84">
        <f>VLOOKUP($A279+ROUND((COLUMN()-2)/24,5),АТС!$A$41:$F$784,6)+'Иные услуги '!$C$5+'РСТ РСО-А'!$K$6+'РСТ РСО-А'!$G$9</f>
        <v>3819.0389999999998</v>
      </c>
      <c r="C279" s="118">
        <f>VLOOKUP($A279+ROUND((COLUMN()-2)/24,5),АТС!$A$41:$F$784,6)+'Иные услуги '!$C$5+'РСТ РСО-А'!$K$6+'РСТ РСО-А'!$G$9</f>
        <v>3868.0389999999998</v>
      </c>
      <c r="D279" s="118">
        <f>VLOOKUP($A279+ROUND((COLUMN()-2)/24,5),АТС!$A$41:$F$784,6)+'Иные услуги '!$C$5+'РСТ РСО-А'!$K$6+'РСТ РСО-А'!$G$9</f>
        <v>3951.549</v>
      </c>
      <c r="E279" s="118">
        <f>VLOOKUP($A279+ROUND((COLUMN()-2)/24,5),АТС!$A$41:$F$784,6)+'Иные услуги '!$C$5+'РСТ РСО-А'!$K$6+'РСТ РСО-А'!$G$9</f>
        <v>4022.7489999999998</v>
      </c>
      <c r="F279" s="118">
        <f>VLOOKUP($A279+ROUND((COLUMN()-2)/24,5),АТС!$A$41:$F$784,6)+'Иные услуги '!$C$5+'РСТ РСО-А'!$K$6+'РСТ РСО-А'!$G$9</f>
        <v>4014.7190000000001</v>
      </c>
      <c r="G279" s="118">
        <f>VLOOKUP($A279+ROUND((COLUMN()-2)/24,5),АТС!$A$41:$F$784,6)+'Иные услуги '!$C$5+'РСТ РСО-А'!$K$6+'РСТ РСО-А'!$G$9</f>
        <v>4072.7689999999998</v>
      </c>
      <c r="H279" s="118">
        <f>VLOOKUP($A279+ROUND((COLUMN()-2)/24,5),АТС!$A$41:$F$784,6)+'Иные услуги '!$C$5+'РСТ РСО-А'!$K$6+'РСТ РСО-А'!$G$9</f>
        <v>4309.3289999999997</v>
      </c>
      <c r="I279" s="118">
        <f>VLOOKUP($A279+ROUND((COLUMN()-2)/24,5),АТС!$A$41:$F$784,6)+'Иные услуги '!$C$5+'РСТ РСО-А'!$K$6+'РСТ РСО-А'!$G$9</f>
        <v>4373.9989999999998</v>
      </c>
      <c r="J279" s="118">
        <f>VLOOKUP($A279+ROUND((COLUMN()-2)/24,5),АТС!$A$41:$F$784,6)+'Иные услуги '!$C$5+'РСТ РСО-А'!$K$6+'РСТ РСО-А'!$G$9</f>
        <v>4563.0990000000002</v>
      </c>
      <c r="K279" s="118">
        <f>VLOOKUP($A279+ROUND((COLUMN()-2)/24,5),АТС!$A$41:$F$784,6)+'Иные услуги '!$C$5+'РСТ РСО-А'!$K$6+'РСТ РСО-А'!$G$9</f>
        <v>4365.299</v>
      </c>
      <c r="L279" s="118">
        <f>VLOOKUP($A279+ROUND((COLUMN()-2)/24,5),АТС!$A$41:$F$784,6)+'Иные услуги '!$C$5+'РСТ РСО-А'!$K$6+'РСТ РСО-А'!$G$9</f>
        <v>4368.8289999999997</v>
      </c>
      <c r="M279" s="118">
        <f>VLOOKUP($A279+ROUND((COLUMN()-2)/24,5),АТС!$A$41:$F$784,6)+'Иные услуги '!$C$5+'РСТ РСО-А'!$K$6+'РСТ РСО-А'!$G$9</f>
        <v>4311.2690000000002</v>
      </c>
      <c r="N279" s="118">
        <f>VLOOKUP($A279+ROUND((COLUMN()-2)/24,5),АТС!$A$41:$F$784,6)+'Иные услуги '!$C$5+'РСТ РСО-А'!$K$6+'РСТ РСО-А'!$G$9</f>
        <v>4258.4189999999999</v>
      </c>
      <c r="O279" s="118">
        <f>VLOOKUP($A279+ROUND((COLUMN()-2)/24,5),АТС!$A$41:$F$784,6)+'Иные услуги '!$C$5+'РСТ РСО-А'!$K$6+'РСТ РСО-А'!$G$9</f>
        <v>4207.8990000000003</v>
      </c>
      <c r="P279" s="118">
        <f>VLOOKUP($A279+ROUND((COLUMN()-2)/24,5),АТС!$A$41:$F$784,6)+'Иные услуги '!$C$5+'РСТ РСО-А'!$K$6+'РСТ РСО-А'!$G$9</f>
        <v>4162.5389999999998</v>
      </c>
      <c r="Q279" s="118">
        <f>VLOOKUP($A279+ROUND((COLUMN()-2)/24,5),АТС!$A$41:$F$784,6)+'Иные услуги '!$C$5+'РСТ РСО-А'!$K$6+'РСТ РСО-А'!$G$9</f>
        <v>4165.259</v>
      </c>
      <c r="R279" s="118">
        <f>VLOOKUP($A279+ROUND((COLUMN()-2)/24,5),АТС!$A$41:$F$784,6)+'Иные услуги '!$C$5+'РСТ РСО-А'!$K$6+'РСТ РСО-А'!$G$9</f>
        <v>4086.9089999999997</v>
      </c>
      <c r="S279" s="118">
        <f>VLOOKUP($A279+ROUND((COLUMN()-2)/24,5),АТС!$A$41:$F$784,6)+'Иные услуги '!$C$5+'РСТ РСО-А'!$K$6+'РСТ РСО-А'!$G$9</f>
        <v>4043.0889999999999</v>
      </c>
      <c r="T279" s="118">
        <f>VLOOKUP($A279+ROUND((COLUMN()-2)/24,5),АТС!$A$41:$F$784,6)+'Иные услуги '!$C$5+'РСТ РСО-А'!$K$6+'РСТ РСО-А'!$G$9</f>
        <v>4186.2190000000001</v>
      </c>
      <c r="U279" s="118">
        <f>VLOOKUP($A279+ROUND((COLUMN()-2)/24,5),АТС!$A$41:$F$784,6)+'Иные услуги '!$C$5+'РСТ РСО-А'!$K$6+'РСТ РСО-А'!$G$9</f>
        <v>4105.9390000000003</v>
      </c>
      <c r="V279" s="118">
        <f>VLOOKUP($A279+ROUND((COLUMN()-2)/24,5),АТС!$A$41:$F$784,6)+'Иные услуги '!$C$5+'РСТ РСО-А'!$K$6+'РСТ РСО-А'!$G$9</f>
        <v>4282.2690000000002</v>
      </c>
      <c r="W279" s="118">
        <f>VLOOKUP($A279+ROUND((COLUMN()-2)/24,5),АТС!$A$41:$F$784,6)+'Иные услуги '!$C$5+'РСТ РСО-А'!$K$6+'РСТ РСО-А'!$G$9</f>
        <v>4209.8389999999999</v>
      </c>
      <c r="X279" s="118">
        <f>VLOOKUP($A279+ROUND((COLUMN()-2)/24,5),АТС!$A$41:$F$784,6)+'Иные услуги '!$C$5+'РСТ РСО-А'!$K$6+'РСТ РСО-А'!$G$9</f>
        <v>3732.6589999999997</v>
      </c>
      <c r="Y279" s="118">
        <f>VLOOKUP($A279+ROUND((COLUMN()-2)/24,5),АТС!$A$41:$F$784,6)+'Иные услуги '!$C$5+'РСТ РСО-А'!$K$6+'РСТ РСО-А'!$G$9</f>
        <v>3801.6889999999999</v>
      </c>
    </row>
    <row r="280" spans="1:25" x14ac:dyDescent="0.2">
      <c r="A280" s="66">
        <f t="shared" ref="A280:A309" si="10">A242</f>
        <v>43467</v>
      </c>
      <c r="B280" s="118">
        <f>VLOOKUP($A280+ROUND((COLUMN()-2)/24,5),АТС!$A$41:$F$784,6)+'Иные услуги '!$C$5+'РСТ РСО-А'!$K$6+'РСТ РСО-А'!$G$9</f>
        <v>3969.529</v>
      </c>
      <c r="C280" s="118">
        <f>VLOOKUP($A280+ROUND((COLUMN()-2)/24,5),АТС!$A$41:$F$784,6)+'Иные услуги '!$C$5+'РСТ РСО-А'!$K$6+'РСТ РСО-А'!$G$9</f>
        <v>4021.9189999999999</v>
      </c>
      <c r="D280" s="118">
        <f>VLOOKUP($A280+ROUND((COLUMN()-2)/24,5),АТС!$A$41:$F$784,6)+'Иные услуги '!$C$5+'РСТ РСО-А'!$K$6+'РСТ РСО-А'!$G$9</f>
        <v>4057.4389999999999</v>
      </c>
      <c r="E280" s="118">
        <f>VLOOKUP($A280+ROUND((COLUMN()-2)/24,5),АТС!$A$41:$F$784,6)+'Иные услуги '!$C$5+'РСТ РСО-А'!$K$6+'РСТ РСО-А'!$G$9</f>
        <v>4085.3689999999997</v>
      </c>
      <c r="F280" s="118">
        <f>VLOOKUP($A280+ROUND((COLUMN()-2)/24,5),АТС!$A$41:$F$784,6)+'Иные услуги '!$C$5+'РСТ РСО-А'!$K$6+'РСТ РСО-А'!$G$9</f>
        <v>4047.3490000000002</v>
      </c>
      <c r="G280" s="118">
        <f>VLOOKUP($A280+ROUND((COLUMN()-2)/24,5),АТС!$A$41:$F$784,6)+'Иные услуги '!$C$5+'РСТ РСО-А'!$K$6+'РСТ РСО-А'!$G$9</f>
        <v>4050.6790000000001</v>
      </c>
      <c r="H280" s="118">
        <f>VLOOKUP($A280+ROUND((COLUMN()-2)/24,5),АТС!$A$41:$F$784,6)+'Иные услуги '!$C$5+'РСТ РСО-А'!$K$6+'РСТ РСО-А'!$G$9</f>
        <v>4263.3890000000001</v>
      </c>
      <c r="I280" s="118">
        <f>VLOOKUP($A280+ROUND((COLUMN()-2)/24,5),АТС!$A$41:$F$784,6)+'Иные услуги '!$C$5+'РСТ РСО-А'!$K$6+'РСТ РСО-А'!$G$9</f>
        <v>4267.1490000000003</v>
      </c>
      <c r="J280" s="118">
        <f>VLOOKUP($A280+ROUND((COLUMN()-2)/24,5),АТС!$A$41:$F$784,6)+'Иные услуги '!$C$5+'РСТ РСО-А'!$K$6+'РСТ РСО-А'!$G$9</f>
        <v>4404.8589999999995</v>
      </c>
      <c r="K280" s="118">
        <f>VLOOKUP($A280+ROUND((COLUMN()-2)/24,5),АТС!$A$41:$F$784,6)+'Иные услуги '!$C$5+'РСТ РСО-А'!$K$6+'РСТ РСО-А'!$G$9</f>
        <v>4167.2489999999998</v>
      </c>
      <c r="L280" s="118">
        <f>VLOOKUP($A280+ROUND((COLUMN()-2)/24,5),АТС!$A$41:$F$784,6)+'Иные услуги '!$C$5+'РСТ РСО-А'!$K$6+'РСТ РСО-А'!$G$9</f>
        <v>4149.0990000000002</v>
      </c>
      <c r="M280" s="118">
        <f>VLOOKUP($A280+ROUND((COLUMN()-2)/24,5),АТС!$A$41:$F$784,6)+'Иные услуги '!$C$5+'РСТ РСО-А'!$K$6+'РСТ РСО-А'!$G$9</f>
        <v>4085.3989999999999</v>
      </c>
      <c r="N280" s="118">
        <f>VLOOKUP($A280+ROUND((COLUMN()-2)/24,5),АТС!$A$41:$F$784,6)+'Иные услуги '!$C$5+'РСТ РСО-А'!$K$6+'РСТ РСО-А'!$G$9</f>
        <v>4048.2489999999998</v>
      </c>
      <c r="O280" s="118">
        <f>VLOOKUP($A280+ROUND((COLUMN()-2)/24,5),АТС!$A$41:$F$784,6)+'Иные услуги '!$C$5+'РСТ РСО-А'!$K$6+'РСТ РСО-А'!$G$9</f>
        <v>4046.9389999999999</v>
      </c>
      <c r="P280" s="118">
        <f>VLOOKUP($A280+ROUND((COLUMN()-2)/24,5),АТС!$A$41:$F$784,6)+'Иные услуги '!$C$5+'РСТ РСО-А'!$K$6+'РСТ РСО-А'!$G$9</f>
        <v>4012.1390000000001</v>
      </c>
      <c r="Q280" s="118">
        <f>VLOOKUP($A280+ROUND((COLUMN()-2)/24,5),АТС!$A$41:$F$784,6)+'Иные услуги '!$C$5+'РСТ РСО-А'!$K$6+'РСТ РСО-А'!$G$9</f>
        <v>4050.5889999999999</v>
      </c>
      <c r="R280" s="118">
        <f>VLOOKUP($A280+ROUND((COLUMN()-2)/24,5),АТС!$A$41:$F$784,6)+'Иные услуги '!$C$5+'РСТ РСО-А'!$K$6+'РСТ РСО-А'!$G$9</f>
        <v>4018.7089999999998</v>
      </c>
      <c r="S280" s="118">
        <f>VLOOKUP($A280+ROUND((COLUMN()-2)/24,5),АТС!$A$41:$F$784,6)+'Иные услуги '!$C$5+'РСТ РСО-А'!$K$6+'РСТ РСО-А'!$G$9</f>
        <v>3982.5789999999997</v>
      </c>
      <c r="T280" s="118">
        <f>VLOOKUP($A280+ROUND((COLUMN()-2)/24,5),АТС!$A$41:$F$784,6)+'Иные услуги '!$C$5+'РСТ РСО-А'!$K$6+'РСТ РСО-А'!$G$9</f>
        <v>4248.049</v>
      </c>
      <c r="U280" s="118">
        <f>VLOOKUP($A280+ROUND((COLUMN()-2)/24,5),АТС!$A$41:$F$784,6)+'Иные услуги '!$C$5+'РСТ РСО-А'!$K$6+'РСТ РСО-А'!$G$9</f>
        <v>4007.1390000000001</v>
      </c>
      <c r="V280" s="118">
        <f>VLOOKUP($A280+ROUND((COLUMN()-2)/24,5),АТС!$A$41:$F$784,6)+'Иные услуги '!$C$5+'РСТ РСО-А'!$K$6+'РСТ РСО-А'!$G$9</f>
        <v>4046.2289999999998</v>
      </c>
      <c r="W280" s="118">
        <f>VLOOKUP($A280+ROUND((COLUMN()-2)/24,5),АТС!$A$41:$F$784,6)+'Иные услуги '!$C$5+'РСТ РСО-А'!$K$6+'РСТ РСО-А'!$G$9</f>
        <v>4116.3590000000004</v>
      </c>
      <c r="X280" s="118">
        <f>VLOOKUP($A280+ROUND((COLUMN()-2)/24,5),АТС!$A$41:$F$784,6)+'Иные услуги '!$C$5+'РСТ РСО-А'!$K$6+'РСТ РСО-А'!$G$9</f>
        <v>3762.1390000000001</v>
      </c>
      <c r="Y280" s="118">
        <f>VLOOKUP($A280+ROUND((COLUMN()-2)/24,5),АТС!$A$41:$F$784,6)+'Иные услуги '!$C$5+'РСТ РСО-А'!$K$6+'РСТ РСО-А'!$G$9</f>
        <v>3802.9589999999998</v>
      </c>
    </row>
    <row r="281" spans="1:25" x14ac:dyDescent="0.2">
      <c r="A281" s="66">
        <f t="shared" si="10"/>
        <v>43468</v>
      </c>
      <c r="B281" s="118">
        <f>VLOOKUP($A281+ROUND((COLUMN()-2)/24,5),АТС!$A$41:$F$784,6)+'Иные услуги '!$C$5+'РСТ РСО-А'!$K$6+'РСТ РСО-А'!$G$9</f>
        <v>3927.1990000000001</v>
      </c>
      <c r="C281" s="118">
        <f>VLOOKUP($A281+ROUND((COLUMN()-2)/24,5),АТС!$A$41:$F$784,6)+'Иные услуги '!$C$5+'РСТ РСО-А'!$K$6+'РСТ РСО-А'!$G$9</f>
        <v>4021.3789999999999</v>
      </c>
      <c r="D281" s="118">
        <f>VLOOKUP($A281+ROUND((COLUMN()-2)/24,5),АТС!$A$41:$F$784,6)+'Иные услуги '!$C$5+'РСТ РСО-А'!$K$6+'РСТ РСО-А'!$G$9</f>
        <v>4056.819</v>
      </c>
      <c r="E281" s="118">
        <f>VLOOKUP($A281+ROUND((COLUMN()-2)/24,5),АТС!$A$41:$F$784,6)+'Иные услуги '!$C$5+'РСТ РСО-А'!$K$6+'РСТ РСО-А'!$G$9</f>
        <v>4079.0889999999999</v>
      </c>
      <c r="F281" s="118">
        <f>VLOOKUP($A281+ROUND((COLUMN()-2)/24,5),АТС!$A$41:$F$784,6)+'Иные услуги '!$C$5+'РСТ РСО-А'!$K$6+'РСТ РСО-А'!$G$9</f>
        <v>4078.9389999999999</v>
      </c>
      <c r="G281" s="118">
        <f>VLOOKUP($A281+ROUND((COLUMN()-2)/24,5),АТС!$A$41:$F$784,6)+'Иные услуги '!$C$5+'РСТ РСО-А'!$K$6+'РСТ РСО-А'!$G$9</f>
        <v>4057.029</v>
      </c>
      <c r="H281" s="118">
        <f>VLOOKUP($A281+ROUND((COLUMN()-2)/24,5),АТС!$A$41:$F$784,6)+'Иные услуги '!$C$5+'РСТ РСО-А'!$K$6+'РСТ РСО-А'!$G$9</f>
        <v>4169.1689999999999</v>
      </c>
      <c r="I281" s="118">
        <f>VLOOKUP($A281+ROUND((COLUMN()-2)/24,5),АТС!$A$41:$F$784,6)+'Иные услуги '!$C$5+'РСТ РСО-А'!$K$6+'РСТ РСО-А'!$G$9</f>
        <v>4058.4589999999998</v>
      </c>
      <c r="J281" s="118">
        <f>VLOOKUP($A281+ROUND((COLUMN()-2)/24,5),АТС!$A$41:$F$784,6)+'Иные услуги '!$C$5+'РСТ РСО-А'!$K$6+'РСТ РСО-А'!$G$9</f>
        <v>4215.4290000000001</v>
      </c>
      <c r="K281" s="118">
        <f>VLOOKUP($A281+ROUND((COLUMN()-2)/24,5),АТС!$A$41:$F$784,6)+'Иные услуги '!$C$5+'РСТ РСО-А'!$K$6+'РСТ РСО-А'!$G$9</f>
        <v>4088.3890000000001</v>
      </c>
      <c r="L281" s="118">
        <f>VLOOKUP($A281+ROUND((COLUMN()-2)/24,5),АТС!$A$41:$F$784,6)+'Иные услуги '!$C$5+'РСТ РСО-А'!$K$6+'РСТ РСО-А'!$G$9</f>
        <v>4051.4690000000001</v>
      </c>
      <c r="M281" s="118">
        <f>VLOOKUP($A281+ROUND((COLUMN()-2)/24,5),АТС!$A$41:$F$784,6)+'Иные услуги '!$C$5+'РСТ РСО-А'!$K$6+'РСТ РСО-А'!$G$9</f>
        <v>4050.6889999999999</v>
      </c>
      <c r="N281" s="118">
        <f>VLOOKUP($A281+ROUND((COLUMN()-2)/24,5),АТС!$A$41:$F$784,6)+'Иные услуги '!$C$5+'РСТ РСО-А'!$K$6+'РСТ РСО-А'!$G$9</f>
        <v>4050.279</v>
      </c>
      <c r="O281" s="118">
        <f>VLOOKUP($A281+ROUND((COLUMN()-2)/24,5),АТС!$A$41:$F$784,6)+'Иные услуги '!$C$5+'РСТ РСО-А'!$K$6+'РСТ РСО-А'!$G$9</f>
        <v>4049.0889999999999</v>
      </c>
      <c r="P281" s="118">
        <f>VLOOKUP($A281+ROUND((COLUMN()-2)/24,5),АТС!$A$41:$F$784,6)+'Иные услуги '!$C$5+'РСТ РСО-А'!$K$6+'РСТ РСО-А'!$G$9</f>
        <v>4049.569</v>
      </c>
      <c r="Q281" s="118">
        <f>VLOOKUP($A281+ROUND((COLUMN()-2)/24,5),АТС!$A$41:$F$784,6)+'Иные услуги '!$C$5+'РСТ РСО-А'!$K$6+'РСТ РСО-А'!$G$9</f>
        <v>4053.4490000000001</v>
      </c>
      <c r="R281" s="118">
        <f>VLOOKUP($A281+ROUND((COLUMN()-2)/24,5),АТС!$A$41:$F$784,6)+'Иные услуги '!$C$5+'РСТ РСО-А'!$K$6+'РСТ РСО-А'!$G$9</f>
        <v>4016.759</v>
      </c>
      <c r="S281" s="118">
        <f>VLOOKUP($A281+ROUND((COLUMN()-2)/24,5),АТС!$A$41:$F$784,6)+'Иные услуги '!$C$5+'РСТ РСО-А'!$K$6+'РСТ РСО-А'!$G$9</f>
        <v>3817.2889999999998</v>
      </c>
      <c r="T281" s="118">
        <f>VLOOKUP($A281+ROUND((COLUMN()-2)/24,5),АТС!$A$41:$F$784,6)+'Иные услуги '!$C$5+'РСТ РСО-А'!$K$6+'РСТ РСО-А'!$G$9</f>
        <v>4222.7290000000003</v>
      </c>
      <c r="U281" s="118">
        <f>VLOOKUP($A281+ROUND((COLUMN()-2)/24,5),АТС!$A$41:$F$784,6)+'Иные услуги '!$C$5+'РСТ РСО-А'!$K$6+'РСТ РСО-А'!$G$9</f>
        <v>4045.5389999999998</v>
      </c>
      <c r="V281" s="118">
        <f>VLOOKUP($A281+ROUND((COLUMN()-2)/24,5),АТС!$A$41:$F$784,6)+'Иные услуги '!$C$5+'РСТ РСО-А'!$K$6+'РСТ РСО-А'!$G$9</f>
        <v>4143.6490000000003</v>
      </c>
      <c r="W281" s="118">
        <f>VLOOKUP($A281+ROUND((COLUMN()-2)/24,5),АТС!$A$41:$F$784,6)+'Иные услуги '!$C$5+'РСТ РСО-А'!$K$6+'РСТ РСО-А'!$G$9</f>
        <v>4131.1490000000003</v>
      </c>
      <c r="X281" s="118">
        <f>VLOOKUP($A281+ROUND((COLUMN()-2)/24,5),АТС!$A$41:$F$784,6)+'Иные услуги '!$C$5+'РСТ РСО-А'!$K$6+'РСТ РСО-А'!$G$9</f>
        <v>3743.2689999999998</v>
      </c>
      <c r="Y281" s="118">
        <f>VLOOKUP($A281+ROUND((COLUMN()-2)/24,5),АТС!$A$41:$F$784,6)+'Иные услуги '!$C$5+'РСТ РСО-А'!$K$6+'РСТ РСО-А'!$G$9</f>
        <v>3899.009</v>
      </c>
    </row>
    <row r="282" spans="1:25" x14ac:dyDescent="0.2">
      <c r="A282" s="66">
        <f t="shared" si="10"/>
        <v>43469</v>
      </c>
      <c r="B282" s="118">
        <f>VLOOKUP($A282+ROUND((COLUMN()-2)/24,5),АТС!$A$41:$F$784,6)+'Иные услуги '!$C$5+'РСТ РСО-А'!$K$6+'РСТ РСО-А'!$G$9</f>
        <v>3926.8389999999999</v>
      </c>
      <c r="C282" s="118">
        <f>VLOOKUP($A282+ROUND((COLUMN()-2)/24,5),АТС!$A$41:$F$784,6)+'Иные услуги '!$C$5+'РСТ РСО-А'!$K$6+'РСТ РСО-А'!$G$9</f>
        <v>4021.319</v>
      </c>
      <c r="D282" s="118">
        <f>VLOOKUP($A282+ROUND((COLUMN()-2)/24,5),АТС!$A$41:$F$784,6)+'Иные услуги '!$C$5+'РСТ РСО-А'!$K$6+'РСТ РСО-А'!$G$9</f>
        <v>4056.5590000000002</v>
      </c>
      <c r="E282" s="118">
        <f>VLOOKUP($A282+ROUND((COLUMN()-2)/24,5),АТС!$A$41:$F$784,6)+'Иные услуги '!$C$5+'РСТ РСО-А'!$K$6+'РСТ РСО-А'!$G$9</f>
        <v>4078.989</v>
      </c>
      <c r="F282" s="118">
        <f>VLOOKUP($A282+ROUND((COLUMN()-2)/24,5),АТС!$A$41:$F$784,6)+'Иные услуги '!$C$5+'РСТ РСО-А'!$K$6+'РСТ РСО-А'!$G$9</f>
        <v>4078.819</v>
      </c>
      <c r="G282" s="118">
        <f>VLOOKUP($A282+ROUND((COLUMN()-2)/24,5),АТС!$A$41:$F$784,6)+'Иные услуги '!$C$5+'РСТ РСО-А'!$K$6+'РСТ РСО-А'!$G$9</f>
        <v>4056.4989999999998</v>
      </c>
      <c r="H282" s="118">
        <f>VLOOKUP($A282+ROUND((COLUMN()-2)/24,5),АТС!$A$41:$F$784,6)+'Иные услуги '!$C$5+'РСТ РСО-А'!$K$6+'РСТ РСО-А'!$G$9</f>
        <v>4167.1090000000004</v>
      </c>
      <c r="I282" s="118">
        <f>VLOOKUP($A282+ROUND((COLUMN()-2)/24,5),АТС!$A$41:$F$784,6)+'Иные услуги '!$C$5+'РСТ РСО-А'!$K$6+'РСТ РСО-А'!$G$9</f>
        <v>4057.6990000000001</v>
      </c>
      <c r="J282" s="118">
        <f>VLOOKUP($A282+ROUND((COLUMN()-2)/24,5),АТС!$A$41:$F$784,6)+'Иные услуги '!$C$5+'РСТ РСО-А'!$K$6+'РСТ РСО-А'!$G$9</f>
        <v>4212.5690000000004</v>
      </c>
      <c r="K282" s="118">
        <f>VLOOKUP($A282+ROUND((COLUMN()-2)/24,5),АТС!$A$41:$F$784,6)+'Иные услуги '!$C$5+'РСТ РСО-А'!$K$6+'РСТ РСО-А'!$G$9</f>
        <v>4084.0590000000002</v>
      </c>
      <c r="L282" s="118">
        <f>VLOOKUP($A282+ROUND((COLUMN()-2)/24,5),АТС!$A$41:$F$784,6)+'Иные услуги '!$C$5+'РСТ РСО-А'!$K$6+'РСТ РСО-А'!$G$9</f>
        <v>4048.819</v>
      </c>
      <c r="M282" s="118">
        <f>VLOOKUP($A282+ROUND((COLUMN()-2)/24,5),АТС!$A$41:$F$784,6)+'Иные услуги '!$C$5+'РСТ РСО-А'!$K$6+'РСТ РСО-А'!$G$9</f>
        <v>4043.8490000000002</v>
      </c>
      <c r="N282" s="118">
        <f>VLOOKUP($A282+ROUND((COLUMN()-2)/24,5),АТС!$A$41:$F$784,6)+'Иные услуги '!$C$5+'РСТ РСО-А'!$K$6+'РСТ РСО-А'!$G$9</f>
        <v>4043.739</v>
      </c>
      <c r="O282" s="118">
        <f>VLOOKUP($A282+ROUND((COLUMN()-2)/24,5),АТС!$A$41:$F$784,6)+'Иные услуги '!$C$5+'РСТ РСО-А'!$K$6+'РСТ РСО-А'!$G$9</f>
        <v>4042.6689999999999</v>
      </c>
      <c r="P282" s="118">
        <f>VLOOKUP($A282+ROUND((COLUMN()-2)/24,5),АТС!$A$41:$F$784,6)+'Иные услуги '!$C$5+'РСТ РСО-А'!$K$6+'РСТ РСО-А'!$G$9</f>
        <v>4043.0789999999997</v>
      </c>
      <c r="Q282" s="118">
        <f>VLOOKUP($A282+ROUND((COLUMN()-2)/24,5),АТС!$A$41:$F$784,6)+'Иные услуги '!$C$5+'РСТ РСО-А'!$K$6+'РСТ РСО-А'!$G$9</f>
        <v>4048.779</v>
      </c>
      <c r="R282" s="118">
        <f>VLOOKUP($A282+ROUND((COLUMN()-2)/24,5),АТС!$A$41:$F$784,6)+'Иные услуги '!$C$5+'РСТ РСО-А'!$K$6+'РСТ РСО-А'!$G$9</f>
        <v>4016.6289999999999</v>
      </c>
      <c r="S282" s="118">
        <f>VLOOKUP($A282+ROUND((COLUMN()-2)/24,5),АТС!$A$41:$F$784,6)+'Иные услуги '!$C$5+'РСТ РСО-А'!$K$6+'РСТ РСО-А'!$G$9</f>
        <v>3890.9290000000001</v>
      </c>
      <c r="T282" s="118">
        <f>VLOOKUP($A282+ROUND((COLUMN()-2)/24,5),АТС!$A$41:$F$784,6)+'Иные услуги '!$C$5+'РСТ РСО-А'!$K$6+'РСТ РСО-А'!$G$9</f>
        <v>4191.4690000000001</v>
      </c>
      <c r="U282" s="118">
        <f>VLOOKUP($A282+ROUND((COLUMN()-2)/24,5),АТС!$A$41:$F$784,6)+'Иные услуги '!$C$5+'РСТ РСО-А'!$K$6+'РСТ РСО-А'!$G$9</f>
        <v>4183.8090000000002</v>
      </c>
      <c r="V282" s="118">
        <f>VLOOKUP($A282+ROUND((COLUMN()-2)/24,5),АТС!$A$41:$F$784,6)+'Иные услуги '!$C$5+'РСТ РСО-А'!$K$6+'РСТ РСО-А'!$G$9</f>
        <v>4287.2089999999998</v>
      </c>
      <c r="W282" s="118">
        <f>VLOOKUP($A282+ROUND((COLUMN()-2)/24,5),АТС!$A$41:$F$784,6)+'Иные услуги '!$C$5+'РСТ РСО-А'!$K$6+'РСТ РСО-А'!$G$9</f>
        <v>4123.9390000000003</v>
      </c>
      <c r="X282" s="118">
        <f>VLOOKUP($A282+ROUND((COLUMN()-2)/24,5),АТС!$A$41:$F$784,6)+'Иные услуги '!$C$5+'РСТ РСО-А'!$K$6+'РСТ РСО-А'!$G$9</f>
        <v>3742.9189999999999</v>
      </c>
      <c r="Y282" s="118">
        <f>VLOOKUP($A282+ROUND((COLUMN()-2)/24,5),АТС!$A$41:$F$784,6)+'Иные услуги '!$C$5+'РСТ РСО-А'!$K$6+'РСТ РСО-А'!$G$9</f>
        <v>3901.0189999999998</v>
      </c>
    </row>
    <row r="283" spans="1:25" x14ac:dyDescent="0.2">
      <c r="A283" s="66">
        <f t="shared" si="10"/>
        <v>43470</v>
      </c>
      <c r="B283" s="118">
        <f>VLOOKUP($A283+ROUND((COLUMN()-2)/24,5),АТС!$A$41:$F$784,6)+'Иные услуги '!$C$5+'РСТ РСО-А'!$K$6+'РСТ РСО-А'!$G$9</f>
        <v>3926.8490000000002</v>
      </c>
      <c r="C283" s="118">
        <f>VLOOKUP($A283+ROUND((COLUMN()-2)/24,5),АТС!$A$41:$F$784,6)+'Иные услуги '!$C$5+'РСТ РСО-А'!$K$6+'РСТ РСО-А'!$G$9</f>
        <v>4021.5889999999999</v>
      </c>
      <c r="D283" s="118">
        <f>VLOOKUP($A283+ROUND((COLUMN()-2)/24,5),АТС!$A$41:$F$784,6)+'Иные услуги '!$C$5+'РСТ РСО-А'!$K$6+'РСТ РСО-А'!$G$9</f>
        <v>4056.8989999999999</v>
      </c>
      <c r="E283" s="118">
        <f>VLOOKUP($A283+ROUND((COLUMN()-2)/24,5),АТС!$A$41:$F$784,6)+'Иные услуги '!$C$5+'РСТ РСО-А'!$K$6+'РСТ РСО-А'!$G$9</f>
        <v>4079.2089999999998</v>
      </c>
      <c r="F283" s="118">
        <f>VLOOKUP($A283+ROUND((COLUMN()-2)/24,5),АТС!$A$41:$F$784,6)+'Иные услуги '!$C$5+'РСТ РСО-А'!$K$6+'РСТ РСО-А'!$G$9</f>
        <v>4079.1089999999999</v>
      </c>
      <c r="G283" s="118">
        <f>VLOOKUP($A283+ROUND((COLUMN()-2)/24,5),АТС!$A$41:$F$784,6)+'Иные услуги '!$C$5+'РСТ РСО-А'!$K$6+'РСТ РСО-А'!$G$9</f>
        <v>4056.5990000000002</v>
      </c>
      <c r="H283" s="118">
        <f>VLOOKUP($A283+ROUND((COLUMN()-2)/24,5),АТС!$A$41:$F$784,6)+'Иные услуги '!$C$5+'РСТ РСО-А'!$K$6+'РСТ РСО-А'!$G$9</f>
        <v>4167.8590000000004</v>
      </c>
      <c r="I283" s="118">
        <f>VLOOKUP($A283+ROUND((COLUMN()-2)/24,5),АТС!$A$41:$F$784,6)+'Иные услуги '!$C$5+'РСТ РСО-А'!$K$6+'РСТ РСО-А'!$G$9</f>
        <v>4066.6390000000001</v>
      </c>
      <c r="J283" s="118">
        <f>VLOOKUP($A283+ROUND((COLUMN()-2)/24,5),АТС!$A$41:$F$784,6)+'Иные услуги '!$C$5+'РСТ РСО-А'!$K$6+'РСТ РСО-А'!$G$9</f>
        <v>4210.9690000000001</v>
      </c>
      <c r="K283" s="118">
        <f>VLOOKUP($A283+ROUND((COLUMN()-2)/24,5),АТС!$A$41:$F$784,6)+'Иные услуги '!$C$5+'РСТ РСО-А'!$K$6+'РСТ РСО-А'!$G$9</f>
        <v>4084.1489999999999</v>
      </c>
      <c r="L283" s="118">
        <f>VLOOKUP($A283+ROUND((COLUMN()-2)/24,5),АТС!$A$41:$F$784,6)+'Иные услуги '!$C$5+'РСТ РСО-А'!$K$6+'РСТ РСО-А'!$G$9</f>
        <v>4048.0389999999998</v>
      </c>
      <c r="M283" s="118">
        <f>VLOOKUP($A283+ROUND((COLUMN()-2)/24,5),АТС!$A$41:$F$784,6)+'Иные услуги '!$C$5+'РСТ РСО-А'!$K$6+'РСТ РСО-А'!$G$9</f>
        <v>4047.259</v>
      </c>
      <c r="N283" s="118">
        <f>VLOOKUP($A283+ROUND((COLUMN()-2)/24,5),АТС!$A$41:$F$784,6)+'Иные услуги '!$C$5+'РСТ РСО-А'!$K$6+'РСТ РСО-А'!$G$9</f>
        <v>4044.4789999999998</v>
      </c>
      <c r="O283" s="118">
        <f>VLOOKUP($A283+ROUND((COLUMN()-2)/24,5),АТС!$A$41:$F$784,6)+'Иные услуги '!$C$5+'РСТ РСО-А'!$K$6+'РСТ РСО-А'!$G$9</f>
        <v>4043.6390000000001</v>
      </c>
      <c r="P283" s="118">
        <f>VLOOKUP($A283+ROUND((COLUMN()-2)/24,5),АТС!$A$41:$F$784,6)+'Иные услуги '!$C$5+'РСТ РСО-А'!$K$6+'РСТ РСО-А'!$G$9</f>
        <v>4046.3389999999999</v>
      </c>
      <c r="Q283" s="118">
        <f>VLOOKUP($A283+ROUND((COLUMN()-2)/24,5),АТС!$A$41:$F$784,6)+'Иные услуги '!$C$5+'РСТ РСО-А'!$K$6+'РСТ РСО-А'!$G$9</f>
        <v>4049.029</v>
      </c>
      <c r="R283" s="118">
        <f>VLOOKUP($A283+ROUND((COLUMN()-2)/24,5),АТС!$A$41:$F$784,6)+'Иные услуги '!$C$5+'РСТ РСО-А'!$K$6+'РСТ РСО-А'!$G$9</f>
        <v>4016.2689999999998</v>
      </c>
      <c r="S283" s="118">
        <f>VLOOKUP($A283+ROUND((COLUMN()-2)/24,5),АТС!$A$41:$F$784,6)+'Иные услуги '!$C$5+'РСТ РСО-А'!$K$6+'РСТ РСО-А'!$G$9</f>
        <v>3889.7689999999998</v>
      </c>
      <c r="T283" s="118">
        <f>VLOOKUP($A283+ROUND((COLUMN()-2)/24,5),АТС!$A$41:$F$784,6)+'Иные услуги '!$C$5+'РСТ РСО-А'!$K$6+'РСТ РСО-А'!$G$9</f>
        <v>4187.9189999999999</v>
      </c>
      <c r="U283" s="118">
        <f>VLOOKUP($A283+ROUND((COLUMN()-2)/24,5),АТС!$A$41:$F$784,6)+'Иные услуги '!$C$5+'РСТ РСО-А'!$K$6+'РСТ РСО-А'!$G$9</f>
        <v>4181.509</v>
      </c>
      <c r="V283" s="118">
        <f>VLOOKUP($A283+ROUND((COLUMN()-2)/24,5),АТС!$A$41:$F$784,6)+'Иные услуги '!$C$5+'РСТ РСО-А'!$K$6+'РСТ РСО-А'!$G$9</f>
        <v>4287.9790000000003</v>
      </c>
      <c r="W283" s="118">
        <f>VLOOKUP($A283+ROUND((COLUMN()-2)/24,5),АТС!$A$41:$F$784,6)+'Иные услуги '!$C$5+'РСТ РСО-А'!$K$6+'РСТ РСО-А'!$G$9</f>
        <v>4215.009</v>
      </c>
      <c r="X283" s="118">
        <f>VLOOKUP($A283+ROUND((COLUMN()-2)/24,5),АТС!$A$41:$F$784,6)+'Иные услуги '!$C$5+'РСТ РСО-А'!$K$6+'РСТ РСО-А'!$G$9</f>
        <v>3742.6990000000001</v>
      </c>
      <c r="Y283" s="118">
        <f>VLOOKUP($A283+ROUND((COLUMN()-2)/24,5),АТС!$A$41:$F$784,6)+'Иные услуги '!$C$5+'РСТ РСО-А'!$K$6+'РСТ РСО-А'!$G$9</f>
        <v>3899.2489999999998</v>
      </c>
    </row>
    <row r="284" spans="1:25" x14ac:dyDescent="0.2">
      <c r="A284" s="66">
        <f t="shared" si="10"/>
        <v>43471</v>
      </c>
      <c r="B284" s="118">
        <f>VLOOKUP($A284+ROUND((COLUMN()-2)/24,5),АТС!$A$41:$F$784,6)+'Иные услуги '!$C$5+'РСТ РСО-А'!$K$6+'РСТ РСО-А'!$G$9</f>
        <v>3927.3090000000002</v>
      </c>
      <c r="C284" s="118">
        <f>VLOOKUP($A284+ROUND((COLUMN()-2)/24,5),АТС!$A$41:$F$784,6)+'Иные услуги '!$C$5+'РСТ РСО-А'!$K$6+'РСТ РСО-А'!$G$9</f>
        <v>4021.7889999999998</v>
      </c>
      <c r="D284" s="118">
        <f>VLOOKUP($A284+ROUND((COLUMN()-2)/24,5),АТС!$A$41:$F$784,6)+'Иные услуги '!$C$5+'РСТ РСО-А'!$K$6+'РСТ РСО-А'!$G$9</f>
        <v>4056.9589999999998</v>
      </c>
      <c r="E284" s="118">
        <f>VLOOKUP($A284+ROUND((COLUMN()-2)/24,5),АТС!$A$41:$F$784,6)+'Иные услуги '!$C$5+'РСТ РСО-А'!$K$6+'РСТ РСО-А'!$G$9</f>
        <v>4068.0189999999998</v>
      </c>
      <c r="F284" s="118">
        <f>VLOOKUP($A284+ROUND((COLUMN()-2)/24,5),АТС!$A$41:$F$784,6)+'Иные услуги '!$C$5+'РСТ РСО-А'!$K$6+'РСТ РСО-А'!$G$9</f>
        <v>4068.3789999999999</v>
      </c>
      <c r="G284" s="118">
        <f>VLOOKUP($A284+ROUND((COLUMN()-2)/24,5),АТС!$A$41:$F$784,6)+'Иные услуги '!$C$5+'РСТ РСО-А'!$K$6+'РСТ РСО-А'!$G$9</f>
        <v>4046.1889999999999</v>
      </c>
      <c r="H284" s="118">
        <f>VLOOKUP($A284+ROUND((COLUMN()-2)/24,5),АТС!$A$41:$F$784,6)+'Иные услуги '!$C$5+'РСТ РСО-А'!$K$6+'РСТ РСО-А'!$G$9</f>
        <v>4166.3890000000001</v>
      </c>
      <c r="I284" s="118">
        <f>VLOOKUP($A284+ROUND((COLUMN()-2)/24,5),АТС!$A$41:$F$784,6)+'Иные услуги '!$C$5+'РСТ РСО-А'!$K$6+'РСТ РСО-А'!$G$9</f>
        <v>4057.3789999999999</v>
      </c>
      <c r="J284" s="118">
        <f>VLOOKUP($A284+ROUND((COLUMN()-2)/24,5),АТС!$A$41:$F$784,6)+'Иные услуги '!$C$5+'РСТ РСО-А'!$K$6+'РСТ РСО-А'!$G$9</f>
        <v>4209.259</v>
      </c>
      <c r="K284" s="118">
        <f>VLOOKUP($A284+ROUND((COLUMN()-2)/24,5),АТС!$A$41:$F$784,6)+'Иные услуги '!$C$5+'РСТ РСО-А'!$K$6+'РСТ РСО-А'!$G$9</f>
        <v>4082.5990000000002</v>
      </c>
      <c r="L284" s="118">
        <f>VLOOKUP($A284+ROUND((COLUMN()-2)/24,5),АТС!$A$41:$F$784,6)+'Иные услуги '!$C$5+'РСТ РСО-А'!$K$6+'РСТ РСО-А'!$G$9</f>
        <v>4046.9290000000001</v>
      </c>
      <c r="M284" s="118">
        <f>VLOOKUP($A284+ROUND((COLUMN()-2)/24,5),АТС!$A$41:$F$784,6)+'Иные услуги '!$C$5+'РСТ РСО-А'!$K$6+'РСТ РСО-А'!$G$9</f>
        <v>4046.3989999999999</v>
      </c>
      <c r="N284" s="118">
        <f>VLOOKUP($A284+ROUND((COLUMN()-2)/24,5),АТС!$A$41:$F$784,6)+'Иные услуги '!$C$5+'РСТ РСО-А'!$K$6+'РСТ РСО-А'!$G$9</f>
        <v>4046.3789999999999</v>
      </c>
      <c r="O284" s="118">
        <f>VLOOKUP($A284+ROUND((COLUMN()-2)/24,5),АТС!$A$41:$F$784,6)+'Иные услуги '!$C$5+'РСТ РСО-А'!$K$6+'РСТ РСО-А'!$G$9</f>
        <v>4045.2289999999998</v>
      </c>
      <c r="P284" s="118">
        <f>VLOOKUP($A284+ROUND((COLUMN()-2)/24,5),АТС!$A$41:$F$784,6)+'Иные услуги '!$C$5+'РСТ РСО-А'!$K$6+'РСТ РСО-А'!$G$9</f>
        <v>4045.069</v>
      </c>
      <c r="Q284" s="118">
        <f>VLOOKUP($A284+ROUND((COLUMN()-2)/24,5),АТС!$A$41:$F$784,6)+'Иные услуги '!$C$5+'РСТ РСО-А'!$K$6+'РСТ РСО-А'!$G$9</f>
        <v>4047.819</v>
      </c>
      <c r="R284" s="118">
        <f>VLOOKUP($A284+ROUND((COLUMN()-2)/24,5),АТС!$A$41:$F$784,6)+'Иные услуги '!$C$5+'РСТ РСО-А'!$K$6+'РСТ РСО-А'!$G$9</f>
        <v>4016.3689999999997</v>
      </c>
      <c r="S284" s="118">
        <f>VLOOKUP($A284+ROUND((COLUMN()-2)/24,5),АТС!$A$41:$F$784,6)+'Иные услуги '!$C$5+'РСТ РСО-А'!$K$6+'РСТ РСО-А'!$G$9</f>
        <v>3897.7489999999998</v>
      </c>
      <c r="T284" s="118">
        <f>VLOOKUP($A284+ROUND((COLUMN()-2)/24,5),АТС!$A$41:$F$784,6)+'Иные услуги '!$C$5+'РСТ РСО-А'!$K$6+'РСТ РСО-А'!$G$9</f>
        <v>4230.9089999999997</v>
      </c>
      <c r="U284" s="118">
        <f>VLOOKUP($A284+ROUND((COLUMN()-2)/24,5),АТС!$A$41:$F$784,6)+'Иные услуги '!$C$5+'РСТ РСО-А'!$K$6+'РСТ РСО-А'!$G$9</f>
        <v>4187.2790000000005</v>
      </c>
      <c r="V284" s="118">
        <f>VLOOKUP($A284+ROUND((COLUMN()-2)/24,5),АТС!$A$41:$F$784,6)+'Иные услуги '!$C$5+'РСТ РСО-А'!$K$6+'РСТ РСО-А'!$G$9</f>
        <v>4292.2489999999998</v>
      </c>
      <c r="W284" s="118">
        <f>VLOOKUP($A284+ROUND((COLUMN()-2)/24,5),АТС!$A$41:$F$784,6)+'Иные услуги '!$C$5+'РСТ РСО-А'!$K$6+'РСТ РСО-А'!$G$9</f>
        <v>4218.5190000000002</v>
      </c>
      <c r="X284" s="118">
        <f>VLOOKUP($A284+ROUND((COLUMN()-2)/24,5),АТС!$A$41:$F$784,6)+'Иные услуги '!$C$5+'РСТ РСО-А'!$K$6+'РСТ РСО-А'!$G$9</f>
        <v>3741.0590000000002</v>
      </c>
      <c r="Y284" s="118">
        <f>VLOOKUP($A284+ROUND((COLUMN()-2)/24,5),АТС!$A$41:$F$784,6)+'Иные услуги '!$C$5+'РСТ РСО-А'!$K$6+'РСТ РСО-А'!$G$9</f>
        <v>3899.0990000000002</v>
      </c>
    </row>
    <row r="285" spans="1:25" x14ac:dyDescent="0.2">
      <c r="A285" s="66">
        <f t="shared" si="10"/>
        <v>43472</v>
      </c>
      <c r="B285" s="118">
        <f>VLOOKUP($A285+ROUND((COLUMN()-2)/24,5),АТС!$A$41:$F$784,6)+'Иные услуги '!$C$5+'РСТ РСО-А'!$K$6+'РСТ РСО-А'!$G$9</f>
        <v>3921.5389999999998</v>
      </c>
      <c r="C285" s="118">
        <f>VLOOKUP($A285+ROUND((COLUMN()-2)/24,5),АТС!$A$41:$F$784,6)+'Иные услуги '!$C$5+'РСТ РСО-А'!$K$6+'РСТ РСО-А'!$G$9</f>
        <v>4050.799</v>
      </c>
      <c r="D285" s="118">
        <f>VLOOKUP($A285+ROUND((COLUMN()-2)/24,5),АТС!$A$41:$F$784,6)+'Иные услуги '!$C$5+'РСТ РСО-А'!$K$6+'РСТ РСО-А'!$G$9</f>
        <v>4088.069</v>
      </c>
      <c r="E285" s="118">
        <f>VLOOKUP($A285+ROUND((COLUMN()-2)/24,5),АТС!$A$41:$F$784,6)+'Иные услуги '!$C$5+'РСТ РСО-А'!$K$6+'РСТ РСО-А'!$G$9</f>
        <v>4087.6990000000001</v>
      </c>
      <c r="F285" s="118">
        <f>VLOOKUP($A285+ROUND((COLUMN()-2)/24,5),АТС!$A$41:$F$784,6)+'Иные услуги '!$C$5+'РСТ РСО-А'!$K$6+'РСТ РСО-А'!$G$9</f>
        <v>4127.6589999999997</v>
      </c>
      <c r="G285" s="118">
        <f>VLOOKUP($A285+ROUND((COLUMN()-2)/24,5),АТС!$A$41:$F$784,6)+'Иные услуги '!$C$5+'РСТ РСО-А'!$K$6+'РСТ РСО-А'!$G$9</f>
        <v>4124.759</v>
      </c>
      <c r="H285" s="118">
        <f>VLOOKUP($A285+ROUND((COLUMN()-2)/24,5),АТС!$A$41:$F$784,6)+'Иные услуги '!$C$5+'РСТ РСО-А'!$K$6+'РСТ РСО-А'!$G$9</f>
        <v>4337.049</v>
      </c>
      <c r="I285" s="118">
        <f>VLOOKUP($A285+ROUND((COLUMN()-2)/24,5),АТС!$A$41:$F$784,6)+'Иные услуги '!$C$5+'РСТ РСО-А'!$K$6+'РСТ РСО-А'!$G$9</f>
        <v>4307.4290000000001</v>
      </c>
      <c r="J285" s="118">
        <f>VLOOKUP($A285+ROUND((COLUMN()-2)/24,5),АТС!$A$41:$F$784,6)+'Иные услуги '!$C$5+'РСТ РСО-А'!$K$6+'РСТ РСО-А'!$G$9</f>
        <v>4424.049</v>
      </c>
      <c r="K285" s="118">
        <f>VLOOKUP($A285+ROUND((COLUMN()-2)/24,5),АТС!$A$41:$F$784,6)+'Иные услуги '!$C$5+'РСТ РСО-А'!$K$6+'РСТ РСО-А'!$G$9</f>
        <v>4255.4390000000003</v>
      </c>
      <c r="L285" s="118">
        <f>VLOOKUP($A285+ROUND((COLUMN()-2)/24,5),АТС!$A$41:$F$784,6)+'Иные услуги '!$C$5+'РСТ РСО-А'!$K$6+'РСТ РСО-А'!$G$9</f>
        <v>4122.009</v>
      </c>
      <c r="M285" s="118">
        <f>VLOOKUP($A285+ROUND((COLUMN()-2)/24,5),АТС!$A$41:$F$784,6)+'Иные услуги '!$C$5+'РСТ РСО-А'!$K$6+'РСТ РСО-А'!$G$9</f>
        <v>4081.4089999999997</v>
      </c>
      <c r="N285" s="118">
        <f>VLOOKUP($A285+ROUND((COLUMN()-2)/24,5),АТС!$A$41:$F$784,6)+'Иные услуги '!$C$5+'РСТ РСО-А'!$K$6+'РСТ РСО-А'!$G$9</f>
        <v>4043.9189999999999</v>
      </c>
      <c r="O285" s="118">
        <f>VLOOKUP($A285+ROUND((COLUMN()-2)/24,5),АТС!$A$41:$F$784,6)+'Иные услуги '!$C$5+'РСТ РСО-А'!$K$6+'РСТ РСО-А'!$G$9</f>
        <v>4042.9690000000001</v>
      </c>
      <c r="P285" s="118">
        <f>VLOOKUP($A285+ROUND((COLUMN()-2)/24,5),АТС!$A$41:$F$784,6)+'Иные услуги '!$C$5+'РСТ РСО-А'!$K$6+'РСТ РСО-А'!$G$9</f>
        <v>4043.0590000000002</v>
      </c>
      <c r="Q285" s="118">
        <f>VLOOKUP($A285+ROUND((COLUMN()-2)/24,5),АТС!$A$41:$F$784,6)+'Иные услуги '!$C$5+'РСТ РСО-А'!$K$6+'РСТ РСО-А'!$G$9</f>
        <v>4045.8989999999999</v>
      </c>
      <c r="R285" s="118">
        <f>VLOOKUP($A285+ROUND((COLUMN()-2)/24,5),АТС!$A$41:$F$784,6)+'Иные услуги '!$C$5+'РСТ РСО-А'!$K$6+'РСТ РСО-А'!$G$9</f>
        <v>4015.2489999999998</v>
      </c>
      <c r="S285" s="118">
        <f>VLOOKUP($A285+ROUND((COLUMN()-2)/24,5),АТС!$A$41:$F$784,6)+'Иные услуги '!$C$5+'РСТ РСО-А'!$K$6+'РСТ РСО-А'!$G$9</f>
        <v>3889.6889999999999</v>
      </c>
      <c r="T285" s="118">
        <f>VLOOKUP($A285+ROUND((COLUMN()-2)/24,5),АТС!$A$41:$F$784,6)+'Иные услуги '!$C$5+'РСТ РСО-А'!$K$6+'РСТ РСО-А'!$G$9</f>
        <v>4188.9690000000001</v>
      </c>
      <c r="U285" s="118">
        <f>VLOOKUP($A285+ROUND((COLUMN()-2)/24,5),АТС!$A$41:$F$784,6)+'Иные услуги '!$C$5+'РСТ РСО-А'!$K$6+'РСТ РСО-А'!$G$9</f>
        <v>4187.0690000000004</v>
      </c>
      <c r="V285" s="118">
        <f>VLOOKUP($A285+ROUND((COLUMN()-2)/24,5),АТС!$A$41:$F$784,6)+'Иные услуги '!$C$5+'РСТ РСО-А'!$K$6+'РСТ РСО-А'!$G$9</f>
        <v>4185.8389999999999</v>
      </c>
      <c r="W285" s="118">
        <f>VLOOKUP($A285+ROUND((COLUMN()-2)/24,5),АТС!$A$41:$F$784,6)+'Иные услуги '!$C$5+'РСТ РСО-А'!$K$6+'РСТ РСО-А'!$G$9</f>
        <v>4240.6689999999999</v>
      </c>
      <c r="X285" s="118">
        <f>VLOOKUP($A285+ROUND((COLUMN()-2)/24,5),АТС!$A$41:$F$784,6)+'Иные услуги '!$C$5+'РСТ РСО-А'!$K$6+'РСТ РСО-А'!$G$9</f>
        <v>3781.069</v>
      </c>
      <c r="Y285" s="118">
        <f>VLOOKUP($A285+ROUND((COLUMN()-2)/24,5),АТС!$A$41:$F$784,6)+'Иные услуги '!$C$5+'РСТ РСО-А'!$K$6+'РСТ РСО-А'!$G$9</f>
        <v>3844.819</v>
      </c>
    </row>
    <row r="286" spans="1:25" x14ac:dyDescent="0.2">
      <c r="A286" s="66">
        <f t="shared" si="10"/>
        <v>43473</v>
      </c>
      <c r="B286" s="118">
        <f>VLOOKUP($A286+ROUND((COLUMN()-2)/24,5),АТС!$A$41:$F$784,6)+'Иные услуги '!$C$5+'РСТ РСО-А'!$K$6+'РСТ РСО-А'!$G$9</f>
        <v>3921.1489999999999</v>
      </c>
      <c r="C286" s="118">
        <f>VLOOKUP($A286+ROUND((COLUMN()-2)/24,5),АТС!$A$41:$F$784,6)+'Иные услуги '!$C$5+'РСТ РСО-А'!$K$6+'РСТ РСО-А'!$G$9</f>
        <v>4050.0389999999998</v>
      </c>
      <c r="D286" s="118">
        <f>VLOOKUP($A286+ROUND((COLUMN()-2)/24,5),АТС!$A$41:$F$784,6)+'Иные услуги '!$C$5+'РСТ РСО-А'!$K$6+'РСТ РСО-А'!$G$9</f>
        <v>4087.4490000000001</v>
      </c>
      <c r="E286" s="118">
        <f>VLOOKUP($A286+ROUND((COLUMN()-2)/24,5),АТС!$A$41:$F$784,6)+'Иные услуги '!$C$5+'РСТ РСО-А'!$K$6+'РСТ РСО-А'!$G$9</f>
        <v>4083.6489999999999</v>
      </c>
      <c r="F286" s="118">
        <f>VLOOKUP($A286+ROUND((COLUMN()-2)/24,5),АТС!$A$41:$F$784,6)+'Иные услуги '!$C$5+'РСТ РСО-А'!$K$6+'РСТ РСО-А'!$G$9</f>
        <v>4123.9290000000001</v>
      </c>
      <c r="G286" s="118">
        <f>VLOOKUP($A286+ROUND((COLUMN()-2)/24,5),АТС!$A$41:$F$784,6)+'Иные услуги '!$C$5+'РСТ РСО-А'!$K$6+'РСТ РСО-А'!$G$9</f>
        <v>4124.049</v>
      </c>
      <c r="H286" s="118">
        <f>VLOOKUP($A286+ROUND((COLUMN()-2)/24,5),АТС!$A$41:$F$784,6)+'Иные услуги '!$C$5+'РСТ РСО-А'!$K$6+'РСТ РСО-А'!$G$9</f>
        <v>4337.1790000000001</v>
      </c>
      <c r="I286" s="118">
        <f>VLOOKUP($A286+ROUND((COLUMN()-2)/24,5),АТС!$A$41:$F$784,6)+'Иные услуги '!$C$5+'РСТ РСО-А'!$K$6+'РСТ РСО-А'!$G$9</f>
        <v>4263.0190000000002</v>
      </c>
      <c r="J286" s="118">
        <f>VLOOKUP($A286+ROUND((COLUMN()-2)/24,5),АТС!$A$41:$F$784,6)+'Иные услуги '!$C$5+'РСТ РСО-А'!$K$6+'РСТ РСО-А'!$G$9</f>
        <v>4361.2789999999995</v>
      </c>
      <c r="K286" s="118">
        <f>VLOOKUP($A286+ROUND((COLUMN()-2)/24,5),АТС!$A$41:$F$784,6)+'Иные услуги '!$C$5+'РСТ РСО-А'!$K$6+'РСТ РСО-А'!$G$9</f>
        <v>4163.8789999999999</v>
      </c>
      <c r="L286" s="118">
        <f>VLOOKUP($A286+ROUND((COLUMN()-2)/24,5),АТС!$A$41:$F$784,6)+'Иные услуги '!$C$5+'РСТ РСО-А'!$K$6+'РСТ РСО-А'!$G$9</f>
        <v>4030.739</v>
      </c>
      <c r="M286" s="118">
        <f>VLOOKUP($A286+ROUND((COLUMN()-2)/24,5),АТС!$A$41:$F$784,6)+'Иные услуги '!$C$5+'РСТ РСО-А'!$K$6+'РСТ РСО-А'!$G$9</f>
        <v>3977.239</v>
      </c>
      <c r="N286" s="118">
        <f>VLOOKUP($A286+ROUND((COLUMN()-2)/24,5),АТС!$A$41:$F$784,6)+'Иные услуги '!$C$5+'РСТ РСО-А'!$K$6+'РСТ РСО-А'!$G$9</f>
        <v>3977.3689999999997</v>
      </c>
      <c r="O286" s="118">
        <f>VLOOKUP($A286+ROUND((COLUMN()-2)/24,5),АТС!$A$41:$F$784,6)+'Иные услуги '!$C$5+'РСТ РСО-А'!$K$6+'РСТ РСО-А'!$G$9</f>
        <v>3976.1390000000001</v>
      </c>
      <c r="P286" s="118">
        <f>VLOOKUP($A286+ROUND((COLUMN()-2)/24,5),АТС!$A$41:$F$784,6)+'Иные услуги '!$C$5+'РСТ РСО-А'!$K$6+'РСТ РСО-А'!$G$9</f>
        <v>3976.2889999999998</v>
      </c>
      <c r="Q286" s="118">
        <f>VLOOKUP($A286+ROUND((COLUMN()-2)/24,5),АТС!$A$41:$F$784,6)+'Иные услуги '!$C$5+'РСТ РСО-А'!$K$6+'РСТ РСО-А'!$G$9</f>
        <v>3978.8789999999999</v>
      </c>
      <c r="R286" s="118">
        <f>VLOOKUP($A286+ROUND((COLUMN()-2)/24,5),АТС!$A$41:$F$784,6)+'Иные услуги '!$C$5+'РСТ РСО-А'!$K$6+'РСТ РСО-А'!$G$9</f>
        <v>3951.779</v>
      </c>
      <c r="S286" s="118">
        <f>VLOOKUP($A286+ROUND((COLUMN()-2)/24,5),АТС!$A$41:$F$784,6)+'Иные услуги '!$C$5+'РСТ РСО-А'!$K$6+'РСТ РСО-А'!$G$9</f>
        <v>3863.239</v>
      </c>
      <c r="T286" s="118">
        <f>VLOOKUP($A286+ROUND((COLUMN()-2)/24,5),АТС!$A$41:$F$784,6)+'Иные услуги '!$C$5+'РСТ РСО-А'!$K$6+'РСТ РСО-А'!$G$9</f>
        <v>4132.3090000000002</v>
      </c>
      <c r="U286" s="118">
        <f>VLOOKUP($A286+ROUND((COLUMN()-2)/24,5),АТС!$A$41:$F$784,6)+'Иные услуги '!$C$5+'РСТ РСО-А'!$K$6+'РСТ РСО-А'!$G$9</f>
        <v>4187.3689999999997</v>
      </c>
      <c r="V286" s="118">
        <f>VLOOKUP($A286+ROUND((COLUMN()-2)/24,5),АТС!$A$41:$F$784,6)+'Иные услуги '!$C$5+'РСТ РСО-А'!$K$6+'РСТ РСО-А'!$G$9</f>
        <v>4185.6790000000001</v>
      </c>
      <c r="W286" s="118">
        <f>VLOOKUP($A286+ROUND((COLUMN()-2)/24,5),АТС!$A$41:$F$784,6)+'Иные услуги '!$C$5+'РСТ РСО-А'!$K$6+'РСТ РСО-А'!$G$9</f>
        <v>4242.0290000000005</v>
      </c>
      <c r="X286" s="118">
        <f>VLOOKUP($A286+ROUND((COLUMN()-2)/24,5),АТС!$A$41:$F$784,6)+'Иные услуги '!$C$5+'РСТ РСО-А'!$K$6+'РСТ РСО-А'!$G$9</f>
        <v>3780.8989999999999</v>
      </c>
      <c r="Y286" s="118">
        <f>VLOOKUP($A286+ROUND((COLUMN()-2)/24,5),АТС!$A$41:$F$784,6)+'Иные услуги '!$C$5+'РСТ РСО-А'!$K$6+'РСТ РСО-А'!$G$9</f>
        <v>3842.9189999999999</v>
      </c>
    </row>
    <row r="287" spans="1:25" x14ac:dyDescent="0.2">
      <c r="A287" s="66">
        <f t="shared" si="10"/>
        <v>43474</v>
      </c>
      <c r="B287" s="118">
        <f>VLOOKUP($A287+ROUND((COLUMN()-2)/24,5),АТС!$A$41:$F$784,6)+'Иные услуги '!$C$5+'РСТ РСО-А'!$K$6+'РСТ РСО-А'!$G$9</f>
        <v>3919.2089999999998</v>
      </c>
      <c r="C287" s="118">
        <f>VLOOKUP($A287+ROUND((COLUMN()-2)/24,5),АТС!$A$41:$F$784,6)+'Иные услуги '!$C$5+'РСТ РСО-А'!$K$6+'РСТ РСО-А'!$G$9</f>
        <v>4012.259</v>
      </c>
      <c r="D287" s="118">
        <f>VLOOKUP($A287+ROUND((COLUMN()-2)/24,5),АТС!$A$41:$F$784,6)+'Иные услуги '!$C$5+'РСТ РСО-А'!$K$6+'РСТ РСО-А'!$G$9</f>
        <v>4047.4490000000001</v>
      </c>
      <c r="E287" s="118">
        <f>VLOOKUP($A287+ROUND((COLUMN()-2)/24,5),АТС!$A$41:$F$784,6)+'Иные услуги '!$C$5+'РСТ РСО-А'!$K$6+'РСТ РСО-А'!$G$9</f>
        <v>4069.6489999999999</v>
      </c>
      <c r="F287" s="118">
        <f>VLOOKUP($A287+ROUND((COLUMN()-2)/24,5),АТС!$A$41:$F$784,6)+'Иные услуги '!$C$5+'РСТ РСО-А'!$K$6+'РСТ РСО-А'!$G$9</f>
        <v>4069.8689999999997</v>
      </c>
      <c r="G287" s="118">
        <f>VLOOKUP($A287+ROUND((COLUMN()-2)/24,5),АТС!$A$41:$F$784,6)+'Иные услуги '!$C$5+'РСТ РСО-А'!$K$6+'РСТ РСО-А'!$G$9</f>
        <v>4045.5389999999998</v>
      </c>
      <c r="H287" s="118">
        <f>VLOOKUP($A287+ROUND((COLUMN()-2)/24,5),АТС!$A$41:$F$784,6)+'Иные услуги '!$C$5+'РСТ РСО-А'!$K$6+'РСТ РСО-А'!$G$9</f>
        <v>4130.3490000000002</v>
      </c>
      <c r="I287" s="118">
        <f>VLOOKUP($A287+ROUND((COLUMN()-2)/24,5),АТС!$A$41:$F$784,6)+'Иные услуги '!$C$5+'РСТ РСО-А'!$K$6+'РСТ РСО-А'!$G$9</f>
        <v>4030.779</v>
      </c>
      <c r="J287" s="118">
        <f>VLOOKUP($A287+ROUND((COLUMN()-2)/24,5),АТС!$A$41:$F$784,6)+'Иные услуги '!$C$5+'РСТ РСО-А'!$K$6+'РСТ РСО-А'!$G$9</f>
        <v>4118.0389999999998</v>
      </c>
      <c r="K287" s="118">
        <f>VLOOKUP($A287+ROUND((COLUMN()-2)/24,5),АТС!$A$41:$F$784,6)+'Иные услуги '!$C$5+'РСТ РСО-А'!$K$6+'РСТ РСО-А'!$G$9</f>
        <v>3944.739</v>
      </c>
      <c r="L287" s="118">
        <f>VLOOKUP($A287+ROUND((COLUMN()-2)/24,5),АТС!$A$41:$F$784,6)+'Иные услуги '!$C$5+'РСТ РСО-А'!$K$6+'РСТ РСО-А'!$G$9</f>
        <v>3888.5889999999999</v>
      </c>
      <c r="M287" s="118">
        <f>VLOOKUP($A287+ROUND((COLUMN()-2)/24,5),АТС!$A$41:$F$784,6)+'Иные услуги '!$C$5+'РСТ РСО-А'!$K$6+'РСТ РСО-А'!$G$9</f>
        <v>3915.8490000000002</v>
      </c>
      <c r="N287" s="118">
        <f>VLOOKUP($A287+ROUND((COLUMN()-2)/24,5),АТС!$A$41:$F$784,6)+'Иные услуги '!$C$5+'РСТ РСО-А'!$K$6+'РСТ РСО-А'!$G$9</f>
        <v>3945.6189999999997</v>
      </c>
      <c r="O287" s="118">
        <f>VLOOKUP($A287+ROUND((COLUMN()-2)/24,5),АТС!$A$41:$F$784,6)+'Иные услуги '!$C$5+'РСТ РСО-А'!$K$6+'РСТ РСО-А'!$G$9</f>
        <v>3974.5789999999997</v>
      </c>
      <c r="P287" s="118">
        <f>VLOOKUP($A287+ROUND((COLUMN()-2)/24,5),АТС!$A$41:$F$784,6)+'Иные услуги '!$C$5+'РСТ РСО-А'!$K$6+'РСТ РСО-А'!$G$9</f>
        <v>3974.4189999999999</v>
      </c>
      <c r="Q287" s="118">
        <f>VLOOKUP($A287+ROUND((COLUMN()-2)/24,5),АТС!$A$41:$F$784,6)+'Иные услуги '!$C$5+'РСТ РСО-А'!$K$6+'РСТ РСО-А'!$G$9</f>
        <v>3975.6489999999999</v>
      </c>
      <c r="R287" s="118">
        <f>VLOOKUP($A287+ROUND((COLUMN()-2)/24,5),АТС!$A$41:$F$784,6)+'Иные услуги '!$C$5+'РСТ РСО-А'!$K$6+'РСТ РСО-А'!$G$9</f>
        <v>3948.029</v>
      </c>
      <c r="S287" s="118">
        <f>VLOOKUP($A287+ROUND((COLUMN()-2)/24,5),АТС!$A$41:$F$784,6)+'Иные услуги '!$C$5+'РСТ РСО-А'!$K$6+'РСТ РСО-А'!$G$9</f>
        <v>3834.5990000000002</v>
      </c>
      <c r="T287" s="118">
        <f>VLOOKUP($A287+ROUND((COLUMN()-2)/24,5),АТС!$A$41:$F$784,6)+'Иные услуги '!$C$5+'РСТ РСО-А'!$K$6+'РСТ РСО-А'!$G$9</f>
        <v>4037.6689999999999</v>
      </c>
      <c r="U287" s="118">
        <f>VLOOKUP($A287+ROUND((COLUMN()-2)/24,5),АТС!$A$41:$F$784,6)+'Иные услуги '!$C$5+'РСТ РСО-А'!$K$6+'РСТ РСО-А'!$G$9</f>
        <v>4027.1790000000001</v>
      </c>
      <c r="V287" s="118">
        <f>VLOOKUP($A287+ROUND((COLUMN()-2)/24,5),АТС!$A$41:$F$784,6)+'Иные услуги '!$C$5+'РСТ РСО-А'!$K$6+'РСТ РСО-А'!$G$9</f>
        <v>4073.049</v>
      </c>
      <c r="W287" s="118">
        <f>VLOOKUP($A287+ROUND((COLUMN()-2)/24,5),АТС!$A$41:$F$784,6)+'Иные услуги '!$C$5+'РСТ РСО-А'!$K$6+'РСТ РСО-А'!$G$9</f>
        <v>4238.1189999999997</v>
      </c>
      <c r="X287" s="118">
        <f>VLOOKUP($A287+ROUND((COLUMN()-2)/24,5),АТС!$A$41:$F$784,6)+'Иные услуги '!$C$5+'РСТ РСО-А'!$K$6+'РСТ РСО-А'!$G$9</f>
        <v>3756.8890000000001</v>
      </c>
      <c r="Y287" s="118">
        <f>VLOOKUP($A287+ROUND((COLUMN()-2)/24,5),АТС!$A$41:$F$784,6)+'Иные услуги '!$C$5+'РСТ РСО-А'!$K$6+'РСТ РСО-А'!$G$9</f>
        <v>3840.4089999999997</v>
      </c>
    </row>
    <row r="288" spans="1:25" x14ac:dyDescent="0.2">
      <c r="A288" s="66">
        <f t="shared" si="10"/>
        <v>43475</v>
      </c>
      <c r="B288" s="118">
        <f>VLOOKUP($A288+ROUND((COLUMN()-2)/24,5),АТС!$A$41:$F$784,6)+'Иные услуги '!$C$5+'РСТ РСО-А'!$K$6+'РСТ РСО-А'!$G$9</f>
        <v>3914.9389999999999</v>
      </c>
      <c r="C288" s="118">
        <f>VLOOKUP($A288+ROUND((COLUMN()-2)/24,5),АТС!$A$41:$F$784,6)+'Иные услуги '!$C$5+'РСТ РСО-А'!$K$6+'РСТ РСО-А'!$G$9</f>
        <v>3974.9490000000001</v>
      </c>
      <c r="D288" s="118">
        <f>VLOOKUP($A288+ROUND((COLUMN()-2)/24,5),АТС!$A$41:$F$784,6)+'Иные услуги '!$C$5+'РСТ РСО-А'!$K$6+'РСТ РСО-А'!$G$9</f>
        <v>4042.6390000000001</v>
      </c>
      <c r="E288" s="118">
        <f>VLOOKUP($A288+ROUND((COLUMN()-2)/24,5),АТС!$A$41:$F$784,6)+'Иные услуги '!$C$5+'РСТ РСО-А'!$K$6+'РСТ РСО-А'!$G$9</f>
        <v>4064.9389999999999</v>
      </c>
      <c r="F288" s="118">
        <f>VLOOKUP($A288+ROUND((COLUMN()-2)/24,5),АТС!$A$41:$F$784,6)+'Иные услуги '!$C$5+'РСТ РСО-А'!$K$6+'РСТ РСО-А'!$G$9</f>
        <v>4065.3890000000001</v>
      </c>
      <c r="G288" s="118">
        <f>VLOOKUP($A288+ROUND((COLUMN()-2)/24,5),АТС!$A$41:$F$784,6)+'Иные услуги '!$C$5+'РСТ РСО-А'!$K$6+'РСТ РСО-А'!$G$9</f>
        <v>4043.3890000000001</v>
      </c>
      <c r="H288" s="118">
        <f>VLOOKUP($A288+ROUND((COLUMN()-2)/24,5),АТС!$A$41:$F$784,6)+'Иные услуги '!$C$5+'РСТ РСО-А'!$K$6+'РСТ РСО-А'!$G$9</f>
        <v>4124.4089999999997</v>
      </c>
      <c r="I288" s="118">
        <f>VLOOKUP($A288+ROUND((COLUMN()-2)/24,5),АТС!$A$41:$F$784,6)+'Иные услуги '!$C$5+'РСТ РСО-А'!$K$6+'РСТ РСО-А'!$G$9</f>
        <v>4076.0590000000002</v>
      </c>
      <c r="J288" s="118">
        <f>VLOOKUP($A288+ROUND((COLUMN()-2)/24,5),АТС!$A$41:$F$784,6)+'Иные услуги '!$C$5+'РСТ РСО-А'!$K$6+'РСТ РСО-А'!$G$9</f>
        <v>4155.3289999999997</v>
      </c>
      <c r="K288" s="118">
        <f>VLOOKUP($A288+ROUND((COLUMN()-2)/24,5),АТС!$A$41:$F$784,6)+'Иные услуги '!$C$5+'РСТ РСО-А'!$K$6+'РСТ РСО-А'!$G$9</f>
        <v>4004.009</v>
      </c>
      <c r="L288" s="118">
        <f>VLOOKUP($A288+ROUND((COLUMN()-2)/24,5),АТС!$A$41:$F$784,6)+'Иные услуги '!$C$5+'РСТ РСО-А'!$K$6+'РСТ РСО-А'!$G$9</f>
        <v>3912.8890000000001</v>
      </c>
      <c r="M288" s="118">
        <f>VLOOKUP($A288+ROUND((COLUMN()-2)/24,5),АТС!$A$41:$F$784,6)+'Иные услуги '!$C$5+'РСТ РСО-А'!$K$6+'РСТ РСО-А'!$G$9</f>
        <v>3912.5889999999999</v>
      </c>
      <c r="N288" s="118">
        <f>VLOOKUP($A288+ROUND((COLUMN()-2)/24,5),АТС!$A$41:$F$784,6)+'Иные услуги '!$C$5+'РСТ РСО-А'!$K$6+'РСТ РСО-А'!$G$9</f>
        <v>3912.549</v>
      </c>
      <c r="O288" s="118">
        <f>VLOOKUP($A288+ROUND((COLUMN()-2)/24,5),АТС!$A$41:$F$784,6)+'Иные услуги '!$C$5+'РСТ РСО-А'!$K$6+'РСТ РСО-А'!$G$9</f>
        <v>3911.1189999999997</v>
      </c>
      <c r="P288" s="118">
        <f>VLOOKUP($A288+ROUND((COLUMN()-2)/24,5),АТС!$A$41:$F$784,6)+'Иные услуги '!$C$5+'РСТ РСО-А'!$K$6+'РСТ РСО-А'!$G$9</f>
        <v>3910.3490000000002</v>
      </c>
      <c r="Q288" s="118">
        <f>VLOOKUP($A288+ROUND((COLUMN()-2)/24,5),АТС!$A$41:$F$784,6)+'Иные услуги '!$C$5+'РСТ РСО-А'!$K$6+'РСТ РСО-А'!$G$9</f>
        <v>3911.2489999999998</v>
      </c>
      <c r="R288" s="118">
        <f>VLOOKUP($A288+ROUND((COLUMN()-2)/24,5),АТС!$A$41:$F$784,6)+'Иные услуги '!$C$5+'РСТ РСО-А'!$K$6+'РСТ РСО-А'!$G$9</f>
        <v>3862.1889999999999</v>
      </c>
      <c r="S288" s="118">
        <f>VLOOKUP($A288+ROUND((COLUMN()-2)/24,5),АТС!$A$41:$F$784,6)+'Иные услуги '!$C$5+'РСТ РСО-А'!$K$6+'РСТ РСО-А'!$G$9</f>
        <v>3787.9189999999999</v>
      </c>
      <c r="T288" s="118">
        <f>VLOOKUP($A288+ROUND((COLUMN()-2)/24,5),АТС!$A$41:$F$784,6)+'Иные услуги '!$C$5+'РСТ РСО-А'!$K$6+'РСТ РСО-А'!$G$9</f>
        <v>4022.8689999999997</v>
      </c>
      <c r="U288" s="118">
        <f>VLOOKUP($A288+ROUND((COLUMN()-2)/24,5),АТС!$A$41:$F$784,6)+'Иные услуги '!$C$5+'РСТ РСО-А'!$K$6+'РСТ РСО-А'!$G$9</f>
        <v>4022.529</v>
      </c>
      <c r="V288" s="118">
        <f>VLOOKUP($A288+ROUND((COLUMN()-2)/24,5),АТС!$A$41:$F$784,6)+'Иные услуги '!$C$5+'РСТ РСО-А'!$K$6+'РСТ РСО-А'!$G$9</f>
        <v>4068.8989999999999</v>
      </c>
      <c r="W288" s="118">
        <f>VLOOKUP($A288+ROUND((COLUMN()-2)/24,5),АТС!$A$41:$F$784,6)+'Иные услуги '!$C$5+'РСТ РСО-А'!$K$6+'РСТ РСО-А'!$G$9</f>
        <v>4115.7889999999998</v>
      </c>
      <c r="X288" s="118">
        <f>VLOOKUP($A288+ROUND((COLUMN()-2)/24,5),АТС!$A$41:$F$784,6)+'Иные услуги '!$C$5+'РСТ РСО-А'!$K$6+'РСТ РСО-А'!$G$9</f>
        <v>3756.3289999999997</v>
      </c>
      <c r="Y288" s="118">
        <f>VLOOKUP($A288+ROUND((COLUMN()-2)/24,5),АТС!$A$41:$F$784,6)+'Иные услуги '!$C$5+'РСТ РСО-А'!$K$6+'РСТ РСО-А'!$G$9</f>
        <v>3838.5889999999999</v>
      </c>
    </row>
    <row r="289" spans="1:27" x14ac:dyDescent="0.2">
      <c r="A289" s="66">
        <f t="shared" si="10"/>
        <v>43476</v>
      </c>
      <c r="B289" s="118">
        <f>VLOOKUP($A289+ROUND((COLUMN()-2)/24,5),АТС!$A$41:$F$784,6)+'Иные услуги '!$C$5+'РСТ РСО-А'!$K$6+'РСТ РСО-А'!$G$9</f>
        <v>3915.3789999999999</v>
      </c>
      <c r="C289" s="118">
        <f>VLOOKUP($A289+ROUND((COLUMN()-2)/24,5),АТС!$A$41:$F$784,6)+'Иные услуги '!$C$5+'РСТ РСО-А'!$K$6+'РСТ РСО-А'!$G$9</f>
        <v>3975.549</v>
      </c>
      <c r="D289" s="118">
        <f>VLOOKUP($A289+ROUND((COLUMN()-2)/24,5),АТС!$A$41:$F$784,6)+'Иные услуги '!$C$5+'РСТ РСО-А'!$K$6+'РСТ РСО-А'!$G$9</f>
        <v>4043.2289999999998</v>
      </c>
      <c r="E289" s="118">
        <f>VLOOKUP($A289+ROUND((COLUMN()-2)/24,5),АТС!$A$41:$F$784,6)+'Иные услуги '!$C$5+'РСТ РСО-А'!$K$6+'РСТ РСО-А'!$G$9</f>
        <v>4065.2190000000001</v>
      </c>
      <c r="F289" s="118">
        <f>VLOOKUP($A289+ROUND((COLUMN()-2)/24,5),АТС!$A$41:$F$784,6)+'Иные услуги '!$C$5+'РСТ РСО-А'!$K$6+'РСТ РСО-А'!$G$9</f>
        <v>4065.6390000000001</v>
      </c>
      <c r="G289" s="118">
        <f>VLOOKUP($A289+ROUND((COLUMN()-2)/24,5),АТС!$A$41:$F$784,6)+'Иные услуги '!$C$5+'РСТ РСО-А'!$K$6+'РСТ РСО-А'!$G$9</f>
        <v>4042.069</v>
      </c>
      <c r="H289" s="118">
        <f>VLOOKUP($A289+ROUND((COLUMN()-2)/24,5),АТС!$A$41:$F$784,6)+'Иные услуги '!$C$5+'РСТ РСО-А'!$K$6+'РСТ РСО-А'!$G$9</f>
        <v>4126.1589999999997</v>
      </c>
      <c r="I289" s="118">
        <f>VLOOKUP($A289+ROUND((COLUMN()-2)/24,5),АТС!$A$41:$F$784,6)+'Иные услуги '!$C$5+'РСТ РСО-А'!$K$6+'РСТ РСО-А'!$G$9</f>
        <v>4026.569</v>
      </c>
      <c r="J289" s="118">
        <f>VLOOKUP($A289+ROUND((COLUMN()-2)/24,5),АТС!$A$41:$F$784,6)+'Иные услуги '!$C$5+'РСТ РСО-А'!$K$6+'РСТ РСО-А'!$G$9</f>
        <v>4114.0789999999997</v>
      </c>
      <c r="K289" s="118">
        <f>VLOOKUP($A289+ROUND((COLUMN()-2)/24,5),АТС!$A$41:$F$784,6)+'Иные услуги '!$C$5+'РСТ РСО-А'!$K$6+'РСТ РСО-А'!$G$9</f>
        <v>3941.9789999999998</v>
      </c>
      <c r="L289" s="118">
        <f>VLOOKUP($A289+ROUND((COLUMN()-2)/24,5),АТС!$A$41:$F$784,6)+'Иные услуги '!$C$5+'РСТ РСО-А'!$K$6+'РСТ РСО-А'!$G$9</f>
        <v>3886.1689999999999</v>
      </c>
      <c r="M289" s="118">
        <f>VLOOKUP($A289+ROUND((COLUMN()-2)/24,5),АТС!$A$41:$F$784,6)+'Иные услуги '!$C$5+'РСТ РСО-А'!$K$6+'РСТ РСО-А'!$G$9</f>
        <v>3859.1289999999999</v>
      </c>
      <c r="N289" s="118">
        <f>VLOOKUP($A289+ROUND((COLUMN()-2)/24,5),АТС!$A$41:$F$784,6)+'Иные услуги '!$C$5+'РСТ РСО-А'!$K$6+'РСТ РСО-А'!$G$9</f>
        <v>3858.8389999999999</v>
      </c>
      <c r="O289" s="118">
        <f>VLOOKUP($A289+ROUND((COLUMN()-2)/24,5),АТС!$A$41:$F$784,6)+'Иные услуги '!$C$5+'РСТ РСО-А'!$K$6+'РСТ РСО-А'!$G$9</f>
        <v>3858.6489999999999</v>
      </c>
      <c r="P289" s="118">
        <f>VLOOKUP($A289+ROUND((COLUMN()-2)/24,5),АТС!$A$41:$F$784,6)+'Иные услуги '!$C$5+'РСТ РСО-А'!$K$6+'РСТ РСО-А'!$G$9</f>
        <v>3857.5590000000002</v>
      </c>
      <c r="Q289" s="118">
        <f>VLOOKUP($A289+ROUND((COLUMN()-2)/24,5),АТС!$A$41:$F$784,6)+'Иные услуги '!$C$5+'РСТ РСО-А'!$K$6+'РСТ РСО-А'!$G$9</f>
        <v>3848.2889999999998</v>
      </c>
      <c r="R289" s="118">
        <f>VLOOKUP($A289+ROUND((COLUMN()-2)/24,5),АТС!$A$41:$F$784,6)+'Иные услуги '!$C$5+'РСТ РСО-А'!$K$6+'РСТ РСО-А'!$G$9</f>
        <v>3837.2689999999998</v>
      </c>
      <c r="S289" s="118">
        <f>VLOOKUP($A289+ROUND((COLUMN()-2)/24,5),АТС!$A$41:$F$784,6)+'Иные услуги '!$C$5+'РСТ РСО-А'!$K$6+'РСТ РСО-А'!$G$9</f>
        <v>3787.2689999999998</v>
      </c>
      <c r="T289" s="118">
        <f>VLOOKUP($A289+ROUND((COLUMN()-2)/24,5),АТС!$A$41:$F$784,6)+'Иные услуги '!$C$5+'РСТ РСО-А'!$K$6+'РСТ РСО-А'!$G$9</f>
        <v>4030.9290000000001</v>
      </c>
      <c r="U289" s="118">
        <f>VLOOKUP($A289+ROUND((COLUMN()-2)/24,5),АТС!$A$41:$F$784,6)+'Иные услуги '!$C$5+'РСТ РСО-А'!$K$6+'РСТ РСО-А'!$G$9</f>
        <v>4021.759</v>
      </c>
      <c r="V289" s="118">
        <f>VLOOKUP($A289+ROUND((COLUMN()-2)/24,5),АТС!$A$41:$F$784,6)+'Иные услуги '!$C$5+'РСТ РСО-А'!$K$6+'РСТ РСО-А'!$G$9</f>
        <v>4065.8890000000001</v>
      </c>
      <c r="W289" s="118">
        <f>VLOOKUP($A289+ROUND((COLUMN()-2)/24,5),АТС!$A$41:$F$784,6)+'Иные услуги '!$C$5+'РСТ РСО-А'!$K$6+'РСТ РСО-А'!$G$9</f>
        <v>4112.4189999999999</v>
      </c>
      <c r="X289" s="118">
        <f>VLOOKUP($A289+ROUND((COLUMN()-2)/24,5),АТС!$A$41:$F$784,6)+'Иные услуги '!$C$5+'РСТ РСО-А'!$K$6+'РСТ РСО-А'!$G$9</f>
        <v>3737.489</v>
      </c>
      <c r="Y289" s="118">
        <f>VLOOKUP($A289+ROUND((COLUMN()-2)/24,5),АТС!$A$41:$F$784,6)+'Иные услуги '!$C$5+'РСТ РСО-А'!$K$6+'РСТ РСО-А'!$G$9</f>
        <v>3795.259</v>
      </c>
    </row>
    <row r="290" spans="1:27" x14ac:dyDescent="0.2">
      <c r="A290" s="66">
        <f t="shared" si="10"/>
        <v>43477</v>
      </c>
      <c r="B290" s="118">
        <f>VLOOKUP($A290+ROUND((COLUMN()-2)/24,5),АТС!$A$41:$F$784,6)+'Иные услуги '!$C$5+'РСТ РСО-А'!$K$6+'РСТ РСО-А'!$G$9</f>
        <v>3922.1689999999999</v>
      </c>
      <c r="C290" s="118">
        <f>VLOOKUP($A290+ROUND((COLUMN()-2)/24,5),АТС!$A$41:$F$784,6)+'Иные услуги '!$C$5+'РСТ РСО-А'!$K$6+'РСТ РСО-А'!$G$9</f>
        <v>3982.6589999999997</v>
      </c>
      <c r="D290" s="118">
        <f>VLOOKUP($A290+ROUND((COLUMN()-2)/24,5),АТС!$A$41:$F$784,6)+'Иные услуги '!$C$5+'РСТ РСО-А'!$K$6+'РСТ РСО-А'!$G$9</f>
        <v>4050.8890000000001</v>
      </c>
      <c r="E290" s="118">
        <f>VLOOKUP($A290+ROUND((COLUMN()-2)/24,5),АТС!$A$41:$F$784,6)+'Иные услуги '!$C$5+'РСТ РСО-А'!$K$6+'РСТ РСО-А'!$G$9</f>
        <v>4050.6589999999997</v>
      </c>
      <c r="F290" s="118">
        <f>VLOOKUP($A290+ROUND((COLUMN()-2)/24,5),АТС!$A$41:$F$784,6)+'Иные услуги '!$C$5+'РСТ РСО-А'!$K$6+'РСТ РСО-А'!$G$9</f>
        <v>4050.6790000000001</v>
      </c>
      <c r="G290" s="118">
        <f>VLOOKUP($A290+ROUND((COLUMN()-2)/24,5),АТС!$A$41:$F$784,6)+'Иные услуги '!$C$5+'РСТ РСО-А'!$K$6+'РСТ РСО-А'!$G$9</f>
        <v>4050.7089999999998</v>
      </c>
      <c r="H290" s="118">
        <f>VLOOKUP($A290+ROUND((COLUMN()-2)/24,5),АТС!$A$41:$F$784,6)+'Иные услуги '!$C$5+'РСТ РСО-А'!$K$6+'РСТ РСО-А'!$G$9</f>
        <v>4135.759</v>
      </c>
      <c r="I290" s="118">
        <f>VLOOKUP($A290+ROUND((COLUMN()-2)/24,5),АТС!$A$41:$F$784,6)+'Иные услуги '!$C$5+'РСТ РСО-А'!$K$6+'РСТ РСО-А'!$G$9</f>
        <v>4079.8989999999999</v>
      </c>
      <c r="J290" s="118">
        <f>VLOOKUP($A290+ROUND((COLUMN()-2)/24,5),АТС!$A$41:$F$784,6)+'Иные услуги '!$C$5+'РСТ РСО-А'!$K$6+'РСТ РСО-А'!$G$9</f>
        <v>4121.9589999999998</v>
      </c>
      <c r="K290" s="118">
        <f>VLOOKUP($A290+ROUND((COLUMN()-2)/24,5),АТС!$A$41:$F$784,6)+'Иные услуги '!$C$5+'РСТ РСО-А'!$K$6+'РСТ РСО-А'!$G$9</f>
        <v>4011.0789999999997</v>
      </c>
      <c r="L290" s="118">
        <f>VLOOKUP($A290+ROUND((COLUMN()-2)/24,5),АТС!$A$41:$F$784,6)+'Иные услуги '!$C$5+'РСТ РСО-А'!$K$6+'РСТ РСО-А'!$G$9</f>
        <v>3949.8589999999999</v>
      </c>
      <c r="M290" s="118">
        <f>VLOOKUP($A290+ROUND((COLUMN()-2)/24,5),АТС!$A$41:$F$784,6)+'Иные услуги '!$C$5+'РСТ РСО-А'!$K$6+'РСТ РСО-А'!$G$9</f>
        <v>3920.4189999999999</v>
      </c>
      <c r="N290" s="118">
        <f>VLOOKUP($A290+ROUND((COLUMN()-2)/24,5),АТС!$A$41:$F$784,6)+'Иные услуги '!$C$5+'РСТ РСО-А'!$K$6+'РСТ РСО-А'!$G$9</f>
        <v>3979.9490000000001</v>
      </c>
      <c r="O290" s="118">
        <f>VLOOKUP($A290+ROUND((COLUMN()-2)/24,5),АТС!$A$41:$F$784,6)+'Иные услуги '!$C$5+'РСТ РСО-А'!$K$6+'РСТ РСО-А'!$G$9</f>
        <v>3980.0590000000002</v>
      </c>
      <c r="P290" s="118">
        <f>VLOOKUP($A290+ROUND((COLUMN()-2)/24,5),АТС!$A$41:$F$784,6)+'Иные услуги '!$C$5+'РСТ РСО-А'!$K$6+'РСТ РСО-А'!$G$9</f>
        <v>3977.2689999999998</v>
      </c>
      <c r="Q290" s="118">
        <f>VLOOKUP($A290+ROUND((COLUMN()-2)/24,5),АТС!$A$41:$F$784,6)+'Иные услуги '!$C$5+'РСТ РСО-А'!$K$6+'РСТ РСО-А'!$G$9</f>
        <v>3947.3490000000002</v>
      </c>
      <c r="R290" s="118">
        <f>VLOOKUP($A290+ROUND((COLUMN()-2)/24,5),АТС!$A$41:$F$784,6)+'Иные услуги '!$C$5+'РСТ РСО-А'!$K$6+'РСТ РСО-А'!$G$9</f>
        <v>3895.6289999999999</v>
      </c>
      <c r="S290" s="118">
        <f>VLOOKUP($A290+ROUND((COLUMN()-2)/24,5),АТС!$A$41:$F$784,6)+'Иные услуги '!$C$5+'РСТ РСО-А'!$K$6+'РСТ РСО-А'!$G$9</f>
        <v>3818.9389999999999</v>
      </c>
      <c r="T290" s="118">
        <f>VLOOKUP($A290+ROUND((COLUMN()-2)/24,5),АТС!$A$41:$F$784,6)+'Иные услуги '!$C$5+'РСТ РСО-А'!$K$6+'РСТ РСО-А'!$G$9</f>
        <v>4049.0590000000002</v>
      </c>
      <c r="U290" s="118">
        <f>VLOOKUP($A290+ROUND((COLUMN()-2)/24,5),АТС!$A$41:$F$784,6)+'Иные услуги '!$C$5+'РСТ РСО-А'!$K$6+'РСТ РСО-А'!$G$9</f>
        <v>4036.2889999999998</v>
      </c>
      <c r="V290" s="118">
        <f>VLOOKUP($A290+ROUND((COLUMN()-2)/24,5),АТС!$A$41:$F$784,6)+'Иные услуги '!$C$5+'РСТ РСО-А'!$K$6+'РСТ РСО-А'!$G$9</f>
        <v>4082.3890000000001</v>
      </c>
      <c r="W290" s="118">
        <f>VLOOKUP($A290+ROUND((COLUMN()-2)/24,5),АТС!$A$41:$F$784,6)+'Иные услуги '!$C$5+'РСТ РСО-А'!$K$6+'РСТ РСО-А'!$G$9</f>
        <v>4130.0789999999997</v>
      </c>
      <c r="X290" s="118">
        <f>VLOOKUP($A290+ROUND((COLUMN()-2)/24,5),АТС!$A$41:$F$784,6)+'Иные услуги '!$C$5+'РСТ РСО-А'!$K$6+'РСТ РСО-А'!$G$9</f>
        <v>3760.6289999999999</v>
      </c>
      <c r="Y290" s="118">
        <f>VLOOKUP($A290+ROUND((COLUMN()-2)/24,5),АТС!$A$41:$F$784,6)+'Иные услуги '!$C$5+'РСТ РСО-А'!$K$6+'РСТ РСО-А'!$G$9</f>
        <v>3819.989</v>
      </c>
    </row>
    <row r="291" spans="1:27" x14ac:dyDescent="0.2">
      <c r="A291" s="66">
        <f t="shared" si="10"/>
        <v>43478</v>
      </c>
      <c r="B291" s="118">
        <f>VLOOKUP($A291+ROUND((COLUMN()-2)/24,5),АТС!$A$41:$F$784,6)+'Иные услуги '!$C$5+'РСТ РСО-А'!$K$6+'РСТ РСО-А'!$G$9</f>
        <v>3916.3890000000001</v>
      </c>
      <c r="C291" s="118">
        <f>VLOOKUP($A291+ROUND((COLUMN()-2)/24,5),АТС!$A$41:$F$784,6)+'Иные услуги '!$C$5+'РСТ РСО-А'!$K$6+'РСТ РСО-А'!$G$9</f>
        <v>3975.3989999999999</v>
      </c>
      <c r="D291" s="118">
        <f>VLOOKUP($A291+ROUND((COLUMN()-2)/24,5),АТС!$A$41:$F$784,6)+'Иные услуги '!$C$5+'РСТ РСО-А'!$K$6+'РСТ РСО-А'!$G$9</f>
        <v>4043.6790000000001</v>
      </c>
      <c r="E291" s="118">
        <f>VLOOKUP($A291+ROUND((COLUMN()-2)/24,5),АТС!$A$41:$F$784,6)+'Иные услуги '!$C$5+'РСТ РСО-А'!$K$6+'РСТ РСО-А'!$G$9</f>
        <v>4043.4189999999999</v>
      </c>
      <c r="F291" s="118">
        <f>VLOOKUP($A291+ROUND((COLUMN()-2)/24,5),АТС!$A$41:$F$784,6)+'Иные услуги '!$C$5+'РСТ РСО-А'!$K$6+'РСТ РСО-А'!$G$9</f>
        <v>4043.4189999999999</v>
      </c>
      <c r="G291" s="118">
        <f>VLOOKUP($A291+ROUND((COLUMN()-2)/24,5),АТС!$A$41:$F$784,6)+'Иные услуги '!$C$5+'РСТ РСО-А'!$K$6+'РСТ РСО-А'!$G$9</f>
        <v>4043.989</v>
      </c>
      <c r="H291" s="118">
        <f>VLOOKUP($A291+ROUND((COLUMN()-2)/24,5),АТС!$A$41:$F$784,6)+'Иные услуги '!$C$5+'РСТ РСО-А'!$K$6+'РСТ РСО-А'!$G$9</f>
        <v>4183.7190000000001</v>
      </c>
      <c r="I291" s="118">
        <f>VLOOKUP($A291+ROUND((COLUMN()-2)/24,5),АТС!$A$41:$F$784,6)+'Иные услуги '!$C$5+'РСТ РСО-А'!$K$6+'РСТ РСО-А'!$G$9</f>
        <v>4126.8090000000002</v>
      </c>
      <c r="J291" s="118">
        <f>VLOOKUP($A291+ROUND((COLUMN()-2)/24,5),АТС!$A$41:$F$784,6)+'Иные услуги '!$C$5+'РСТ РСО-А'!$K$6+'РСТ РСО-А'!$G$9</f>
        <v>4203.7290000000003</v>
      </c>
      <c r="K291" s="118">
        <f>VLOOKUP($A291+ROUND((COLUMN()-2)/24,5),АТС!$A$41:$F$784,6)+'Иные услуги '!$C$5+'РСТ РСО-А'!$K$6+'РСТ РСО-А'!$G$9</f>
        <v>4077.989</v>
      </c>
      <c r="L291" s="118">
        <f>VLOOKUP($A291+ROUND((COLUMN()-2)/24,5),АТС!$A$41:$F$784,6)+'Иные услуги '!$C$5+'РСТ РСО-А'!$K$6+'РСТ РСО-А'!$G$9</f>
        <v>3973.8389999999999</v>
      </c>
      <c r="M291" s="118">
        <f>VLOOKUP($A291+ROUND((COLUMN()-2)/24,5),АТС!$A$41:$F$784,6)+'Иные услуги '!$C$5+'РСТ РСО-А'!$K$6+'РСТ РСО-А'!$G$9</f>
        <v>3941.779</v>
      </c>
      <c r="N291" s="118">
        <f>VLOOKUP($A291+ROUND((COLUMN()-2)/24,5),АТС!$A$41:$F$784,6)+'Иные услуги '!$C$5+'РСТ РСО-А'!$K$6+'РСТ РСО-А'!$G$9</f>
        <v>4004.4189999999999</v>
      </c>
      <c r="O291" s="118">
        <f>VLOOKUP($A291+ROUND((COLUMN()-2)/24,5),АТС!$A$41:$F$784,6)+'Иные услуги '!$C$5+'РСТ РСО-А'!$K$6+'РСТ РСО-А'!$G$9</f>
        <v>4003.779</v>
      </c>
      <c r="P291" s="118">
        <f>VLOOKUP($A291+ROUND((COLUMN()-2)/24,5),АТС!$A$41:$F$784,6)+'Иные услуги '!$C$5+'РСТ РСО-А'!$K$6+'РСТ РСО-А'!$G$9</f>
        <v>4003.549</v>
      </c>
      <c r="Q291" s="118">
        <f>VLOOKUP($A291+ROUND((COLUMN()-2)/24,5),АТС!$A$41:$F$784,6)+'Иные услуги '!$C$5+'РСТ РСО-А'!$K$6+'РСТ РСО-А'!$G$9</f>
        <v>3972.239</v>
      </c>
      <c r="R291" s="118">
        <f>VLOOKUP($A291+ROUND((COLUMN()-2)/24,5),АТС!$A$41:$F$784,6)+'Иные услуги '!$C$5+'РСТ РСО-А'!$K$6+'РСТ РСО-А'!$G$9</f>
        <v>3888.8789999999999</v>
      </c>
      <c r="S291" s="118">
        <f>VLOOKUP($A291+ROUND((COLUMN()-2)/24,5),АТС!$A$41:$F$784,6)+'Иные услуги '!$C$5+'РСТ РСО-А'!$K$6+'РСТ РСО-А'!$G$9</f>
        <v>3813.029</v>
      </c>
      <c r="T291" s="118">
        <f>VLOOKUP($A291+ROUND((COLUMN()-2)/24,5),АТС!$A$41:$F$784,6)+'Иные услуги '!$C$5+'РСТ РСО-А'!$K$6+'РСТ РСО-А'!$G$9</f>
        <v>4037.6390000000001</v>
      </c>
      <c r="U291" s="118">
        <f>VLOOKUP($A291+ROUND((COLUMN()-2)/24,5),АТС!$A$41:$F$784,6)+'Иные услуги '!$C$5+'РСТ РСО-А'!$K$6+'РСТ РСО-А'!$G$9</f>
        <v>4023.4690000000001</v>
      </c>
      <c r="V291" s="118">
        <f>VLOOKUP($A291+ROUND((COLUMN()-2)/24,5),АТС!$A$41:$F$784,6)+'Иные услуги '!$C$5+'РСТ РСО-А'!$K$6+'РСТ РСО-А'!$G$9</f>
        <v>4068.819</v>
      </c>
      <c r="W291" s="118">
        <f>VLOOKUP($A291+ROUND((COLUMN()-2)/24,5),АТС!$A$41:$F$784,6)+'Иные услуги '!$C$5+'РСТ РСО-А'!$K$6+'РСТ РСО-А'!$G$9</f>
        <v>4116.799</v>
      </c>
      <c r="X291" s="118">
        <f>VLOOKUP($A291+ROUND((COLUMN()-2)/24,5),АТС!$A$41:$F$784,6)+'Иные услуги '!$C$5+'РСТ РСО-А'!$K$6+'РСТ РСО-А'!$G$9</f>
        <v>3757.299</v>
      </c>
      <c r="Y291" s="118">
        <f>VLOOKUP($A291+ROUND((COLUMN()-2)/24,5),АТС!$A$41:$F$784,6)+'Иные услуги '!$C$5+'РСТ РСО-А'!$K$6+'РСТ РСО-А'!$G$9</f>
        <v>3816.6289999999999</v>
      </c>
    </row>
    <row r="292" spans="1:27" x14ac:dyDescent="0.2">
      <c r="A292" s="66">
        <f t="shared" si="10"/>
        <v>43479</v>
      </c>
      <c r="B292" s="118">
        <f>VLOOKUP($A292+ROUND((COLUMN()-2)/24,5),АТС!$A$41:$F$784,6)+'Иные услуги '!$C$5+'РСТ РСО-А'!$K$6+'РСТ РСО-А'!$G$9</f>
        <v>3922.6889999999999</v>
      </c>
      <c r="C292" s="118">
        <f>VLOOKUP($A292+ROUND((COLUMN()-2)/24,5),АТС!$A$41:$F$784,6)+'Иные услуги '!$C$5+'РСТ РСО-А'!$K$6+'РСТ РСО-А'!$G$9</f>
        <v>3982.9690000000001</v>
      </c>
      <c r="D292" s="118">
        <f>VLOOKUP($A292+ROUND((COLUMN()-2)/24,5),АТС!$A$41:$F$784,6)+'Иные услуги '!$C$5+'РСТ РСО-А'!$K$6+'РСТ РСО-А'!$G$9</f>
        <v>4043.0189999999998</v>
      </c>
      <c r="E292" s="118">
        <f>VLOOKUP($A292+ROUND((COLUMN()-2)/24,5),АТС!$A$41:$F$784,6)+'Иные услуги '!$C$5+'РСТ РСО-А'!$K$6+'РСТ РСО-А'!$G$9</f>
        <v>4064.6489999999999</v>
      </c>
      <c r="F292" s="118">
        <f>VLOOKUP($A292+ROUND((COLUMN()-2)/24,5),АТС!$A$41:$F$784,6)+'Иные услуги '!$C$5+'РСТ РСО-А'!$K$6+'РСТ РСО-А'!$G$9</f>
        <v>4073.4589999999998</v>
      </c>
      <c r="G292" s="118">
        <f>VLOOKUP($A292+ROUND((COLUMN()-2)/24,5),АТС!$A$41:$F$784,6)+'Иные услуги '!$C$5+'РСТ РСО-А'!$K$6+'РСТ РСО-А'!$G$9</f>
        <v>4015.8289999999997</v>
      </c>
      <c r="H292" s="118">
        <f>VLOOKUP($A292+ROUND((COLUMN()-2)/24,5),АТС!$A$41:$F$784,6)+'Иные услуги '!$C$5+'РСТ РСО-А'!$K$6+'РСТ РСО-А'!$G$9</f>
        <v>4102.9390000000003</v>
      </c>
      <c r="I292" s="118">
        <f>VLOOKUP($A292+ROUND((COLUMN()-2)/24,5),АТС!$A$41:$F$784,6)+'Иные услуги '!$C$5+'РСТ РСО-А'!$K$6+'РСТ РСО-А'!$G$9</f>
        <v>3983.2190000000001</v>
      </c>
      <c r="J292" s="118">
        <f>VLOOKUP($A292+ROUND((COLUMN()-2)/24,5),АТС!$A$41:$F$784,6)+'Иные услуги '!$C$5+'РСТ РСО-А'!$K$6+'РСТ РСО-А'!$G$9</f>
        <v>4075.9989999999998</v>
      </c>
      <c r="K292" s="118">
        <f>VLOOKUP($A292+ROUND((COLUMN()-2)/24,5),АТС!$A$41:$F$784,6)+'Иные услуги '!$C$5+'РСТ РСО-А'!$K$6+'РСТ РСО-А'!$G$9</f>
        <v>3941.819</v>
      </c>
      <c r="L292" s="118">
        <f>VLOOKUP($A292+ROUND((COLUMN()-2)/24,5),АТС!$A$41:$F$784,6)+'Иные услуги '!$C$5+'РСТ РСО-А'!$K$6+'РСТ РСО-А'!$G$9</f>
        <v>3885.8589999999999</v>
      </c>
      <c r="M292" s="118">
        <f>VLOOKUP($A292+ROUND((COLUMN()-2)/24,5),АТС!$A$41:$F$784,6)+'Иные услуги '!$C$5+'РСТ РСО-А'!$K$6+'РСТ РСО-А'!$G$9</f>
        <v>3885.3989999999999</v>
      </c>
      <c r="N292" s="118">
        <f>VLOOKUP($A292+ROUND((COLUMN()-2)/24,5),АТС!$A$41:$F$784,6)+'Иные услуги '!$C$5+'РСТ РСО-А'!$K$6+'РСТ РСО-А'!$G$9</f>
        <v>3877.4389999999999</v>
      </c>
      <c r="O292" s="118">
        <f>VLOOKUP($A292+ROUND((COLUMN()-2)/24,5),АТС!$A$41:$F$784,6)+'Иные услуги '!$C$5+'РСТ РСО-А'!$K$6+'РСТ РСО-А'!$G$9</f>
        <v>3903.1289999999999</v>
      </c>
      <c r="P292" s="118">
        <f>VLOOKUP($A292+ROUND((COLUMN()-2)/24,5),АТС!$A$41:$F$784,6)+'Иные услуги '!$C$5+'РСТ РСО-А'!$K$6+'РСТ РСО-А'!$G$9</f>
        <v>3903.0590000000002</v>
      </c>
      <c r="Q292" s="118">
        <f>VLOOKUP($A292+ROUND((COLUMN()-2)/24,5),АТС!$A$41:$F$784,6)+'Иные услуги '!$C$5+'РСТ РСО-А'!$K$6+'РСТ РСО-А'!$G$9</f>
        <v>3903.8289999999997</v>
      </c>
      <c r="R292" s="118">
        <f>VLOOKUP($A292+ROUND((COLUMN()-2)/24,5),АТС!$A$41:$F$784,6)+'Иные услуги '!$C$5+'РСТ РСО-А'!$K$6+'РСТ РСО-А'!$G$9</f>
        <v>3852.9690000000001</v>
      </c>
      <c r="S292" s="118">
        <f>VLOOKUP($A292+ROUND((COLUMN()-2)/24,5),АТС!$A$41:$F$784,6)+'Иные услуги '!$C$5+'РСТ РСО-А'!$K$6+'РСТ РСО-А'!$G$9</f>
        <v>3782.9089999999997</v>
      </c>
      <c r="T292" s="118">
        <f>VLOOKUP($A292+ROUND((COLUMN()-2)/24,5),АТС!$A$41:$F$784,6)+'Иные услуги '!$C$5+'РСТ РСО-А'!$K$6+'РСТ РСО-А'!$G$9</f>
        <v>4022.2089999999998</v>
      </c>
      <c r="U292" s="118">
        <f>VLOOKUP($A292+ROUND((COLUMN()-2)/24,5),АТС!$A$41:$F$784,6)+'Иные услуги '!$C$5+'РСТ РСО-А'!$K$6+'РСТ РСО-А'!$G$9</f>
        <v>4011.0990000000002</v>
      </c>
      <c r="V292" s="118">
        <f>VLOOKUP($A292+ROUND((COLUMN()-2)/24,5),АТС!$A$41:$F$784,6)+'Иные услуги '!$C$5+'РСТ РСО-А'!$K$6+'РСТ РСО-А'!$G$9</f>
        <v>4055.6089999999999</v>
      </c>
      <c r="W292" s="118">
        <f>VLOOKUP($A292+ROUND((COLUMN()-2)/24,5),АТС!$A$41:$F$784,6)+'Иные услуги '!$C$5+'РСТ РСО-А'!$K$6+'РСТ РСО-А'!$G$9</f>
        <v>4099.9089999999997</v>
      </c>
      <c r="X292" s="118">
        <f>VLOOKUP($A292+ROUND((COLUMN()-2)/24,5),АТС!$A$41:$F$784,6)+'Иные услуги '!$C$5+'РСТ РСО-А'!$K$6+'РСТ РСО-А'!$G$9</f>
        <v>3732.2089999999998</v>
      </c>
      <c r="Y292" s="118">
        <f>VLOOKUP($A292+ROUND((COLUMN()-2)/24,5),АТС!$A$41:$F$784,6)+'Иные услуги '!$C$5+'РСТ РСО-А'!$K$6+'РСТ РСО-А'!$G$9</f>
        <v>3791.5789999999997</v>
      </c>
    </row>
    <row r="293" spans="1:27" x14ac:dyDescent="0.2">
      <c r="A293" s="66">
        <f t="shared" si="10"/>
        <v>43480</v>
      </c>
      <c r="B293" s="118">
        <f>VLOOKUP($A293+ROUND((COLUMN()-2)/24,5),АТС!$A$41:$F$784,6)+'Иные услуги '!$C$5+'РСТ РСО-А'!$K$6+'РСТ РСО-А'!$G$9</f>
        <v>3914.4690000000001</v>
      </c>
      <c r="C293" s="118">
        <f>VLOOKUP($A293+ROUND((COLUMN()-2)/24,5),АТС!$A$41:$F$784,6)+'Иные услуги '!$C$5+'РСТ РСО-А'!$K$6+'РСТ РСО-А'!$G$9</f>
        <v>3973.8090000000002</v>
      </c>
      <c r="D293" s="118">
        <f>VLOOKUP($A293+ROUND((COLUMN()-2)/24,5),АТС!$A$41:$F$784,6)+'Иные услуги '!$C$5+'РСТ РСО-А'!$K$6+'РСТ РСО-А'!$G$9</f>
        <v>4040.9690000000001</v>
      </c>
      <c r="E293" s="118">
        <f>VLOOKUP($A293+ROUND((COLUMN()-2)/24,5),АТС!$A$41:$F$784,6)+'Иные услуги '!$C$5+'РСТ РСО-А'!$K$6+'РСТ РСО-А'!$G$9</f>
        <v>4062.6790000000001</v>
      </c>
      <c r="F293" s="118">
        <f>VLOOKUP($A293+ROUND((COLUMN()-2)/24,5),АТС!$A$41:$F$784,6)+'Иные услуги '!$C$5+'РСТ РСО-А'!$K$6+'РСТ РСО-А'!$G$9</f>
        <v>4062.7489999999998</v>
      </c>
      <c r="G293" s="118">
        <f>VLOOKUP($A293+ROUND((COLUMN()-2)/24,5),АТС!$A$41:$F$784,6)+'Иные услуги '!$C$5+'РСТ РСО-А'!$K$6+'РСТ РСО-А'!$G$9</f>
        <v>4040.7689999999998</v>
      </c>
      <c r="H293" s="118">
        <f>VLOOKUP($A293+ROUND((COLUMN()-2)/24,5),АТС!$A$41:$F$784,6)+'Иные услуги '!$C$5+'РСТ РСО-А'!$K$6+'РСТ РСО-А'!$G$9</f>
        <v>4179.5889999999999</v>
      </c>
      <c r="I293" s="118">
        <f>VLOOKUP($A293+ROUND((COLUMN()-2)/24,5),АТС!$A$41:$F$784,6)+'Иные услуги '!$C$5+'РСТ РСО-А'!$K$6+'РСТ РСО-А'!$G$9</f>
        <v>4016.3789999999999</v>
      </c>
      <c r="J293" s="118">
        <f>VLOOKUP($A293+ROUND((COLUMN()-2)/24,5),АТС!$A$41:$F$784,6)+'Иные услуги '!$C$5+'РСТ РСО-А'!$K$6+'РСТ РСО-А'!$G$9</f>
        <v>4144.9490000000005</v>
      </c>
      <c r="K293" s="118">
        <f>VLOOKUP($A293+ROUND((COLUMN()-2)/24,5),АТС!$A$41:$F$784,6)+'Иные услуги '!$C$5+'РСТ РСО-А'!$K$6+'РСТ РСО-А'!$G$9</f>
        <v>4001.5889999999999</v>
      </c>
      <c r="L293" s="118">
        <f>VLOOKUP($A293+ROUND((COLUMN()-2)/24,5),АТС!$A$41:$F$784,6)+'Иные услуги '!$C$5+'РСТ РСО-А'!$K$6+'РСТ РСО-А'!$G$9</f>
        <v>3910.779</v>
      </c>
      <c r="M293" s="118">
        <f>VLOOKUP($A293+ROUND((COLUMN()-2)/24,5),АТС!$A$41:$F$784,6)+'Иные услуги '!$C$5+'РСТ РСО-А'!$K$6+'РСТ РСО-А'!$G$9</f>
        <v>3910.8789999999999</v>
      </c>
      <c r="N293" s="118">
        <f>VLOOKUP($A293+ROUND((COLUMN()-2)/24,5),АТС!$A$41:$F$784,6)+'Иные услуги '!$C$5+'РСТ РСО-А'!$K$6+'РСТ РСО-А'!$G$9</f>
        <v>3916.2489999999998</v>
      </c>
      <c r="O293" s="118">
        <f>VLOOKUP($A293+ROUND((COLUMN()-2)/24,5),АТС!$A$41:$F$784,6)+'Иные услуги '!$C$5+'РСТ РСО-А'!$K$6+'РСТ РСО-А'!$G$9</f>
        <v>3914.8589999999999</v>
      </c>
      <c r="P293" s="118">
        <f>VLOOKUP($A293+ROUND((COLUMN()-2)/24,5),АТС!$A$41:$F$784,6)+'Иные услуги '!$C$5+'РСТ РСО-А'!$K$6+'РСТ РСО-А'!$G$9</f>
        <v>3914.799</v>
      </c>
      <c r="Q293" s="118">
        <f>VLOOKUP($A293+ROUND((COLUMN()-2)/24,5),АТС!$A$41:$F$784,6)+'Иные услуги '!$C$5+'РСТ РСО-А'!$K$6+'РСТ РСО-А'!$G$9</f>
        <v>3916.8289999999997</v>
      </c>
      <c r="R293" s="118">
        <f>VLOOKUP($A293+ROUND((COLUMN()-2)/24,5),АТС!$A$41:$F$784,6)+'Иные услуги '!$C$5+'РСТ РСО-А'!$K$6+'РСТ РСО-А'!$G$9</f>
        <v>3888.1189999999997</v>
      </c>
      <c r="S293" s="118">
        <f>VLOOKUP($A293+ROUND((COLUMN()-2)/24,5),АТС!$A$41:$F$784,6)+'Иные услуги '!$C$5+'РСТ РСО-А'!$K$6+'РСТ РСО-А'!$G$9</f>
        <v>3815.509</v>
      </c>
      <c r="T293" s="118">
        <f>VLOOKUP($A293+ROUND((COLUMN()-2)/24,5),АТС!$A$41:$F$784,6)+'Иные услуги '!$C$5+'РСТ РСО-А'!$K$6+'РСТ РСО-А'!$G$9</f>
        <v>4096.6289999999999</v>
      </c>
      <c r="U293" s="118">
        <f>VLOOKUP($A293+ROUND((COLUMN()-2)/24,5),АТС!$A$41:$F$784,6)+'Иные услуги '!$C$5+'РСТ РСО-А'!$K$6+'РСТ РСО-А'!$G$9</f>
        <v>4036.0990000000002</v>
      </c>
      <c r="V293" s="118">
        <f>VLOOKUP($A293+ROUND((COLUMN()-2)/24,5),АТС!$A$41:$F$784,6)+'Иные услуги '!$C$5+'РСТ РСО-А'!$K$6+'РСТ РСО-А'!$G$9</f>
        <v>4121.3389999999999</v>
      </c>
      <c r="W293" s="118">
        <f>VLOOKUP($A293+ROUND((COLUMN()-2)/24,5),АТС!$A$41:$F$784,6)+'Иные услуги '!$C$5+'РСТ РСО-А'!$K$6+'РСТ РСО-А'!$G$9</f>
        <v>4171.1189999999997</v>
      </c>
      <c r="X293" s="118">
        <f>VLOOKUP($A293+ROUND((COLUMN()-2)/24,5),АТС!$A$41:$F$784,6)+'Иные услуги '!$C$5+'РСТ РСО-А'!$K$6+'РСТ РСО-А'!$G$9</f>
        <v>3758.029</v>
      </c>
      <c r="Y293" s="118">
        <f>VLOOKUP($A293+ROUND((COLUMN()-2)/24,5),АТС!$A$41:$F$784,6)+'Иные услуги '!$C$5+'РСТ РСО-А'!$K$6+'РСТ РСО-А'!$G$9</f>
        <v>3844.2190000000001</v>
      </c>
    </row>
    <row r="294" spans="1:27" x14ac:dyDescent="0.2">
      <c r="A294" s="66">
        <f t="shared" si="10"/>
        <v>43481</v>
      </c>
      <c r="B294" s="118">
        <f>VLOOKUP($A294+ROUND((COLUMN()-2)/24,5),АТС!$A$41:$F$784,6)+'Иные услуги '!$C$5+'РСТ РСО-А'!$K$6+'РСТ РСО-А'!$G$9</f>
        <v>3922.4789999999998</v>
      </c>
      <c r="C294" s="118">
        <f>VLOOKUP($A294+ROUND((COLUMN()-2)/24,5),АТС!$A$41:$F$784,6)+'Иные услуги '!$C$5+'РСТ РСО-А'!$K$6+'РСТ РСО-А'!$G$9</f>
        <v>3982.819</v>
      </c>
      <c r="D294" s="118">
        <f>VLOOKUP($A294+ROUND((COLUMN()-2)/24,5),АТС!$A$41:$F$784,6)+'Иные услуги '!$C$5+'РСТ РСО-А'!$K$6+'РСТ РСО-А'!$G$9</f>
        <v>4051.2089999999998</v>
      </c>
      <c r="E294" s="118">
        <f>VLOOKUP($A294+ROUND((COLUMN()-2)/24,5),АТС!$A$41:$F$784,6)+'Иные услуги '!$C$5+'РСТ РСО-А'!$K$6+'РСТ РСО-А'!$G$9</f>
        <v>4073.4989999999998</v>
      </c>
      <c r="F294" s="118">
        <f>VLOOKUP($A294+ROUND((COLUMN()-2)/24,5),АТС!$A$41:$F$784,6)+'Иные услуги '!$C$5+'РСТ РСО-А'!$K$6+'РСТ РСО-А'!$G$9</f>
        <v>4073.1889999999999</v>
      </c>
      <c r="G294" s="118">
        <f>VLOOKUP($A294+ROUND((COLUMN()-2)/24,5),АТС!$A$41:$F$784,6)+'Иные услуги '!$C$5+'РСТ РСО-А'!$K$6+'РСТ РСО-А'!$G$9</f>
        <v>4050.9789999999998</v>
      </c>
      <c r="H294" s="118">
        <f>VLOOKUP($A294+ROUND((COLUMN()-2)/24,5),АТС!$A$41:$F$784,6)+'Иные услуги '!$C$5+'РСТ РСО-А'!$K$6+'РСТ РСО-А'!$G$9</f>
        <v>4184.2690000000002</v>
      </c>
      <c r="I294" s="118">
        <f>VLOOKUP($A294+ROUND((COLUMN()-2)/24,5),АТС!$A$41:$F$784,6)+'Иные услуги '!$C$5+'РСТ РСО-А'!$K$6+'РСТ РСО-А'!$G$9</f>
        <v>4026.9589999999998</v>
      </c>
      <c r="J294" s="118">
        <f>VLOOKUP($A294+ROUND((COLUMN()-2)/24,5),АТС!$A$41:$F$784,6)+'Иные услуги '!$C$5+'РСТ РСО-А'!$K$6+'РСТ РСО-А'!$G$9</f>
        <v>4155.5290000000005</v>
      </c>
      <c r="K294" s="118">
        <f>VLOOKUP($A294+ROUND((COLUMN()-2)/24,5),АТС!$A$41:$F$784,6)+'Иные услуги '!$C$5+'РСТ РСО-А'!$K$6+'РСТ РСО-А'!$G$9</f>
        <v>4008.2489999999998</v>
      </c>
      <c r="L294" s="118">
        <f>VLOOKUP($A294+ROUND((COLUMN()-2)/24,5),АТС!$A$41:$F$784,6)+'Иные услуги '!$C$5+'РСТ РСО-А'!$K$6+'РСТ РСО-А'!$G$9</f>
        <v>3919.2089999999998</v>
      </c>
      <c r="M294" s="118">
        <f>VLOOKUP($A294+ROUND((COLUMN()-2)/24,5),АТС!$A$41:$F$784,6)+'Иные услуги '!$C$5+'РСТ РСО-А'!$K$6+'РСТ РСО-А'!$G$9</f>
        <v>3918.7889999999998</v>
      </c>
      <c r="N294" s="118">
        <f>VLOOKUP($A294+ROUND((COLUMN()-2)/24,5),АТС!$A$41:$F$784,6)+'Иные услуги '!$C$5+'РСТ РСО-А'!$K$6+'РСТ РСО-А'!$G$9</f>
        <v>3908.9290000000001</v>
      </c>
      <c r="O294" s="118">
        <f>VLOOKUP($A294+ROUND((COLUMN()-2)/24,5),АТС!$A$41:$F$784,6)+'Иные услуги '!$C$5+'РСТ РСО-А'!$K$6+'РСТ РСО-А'!$G$9</f>
        <v>3915.4589999999998</v>
      </c>
      <c r="P294" s="118">
        <f>VLOOKUP($A294+ROUND((COLUMN()-2)/24,5),АТС!$A$41:$F$784,6)+'Иные услуги '!$C$5+'РСТ РСО-А'!$K$6+'РСТ РСО-А'!$G$9</f>
        <v>3914.2689999999998</v>
      </c>
      <c r="Q294" s="118">
        <f>VLOOKUP($A294+ROUND((COLUMN()-2)/24,5),АТС!$A$41:$F$784,6)+'Иные услуги '!$C$5+'РСТ РСО-А'!$K$6+'РСТ РСО-А'!$G$9</f>
        <v>3915.069</v>
      </c>
      <c r="R294" s="118">
        <f>VLOOKUP($A294+ROUND((COLUMN()-2)/24,5),АТС!$A$41:$F$784,6)+'Иные услуги '!$C$5+'РСТ РСО-А'!$K$6+'РСТ РСО-А'!$G$9</f>
        <v>3889.319</v>
      </c>
      <c r="S294" s="118">
        <f>VLOOKUP($A294+ROUND((COLUMN()-2)/24,5),АТС!$A$41:$F$784,6)+'Иные услуги '!$C$5+'РСТ РСО-А'!$K$6+'РСТ РСО-А'!$G$9</f>
        <v>3813.6889999999999</v>
      </c>
      <c r="T294" s="118">
        <f>VLOOKUP($A294+ROUND((COLUMN()-2)/24,5),АТС!$A$41:$F$784,6)+'Иные услуги '!$C$5+'РСТ РСО-А'!$K$6+'РСТ РСО-А'!$G$9</f>
        <v>4089.8490000000002</v>
      </c>
      <c r="U294" s="118">
        <f>VLOOKUP($A294+ROUND((COLUMN()-2)/24,5),АТС!$A$41:$F$784,6)+'Иные услуги '!$C$5+'РСТ РСО-А'!$K$6+'РСТ РСО-А'!$G$9</f>
        <v>4048.779</v>
      </c>
      <c r="V294" s="118">
        <f>VLOOKUP($A294+ROUND((COLUMN()-2)/24,5),АТС!$A$41:$F$784,6)+'Иные услуги '!$C$5+'РСТ РСО-А'!$K$6+'РСТ РСО-А'!$G$9</f>
        <v>4134.5590000000002</v>
      </c>
      <c r="W294" s="118">
        <f>VLOOKUP($A294+ROUND((COLUMN()-2)/24,5),АТС!$A$41:$F$784,6)+'Иные услуги '!$C$5+'РСТ РСО-А'!$K$6+'РСТ РСО-А'!$G$9</f>
        <v>4175.1289999999999</v>
      </c>
      <c r="X294" s="118">
        <f>VLOOKUP($A294+ROUND((COLUMN()-2)/24,5),АТС!$A$41:$F$784,6)+'Иные услуги '!$C$5+'РСТ РСО-А'!$K$6+'РСТ РСО-А'!$G$9</f>
        <v>3761.049</v>
      </c>
      <c r="Y294" s="118">
        <f>VLOOKUP($A294+ROUND((COLUMN()-2)/24,5),АТС!$A$41:$F$784,6)+'Иные услуги '!$C$5+'РСТ РСО-А'!$K$6+'РСТ РСО-А'!$G$9</f>
        <v>3846.0889999999999</v>
      </c>
    </row>
    <row r="295" spans="1:27" x14ac:dyDescent="0.2">
      <c r="A295" s="66">
        <f t="shared" si="10"/>
        <v>43482</v>
      </c>
      <c r="B295" s="118">
        <f>VLOOKUP($A295+ROUND((COLUMN()-2)/24,5),АТС!$A$41:$F$784,6)+'Иные услуги '!$C$5+'РСТ РСО-А'!$K$6+'РСТ РСО-А'!$G$9</f>
        <v>3922.049</v>
      </c>
      <c r="C295" s="118">
        <f>VLOOKUP($A295+ROUND((COLUMN()-2)/24,5),АТС!$A$41:$F$784,6)+'Иные услуги '!$C$5+'РСТ РСО-А'!$K$6+'РСТ РСО-А'!$G$9</f>
        <v>3982.239</v>
      </c>
      <c r="D295" s="118">
        <f>VLOOKUP($A295+ROUND((COLUMN()-2)/24,5),АТС!$A$41:$F$784,6)+'Иные услуги '!$C$5+'РСТ РСО-А'!$K$6+'РСТ РСО-А'!$G$9</f>
        <v>4041.759</v>
      </c>
      <c r="E295" s="118">
        <f>VLOOKUP($A295+ROUND((COLUMN()-2)/24,5),АТС!$A$41:$F$784,6)+'Иные услуги '!$C$5+'РСТ РСО-А'!$K$6+'РСТ РСО-А'!$G$9</f>
        <v>4063.9589999999998</v>
      </c>
      <c r="F295" s="118">
        <f>VLOOKUP($A295+ROUND((COLUMN()-2)/24,5),АТС!$A$41:$F$784,6)+'Иные услуги '!$C$5+'РСТ РСО-А'!$K$6+'РСТ РСО-А'!$G$9</f>
        <v>4064.2190000000001</v>
      </c>
      <c r="G295" s="118">
        <f>VLOOKUP($A295+ROUND((COLUMN()-2)/24,5),АТС!$A$41:$F$784,6)+'Иные услуги '!$C$5+'РСТ РСО-А'!$K$6+'РСТ РСО-А'!$G$9</f>
        <v>4042.1689999999999</v>
      </c>
      <c r="H295" s="118">
        <f>VLOOKUP($A295+ROUND((COLUMN()-2)/24,5),АТС!$A$41:$F$784,6)+'Иные услуги '!$C$5+'РСТ РСО-А'!$K$6+'РСТ РСО-А'!$G$9</f>
        <v>4124.4290000000001</v>
      </c>
      <c r="I295" s="118">
        <f>VLOOKUP($A295+ROUND((COLUMN()-2)/24,5),АТС!$A$41:$F$784,6)+'Иные услуги '!$C$5+'РСТ РСО-А'!$K$6+'РСТ РСО-А'!$G$9</f>
        <v>3998.529</v>
      </c>
      <c r="J295" s="118">
        <f>VLOOKUP($A295+ROUND((COLUMN()-2)/24,5),АТС!$A$41:$F$784,6)+'Иные услуги '!$C$5+'РСТ РСО-А'!$K$6+'РСТ РСО-А'!$G$9</f>
        <v>4090.0189999999998</v>
      </c>
      <c r="K295" s="118">
        <f>VLOOKUP($A295+ROUND((COLUMN()-2)/24,5),АТС!$A$41:$F$784,6)+'Иные услуги '!$C$5+'РСТ РСО-А'!$K$6+'РСТ РСО-А'!$G$9</f>
        <v>3964.009</v>
      </c>
      <c r="L295" s="118">
        <f>VLOOKUP($A295+ROUND((COLUMN()-2)/24,5),АТС!$A$41:$F$784,6)+'Иные услуги '!$C$5+'РСТ РСО-А'!$K$6+'РСТ РСО-А'!$G$9</f>
        <v>3910.1990000000001</v>
      </c>
      <c r="M295" s="118">
        <f>VLOOKUP($A295+ROUND((COLUMN()-2)/24,5),АТС!$A$41:$F$784,6)+'Иные услуги '!$C$5+'РСТ РСО-А'!$K$6+'РСТ РСО-А'!$G$9</f>
        <v>3909.4389999999999</v>
      </c>
      <c r="N295" s="118">
        <f>VLOOKUP($A295+ROUND((COLUMN()-2)/24,5),АТС!$A$41:$F$784,6)+'Иные услуги '!$C$5+'РСТ РСО-А'!$K$6+'РСТ РСО-А'!$G$9</f>
        <v>3934.8589999999999</v>
      </c>
      <c r="O295" s="118">
        <f>VLOOKUP($A295+ROUND((COLUMN()-2)/24,5),АТС!$A$41:$F$784,6)+'Иные услуги '!$C$5+'РСТ РСО-А'!$K$6+'РСТ РСО-А'!$G$9</f>
        <v>3951.009</v>
      </c>
      <c r="P295" s="118">
        <f>VLOOKUP($A295+ROUND((COLUMN()-2)/24,5),АТС!$A$41:$F$784,6)+'Иные услуги '!$C$5+'РСТ РСО-А'!$K$6+'РСТ РСО-А'!$G$9</f>
        <v>3960.0590000000002</v>
      </c>
      <c r="Q295" s="118">
        <f>VLOOKUP($A295+ROUND((COLUMN()-2)/24,5),АТС!$A$41:$F$784,6)+'Иные услуги '!$C$5+'РСТ РСО-А'!$K$6+'РСТ РСО-А'!$G$9</f>
        <v>3961.4490000000001</v>
      </c>
      <c r="R295" s="118">
        <f>VLOOKUP($A295+ROUND((COLUMN()-2)/24,5),АТС!$A$41:$F$784,6)+'Иные услуги '!$C$5+'РСТ РСО-А'!$K$6+'РСТ РСО-А'!$G$9</f>
        <v>3934.8090000000002</v>
      </c>
      <c r="S295" s="118">
        <f>VLOOKUP($A295+ROUND((COLUMN()-2)/24,5),АТС!$A$41:$F$784,6)+'Иные услуги '!$C$5+'РСТ РСО-А'!$K$6+'РСТ РСО-А'!$G$9</f>
        <v>3789.759</v>
      </c>
      <c r="T295" s="118">
        <f>VLOOKUP($A295+ROUND((COLUMN()-2)/24,5),АТС!$A$41:$F$784,6)+'Иные услуги '!$C$5+'РСТ РСО-А'!$K$6+'РСТ РСО-А'!$G$9</f>
        <v>3991.5889999999999</v>
      </c>
      <c r="U295" s="118">
        <f>VLOOKUP($A295+ROUND((COLUMN()-2)/24,5),АТС!$A$41:$F$784,6)+'Иные услуги '!$C$5+'РСТ РСО-А'!$K$6+'РСТ РСО-А'!$G$9</f>
        <v>3980.9189999999999</v>
      </c>
      <c r="V295" s="118">
        <f>VLOOKUP($A295+ROUND((COLUMN()-2)/24,5),АТС!$A$41:$F$784,6)+'Иные услуги '!$C$5+'РСТ РСО-А'!$K$6+'РСТ РСО-А'!$G$9</f>
        <v>4083.7489999999998</v>
      </c>
      <c r="W295" s="118">
        <f>VLOOKUP($A295+ROUND((COLUMN()-2)/24,5),АТС!$A$41:$F$784,6)+'Иные услуги '!$C$5+'РСТ РСО-А'!$K$6+'РСТ РСО-А'!$G$9</f>
        <v>4172.4790000000003</v>
      </c>
      <c r="X295" s="118">
        <f>VLOOKUP($A295+ROUND((COLUMN()-2)/24,5),АТС!$A$41:$F$784,6)+'Иные услуги '!$C$5+'РСТ РСО-А'!$K$6+'РСТ РСО-А'!$G$9</f>
        <v>3799.6689999999999</v>
      </c>
      <c r="Y295" s="118">
        <f>VLOOKUP($A295+ROUND((COLUMN()-2)/24,5),АТС!$A$41:$F$784,6)+'Иные услуги '!$C$5+'РСТ РСО-А'!$K$6+'РСТ РСО-А'!$G$9</f>
        <v>3884.9490000000001</v>
      </c>
    </row>
    <row r="296" spans="1:27" x14ac:dyDescent="0.2">
      <c r="A296" s="66">
        <f t="shared" si="10"/>
        <v>43483</v>
      </c>
      <c r="B296" s="118">
        <f>VLOOKUP($A296+ROUND((COLUMN()-2)/24,5),АТС!$A$41:$F$784,6)+'Иные услуги '!$C$5+'РСТ РСО-А'!$K$6+'РСТ РСО-А'!$G$9</f>
        <v>3905.3689999999997</v>
      </c>
      <c r="C296" s="118">
        <f>VLOOKUP($A296+ROUND((COLUMN()-2)/24,5),АТС!$A$41:$F$784,6)+'Иные услуги '!$C$5+'РСТ РСО-А'!$K$6+'РСТ РСО-А'!$G$9</f>
        <v>3962.799</v>
      </c>
      <c r="D296" s="118">
        <f>VLOOKUP($A296+ROUND((COLUMN()-2)/24,5),АТС!$A$41:$F$784,6)+'Иные услуги '!$C$5+'РСТ РСО-А'!$K$6+'РСТ РСО-А'!$G$9</f>
        <v>4028.1889999999999</v>
      </c>
      <c r="E296" s="118">
        <f>VLOOKUP($A296+ROUND((COLUMN()-2)/24,5),АТС!$A$41:$F$784,6)+'Иные услуги '!$C$5+'РСТ РСО-А'!$K$6+'РСТ РСО-А'!$G$9</f>
        <v>4034.9089999999997</v>
      </c>
      <c r="F296" s="118">
        <f>VLOOKUP($A296+ROUND((COLUMN()-2)/24,5),АТС!$A$41:$F$784,6)+'Иные услуги '!$C$5+'РСТ РСО-А'!$K$6+'РСТ РСО-А'!$G$9</f>
        <v>4050.549</v>
      </c>
      <c r="G296" s="118">
        <f>VLOOKUP($A296+ROUND((COLUMN()-2)/24,5),АТС!$A$41:$F$784,6)+'Иные услуги '!$C$5+'РСТ РСО-А'!$K$6+'РСТ РСО-А'!$G$9</f>
        <v>4029.8589999999999</v>
      </c>
      <c r="H296" s="118">
        <f>VLOOKUP($A296+ROUND((COLUMN()-2)/24,5),АТС!$A$41:$F$784,6)+'Иные услуги '!$C$5+'РСТ РСО-А'!$K$6+'РСТ РСО-А'!$G$9</f>
        <v>4109.1790000000001</v>
      </c>
      <c r="I296" s="118">
        <f>VLOOKUP($A296+ROUND((COLUMN()-2)/24,5),АТС!$A$41:$F$784,6)+'Иные услуги '!$C$5+'РСТ РСО-А'!$K$6+'РСТ РСО-А'!$G$9</f>
        <v>3927.009</v>
      </c>
      <c r="J296" s="118">
        <f>VLOOKUP($A296+ROUND((COLUMN()-2)/24,5),АТС!$A$41:$F$784,6)+'Иные услуги '!$C$5+'РСТ РСО-А'!$K$6+'РСТ РСО-А'!$G$9</f>
        <v>4040.4589999999998</v>
      </c>
      <c r="K296" s="118">
        <f>VLOOKUP($A296+ROUND((COLUMN()-2)/24,5),АТС!$A$41:$F$784,6)+'Иные услуги '!$C$5+'РСТ РСО-А'!$K$6+'РСТ РСО-А'!$G$9</f>
        <v>3916.0889999999999</v>
      </c>
      <c r="L296" s="118">
        <f>VLOOKUP($A296+ROUND((COLUMN()-2)/24,5),АТС!$A$41:$F$784,6)+'Иные услуги '!$C$5+'РСТ РСО-А'!$K$6+'РСТ РСО-А'!$G$9</f>
        <v>3863.6390000000001</v>
      </c>
      <c r="M296" s="118">
        <f>VLOOKUP($A296+ROUND((COLUMN()-2)/24,5),АТС!$A$41:$F$784,6)+'Иные услуги '!$C$5+'РСТ РСО-А'!$K$6+'РСТ РСО-А'!$G$9</f>
        <v>3862.9089999999997</v>
      </c>
      <c r="N296" s="118">
        <f>VLOOKUP($A296+ROUND((COLUMN()-2)/24,5),АТС!$A$41:$F$784,6)+'Иные услуги '!$C$5+'РСТ РСО-А'!$K$6+'РСТ РСО-А'!$G$9</f>
        <v>3862.319</v>
      </c>
      <c r="O296" s="118">
        <f>VLOOKUP($A296+ROUND((COLUMN()-2)/24,5),АТС!$A$41:$F$784,6)+'Иные услуги '!$C$5+'РСТ РСО-А'!$K$6+'РСТ РСО-А'!$G$9</f>
        <v>3851.6489999999999</v>
      </c>
      <c r="P296" s="118">
        <f>VLOOKUP($A296+ROUND((COLUMN()-2)/24,5),АТС!$A$41:$F$784,6)+'Иные услуги '!$C$5+'РСТ РСО-А'!$K$6+'РСТ РСО-А'!$G$9</f>
        <v>3861.4389999999999</v>
      </c>
      <c r="Q296" s="118">
        <f>VLOOKUP($A296+ROUND((COLUMN()-2)/24,5),АТС!$A$41:$F$784,6)+'Иные услуги '!$C$5+'РСТ РСО-А'!$K$6+'РСТ РСО-А'!$G$9</f>
        <v>3862.7489999999998</v>
      </c>
      <c r="R296" s="118">
        <f>VLOOKUP($A296+ROUND((COLUMN()-2)/24,5),АТС!$A$41:$F$784,6)+'Иные услуги '!$C$5+'РСТ РСО-А'!$K$6+'РСТ РСО-А'!$G$9</f>
        <v>3823.819</v>
      </c>
      <c r="S296" s="118">
        <f>VLOOKUP($A296+ROUND((COLUMN()-2)/24,5),АТС!$A$41:$F$784,6)+'Иные услуги '!$C$5+'РСТ РСО-А'!$K$6+'РСТ РСО-А'!$G$9</f>
        <v>3769.8789999999999</v>
      </c>
      <c r="T296" s="118">
        <f>VLOOKUP($A296+ROUND((COLUMN()-2)/24,5),АТС!$A$41:$F$784,6)+'Иные услуги '!$C$5+'РСТ РСО-А'!$K$6+'РСТ РСО-А'!$G$9</f>
        <v>3971.5789999999997</v>
      </c>
      <c r="U296" s="118">
        <f>VLOOKUP($A296+ROUND((COLUMN()-2)/24,5),АТС!$A$41:$F$784,6)+'Иные услуги '!$C$5+'РСТ РСО-А'!$K$6+'РСТ РСО-А'!$G$9</f>
        <v>3968.7889999999998</v>
      </c>
      <c r="V296" s="118">
        <f>VLOOKUP($A296+ROUND((COLUMN()-2)/24,5),АТС!$A$41:$F$784,6)+'Иные услуги '!$C$5+'РСТ РСО-А'!$K$6+'РСТ РСО-А'!$G$9</f>
        <v>4055.1089999999999</v>
      </c>
      <c r="W296" s="118">
        <f>VLOOKUP($A296+ROUND((COLUMN()-2)/24,5),АТС!$A$41:$F$784,6)+'Иные услуги '!$C$5+'РСТ РСО-А'!$K$6+'РСТ РСО-А'!$G$9</f>
        <v>4155.259</v>
      </c>
      <c r="X296" s="118">
        <f>VLOOKUP($A296+ROUND((COLUMN()-2)/24,5),АТС!$A$41:$F$784,6)+'Иные услуги '!$C$5+'РСТ РСО-А'!$K$6+'РСТ РСО-А'!$G$9</f>
        <v>3744.2689999999998</v>
      </c>
      <c r="Y296" s="118">
        <f>VLOOKUP($A296+ROUND((COLUMN()-2)/24,5),АТС!$A$41:$F$784,6)+'Иные услуги '!$C$5+'РСТ РСО-А'!$K$6+'РСТ РСО-А'!$G$9</f>
        <v>3812.0789999999997</v>
      </c>
    </row>
    <row r="297" spans="1:27" x14ac:dyDescent="0.2">
      <c r="A297" s="66">
        <f t="shared" si="10"/>
        <v>43484</v>
      </c>
      <c r="B297" s="118">
        <f>VLOOKUP($A297+ROUND((COLUMN()-2)/24,5),АТС!$A$41:$F$784,6)+'Иные услуги '!$C$5+'РСТ РСО-А'!$K$6+'РСТ РСО-А'!$G$9</f>
        <v>3906.3989999999999</v>
      </c>
      <c r="C297" s="118">
        <f>VLOOKUP($A297+ROUND((COLUMN()-2)/24,5),АТС!$A$41:$F$784,6)+'Иные услуги '!$C$5+'РСТ РСО-А'!$K$6+'РСТ РСО-А'!$G$9</f>
        <v>3997.1289999999999</v>
      </c>
      <c r="D297" s="118">
        <f>VLOOKUP($A297+ROUND((COLUMN()-2)/24,5),АТС!$A$41:$F$784,6)+'Иные услуги '!$C$5+'РСТ РСО-А'!$K$6+'РСТ РСО-А'!$G$9</f>
        <v>4053.4290000000001</v>
      </c>
      <c r="E297" s="118">
        <f>VLOOKUP($A297+ROUND((COLUMN()-2)/24,5),АТС!$A$41:$F$784,6)+'Иные услуги '!$C$5+'РСТ РСО-А'!$K$6+'РСТ РСО-А'!$G$9</f>
        <v>4053.1489999999999</v>
      </c>
      <c r="F297" s="118">
        <f>VLOOKUP($A297+ROUND((COLUMN()-2)/24,5),АТС!$A$41:$F$784,6)+'Иные услуги '!$C$5+'РСТ РСО-А'!$K$6+'РСТ РСО-А'!$G$9</f>
        <v>4068.3689999999997</v>
      </c>
      <c r="G297" s="118">
        <f>VLOOKUP($A297+ROUND((COLUMN()-2)/24,5),АТС!$A$41:$F$784,6)+'Иные услуги '!$C$5+'РСТ РСО-А'!$K$6+'РСТ РСО-А'!$G$9</f>
        <v>4030.6790000000001</v>
      </c>
      <c r="H297" s="118">
        <f>VLOOKUP($A297+ROUND((COLUMN()-2)/24,5),АТС!$A$41:$F$784,6)+'Иные услуги '!$C$5+'РСТ РСО-А'!$K$6+'РСТ РСО-А'!$G$9</f>
        <v>4164.049</v>
      </c>
      <c r="I297" s="118">
        <f>VLOOKUP($A297+ROUND((COLUMN()-2)/24,5),АТС!$A$41:$F$784,6)+'Иные услуги '!$C$5+'РСТ РСО-А'!$K$6+'РСТ РСО-А'!$G$9</f>
        <v>4144.0889999999999</v>
      </c>
      <c r="J297" s="118">
        <f>VLOOKUP($A297+ROUND((COLUMN()-2)/24,5),АТС!$A$41:$F$784,6)+'Иные услуги '!$C$5+'РСТ РСО-А'!$K$6+'РСТ РСО-А'!$G$9</f>
        <v>4206.0590000000002</v>
      </c>
      <c r="K297" s="118">
        <f>VLOOKUP($A297+ROUND((COLUMN()-2)/24,5),АТС!$A$41:$F$784,6)+'Иные услуги '!$C$5+'РСТ РСО-А'!$K$6+'РСТ РСО-А'!$G$9</f>
        <v>4068.8289999999997</v>
      </c>
      <c r="L297" s="118">
        <f>VLOOKUP($A297+ROUND((COLUMN()-2)/24,5),АТС!$A$41:$F$784,6)+'Иные услуги '!$C$5+'РСТ РСО-А'!$K$6+'РСТ РСО-А'!$G$9</f>
        <v>3998.8589999999999</v>
      </c>
      <c r="M297" s="118">
        <f>VLOOKUP($A297+ROUND((COLUMN()-2)/24,5),АТС!$A$41:$F$784,6)+'Иные услуги '!$C$5+'РСТ РСО-А'!$K$6+'РСТ РСО-А'!$G$9</f>
        <v>3966.7190000000001</v>
      </c>
      <c r="N297" s="118">
        <f>VLOOKUP($A297+ROUND((COLUMN()-2)/24,5),АТС!$A$41:$F$784,6)+'Иные услуги '!$C$5+'РСТ РСО-А'!$K$6+'РСТ РСО-А'!$G$9</f>
        <v>3966.5389999999998</v>
      </c>
      <c r="O297" s="118">
        <f>VLOOKUP($A297+ROUND((COLUMN()-2)/24,5),АТС!$A$41:$F$784,6)+'Иные услуги '!$C$5+'РСТ РСО-А'!$K$6+'РСТ РСО-А'!$G$9</f>
        <v>4017.1689999999999</v>
      </c>
      <c r="P297" s="118">
        <f>VLOOKUP($A297+ROUND((COLUMN()-2)/24,5),АТС!$A$41:$F$784,6)+'Иные услуги '!$C$5+'РСТ РСО-А'!$K$6+'РСТ РСО-А'!$G$9</f>
        <v>4030.9089999999997</v>
      </c>
      <c r="Q297" s="118">
        <f>VLOOKUP($A297+ROUND((COLUMN()-2)/24,5),АТС!$A$41:$F$784,6)+'Иные услуги '!$C$5+'РСТ РСО-А'!$K$6+'РСТ РСО-А'!$G$9</f>
        <v>4031.4589999999998</v>
      </c>
      <c r="R297" s="118">
        <f>VLOOKUP($A297+ROUND((COLUMN()-2)/24,5),АТС!$A$41:$F$784,6)+'Иные услуги '!$C$5+'РСТ РСО-А'!$K$6+'РСТ РСО-А'!$G$9</f>
        <v>3979.5889999999999</v>
      </c>
      <c r="S297" s="118">
        <f>VLOOKUP($A297+ROUND((COLUMN()-2)/24,5),АТС!$A$41:$F$784,6)+'Иные услуги '!$C$5+'РСТ РСО-А'!$K$6+'РСТ РСО-А'!$G$9</f>
        <v>3824.0889999999999</v>
      </c>
      <c r="T297" s="118">
        <f>VLOOKUP($A297+ROUND((COLUMN()-2)/24,5),АТС!$A$41:$F$784,6)+'Иные услуги '!$C$5+'РСТ РСО-А'!$K$6+'РСТ РСО-А'!$G$9</f>
        <v>4029.9290000000001</v>
      </c>
      <c r="U297" s="118">
        <f>VLOOKUP($A297+ROUND((COLUMN()-2)/24,5),АТС!$A$41:$F$784,6)+'Иные услуги '!$C$5+'РСТ РСО-А'!$K$6+'РСТ РСО-А'!$G$9</f>
        <v>4054.4189999999999</v>
      </c>
      <c r="V297" s="118">
        <f>VLOOKUP($A297+ROUND((COLUMN()-2)/24,5),АТС!$A$41:$F$784,6)+'Иные услуги '!$C$5+'РСТ РСО-А'!$K$6+'РСТ РСО-А'!$G$9</f>
        <v>4035.4690000000001</v>
      </c>
      <c r="W297" s="118">
        <f>VLOOKUP($A297+ROUND((COLUMN()-2)/24,5),АТС!$A$41:$F$784,6)+'Иные услуги '!$C$5+'РСТ РСО-А'!$K$6+'РСТ РСО-А'!$G$9</f>
        <v>4106.9890000000005</v>
      </c>
      <c r="X297" s="118">
        <f>VLOOKUP($A297+ROUND((COLUMN()-2)/24,5),АТС!$A$41:$F$784,6)+'Иные услуги '!$C$5+'РСТ РСО-А'!$K$6+'РСТ РСО-А'!$G$9</f>
        <v>3754.7889999999998</v>
      </c>
      <c r="Y297" s="118">
        <f>VLOOKUP($A297+ROUND((COLUMN()-2)/24,5),АТС!$A$41:$F$784,6)+'Иные услуги '!$C$5+'РСТ РСО-А'!$K$6+'РСТ РСО-А'!$G$9</f>
        <v>3812.6790000000001</v>
      </c>
    </row>
    <row r="298" spans="1:27" x14ac:dyDescent="0.2">
      <c r="A298" s="66">
        <f t="shared" si="10"/>
        <v>43485</v>
      </c>
      <c r="B298" s="118">
        <f>VLOOKUP($A298+ROUND((COLUMN()-2)/24,5),АТС!$A$41:$F$784,6)+'Иные услуги '!$C$5+'РСТ РСО-А'!$K$6+'РСТ РСО-А'!$G$9</f>
        <v>3913.6689999999999</v>
      </c>
      <c r="C298" s="118">
        <f>VLOOKUP($A298+ROUND((COLUMN()-2)/24,5),АТС!$A$41:$F$784,6)+'Иные услуги '!$C$5+'РСТ РСО-А'!$K$6+'РСТ РСО-А'!$G$9</f>
        <v>3942.2689999999998</v>
      </c>
      <c r="D298" s="118">
        <f>VLOOKUP($A298+ROUND((COLUMN()-2)/24,5),АТС!$A$41:$F$784,6)+'Иные услуги '!$C$5+'РСТ РСО-А'!$K$6+'РСТ РСО-А'!$G$9</f>
        <v>4061.9690000000001</v>
      </c>
      <c r="E298" s="118">
        <f>VLOOKUP($A298+ROUND((COLUMN()-2)/24,5),АТС!$A$41:$F$784,6)+'Иные услуги '!$C$5+'РСТ РСО-А'!$K$6+'РСТ РСО-А'!$G$9</f>
        <v>4076.7489999999998</v>
      </c>
      <c r="F298" s="118">
        <f>VLOOKUP($A298+ROUND((COLUMN()-2)/24,5),АТС!$A$41:$F$784,6)+'Иные услуги '!$C$5+'РСТ РСО-А'!$K$6+'РСТ РСО-А'!$G$9</f>
        <v>4084.6089999999999</v>
      </c>
      <c r="G298" s="118">
        <f>VLOOKUP($A298+ROUND((COLUMN()-2)/24,5),АТС!$A$41:$F$784,6)+'Иные услуги '!$C$5+'РСТ РСО-А'!$K$6+'РСТ РСО-А'!$G$9</f>
        <v>4076.6589999999997</v>
      </c>
      <c r="H298" s="118">
        <f>VLOOKUP($A298+ROUND((COLUMN()-2)/24,5),АТС!$A$41:$F$784,6)+'Иные услуги '!$C$5+'РСТ РСО-А'!$K$6+'РСТ РСО-А'!$G$9</f>
        <v>4244.6490000000003</v>
      </c>
      <c r="I298" s="118">
        <f>VLOOKUP($A298+ROUND((COLUMN()-2)/24,5),АТС!$A$41:$F$784,6)+'Иные услуги '!$C$5+'РСТ РСО-А'!$K$6+'РСТ РСО-А'!$G$9</f>
        <v>4178.299</v>
      </c>
      <c r="J298" s="118">
        <f>VLOOKUP($A298+ROUND((COLUMN()-2)/24,5),АТС!$A$41:$F$784,6)+'Иные услуги '!$C$5+'РСТ РСО-А'!$K$6+'РСТ РСО-А'!$G$9</f>
        <v>4264.6890000000003</v>
      </c>
      <c r="K298" s="118">
        <f>VLOOKUP($A298+ROUND((COLUMN()-2)/24,5),АТС!$A$41:$F$784,6)+'Иные услуги '!$C$5+'РСТ РСО-А'!$K$6+'РСТ РСО-А'!$G$9</f>
        <v>4057.0389999999998</v>
      </c>
      <c r="L298" s="118">
        <f>VLOOKUP($A298+ROUND((COLUMN()-2)/24,5),АТС!$A$41:$F$784,6)+'Иные услуги '!$C$5+'РСТ РСО-А'!$K$6+'РСТ РСО-А'!$G$9</f>
        <v>4029.1689999999999</v>
      </c>
      <c r="M298" s="118">
        <f>VLOOKUP($A298+ROUND((COLUMN()-2)/24,5),АТС!$A$41:$F$784,6)+'Иные услуги '!$C$5+'РСТ РСО-А'!$K$6+'РСТ РСО-А'!$G$9</f>
        <v>3988.029</v>
      </c>
      <c r="N298" s="118">
        <f>VLOOKUP($A298+ROUND((COLUMN()-2)/24,5),АТС!$A$41:$F$784,6)+'Иные услуги '!$C$5+'РСТ РСО-А'!$K$6+'РСТ РСО-А'!$G$9</f>
        <v>3994.4589999999998</v>
      </c>
      <c r="O298" s="118">
        <f>VLOOKUP($A298+ROUND((COLUMN()-2)/24,5),АТС!$A$41:$F$784,6)+'Иные услуги '!$C$5+'РСТ РСО-А'!$K$6+'РСТ РСО-А'!$G$9</f>
        <v>4027.299</v>
      </c>
      <c r="P298" s="118">
        <f>VLOOKUP($A298+ROUND((COLUMN()-2)/24,5),АТС!$A$41:$F$784,6)+'Иные услуги '!$C$5+'РСТ РСО-А'!$K$6+'РСТ РСО-А'!$G$9</f>
        <v>4027.8289999999997</v>
      </c>
      <c r="Q298" s="118">
        <f>VLOOKUP($A298+ROUND((COLUMN()-2)/24,5),АТС!$A$41:$F$784,6)+'Иные услуги '!$C$5+'РСТ РСО-А'!$K$6+'РСТ РСО-А'!$G$9</f>
        <v>4028.9789999999998</v>
      </c>
      <c r="R298" s="118">
        <f>VLOOKUP($A298+ROUND((COLUMN()-2)/24,5),АТС!$A$41:$F$784,6)+'Иные услуги '!$C$5+'РСТ РСО-А'!$K$6+'РСТ РСО-А'!$G$9</f>
        <v>3979.759</v>
      </c>
      <c r="S298" s="118">
        <f>VLOOKUP($A298+ROUND((COLUMN()-2)/24,5),АТС!$A$41:$F$784,6)+'Иные услуги '!$C$5+'РСТ РСО-А'!$K$6+'РСТ РСО-А'!$G$9</f>
        <v>3832.1990000000001</v>
      </c>
      <c r="T298" s="118">
        <f>VLOOKUP($A298+ROUND((COLUMN()-2)/24,5),АТС!$A$41:$F$784,6)+'Иные услуги '!$C$5+'РСТ РСО-А'!$K$6+'РСТ РСО-А'!$G$9</f>
        <v>4042.8589999999999</v>
      </c>
      <c r="U298" s="118">
        <f>VLOOKUP($A298+ROUND((COLUMN()-2)/24,5),АТС!$A$41:$F$784,6)+'Иные услуги '!$C$5+'РСТ РСО-А'!$K$6+'РСТ РСО-А'!$G$9</f>
        <v>4045.8389999999999</v>
      </c>
      <c r="V298" s="118">
        <f>VLOOKUP($A298+ROUND((COLUMN()-2)/24,5),АТС!$A$41:$F$784,6)+'Иные услуги '!$C$5+'РСТ РСО-А'!$K$6+'РСТ РСО-А'!$G$9</f>
        <v>4087.989</v>
      </c>
      <c r="W298" s="118">
        <f>VLOOKUP($A298+ROUND((COLUMN()-2)/24,5),АТС!$A$41:$F$784,6)+'Иные услуги '!$C$5+'РСТ РСО-А'!$K$6+'РСТ РСО-А'!$G$9</f>
        <v>4121.6689999999999</v>
      </c>
      <c r="X298" s="118">
        <f>VLOOKUP($A298+ROUND((COLUMN()-2)/24,5),АТС!$A$41:$F$784,6)+'Иные услуги '!$C$5+'РСТ РСО-А'!$K$6+'РСТ РСО-А'!$G$9</f>
        <v>3748.0189999999998</v>
      </c>
      <c r="Y298" s="118">
        <f>VLOOKUP($A298+ROUND((COLUMN()-2)/24,5),АТС!$A$41:$F$784,6)+'Иные услуги '!$C$5+'РСТ РСО-А'!$K$6+'РСТ РСО-А'!$G$9</f>
        <v>3800.8090000000002</v>
      </c>
    </row>
    <row r="299" spans="1:27" x14ac:dyDescent="0.2">
      <c r="A299" s="66">
        <f t="shared" si="10"/>
        <v>43486</v>
      </c>
      <c r="B299" s="118">
        <f>VLOOKUP($A299+ROUND((COLUMN()-2)/24,5),АТС!$A$41:$F$784,6)+'Иные услуги '!$C$5+'РСТ РСО-А'!$K$6+'РСТ РСО-А'!$G$9</f>
        <v>3914.2689999999998</v>
      </c>
      <c r="C299" s="118">
        <f>VLOOKUP($A299+ROUND((COLUMN()-2)/24,5),АТС!$A$41:$F$784,6)+'Иные услуги '!$C$5+'РСТ РСО-А'!$K$6+'РСТ РСО-А'!$G$9</f>
        <v>3979.9290000000001</v>
      </c>
      <c r="D299" s="118">
        <f>VLOOKUP($A299+ROUND((COLUMN()-2)/24,5),АТС!$A$41:$F$784,6)+'Иные услуги '!$C$5+'РСТ РСО-А'!$K$6+'РСТ РСО-А'!$G$9</f>
        <v>4040.6390000000001</v>
      </c>
      <c r="E299" s="118">
        <f>VLOOKUP($A299+ROUND((COLUMN()-2)/24,5),АТС!$A$41:$F$784,6)+'Иные услуги '!$C$5+'РСТ РСО-А'!$K$6+'РСТ РСО-А'!$G$9</f>
        <v>4050.549</v>
      </c>
      <c r="F299" s="118">
        <f>VLOOKUP($A299+ROUND((COLUMN()-2)/24,5),АТС!$A$41:$F$784,6)+'Иные услуги '!$C$5+'РСТ РСО-А'!$K$6+'РСТ РСО-А'!$G$9</f>
        <v>4050.549</v>
      </c>
      <c r="G299" s="118">
        <f>VLOOKUP($A299+ROUND((COLUMN()-2)/24,5),АТС!$A$41:$F$784,6)+'Иные услуги '!$C$5+'РСТ РСО-А'!$K$6+'РСТ РСО-А'!$G$9</f>
        <v>4038.049</v>
      </c>
      <c r="H299" s="118">
        <f>VLOOKUP($A299+ROUND((COLUMN()-2)/24,5),АТС!$A$41:$F$784,6)+'Иные услуги '!$C$5+'РСТ РСО-А'!$K$6+'РСТ РСО-А'!$G$9</f>
        <v>4098.8389999999999</v>
      </c>
      <c r="I299" s="118">
        <f>VLOOKUP($A299+ROUND((COLUMN()-2)/24,5),АТС!$A$41:$F$784,6)+'Иные услуги '!$C$5+'РСТ РСО-А'!$K$6+'РСТ РСО-А'!$G$9</f>
        <v>3941.7089999999998</v>
      </c>
      <c r="J299" s="118">
        <f>VLOOKUP($A299+ROUND((COLUMN()-2)/24,5),АТС!$A$41:$F$784,6)+'Иные услуги '!$C$5+'РСТ РСО-А'!$K$6+'РСТ РСО-А'!$G$9</f>
        <v>4055.0789999999997</v>
      </c>
      <c r="K299" s="118">
        <f>VLOOKUP($A299+ROUND((COLUMN()-2)/24,5),АТС!$A$41:$F$784,6)+'Иные услуги '!$C$5+'РСТ РСО-А'!$K$6+'РСТ РСО-А'!$G$9</f>
        <v>3945.319</v>
      </c>
      <c r="L299" s="118">
        <f>VLOOKUP($A299+ROUND((COLUMN()-2)/24,5),АТС!$A$41:$F$784,6)+'Иные услуги '!$C$5+'РСТ РСО-А'!$K$6+'РСТ РСО-А'!$G$9</f>
        <v>3911.6390000000001</v>
      </c>
      <c r="M299" s="118">
        <f>VLOOKUP($A299+ROUND((COLUMN()-2)/24,5),АТС!$A$41:$F$784,6)+'Иные услуги '!$C$5+'РСТ РСО-А'!$K$6+'РСТ РСО-А'!$G$9</f>
        <v>3900.0389999999998</v>
      </c>
      <c r="N299" s="118">
        <f>VLOOKUP($A299+ROUND((COLUMN()-2)/24,5),АТС!$A$41:$F$784,6)+'Иные услуги '!$C$5+'РСТ РСО-А'!$K$6+'РСТ РСО-А'!$G$9</f>
        <v>3936.3389999999999</v>
      </c>
      <c r="O299" s="118">
        <f>VLOOKUP($A299+ROUND((COLUMN()-2)/24,5),АТС!$A$41:$F$784,6)+'Иные услуги '!$C$5+'РСТ РСО-А'!$K$6+'РСТ РСО-А'!$G$9</f>
        <v>3982.029</v>
      </c>
      <c r="P299" s="118">
        <f>VLOOKUP($A299+ROUND((COLUMN()-2)/24,5),АТС!$A$41:$F$784,6)+'Иные услуги '!$C$5+'РСТ РСО-А'!$K$6+'РСТ РСО-А'!$G$9</f>
        <v>3982.2689999999998</v>
      </c>
      <c r="Q299" s="118">
        <f>VLOOKUP($A299+ROUND((COLUMN()-2)/24,5),АТС!$A$41:$F$784,6)+'Иные услуги '!$C$5+'РСТ РСО-А'!$K$6+'РСТ РСО-А'!$G$9</f>
        <v>3971.2089999999998</v>
      </c>
      <c r="R299" s="118">
        <f>VLOOKUP($A299+ROUND((COLUMN()-2)/24,5),АТС!$A$41:$F$784,6)+'Иные услуги '!$C$5+'РСТ РСО-А'!$K$6+'РСТ РСО-А'!$G$9</f>
        <v>3950.0189999999998</v>
      </c>
      <c r="S299" s="118">
        <f>VLOOKUP($A299+ROUND((COLUMN()-2)/24,5),АТС!$A$41:$F$784,6)+'Иные услуги '!$C$5+'РСТ РСО-А'!$K$6+'РСТ РСО-А'!$G$9</f>
        <v>3834.989</v>
      </c>
      <c r="T299" s="118">
        <f>VLOOKUP($A299+ROUND((COLUMN()-2)/24,5),АТС!$A$41:$F$784,6)+'Иные услуги '!$C$5+'РСТ РСО-А'!$K$6+'РСТ РСО-А'!$G$9</f>
        <v>4055.6589999999997</v>
      </c>
      <c r="U299" s="118">
        <f>VLOOKUP($A299+ROUND((COLUMN()-2)/24,5),АТС!$A$41:$F$784,6)+'Иные услуги '!$C$5+'РСТ РСО-А'!$K$6+'РСТ РСО-А'!$G$9</f>
        <v>4042.759</v>
      </c>
      <c r="V299" s="118">
        <f>VLOOKUP($A299+ROUND((COLUMN()-2)/24,5),АТС!$A$41:$F$784,6)+'Иные услуги '!$C$5+'РСТ РСО-А'!$K$6+'РСТ РСО-А'!$G$9</f>
        <v>4099.7889999999998</v>
      </c>
      <c r="W299" s="118">
        <f>VLOOKUP($A299+ROUND((COLUMN()-2)/24,5),АТС!$A$41:$F$784,6)+'Иные услуги '!$C$5+'РСТ РСО-А'!$K$6+'РСТ РСО-А'!$G$9</f>
        <v>4148.2889999999998</v>
      </c>
      <c r="X299" s="118">
        <f>VLOOKUP($A299+ROUND((COLUMN()-2)/24,5),АТС!$A$41:$F$784,6)+'Иные услуги '!$C$5+'РСТ РСО-А'!$K$6+'РСТ РСО-А'!$G$9</f>
        <v>3746.2489999999998</v>
      </c>
      <c r="Y299" s="118">
        <f>VLOOKUP($A299+ROUND((COLUMN()-2)/24,5),АТС!$A$41:$F$784,6)+'Иные услуги '!$C$5+'РСТ РСО-А'!$K$6+'РСТ РСО-А'!$G$9</f>
        <v>3830.3589999999999</v>
      </c>
    </row>
    <row r="300" spans="1:27" x14ac:dyDescent="0.2">
      <c r="A300" s="66">
        <f t="shared" si="10"/>
        <v>43487</v>
      </c>
      <c r="B300" s="118">
        <f>VLOOKUP($A300+ROUND((COLUMN()-2)/24,5),АТС!$A$41:$F$784,6)+'Иные услуги '!$C$5+'РСТ РСО-А'!$K$6+'РСТ РСО-А'!$G$9</f>
        <v>3926.009</v>
      </c>
      <c r="C300" s="118">
        <f>VLOOKUP($A300+ROUND((COLUMN()-2)/24,5),АТС!$A$41:$F$784,6)+'Иные услуги '!$C$5+'РСТ РСО-А'!$K$6+'РСТ РСО-А'!$G$9</f>
        <v>3973.6689999999999</v>
      </c>
      <c r="D300" s="118">
        <f>VLOOKUP($A300+ROUND((COLUMN()-2)/24,5),АТС!$A$41:$F$784,6)+'Иные услуги '!$C$5+'РСТ РСО-А'!$K$6+'РСТ РСО-А'!$G$9</f>
        <v>4046.3989999999999</v>
      </c>
      <c r="E300" s="118">
        <f>VLOOKUP($A300+ROUND((COLUMN()-2)/24,5),АТС!$A$41:$F$784,6)+'Иные услуги '!$C$5+'РСТ РСО-А'!$K$6+'РСТ РСО-А'!$G$9</f>
        <v>4044.239</v>
      </c>
      <c r="F300" s="118">
        <f>VLOOKUP($A300+ROUND((COLUMN()-2)/24,5),АТС!$A$41:$F$784,6)+'Иные услуги '!$C$5+'РСТ РСО-А'!$K$6+'РСТ РСО-А'!$G$9</f>
        <v>4044.7289999999998</v>
      </c>
      <c r="G300" s="118">
        <f>VLOOKUP($A300+ROUND((COLUMN()-2)/24,5),АТС!$A$41:$F$784,6)+'Иные услуги '!$C$5+'РСТ РСО-А'!$K$6+'РСТ РСО-А'!$G$9</f>
        <v>4034.2489999999998</v>
      </c>
      <c r="H300" s="118">
        <f>VLOOKUP($A300+ROUND((COLUMN()-2)/24,5),АТС!$A$41:$F$784,6)+'Иные услуги '!$C$5+'РСТ РСО-А'!$K$6+'РСТ РСО-А'!$G$9</f>
        <v>4107.3490000000002</v>
      </c>
      <c r="I300" s="118">
        <f>VLOOKUP($A300+ROUND((COLUMN()-2)/24,5),АТС!$A$41:$F$784,6)+'Иные услуги '!$C$5+'РСТ РСО-А'!$K$6+'РСТ РСО-А'!$G$9</f>
        <v>3942.5889999999999</v>
      </c>
      <c r="J300" s="118">
        <f>VLOOKUP($A300+ROUND((COLUMN()-2)/24,5),АТС!$A$41:$F$784,6)+'Иные услуги '!$C$5+'РСТ РСО-А'!$K$6+'РСТ РСО-А'!$G$9</f>
        <v>4022.8789999999999</v>
      </c>
      <c r="K300" s="118">
        <f>VLOOKUP($A300+ROUND((COLUMN()-2)/24,5),АТС!$A$41:$F$784,6)+'Иные услуги '!$C$5+'РСТ РСО-А'!$K$6+'РСТ РСО-А'!$G$9</f>
        <v>3918.0789999999997</v>
      </c>
      <c r="L300" s="118">
        <f>VLOOKUP($A300+ROUND((COLUMN()-2)/24,5),АТС!$A$41:$F$784,6)+'Иные услуги '!$C$5+'РСТ РСО-А'!$K$6+'РСТ РСО-А'!$G$9</f>
        <v>3885.9389999999999</v>
      </c>
      <c r="M300" s="118">
        <f>VLOOKUP($A300+ROUND((COLUMN()-2)/24,5),АТС!$A$41:$F$784,6)+'Иные услуги '!$C$5+'РСТ РСО-А'!$K$6+'РСТ РСО-А'!$G$9</f>
        <v>3896.739</v>
      </c>
      <c r="N300" s="118">
        <f>VLOOKUP($A300+ROUND((COLUMN()-2)/24,5),АТС!$A$41:$F$784,6)+'Иные услуги '!$C$5+'РСТ РСО-А'!$K$6+'РСТ РСО-А'!$G$9</f>
        <v>3941.1689999999999</v>
      </c>
      <c r="O300" s="118">
        <f>VLOOKUP($A300+ROUND((COLUMN()-2)/24,5),АТС!$A$41:$F$784,6)+'Иные услуги '!$C$5+'РСТ РСО-А'!$K$6+'РСТ РСО-А'!$G$9</f>
        <v>3957.9989999999998</v>
      </c>
      <c r="P300" s="118">
        <f>VLOOKUP($A300+ROUND((COLUMN()-2)/24,5),АТС!$A$41:$F$784,6)+'Иные услуги '!$C$5+'РСТ РСО-А'!$K$6+'РСТ РСО-А'!$G$9</f>
        <v>3946.029</v>
      </c>
      <c r="Q300" s="118">
        <f>VLOOKUP($A300+ROUND((COLUMN()-2)/24,5),АТС!$A$41:$F$784,6)+'Иные услуги '!$C$5+'РСТ РСО-А'!$K$6+'РСТ РСО-А'!$G$9</f>
        <v>3952.6489999999999</v>
      </c>
      <c r="R300" s="118">
        <f>VLOOKUP($A300+ROUND((COLUMN()-2)/24,5),АТС!$A$41:$F$784,6)+'Иные услуги '!$C$5+'РСТ РСО-А'!$K$6+'РСТ РСО-А'!$G$9</f>
        <v>3910.6689999999999</v>
      </c>
      <c r="S300" s="118">
        <f>VLOOKUP($A300+ROUND((COLUMN()-2)/24,5),АТС!$A$41:$F$784,6)+'Иные услуги '!$C$5+'РСТ РСО-А'!$K$6+'РСТ РСО-А'!$G$9</f>
        <v>3816.5990000000002</v>
      </c>
      <c r="T300" s="118">
        <f>VLOOKUP($A300+ROUND((COLUMN()-2)/24,5),АТС!$A$41:$F$784,6)+'Иные услуги '!$C$5+'РСТ РСО-А'!$K$6+'РСТ РСО-А'!$G$9</f>
        <v>4044.569</v>
      </c>
      <c r="U300" s="118">
        <f>VLOOKUP($A300+ROUND((COLUMN()-2)/24,5),АТС!$A$41:$F$784,6)+'Иные услуги '!$C$5+'РСТ РСО-А'!$K$6+'РСТ РСО-А'!$G$9</f>
        <v>4032.4490000000001</v>
      </c>
      <c r="V300" s="118">
        <f>VLOOKUP($A300+ROUND((COLUMN()-2)/24,5),АТС!$A$41:$F$784,6)+'Иные услуги '!$C$5+'РСТ РСО-А'!$K$6+'РСТ РСО-А'!$G$9</f>
        <v>4049.7489999999998</v>
      </c>
      <c r="W300" s="118">
        <f>VLOOKUP($A300+ROUND((COLUMN()-2)/24,5),АТС!$A$41:$F$784,6)+'Иные услуги '!$C$5+'РСТ РСО-А'!$K$6+'РСТ РСО-А'!$G$9</f>
        <v>4185.1589999999997</v>
      </c>
      <c r="X300" s="118">
        <f>VLOOKUP($A300+ROUND((COLUMN()-2)/24,5),АТС!$A$41:$F$784,6)+'Иные услуги '!$C$5+'РСТ РСО-А'!$K$6+'РСТ РСО-А'!$G$9</f>
        <v>3765.4989999999998</v>
      </c>
      <c r="Y300" s="118">
        <f>VLOOKUP($A300+ROUND((COLUMN()-2)/24,5),АТС!$A$41:$F$784,6)+'Иные услуги '!$C$5+'РСТ РСО-А'!$K$6+'РСТ РСО-А'!$G$9</f>
        <v>3836.4589999999998</v>
      </c>
    </row>
    <row r="301" spans="1:27" x14ac:dyDescent="0.2">
      <c r="A301" s="66">
        <f t="shared" si="10"/>
        <v>43488</v>
      </c>
      <c r="B301" s="118">
        <f>VLOOKUP($A301+ROUND((COLUMN()-2)/24,5),АТС!$A$41:$F$784,6)+'Иные услуги '!$C$5+'РСТ РСО-А'!$K$6+'РСТ РСО-А'!$G$9</f>
        <v>3905.3689999999997</v>
      </c>
      <c r="C301" s="118">
        <f>VLOOKUP($A301+ROUND((COLUMN()-2)/24,5),АТС!$A$41:$F$784,6)+'Иные услуги '!$C$5+'РСТ РСО-А'!$K$6+'РСТ РСО-А'!$G$9</f>
        <v>3963.819</v>
      </c>
      <c r="D301" s="118">
        <f>VLOOKUP($A301+ROUND((COLUMN()-2)/24,5),АТС!$A$41:$F$784,6)+'Иные услуги '!$C$5+'РСТ РСО-А'!$K$6+'РСТ РСО-А'!$G$9</f>
        <v>4030.3289999999997</v>
      </c>
      <c r="E301" s="118">
        <f>VLOOKUP($A301+ROUND((COLUMN()-2)/24,5),АТС!$A$41:$F$784,6)+'Иные услуги '!$C$5+'РСТ РСО-А'!$K$6+'РСТ РСО-А'!$G$9</f>
        <v>4044.6990000000001</v>
      </c>
      <c r="F301" s="118">
        <f>VLOOKUP($A301+ROUND((COLUMN()-2)/24,5),АТС!$A$41:$F$784,6)+'Иные услуги '!$C$5+'РСТ РСО-А'!$K$6+'РСТ РСО-А'!$G$9</f>
        <v>4030.4589999999998</v>
      </c>
      <c r="G301" s="118">
        <f>VLOOKUP($A301+ROUND((COLUMN()-2)/24,5),АТС!$A$41:$F$784,6)+'Иные услуги '!$C$5+'РСТ РСО-А'!$K$6+'РСТ РСО-А'!$G$9</f>
        <v>3985.7190000000001</v>
      </c>
      <c r="H301" s="118">
        <f>VLOOKUP($A301+ROUND((COLUMN()-2)/24,5),АТС!$A$41:$F$784,6)+'Иные услуги '!$C$5+'РСТ РСО-А'!$K$6+'РСТ РСО-А'!$G$9</f>
        <v>4012.1889999999999</v>
      </c>
      <c r="I301" s="118">
        <f>VLOOKUP($A301+ROUND((COLUMN()-2)/24,5),АТС!$A$41:$F$784,6)+'Иные услуги '!$C$5+'РСТ РСО-А'!$K$6+'РСТ РСО-А'!$G$9</f>
        <v>3880.2889999999998</v>
      </c>
      <c r="J301" s="118">
        <f>VLOOKUP($A301+ROUND((COLUMN()-2)/24,5),АТС!$A$41:$F$784,6)+'Иные услуги '!$C$5+'РСТ РСО-А'!$K$6+'РСТ РСО-А'!$G$9</f>
        <v>3965.9789999999998</v>
      </c>
      <c r="K301" s="118">
        <f>VLOOKUP($A301+ROUND((COLUMN()-2)/24,5),АТС!$A$41:$F$784,6)+'Иные услуги '!$C$5+'РСТ РСО-А'!$K$6+'РСТ РСО-А'!$G$9</f>
        <v>3892.259</v>
      </c>
      <c r="L301" s="118">
        <f>VLOOKUP($A301+ROUND((COLUMN()-2)/24,5),АТС!$A$41:$F$784,6)+'Иные услуги '!$C$5+'РСТ РСО-А'!$K$6+'РСТ РСО-А'!$G$9</f>
        <v>3880.9690000000001</v>
      </c>
      <c r="M301" s="118">
        <f>VLOOKUP($A301+ROUND((COLUMN()-2)/24,5),АТС!$A$41:$F$784,6)+'Иные услуги '!$C$5+'РСТ РСО-А'!$K$6+'РСТ РСО-А'!$G$9</f>
        <v>3880.8490000000002</v>
      </c>
      <c r="N301" s="118">
        <f>VLOOKUP($A301+ROUND((COLUMN()-2)/24,5),АТС!$A$41:$F$784,6)+'Иные услуги '!$C$5+'РСТ РСО-А'!$K$6+'РСТ РСО-А'!$G$9</f>
        <v>3907.6589999999997</v>
      </c>
      <c r="O301" s="118">
        <f>VLOOKUP($A301+ROUND((COLUMN()-2)/24,5),АТС!$A$41:$F$784,6)+'Иные услуги '!$C$5+'РСТ РСО-А'!$K$6+'РСТ РСО-А'!$G$9</f>
        <v>3930.049</v>
      </c>
      <c r="P301" s="118">
        <f>VLOOKUP($A301+ROUND((COLUMN()-2)/24,5),АТС!$A$41:$F$784,6)+'Иные услуги '!$C$5+'РСТ РСО-А'!$K$6+'РСТ РСО-А'!$G$9</f>
        <v>3928.9989999999998</v>
      </c>
      <c r="Q301" s="118">
        <f>VLOOKUP($A301+ROUND((COLUMN()-2)/24,5),АТС!$A$41:$F$784,6)+'Иные услуги '!$C$5+'РСТ РСО-А'!$K$6+'РСТ РСО-А'!$G$9</f>
        <v>3941.1889999999999</v>
      </c>
      <c r="R301" s="118">
        <f>VLOOKUP($A301+ROUND((COLUMN()-2)/24,5),АТС!$A$41:$F$784,6)+'Иные услуги '!$C$5+'РСТ РСО-А'!$K$6+'РСТ РСО-А'!$G$9</f>
        <v>3903.9490000000001</v>
      </c>
      <c r="S301" s="118">
        <f>VLOOKUP($A301+ROUND((COLUMN()-2)/24,5),АТС!$A$41:$F$784,6)+'Иные услуги '!$C$5+'РСТ РСО-А'!$K$6+'РСТ РСО-А'!$G$9</f>
        <v>3807.2289999999998</v>
      </c>
      <c r="T301" s="118">
        <f>VLOOKUP($A301+ROUND((COLUMN()-2)/24,5),АТС!$A$41:$F$784,6)+'Иные услуги '!$C$5+'РСТ РСО-А'!$K$6+'РСТ РСО-А'!$G$9</f>
        <v>3980.5389999999998</v>
      </c>
      <c r="U301" s="118">
        <f>VLOOKUP($A301+ROUND((COLUMN()-2)/24,5),АТС!$A$41:$F$784,6)+'Иные услуги '!$C$5+'РСТ РСО-А'!$K$6+'РСТ РСО-А'!$G$9</f>
        <v>3984.989</v>
      </c>
      <c r="V301" s="118">
        <f>VLOOKUP($A301+ROUND((COLUMN()-2)/24,5),АТС!$A$41:$F$784,6)+'Иные услуги '!$C$5+'РСТ РСО-А'!$K$6+'РСТ РСО-А'!$G$9</f>
        <v>4009.3289999999997</v>
      </c>
      <c r="W301" s="118">
        <f>VLOOKUP($A301+ROUND((COLUMN()-2)/24,5),АТС!$A$41:$F$784,6)+'Иные услуги '!$C$5+'РСТ РСО-А'!$K$6+'РСТ РСО-А'!$G$9</f>
        <v>4122.8389999999999</v>
      </c>
      <c r="X301" s="118">
        <f>VLOOKUP($A301+ROUND((COLUMN()-2)/24,5),АТС!$A$41:$F$784,6)+'Иные услуги '!$C$5+'РСТ РСО-А'!$K$6+'РСТ РСО-А'!$G$9</f>
        <v>3747.8389999999999</v>
      </c>
      <c r="Y301" s="118">
        <f>VLOOKUP($A301+ROUND((COLUMN()-2)/24,5),АТС!$A$41:$F$784,6)+'Иные услуги '!$C$5+'РСТ РСО-А'!$K$6+'РСТ РСО-А'!$G$9</f>
        <v>3806.3890000000001</v>
      </c>
    </row>
    <row r="302" spans="1:27" x14ac:dyDescent="0.2">
      <c r="A302" s="66">
        <f t="shared" si="10"/>
        <v>43489</v>
      </c>
      <c r="B302" s="118">
        <f>VLOOKUP($A302+ROUND((COLUMN()-2)/24,5),АТС!$A$41:$F$784,6)+'Иные услуги '!$C$5+'РСТ РСО-А'!$K$6+'РСТ РСО-А'!$G$9</f>
        <v>3919.6390000000001</v>
      </c>
      <c r="C302" s="118">
        <f>VLOOKUP($A302+ROUND((COLUMN()-2)/24,5),АТС!$A$41:$F$784,6)+'Иные услуги '!$C$5+'РСТ РСО-А'!$K$6+'РСТ РСО-А'!$G$9</f>
        <v>4047.7689999999998</v>
      </c>
      <c r="D302" s="118">
        <f>VLOOKUP($A302+ROUND((COLUMN()-2)/24,5),АТС!$A$41:$F$784,6)+'Иные услуги '!$C$5+'РСТ РСО-А'!$K$6+'РСТ РСО-А'!$G$9</f>
        <v>4077.3289999999997</v>
      </c>
      <c r="E302" s="118">
        <f>VLOOKUP($A302+ROUND((COLUMN()-2)/24,5),АТС!$A$41:$F$784,6)+'Иные услуги '!$C$5+'РСТ РСО-А'!$K$6+'РСТ РСО-А'!$G$9</f>
        <v>4116.6090000000004</v>
      </c>
      <c r="F302" s="118">
        <f>VLOOKUP($A302+ROUND((COLUMN()-2)/24,5),АТС!$A$41:$F$784,6)+'Иные услуги '!$C$5+'РСТ РСО-А'!$K$6+'РСТ РСО-А'!$G$9</f>
        <v>4116.8389999999999</v>
      </c>
      <c r="G302" s="118">
        <f>VLOOKUP($A302+ROUND((COLUMN()-2)/24,5),АТС!$A$41:$F$784,6)+'Иные услуги '!$C$5+'РСТ РСО-А'!$K$6+'РСТ РСО-А'!$G$9</f>
        <v>4051.4989999999998</v>
      </c>
      <c r="H302" s="118">
        <f>VLOOKUP($A302+ROUND((COLUMN()-2)/24,5),АТС!$A$41:$F$784,6)+'Иные услуги '!$C$5+'РСТ РСО-А'!$K$6+'РСТ РСО-А'!$G$9</f>
        <v>4122.4890000000005</v>
      </c>
      <c r="I302" s="118">
        <f>VLOOKUP($A302+ROUND((COLUMN()-2)/24,5),АТС!$A$41:$F$784,6)+'Иные услуги '!$C$5+'РСТ РСО-А'!$K$6+'РСТ РСО-А'!$G$9</f>
        <v>3950.509</v>
      </c>
      <c r="J302" s="118">
        <f>VLOOKUP($A302+ROUND((COLUMN()-2)/24,5),АТС!$A$41:$F$784,6)+'Иные услуги '!$C$5+'РСТ РСО-А'!$K$6+'РСТ РСО-А'!$G$9</f>
        <v>4056.7089999999998</v>
      </c>
      <c r="K302" s="118">
        <f>VLOOKUP($A302+ROUND((COLUMN()-2)/24,5),АТС!$A$41:$F$784,6)+'Иные услуги '!$C$5+'РСТ РСО-А'!$K$6+'РСТ РСО-А'!$G$9</f>
        <v>3959.9290000000001</v>
      </c>
      <c r="L302" s="118">
        <f>VLOOKUP($A302+ROUND((COLUMN()-2)/24,5),АТС!$A$41:$F$784,6)+'Иные услуги '!$C$5+'РСТ РСО-А'!$K$6+'РСТ РСО-А'!$G$9</f>
        <v>3939.8989999999999</v>
      </c>
      <c r="M302" s="118">
        <f>VLOOKUP($A302+ROUND((COLUMN()-2)/24,5),АТС!$A$41:$F$784,6)+'Иные услуги '!$C$5+'РСТ РСО-А'!$K$6+'РСТ РСО-А'!$G$9</f>
        <v>3939.7190000000001</v>
      </c>
      <c r="N302" s="118">
        <f>VLOOKUP($A302+ROUND((COLUMN()-2)/24,5),АТС!$A$41:$F$784,6)+'Иные услуги '!$C$5+'РСТ РСО-А'!$K$6+'РСТ РСО-А'!$G$9</f>
        <v>3989.4089999999997</v>
      </c>
      <c r="O302" s="118">
        <f>VLOOKUP($A302+ROUND((COLUMN()-2)/24,5),АТС!$A$41:$F$784,6)+'Иные услуги '!$C$5+'РСТ РСО-А'!$K$6+'РСТ РСО-А'!$G$9</f>
        <v>4015.3989999999999</v>
      </c>
      <c r="P302" s="118">
        <f>VLOOKUP($A302+ROUND((COLUMN()-2)/24,5),АТС!$A$41:$F$784,6)+'Иные услуги '!$C$5+'РСТ РСО-А'!$K$6+'РСТ РСО-А'!$G$9</f>
        <v>4014.009</v>
      </c>
      <c r="Q302" s="118">
        <f>VLOOKUP($A302+ROUND((COLUMN()-2)/24,5),АТС!$A$41:$F$784,6)+'Иные услуги '!$C$5+'РСТ РСО-А'!$K$6+'РСТ РСО-А'!$G$9</f>
        <v>4013.0590000000002</v>
      </c>
      <c r="R302" s="118">
        <f>VLOOKUP($A302+ROUND((COLUMN()-2)/24,5),АТС!$A$41:$F$784,6)+'Иные услуги '!$C$5+'РСТ РСО-А'!$K$6+'РСТ РСО-А'!$G$9</f>
        <v>3963.2689999999998</v>
      </c>
      <c r="S302" s="118">
        <f>VLOOKUP($A302+ROUND((COLUMN()-2)/24,5),АТС!$A$41:$F$784,6)+'Иные услуги '!$C$5+'РСТ РСО-А'!$K$6+'РСТ РСО-А'!$G$9</f>
        <v>3853.4589999999998</v>
      </c>
      <c r="T302" s="118">
        <f>VLOOKUP($A302+ROUND((COLUMN()-2)/24,5),АТС!$A$41:$F$784,6)+'Иные услуги '!$C$5+'РСТ РСО-А'!$K$6+'РСТ РСО-А'!$G$9</f>
        <v>4040.3389999999999</v>
      </c>
      <c r="U302" s="118">
        <f>VLOOKUP($A302+ROUND((COLUMN()-2)/24,5),АТС!$A$41:$F$784,6)+'Иные услуги '!$C$5+'РСТ РСО-А'!$K$6+'РСТ РСО-А'!$G$9</f>
        <v>4062.2889999999998</v>
      </c>
      <c r="V302" s="118">
        <f>VLOOKUP($A302+ROUND((COLUMN()-2)/24,5),АТС!$A$41:$F$784,6)+'Иные услуги '!$C$5+'РСТ РСО-А'!$K$6+'РСТ РСО-А'!$G$9</f>
        <v>4116.1090000000004</v>
      </c>
      <c r="W302" s="118">
        <f>VLOOKUP($A302+ROUND((COLUMN()-2)/24,5),АТС!$A$41:$F$784,6)+'Иные услуги '!$C$5+'РСТ РСО-А'!$K$6+'РСТ РСО-А'!$G$9</f>
        <v>4215.1589999999997</v>
      </c>
      <c r="X302" s="118">
        <f>VLOOKUP($A302+ROUND((COLUMN()-2)/24,5),АТС!$A$41:$F$784,6)+'Иные услуги '!$C$5+'РСТ РСО-А'!$K$6+'РСТ РСО-А'!$G$9</f>
        <v>3765.8689999999997</v>
      </c>
      <c r="Y302" s="118">
        <f>VLOOKUP($A302+ROUND((COLUMN()-2)/24,5),АТС!$A$41:$F$784,6)+'Иные услуги '!$C$5+'РСТ РСО-А'!$K$6+'РСТ РСО-А'!$G$9</f>
        <v>3861.6089999999999</v>
      </c>
      <c r="AA302" s="67"/>
    </row>
    <row r="303" spans="1:27" x14ac:dyDescent="0.2">
      <c r="A303" s="66">
        <f t="shared" si="10"/>
        <v>43490</v>
      </c>
      <c r="B303" s="118">
        <f>VLOOKUP($A303+ROUND((COLUMN()-2)/24,5),АТС!$A$41:$F$784,6)+'Иные услуги '!$C$5+'РСТ РСО-А'!$K$6+'РСТ РСО-А'!$G$9</f>
        <v>3919.1390000000001</v>
      </c>
      <c r="C303" s="118">
        <f>VLOOKUP($A303+ROUND((COLUMN()-2)/24,5),АТС!$A$41:$F$784,6)+'Иные услуги '!$C$5+'РСТ РСО-А'!$K$6+'РСТ РСО-А'!$G$9</f>
        <v>3991.9989999999998</v>
      </c>
      <c r="D303" s="118">
        <f>VLOOKUP($A303+ROUND((COLUMN()-2)/24,5),АТС!$A$41:$F$784,6)+'Иные услуги '!$C$5+'РСТ РСО-А'!$K$6+'РСТ РСО-А'!$G$9</f>
        <v>4018.8789999999999</v>
      </c>
      <c r="E303" s="118">
        <f>VLOOKUP($A303+ROUND((COLUMN()-2)/24,5),АТС!$A$41:$F$784,6)+'Иные услуги '!$C$5+'РСТ РСО-А'!$K$6+'РСТ РСО-А'!$G$9</f>
        <v>4032.6889999999999</v>
      </c>
      <c r="F303" s="118">
        <f>VLOOKUP($A303+ROUND((COLUMN()-2)/24,5),АТС!$A$41:$F$784,6)+'Иные услуги '!$C$5+'РСТ РСО-А'!$K$6+'РСТ РСО-А'!$G$9</f>
        <v>4018.799</v>
      </c>
      <c r="G303" s="118">
        <f>VLOOKUP($A303+ROUND((COLUMN()-2)/24,5),АТС!$A$41:$F$784,6)+'Иные услуги '!$C$5+'РСТ РСО-А'!$K$6+'РСТ РСО-А'!$G$9</f>
        <v>3992.0189999999998</v>
      </c>
      <c r="H303" s="118">
        <f>VLOOKUP($A303+ROUND((COLUMN()-2)/24,5),АТС!$A$41:$F$784,6)+'Иные услуги '!$C$5+'РСТ РСО-А'!$K$6+'РСТ РСО-А'!$G$9</f>
        <v>4015.2289999999998</v>
      </c>
      <c r="I303" s="118">
        <f>VLOOKUP($A303+ROUND((COLUMN()-2)/24,5),АТС!$A$41:$F$784,6)+'Иные услуги '!$C$5+'РСТ РСО-А'!$K$6+'РСТ РСО-А'!$G$9</f>
        <v>3922.3789999999999</v>
      </c>
      <c r="J303" s="118">
        <f>VLOOKUP($A303+ROUND((COLUMN()-2)/24,5),АТС!$A$41:$F$784,6)+'Иные услуги '!$C$5+'РСТ РСО-А'!$K$6+'РСТ РСО-А'!$G$9</f>
        <v>4017.0389999999998</v>
      </c>
      <c r="K303" s="118">
        <f>VLOOKUP($A303+ROUND((COLUMN()-2)/24,5),АТС!$A$41:$F$784,6)+'Иные услуги '!$C$5+'РСТ РСО-А'!$K$6+'РСТ РСО-А'!$G$9</f>
        <v>3928.299</v>
      </c>
      <c r="L303" s="118">
        <f>VLOOKUP($A303+ROUND((COLUMN()-2)/24,5),АТС!$A$41:$F$784,6)+'Иные услуги '!$C$5+'РСТ РСО-А'!$K$6+'РСТ РСО-А'!$G$9</f>
        <v>3917.4490000000001</v>
      </c>
      <c r="M303" s="118">
        <f>VLOOKUP($A303+ROUND((COLUMN()-2)/24,5),АТС!$A$41:$F$784,6)+'Иные услуги '!$C$5+'РСТ РСО-А'!$K$6+'РСТ РСО-А'!$G$9</f>
        <v>3902.989</v>
      </c>
      <c r="N303" s="118">
        <f>VLOOKUP($A303+ROUND((COLUMN()-2)/24,5),АТС!$A$41:$F$784,6)+'Иные услуги '!$C$5+'РСТ РСО-А'!$K$6+'РСТ РСО-А'!$G$9</f>
        <v>3926.3589999999999</v>
      </c>
      <c r="O303" s="118">
        <f>VLOOKUP($A303+ROUND((COLUMN()-2)/24,5),АТС!$A$41:$F$784,6)+'Иные услуги '!$C$5+'РСТ РСО-А'!$K$6+'РСТ РСО-А'!$G$9</f>
        <v>3949.6489999999999</v>
      </c>
      <c r="P303" s="118">
        <f>VLOOKUP($A303+ROUND((COLUMN()-2)/24,5),АТС!$A$41:$F$784,6)+'Иные услуги '!$C$5+'РСТ РСО-А'!$K$6+'РСТ РСО-А'!$G$9</f>
        <v>3963.0789999999997</v>
      </c>
      <c r="Q303" s="118">
        <f>VLOOKUP($A303+ROUND((COLUMN()-2)/24,5),АТС!$A$41:$F$784,6)+'Иные услуги '!$C$5+'РСТ РСО-А'!$K$6+'РСТ РСО-А'!$G$9</f>
        <v>3961.279</v>
      </c>
      <c r="R303" s="118">
        <f>VLOOKUP($A303+ROUND((COLUMN()-2)/24,5),АТС!$A$41:$F$784,6)+'Иные услуги '!$C$5+'РСТ РСО-А'!$K$6+'РСТ РСО-А'!$G$9</f>
        <v>3929.0789999999997</v>
      </c>
      <c r="S303" s="118">
        <f>VLOOKUP($A303+ROUND((COLUMN()-2)/24,5),АТС!$A$41:$F$784,6)+'Иные услуги '!$C$5+'РСТ РСО-А'!$K$6+'РСТ РСО-А'!$G$9</f>
        <v>3820.6189999999997</v>
      </c>
      <c r="T303" s="118">
        <f>VLOOKUP($A303+ROUND((COLUMN()-2)/24,5),АТС!$A$41:$F$784,6)+'Иные услуги '!$C$5+'РСТ РСО-А'!$K$6+'РСТ РСО-А'!$G$9</f>
        <v>3997.9089999999997</v>
      </c>
      <c r="U303" s="118">
        <f>VLOOKUP($A303+ROUND((COLUMN()-2)/24,5),АТС!$A$41:$F$784,6)+'Иные услуги '!$C$5+'РСТ РСО-А'!$K$6+'РСТ РСО-А'!$G$9</f>
        <v>4001.2889999999998</v>
      </c>
      <c r="V303" s="118">
        <f>VLOOKUP($A303+ROUND((COLUMN()-2)/24,5),АТС!$A$41:$F$784,6)+'Иные услуги '!$C$5+'РСТ РСО-А'!$K$6+'РСТ РСО-А'!$G$9</f>
        <v>4022.8289999999997</v>
      </c>
      <c r="W303" s="118">
        <f>VLOOKUP($A303+ROUND((COLUMN()-2)/24,5),АТС!$A$41:$F$784,6)+'Иные услуги '!$C$5+'РСТ РСО-А'!$K$6+'РСТ РСО-А'!$G$9</f>
        <v>4114.4890000000005</v>
      </c>
      <c r="X303" s="118">
        <f>VLOOKUP($A303+ROUND((COLUMN()-2)/24,5),АТС!$A$41:$F$784,6)+'Иные услуги '!$C$5+'РСТ РСО-А'!$K$6+'РСТ РСО-А'!$G$9</f>
        <v>3758.3589999999999</v>
      </c>
      <c r="Y303" s="118">
        <f>VLOOKUP($A303+ROUND((COLUMN()-2)/24,5),АТС!$A$41:$F$784,6)+'Иные услуги '!$C$5+'РСТ РСО-А'!$K$6+'РСТ РСО-А'!$G$9</f>
        <v>3844.549</v>
      </c>
    </row>
    <row r="304" spans="1:27" x14ac:dyDescent="0.2">
      <c r="A304" s="66">
        <f t="shared" si="10"/>
        <v>43491</v>
      </c>
      <c r="B304" s="118">
        <f>VLOOKUP($A304+ROUND((COLUMN()-2)/24,5),АТС!$A$41:$F$784,6)+'Иные услуги '!$C$5+'РСТ РСО-А'!$K$6+'РСТ РСО-А'!$G$9</f>
        <v>3928.4690000000001</v>
      </c>
      <c r="C304" s="118">
        <f>VLOOKUP($A304+ROUND((COLUMN()-2)/24,5),АТС!$A$41:$F$784,6)+'Иные услуги '!$C$5+'РСТ РСО-А'!$K$6+'РСТ РСО-А'!$G$9</f>
        <v>4023.0389999999998</v>
      </c>
      <c r="D304" s="118">
        <f>VLOOKUP($A304+ROUND((COLUMN()-2)/24,5),АТС!$A$41:$F$784,6)+'Иные услуги '!$C$5+'РСТ РСО-А'!$K$6+'РСТ РСО-А'!$G$9</f>
        <v>4066.029</v>
      </c>
      <c r="E304" s="118">
        <f>VLOOKUP($A304+ROUND((COLUMN()-2)/24,5),АТС!$A$41:$F$784,6)+'Иные услуги '!$C$5+'РСТ РСО-А'!$K$6+'РСТ РСО-А'!$G$9</f>
        <v>4081.029</v>
      </c>
      <c r="F304" s="118">
        <f>VLOOKUP($A304+ROUND((COLUMN()-2)/24,5),АТС!$A$41:$F$784,6)+'Иные услуги '!$C$5+'РСТ РСО-А'!$K$6+'РСТ РСО-А'!$G$9</f>
        <v>4096.5990000000002</v>
      </c>
      <c r="G304" s="118">
        <f>VLOOKUP($A304+ROUND((COLUMN()-2)/24,5),АТС!$A$41:$F$784,6)+'Иные услуги '!$C$5+'РСТ РСО-А'!$K$6+'РСТ РСО-А'!$G$9</f>
        <v>4046.3890000000001</v>
      </c>
      <c r="H304" s="118">
        <f>VLOOKUP($A304+ROUND((COLUMN()-2)/24,5),АТС!$A$41:$F$784,6)+'Иные услуги '!$C$5+'РСТ РСО-А'!$K$6+'РСТ РСО-А'!$G$9</f>
        <v>4118.8789999999999</v>
      </c>
      <c r="I304" s="118">
        <f>VLOOKUP($A304+ROUND((COLUMN()-2)/24,5),АТС!$A$41:$F$784,6)+'Иные услуги '!$C$5+'РСТ РСО-А'!$K$6+'РСТ РСО-А'!$G$9</f>
        <v>4002.7190000000001</v>
      </c>
      <c r="J304" s="118">
        <f>VLOOKUP($A304+ROUND((COLUMN()-2)/24,5),АТС!$A$41:$F$784,6)+'Иные услуги '!$C$5+'РСТ РСО-А'!$K$6+'РСТ РСО-А'!$G$9</f>
        <v>4122.5990000000002</v>
      </c>
      <c r="K304" s="118">
        <f>VLOOKUP($A304+ROUND((COLUMN()-2)/24,5),АТС!$A$41:$F$784,6)+'Иные услуги '!$C$5+'РСТ РСО-А'!$K$6+'РСТ РСО-А'!$G$9</f>
        <v>3998.799</v>
      </c>
      <c r="L304" s="118">
        <f>VLOOKUP($A304+ROUND((COLUMN()-2)/24,5),АТС!$A$41:$F$784,6)+'Иные услуги '!$C$5+'РСТ РСО-А'!$K$6+'РСТ РСО-А'!$G$9</f>
        <v>3986.6589999999997</v>
      </c>
      <c r="M304" s="118">
        <f>VLOOKUP($A304+ROUND((COLUMN()-2)/24,5),АТС!$A$41:$F$784,6)+'Иные услуги '!$C$5+'РСТ РСО-А'!$K$6+'РСТ РСО-А'!$G$9</f>
        <v>3954.8589999999999</v>
      </c>
      <c r="N304" s="118">
        <f>VLOOKUP($A304+ROUND((COLUMN()-2)/24,5),АТС!$A$41:$F$784,6)+'Иные услуги '!$C$5+'РСТ РСО-А'!$K$6+'РСТ РСО-А'!$G$9</f>
        <v>3965.5590000000002</v>
      </c>
      <c r="O304" s="118">
        <f>VLOOKUP($A304+ROUND((COLUMN()-2)/24,5),АТС!$A$41:$F$784,6)+'Иные услуги '!$C$5+'РСТ РСО-А'!$K$6+'РСТ РСО-А'!$G$9</f>
        <v>3977.739</v>
      </c>
      <c r="P304" s="118">
        <f>VLOOKUP($A304+ROUND((COLUMN()-2)/24,5),АТС!$A$41:$F$784,6)+'Иные услуги '!$C$5+'РСТ РСО-А'!$K$6+'РСТ РСО-А'!$G$9</f>
        <v>4004.5889999999999</v>
      </c>
      <c r="Q304" s="118">
        <f>VLOOKUP($A304+ROUND((COLUMN()-2)/24,5),АТС!$A$41:$F$784,6)+'Иные услуги '!$C$5+'РСТ РСО-А'!$K$6+'РСТ РСО-А'!$G$9</f>
        <v>4003.8890000000001</v>
      </c>
      <c r="R304" s="118">
        <f>VLOOKUP($A304+ROUND((COLUMN()-2)/24,5),АТС!$A$41:$F$784,6)+'Иные услуги '!$C$5+'РСТ РСО-А'!$K$6+'РСТ РСО-А'!$G$9</f>
        <v>3979.1589999999997</v>
      </c>
      <c r="S304" s="118">
        <f>VLOOKUP($A304+ROUND((COLUMN()-2)/24,5),АТС!$A$41:$F$784,6)+'Иные услуги '!$C$5+'РСТ РСО-А'!$K$6+'РСТ РСО-А'!$G$9</f>
        <v>3876.0189999999998</v>
      </c>
      <c r="T304" s="118">
        <f>VLOOKUP($A304+ROUND((COLUMN()-2)/24,5),АТС!$A$41:$F$784,6)+'Иные услуги '!$C$5+'РСТ РСО-А'!$K$6+'РСТ РСО-А'!$G$9</f>
        <v>4114.8990000000003</v>
      </c>
      <c r="U304" s="118">
        <f>VLOOKUP($A304+ROUND((COLUMN()-2)/24,5),АТС!$A$41:$F$784,6)+'Иные услуги '!$C$5+'РСТ РСО-А'!$K$6+'РСТ РСО-А'!$G$9</f>
        <v>4097.8289999999997</v>
      </c>
      <c r="V304" s="118">
        <f>VLOOKUP($A304+ROUND((COLUMN()-2)/24,5),АТС!$A$41:$F$784,6)+'Иные услуги '!$C$5+'РСТ РСО-А'!$K$6+'РСТ РСО-А'!$G$9</f>
        <v>4094.009</v>
      </c>
      <c r="W304" s="118">
        <f>VLOOKUP($A304+ROUND((COLUMN()-2)/24,5),АТС!$A$41:$F$784,6)+'Иные услуги '!$C$5+'РСТ РСО-А'!$K$6+'РСТ РСО-А'!$G$9</f>
        <v>4158.4490000000005</v>
      </c>
      <c r="X304" s="118">
        <f>VLOOKUP($A304+ROUND((COLUMN()-2)/24,5),АТС!$A$41:$F$784,6)+'Иные услуги '!$C$5+'РСТ РСО-А'!$K$6+'РСТ РСО-А'!$G$9</f>
        <v>3762.4189999999999</v>
      </c>
      <c r="Y304" s="118">
        <f>VLOOKUP($A304+ROUND((COLUMN()-2)/24,5),АТС!$A$41:$F$784,6)+'Иные услуги '!$C$5+'РСТ РСО-А'!$K$6+'РСТ РСО-А'!$G$9</f>
        <v>3821.029</v>
      </c>
    </row>
    <row r="305" spans="1:25" x14ac:dyDescent="0.2">
      <c r="A305" s="66">
        <f t="shared" si="10"/>
        <v>43492</v>
      </c>
      <c r="B305" s="118">
        <f>VLOOKUP($A305+ROUND((COLUMN()-2)/24,5),АТС!$A$41:$F$784,6)+'Иные услуги '!$C$5+'РСТ РСО-А'!$K$6+'РСТ РСО-А'!$G$9</f>
        <v>3922.8789999999999</v>
      </c>
      <c r="C305" s="118">
        <f>VLOOKUP($A305+ROUND((COLUMN()-2)/24,5),АТС!$A$41:$F$784,6)+'Иные услуги '!$C$5+'РСТ РСО-А'!$K$6+'РСТ РСО-А'!$G$9</f>
        <v>4002.7289999999998</v>
      </c>
      <c r="D305" s="118">
        <f>VLOOKUP($A305+ROUND((COLUMN()-2)/24,5),АТС!$A$41:$F$784,6)+'Иные услуги '!$C$5+'РСТ РСО-А'!$K$6+'РСТ РСО-А'!$G$9</f>
        <v>4066.279</v>
      </c>
      <c r="E305" s="118">
        <f>VLOOKUP($A305+ROUND((COLUMN()-2)/24,5),АТС!$A$41:$F$784,6)+'Иные услуги '!$C$5+'РСТ РСО-А'!$K$6+'РСТ РСО-А'!$G$9</f>
        <v>4073.8289999999997</v>
      </c>
      <c r="F305" s="118">
        <f>VLOOKUP($A305+ROUND((COLUMN()-2)/24,5),АТС!$A$41:$F$784,6)+'Иные услуги '!$C$5+'РСТ РСО-А'!$K$6+'РСТ РСО-А'!$G$9</f>
        <v>4121.1589999999997</v>
      </c>
      <c r="G305" s="118">
        <f>VLOOKUP($A305+ROUND((COLUMN()-2)/24,5),АТС!$A$41:$F$784,6)+'Иные услуги '!$C$5+'РСТ РСО-А'!$K$6+'РСТ РСО-А'!$G$9</f>
        <v>4104.5789999999997</v>
      </c>
      <c r="H305" s="118">
        <f>VLOOKUP($A305+ROUND((COLUMN()-2)/24,5),АТС!$A$41:$F$784,6)+'Иные услуги '!$C$5+'РСТ РСО-А'!$K$6+'РСТ РСО-А'!$G$9</f>
        <v>4236.1289999999999</v>
      </c>
      <c r="I305" s="118">
        <f>VLOOKUP($A305+ROUND((COLUMN()-2)/24,5),АТС!$A$41:$F$784,6)+'Иные услуги '!$C$5+'РСТ РСО-А'!$K$6+'РСТ РСО-А'!$G$9</f>
        <v>4198.3289999999997</v>
      </c>
      <c r="J305" s="118">
        <f>VLOOKUP($A305+ROUND((COLUMN()-2)/24,5),АТС!$A$41:$F$784,6)+'Иные услуги '!$C$5+'РСТ РСО-А'!$K$6+'РСТ РСО-А'!$G$9</f>
        <v>4281.9489999999996</v>
      </c>
      <c r="K305" s="118">
        <f>VLOOKUP($A305+ROUND((COLUMN()-2)/24,5),АТС!$A$41:$F$784,6)+'Иные услуги '!$C$5+'РСТ РСО-А'!$K$6+'РСТ РСО-А'!$G$9</f>
        <v>4149.5389999999998</v>
      </c>
      <c r="L305" s="118">
        <f>VLOOKUP($A305+ROUND((COLUMN()-2)/24,5),АТС!$A$41:$F$784,6)+'Иные услуги '!$C$5+'РСТ РСО-А'!$K$6+'РСТ РСО-А'!$G$9</f>
        <v>4041.3090000000002</v>
      </c>
      <c r="M305" s="118">
        <f>VLOOKUP($A305+ROUND((COLUMN()-2)/24,5),АТС!$A$41:$F$784,6)+'Иные услуги '!$C$5+'РСТ РСО-А'!$K$6+'РСТ РСО-А'!$G$9</f>
        <v>4018.4589999999998</v>
      </c>
      <c r="N305" s="118">
        <f>VLOOKUP($A305+ROUND((COLUMN()-2)/24,5),АТС!$A$41:$F$784,6)+'Иные услуги '!$C$5+'РСТ РСО-А'!$K$6+'РСТ РСО-А'!$G$9</f>
        <v>4046.7489999999998</v>
      </c>
      <c r="O305" s="118">
        <f>VLOOKUP($A305+ROUND((COLUMN()-2)/24,5),АТС!$A$41:$F$784,6)+'Иные услуги '!$C$5+'РСТ РСО-А'!$K$6+'РСТ РСО-А'!$G$9</f>
        <v>4046.279</v>
      </c>
      <c r="P305" s="118">
        <f>VLOOKUP($A305+ROUND((COLUMN()-2)/24,5),АТС!$A$41:$F$784,6)+'Иные услуги '!$C$5+'РСТ РСО-А'!$K$6+'РСТ РСО-А'!$G$9</f>
        <v>4046.4290000000001</v>
      </c>
      <c r="Q305" s="118">
        <f>VLOOKUP($A305+ROUND((COLUMN()-2)/24,5),АТС!$A$41:$F$784,6)+'Иные услуги '!$C$5+'РСТ РСО-А'!$K$6+'РСТ РСО-А'!$G$9</f>
        <v>4045.8589999999999</v>
      </c>
      <c r="R305" s="118">
        <f>VLOOKUP($A305+ROUND((COLUMN()-2)/24,5),АТС!$A$41:$F$784,6)+'Иные услуги '!$C$5+'РСТ РСО-А'!$K$6+'РСТ РСО-А'!$G$9</f>
        <v>3994.2089999999998</v>
      </c>
      <c r="S305" s="118">
        <f>VLOOKUP($A305+ROUND((COLUMN()-2)/24,5),АТС!$A$41:$F$784,6)+'Иные услуги '!$C$5+'РСТ РСО-А'!$K$6+'РСТ РСО-А'!$G$9</f>
        <v>3852.4789999999998</v>
      </c>
      <c r="T305" s="118">
        <f>VLOOKUP($A305+ROUND((COLUMN()-2)/24,5),АТС!$A$41:$F$784,6)+'Иные услуги '!$C$5+'РСТ РСО-А'!$K$6+'РСТ РСО-А'!$G$9</f>
        <v>4052.8289999999997</v>
      </c>
      <c r="U305" s="118">
        <f>VLOOKUP($A305+ROUND((COLUMN()-2)/24,5),АТС!$A$41:$F$784,6)+'Иные услуги '!$C$5+'РСТ РСО-А'!$K$6+'РСТ РСО-А'!$G$9</f>
        <v>4056.0789999999997</v>
      </c>
      <c r="V305" s="118">
        <f>VLOOKUP($A305+ROUND((COLUMN()-2)/24,5),АТС!$A$41:$F$784,6)+'Иные услуги '!$C$5+'РСТ РСО-А'!$K$6+'РСТ РСО-А'!$G$9</f>
        <v>4095.049</v>
      </c>
      <c r="W305" s="118">
        <f>VLOOKUP($A305+ROUND((COLUMN()-2)/24,5),АТС!$A$41:$F$784,6)+'Иные услуги '!$C$5+'РСТ РСО-А'!$K$6+'РСТ РСО-А'!$G$9</f>
        <v>4148.509</v>
      </c>
      <c r="X305" s="118">
        <f>VLOOKUP($A305+ROUND((COLUMN()-2)/24,5),АТС!$A$41:$F$784,6)+'Иные услуги '!$C$5+'РСТ РСО-А'!$K$6+'РСТ РСО-А'!$G$9</f>
        <v>3754.279</v>
      </c>
      <c r="Y305" s="118">
        <f>VLOOKUP($A305+ROUND((COLUMN()-2)/24,5),АТС!$A$41:$F$784,6)+'Иные услуги '!$C$5+'РСТ РСО-А'!$K$6+'РСТ РСО-А'!$G$9</f>
        <v>3825.5889999999999</v>
      </c>
    </row>
    <row r="306" spans="1:25" x14ac:dyDescent="0.2">
      <c r="A306" s="66">
        <f t="shared" si="10"/>
        <v>43493</v>
      </c>
      <c r="B306" s="118">
        <f>VLOOKUP($A306+ROUND((COLUMN()-2)/24,5),АТС!$A$41:$F$784,6)+'Иные услуги '!$C$5+'РСТ РСО-А'!$K$6+'РСТ РСО-А'!$G$9</f>
        <v>3928.1790000000001</v>
      </c>
      <c r="C306" s="118">
        <f>VLOOKUP($A306+ROUND((COLUMN()-2)/24,5),АТС!$A$41:$F$784,6)+'Иные услуги '!$C$5+'РСТ РСО-А'!$K$6+'РСТ РСО-А'!$G$9</f>
        <v>4051.0990000000002</v>
      </c>
      <c r="D306" s="118">
        <f>VLOOKUP($A306+ROUND((COLUMN()-2)/24,5),АТС!$A$41:$F$784,6)+'Иные услуги '!$C$5+'РСТ РСО-А'!$K$6+'РСТ РСО-А'!$G$9</f>
        <v>4080.9290000000001</v>
      </c>
      <c r="E306" s="118">
        <f>VLOOKUP($A306+ROUND((COLUMN()-2)/24,5),АТС!$A$41:$F$784,6)+'Иные услуги '!$C$5+'РСТ РСО-А'!$K$6+'РСТ РСО-А'!$G$9</f>
        <v>4096.4290000000001</v>
      </c>
      <c r="F306" s="118">
        <f>VLOOKUP($A306+ROUND((COLUMN()-2)/24,5),АТС!$A$41:$F$784,6)+'Иные услуги '!$C$5+'РСТ РСО-А'!$K$6+'РСТ РСО-А'!$G$9</f>
        <v>4096.4089999999997</v>
      </c>
      <c r="G306" s="118">
        <f>VLOOKUP($A306+ROUND((COLUMN()-2)/24,5),АТС!$A$41:$F$784,6)+'Иные услуги '!$C$5+'РСТ РСО-А'!$K$6+'РСТ РСО-А'!$G$9</f>
        <v>4054.8789999999999</v>
      </c>
      <c r="H306" s="118">
        <f>VLOOKUP($A306+ROUND((COLUMN()-2)/24,5),АТС!$A$41:$F$784,6)+'Иные услуги '!$C$5+'РСТ РСО-А'!$K$6+'РСТ РСО-А'!$G$9</f>
        <v>4100.7089999999998</v>
      </c>
      <c r="I306" s="118">
        <f>VLOOKUP($A306+ROUND((COLUMN()-2)/24,5),АТС!$A$41:$F$784,6)+'Иные услуги '!$C$5+'РСТ РСО-А'!$K$6+'РСТ РСО-А'!$G$9</f>
        <v>3955.049</v>
      </c>
      <c r="J306" s="118">
        <f>VLOOKUP($A306+ROUND((COLUMN()-2)/24,5),АТС!$A$41:$F$784,6)+'Иные услуги '!$C$5+'РСТ РСО-А'!$K$6+'РСТ РСО-А'!$G$9</f>
        <v>4058.8589999999999</v>
      </c>
      <c r="K306" s="118">
        <f>VLOOKUP($A306+ROUND((COLUMN()-2)/24,5),АТС!$A$41:$F$784,6)+'Иные услуги '!$C$5+'РСТ РСО-А'!$K$6+'РСТ РСО-А'!$G$9</f>
        <v>3959.8490000000002</v>
      </c>
      <c r="L306" s="118">
        <f>VLOOKUP($A306+ROUND((COLUMN()-2)/24,5),АТС!$A$41:$F$784,6)+'Иные услуги '!$C$5+'РСТ РСО-А'!$K$6+'РСТ РСО-А'!$G$9</f>
        <v>3924.299</v>
      </c>
      <c r="M306" s="118">
        <f>VLOOKUP($A306+ROUND((COLUMN()-2)/24,5),АТС!$A$41:$F$784,6)+'Иные услуги '!$C$5+'РСТ РСО-А'!$K$6+'РСТ РСО-А'!$G$9</f>
        <v>3952.8689999999997</v>
      </c>
      <c r="N306" s="118">
        <f>VLOOKUP($A306+ROUND((COLUMN()-2)/24,5),АТС!$A$41:$F$784,6)+'Иные услуги '!$C$5+'РСТ РСО-А'!$K$6+'РСТ РСО-А'!$G$9</f>
        <v>3983.8989999999999</v>
      </c>
      <c r="O306" s="118">
        <f>VLOOKUP($A306+ROUND((COLUMN()-2)/24,5),АТС!$A$41:$F$784,6)+'Иные услуги '!$C$5+'РСТ РСО-А'!$K$6+'РСТ РСО-А'!$G$9</f>
        <v>3996.6289999999999</v>
      </c>
      <c r="P306" s="118">
        <f>VLOOKUP($A306+ROUND((COLUMN()-2)/24,5),АТС!$A$41:$F$784,6)+'Иные услуги '!$C$5+'РСТ РСО-А'!$K$6+'РСТ РСО-А'!$G$9</f>
        <v>3971.3689999999997</v>
      </c>
      <c r="Q306" s="118">
        <f>VLOOKUP($A306+ROUND((COLUMN()-2)/24,5),АТС!$A$41:$F$784,6)+'Иные услуги '!$C$5+'РСТ РСО-А'!$K$6+'РСТ РСО-А'!$G$9</f>
        <v>3958.529</v>
      </c>
      <c r="R306" s="118">
        <f>VLOOKUP($A306+ROUND((COLUMN()-2)/24,5),АТС!$A$41:$F$784,6)+'Иные услуги '!$C$5+'РСТ РСО-А'!$K$6+'РСТ РСО-А'!$G$9</f>
        <v>3937.299</v>
      </c>
      <c r="S306" s="118">
        <f>VLOOKUP($A306+ROUND((COLUMN()-2)/24,5),АТС!$A$41:$F$784,6)+'Иные услуги '!$C$5+'РСТ РСО-А'!$K$6+'РСТ РСО-А'!$G$9</f>
        <v>3826.7289999999998</v>
      </c>
      <c r="T306" s="118">
        <f>VLOOKUP($A306+ROUND((COLUMN()-2)/24,5),АТС!$A$41:$F$784,6)+'Иные услуги '!$C$5+'РСТ РСО-А'!$K$6+'РСТ РСО-А'!$G$9</f>
        <v>4058.989</v>
      </c>
      <c r="U306" s="118">
        <f>VLOOKUP($A306+ROUND((COLUMN()-2)/24,5),АТС!$A$41:$F$784,6)+'Иные услуги '!$C$5+'РСТ РСО-А'!$K$6+'РСТ РСО-А'!$G$9</f>
        <v>4044.739</v>
      </c>
      <c r="V306" s="118">
        <f>VLOOKUP($A306+ROUND((COLUMN()-2)/24,5),АТС!$A$41:$F$784,6)+'Иные услуги '!$C$5+'РСТ РСО-А'!$K$6+'РСТ РСО-А'!$G$9</f>
        <v>4101.5389999999998</v>
      </c>
      <c r="W306" s="118">
        <f>VLOOKUP($A306+ROUND((COLUMN()-2)/24,5),АТС!$A$41:$F$784,6)+'Иные услуги '!$C$5+'РСТ РСО-А'!$K$6+'РСТ РСО-А'!$G$9</f>
        <v>4150.8190000000004</v>
      </c>
      <c r="X306" s="118">
        <f>VLOOKUP($A306+ROUND((COLUMN()-2)/24,5),АТС!$A$41:$F$784,6)+'Иные услуги '!$C$5+'РСТ РСО-А'!$K$6+'РСТ РСО-А'!$G$9</f>
        <v>3751.9690000000001</v>
      </c>
      <c r="Y306" s="118">
        <f>VLOOKUP($A306+ROUND((COLUMN()-2)/24,5),АТС!$A$41:$F$784,6)+'Иные услуги '!$C$5+'РСТ РСО-А'!$K$6+'РСТ РСО-А'!$G$9</f>
        <v>3829.9690000000001</v>
      </c>
    </row>
    <row r="307" spans="1:25" x14ac:dyDescent="0.2">
      <c r="A307" s="66">
        <f t="shared" si="10"/>
        <v>43494</v>
      </c>
      <c r="B307" s="118">
        <f>VLOOKUP($A307+ROUND((COLUMN()-2)/24,5),АТС!$A$41:$F$784,6)+'Иные услуги '!$C$5+'РСТ РСО-А'!$K$6+'РСТ РСО-А'!$G$9</f>
        <v>3951.319</v>
      </c>
      <c r="C307" s="118">
        <f>VLOOKUP($A307+ROUND((COLUMN()-2)/24,5),АТС!$A$41:$F$784,6)+'Иные услуги '!$C$5+'РСТ РСО-А'!$K$6+'РСТ РСО-А'!$G$9</f>
        <v>4013.739</v>
      </c>
      <c r="D307" s="118">
        <f>VLOOKUP($A307+ROUND((COLUMN()-2)/24,5),АТС!$A$41:$F$784,6)+'Иные услуги '!$C$5+'РСТ РСО-А'!$K$6+'РСТ РСО-А'!$G$9</f>
        <v>4070.9290000000001</v>
      </c>
      <c r="E307" s="118">
        <f>VLOOKUP($A307+ROUND((COLUMN()-2)/24,5),АТС!$A$41:$F$784,6)+'Иные услуги '!$C$5+'РСТ РСО-А'!$K$6+'РСТ РСО-А'!$G$9</f>
        <v>4086.1589999999997</v>
      </c>
      <c r="F307" s="118">
        <f>VLOOKUP($A307+ROUND((COLUMN()-2)/24,5),АТС!$A$41:$F$784,6)+'Иные услуги '!$C$5+'РСТ РСО-А'!$K$6+'РСТ РСО-А'!$G$9</f>
        <v>4102.8890000000001</v>
      </c>
      <c r="G307" s="118">
        <f>VLOOKUP($A307+ROUND((COLUMN()-2)/24,5),АТС!$A$41:$F$784,6)+'Иные услуги '!$C$5+'РСТ РСО-А'!$K$6+'РСТ РСО-А'!$G$9</f>
        <v>4043.2889999999998</v>
      </c>
      <c r="H307" s="118">
        <f>VLOOKUP($A307+ROUND((COLUMN()-2)/24,5),АТС!$A$41:$F$784,6)+'Иные услуги '!$C$5+'РСТ РСО-А'!$K$6+'РСТ РСО-А'!$G$9</f>
        <v>4132.6390000000001</v>
      </c>
      <c r="I307" s="118">
        <f>VLOOKUP($A307+ROUND((COLUMN()-2)/24,5),АТС!$A$41:$F$784,6)+'Иные услуги '!$C$5+'РСТ РСО-А'!$K$6+'РСТ РСО-А'!$G$9</f>
        <v>4011.2689999999998</v>
      </c>
      <c r="J307" s="118">
        <f>VLOOKUP($A307+ROUND((COLUMN()-2)/24,5),АТС!$A$41:$F$784,6)+'Иные услуги '!$C$5+'РСТ РСО-А'!$K$6+'РСТ РСО-А'!$G$9</f>
        <v>4107.0889999999999</v>
      </c>
      <c r="K307" s="118">
        <f>VLOOKUP($A307+ROUND((COLUMN()-2)/24,5),АТС!$A$41:$F$784,6)+'Иные услуги '!$C$5+'РСТ РСО-А'!$K$6+'РСТ РСО-А'!$G$9</f>
        <v>3967.8589999999999</v>
      </c>
      <c r="L307" s="118">
        <f>VLOOKUP($A307+ROUND((COLUMN()-2)/24,5),АТС!$A$41:$F$784,6)+'Иные услуги '!$C$5+'РСТ РСО-А'!$K$6+'РСТ РСО-А'!$G$9</f>
        <v>3932.7889999999998</v>
      </c>
      <c r="M307" s="118">
        <f>VLOOKUP($A307+ROUND((COLUMN()-2)/24,5),АТС!$A$41:$F$784,6)+'Иные услуги '!$C$5+'РСТ РСО-А'!$K$6+'РСТ РСО-А'!$G$9</f>
        <v>3932.1889999999999</v>
      </c>
      <c r="N307" s="118">
        <f>VLOOKUP($A307+ROUND((COLUMN()-2)/24,5),АТС!$A$41:$F$784,6)+'Иные услуги '!$C$5+'РСТ РСО-А'!$K$6+'РСТ РСО-А'!$G$9</f>
        <v>3942.6990000000001</v>
      </c>
      <c r="O307" s="118">
        <f>VLOOKUP($A307+ROUND((COLUMN()-2)/24,5),АТС!$A$41:$F$784,6)+'Иные услуги '!$C$5+'РСТ РСО-А'!$K$6+'РСТ РСО-А'!$G$9</f>
        <v>3966.2489999999998</v>
      </c>
      <c r="P307" s="118">
        <f>VLOOKUP($A307+ROUND((COLUMN()-2)/24,5),АТС!$A$41:$F$784,6)+'Иные услуги '!$C$5+'РСТ РСО-А'!$K$6+'РСТ РСО-А'!$G$9</f>
        <v>3966.319</v>
      </c>
      <c r="Q307" s="118">
        <f>VLOOKUP($A307+ROUND((COLUMN()-2)/24,5),АТС!$A$41:$F$784,6)+'Иные услуги '!$C$5+'РСТ РСО-А'!$K$6+'РСТ РСО-А'!$G$9</f>
        <v>3977.8589999999999</v>
      </c>
      <c r="R307" s="118">
        <f>VLOOKUP($A307+ROUND((COLUMN()-2)/24,5),АТС!$A$41:$F$784,6)+'Иные услуги '!$C$5+'РСТ РСО-А'!$K$6+'РСТ РСО-А'!$G$9</f>
        <v>3947.2190000000001</v>
      </c>
      <c r="S307" s="118">
        <f>VLOOKUP($A307+ROUND((COLUMN()-2)/24,5),АТС!$A$41:$F$784,6)+'Иные услуги '!$C$5+'РСТ РСО-А'!$K$6+'РСТ РСО-А'!$G$9</f>
        <v>3837.5889999999999</v>
      </c>
      <c r="T307" s="118">
        <f>VLOOKUP($A307+ROUND((COLUMN()-2)/24,5),АТС!$A$41:$F$784,6)+'Иные услуги '!$C$5+'РСТ РСО-А'!$K$6+'РСТ РСО-А'!$G$9</f>
        <v>4080.009</v>
      </c>
      <c r="U307" s="118">
        <f>VLOOKUP($A307+ROUND((COLUMN()-2)/24,5),АТС!$A$41:$F$784,6)+'Иные услуги '!$C$5+'РСТ РСО-А'!$K$6+'РСТ РСО-А'!$G$9</f>
        <v>4032.0389999999998</v>
      </c>
      <c r="V307" s="118">
        <f>VLOOKUP($A307+ROUND((COLUMN()-2)/24,5),АТС!$A$41:$F$784,6)+'Иные услуги '!$C$5+'РСТ РСО-А'!$K$6+'РСТ РСО-А'!$G$9</f>
        <v>4108.9490000000005</v>
      </c>
      <c r="W307" s="118">
        <f>VLOOKUP($A307+ROUND((COLUMN()-2)/24,5),АТС!$A$41:$F$784,6)+'Иные услуги '!$C$5+'РСТ РСО-А'!$K$6+'РСТ РСО-А'!$G$9</f>
        <v>4196.7290000000003</v>
      </c>
      <c r="X307" s="118">
        <f>VLOOKUP($A307+ROUND((COLUMN()-2)/24,5),АТС!$A$41:$F$784,6)+'Иные услуги '!$C$5+'РСТ РСО-А'!$K$6+'РСТ РСО-А'!$G$9</f>
        <v>3781.4690000000001</v>
      </c>
      <c r="Y307" s="118">
        <f>VLOOKUP($A307+ROUND((COLUMN()-2)/24,5),АТС!$A$41:$F$784,6)+'Иные услуги '!$C$5+'РСТ РСО-А'!$K$6+'РСТ РСО-А'!$G$9</f>
        <v>3840.9389999999999</v>
      </c>
    </row>
    <row r="308" spans="1:25" x14ac:dyDescent="0.2">
      <c r="A308" s="66">
        <f t="shared" si="10"/>
        <v>43495</v>
      </c>
      <c r="B308" s="118">
        <f>VLOOKUP($A308+ROUND((COLUMN()-2)/24,5),АТС!$A$41:$F$784,6)+'Иные услуги '!$C$5+'РСТ РСО-А'!$K$6+'РСТ РСО-А'!$G$9</f>
        <v>3983.2289999999998</v>
      </c>
      <c r="C308" s="118">
        <f>VLOOKUP($A308+ROUND((COLUMN()-2)/24,5),АТС!$A$41:$F$784,6)+'Иные услуги '!$C$5+'РСТ РСО-А'!$K$6+'РСТ РСО-А'!$G$9</f>
        <v>4050.6189999999997</v>
      </c>
      <c r="D308" s="118">
        <f>VLOOKUP($A308+ROUND((COLUMN()-2)/24,5),АТС!$A$41:$F$784,6)+'Иные услуги '!$C$5+'РСТ РСО-А'!$K$6+'РСТ РСО-А'!$G$9</f>
        <v>4127.4890000000005</v>
      </c>
      <c r="E308" s="118">
        <f>VLOOKUP($A308+ROUND((COLUMN()-2)/24,5),АТС!$A$41:$F$784,6)+'Иные услуги '!$C$5+'РСТ РСО-А'!$K$6+'РСТ РСО-А'!$G$9</f>
        <v>4127.0590000000002</v>
      </c>
      <c r="F308" s="118">
        <f>VLOOKUP($A308+ROUND((COLUMN()-2)/24,5),АТС!$A$41:$F$784,6)+'Иные услуги '!$C$5+'РСТ РСО-А'!$K$6+'РСТ РСО-А'!$G$9</f>
        <v>4128.3689999999997</v>
      </c>
      <c r="G308" s="118">
        <f>VLOOKUP($A308+ROUND((COLUMN()-2)/24,5),АТС!$A$41:$F$784,6)+'Иные услуги '!$C$5+'РСТ РСО-А'!$K$6+'РСТ РСО-А'!$G$9</f>
        <v>4091.0189999999998</v>
      </c>
      <c r="H308" s="118">
        <f>VLOOKUP($A308+ROUND((COLUMN()-2)/24,5),АТС!$A$41:$F$784,6)+'Иные услуги '!$C$5+'РСТ РСО-А'!$K$6+'РСТ РСО-А'!$G$9</f>
        <v>4145.0389999999998</v>
      </c>
      <c r="I308" s="118">
        <f>VLOOKUP($A308+ROUND((COLUMN()-2)/24,5),АТС!$A$41:$F$784,6)+'Иные услуги '!$C$5+'РСТ РСО-А'!$K$6+'РСТ РСО-А'!$G$9</f>
        <v>4040.8389999999999</v>
      </c>
      <c r="J308" s="118">
        <f>VLOOKUP($A308+ROUND((COLUMN()-2)/24,5),АТС!$A$41:$F$784,6)+'Иные услуги '!$C$5+'РСТ РСО-А'!$K$6+'РСТ РСО-А'!$G$9</f>
        <v>4123.6689999999999</v>
      </c>
      <c r="K308" s="118">
        <f>VLOOKUP($A308+ROUND((COLUMN()-2)/24,5),АТС!$A$41:$F$784,6)+'Иные услуги '!$C$5+'РСТ РСО-А'!$K$6+'РСТ РСО-А'!$G$9</f>
        <v>4012.3490000000002</v>
      </c>
      <c r="L308" s="118">
        <f>VLOOKUP($A308+ROUND((COLUMN()-2)/24,5),АТС!$A$41:$F$784,6)+'Иные услуги '!$C$5+'РСТ РСО-А'!$K$6+'РСТ РСО-А'!$G$9</f>
        <v>3980.3789999999999</v>
      </c>
      <c r="M308" s="118">
        <f>VLOOKUP($A308+ROUND((COLUMN()-2)/24,5),АТС!$A$41:$F$784,6)+'Иные услуги '!$C$5+'РСТ РСО-А'!$K$6+'РСТ РСО-А'!$G$9</f>
        <v>4012.509</v>
      </c>
      <c r="N308" s="118">
        <f>VLOOKUP($A308+ROUND((COLUMN()-2)/24,5),АТС!$A$41:$F$784,6)+'Иные услуги '!$C$5+'РСТ РСО-А'!$K$6+'РСТ РСО-А'!$G$9</f>
        <v>4046.9989999999998</v>
      </c>
      <c r="O308" s="118">
        <f>VLOOKUP($A308+ROUND((COLUMN()-2)/24,5),АТС!$A$41:$F$784,6)+'Иные услуги '!$C$5+'РСТ РСО-А'!$K$6+'РСТ РСО-А'!$G$9</f>
        <v>4047.9189999999999</v>
      </c>
      <c r="P308" s="118">
        <f>VLOOKUP($A308+ROUND((COLUMN()-2)/24,5),АТС!$A$41:$F$784,6)+'Иные услуги '!$C$5+'РСТ РСО-А'!$K$6+'РСТ РСО-А'!$G$9</f>
        <v>4082.9589999999998</v>
      </c>
      <c r="Q308" s="118">
        <f>VLOOKUP($A308+ROUND((COLUMN()-2)/24,5),АТС!$A$41:$F$784,6)+'Иные услуги '!$C$5+'РСТ РСО-А'!$K$6+'РСТ РСО-А'!$G$9</f>
        <v>4083.0789999999997</v>
      </c>
      <c r="R308" s="118">
        <f>VLOOKUP($A308+ROUND((COLUMN()-2)/24,5),АТС!$A$41:$F$784,6)+'Иные услуги '!$C$5+'РСТ РСО-А'!$K$6+'РСТ РСО-А'!$G$9</f>
        <v>4012.8090000000002</v>
      </c>
      <c r="S308" s="118">
        <f>VLOOKUP($A308+ROUND((COLUMN()-2)/24,5),АТС!$A$41:$F$784,6)+'Иные услуги '!$C$5+'РСТ РСО-А'!$K$6+'РСТ РСО-А'!$G$9</f>
        <v>3888.7889999999998</v>
      </c>
      <c r="T308" s="118">
        <f>VLOOKUP($A308+ROUND((COLUMN()-2)/24,5),АТС!$A$41:$F$784,6)+'Иные услуги '!$C$5+'РСТ РСО-А'!$K$6+'РСТ РСО-А'!$G$9</f>
        <v>4092.1089999999999</v>
      </c>
      <c r="U308" s="118">
        <f>VLOOKUP($A308+ROUND((COLUMN()-2)/24,5),АТС!$A$41:$F$784,6)+'Иные услуги '!$C$5+'РСТ РСО-А'!$K$6+'РСТ РСО-А'!$G$9</f>
        <v>4132.4089999999997</v>
      </c>
      <c r="V308" s="118">
        <f>VLOOKUP($A308+ROUND((COLUMN()-2)/24,5),АТС!$A$41:$F$784,6)+'Иные услуги '!$C$5+'РСТ РСО-А'!$K$6+'РСТ РСО-А'!$G$9</f>
        <v>4188.2889999999998</v>
      </c>
      <c r="W308" s="118">
        <f>VLOOKUP($A308+ROUND((COLUMN()-2)/24,5),АТС!$A$41:$F$784,6)+'Иные услуги '!$C$5+'РСТ РСО-А'!$K$6+'РСТ РСО-А'!$G$9</f>
        <v>4319.5190000000002</v>
      </c>
      <c r="X308" s="118">
        <f>VLOOKUP($A308+ROUND((COLUMN()-2)/24,5),АТС!$A$41:$F$784,6)+'Иные услуги '!$C$5+'РСТ РСО-А'!$K$6+'РСТ РСО-А'!$G$9</f>
        <v>3807.3389999999999</v>
      </c>
      <c r="Y308" s="118">
        <f>VLOOKUP($A308+ROUND((COLUMN()-2)/24,5),АТС!$A$41:$F$784,6)+'Иные услуги '!$C$5+'РСТ РСО-А'!$K$6+'РСТ РСО-А'!$G$9</f>
        <v>3959.259</v>
      </c>
    </row>
    <row r="309" spans="1:25" x14ac:dyDescent="0.2">
      <c r="A309" s="66">
        <f t="shared" si="10"/>
        <v>43496</v>
      </c>
      <c r="B309" s="118">
        <f>VLOOKUP($A309+ROUND((COLUMN()-2)/24,5),АТС!$A$41:$F$784,6)+'Иные услуги '!$C$5+'РСТ РСО-А'!$K$6+'РСТ РСО-А'!$G$9</f>
        <v>4016.1089999999999</v>
      </c>
      <c r="C309" s="118">
        <f>VLOOKUP($A309+ROUND((COLUMN()-2)/24,5),АТС!$A$41:$F$784,6)+'Иные услуги '!$C$5+'РСТ РСО-А'!$K$6+'РСТ РСО-А'!$G$9</f>
        <v>4087.9490000000001</v>
      </c>
      <c r="D309" s="118">
        <f>VLOOKUP($A309+ROUND((COLUMN()-2)/24,5),АТС!$A$41:$F$784,6)+'Иные услуги '!$C$5+'РСТ РСО-А'!$K$6+'РСТ РСО-А'!$G$9</f>
        <v>4126.7489999999998</v>
      </c>
      <c r="E309" s="118">
        <f>VLOOKUP($A309+ROUND((COLUMN()-2)/24,5),АТС!$A$41:$F$784,6)+'Иные услуги '!$C$5+'РСТ РСО-А'!$K$6+'РСТ РСО-А'!$G$9</f>
        <v>4126.3289999999997</v>
      </c>
      <c r="F309" s="118">
        <f>VLOOKUP($A309+ROUND((COLUMN()-2)/24,5),АТС!$A$41:$F$784,6)+'Иные услуги '!$C$5+'РСТ РСО-А'!$K$6+'РСТ РСО-А'!$G$9</f>
        <v>4127.9390000000003</v>
      </c>
      <c r="G309" s="118">
        <f>VLOOKUP($A309+ROUND((COLUMN()-2)/24,5),АТС!$A$41:$F$784,6)+'Иные услуги '!$C$5+'РСТ РСО-А'!$K$6+'РСТ РСО-А'!$G$9</f>
        <v>4089.5189999999998</v>
      </c>
      <c r="H309" s="118">
        <f>VLOOKUP($A309+ROUND((COLUMN()-2)/24,5),АТС!$A$41:$F$784,6)+'Иные услуги '!$C$5+'РСТ РСО-А'!$K$6+'РСТ РСО-А'!$G$9</f>
        <v>4207.2690000000002</v>
      </c>
      <c r="I309" s="118">
        <f>VLOOKUP($A309+ROUND((COLUMN()-2)/24,5),АТС!$A$41:$F$784,6)+'Иные услуги '!$C$5+'РСТ РСО-А'!$K$6+'РСТ РСО-А'!$G$9</f>
        <v>4054.9789999999998</v>
      </c>
      <c r="J309" s="118">
        <f>VLOOKUP($A309+ROUND((COLUMN()-2)/24,5),АТС!$A$41:$F$784,6)+'Иные услуги '!$C$5+'РСТ РСО-А'!$K$6+'РСТ РСО-А'!$G$9</f>
        <v>4137.7290000000003</v>
      </c>
      <c r="K309" s="118">
        <f>VLOOKUP($A309+ROUND((COLUMN()-2)/24,5),АТС!$A$41:$F$784,6)+'Иные услуги '!$C$5+'РСТ РСО-А'!$K$6+'РСТ РСО-А'!$G$9</f>
        <v>4026.2489999999998</v>
      </c>
      <c r="L309" s="118">
        <f>VLOOKUP($A309+ROUND((COLUMN()-2)/24,5),АТС!$A$41:$F$784,6)+'Иные услуги '!$C$5+'РСТ РСО-А'!$K$6+'РСТ РСО-А'!$G$9</f>
        <v>3992.9789999999998</v>
      </c>
      <c r="M309" s="118">
        <f>VLOOKUP($A309+ROUND((COLUMN()-2)/24,5),АТС!$A$41:$F$784,6)+'Иные услуги '!$C$5+'РСТ РСО-А'!$K$6+'РСТ РСО-А'!$G$9</f>
        <v>4025.759</v>
      </c>
      <c r="N309" s="118">
        <f>VLOOKUP($A309+ROUND((COLUMN()-2)/24,5),АТС!$A$41:$F$784,6)+'Иные услуги '!$C$5+'РСТ РСО-А'!$K$6+'РСТ РСО-А'!$G$9</f>
        <v>4060.5789999999997</v>
      </c>
      <c r="O309" s="118">
        <f>VLOOKUP($A309+ROUND((COLUMN()-2)/24,5),АТС!$A$41:$F$784,6)+'Иные услуги '!$C$5+'РСТ РСО-А'!$K$6+'РСТ РСО-А'!$G$9</f>
        <v>4060.4989999999998</v>
      </c>
      <c r="P309" s="118">
        <f>VLOOKUP($A309+ROUND((COLUMN()-2)/24,5),АТС!$A$41:$F$784,6)+'Иные услуги '!$C$5+'РСТ РСО-А'!$K$6+'РСТ РСО-А'!$G$9</f>
        <v>4097.3289999999997</v>
      </c>
      <c r="Q309" s="118">
        <f>VLOOKUP($A309+ROUND((COLUMN()-2)/24,5),АТС!$A$41:$F$784,6)+'Иные услуги '!$C$5+'РСТ РСО-А'!$K$6+'РСТ РСО-А'!$G$9</f>
        <v>4097.4189999999999</v>
      </c>
      <c r="R309" s="118">
        <f>VLOOKUP($A309+ROUND((COLUMN()-2)/24,5),АТС!$A$41:$F$784,6)+'Иные услуги '!$C$5+'РСТ РСО-А'!$K$6+'РСТ РСО-А'!$G$9</f>
        <v>4098.3490000000002</v>
      </c>
      <c r="S309" s="118">
        <f>VLOOKUP($A309+ROUND((COLUMN()-2)/24,5),АТС!$A$41:$F$784,6)+'Иные услуги '!$C$5+'РСТ РСО-А'!$K$6+'РСТ РСО-А'!$G$9</f>
        <v>3916.779</v>
      </c>
      <c r="T309" s="118">
        <f>VLOOKUP($A309+ROUND((COLUMN()-2)/24,5),АТС!$A$41:$F$784,6)+'Иные услуги '!$C$5+'РСТ РСО-А'!$K$6+'РСТ РСО-А'!$G$9</f>
        <v>4145.6390000000001</v>
      </c>
      <c r="U309" s="118">
        <f>VLOOKUP($A309+ROUND((COLUMN()-2)/24,5),АТС!$A$41:$F$784,6)+'Иные услуги '!$C$5+'РСТ РСО-А'!$K$6+'РСТ РСО-А'!$G$9</f>
        <v>4133.8289999999997</v>
      </c>
      <c r="V309" s="118">
        <f>VLOOKUP($A309+ROUND((COLUMN()-2)/24,5),АТС!$A$41:$F$784,6)+'Иные услуги '!$C$5+'РСТ РСО-А'!$K$6+'РСТ РСО-А'!$G$9</f>
        <v>4186.9089999999997</v>
      </c>
      <c r="W309" s="118">
        <f>VLOOKUP($A309+ROUND((COLUMN()-2)/24,5),АТС!$A$41:$F$784,6)+'Иные услуги '!$C$5+'РСТ РСО-А'!$K$6+'РСТ РСО-А'!$G$9</f>
        <v>4327.9389999999994</v>
      </c>
      <c r="X309" s="118">
        <f>VLOOKUP($A309+ROUND((COLUMN()-2)/24,5),АТС!$A$41:$F$784,6)+'Иные услуги '!$C$5+'РСТ РСО-А'!$K$6+'РСТ РСО-А'!$G$9</f>
        <v>3829.1589999999997</v>
      </c>
      <c r="Y309" s="118">
        <f>VLOOKUP($A309+ROUND((COLUMN()-2)/24,5),АТС!$A$41:$F$784,6)+'Иные услуги '!$C$5+'РСТ РСО-А'!$K$6+'РСТ РСО-А'!$G$9</f>
        <v>3960.1990000000001</v>
      </c>
    </row>
    <row r="310" spans="1:25" x14ac:dyDescent="0.2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</row>
    <row r="311" spans="1:25" x14ac:dyDescent="0.25">
      <c r="A311" s="74" t="s">
        <v>128</v>
      </c>
    </row>
    <row r="312" spans="1:25" ht="12.75" x14ac:dyDescent="0.2">
      <c r="A312" s="145" t="s">
        <v>35</v>
      </c>
      <c r="B312" s="148" t="s">
        <v>99</v>
      </c>
      <c r="C312" s="149"/>
      <c r="D312" s="149"/>
      <c r="E312" s="149"/>
      <c r="F312" s="149"/>
      <c r="G312" s="149"/>
      <c r="H312" s="149"/>
      <c r="I312" s="149"/>
      <c r="J312" s="149"/>
      <c r="K312" s="149"/>
      <c r="L312" s="149"/>
      <c r="M312" s="149"/>
      <c r="N312" s="149"/>
      <c r="O312" s="149"/>
      <c r="P312" s="149"/>
      <c r="Q312" s="149"/>
      <c r="R312" s="149"/>
      <c r="S312" s="149"/>
      <c r="T312" s="149"/>
      <c r="U312" s="149"/>
      <c r="V312" s="149"/>
      <c r="W312" s="149"/>
      <c r="X312" s="149"/>
      <c r="Y312" s="150"/>
    </row>
    <row r="313" spans="1:25" ht="12.75" x14ac:dyDescent="0.2">
      <c r="A313" s="146"/>
      <c r="B313" s="151"/>
      <c r="C313" s="152"/>
      <c r="D313" s="152"/>
      <c r="E313" s="152"/>
      <c r="F313" s="152"/>
      <c r="G313" s="152"/>
      <c r="H313" s="152"/>
      <c r="I313" s="152"/>
      <c r="J313" s="152"/>
      <c r="K313" s="152"/>
      <c r="L313" s="152"/>
      <c r="M313" s="152"/>
      <c r="N313" s="152"/>
      <c r="O313" s="152"/>
      <c r="P313" s="152"/>
      <c r="Q313" s="152"/>
      <c r="R313" s="152"/>
      <c r="S313" s="152"/>
      <c r="T313" s="152"/>
      <c r="U313" s="152"/>
      <c r="V313" s="152"/>
      <c r="W313" s="152"/>
      <c r="X313" s="152"/>
      <c r="Y313" s="153"/>
    </row>
    <row r="314" spans="1:25" ht="12.75" x14ac:dyDescent="0.2">
      <c r="A314" s="146"/>
      <c r="B314" s="154" t="s">
        <v>100</v>
      </c>
      <c r="C314" s="156" t="s">
        <v>101</v>
      </c>
      <c r="D314" s="156" t="s">
        <v>102</v>
      </c>
      <c r="E314" s="156" t="s">
        <v>103</v>
      </c>
      <c r="F314" s="156" t="s">
        <v>104</v>
      </c>
      <c r="G314" s="156" t="s">
        <v>105</v>
      </c>
      <c r="H314" s="156" t="s">
        <v>106</v>
      </c>
      <c r="I314" s="156" t="s">
        <v>107</v>
      </c>
      <c r="J314" s="156" t="s">
        <v>108</v>
      </c>
      <c r="K314" s="156" t="s">
        <v>109</v>
      </c>
      <c r="L314" s="156" t="s">
        <v>110</v>
      </c>
      <c r="M314" s="156" t="s">
        <v>111</v>
      </c>
      <c r="N314" s="158" t="s">
        <v>112</v>
      </c>
      <c r="O314" s="156" t="s">
        <v>113</v>
      </c>
      <c r="P314" s="156" t="s">
        <v>114</v>
      </c>
      <c r="Q314" s="156" t="s">
        <v>115</v>
      </c>
      <c r="R314" s="156" t="s">
        <v>116</v>
      </c>
      <c r="S314" s="156" t="s">
        <v>117</v>
      </c>
      <c r="T314" s="156" t="s">
        <v>118</v>
      </c>
      <c r="U314" s="156" t="s">
        <v>119</v>
      </c>
      <c r="V314" s="156" t="s">
        <v>120</v>
      </c>
      <c r="W314" s="156" t="s">
        <v>121</v>
      </c>
      <c r="X314" s="156" t="s">
        <v>122</v>
      </c>
      <c r="Y314" s="156" t="s">
        <v>123</v>
      </c>
    </row>
    <row r="315" spans="1:25" ht="12.75" x14ac:dyDescent="0.2">
      <c r="A315" s="147"/>
      <c r="B315" s="155"/>
      <c r="C315" s="157"/>
      <c r="D315" s="157"/>
      <c r="E315" s="157"/>
      <c r="F315" s="157"/>
      <c r="G315" s="157"/>
      <c r="H315" s="157"/>
      <c r="I315" s="157"/>
      <c r="J315" s="157"/>
      <c r="K315" s="157"/>
      <c r="L315" s="157"/>
      <c r="M315" s="157"/>
      <c r="N315" s="159"/>
      <c r="O315" s="157"/>
      <c r="P315" s="157"/>
      <c r="Q315" s="157"/>
      <c r="R315" s="157"/>
      <c r="S315" s="157"/>
      <c r="T315" s="157"/>
      <c r="U315" s="157"/>
      <c r="V315" s="157"/>
      <c r="W315" s="157"/>
      <c r="X315" s="157"/>
      <c r="Y315" s="157"/>
    </row>
    <row r="316" spans="1:25" x14ac:dyDescent="0.2">
      <c r="A316" s="66">
        <f t="shared" ref="A316:A344" si="11">A279</f>
        <v>43466</v>
      </c>
      <c r="B316" s="84">
        <f>VLOOKUP($A316+ROUND((COLUMN()-2)/24,5),АТС!$A$41:$F$784,6)+'Иные услуги '!$C$5+'РСТ РСО-А'!$K$6+'РСТ РСО-А'!$H$9</f>
        <v>3741.8690000000001</v>
      </c>
      <c r="C316" s="118">
        <f>VLOOKUP($A316+ROUND((COLUMN()-2)/24,5),АТС!$A$41:$F$784,6)+'Иные услуги '!$C$5+'РСТ РСО-А'!$K$6+'РСТ РСО-А'!$H$9</f>
        <v>3790.8690000000001</v>
      </c>
      <c r="D316" s="118">
        <f>VLOOKUP($A316+ROUND((COLUMN()-2)/24,5),АТС!$A$41:$F$784,6)+'Иные услуги '!$C$5+'РСТ РСО-А'!$K$6+'РСТ РСО-А'!$H$9</f>
        <v>3874.3790000000004</v>
      </c>
      <c r="E316" s="118">
        <f>VLOOKUP($A316+ROUND((COLUMN()-2)/24,5),АТС!$A$41:$F$784,6)+'Иные услуги '!$C$5+'РСТ РСО-А'!$K$6+'РСТ РСО-А'!$H$9</f>
        <v>3945.5790000000002</v>
      </c>
      <c r="F316" s="118">
        <f>VLOOKUP($A316+ROUND((COLUMN()-2)/24,5),АТС!$A$41:$F$784,6)+'Иные услуги '!$C$5+'РСТ РСО-А'!$K$6+'РСТ РСО-А'!$H$9</f>
        <v>3937.5490000000004</v>
      </c>
      <c r="G316" s="118">
        <f>VLOOKUP($A316+ROUND((COLUMN()-2)/24,5),АТС!$A$41:$F$784,6)+'Иные услуги '!$C$5+'РСТ РСО-А'!$K$6+'РСТ РСО-А'!$H$9</f>
        <v>3995.5990000000002</v>
      </c>
      <c r="H316" s="118">
        <f>VLOOKUP($A316+ROUND((COLUMN()-2)/24,5),АТС!$A$41:$F$784,6)+'Иные услуги '!$C$5+'РСТ РСО-А'!$K$6+'РСТ РСО-А'!$H$9</f>
        <v>4232.1589999999997</v>
      </c>
      <c r="I316" s="118">
        <f>VLOOKUP($A316+ROUND((COLUMN()-2)/24,5),АТС!$A$41:$F$784,6)+'Иные услуги '!$C$5+'РСТ РСО-А'!$K$6+'РСТ РСО-А'!$H$9</f>
        <v>4296.8289999999997</v>
      </c>
      <c r="J316" s="118">
        <f>VLOOKUP($A316+ROUND((COLUMN()-2)/24,5),АТС!$A$41:$F$784,6)+'Иные услуги '!$C$5+'РСТ РСО-А'!$K$6+'РСТ РСО-А'!$H$9</f>
        <v>4485.9290000000001</v>
      </c>
      <c r="K316" s="118">
        <f>VLOOKUP($A316+ROUND((COLUMN()-2)/24,5),АТС!$A$41:$F$784,6)+'Иные услуги '!$C$5+'РСТ РСО-А'!$K$6+'РСТ РСО-А'!$H$9</f>
        <v>4288.1289999999999</v>
      </c>
      <c r="L316" s="118">
        <f>VLOOKUP($A316+ROUND((COLUMN()-2)/24,5),АТС!$A$41:$F$784,6)+'Иные услуги '!$C$5+'РСТ РСО-А'!$K$6+'РСТ РСО-А'!$H$9</f>
        <v>4291.6589999999997</v>
      </c>
      <c r="M316" s="118">
        <f>VLOOKUP($A316+ROUND((COLUMN()-2)/24,5),АТС!$A$41:$F$784,6)+'Иные услуги '!$C$5+'РСТ РСО-А'!$K$6+'РСТ РСО-А'!$H$9</f>
        <v>4234.0990000000002</v>
      </c>
      <c r="N316" s="118">
        <f>VLOOKUP($A316+ROUND((COLUMN()-2)/24,5),АТС!$A$41:$F$784,6)+'Иные услуги '!$C$5+'РСТ РСО-А'!$K$6+'РСТ РСО-А'!$H$9</f>
        <v>4181.2489999999998</v>
      </c>
      <c r="O316" s="118">
        <f>VLOOKUP($A316+ROUND((COLUMN()-2)/24,5),АТС!$A$41:$F$784,6)+'Иные услуги '!$C$5+'РСТ РСО-А'!$K$6+'РСТ РСО-А'!$H$9</f>
        <v>4130.7290000000003</v>
      </c>
      <c r="P316" s="118">
        <f>VLOOKUP($A316+ROUND((COLUMN()-2)/24,5),АТС!$A$41:$F$784,6)+'Иные услуги '!$C$5+'РСТ РСО-А'!$K$6+'РСТ РСО-А'!$H$9</f>
        <v>4085.3690000000001</v>
      </c>
      <c r="Q316" s="118">
        <f>VLOOKUP($A316+ROUND((COLUMN()-2)/24,5),АТС!$A$41:$F$784,6)+'Иные услуги '!$C$5+'РСТ РСО-А'!$K$6+'РСТ РСО-А'!$H$9</f>
        <v>4088.0890000000004</v>
      </c>
      <c r="R316" s="118">
        <f>VLOOKUP($A316+ROUND((COLUMN()-2)/24,5),АТС!$A$41:$F$784,6)+'Иные услуги '!$C$5+'РСТ РСО-А'!$K$6+'РСТ РСО-А'!$H$9</f>
        <v>4009.739</v>
      </c>
      <c r="S316" s="118">
        <f>VLOOKUP($A316+ROUND((COLUMN()-2)/24,5),АТС!$A$41:$F$784,6)+'Иные услуги '!$C$5+'РСТ РСО-А'!$K$6+'РСТ РСО-А'!$H$9</f>
        <v>3965.9190000000003</v>
      </c>
      <c r="T316" s="118">
        <f>VLOOKUP($A316+ROUND((COLUMN()-2)/24,5),АТС!$A$41:$F$784,6)+'Иные услуги '!$C$5+'РСТ РСО-А'!$K$6+'РСТ РСО-А'!$H$9</f>
        <v>4109.049</v>
      </c>
      <c r="U316" s="118">
        <f>VLOOKUP($A316+ROUND((COLUMN()-2)/24,5),АТС!$A$41:$F$784,6)+'Иные услуги '!$C$5+'РСТ РСО-А'!$K$6+'РСТ РСО-А'!$H$9</f>
        <v>4028.7690000000002</v>
      </c>
      <c r="V316" s="118">
        <f>VLOOKUP($A316+ROUND((COLUMN()-2)/24,5),АТС!$A$41:$F$784,6)+'Иные услуги '!$C$5+'РСТ РСО-А'!$K$6+'РСТ РСО-А'!$H$9</f>
        <v>4205.0990000000002</v>
      </c>
      <c r="W316" s="118">
        <f>VLOOKUP($A316+ROUND((COLUMN()-2)/24,5),АТС!$A$41:$F$784,6)+'Иные услуги '!$C$5+'РСТ РСО-А'!$K$6+'РСТ РСО-А'!$H$9</f>
        <v>4132.6689999999999</v>
      </c>
      <c r="X316" s="118">
        <f>VLOOKUP($A316+ROUND((COLUMN()-2)/24,5),АТС!$A$41:$F$784,6)+'Иные услуги '!$C$5+'РСТ РСО-А'!$K$6+'РСТ РСО-А'!$H$9</f>
        <v>3655.489</v>
      </c>
      <c r="Y316" s="118">
        <f>VLOOKUP($A316+ROUND((COLUMN()-2)/24,5),АТС!$A$41:$F$784,6)+'Иные услуги '!$C$5+'РСТ РСО-А'!$K$6+'РСТ РСО-А'!$H$9</f>
        <v>3724.5190000000002</v>
      </c>
    </row>
    <row r="317" spans="1:25" x14ac:dyDescent="0.2">
      <c r="A317" s="66">
        <f t="shared" si="11"/>
        <v>43467</v>
      </c>
      <c r="B317" s="118">
        <f>VLOOKUP($A317+ROUND((COLUMN()-2)/24,5),АТС!$A$41:$F$784,6)+'Иные услуги '!$C$5+'РСТ РСО-А'!$K$6+'РСТ РСО-А'!$H$9</f>
        <v>3892.3590000000004</v>
      </c>
      <c r="C317" s="118">
        <f>VLOOKUP($A317+ROUND((COLUMN()-2)/24,5),АТС!$A$41:$F$784,6)+'Иные услуги '!$C$5+'РСТ РСО-А'!$K$6+'РСТ РСО-А'!$H$9</f>
        <v>3944.7490000000003</v>
      </c>
      <c r="D317" s="118">
        <f>VLOOKUP($A317+ROUND((COLUMN()-2)/24,5),АТС!$A$41:$F$784,6)+'Иные услуги '!$C$5+'РСТ РСО-А'!$K$6+'РСТ РСО-А'!$H$9</f>
        <v>3980.2690000000002</v>
      </c>
      <c r="E317" s="118">
        <f>VLOOKUP($A317+ROUND((COLUMN()-2)/24,5),АТС!$A$41:$F$784,6)+'Иные услуги '!$C$5+'РСТ РСО-А'!$K$6+'РСТ РСО-А'!$H$9</f>
        <v>4008.1990000000001</v>
      </c>
      <c r="F317" s="118">
        <f>VLOOKUP($A317+ROUND((COLUMN()-2)/24,5),АТС!$A$41:$F$784,6)+'Иные услуги '!$C$5+'РСТ РСО-А'!$K$6+'РСТ РСО-А'!$H$9</f>
        <v>3970.1790000000005</v>
      </c>
      <c r="G317" s="118">
        <f>VLOOKUP($A317+ROUND((COLUMN()-2)/24,5),АТС!$A$41:$F$784,6)+'Иные услуги '!$C$5+'РСТ РСО-А'!$K$6+'РСТ РСО-А'!$H$9</f>
        <v>3973.5090000000005</v>
      </c>
      <c r="H317" s="118">
        <f>VLOOKUP($A317+ROUND((COLUMN()-2)/24,5),АТС!$A$41:$F$784,6)+'Иные услуги '!$C$5+'РСТ РСО-А'!$K$6+'РСТ РСО-А'!$H$9</f>
        <v>4186.2190000000001</v>
      </c>
      <c r="I317" s="118">
        <f>VLOOKUP($A317+ROUND((COLUMN()-2)/24,5),АТС!$A$41:$F$784,6)+'Иные услуги '!$C$5+'РСТ РСО-А'!$K$6+'РСТ РСО-А'!$H$9</f>
        <v>4189.9790000000003</v>
      </c>
      <c r="J317" s="118">
        <f>VLOOKUP($A317+ROUND((COLUMN()-2)/24,5),АТС!$A$41:$F$784,6)+'Иные услуги '!$C$5+'РСТ РСО-А'!$K$6+'РСТ РСО-А'!$H$9</f>
        <v>4327.6889999999994</v>
      </c>
      <c r="K317" s="118">
        <f>VLOOKUP($A317+ROUND((COLUMN()-2)/24,5),АТС!$A$41:$F$784,6)+'Иные услуги '!$C$5+'РСТ РСО-А'!$K$6+'РСТ РСО-А'!$H$9</f>
        <v>4090.0790000000002</v>
      </c>
      <c r="L317" s="118">
        <f>VLOOKUP($A317+ROUND((COLUMN()-2)/24,5),АТС!$A$41:$F$784,6)+'Иные услуги '!$C$5+'РСТ РСО-А'!$K$6+'РСТ РСО-А'!$H$9</f>
        <v>4071.9290000000005</v>
      </c>
      <c r="M317" s="118">
        <f>VLOOKUP($A317+ROUND((COLUMN()-2)/24,5),АТС!$A$41:$F$784,6)+'Иные услуги '!$C$5+'РСТ РСО-А'!$K$6+'РСТ РСО-А'!$H$9</f>
        <v>4008.2290000000003</v>
      </c>
      <c r="N317" s="118">
        <f>VLOOKUP($A317+ROUND((COLUMN()-2)/24,5),АТС!$A$41:$F$784,6)+'Иные услуги '!$C$5+'РСТ РСО-А'!$K$6+'РСТ РСО-А'!$H$9</f>
        <v>3971.0790000000002</v>
      </c>
      <c r="O317" s="118">
        <f>VLOOKUP($A317+ROUND((COLUMN()-2)/24,5),АТС!$A$41:$F$784,6)+'Иные услуги '!$C$5+'РСТ РСО-А'!$K$6+'РСТ РСО-А'!$H$9</f>
        <v>3969.7690000000002</v>
      </c>
      <c r="P317" s="118">
        <f>VLOOKUP($A317+ROUND((COLUMN()-2)/24,5),АТС!$A$41:$F$784,6)+'Иные услуги '!$C$5+'РСТ РСО-А'!$K$6+'РСТ РСО-А'!$H$9</f>
        <v>3934.9690000000005</v>
      </c>
      <c r="Q317" s="118">
        <f>VLOOKUP($A317+ROUND((COLUMN()-2)/24,5),АТС!$A$41:$F$784,6)+'Иные услуги '!$C$5+'РСТ РСО-А'!$K$6+'РСТ РСО-А'!$H$9</f>
        <v>3973.4190000000003</v>
      </c>
      <c r="R317" s="118">
        <f>VLOOKUP($A317+ROUND((COLUMN()-2)/24,5),АТС!$A$41:$F$784,6)+'Иные услуги '!$C$5+'РСТ РСО-А'!$K$6+'РСТ РСО-А'!$H$9</f>
        <v>3941.5390000000002</v>
      </c>
      <c r="S317" s="118">
        <f>VLOOKUP($A317+ROUND((COLUMN()-2)/24,5),АТС!$A$41:$F$784,6)+'Иные услуги '!$C$5+'РСТ РСО-А'!$K$6+'РСТ РСО-А'!$H$9</f>
        <v>3905.4090000000001</v>
      </c>
      <c r="T317" s="118">
        <f>VLOOKUP($A317+ROUND((COLUMN()-2)/24,5),АТС!$A$41:$F$784,6)+'Иные услуги '!$C$5+'РСТ РСО-А'!$K$6+'РСТ РСО-А'!$H$9</f>
        <v>4170.8789999999999</v>
      </c>
      <c r="U317" s="118">
        <f>VLOOKUP($A317+ROUND((COLUMN()-2)/24,5),АТС!$A$41:$F$784,6)+'Иные услуги '!$C$5+'РСТ РСО-А'!$K$6+'РСТ РСО-А'!$H$9</f>
        <v>3929.9690000000005</v>
      </c>
      <c r="V317" s="118">
        <f>VLOOKUP($A317+ROUND((COLUMN()-2)/24,5),АТС!$A$41:$F$784,6)+'Иные услуги '!$C$5+'РСТ РСО-А'!$K$6+'РСТ РСО-А'!$H$9</f>
        <v>3969.0590000000002</v>
      </c>
      <c r="W317" s="118">
        <f>VLOOKUP($A317+ROUND((COLUMN()-2)/24,5),АТС!$A$41:$F$784,6)+'Иные услуги '!$C$5+'РСТ РСО-А'!$K$6+'РСТ РСО-А'!$H$9</f>
        <v>4039.1890000000003</v>
      </c>
      <c r="X317" s="118">
        <f>VLOOKUP($A317+ROUND((COLUMN()-2)/24,5),АТС!$A$41:$F$784,6)+'Иные услуги '!$C$5+'РСТ РСО-А'!$K$6+'РСТ РСО-А'!$H$9</f>
        <v>3684.9690000000005</v>
      </c>
      <c r="Y317" s="118">
        <f>VLOOKUP($A317+ROUND((COLUMN()-2)/24,5),АТС!$A$41:$F$784,6)+'Иные услуги '!$C$5+'РСТ РСО-А'!$K$6+'РСТ РСО-А'!$H$9</f>
        <v>3725.7890000000002</v>
      </c>
    </row>
    <row r="318" spans="1:25" x14ac:dyDescent="0.2">
      <c r="A318" s="66">
        <f t="shared" si="11"/>
        <v>43468</v>
      </c>
      <c r="B318" s="118">
        <f>VLOOKUP($A318+ROUND((COLUMN()-2)/24,5),АТС!$A$41:$F$784,6)+'Иные услуги '!$C$5+'РСТ РСО-А'!$K$6+'РСТ РСО-А'!$H$9</f>
        <v>3850.0290000000005</v>
      </c>
      <c r="C318" s="118">
        <f>VLOOKUP($A318+ROUND((COLUMN()-2)/24,5),АТС!$A$41:$F$784,6)+'Иные услуги '!$C$5+'РСТ РСО-А'!$K$6+'РСТ РСО-А'!$H$9</f>
        <v>3944.2090000000003</v>
      </c>
      <c r="D318" s="118">
        <f>VLOOKUP($A318+ROUND((COLUMN()-2)/24,5),АТС!$A$41:$F$784,6)+'Иные услуги '!$C$5+'РСТ РСО-А'!$K$6+'РСТ РСО-А'!$H$9</f>
        <v>3979.6490000000003</v>
      </c>
      <c r="E318" s="118">
        <f>VLOOKUP($A318+ROUND((COLUMN()-2)/24,5),АТС!$A$41:$F$784,6)+'Иные услуги '!$C$5+'РСТ РСО-А'!$K$6+'РСТ РСО-А'!$H$9</f>
        <v>4001.9190000000003</v>
      </c>
      <c r="F318" s="118">
        <f>VLOOKUP($A318+ROUND((COLUMN()-2)/24,5),АТС!$A$41:$F$784,6)+'Иные услуги '!$C$5+'РСТ РСО-А'!$K$6+'РСТ РСО-А'!$H$9</f>
        <v>4001.7690000000002</v>
      </c>
      <c r="G318" s="118">
        <f>VLOOKUP($A318+ROUND((COLUMN()-2)/24,5),АТС!$A$41:$F$784,6)+'Иные услуги '!$C$5+'РСТ РСО-А'!$K$6+'РСТ РСО-А'!$H$9</f>
        <v>3979.8590000000004</v>
      </c>
      <c r="H318" s="118">
        <f>VLOOKUP($A318+ROUND((COLUMN()-2)/24,5),АТС!$A$41:$F$784,6)+'Иные услуги '!$C$5+'РСТ РСО-А'!$K$6+'РСТ РСО-А'!$H$9</f>
        <v>4091.9990000000003</v>
      </c>
      <c r="I318" s="118">
        <f>VLOOKUP($A318+ROUND((COLUMN()-2)/24,5),АТС!$A$41:$F$784,6)+'Иные услуги '!$C$5+'РСТ РСО-А'!$K$6+'РСТ РСО-А'!$H$9</f>
        <v>3981.2890000000002</v>
      </c>
      <c r="J318" s="118">
        <f>VLOOKUP($A318+ROUND((COLUMN()-2)/24,5),АТС!$A$41:$F$784,6)+'Иные услуги '!$C$5+'РСТ РСО-А'!$K$6+'РСТ РСО-А'!$H$9</f>
        <v>4138.259</v>
      </c>
      <c r="K318" s="118">
        <f>VLOOKUP($A318+ROUND((COLUMN()-2)/24,5),АТС!$A$41:$F$784,6)+'Иные услуги '!$C$5+'РСТ РСО-А'!$K$6+'РСТ РСО-А'!$H$9</f>
        <v>4011.2190000000005</v>
      </c>
      <c r="L318" s="118">
        <f>VLOOKUP($A318+ROUND((COLUMN()-2)/24,5),АТС!$A$41:$F$784,6)+'Иные услуги '!$C$5+'РСТ РСО-А'!$K$6+'РСТ РСО-А'!$H$9</f>
        <v>3974.2990000000004</v>
      </c>
      <c r="M318" s="118">
        <f>VLOOKUP($A318+ROUND((COLUMN()-2)/24,5),АТС!$A$41:$F$784,6)+'Иные услуги '!$C$5+'РСТ РСО-А'!$K$6+'РСТ РСО-А'!$H$9</f>
        <v>3973.5190000000002</v>
      </c>
      <c r="N318" s="118">
        <f>VLOOKUP($A318+ROUND((COLUMN()-2)/24,5),АТС!$A$41:$F$784,6)+'Иные услуги '!$C$5+'РСТ РСО-А'!$K$6+'РСТ РСО-А'!$H$9</f>
        <v>3973.1090000000004</v>
      </c>
      <c r="O318" s="118">
        <f>VLOOKUP($A318+ROUND((COLUMN()-2)/24,5),АТС!$A$41:$F$784,6)+'Иные услуги '!$C$5+'РСТ РСО-А'!$K$6+'РСТ РСО-А'!$H$9</f>
        <v>3971.9190000000003</v>
      </c>
      <c r="P318" s="118">
        <f>VLOOKUP($A318+ROUND((COLUMN()-2)/24,5),АТС!$A$41:$F$784,6)+'Иные услуги '!$C$5+'РСТ РСО-А'!$K$6+'РСТ РСО-А'!$H$9</f>
        <v>3972.3990000000003</v>
      </c>
      <c r="Q318" s="118">
        <f>VLOOKUP($A318+ROUND((COLUMN()-2)/24,5),АТС!$A$41:$F$784,6)+'Иные услуги '!$C$5+'РСТ РСО-А'!$K$6+'РСТ РСО-А'!$H$9</f>
        <v>3976.2790000000005</v>
      </c>
      <c r="R318" s="118">
        <f>VLOOKUP($A318+ROUND((COLUMN()-2)/24,5),АТС!$A$41:$F$784,6)+'Иные услуги '!$C$5+'РСТ РСО-А'!$K$6+'РСТ РСО-А'!$H$9</f>
        <v>3939.5890000000004</v>
      </c>
      <c r="S318" s="118">
        <f>VLOOKUP($A318+ROUND((COLUMN()-2)/24,5),АТС!$A$41:$F$784,6)+'Иные услуги '!$C$5+'РСТ РСО-А'!$K$6+'РСТ РСО-А'!$H$9</f>
        <v>3740.1190000000001</v>
      </c>
      <c r="T318" s="118">
        <f>VLOOKUP($A318+ROUND((COLUMN()-2)/24,5),АТС!$A$41:$F$784,6)+'Иные услуги '!$C$5+'РСТ РСО-А'!$K$6+'РСТ РСО-А'!$H$9</f>
        <v>4145.5590000000002</v>
      </c>
      <c r="U318" s="118">
        <f>VLOOKUP($A318+ROUND((COLUMN()-2)/24,5),АТС!$A$41:$F$784,6)+'Иные услуги '!$C$5+'РСТ РСО-А'!$K$6+'РСТ РСО-А'!$H$9</f>
        <v>3968.3690000000001</v>
      </c>
      <c r="V318" s="118">
        <f>VLOOKUP($A318+ROUND((COLUMN()-2)/24,5),АТС!$A$41:$F$784,6)+'Иные услуги '!$C$5+'РСТ РСО-А'!$K$6+'РСТ РСО-А'!$H$9</f>
        <v>4066.4790000000003</v>
      </c>
      <c r="W318" s="118">
        <f>VLOOKUP($A318+ROUND((COLUMN()-2)/24,5),АТС!$A$41:$F$784,6)+'Иные услуги '!$C$5+'РСТ РСО-А'!$K$6+'РСТ РСО-А'!$H$9</f>
        <v>4053.9790000000003</v>
      </c>
      <c r="X318" s="118">
        <f>VLOOKUP($A318+ROUND((COLUMN()-2)/24,5),АТС!$A$41:$F$784,6)+'Иные услуги '!$C$5+'РСТ РСО-А'!$K$6+'РСТ РСО-А'!$H$9</f>
        <v>3666.0990000000002</v>
      </c>
      <c r="Y318" s="118">
        <f>VLOOKUP($A318+ROUND((COLUMN()-2)/24,5),АТС!$A$41:$F$784,6)+'Иные услуги '!$C$5+'РСТ РСО-А'!$K$6+'РСТ РСО-А'!$H$9</f>
        <v>3821.8390000000004</v>
      </c>
    </row>
    <row r="319" spans="1:25" x14ac:dyDescent="0.2">
      <c r="A319" s="66">
        <f t="shared" si="11"/>
        <v>43469</v>
      </c>
      <c r="B319" s="118">
        <f>VLOOKUP($A319+ROUND((COLUMN()-2)/24,5),АТС!$A$41:$F$784,6)+'Иные услуги '!$C$5+'РСТ РСО-А'!$K$6+'РСТ РСО-А'!$H$9</f>
        <v>3849.6690000000003</v>
      </c>
      <c r="C319" s="118">
        <f>VLOOKUP($A319+ROUND((COLUMN()-2)/24,5),АТС!$A$41:$F$784,6)+'Иные услуги '!$C$5+'РСТ РСО-А'!$K$6+'РСТ РСО-А'!$H$9</f>
        <v>3944.1490000000003</v>
      </c>
      <c r="D319" s="118">
        <f>VLOOKUP($A319+ROUND((COLUMN()-2)/24,5),АТС!$A$41:$F$784,6)+'Иные услуги '!$C$5+'РСТ РСО-А'!$K$6+'РСТ РСО-А'!$H$9</f>
        <v>3979.3890000000006</v>
      </c>
      <c r="E319" s="118">
        <f>VLOOKUP($A319+ROUND((COLUMN()-2)/24,5),АТС!$A$41:$F$784,6)+'Иные услуги '!$C$5+'РСТ РСО-А'!$K$6+'РСТ РСО-А'!$H$9</f>
        <v>4001.8190000000004</v>
      </c>
      <c r="F319" s="118">
        <f>VLOOKUP($A319+ROUND((COLUMN()-2)/24,5),АТС!$A$41:$F$784,6)+'Иные услуги '!$C$5+'РСТ РСО-А'!$K$6+'РСТ РСО-А'!$H$9</f>
        <v>4001.6490000000003</v>
      </c>
      <c r="G319" s="118">
        <f>VLOOKUP($A319+ROUND((COLUMN()-2)/24,5),АТС!$A$41:$F$784,6)+'Иные услуги '!$C$5+'РСТ РСО-А'!$K$6+'РСТ РСО-А'!$H$9</f>
        <v>3979.3290000000002</v>
      </c>
      <c r="H319" s="118">
        <f>VLOOKUP($A319+ROUND((COLUMN()-2)/24,5),АТС!$A$41:$F$784,6)+'Иные услуги '!$C$5+'РСТ РСО-А'!$K$6+'РСТ РСО-А'!$H$9</f>
        <v>4089.9390000000003</v>
      </c>
      <c r="I319" s="118">
        <f>VLOOKUP($A319+ROUND((COLUMN()-2)/24,5),АТС!$A$41:$F$784,6)+'Иные услуги '!$C$5+'РСТ РСО-А'!$K$6+'РСТ РСО-А'!$H$9</f>
        <v>3980.5290000000005</v>
      </c>
      <c r="J319" s="118">
        <f>VLOOKUP($A319+ROUND((COLUMN()-2)/24,5),АТС!$A$41:$F$784,6)+'Иные услуги '!$C$5+'РСТ РСО-А'!$K$6+'РСТ РСО-А'!$H$9</f>
        <v>4135.3990000000003</v>
      </c>
      <c r="K319" s="118">
        <f>VLOOKUP($A319+ROUND((COLUMN()-2)/24,5),АТС!$A$41:$F$784,6)+'Иные услуги '!$C$5+'РСТ РСО-А'!$K$6+'РСТ РСО-А'!$H$9</f>
        <v>4006.8890000000006</v>
      </c>
      <c r="L319" s="118">
        <f>VLOOKUP($A319+ROUND((COLUMN()-2)/24,5),АТС!$A$41:$F$784,6)+'Иные услуги '!$C$5+'РСТ РСО-А'!$K$6+'РСТ РСО-А'!$H$9</f>
        <v>3971.6490000000003</v>
      </c>
      <c r="M319" s="118">
        <f>VLOOKUP($A319+ROUND((COLUMN()-2)/24,5),АТС!$A$41:$F$784,6)+'Иные услуги '!$C$5+'РСТ РСО-А'!$K$6+'РСТ РСО-А'!$H$9</f>
        <v>3966.6790000000005</v>
      </c>
      <c r="N319" s="118">
        <f>VLOOKUP($A319+ROUND((COLUMN()-2)/24,5),АТС!$A$41:$F$784,6)+'Иные услуги '!$C$5+'РСТ РСО-А'!$K$6+'РСТ РСО-А'!$H$9</f>
        <v>3966.5690000000004</v>
      </c>
      <c r="O319" s="118">
        <f>VLOOKUP($A319+ROUND((COLUMN()-2)/24,5),АТС!$A$41:$F$784,6)+'Иные услуги '!$C$5+'РСТ РСО-А'!$K$6+'РСТ РСО-А'!$H$9</f>
        <v>3965.4990000000003</v>
      </c>
      <c r="P319" s="118">
        <f>VLOOKUP($A319+ROUND((COLUMN()-2)/24,5),АТС!$A$41:$F$784,6)+'Иные услуги '!$C$5+'РСТ РСО-А'!$K$6+'РСТ РСО-А'!$H$9</f>
        <v>3965.9090000000001</v>
      </c>
      <c r="Q319" s="118">
        <f>VLOOKUP($A319+ROUND((COLUMN()-2)/24,5),АТС!$A$41:$F$784,6)+'Иные услуги '!$C$5+'РСТ РСО-А'!$K$6+'РСТ РСО-А'!$H$9</f>
        <v>3971.6090000000004</v>
      </c>
      <c r="R319" s="118">
        <f>VLOOKUP($A319+ROUND((COLUMN()-2)/24,5),АТС!$A$41:$F$784,6)+'Иные услуги '!$C$5+'РСТ РСО-А'!$K$6+'РСТ РСО-А'!$H$9</f>
        <v>3939.4590000000003</v>
      </c>
      <c r="S319" s="118">
        <f>VLOOKUP($A319+ROUND((COLUMN()-2)/24,5),АТС!$A$41:$F$784,6)+'Иные услуги '!$C$5+'РСТ РСО-А'!$K$6+'РСТ РСО-А'!$H$9</f>
        <v>3813.7590000000005</v>
      </c>
      <c r="T319" s="118">
        <f>VLOOKUP($A319+ROUND((COLUMN()-2)/24,5),АТС!$A$41:$F$784,6)+'Иные услуги '!$C$5+'РСТ РСО-А'!$K$6+'РСТ РСО-А'!$H$9</f>
        <v>4114.299</v>
      </c>
      <c r="U319" s="118">
        <f>VLOOKUP($A319+ROUND((COLUMN()-2)/24,5),АТС!$A$41:$F$784,6)+'Иные услуги '!$C$5+'РСТ РСО-А'!$K$6+'РСТ РСО-А'!$H$9</f>
        <v>4106.6390000000001</v>
      </c>
      <c r="V319" s="118">
        <f>VLOOKUP($A319+ROUND((COLUMN()-2)/24,5),АТС!$A$41:$F$784,6)+'Иные услуги '!$C$5+'РСТ РСО-А'!$K$6+'РСТ РСО-А'!$H$9</f>
        <v>4210.0389999999998</v>
      </c>
      <c r="W319" s="118">
        <f>VLOOKUP($A319+ROUND((COLUMN()-2)/24,5),АТС!$A$41:$F$784,6)+'Иные услуги '!$C$5+'РСТ РСО-А'!$K$6+'РСТ РСО-А'!$H$9</f>
        <v>4046.7690000000002</v>
      </c>
      <c r="X319" s="118">
        <f>VLOOKUP($A319+ROUND((COLUMN()-2)/24,5),АТС!$A$41:$F$784,6)+'Иные услуги '!$C$5+'РСТ РСО-А'!$K$6+'РСТ РСО-А'!$H$9</f>
        <v>3665.7490000000003</v>
      </c>
      <c r="Y319" s="118">
        <f>VLOOKUP($A319+ROUND((COLUMN()-2)/24,5),АТС!$A$41:$F$784,6)+'Иные услуги '!$C$5+'РСТ РСО-А'!$K$6+'РСТ РСО-А'!$H$9</f>
        <v>3823.8490000000002</v>
      </c>
    </row>
    <row r="320" spans="1:25" x14ac:dyDescent="0.2">
      <c r="A320" s="66">
        <f t="shared" si="11"/>
        <v>43470</v>
      </c>
      <c r="B320" s="118">
        <f>VLOOKUP($A320+ROUND((COLUMN()-2)/24,5),АТС!$A$41:$F$784,6)+'Иные услуги '!$C$5+'РСТ РСО-А'!$K$6+'РСТ РСО-А'!$H$9</f>
        <v>3849.6790000000005</v>
      </c>
      <c r="C320" s="118">
        <f>VLOOKUP($A320+ROUND((COLUMN()-2)/24,5),АТС!$A$41:$F$784,6)+'Иные услуги '!$C$5+'РСТ РСО-А'!$K$6+'РСТ РСО-А'!$H$9</f>
        <v>3944.4190000000003</v>
      </c>
      <c r="D320" s="118">
        <f>VLOOKUP($A320+ROUND((COLUMN()-2)/24,5),АТС!$A$41:$F$784,6)+'Иные услуги '!$C$5+'РСТ РСО-А'!$K$6+'РСТ РСО-А'!$H$9</f>
        <v>3979.7290000000003</v>
      </c>
      <c r="E320" s="118">
        <f>VLOOKUP($A320+ROUND((COLUMN()-2)/24,5),АТС!$A$41:$F$784,6)+'Иные услуги '!$C$5+'РСТ РСО-А'!$K$6+'РСТ РСО-А'!$H$9</f>
        <v>4002.0390000000002</v>
      </c>
      <c r="F320" s="118">
        <f>VLOOKUP($A320+ROUND((COLUMN()-2)/24,5),АТС!$A$41:$F$784,6)+'Иные услуги '!$C$5+'РСТ РСО-А'!$K$6+'РСТ РСО-А'!$H$9</f>
        <v>4001.9390000000003</v>
      </c>
      <c r="G320" s="118">
        <f>VLOOKUP($A320+ROUND((COLUMN()-2)/24,5),АТС!$A$41:$F$784,6)+'Иные услуги '!$C$5+'РСТ РСО-А'!$K$6+'РСТ РСО-А'!$H$9</f>
        <v>3979.4290000000005</v>
      </c>
      <c r="H320" s="118">
        <f>VLOOKUP($A320+ROUND((COLUMN()-2)/24,5),АТС!$A$41:$F$784,6)+'Иные услуги '!$C$5+'РСТ РСО-А'!$K$6+'РСТ РСО-А'!$H$9</f>
        <v>4090.6890000000003</v>
      </c>
      <c r="I320" s="118">
        <f>VLOOKUP($A320+ROUND((COLUMN()-2)/24,5),АТС!$A$41:$F$784,6)+'Иные услуги '!$C$5+'РСТ РСО-А'!$K$6+'РСТ РСО-А'!$H$9</f>
        <v>3989.4690000000005</v>
      </c>
      <c r="J320" s="118">
        <f>VLOOKUP($A320+ROUND((COLUMN()-2)/24,5),АТС!$A$41:$F$784,6)+'Иные услуги '!$C$5+'РСТ РСО-А'!$K$6+'РСТ РСО-А'!$H$9</f>
        <v>4133.799</v>
      </c>
      <c r="K320" s="118">
        <f>VLOOKUP($A320+ROUND((COLUMN()-2)/24,5),АТС!$A$41:$F$784,6)+'Иные услуги '!$C$5+'РСТ РСО-А'!$K$6+'РСТ РСО-А'!$H$9</f>
        <v>4006.9790000000003</v>
      </c>
      <c r="L320" s="118">
        <f>VLOOKUP($A320+ROUND((COLUMN()-2)/24,5),АТС!$A$41:$F$784,6)+'Иные услуги '!$C$5+'РСТ РСО-А'!$K$6+'РСТ РСО-А'!$H$9</f>
        <v>3970.8690000000001</v>
      </c>
      <c r="M320" s="118">
        <f>VLOOKUP($A320+ROUND((COLUMN()-2)/24,5),АТС!$A$41:$F$784,6)+'Иные услуги '!$C$5+'РСТ РСО-А'!$K$6+'РСТ РСО-А'!$H$9</f>
        <v>3970.0890000000004</v>
      </c>
      <c r="N320" s="118">
        <f>VLOOKUP($A320+ROUND((COLUMN()-2)/24,5),АТС!$A$41:$F$784,6)+'Иные услуги '!$C$5+'РСТ РСО-А'!$K$6+'РСТ РСО-А'!$H$9</f>
        <v>3967.3090000000002</v>
      </c>
      <c r="O320" s="118">
        <f>VLOOKUP($A320+ROUND((COLUMN()-2)/24,5),АТС!$A$41:$F$784,6)+'Иные услуги '!$C$5+'РСТ РСО-А'!$K$6+'РСТ РСО-А'!$H$9</f>
        <v>3966.4690000000005</v>
      </c>
      <c r="P320" s="118">
        <f>VLOOKUP($A320+ROUND((COLUMN()-2)/24,5),АТС!$A$41:$F$784,6)+'Иные услуги '!$C$5+'РСТ РСО-А'!$K$6+'РСТ РСО-А'!$H$9</f>
        <v>3969.1690000000003</v>
      </c>
      <c r="Q320" s="118">
        <f>VLOOKUP($A320+ROUND((COLUMN()-2)/24,5),АТС!$A$41:$F$784,6)+'Иные услуги '!$C$5+'РСТ РСО-А'!$K$6+'РСТ РСО-А'!$H$9</f>
        <v>3971.8590000000004</v>
      </c>
      <c r="R320" s="118">
        <f>VLOOKUP($A320+ROUND((COLUMN()-2)/24,5),АТС!$A$41:$F$784,6)+'Иные услуги '!$C$5+'РСТ РСО-А'!$K$6+'РСТ РСО-А'!$H$9</f>
        <v>3939.0990000000002</v>
      </c>
      <c r="S320" s="118">
        <f>VLOOKUP($A320+ROUND((COLUMN()-2)/24,5),АТС!$A$41:$F$784,6)+'Иные услуги '!$C$5+'РСТ РСО-А'!$K$6+'РСТ РСО-А'!$H$9</f>
        <v>3812.5990000000002</v>
      </c>
      <c r="T320" s="118">
        <f>VLOOKUP($A320+ROUND((COLUMN()-2)/24,5),АТС!$A$41:$F$784,6)+'Иные услуги '!$C$5+'РСТ РСО-А'!$K$6+'РСТ РСО-А'!$H$9</f>
        <v>4110.7489999999998</v>
      </c>
      <c r="U320" s="118">
        <f>VLOOKUP($A320+ROUND((COLUMN()-2)/24,5),АТС!$A$41:$F$784,6)+'Иные услуги '!$C$5+'РСТ РСО-А'!$K$6+'РСТ РСО-А'!$H$9</f>
        <v>4104.3389999999999</v>
      </c>
      <c r="V320" s="118">
        <f>VLOOKUP($A320+ROUND((COLUMN()-2)/24,5),АТС!$A$41:$F$784,6)+'Иные услуги '!$C$5+'РСТ РСО-А'!$K$6+'РСТ РСО-А'!$H$9</f>
        <v>4210.8090000000002</v>
      </c>
      <c r="W320" s="118">
        <f>VLOOKUP($A320+ROUND((COLUMN()-2)/24,5),АТС!$A$41:$F$784,6)+'Иные услуги '!$C$5+'РСТ РСО-А'!$K$6+'РСТ РСО-А'!$H$9</f>
        <v>4137.8389999999999</v>
      </c>
      <c r="X320" s="118">
        <f>VLOOKUP($A320+ROUND((COLUMN()-2)/24,5),АТС!$A$41:$F$784,6)+'Иные услуги '!$C$5+'РСТ РСО-А'!$K$6+'РСТ РСО-А'!$H$9</f>
        <v>3665.5290000000005</v>
      </c>
      <c r="Y320" s="118">
        <f>VLOOKUP($A320+ROUND((COLUMN()-2)/24,5),АТС!$A$41:$F$784,6)+'Иные услуги '!$C$5+'РСТ РСО-А'!$K$6+'РСТ РСО-А'!$H$9</f>
        <v>3822.0790000000002</v>
      </c>
    </row>
    <row r="321" spans="1:25" x14ac:dyDescent="0.2">
      <c r="A321" s="66">
        <f t="shared" si="11"/>
        <v>43471</v>
      </c>
      <c r="B321" s="118">
        <f>VLOOKUP($A321+ROUND((COLUMN()-2)/24,5),АТС!$A$41:$F$784,6)+'Иные услуги '!$C$5+'РСТ РСО-А'!$K$6+'РСТ РСО-А'!$H$9</f>
        <v>3850.1390000000006</v>
      </c>
      <c r="C321" s="118">
        <f>VLOOKUP($A321+ROUND((COLUMN()-2)/24,5),АТС!$A$41:$F$784,6)+'Иные услуги '!$C$5+'РСТ РСО-А'!$K$6+'РСТ РСО-А'!$H$9</f>
        <v>3944.6190000000001</v>
      </c>
      <c r="D321" s="118">
        <f>VLOOKUP($A321+ROUND((COLUMN()-2)/24,5),АТС!$A$41:$F$784,6)+'Иные услуги '!$C$5+'РСТ РСО-А'!$K$6+'РСТ РСО-А'!$H$9</f>
        <v>3979.7890000000002</v>
      </c>
      <c r="E321" s="118">
        <f>VLOOKUP($A321+ROUND((COLUMN()-2)/24,5),АТС!$A$41:$F$784,6)+'Иные услуги '!$C$5+'РСТ РСО-А'!$K$6+'РСТ РСО-А'!$H$9</f>
        <v>3990.8490000000002</v>
      </c>
      <c r="F321" s="118">
        <f>VLOOKUP($A321+ROUND((COLUMN()-2)/24,5),АТС!$A$41:$F$784,6)+'Иные услуги '!$C$5+'РСТ РСО-А'!$K$6+'РСТ РСО-А'!$H$9</f>
        <v>3991.2090000000003</v>
      </c>
      <c r="G321" s="118">
        <f>VLOOKUP($A321+ROUND((COLUMN()-2)/24,5),АТС!$A$41:$F$784,6)+'Иные услуги '!$C$5+'РСТ РСО-А'!$K$6+'РСТ РСО-А'!$H$9</f>
        <v>3969.0190000000002</v>
      </c>
      <c r="H321" s="118">
        <f>VLOOKUP($A321+ROUND((COLUMN()-2)/24,5),АТС!$A$41:$F$784,6)+'Иные услуги '!$C$5+'РСТ РСО-А'!$K$6+'РСТ РСО-А'!$H$9</f>
        <v>4089.2190000000005</v>
      </c>
      <c r="I321" s="118">
        <f>VLOOKUP($A321+ROUND((COLUMN()-2)/24,5),АТС!$A$41:$F$784,6)+'Иные услуги '!$C$5+'РСТ РСО-А'!$K$6+'РСТ РСО-А'!$H$9</f>
        <v>3980.2090000000003</v>
      </c>
      <c r="J321" s="118">
        <f>VLOOKUP($A321+ROUND((COLUMN()-2)/24,5),АТС!$A$41:$F$784,6)+'Иные услуги '!$C$5+'РСТ РСО-А'!$K$6+'РСТ РСО-А'!$H$9</f>
        <v>4132.0889999999999</v>
      </c>
      <c r="K321" s="118">
        <f>VLOOKUP($A321+ROUND((COLUMN()-2)/24,5),АТС!$A$41:$F$784,6)+'Иные услуги '!$C$5+'РСТ РСО-А'!$K$6+'РСТ РСО-А'!$H$9</f>
        <v>4005.4290000000005</v>
      </c>
      <c r="L321" s="118">
        <f>VLOOKUP($A321+ROUND((COLUMN()-2)/24,5),АТС!$A$41:$F$784,6)+'Иные услуги '!$C$5+'РСТ РСО-А'!$K$6+'РСТ РСО-А'!$H$9</f>
        <v>3969.7590000000005</v>
      </c>
      <c r="M321" s="118">
        <f>VLOOKUP($A321+ROUND((COLUMN()-2)/24,5),АТС!$A$41:$F$784,6)+'Иные услуги '!$C$5+'РСТ РСО-А'!$K$6+'РСТ РСО-А'!$H$9</f>
        <v>3969.2290000000003</v>
      </c>
      <c r="N321" s="118">
        <f>VLOOKUP($A321+ROUND((COLUMN()-2)/24,5),АТС!$A$41:$F$784,6)+'Иные услуги '!$C$5+'РСТ РСО-А'!$K$6+'РСТ РСО-А'!$H$9</f>
        <v>3969.2090000000003</v>
      </c>
      <c r="O321" s="118">
        <f>VLOOKUP($A321+ROUND((COLUMN()-2)/24,5),АТС!$A$41:$F$784,6)+'Иные услуги '!$C$5+'РСТ РСО-А'!$K$6+'РСТ РСО-А'!$H$9</f>
        <v>3968.0590000000002</v>
      </c>
      <c r="P321" s="118">
        <f>VLOOKUP($A321+ROUND((COLUMN()-2)/24,5),АТС!$A$41:$F$784,6)+'Иные услуги '!$C$5+'РСТ РСО-А'!$K$6+'РСТ РСО-А'!$H$9</f>
        <v>3967.8990000000003</v>
      </c>
      <c r="Q321" s="118">
        <f>VLOOKUP($A321+ROUND((COLUMN()-2)/24,5),АТС!$A$41:$F$784,6)+'Иные услуги '!$C$5+'РСТ РСО-А'!$K$6+'РСТ РСО-А'!$H$9</f>
        <v>3970.6490000000003</v>
      </c>
      <c r="R321" s="118">
        <f>VLOOKUP($A321+ROUND((COLUMN()-2)/24,5),АТС!$A$41:$F$784,6)+'Иные услуги '!$C$5+'РСТ РСО-А'!$K$6+'РСТ РСО-А'!$H$9</f>
        <v>3939.1990000000001</v>
      </c>
      <c r="S321" s="118">
        <f>VLOOKUP($A321+ROUND((COLUMN()-2)/24,5),АТС!$A$41:$F$784,6)+'Иные услуги '!$C$5+'РСТ РСО-А'!$K$6+'РСТ РСО-А'!$H$9</f>
        <v>3820.5790000000002</v>
      </c>
      <c r="T321" s="118">
        <f>VLOOKUP($A321+ROUND((COLUMN()-2)/24,5),АТС!$A$41:$F$784,6)+'Иные услуги '!$C$5+'РСТ РСО-А'!$K$6+'РСТ РСО-А'!$H$9</f>
        <v>4153.7389999999996</v>
      </c>
      <c r="U321" s="118">
        <f>VLOOKUP($A321+ROUND((COLUMN()-2)/24,5),АТС!$A$41:$F$784,6)+'Иные услуги '!$C$5+'РСТ РСО-А'!$K$6+'РСТ РСО-А'!$H$9</f>
        <v>4110.1090000000004</v>
      </c>
      <c r="V321" s="118">
        <f>VLOOKUP($A321+ROUND((COLUMN()-2)/24,5),АТС!$A$41:$F$784,6)+'Иные услуги '!$C$5+'РСТ РСО-А'!$K$6+'РСТ РСО-А'!$H$9</f>
        <v>4215.0789999999997</v>
      </c>
      <c r="W321" s="118">
        <f>VLOOKUP($A321+ROUND((COLUMN()-2)/24,5),АТС!$A$41:$F$784,6)+'Иные услуги '!$C$5+'РСТ РСО-А'!$K$6+'РСТ РСО-А'!$H$9</f>
        <v>4141.3490000000002</v>
      </c>
      <c r="X321" s="118">
        <f>VLOOKUP($A321+ROUND((COLUMN()-2)/24,5),АТС!$A$41:$F$784,6)+'Иные услуги '!$C$5+'РСТ РСО-А'!$K$6+'РСТ РСО-А'!$H$9</f>
        <v>3663.8890000000006</v>
      </c>
      <c r="Y321" s="118">
        <f>VLOOKUP($A321+ROUND((COLUMN()-2)/24,5),АТС!$A$41:$F$784,6)+'Иные услуги '!$C$5+'РСТ РСО-А'!$K$6+'РСТ РСО-А'!$H$9</f>
        <v>3821.9290000000005</v>
      </c>
    </row>
    <row r="322" spans="1:25" x14ac:dyDescent="0.2">
      <c r="A322" s="66">
        <f t="shared" si="11"/>
        <v>43472</v>
      </c>
      <c r="B322" s="118">
        <f>VLOOKUP($A322+ROUND((COLUMN()-2)/24,5),АТС!$A$41:$F$784,6)+'Иные услуги '!$C$5+'РСТ РСО-А'!$K$6+'РСТ РСО-А'!$H$9</f>
        <v>3844.3690000000001</v>
      </c>
      <c r="C322" s="118">
        <f>VLOOKUP($A322+ROUND((COLUMN()-2)/24,5),АТС!$A$41:$F$784,6)+'Иные услуги '!$C$5+'РСТ РСО-А'!$K$6+'РСТ РСО-А'!$H$9</f>
        <v>3973.6290000000004</v>
      </c>
      <c r="D322" s="118">
        <f>VLOOKUP($A322+ROUND((COLUMN()-2)/24,5),АТС!$A$41:$F$784,6)+'Иные услуги '!$C$5+'РСТ РСО-А'!$K$6+'РСТ РСО-А'!$H$9</f>
        <v>4010.8990000000003</v>
      </c>
      <c r="E322" s="118">
        <f>VLOOKUP($A322+ROUND((COLUMN()-2)/24,5),АТС!$A$41:$F$784,6)+'Иные услуги '!$C$5+'РСТ РСО-А'!$K$6+'РСТ РСО-А'!$H$9</f>
        <v>4010.5290000000005</v>
      </c>
      <c r="F322" s="118">
        <f>VLOOKUP($A322+ROUND((COLUMN()-2)/24,5),АТС!$A$41:$F$784,6)+'Иные услуги '!$C$5+'РСТ РСО-А'!$K$6+'РСТ РСО-А'!$H$9</f>
        <v>4050.489</v>
      </c>
      <c r="G322" s="118">
        <f>VLOOKUP($A322+ROUND((COLUMN()-2)/24,5),АТС!$A$41:$F$784,6)+'Иные услуги '!$C$5+'РСТ РСО-А'!$K$6+'РСТ РСО-А'!$H$9</f>
        <v>4047.5890000000004</v>
      </c>
      <c r="H322" s="118">
        <f>VLOOKUP($A322+ROUND((COLUMN()-2)/24,5),АТС!$A$41:$F$784,6)+'Иные услуги '!$C$5+'РСТ РСО-А'!$K$6+'РСТ РСО-А'!$H$9</f>
        <v>4259.8789999999999</v>
      </c>
      <c r="I322" s="118">
        <f>VLOOKUP($A322+ROUND((COLUMN()-2)/24,5),АТС!$A$41:$F$784,6)+'Иные услуги '!$C$5+'РСТ РСО-А'!$K$6+'РСТ РСО-А'!$H$9</f>
        <v>4230.259</v>
      </c>
      <c r="J322" s="118">
        <f>VLOOKUP($A322+ROUND((COLUMN()-2)/24,5),АТС!$A$41:$F$784,6)+'Иные услуги '!$C$5+'РСТ РСО-А'!$K$6+'РСТ РСО-А'!$H$9</f>
        <v>4346.8789999999999</v>
      </c>
      <c r="K322" s="118">
        <f>VLOOKUP($A322+ROUND((COLUMN()-2)/24,5),АТС!$A$41:$F$784,6)+'Иные услуги '!$C$5+'РСТ РСО-А'!$K$6+'РСТ РСО-А'!$H$9</f>
        <v>4178.2690000000002</v>
      </c>
      <c r="L322" s="118">
        <f>VLOOKUP($A322+ROUND((COLUMN()-2)/24,5),АТС!$A$41:$F$784,6)+'Иные услуги '!$C$5+'РСТ РСО-А'!$K$6+'РСТ РСО-А'!$H$9</f>
        <v>4044.8390000000004</v>
      </c>
      <c r="M322" s="118">
        <f>VLOOKUP($A322+ROUND((COLUMN()-2)/24,5),АТС!$A$41:$F$784,6)+'Иные услуги '!$C$5+'РСТ РСО-А'!$K$6+'РСТ РСО-А'!$H$9</f>
        <v>4004.239</v>
      </c>
      <c r="N322" s="118">
        <f>VLOOKUP($A322+ROUND((COLUMN()-2)/24,5),АТС!$A$41:$F$784,6)+'Иные услуги '!$C$5+'РСТ РСО-А'!$K$6+'РСТ РСО-А'!$H$9</f>
        <v>3966.7490000000003</v>
      </c>
      <c r="O322" s="118">
        <f>VLOOKUP($A322+ROUND((COLUMN()-2)/24,5),АТС!$A$41:$F$784,6)+'Иные услуги '!$C$5+'РСТ РСО-А'!$K$6+'РСТ РСО-А'!$H$9</f>
        <v>3965.7990000000004</v>
      </c>
      <c r="P322" s="118">
        <f>VLOOKUP($A322+ROUND((COLUMN()-2)/24,5),АТС!$A$41:$F$784,6)+'Иные услуги '!$C$5+'РСТ РСО-А'!$K$6+'РСТ РСО-А'!$H$9</f>
        <v>3965.8890000000006</v>
      </c>
      <c r="Q322" s="118">
        <f>VLOOKUP($A322+ROUND((COLUMN()-2)/24,5),АТС!$A$41:$F$784,6)+'Иные услуги '!$C$5+'РСТ РСО-А'!$K$6+'РСТ РСО-А'!$H$9</f>
        <v>3968.7290000000003</v>
      </c>
      <c r="R322" s="118">
        <f>VLOOKUP($A322+ROUND((COLUMN()-2)/24,5),АТС!$A$41:$F$784,6)+'Иные услуги '!$C$5+'РСТ РСО-А'!$K$6+'РСТ РСО-А'!$H$9</f>
        <v>3938.0790000000002</v>
      </c>
      <c r="S322" s="118">
        <f>VLOOKUP($A322+ROUND((COLUMN()-2)/24,5),АТС!$A$41:$F$784,6)+'Иные услуги '!$C$5+'РСТ РСО-А'!$K$6+'РСТ РСО-А'!$H$9</f>
        <v>3812.5190000000002</v>
      </c>
      <c r="T322" s="118">
        <f>VLOOKUP($A322+ROUND((COLUMN()-2)/24,5),АТС!$A$41:$F$784,6)+'Иные услуги '!$C$5+'РСТ РСО-А'!$K$6+'РСТ РСО-А'!$H$9</f>
        <v>4111.799</v>
      </c>
      <c r="U322" s="118">
        <f>VLOOKUP($A322+ROUND((COLUMN()-2)/24,5),АТС!$A$41:$F$784,6)+'Иные услуги '!$C$5+'РСТ РСО-А'!$K$6+'РСТ РСО-А'!$H$9</f>
        <v>4109.8990000000003</v>
      </c>
      <c r="V322" s="118">
        <f>VLOOKUP($A322+ROUND((COLUMN()-2)/24,5),АТС!$A$41:$F$784,6)+'Иные услуги '!$C$5+'РСТ РСО-А'!$K$6+'РСТ РСО-А'!$H$9</f>
        <v>4108.6689999999999</v>
      </c>
      <c r="W322" s="118">
        <f>VLOOKUP($A322+ROUND((COLUMN()-2)/24,5),АТС!$A$41:$F$784,6)+'Иные услуги '!$C$5+'РСТ РСО-А'!$K$6+'РСТ РСО-А'!$H$9</f>
        <v>4163.4989999999998</v>
      </c>
      <c r="X322" s="118">
        <f>VLOOKUP($A322+ROUND((COLUMN()-2)/24,5),АТС!$A$41:$F$784,6)+'Иные услуги '!$C$5+'РСТ РСО-А'!$K$6+'РСТ РСО-А'!$H$9</f>
        <v>3703.8990000000003</v>
      </c>
      <c r="Y322" s="118">
        <f>VLOOKUP($A322+ROUND((COLUMN()-2)/24,5),АТС!$A$41:$F$784,6)+'Иные услуги '!$C$5+'РСТ РСО-А'!$K$6+'РСТ РСО-А'!$H$9</f>
        <v>3767.6490000000003</v>
      </c>
    </row>
    <row r="323" spans="1:25" x14ac:dyDescent="0.2">
      <c r="A323" s="66">
        <f t="shared" si="11"/>
        <v>43473</v>
      </c>
      <c r="B323" s="118">
        <f>VLOOKUP($A323+ROUND((COLUMN()-2)/24,5),АТС!$A$41:$F$784,6)+'Иные услуги '!$C$5+'РСТ РСО-А'!$K$6+'РСТ РСО-А'!$H$9</f>
        <v>3843.9790000000003</v>
      </c>
      <c r="C323" s="118">
        <f>VLOOKUP($A323+ROUND((COLUMN()-2)/24,5),АТС!$A$41:$F$784,6)+'Иные услуги '!$C$5+'РСТ РСО-А'!$K$6+'РСТ РСО-А'!$H$9</f>
        <v>3972.8690000000001</v>
      </c>
      <c r="D323" s="118">
        <f>VLOOKUP($A323+ROUND((COLUMN()-2)/24,5),АТС!$A$41:$F$784,6)+'Иные услуги '!$C$5+'РСТ РСО-А'!$K$6+'РСТ РСО-А'!$H$9</f>
        <v>4010.2790000000005</v>
      </c>
      <c r="E323" s="118">
        <f>VLOOKUP($A323+ROUND((COLUMN()-2)/24,5),АТС!$A$41:$F$784,6)+'Иные услуги '!$C$5+'РСТ РСО-А'!$K$6+'РСТ РСО-А'!$H$9</f>
        <v>4006.4790000000003</v>
      </c>
      <c r="F323" s="118">
        <f>VLOOKUP($A323+ROUND((COLUMN()-2)/24,5),АТС!$A$41:$F$784,6)+'Иные услуги '!$C$5+'РСТ РСО-А'!$K$6+'РСТ РСО-А'!$H$9</f>
        <v>4046.7590000000005</v>
      </c>
      <c r="G323" s="118">
        <f>VLOOKUP($A323+ROUND((COLUMN()-2)/24,5),АТС!$A$41:$F$784,6)+'Иные услуги '!$C$5+'РСТ РСО-А'!$K$6+'РСТ РСО-А'!$H$9</f>
        <v>4046.8790000000004</v>
      </c>
      <c r="H323" s="118">
        <f>VLOOKUP($A323+ROUND((COLUMN()-2)/24,5),АТС!$A$41:$F$784,6)+'Иные услуги '!$C$5+'РСТ РСО-А'!$K$6+'РСТ РСО-А'!$H$9</f>
        <v>4260.009</v>
      </c>
      <c r="I323" s="118">
        <f>VLOOKUP($A323+ROUND((COLUMN()-2)/24,5),АТС!$A$41:$F$784,6)+'Иные услуги '!$C$5+'РСТ РСО-А'!$K$6+'РСТ РСО-А'!$H$9</f>
        <v>4185.8490000000002</v>
      </c>
      <c r="J323" s="118">
        <f>VLOOKUP($A323+ROUND((COLUMN()-2)/24,5),АТС!$A$41:$F$784,6)+'Иные услуги '!$C$5+'РСТ РСО-А'!$K$6+'РСТ РСО-А'!$H$9</f>
        <v>4284.1089999999995</v>
      </c>
      <c r="K323" s="118">
        <f>VLOOKUP($A323+ROUND((COLUMN()-2)/24,5),АТС!$A$41:$F$784,6)+'Иные услуги '!$C$5+'РСТ РСО-А'!$K$6+'РСТ РСО-А'!$H$9</f>
        <v>4086.7090000000003</v>
      </c>
      <c r="L323" s="118">
        <f>VLOOKUP($A323+ROUND((COLUMN()-2)/24,5),АТС!$A$41:$F$784,6)+'Иные услуги '!$C$5+'РСТ РСО-А'!$K$6+'РСТ РСО-А'!$H$9</f>
        <v>3953.5690000000004</v>
      </c>
      <c r="M323" s="118">
        <f>VLOOKUP($A323+ROUND((COLUMN()-2)/24,5),АТС!$A$41:$F$784,6)+'Иные услуги '!$C$5+'РСТ РСО-А'!$K$6+'РСТ РСО-А'!$H$9</f>
        <v>3900.0690000000004</v>
      </c>
      <c r="N323" s="118">
        <f>VLOOKUP($A323+ROUND((COLUMN()-2)/24,5),АТС!$A$41:$F$784,6)+'Иные услуги '!$C$5+'РСТ РСО-А'!$K$6+'РСТ РСО-А'!$H$9</f>
        <v>3900.1990000000001</v>
      </c>
      <c r="O323" s="118">
        <f>VLOOKUP($A323+ROUND((COLUMN()-2)/24,5),АТС!$A$41:$F$784,6)+'Иные услуги '!$C$5+'РСТ РСО-А'!$K$6+'РСТ РСО-А'!$H$9</f>
        <v>3898.9690000000005</v>
      </c>
      <c r="P323" s="118">
        <f>VLOOKUP($A323+ROUND((COLUMN()-2)/24,5),АТС!$A$41:$F$784,6)+'Иные услуги '!$C$5+'РСТ РСО-А'!$K$6+'РСТ РСО-А'!$H$9</f>
        <v>3899.1190000000001</v>
      </c>
      <c r="Q323" s="118">
        <f>VLOOKUP($A323+ROUND((COLUMN()-2)/24,5),АТС!$A$41:$F$784,6)+'Иные услуги '!$C$5+'РСТ РСО-А'!$K$6+'РСТ РСО-А'!$H$9</f>
        <v>3901.7090000000003</v>
      </c>
      <c r="R323" s="118">
        <f>VLOOKUP($A323+ROUND((COLUMN()-2)/24,5),АТС!$A$41:$F$784,6)+'Иные услуги '!$C$5+'РСТ РСО-А'!$K$6+'РСТ РСО-А'!$H$9</f>
        <v>3874.6090000000004</v>
      </c>
      <c r="S323" s="118">
        <f>VLOOKUP($A323+ROUND((COLUMN()-2)/24,5),АТС!$A$41:$F$784,6)+'Иные услуги '!$C$5+'РСТ РСО-А'!$K$6+'РСТ РСО-А'!$H$9</f>
        <v>3786.0690000000004</v>
      </c>
      <c r="T323" s="118">
        <f>VLOOKUP($A323+ROUND((COLUMN()-2)/24,5),АТС!$A$41:$F$784,6)+'Иные услуги '!$C$5+'РСТ РСО-А'!$K$6+'РСТ РСО-А'!$H$9</f>
        <v>4055.1390000000006</v>
      </c>
      <c r="U323" s="118">
        <f>VLOOKUP($A323+ROUND((COLUMN()-2)/24,5),АТС!$A$41:$F$784,6)+'Иные услуги '!$C$5+'РСТ РСО-А'!$K$6+'РСТ РСО-А'!$H$9</f>
        <v>4110.1989999999996</v>
      </c>
      <c r="V323" s="118">
        <f>VLOOKUP($A323+ROUND((COLUMN()-2)/24,5),АТС!$A$41:$F$784,6)+'Иные услуги '!$C$5+'РСТ РСО-А'!$K$6+'РСТ РСО-А'!$H$9</f>
        <v>4108.509</v>
      </c>
      <c r="W323" s="118">
        <f>VLOOKUP($A323+ROUND((COLUMN()-2)/24,5),АТС!$A$41:$F$784,6)+'Иные услуги '!$C$5+'РСТ РСО-А'!$K$6+'РСТ РСО-А'!$H$9</f>
        <v>4164.8590000000004</v>
      </c>
      <c r="X323" s="118">
        <f>VLOOKUP($A323+ROUND((COLUMN()-2)/24,5),АТС!$A$41:$F$784,6)+'Иные услуги '!$C$5+'РСТ РСО-А'!$K$6+'РСТ РСО-А'!$H$9</f>
        <v>3703.7290000000003</v>
      </c>
      <c r="Y323" s="118">
        <f>VLOOKUP($A323+ROUND((COLUMN()-2)/24,5),АТС!$A$41:$F$784,6)+'Иные услуги '!$C$5+'РСТ РСО-А'!$K$6+'РСТ РСО-А'!$H$9</f>
        <v>3765.7490000000003</v>
      </c>
    </row>
    <row r="324" spans="1:25" x14ac:dyDescent="0.2">
      <c r="A324" s="66">
        <f t="shared" si="11"/>
        <v>43474</v>
      </c>
      <c r="B324" s="118">
        <f>VLOOKUP($A324+ROUND((COLUMN()-2)/24,5),АТС!$A$41:$F$784,6)+'Иные услуги '!$C$5+'РСТ РСО-А'!$K$6+'РСТ РСО-А'!$H$9</f>
        <v>3842.0390000000002</v>
      </c>
      <c r="C324" s="118">
        <f>VLOOKUP($A324+ROUND((COLUMN()-2)/24,5),АТС!$A$41:$F$784,6)+'Иные услуги '!$C$5+'РСТ РСО-А'!$K$6+'РСТ РСО-А'!$H$9</f>
        <v>3935.0890000000004</v>
      </c>
      <c r="D324" s="118">
        <f>VLOOKUP($A324+ROUND((COLUMN()-2)/24,5),АТС!$A$41:$F$784,6)+'Иные услуги '!$C$5+'РСТ РСО-А'!$K$6+'РСТ РСО-А'!$H$9</f>
        <v>3970.2790000000005</v>
      </c>
      <c r="E324" s="118">
        <f>VLOOKUP($A324+ROUND((COLUMN()-2)/24,5),АТС!$A$41:$F$784,6)+'Иные услуги '!$C$5+'РСТ РСО-А'!$K$6+'РСТ РСО-А'!$H$9</f>
        <v>3992.4790000000003</v>
      </c>
      <c r="F324" s="118">
        <f>VLOOKUP($A324+ROUND((COLUMN()-2)/24,5),АТС!$A$41:$F$784,6)+'Иные услуги '!$C$5+'РСТ РСО-А'!$K$6+'РСТ РСО-А'!$H$9</f>
        <v>3992.6990000000001</v>
      </c>
      <c r="G324" s="118">
        <f>VLOOKUP($A324+ROUND((COLUMN()-2)/24,5),АТС!$A$41:$F$784,6)+'Иные услуги '!$C$5+'РСТ РСО-А'!$K$6+'РСТ РСО-А'!$H$9</f>
        <v>3968.3690000000001</v>
      </c>
      <c r="H324" s="118">
        <f>VLOOKUP($A324+ROUND((COLUMN()-2)/24,5),АТС!$A$41:$F$784,6)+'Иные услуги '!$C$5+'РСТ РСО-А'!$K$6+'РСТ РСО-А'!$H$9</f>
        <v>4053.1790000000005</v>
      </c>
      <c r="I324" s="118">
        <f>VLOOKUP($A324+ROUND((COLUMN()-2)/24,5),АТС!$A$41:$F$784,6)+'Иные услуги '!$C$5+'РСТ РСО-А'!$K$6+'РСТ РСО-А'!$H$9</f>
        <v>3953.6090000000004</v>
      </c>
      <c r="J324" s="118">
        <f>VLOOKUP($A324+ROUND((COLUMN()-2)/24,5),АТС!$A$41:$F$784,6)+'Иные услуги '!$C$5+'РСТ РСО-А'!$K$6+'РСТ РСО-А'!$H$9</f>
        <v>4040.8690000000001</v>
      </c>
      <c r="K324" s="118">
        <f>VLOOKUP($A324+ROUND((COLUMN()-2)/24,5),АТС!$A$41:$F$784,6)+'Иные услуги '!$C$5+'РСТ РСО-А'!$K$6+'РСТ РСО-А'!$H$9</f>
        <v>3867.5690000000004</v>
      </c>
      <c r="L324" s="118">
        <f>VLOOKUP($A324+ROUND((COLUMN()-2)/24,5),АТС!$A$41:$F$784,6)+'Иные услуги '!$C$5+'РСТ РСО-А'!$K$6+'РСТ РСО-А'!$H$9</f>
        <v>3811.4190000000003</v>
      </c>
      <c r="M324" s="118">
        <f>VLOOKUP($A324+ROUND((COLUMN()-2)/24,5),АТС!$A$41:$F$784,6)+'Иные услуги '!$C$5+'РСТ РСО-А'!$K$6+'РСТ РСО-А'!$H$9</f>
        <v>3838.6790000000005</v>
      </c>
      <c r="N324" s="118">
        <f>VLOOKUP($A324+ROUND((COLUMN()-2)/24,5),АТС!$A$41:$F$784,6)+'Иные услуги '!$C$5+'РСТ РСО-А'!$K$6+'РСТ РСО-А'!$H$9</f>
        <v>3868.4490000000001</v>
      </c>
      <c r="O324" s="118">
        <f>VLOOKUP($A324+ROUND((COLUMN()-2)/24,5),АТС!$A$41:$F$784,6)+'Иные услуги '!$C$5+'РСТ РСО-А'!$K$6+'РСТ РСО-А'!$H$9</f>
        <v>3897.4090000000001</v>
      </c>
      <c r="P324" s="118">
        <f>VLOOKUP($A324+ROUND((COLUMN()-2)/24,5),АТС!$A$41:$F$784,6)+'Иные услуги '!$C$5+'РСТ РСО-А'!$K$6+'РСТ РСО-А'!$H$9</f>
        <v>3897.2490000000003</v>
      </c>
      <c r="Q324" s="118">
        <f>VLOOKUP($A324+ROUND((COLUMN()-2)/24,5),АТС!$A$41:$F$784,6)+'Иные услуги '!$C$5+'РСТ РСО-А'!$K$6+'РСТ РСО-А'!$H$9</f>
        <v>3898.4790000000003</v>
      </c>
      <c r="R324" s="118">
        <f>VLOOKUP($A324+ROUND((COLUMN()-2)/24,5),АТС!$A$41:$F$784,6)+'Иные услуги '!$C$5+'РСТ РСО-А'!$K$6+'РСТ РСО-А'!$H$9</f>
        <v>3870.8590000000004</v>
      </c>
      <c r="S324" s="118">
        <f>VLOOKUP($A324+ROUND((COLUMN()-2)/24,5),АТС!$A$41:$F$784,6)+'Иные услуги '!$C$5+'РСТ РСО-А'!$K$6+'РСТ РСО-А'!$H$9</f>
        <v>3757.4290000000005</v>
      </c>
      <c r="T324" s="118">
        <f>VLOOKUP($A324+ROUND((COLUMN()-2)/24,5),АТС!$A$41:$F$784,6)+'Иные услуги '!$C$5+'РСТ РСО-А'!$K$6+'РСТ РСО-А'!$H$9</f>
        <v>3960.4990000000003</v>
      </c>
      <c r="U324" s="118">
        <f>VLOOKUP($A324+ROUND((COLUMN()-2)/24,5),АТС!$A$41:$F$784,6)+'Иные услуги '!$C$5+'РСТ РСО-А'!$K$6+'РСТ РСО-А'!$H$9</f>
        <v>3950.0090000000005</v>
      </c>
      <c r="V324" s="118">
        <f>VLOOKUP($A324+ROUND((COLUMN()-2)/24,5),АТС!$A$41:$F$784,6)+'Иные услуги '!$C$5+'РСТ РСО-А'!$K$6+'РСТ РСО-А'!$H$9</f>
        <v>3995.8790000000004</v>
      </c>
      <c r="W324" s="118">
        <f>VLOOKUP($A324+ROUND((COLUMN()-2)/24,5),АТС!$A$41:$F$784,6)+'Иные услуги '!$C$5+'РСТ РСО-А'!$K$6+'РСТ РСО-А'!$H$9</f>
        <v>4160.9489999999996</v>
      </c>
      <c r="X324" s="118">
        <f>VLOOKUP($A324+ROUND((COLUMN()-2)/24,5),АТС!$A$41:$F$784,6)+'Иные услуги '!$C$5+'РСТ РСО-А'!$K$6+'РСТ РСО-А'!$H$9</f>
        <v>3679.7190000000005</v>
      </c>
      <c r="Y324" s="118">
        <f>VLOOKUP($A324+ROUND((COLUMN()-2)/24,5),АТС!$A$41:$F$784,6)+'Иные услуги '!$C$5+'РСТ РСО-А'!$K$6+'РСТ РСО-А'!$H$9</f>
        <v>3763.239</v>
      </c>
    </row>
    <row r="325" spans="1:25" x14ac:dyDescent="0.2">
      <c r="A325" s="66">
        <f t="shared" si="11"/>
        <v>43475</v>
      </c>
      <c r="B325" s="118">
        <f>VLOOKUP($A325+ROUND((COLUMN()-2)/24,5),АТС!$A$41:$F$784,6)+'Иные услуги '!$C$5+'РСТ РСО-А'!$K$6+'РСТ РСО-А'!$H$9</f>
        <v>3837.7690000000002</v>
      </c>
      <c r="C325" s="118">
        <f>VLOOKUP($A325+ROUND((COLUMN()-2)/24,5),АТС!$A$41:$F$784,6)+'Иные услуги '!$C$5+'РСТ РСО-А'!$K$6+'РСТ РСО-А'!$H$9</f>
        <v>3897.7790000000005</v>
      </c>
      <c r="D325" s="118">
        <f>VLOOKUP($A325+ROUND((COLUMN()-2)/24,5),АТС!$A$41:$F$784,6)+'Иные услуги '!$C$5+'РСТ РСО-А'!$K$6+'РСТ РСО-А'!$H$9</f>
        <v>3965.4690000000005</v>
      </c>
      <c r="E325" s="118">
        <f>VLOOKUP($A325+ROUND((COLUMN()-2)/24,5),АТС!$A$41:$F$784,6)+'Иные услуги '!$C$5+'РСТ РСО-А'!$K$6+'РСТ РСО-А'!$H$9</f>
        <v>3987.7690000000002</v>
      </c>
      <c r="F325" s="118">
        <f>VLOOKUP($A325+ROUND((COLUMN()-2)/24,5),АТС!$A$41:$F$784,6)+'Иные услуги '!$C$5+'РСТ РСО-А'!$K$6+'РСТ РСО-А'!$H$9</f>
        <v>3988.2190000000005</v>
      </c>
      <c r="G325" s="118">
        <f>VLOOKUP($A325+ROUND((COLUMN()-2)/24,5),АТС!$A$41:$F$784,6)+'Иные услуги '!$C$5+'РСТ РСО-А'!$K$6+'РСТ РСО-А'!$H$9</f>
        <v>3966.2190000000005</v>
      </c>
      <c r="H325" s="118">
        <f>VLOOKUP($A325+ROUND((COLUMN()-2)/24,5),АТС!$A$41:$F$784,6)+'Иные услуги '!$C$5+'РСТ РСО-А'!$K$6+'РСТ РСО-А'!$H$9</f>
        <v>4047.239</v>
      </c>
      <c r="I325" s="118">
        <f>VLOOKUP($A325+ROUND((COLUMN()-2)/24,5),АТС!$A$41:$F$784,6)+'Иные услуги '!$C$5+'РСТ РСО-А'!$K$6+'РСТ РСО-А'!$H$9</f>
        <v>3998.8890000000006</v>
      </c>
      <c r="J325" s="118">
        <f>VLOOKUP($A325+ROUND((COLUMN()-2)/24,5),АТС!$A$41:$F$784,6)+'Иные услуги '!$C$5+'РСТ РСО-А'!$K$6+'РСТ РСО-А'!$H$9</f>
        <v>4078.1590000000001</v>
      </c>
      <c r="K325" s="118">
        <f>VLOOKUP($A325+ROUND((COLUMN()-2)/24,5),АТС!$A$41:$F$784,6)+'Иные услуги '!$C$5+'РСТ РСО-А'!$K$6+'РСТ РСО-А'!$H$9</f>
        <v>3926.8390000000004</v>
      </c>
      <c r="L325" s="118">
        <f>VLOOKUP($A325+ROUND((COLUMN()-2)/24,5),АТС!$A$41:$F$784,6)+'Иные услуги '!$C$5+'РСТ РСО-А'!$K$6+'РСТ РСО-А'!$H$9</f>
        <v>3835.7190000000005</v>
      </c>
      <c r="M325" s="118">
        <f>VLOOKUP($A325+ROUND((COLUMN()-2)/24,5),АТС!$A$41:$F$784,6)+'Иные услуги '!$C$5+'РСТ РСО-А'!$K$6+'РСТ РСО-А'!$H$9</f>
        <v>3835.4190000000003</v>
      </c>
      <c r="N325" s="118">
        <f>VLOOKUP($A325+ROUND((COLUMN()-2)/24,5),АТС!$A$41:$F$784,6)+'Иные услуги '!$C$5+'РСТ РСО-А'!$K$6+'РСТ РСО-А'!$H$9</f>
        <v>3835.3790000000004</v>
      </c>
      <c r="O325" s="118">
        <f>VLOOKUP($A325+ROUND((COLUMN()-2)/24,5),АТС!$A$41:$F$784,6)+'Иные услуги '!$C$5+'РСТ РСО-А'!$K$6+'РСТ РСО-А'!$H$9</f>
        <v>3833.9490000000001</v>
      </c>
      <c r="P325" s="118">
        <f>VLOOKUP($A325+ROUND((COLUMN()-2)/24,5),АТС!$A$41:$F$784,6)+'Иные услуги '!$C$5+'РСТ РСО-А'!$K$6+'РСТ РСО-А'!$H$9</f>
        <v>3833.1790000000005</v>
      </c>
      <c r="Q325" s="118">
        <f>VLOOKUP($A325+ROUND((COLUMN()-2)/24,5),АТС!$A$41:$F$784,6)+'Иные услуги '!$C$5+'РСТ РСО-А'!$K$6+'РСТ РСО-А'!$H$9</f>
        <v>3834.0790000000002</v>
      </c>
      <c r="R325" s="118">
        <f>VLOOKUP($A325+ROUND((COLUMN()-2)/24,5),АТС!$A$41:$F$784,6)+'Иные услуги '!$C$5+'РСТ РСО-А'!$K$6+'РСТ РСО-А'!$H$9</f>
        <v>3785.0190000000002</v>
      </c>
      <c r="S325" s="118">
        <f>VLOOKUP($A325+ROUND((COLUMN()-2)/24,5),АТС!$A$41:$F$784,6)+'Иные услуги '!$C$5+'РСТ РСО-А'!$K$6+'РСТ РСО-А'!$H$9</f>
        <v>3710.7490000000003</v>
      </c>
      <c r="T325" s="118">
        <f>VLOOKUP($A325+ROUND((COLUMN()-2)/24,5),АТС!$A$41:$F$784,6)+'Иные услуги '!$C$5+'РСТ РСО-А'!$K$6+'РСТ РСО-А'!$H$9</f>
        <v>3945.6990000000001</v>
      </c>
      <c r="U325" s="118">
        <f>VLOOKUP($A325+ROUND((COLUMN()-2)/24,5),АТС!$A$41:$F$784,6)+'Иные услуги '!$C$5+'РСТ РСО-А'!$K$6+'РСТ РСО-А'!$H$9</f>
        <v>3945.3590000000004</v>
      </c>
      <c r="V325" s="118">
        <f>VLOOKUP($A325+ROUND((COLUMN()-2)/24,5),АТС!$A$41:$F$784,6)+'Иные услуги '!$C$5+'РСТ РСО-А'!$K$6+'РСТ РСО-А'!$H$9</f>
        <v>3991.7290000000003</v>
      </c>
      <c r="W325" s="118">
        <f>VLOOKUP($A325+ROUND((COLUMN()-2)/24,5),АТС!$A$41:$F$784,6)+'Иные услуги '!$C$5+'РСТ РСО-А'!$K$6+'РСТ РСО-А'!$H$9</f>
        <v>4038.6190000000001</v>
      </c>
      <c r="X325" s="118">
        <f>VLOOKUP($A325+ROUND((COLUMN()-2)/24,5),АТС!$A$41:$F$784,6)+'Иные услуги '!$C$5+'РСТ РСО-А'!$K$6+'РСТ РСО-А'!$H$9</f>
        <v>3679.1590000000001</v>
      </c>
      <c r="Y325" s="118">
        <f>VLOOKUP($A325+ROUND((COLUMN()-2)/24,5),АТС!$A$41:$F$784,6)+'Иные услуги '!$C$5+'РСТ РСО-А'!$K$6+'РСТ РСО-А'!$H$9</f>
        <v>3761.4190000000003</v>
      </c>
    </row>
    <row r="326" spans="1:25" x14ac:dyDescent="0.2">
      <c r="A326" s="66">
        <f t="shared" si="11"/>
        <v>43476</v>
      </c>
      <c r="B326" s="118">
        <f>VLOOKUP($A326+ROUND((COLUMN()-2)/24,5),АТС!$A$41:$F$784,6)+'Иные услуги '!$C$5+'РСТ РСО-А'!$K$6+'РСТ РСО-А'!$H$9</f>
        <v>3838.2090000000003</v>
      </c>
      <c r="C326" s="118">
        <f>VLOOKUP($A326+ROUND((COLUMN()-2)/24,5),АТС!$A$41:$F$784,6)+'Иные услуги '!$C$5+'РСТ РСО-А'!$K$6+'РСТ РСО-А'!$H$9</f>
        <v>3898.3790000000004</v>
      </c>
      <c r="D326" s="118">
        <f>VLOOKUP($A326+ROUND((COLUMN()-2)/24,5),АТС!$A$41:$F$784,6)+'Иные услуги '!$C$5+'РСТ РСО-А'!$K$6+'РСТ РСО-А'!$H$9</f>
        <v>3966.0590000000002</v>
      </c>
      <c r="E326" s="118">
        <f>VLOOKUP($A326+ROUND((COLUMN()-2)/24,5),АТС!$A$41:$F$784,6)+'Иные услуги '!$C$5+'РСТ РСО-А'!$K$6+'РСТ РСО-А'!$H$9</f>
        <v>3988.0490000000004</v>
      </c>
      <c r="F326" s="118">
        <f>VLOOKUP($A326+ROUND((COLUMN()-2)/24,5),АТС!$A$41:$F$784,6)+'Иные услуги '!$C$5+'РСТ РСО-А'!$K$6+'РСТ РСО-А'!$H$9</f>
        <v>3988.4690000000005</v>
      </c>
      <c r="G326" s="118">
        <f>VLOOKUP($A326+ROUND((COLUMN()-2)/24,5),АТС!$A$41:$F$784,6)+'Иные услуги '!$C$5+'РСТ РСО-А'!$K$6+'РСТ РСО-А'!$H$9</f>
        <v>3964.8990000000003</v>
      </c>
      <c r="H326" s="118">
        <f>VLOOKUP($A326+ROUND((COLUMN()-2)/24,5),АТС!$A$41:$F$784,6)+'Иные услуги '!$C$5+'РСТ РСО-А'!$K$6+'РСТ РСО-А'!$H$9</f>
        <v>4048.989</v>
      </c>
      <c r="I326" s="118">
        <f>VLOOKUP($A326+ROUND((COLUMN()-2)/24,5),АТС!$A$41:$F$784,6)+'Иные услуги '!$C$5+'РСТ РСО-А'!$K$6+'РСТ РСО-А'!$H$9</f>
        <v>3949.3990000000003</v>
      </c>
      <c r="J326" s="118">
        <f>VLOOKUP($A326+ROUND((COLUMN()-2)/24,5),АТС!$A$41:$F$784,6)+'Иные услуги '!$C$5+'РСТ РСО-А'!$K$6+'РСТ РСО-А'!$H$9</f>
        <v>4036.9090000000001</v>
      </c>
      <c r="K326" s="118">
        <f>VLOOKUP($A326+ROUND((COLUMN()-2)/24,5),АТС!$A$41:$F$784,6)+'Иные услуги '!$C$5+'РСТ РСО-А'!$K$6+'РСТ РСО-А'!$H$9</f>
        <v>3864.8090000000002</v>
      </c>
      <c r="L326" s="118">
        <f>VLOOKUP($A326+ROUND((COLUMN()-2)/24,5),АТС!$A$41:$F$784,6)+'Иные услуги '!$C$5+'РСТ РСО-А'!$K$6+'РСТ РСО-А'!$H$9</f>
        <v>3808.9990000000003</v>
      </c>
      <c r="M326" s="118">
        <f>VLOOKUP($A326+ROUND((COLUMN()-2)/24,5),АТС!$A$41:$F$784,6)+'Иные услуги '!$C$5+'РСТ РСО-А'!$K$6+'РСТ РСО-А'!$H$9</f>
        <v>3781.9590000000003</v>
      </c>
      <c r="N326" s="118">
        <f>VLOOKUP($A326+ROUND((COLUMN()-2)/24,5),АТС!$A$41:$F$784,6)+'Иные услуги '!$C$5+'РСТ РСО-А'!$K$6+'РСТ РСО-А'!$H$9</f>
        <v>3781.6690000000003</v>
      </c>
      <c r="O326" s="118">
        <f>VLOOKUP($A326+ROUND((COLUMN()-2)/24,5),АТС!$A$41:$F$784,6)+'Иные услуги '!$C$5+'РСТ РСО-А'!$K$6+'РСТ РСО-А'!$H$9</f>
        <v>3781.4790000000003</v>
      </c>
      <c r="P326" s="118">
        <f>VLOOKUP($A326+ROUND((COLUMN()-2)/24,5),АТС!$A$41:$F$784,6)+'Иные услуги '!$C$5+'РСТ РСО-А'!$K$6+'РСТ РСО-А'!$H$9</f>
        <v>3780.3890000000006</v>
      </c>
      <c r="Q326" s="118">
        <f>VLOOKUP($A326+ROUND((COLUMN()-2)/24,5),АТС!$A$41:$F$784,6)+'Иные услуги '!$C$5+'РСТ РСО-А'!$K$6+'РСТ РСО-А'!$H$9</f>
        <v>3771.1190000000001</v>
      </c>
      <c r="R326" s="118">
        <f>VLOOKUP($A326+ROUND((COLUMN()-2)/24,5),АТС!$A$41:$F$784,6)+'Иные услуги '!$C$5+'РСТ РСО-А'!$K$6+'РСТ РСО-А'!$H$9</f>
        <v>3760.0990000000002</v>
      </c>
      <c r="S326" s="118">
        <f>VLOOKUP($A326+ROUND((COLUMN()-2)/24,5),АТС!$A$41:$F$784,6)+'Иные услуги '!$C$5+'РСТ РСО-А'!$K$6+'РСТ РСО-А'!$H$9</f>
        <v>3710.0990000000002</v>
      </c>
      <c r="T326" s="118">
        <f>VLOOKUP($A326+ROUND((COLUMN()-2)/24,5),АТС!$A$41:$F$784,6)+'Иные услуги '!$C$5+'РСТ РСО-А'!$K$6+'РСТ РСО-А'!$H$9</f>
        <v>3953.7590000000005</v>
      </c>
      <c r="U326" s="118">
        <f>VLOOKUP($A326+ROUND((COLUMN()-2)/24,5),АТС!$A$41:$F$784,6)+'Иные услуги '!$C$5+'РСТ РСО-А'!$K$6+'РСТ РСО-А'!$H$9</f>
        <v>3944.5890000000004</v>
      </c>
      <c r="V326" s="118">
        <f>VLOOKUP($A326+ROUND((COLUMN()-2)/24,5),АТС!$A$41:$F$784,6)+'Иные услуги '!$C$5+'РСТ РСО-А'!$K$6+'РСТ РСО-А'!$H$9</f>
        <v>3988.7190000000005</v>
      </c>
      <c r="W326" s="118">
        <f>VLOOKUP($A326+ROUND((COLUMN()-2)/24,5),АТС!$A$41:$F$784,6)+'Иные услуги '!$C$5+'РСТ РСО-А'!$K$6+'РСТ РСО-А'!$H$9</f>
        <v>4035.2490000000003</v>
      </c>
      <c r="X326" s="118">
        <f>VLOOKUP($A326+ROUND((COLUMN()-2)/24,5),АТС!$A$41:$F$784,6)+'Иные услуги '!$C$5+'РСТ РСО-А'!$K$6+'РСТ РСО-А'!$H$9</f>
        <v>3660.3190000000004</v>
      </c>
      <c r="Y326" s="118">
        <f>VLOOKUP($A326+ROUND((COLUMN()-2)/24,5),АТС!$A$41:$F$784,6)+'Иные услуги '!$C$5+'РСТ РСО-А'!$K$6+'РСТ РСО-А'!$H$9</f>
        <v>3718.0890000000004</v>
      </c>
    </row>
    <row r="327" spans="1:25" x14ac:dyDescent="0.2">
      <c r="A327" s="66">
        <f t="shared" si="11"/>
        <v>43477</v>
      </c>
      <c r="B327" s="118">
        <f>VLOOKUP($A327+ROUND((COLUMN()-2)/24,5),АТС!$A$41:$F$784,6)+'Иные услуги '!$C$5+'РСТ РСО-А'!$K$6+'РСТ РСО-А'!$H$9</f>
        <v>3844.9990000000003</v>
      </c>
      <c r="C327" s="118">
        <f>VLOOKUP($A327+ROUND((COLUMN()-2)/24,5),АТС!$A$41:$F$784,6)+'Иные услуги '!$C$5+'РСТ РСО-А'!$K$6+'РСТ РСО-А'!$H$9</f>
        <v>3905.489</v>
      </c>
      <c r="D327" s="118">
        <f>VLOOKUP($A327+ROUND((COLUMN()-2)/24,5),АТС!$A$41:$F$784,6)+'Иные услуги '!$C$5+'РСТ РСО-А'!$K$6+'РСТ РСО-А'!$H$9</f>
        <v>3973.7190000000005</v>
      </c>
      <c r="E327" s="118">
        <f>VLOOKUP($A327+ROUND((COLUMN()-2)/24,5),АТС!$A$41:$F$784,6)+'Иные услуги '!$C$5+'РСТ РСО-А'!$K$6+'РСТ РСО-А'!$H$9</f>
        <v>3973.489</v>
      </c>
      <c r="F327" s="118">
        <f>VLOOKUP($A327+ROUND((COLUMN()-2)/24,5),АТС!$A$41:$F$784,6)+'Иные услуги '!$C$5+'РСТ РСО-А'!$K$6+'РСТ РСО-А'!$H$9</f>
        <v>3973.5090000000005</v>
      </c>
      <c r="G327" s="118">
        <f>VLOOKUP($A327+ROUND((COLUMN()-2)/24,5),АТС!$A$41:$F$784,6)+'Иные услуги '!$C$5+'РСТ РСО-А'!$K$6+'РСТ РСО-А'!$H$9</f>
        <v>3973.5390000000002</v>
      </c>
      <c r="H327" s="118">
        <f>VLOOKUP($A327+ROUND((COLUMN()-2)/24,5),АТС!$A$41:$F$784,6)+'Иные услуги '!$C$5+'РСТ РСО-А'!$K$6+'РСТ РСО-А'!$H$9</f>
        <v>4058.5890000000004</v>
      </c>
      <c r="I327" s="118">
        <f>VLOOKUP($A327+ROUND((COLUMN()-2)/24,5),АТС!$A$41:$F$784,6)+'Иные услуги '!$C$5+'РСТ РСО-А'!$K$6+'РСТ РСО-А'!$H$9</f>
        <v>4002.7290000000003</v>
      </c>
      <c r="J327" s="118">
        <f>VLOOKUP($A327+ROUND((COLUMN()-2)/24,5),АТС!$A$41:$F$784,6)+'Иные услуги '!$C$5+'РСТ РСО-А'!$K$6+'РСТ РСО-А'!$H$9</f>
        <v>4044.7890000000002</v>
      </c>
      <c r="K327" s="118">
        <f>VLOOKUP($A327+ROUND((COLUMN()-2)/24,5),АТС!$A$41:$F$784,6)+'Иные услуги '!$C$5+'РСТ РСО-А'!$K$6+'РСТ РСО-А'!$H$9</f>
        <v>3933.9090000000001</v>
      </c>
      <c r="L327" s="118">
        <f>VLOOKUP($A327+ROUND((COLUMN()-2)/24,5),АТС!$A$41:$F$784,6)+'Иные услуги '!$C$5+'РСТ РСО-А'!$K$6+'РСТ РСО-А'!$H$9</f>
        <v>3872.6890000000003</v>
      </c>
      <c r="M327" s="118">
        <f>VLOOKUP($A327+ROUND((COLUMN()-2)/24,5),АТС!$A$41:$F$784,6)+'Иные услуги '!$C$5+'РСТ РСО-А'!$K$6+'РСТ РСО-А'!$H$9</f>
        <v>3843.2490000000003</v>
      </c>
      <c r="N327" s="118">
        <f>VLOOKUP($A327+ROUND((COLUMN()-2)/24,5),АТС!$A$41:$F$784,6)+'Иные услуги '!$C$5+'РСТ РСО-А'!$K$6+'РСТ РСО-А'!$H$9</f>
        <v>3902.7790000000005</v>
      </c>
      <c r="O327" s="118">
        <f>VLOOKUP($A327+ROUND((COLUMN()-2)/24,5),АТС!$A$41:$F$784,6)+'Иные услуги '!$C$5+'РСТ РСО-А'!$K$6+'РСТ РСО-А'!$H$9</f>
        <v>3902.8890000000006</v>
      </c>
      <c r="P327" s="118">
        <f>VLOOKUP($A327+ROUND((COLUMN()-2)/24,5),АТС!$A$41:$F$784,6)+'Иные услуги '!$C$5+'РСТ РСО-А'!$K$6+'РСТ РСО-А'!$H$9</f>
        <v>3900.0990000000002</v>
      </c>
      <c r="Q327" s="118">
        <f>VLOOKUP($A327+ROUND((COLUMN()-2)/24,5),АТС!$A$41:$F$784,6)+'Иные услуги '!$C$5+'РСТ РСО-А'!$K$6+'РСТ РСО-А'!$H$9</f>
        <v>3870.1790000000005</v>
      </c>
      <c r="R327" s="118">
        <f>VLOOKUP($A327+ROUND((COLUMN()-2)/24,5),АТС!$A$41:$F$784,6)+'Иные услуги '!$C$5+'РСТ РСО-А'!$K$6+'РСТ РСО-А'!$H$9</f>
        <v>3818.4590000000003</v>
      </c>
      <c r="S327" s="118">
        <f>VLOOKUP($A327+ROUND((COLUMN()-2)/24,5),АТС!$A$41:$F$784,6)+'Иные услуги '!$C$5+'РСТ РСО-А'!$K$6+'РСТ РСО-А'!$H$9</f>
        <v>3741.7690000000002</v>
      </c>
      <c r="T327" s="118">
        <f>VLOOKUP($A327+ROUND((COLUMN()-2)/24,5),АТС!$A$41:$F$784,6)+'Иные услуги '!$C$5+'РСТ РСО-А'!$K$6+'РСТ РСО-А'!$H$9</f>
        <v>3971.8890000000006</v>
      </c>
      <c r="U327" s="118">
        <f>VLOOKUP($A327+ROUND((COLUMN()-2)/24,5),АТС!$A$41:$F$784,6)+'Иные услуги '!$C$5+'РСТ РСО-А'!$K$6+'РСТ РСО-А'!$H$9</f>
        <v>3959.1190000000001</v>
      </c>
      <c r="V327" s="118">
        <f>VLOOKUP($A327+ROUND((COLUMN()-2)/24,5),АТС!$A$41:$F$784,6)+'Иные услуги '!$C$5+'РСТ РСО-А'!$K$6+'РСТ РСО-А'!$H$9</f>
        <v>4005.2190000000005</v>
      </c>
      <c r="W327" s="118">
        <f>VLOOKUP($A327+ROUND((COLUMN()-2)/24,5),АТС!$A$41:$F$784,6)+'Иные услуги '!$C$5+'РСТ РСО-А'!$K$6+'РСТ РСО-А'!$H$9</f>
        <v>4052.9090000000001</v>
      </c>
      <c r="X327" s="118">
        <f>VLOOKUP($A327+ROUND((COLUMN()-2)/24,5),АТС!$A$41:$F$784,6)+'Иные услуги '!$C$5+'РСТ РСО-А'!$K$6+'РСТ РСО-А'!$H$9</f>
        <v>3683.4590000000003</v>
      </c>
      <c r="Y327" s="118">
        <f>VLOOKUP($A327+ROUND((COLUMN()-2)/24,5),АТС!$A$41:$F$784,6)+'Иные услуги '!$C$5+'РСТ РСО-А'!$K$6+'РСТ РСО-А'!$H$9</f>
        <v>3742.8190000000004</v>
      </c>
    </row>
    <row r="328" spans="1:25" x14ac:dyDescent="0.2">
      <c r="A328" s="66">
        <f t="shared" si="11"/>
        <v>43478</v>
      </c>
      <c r="B328" s="118">
        <f>VLOOKUP($A328+ROUND((COLUMN()-2)/24,5),АТС!$A$41:$F$784,6)+'Иные услуги '!$C$5+'РСТ РСО-А'!$K$6+'РСТ РСО-А'!$H$9</f>
        <v>3839.2190000000005</v>
      </c>
      <c r="C328" s="118">
        <f>VLOOKUP($A328+ROUND((COLUMN()-2)/24,5),АТС!$A$41:$F$784,6)+'Иные услуги '!$C$5+'РСТ РСО-А'!$K$6+'РСТ РСО-А'!$H$9</f>
        <v>3898.2290000000003</v>
      </c>
      <c r="D328" s="118">
        <f>VLOOKUP($A328+ROUND((COLUMN()-2)/24,5),АТС!$A$41:$F$784,6)+'Иные услуги '!$C$5+'РСТ РСО-А'!$K$6+'РСТ РСО-А'!$H$9</f>
        <v>3966.5090000000005</v>
      </c>
      <c r="E328" s="118">
        <f>VLOOKUP($A328+ROUND((COLUMN()-2)/24,5),АТС!$A$41:$F$784,6)+'Иные услуги '!$C$5+'РСТ РСО-А'!$K$6+'РСТ РСО-А'!$H$9</f>
        <v>3966.2490000000003</v>
      </c>
      <c r="F328" s="118">
        <f>VLOOKUP($A328+ROUND((COLUMN()-2)/24,5),АТС!$A$41:$F$784,6)+'Иные услуги '!$C$5+'РСТ РСО-А'!$K$6+'РСТ РСО-А'!$H$9</f>
        <v>3966.2490000000003</v>
      </c>
      <c r="G328" s="118">
        <f>VLOOKUP($A328+ROUND((COLUMN()-2)/24,5),АТС!$A$41:$F$784,6)+'Иные услуги '!$C$5+'РСТ РСО-А'!$K$6+'РСТ РСО-А'!$H$9</f>
        <v>3966.8190000000004</v>
      </c>
      <c r="H328" s="118">
        <f>VLOOKUP($A328+ROUND((COLUMN()-2)/24,5),АТС!$A$41:$F$784,6)+'Иные услуги '!$C$5+'РСТ РСО-А'!$K$6+'РСТ РСО-А'!$H$9</f>
        <v>4106.549</v>
      </c>
      <c r="I328" s="118">
        <f>VLOOKUP($A328+ROUND((COLUMN()-2)/24,5),АТС!$A$41:$F$784,6)+'Иные услуги '!$C$5+'РСТ РСО-А'!$K$6+'РСТ РСО-А'!$H$9</f>
        <v>4049.6390000000006</v>
      </c>
      <c r="J328" s="118">
        <f>VLOOKUP($A328+ROUND((COLUMN()-2)/24,5),АТС!$A$41:$F$784,6)+'Иные услуги '!$C$5+'РСТ РСО-А'!$K$6+'РСТ РСО-А'!$H$9</f>
        <v>4126.5590000000002</v>
      </c>
      <c r="K328" s="118">
        <f>VLOOKUP($A328+ROUND((COLUMN()-2)/24,5),АТС!$A$41:$F$784,6)+'Иные услуги '!$C$5+'РСТ РСО-А'!$K$6+'РСТ РСО-А'!$H$9</f>
        <v>4000.8190000000004</v>
      </c>
      <c r="L328" s="118">
        <f>VLOOKUP($A328+ROUND((COLUMN()-2)/24,5),АТС!$A$41:$F$784,6)+'Иные услуги '!$C$5+'РСТ РСО-А'!$K$6+'РСТ РСО-А'!$H$9</f>
        <v>3896.6690000000003</v>
      </c>
      <c r="M328" s="118">
        <f>VLOOKUP($A328+ROUND((COLUMN()-2)/24,5),АТС!$A$41:$F$784,6)+'Иные услуги '!$C$5+'РСТ РСО-А'!$K$6+'РСТ РСО-А'!$H$9</f>
        <v>3864.6090000000004</v>
      </c>
      <c r="N328" s="118">
        <f>VLOOKUP($A328+ROUND((COLUMN()-2)/24,5),АТС!$A$41:$F$784,6)+'Иные услуги '!$C$5+'РСТ РСО-А'!$K$6+'РСТ РСО-А'!$H$9</f>
        <v>3927.2490000000003</v>
      </c>
      <c r="O328" s="118">
        <f>VLOOKUP($A328+ROUND((COLUMN()-2)/24,5),АТС!$A$41:$F$784,6)+'Иные услуги '!$C$5+'РСТ РСО-А'!$K$6+'РСТ РСО-А'!$H$9</f>
        <v>3926.6090000000004</v>
      </c>
      <c r="P328" s="118">
        <f>VLOOKUP($A328+ROUND((COLUMN()-2)/24,5),АТС!$A$41:$F$784,6)+'Иные услуги '!$C$5+'РСТ РСО-А'!$K$6+'РСТ РСО-А'!$H$9</f>
        <v>3926.3790000000004</v>
      </c>
      <c r="Q328" s="118">
        <f>VLOOKUP($A328+ROUND((COLUMN()-2)/24,5),АТС!$A$41:$F$784,6)+'Иные услуги '!$C$5+'РСТ РСО-А'!$K$6+'РСТ РСО-А'!$H$9</f>
        <v>3895.0690000000004</v>
      </c>
      <c r="R328" s="118">
        <f>VLOOKUP($A328+ROUND((COLUMN()-2)/24,5),АТС!$A$41:$F$784,6)+'Иные услуги '!$C$5+'РСТ РСО-А'!$K$6+'РСТ РСО-А'!$H$9</f>
        <v>3811.7090000000003</v>
      </c>
      <c r="S328" s="118">
        <f>VLOOKUP($A328+ROUND((COLUMN()-2)/24,5),АТС!$A$41:$F$784,6)+'Иные услуги '!$C$5+'РСТ РСО-А'!$K$6+'РСТ РСО-А'!$H$9</f>
        <v>3735.8590000000004</v>
      </c>
      <c r="T328" s="118">
        <f>VLOOKUP($A328+ROUND((COLUMN()-2)/24,5),АТС!$A$41:$F$784,6)+'Иные услуги '!$C$5+'РСТ РСО-А'!$K$6+'РСТ РСО-А'!$H$9</f>
        <v>3960.4690000000005</v>
      </c>
      <c r="U328" s="118">
        <f>VLOOKUP($A328+ROUND((COLUMN()-2)/24,5),АТС!$A$41:$F$784,6)+'Иные услуги '!$C$5+'РСТ РСО-А'!$K$6+'РСТ РСО-А'!$H$9</f>
        <v>3946.2990000000004</v>
      </c>
      <c r="V328" s="118">
        <f>VLOOKUP($A328+ROUND((COLUMN()-2)/24,5),АТС!$A$41:$F$784,6)+'Иные услуги '!$C$5+'РСТ РСО-А'!$K$6+'РСТ РСО-А'!$H$9</f>
        <v>3991.6490000000003</v>
      </c>
      <c r="W328" s="118">
        <f>VLOOKUP($A328+ROUND((COLUMN()-2)/24,5),АТС!$A$41:$F$784,6)+'Иные услуги '!$C$5+'РСТ РСО-А'!$K$6+'РСТ РСО-А'!$H$9</f>
        <v>4039.6290000000004</v>
      </c>
      <c r="X328" s="118">
        <f>VLOOKUP($A328+ROUND((COLUMN()-2)/24,5),АТС!$A$41:$F$784,6)+'Иные услуги '!$C$5+'РСТ РСО-А'!$K$6+'РСТ РСО-А'!$H$9</f>
        <v>3680.1290000000004</v>
      </c>
      <c r="Y328" s="118">
        <f>VLOOKUP($A328+ROUND((COLUMN()-2)/24,5),АТС!$A$41:$F$784,6)+'Иные услуги '!$C$5+'РСТ РСО-А'!$K$6+'РСТ РСО-А'!$H$9</f>
        <v>3739.4590000000003</v>
      </c>
    </row>
    <row r="329" spans="1:25" x14ac:dyDescent="0.2">
      <c r="A329" s="66">
        <f t="shared" si="11"/>
        <v>43479</v>
      </c>
      <c r="B329" s="118">
        <f>VLOOKUP($A329+ROUND((COLUMN()-2)/24,5),АТС!$A$41:$F$784,6)+'Иные услуги '!$C$5+'РСТ РСО-А'!$K$6+'РСТ РСО-А'!$H$9</f>
        <v>3845.5190000000002</v>
      </c>
      <c r="C329" s="118">
        <f>VLOOKUP($A329+ROUND((COLUMN()-2)/24,5),АТС!$A$41:$F$784,6)+'Иные услуги '!$C$5+'РСТ РСО-А'!$K$6+'РСТ РСО-А'!$H$9</f>
        <v>3905.7990000000004</v>
      </c>
      <c r="D329" s="118">
        <f>VLOOKUP($A329+ROUND((COLUMN()-2)/24,5),АТС!$A$41:$F$784,6)+'Иные услуги '!$C$5+'РСТ РСО-А'!$K$6+'РСТ РСО-А'!$H$9</f>
        <v>3965.8490000000002</v>
      </c>
      <c r="E329" s="118">
        <f>VLOOKUP($A329+ROUND((COLUMN()-2)/24,5),АТС!$A$41:$F$784,6)+'Иные услуги '!$C$5+'РСТ РСО-А'!$K$6+'РСТ РСО-А'!$H$9</f>
        <v>3987.4790000000003</v>
      </c>
      <c r="F329" s="118">
        <f>VLOOKUP($A329+ROUND((COLUMN()-2)/24,5),АТС!$A$41:$F$784,6)+'Иные услуги '!$C$5+'РСТ РСО-А'!$K$6+'РСТ РСО-А'!$H$9</f>
        <v>3996.2890000000002</v>
      </c>
      <c r="G329" s="118">
        <f>VLOOKUP($A329+ROUND((COLUMN()-2)/24,5),АТС!$A$41:$F$784,6)+'Иные услуги '!$C$5+'РСТ РСО-А'!$K$6+'РСТ РСО-А'!$H$9</f>
        <v>3938.6590000000001</v>
      </c>
      <c r="H329" s="118">
        <f>VLOOKUP($A329+ROUND((COLUMN()-2)/24,5),АТС!$A$41:$F$784,6)+'Иные услуги '!$C$5+'РСТ РСО-А'!$K$6+'РСТ РСО-А'!$H$9</f>
        <v>4025.7690000000002</v>
      </c>
      <c r="I329" s="118">
        <f>VLOOKUP($A329+ROUND((COLUMN()-2)/24,5),АТС!$A$41:$F$784,6)+'Иные услуги '!$C$5+'РСТ РСО-А'!$K$6+'РСТ РСО-А'!$H$9</f>
        <v>3906.0490000000004</v>
      </c>
      <c r="J329" s="118">
        <f>VLOOKUP($A329+ROUND((COLUMN()-2)/24,5),АТС!$A$41:$F$784,6)+'Иные услуги '!$C$5+'РСТ РСО-А'!$K$6+'РСТ РСО-А'!$H$9</f>
        <v>3998.8290000000002</v>
      </c>
      <c r="K329" s="118">
        <f>VLOOKUP($A329+ROUND((COLUMN()-2)/24,5),АТС!$A$41:$F$784,6)+'Иные услуги '!$C$5+'РСТ РСО-А'!$K$6+'РСТ РСО-А'!$H$9</f>
        <v>3864.6490000000003</v>
      </c>
      <c r="L329" s="118">
        <f>VLOOKUP($A329+ROUND((COLUMN()-2)/24,5),АТС!$A$41:$F$784,6)+'Иные услуги '!$C$5+'РСТ РСО-А'!$K$6+'РСТ РСО-А'!$H$9</f>
        <v>3808.6890000000003</v>
      </c>
      <c r="M329" s="118">
        <f>VLOOKUP($A329+ROUND((COLUMN()-2)/24,5),АТС!$A$41:$F$784,6)+'Иные услуги '!$C$5+'РСТ РСО-А'!$K$6+'РСТ РСО-А'!$H$9</f>
        <v>3808.2290000000003</v>
      </c>
      <c r="N329" s="118">
        <f>VLOOKUP($A329+ROUND((COLUMN()-2)/24,5),АТС!$A$41:$F$784,6)+'Иные услуги '!$C$5+'РСТ РСО-А'!$K$6+'РСТ РСО-А'!$H$9</f>
        <v>3800.2690000000002</v>
      </c>
      <c r="O329" s="118">
        <f>VLOOKUP($A329+ROUND((COLUMN()-2)/24,5),АТС!$A$41:$F$784,6)+'Иные услуги '!$C$5+'РСТ РСО-А'!$K$6+'РСТ РСО-А'!$H$9</f>
        <v>3825.9590000000003</v>
      </c>
      <c r="P329" s="118">
        <f>VLOOKUP($A329+ROUND((COLUMN()-2)/24,5),АТС!$A$41:$F$784,6)+'Иные услуги '!$C$5+'РСТ РСО-А'!$K$6+'РСТ РСО-А'!$H$9</f>
        <v>3825.8890000000006</v>
      </c>
      <c r="Q329" s="118">
        <f>VLOOKUP($A329+ROUND((COLUMN()-2)/24,5),АТС!$A$41:$F$784,6)+'Иные услуги '!$C$5+'РСТ РСО-А'!$K$6+'РСТ РСО-А'!$H$9</f>
        <v>3826.6590000000001</v>
      </c>
      <c r="R329" s="118">
        <f>VLOOKUP($A329+ROUND((COLUMN()-2)/24,5),АТС!$A$41:$F$784,6)+'Иные услуги '!$C$5+'РСТ РСО-А'!$K$6+'РСТ РСО-А'!$H$9</f>
        <v>3775.7990000000004</v>
      </c>
      <c r="S329" s="118">
        <f>VLOOKUP($A329+ROUND((COLUMN()-2)/24,5),АТС!$A$41:$F$784,6)+'Иные услуги '!$C$5+'РСТ РСО-А'!$K$6+'РСТ РСО-А'!$H$9</f>
        <v>3705.739</v>
      </c>
      <c r="T329" s="118">
        <f>VLOOKUP($A329+ROUND((COLUMN()-2)/24,5),АТС!$A$41:$F$784,6)+'Иные услуги '!$C$5+'РСТ РСО-А'!$K$6+'РСТ РСО-А'!$H$9</f>
        <v>3945.0390000000002</v>
      </c>
      <c r="U329" s="118">
        <f>VLOOKUP($A329+ROUND((COLUMN()-2)/24,5),АТС!$A$41:$F$784,6)+'Иные услуги '!$C$5+'РСТ РСО-А'!$K$6+'РСТ РСО-А'!$H$9</f>
        <v>3933.9290000000005</v>
      </c>
      <c r="V329" s="118">
        <f>VLOOKUP($A329+ROUND((COLUMN()-2)/24,5),АТС!$A$41:$F$784,6)+'Иные услуги '!$C$5+'РСТ РСО-А'!$K$6+'РСТ РСО-А'!$H$9</f>
        <v>3978.4390000000003</v>
      </c>
      <c r="W329" s="118">
        <f>VLOOKUP($A329+ROUND((COLUMN()-2)/24,5),АТС!$A$41:$F$784,6)+'Иные услуги '!$C$5+'РСТ РСО-А'!$K$6+'РСТ РСО-А'!$H$9</f>
        <v>4022.739</v>
      </c>
      <c r="X329" s="118">
        <f>VLOOKUP($A329+ROUND((COLUMN()-2)/24,5),АТС!$A$41:$F$784,6)+'Иные услуги '!$C$5+'РСТ РСО-А'!$K$6+'РСТ РСО-А'!$H$9</f>
        <v>3655.0390000000002</v>
      </c>
      <c r="Y329" s="118">
        <f>VLOOKUP($A329+ROUND((COLUMN()-2)/24,5),АТС!$A$41:$F$784,6)+'Иные услуги '!$C$5+'РСТ РСО-А'!$K$6+'РСТ РСО-А'!$H$9</f>
        <v>3714.4090000000001</v>
      </c>
    </row>
    <row r="330" spans="1:25" x14ac:dyDescent="0.2">
      <c r="A330" s="66">
        <f t="shared" si="11"/>
        <v>43480</v>
      </c>
      <c r="B330" s="118">
        <f>VLOOKUP($A330+ROUND((COLUMN()-2)/24,5),АТС!$A$41:$F$784,6)+'Иные услуги '!$C$5+'РСТ РСО-А'!$K$6+'РСТ РСО-А'!$H$9</f>
        <v>3837.2990000000004</v>
      </c>
      <c r="C330" s="118">
        <f>VLOOKUP($A330+ROUND((COLUMN()-2)/24,5),АТС!$A$41:$F$784,6)+'Иные услуги '!$C$5+'РСТ РСО-А'!$K$6+'РСТ РСО-А'!$H$9</f>
        <v>3896.6390000000006</v>
      </c>
      <c r="D330" s="118">
        <f>VLOOKUP($A330+ROUND((COLUMN()-2)/24,5),АТС!$A$41:$F$784,6)+'Иные услуги '!$C$5+'РСТ РСО-А'!$K$6+'РСТ РСО-А'!$H$9</f>
        <v>3963.7990000000004</v>
      </c>
      <c r="E330" s="118">
        <f>VLOOKUP($A330+ROUND((COLUMN()-2)/24,5),АТС!$A$41:$F$784,6)+'Иные услуги '!$C$5+'РСТ РСО-А'!$K$6+'РСТ РСО-А'!$H$9</f>
        <v>3985.5090000000005</v>
      </c>
      <c r="F330" s="118">
        <f>VLOOKUP($A330+ROUND((COLUMN()-2)/24,5),АТС!$A$41:$F$784,6)+'Иные услуги '!$C$5+'РСТ РСО-А'!$K$6+'РСТ РСО-А'!$H$9</f>
        <v>3985.5790000000002</v>
      </c>
      <c r="G330" s="118">
        <f>VLOOKUP($A330+ROUND((COLUMN()-2)/24,5),АТС!$A$41:$F$784,6)+'Иные услуги '!$C$5+'РСТ РСО-А'!$K$6+'РСТ РСО-А'!$H$9</f>
        <v>3963.5990000000002</v>
      </c>
      <c r="H330" s="118">
        <f>VLOOKUP($A330+ROUND((COLUMN()-2)/24,5),АТС!$A$41:$F$784,6)+'Иные услуги '!$C$5+'РСТ РСО-А'!$K$6+'РСТ РСО-А'!$H$9</f>
        <v>4102.4189999999999</v>
      </c>
      <c r="I330" s="118">
        <f>VLOOKUP($A330+ROUND((COLUMN()-2)/24,5),АТС!$A$41:$F$784,6)+'Иные услуги '!$C$5+'РСТ РСО-А'!$K$6+'РСТ РСО-А'!$H$9</f>
        <v>3939.2090000000003</v>
      </c>
      <c r="J330" s="118">
        <f>VLOOKUP($A330+ROUND((COLUMN()-2)/24,5),АТС!$A$41:$F$784,6)+'Иные услуги '!$C$5+'РСТ РСО-А'!$K$6+'РСТ РСО-А'!$H$9</f>
        <v>4067.7790000000005</v>
      </c>
      <c r="K330" s="118">
        <f>VLOOKUP($A330+ROUND((COLUMN()-2)/24,5),АТС!$A$41:$F$784,6)+'Иные услуги '!$C$5+'РСТ РСО-А'!$K$6+'РСТ РСО-А'!$H$9</f>
        <v>3924.4190000000003</v>
      </c>
      <c r="L330" s="118">
        <f>VLOOKUP($A330+ROUND((COLUMN()-2)/24,5),АТС!$A$41:$F$784,6)+'Иные услуги '!$C$5+'РСТ РСО-А'!$K$6+'РСТ РСО-А'!$H$9</f>
        <v>3833.6090000000004</v>
      </c>
      <c r="M330" s="118">
        <f>VLOOKUP($A330+ROUND((COLUMN()-2)/24,5),АТС!$A$41:$F$784,6)+'Иные услуги '!$C$5+'РСТ РСО-А'!$K$6+'РСТ РСО-А'!$H$9</f>
        <v>3833.7090000000003</v>
      </c>
      <c r="N330" s="118">
        <f>VLOOKUP($A330+ROUND((COLUMN()-2)/24,5),АТС!$A$41:$F$784,6)+'Иные услуги '!$C$5+'РСТ РСО-А'!$K$6+'РСТ РСО-А'!$H$9</f>
        <v>3839.0790000000002</v>
      </c>
      <c r="O330" s="118">
        <f>VLOOKUP($A330+ROUND((COLUMN()-2)/24,5),АТС!$A$41:$F$784,6)+'Иные услуги '!$C$5+'РСТ РСО-А'!$K$6+'РСТ РСО-А'!$H$9</f>
        <v>3837.6890000000003</v>
      </c>
      <c r="P330" s="118">
        <f>VLOOKUP($A330+ROUND((COLUMN()-2)/24,5),АТС!$A$41:$F$784,6)+'Иные услуги '!$C$5+'РСТ РСО-А'!$K$6+'РСТ РСО-А'!$H$9</f>
        <v>3837.6290000000004</v>
      </c>
      <c r="Q330" s="118">
        <f>VLOOKUP($A330+ROUND((COLUMN()-2)/24,5),АТС!$A$41:$F$784,6)+'Иные услуги '!$C$5+'РСТ РСО-А'!$K$6+'РСТ РСО-А'!$H$9</f>
        <v>3839.6590000000001</v>
      </c>
      <c r="R330" s="118">
        <f>VLOOKUP($A330+ROUND((COLUMN()-2)/24,5),АТС!$A$41:$F$784,6)+'Иные услуги '!$C$5+'РСТ РСО-А'!$K$6+'РСТ РСО-А'!$H$9</f>
        <v>3810.9490000000001</v>
      </c>
      <c r="S330" s="118">
        <f>VLOOKUP($A330+ROUND((COLUMN()-2)/24,5),АТС!$A$41:$F$784,6)+'Иные услуги '!$C$5+'РСТ РСО-А'!$K$6+'РСТ РСО-А'!$H$9</f>
        <v>3738.3390000000004</v>
      </c>
      <c r="T330" s="118">
        <f>VLOOKUP($A330+ROUND((COLUMN()-2)/24,5),АТС!$A$41:$F$784,6)+'Иные услуги '!$C$5+'РСТ РСО-А'!$K$6+'РСТ РСО-А'!$H$9</f>
        <v>4019.4590000000003</v>
      </c>
      <c r="U330" s="118">
        <f>VLOOKUP($A330+ROUND((COLUMN()-2)/24,5),АТС!$A$41:$F$784,6)+'Иные услуги '!$C$5+'РСТ РСО-А'!$K$6+'РСТ РСО-А'!$H$9</f>
        <v>3958.9290000000005</v>
      </c>
      <c r="V330" s="118">
        <f>VLOOKUP($A330+ROUND((COLUMN()-2)/24,5),АТС!$A$41:$F$784,6)+'Иные услуги '!$C$5+'РСТ РСО-А'!$K$6+'РСТ РСО-А'!$H$9</f>
        <v>4044.1690000000003</v>
      </c>
      <c r="W330" s="118">
        <f>VLOOKUP($A330+ROUND((COLUMN()-2)/24,5),АТС!$A$41:$F$784,6)+'Иные услуги '!$C$5+'РСТ РСО-А'!$K$6+'РСТ РСО-А'!$H$9</f>
        <v>4093.9490000000001</v>
      </c>
      <c r="X330" s="118">
        <f>VLOOKUP($A330+ROUND((COLUMN()-2)/24,5),АТС!$A$41:$F$784,6)+'Иные услуги '!$C$5+'РСТ РСО-А'!$K$6+'РСТ РСО-А'!$H$9</f>
        <v>3680.8590000000004</v>
      </c>
      <c r="Y330" s="118">
        <f>VLOOKUP($A330+ROUND((COLUMN()-2)/24,5),АТС!$A$41:$F$784,6)+'Иные услуги '!$C$5+'РСТ РСО-А'!$K$6+'РСТ РСО-А'!$H$9</f>
        <v>3767.0490000000004</v>
      </c>
    </row>
    <row r="331" spans="1:25" s="77" customFormat="1" x14ac:dyDescent="0.25">
      <c r="A331" s="66">
        <f t="shared" si="11"/>
        <v>43481</v>
      </c>
      <c r="B331" s="118">
        <f>VLOOKUP($A331+ROUND((COLUMN()-2)/24,5),АТС!$A$41:$F$784,6)+'Иные услуги '!$C$5+'РСТ РСО-А'!$K$6+'РСТ РСО-А'!$H$9</f>
        <v>3845.3090000000002</v>
      </c>
      <c r="C331" s="118">
        <f>VLOOKUP($A331+ROUND((COLUMN()-2)/24,5),АТС!$A$41:$F$784,6)+'Иные услуги '!$C$5+'РСТ РСО-А'!$K$6+'РСТ РСО-А'!$H$9</f>
        <v>3905.6490000000003</v>
      </c>
      <c r="D331" s="118">
        <f>VLOOKUP($A331+ROUND((COLUMN()-2)/24,5),АТС!$A$41:$F$784,6)+'Иные услуги '!$C$5+'РСТ РСО-А'!$K$6+'РСТ РСО-А'!$H$9</f>
        <v>3974.0390000000002</v>
      </c>
      <c r="E331" s="118">
        <f>VLOOKUP($A331+ROUND((COLUMN()-2)/24,5),АТС!$A$41:$F$784,6)+'Иные услуги '!$C$5+'РСТ РСО-А'!$K$6+'РСТ РСО-А'!$H$9</f>
        <v>3996.3290000000002</v>
      </c>
      <c r="F331" s="118">
        <f>VLOOKUP($A331+ROUND((COLUMN()-2)/24,5),АТС!$A$41:$F$784,6)+'Иные услуги '!$C$5+'РСТ РСО-А'!$K$6+'РСТ РСО-А'!$H$9</f>
        <v>3996.0190000000002</v>
      </c>
      <c r="G331" s="118">
        <f>VLOOKUP($A331+ROUND((COLUMN()-2)/24,5),АТС!$A$41:$F$784,6)+'Иные услуги '!$C$5+'РСТ РСО-А'!$K$6+'РСТ РСО-А'!$H$9</f>
        <v>3973.8090000000002</v>
      </c>
      <c r="H331" s="118">
        <f>VLOOKUP($A331+ROUND((COLUMN()-2)/24,5),АТС!$A$41:$F$784,6)+'Иные услуги '!$C$5+'РСТ РСО-А'!$K$6+'РСТ РСО-А'!$H$9</f>
        <v>4107.0990000000002</v>
      </c>
      <c r="I331" s="118">
        <f>VLOOKUP($A331+ROUND((COLUMN()-2)/24,5),АТС!$A$41:$F$784,6)+'Иные услуги '!$C$5+'РСТ РСО-А'!$K$6+'РСТ РСО-А'!$H$9</f>
        <v>3949.7890000000002</v>
      </c>
      <c r="J331" s="118">
        <f>VLOOKUP($A331+ROUND((COLUMN()-2)/24,5),АТС!$A$41:$F$784,6)+'Иные услуги '!$C$5+'РСТ РСО-А'!$K$6+'РСТ РСО-А'!$H$9</f>
        <v>4078.3590000000004</v>
      </c>
      <c r="K331" s="118">
        <f>VLOOKUP($A331+ROUND((COLUMN()-2)/24,5),АТС!$A$41:$F$784,6)+'Иные услуги '!$C$5+'РСТ РСО-А'!$K$6+'РСТ РСО-А'!$H$9</f>
        <v>3931.0790000000002</v>
      </c>
      <c r="L331" s="118">
        <f>VLOOKUP($A331+ROUND((COLUMN()-2)/24,5),АТС!$A$41:$F$784,6)+'Иные услуги '!$C$5+'РСТ РСО-А'!$K$6+'РСТ РСО-А'!$H$9</f>
        <v>3842.0390000000002</v>
      </c>
      <c r="M331" s="118">
        <f>VLOOKUP($A331+ROUND((COLUMN()-2)/24,5),АТС!$A$41:$F$784,6)+'Иные услуги '!$C$5+'РСТ РСО-А'!$K$6+'РСТ РСО-А'!$H$9</f>
        <v>3841.6190000000001</v>
      </c>
      <c r="N331" s="118">
        <f>VLOOKUP($A331+ROUND((COLUMN()-2)/24,5),АТС!$A$41:$F$784,6)+'Иные услуги '!$C$5+'РСТ РСО-А'!$K$6+'РСТ РСО-А'!$H$9</f>
        <v>3831.7590000000005</v>
      </c>
      <c r="O331" s="118">
        <f>VLOOKUP($A331+ROUND((COLUMN()-2)/24,5),АТС!$A$41:$F$784,6)+'Иные услуги '!$C$5+'РСТ РСО-А'!$K$6+'РСТ РСО-А'!$H$9</f>
        <v>3838.2890000000002</v>
      </c>
      <c r="P331" s="118">
        <f>VLOOKUP($A331+ROUND((COLUMN()-2)/24,5),АТС!$A$41:$F$784,6)+'Иные услуги '!$C$5+'РСТ РСО-А'!$K$6+'РСТ РСО-А'!$H$9</f>
        <v>3837.0990000000002</v>
      </c>
      <c r="Q331" s="118">
        <f>VLOOKUP($A331+ROUND((COLUMN()-2)/24,5),АТС!$A$41:$F$784,6)+'Иные услуги '!$C$5+'РСТ РСО-А'!$K$6+'РСТ РСО-А'!$H$9</f>
        <v>3837.8990000000003</v>
      </c>
      <c r="R331" s="118">
        <f>VLOOKUP($A331+ROUND((COLUMN()-2)/24,5),АТС!$A$41:$F$784,6)+'Иные услуги '!$C$5+'РСТ РСО-А'!$K$6+'РСТ РСО-А'!$H$9</f>
        <v>3812.1490000000003</v>
      </c>
      <c r="S331" s="118">
        <f>VLOOKUP($A331+ROUND((COLUMN()-2)/24,5),АТС!$A$41:$F$784,6)+'Иные услуги '!$C$5+'РСТ РСО-А'!$K$6+'РСТ РСО-А'!$H$9</f>
        <v>3736.5190000000002</v>
      </c>
      <c r="T331" s="118">
        <f>VLOOKUP($A331+ROUND((COLUMN()-2)/24,5),АТС!$A$41:$F$784,6)+'Иные услуги '!$C$5+'РСТ РСО-А'!$K$6+'РСТ РСО-А'!$H$9</f>
        <v>4012.6790000000005</v>
      </c>
      <c r="U331" s="118">
        <f>VLOOKUP($A331+ROUND((COLUMN()-2)/24,5),АТС!$A$41:$F$784,6)+'Иные услуги '!$C$5+'РСТ РСО-А'!$K$6+'РСТ РСО-А'!$H$9</f>
        <v>3971.6090000000004</v>
      </c>
      <c r="V331" s="118">
        <f>VLOOKUP($A331+ROUND((COLUMN()-2)/24,5),АТС!$A$41:$F$784,6)+'Иные услуги '!$C$5+'РСТ РСО-А'!$K$6+'РСТ РСО-А'!$H$9</f>
        <v>4057.3890000000006</v>
      </c>
      <c r="W331" s="118">
        <f>VLOOKUP($A331+ROUND((COLUMN()-2)/24,5),АТС!$A$41:$F$784,6)+'Иные услуги '!$C$5+'РСТ РСО-А'!$K$6+'РСТ РСО-А'!$H$9</f>
        <v>4097.9589999999998</v>
      </c>
      <c r="X331" s="118">
        <f>VLOOKUP($A331+ROUND((COLUMN()-2)/24,5),АТС!$A$41:$F$784,6)+'Иные услуги '!$C$5+'РСТ РСО-А'!$K$6+'РСТ РСО-А'!$H$9</f>
        <v>3683.8790000000004</v>
      </c>
      <c r="Y331" s="118">
        <f>VLOOKUP($A331+ROUND((COLUMN()-2)/24,5),АТС!$A$41:$F$784,6)+'Иные услуги '!$C$5+'РСТ РСО-А'!$K$6+'РСТ РСО-А'!$H$9</f>
        <v>3768.9190000000003</v>
      </c>
    </row>
    <row r="332" spans="1:25" x14ac:dyDescent="0.2">
      <c r="A332" s="66">
        <f t="shared" si="11"/>
        <v>43482</v>
      </c>
      <c r="B332" s="118">
        <f>VLOOKUP($A332+ROUND((COLUMN()-2)/24,5),АТС!$A$41:$F$784,6)+'Иные услуги '!$C$5+'РСТ РСО-А'!$K$6+'РСТ РСО-А'!$H$9</f>
        <v>3844.8790000000004</v>
      </c>
      <c r="C332" s="118">
        <f>VLOOKUP($A332+ROUND((COLUMN()-2)/24,5),АТС!$A$41:$F$784,6)+'Иные услуги '!$C$5+'РСТ РСО-А'!$K$6+'РСТ РСО-А'!$H$9</f>
        <v>3905.0690000000004</v>
      </c>
      <c r="D332" s="118">
        <f>VLOOKUP($A332+ROUND((COLUMN()-2)/24,5),АТС!$A$41:$F$784,6)+'Иные услуги '!$C$5+'РСТ РСО-А'!$K$6+'РСТ РСО-А'!$H$9</f>
        <v>3964.5890000000004</v>
      </c>
      <c r="E332" s="118">
        <f>VLOOKUP($A332+ROUND((COLUMN()-2)/24,5),АТС!$A$41:$F$784,6)+'Иные услуги '!$C$5+'РСТ РСО-А'!$K$6+'РСТ РСО-А'!$H$9</f>
        <v>3986.7890000000002</v>
      </c>
      <c r="F332" s="118">
        <f>VLOOKUP($A332+ROUND((COLUMN()-2)/24,5),АТС!$A$41:$F$784,6)+'Иные услуги '!$C$5+'РСТ РСО-А'!$K$6+'РСТ РСО-А'!$H$9</f>
        <v>3987.0490000000004</v>
      </c>
      <c r="G332" s="118">
        <f>VLOOKUP($A332+ROUND((COLUMN()-2)/24,5),АТС!$A$41:$F$784,6)+'Иные услуги '!$C$5+'РСТ РСО-А'!$K$6+'РСТ РСО-А'!$H$9</f>
        <v>3964.9990000000003</v>
      </c>
      <c r="H332" s="118">
        <f>VLOOKUP($A332+ROUND((COLUMN()-2)/24,5),АТС!$A$41:$F$784,6)+'Иные услуги '!$C$5+'РСТ РСО-А'!$K$6+'РСТ РСО-А'!$H$9</f>
        <v>4047.2590000000005</v>
      </c>
      <c r="I332" s="118">
        <f>VLOOKUP($A332+ROUND((COLUMN()-2)/24,5),АТС!$A$41:$F$784,6)+'Иные услуги '!$C$5+'РСТ РСО-А'!$K$6+'РСТ РСО-А'!$H$9</f>
        <v>3921.3590000000004</v>
      </c>
      <c r="J332" s="118">
        <f>VLOOKUP($A332+ROUND((COLUMN()-2)/24,5),АТС!$A$41:$F$784,6)+'Иные услуги '!$C$5+'РСТ РСО-А'!$K$6+'РСТ РСО-А'!$H$9</f>
        <v>4012.8490000000002</v>
      </c>
      <c r="K332" s="118">
        <f>VLOOKUP($A332+ROUND((COLUMN()-2)/24,5),АТС!$A$41:$F$784,6)+'Иные услуги '!$C$5+'РСТ РСО-А'!$K$6+'РСТ РСО-А'!$H$9</f>
        <v>3886.8390000000004</v>
      </c>
      <c r="L332" s="118">
        <f>VLOOKUP($A332+ROUND((COLUMN()-2)/24,5),АТС!$A$41:$F$784,6)+'Иные услуги '!$C$5+'РСТ РСО-А'!$K$6+'РСТ РСО-А'!$H$9</f>
        <v>3833.0290000000005</v>
      </c>
      <c r="M332" s="118">
        <f>VLOOKUP($A332+ROUND((COLUMN()-2)/24,5),АТС!$A$41:$F$784,6)+'Иные услуги '!$C$5+'РСТ РСО-А'!$K$6+'РСТ РСО-А'!$H$9</f>
        <v>3832.2690000000002</v>
      </c>
      <c r="N332" s="118">
        <f>VLOOKUP($A332+ROUND((COLUMN()-2)/24,5),АТС!$A$41:$F$784,6)+'Иные услуги '!$C$5+'РСТ РСО-А'!$K$6+'РСТ РСО-А'!$H$9</f>
        <v>3857.6890000000003</v>
      </c>
      <c r="O332" s="118">
        <f>VLOOKUP($A332+ROUND((COLUMN()-2)/24,5),АТС!$A$41:$F$784,6)+'Иные услуги '!$C$5+'РСТ РСО-А'!$K$6+'РСТ РСО-А'!$H$9</f>
        <v>3873.8390000000004</v>
      </c>
      <c r="P332" s="118">
        <f>VLOOKUP($A332+ROUND((COLUMN()-2)/24,5),АТС!$A$41:$F$784,6)+'Иные услуги '!$C$5+'РСТ РСО-А'!$K$6+'РСТ РСО-А'!$H$9</f>
        <v>3882.8890000000006</v>
      </c>
      <c r="Q332" s="118">
        <f>VLOOKUP($A332+ROUND((COLUMN()-2)/24,5),АТС!$A$41:$F$784,6)+'Иные услуги '!$C$5+'РСТ РСО-А'!$K$6+'РСТ РСО-А'!$H$9</f>
        <v>3884.2790000000005</v>
      </c>
      <c r="R332" s="118">
        <f>VLOOKUP($A332+ROUND((COLUMN()-2)/24,5),АТС!$A$41:$F$784,6)+'Иные услуги '!$C$5+'РСТ РСО-А'!$K$6+'РСТ РСО-А'!$H$9</f>
        <v>3857.6390000000006</v>
      </c>
      <c r="S332" s="118">
        <f>VLOOKUP($A332+ROUND((COLUMN()-2)/24,5),АТС!$A$41:$F$784,6)+'Иные услуги '!$C$5+'РСТ РСО-А'!$K$6+'РСТ РСО-А'!$H$9</f>
        <v>3712.5890000000004</v>
      </c>
      <c r="T332" s="118">
        <f>VLOOKUP($A332+ROUND((COLUMN()-2)/24,5),АТС!$A$41:$F$784,6)+'Иные услуги '!$C$5+'РСТ РСО-А'!$K$6+'РСТ РСО-А'!$H$9</f>
        <v>3914.4190000000003</v>
      </c>
      <c r="U332" s="118">
        <f>VLOOKUP($A332+ROUND((COLUMN()-2)/24,5),АТС!$A$41:$F$784,6)+'Иные услуги '!$C$5+'РСТ РСО-А'!$K$6+'РСТ РСО-А'!$H$9</f>
        <v>3903.7490000000003</v>
      </c>
      <c r="V332" s="118">
        <f>VLOOKUP($A332+ROUND((COLUMN()-2)/24,5),АТС!$A$41:$F$784,6)+'Иные услуги '!$C$5+'РСТ РСО-А'!$K$6+'РСТ РСО-А'!$H$9</f>
        <v>4006.5790000000002</v>
      </c>
      <c r="W332" s="118">
        <f>VLOOKUP($A332+ROUND((COLUMN()-2)/24,5),АТС!$A$41:$F$784,6)+'Иные услуги '!$C$5+'РСТ РСО-А'!$K$6+'РСТ РСО-А'!$H$9</f>
        <v>4095.3090000000002</v>
      </c>
      <c r="X332" s="118">
        <f>VLOOKUP($A332+ROUND((COLUMN()-2)/24,5),АТС!$A$41:$F$784,6)+'Иные услуги '!$C$5+'РСТ РСО-А'!$K$6+'РСТ РСО-А'!$H$9</f>
        <v>3722.4990000000003</v>
      </c>
      <c r="Y332" s="118">
        <f>VLOOKUP($A332+ROUND((COLUMN()-2)/24,5),АТС!$A$41:$F$784,6)+'Иные услуги '!$C$5+'РСТ РСО-А'!$K$6+'РСТ РСО-А'!$H$9</f>
        <v>3807.7790000000005</v>
      </c>
    </row>
    <row r="333" spans="1:25" x14ac:dyDescent="0.2">
      <c r="A333" s="66">
        <f t="shared" si="11"/>
        <v>43483</v>
      </c>
      <c r="B333" s="118">
        <f>VLOOKUP($A333+ROUND((COLUMN()-2)/24,5),АТС!$A$41:$F$784,6)+'Иные услуги '!$C$5+'РСТ РСО-А'!$K$6+'РСТ РСО-А'!$H$9</f>
        <v>3828.1990000000001</v>
      </c>
      <c r="C333" s="118">
        <f>VLOOKUP($A333+ROUND((COLUMN()-2)/24,5),АТС!$A$41:$F$784,6)+'Иные услуги '!$C$5+'РСТ РСО-А'!$K$6+'РСТ РСО-А'!$H$9</f>
        <v>3885.6290000000004</v>
      </c>
      <c r="D333" s="118">
        <f>VLOOKUP($A333+ROUND((COLUMN()-2)/24,5),АТС!$A$41:$F$784,6)+'Иные услуги '!$C$5+'РСТ РСО-А'!$K$6+'РСТ РСО-А'!$H$9</f>
        <v>3951.0190000000002</v>
      </c>
      <c r="E333" s="118">
        <f>VLOOKUP($A333+ROUND((COLUMN()-2)/24,5),АТС!$A$41:$F$784,6)+'Иные услуги '!$C$5+'РСТ РСО-А'!$K$6+'РСТ РСО-А'!$H$9</f>
        <v>3957.739</v>
      </c>
      <c r="F333" s="118">
        <f>VLOOKUP($A333+ROUND((COLUMN()-2)/24,5),АТС!$A$41:$F$784,6)+'Иные услуги '!$C$5+'РСТ РСО-А'!$K$6+'РСТ РСО-А'!$H$9</f>
        <v>3973.3790000000004</v>
      </c>
      <c r="G333" s="118">
        <f>VLOOKUP($A333+ROUND((COLUMN()-2)/24,5),АТС!$A$41:$F$784,6)+'Иные услуги '!$C$5+'РСТ РСО-А'!$K$6+'РСТ РСО-А'!$H$9</f>
        <v>3952.6890000000003</v>
      </c>
      <c r="H333" s="118">
        <f>VLOOKUP($A333+ROUND((COLUMN()-2)/24,5),АТС!$A$41:$F$784,6)+'Иные услуги '!$C$5+'РСТ РСО-А'!$K$6+'РСТ РСО-А'!$H$9</f>
        <v>4032.0090000000005</v>
      </c>
      <c r="I333" s="118">
        <f>VLOOKUP($A333+ROUND((COLUMN()-2)/24,5),АТС!$A$41:$F$784,6)+'Иные услуги '!$C$5+'РСТ РСО-А'!$K$6+'РСТ РСО-А'!$H$9</f>
        <v>3849.8390000000004</v>
      </c>
      <c r="J333" s="118">
        <f>VLOOKUP($A333+ROUND((COLUMN()-2)/24,5),АТС!$A$41:$F$784,6)+'Иные услуги '!$C$5+'РСТ РСО-А'!$K$6+'РСТ РСО-А'!$H$9</f>
        <v>3963.2890000000002</v>
      </c>
      <c r="K333" s="118">
        <f>VLOOKUP($A333+ROUND((COLUMN()-2)/24,5),АТС!$A$41:$F$784,6)+'Иные услуги '!$C$5+'РСТ РСО-А'!$K$6+'РСТ РСО-А'!$H$9</f>
        <v>3838.9190000000003</v>
      </c>
      <c r="L333" s="118">
        <f>VLOOKUP($A333+ROUND((COLUMN()-2)/24,5),АТС!$A$41:$F$784,6)+'Иные услуги '!$C$5+'РСТ РСО-А'!$K$6+'РСТ РСО-А'!$H$9</f>
        <v>3786.4690000000005</v>
      </c>
      <c r="M333" s="118">
        <f>VLOOKUP($A333+ROUND((COLUMN()-2)/24,5),АТС!$A$41:$F$784,6)+'Иные услуги '!$C$5+'РСТ РСО-А'!$K$6+'РСТ РСО-А'!$H$9</f>
        <v>3785.739</v>
      </c>
      <c r="N333" s="118">
        <f>VLOOKUP($A333+ROUND((COLUMN()-2)/24,5),АТС!$A$41:$F$784,6)+'Иные услуги '!$C$5+'РСТ РСО-А'!$K$6+'РСТ РСО-А'!$H$9</f>
        <v>3785.1490000000003</v>
      </c>
      <c r="O333" s="118">
        <f>VLOOKUP($A333+ROUND((COLUMN()-2)/24,5),АТС!$A$41:$F$784,6)+'Иные услуги '!$C$5+'РСТ РСО-А'!$K$6+'РСТ РСО-А'!$H$9</f>
        <v>3774.4790000000003</v>
      </c>
      <c r="P333" s="118">
        <f>VLOOKUP($A333+ROUND((COLUMN()-2)/24,5),АТС!$A$41:$F$784,6)+'Иные услуги '!$C$5+'РСТ РСО-А'!$K$6+'РСТ РСО-А'!$H$9</f>
        <v>3784.2690000000002</v>
      </c>
      <c r="Q333" s="118">
        <f>VLOOKUP($A333+ROUND((COLUMN()-2)/24,5),АТС!$A$41:$F$784,6)+'Иные услуги '!$C$5+'РСТ РСО-А'!$K$6+'РСТ РСО-А'!$H$9</f>
        <v>3785.5790000000002</v>
      </c>
      <c r="R333" s="118">
        <f>VLOOKUP($A333+ROUND((COLUMN()-2)/24,5),АТС!$A$41:$F$784,6)+'Иные услуги '!$C$5+'РСТ РСО-А'!$K$6+'РСТ РСО-А'!$H$9</f>
        <v>3746.6490000000003</v>
      </c>
      <c r="S333" s="118">
        <f>VLOOKUP($A333+ROUND((COLUMN()-2)/24,5),АТС!$A$41:$F$784,6)+'Иные услуги '!$C$5+'РСТ РСО-А'!$K$6+'РСТ РСО-А'!$H$9</f>
        <v>3692.7090000000003</v>
      </c>
      <c r="T333" s="118">
        <f>VLOOKUP($A333+ROUND((COLUMN()-2)/24,5),АТС!$A$41:$F$784,6)+'Иные услуги '!$C$5+'РСТ РСО-А'!$K$6+'РСТ РСО-А'!$H$9</f>
        <v>3894.4090000000001</v>
      </c>
      <c r="U333" s="118">
        <f>VLOOKUP($A333+ROUND((COLUMN()-2)/24,5),АТС!$A$41:$F$784,6)+'Иные услуги '!$C$5+'РСТ РСО-А'!$K$6+'РСТ РСО-А'!$H$9</f>
        <v>3891.6190000000001</v>
      </c>
      <c r="V333" s="118">
        <f>VLOOKUP($A333+ROUND((COLUMN()-2)/24,5),АТС!$A$41:$F$784,6)+'Иные услуги '!$C$5+'РСТ РСО-А'!$K$6+'РСТ РСО-А'!$H$9</f>
        <v>3977.9390000000003</v>
      </c>
      <c r="W333" s="118">
        <f>VLOOKUP($A333+ROUND((COLUMN()-2)/24,5),АТС!$A$41:$F$784,6)+'Иные услуги '!$C$5+'РСТ РСО-А'!$K$6+'РСТ РСО-А'!$H$9</f>
        <v>4078.0890000000004</v>
      </c>
      <c r="X333" s="118">
        <f>VLOOKUP($A333+ROUND((COLUMN()-2)/24,5),АТС!$A$41:$F$784,6)+'Иные услуги '!$C$5+'РСТ РСО-А'!$K$6+'РСТ РСО-А'!$H$9</f>
        <v>3667.0990000000002</v>
      </c>
      <c r="Y333" s="118">
        <f>VLOOKUP($A333+ROUND((COLUMN()-2)/24,5),АТС!$A$41:$F$784,6)+'Иные услуги '!$C$5+'РСТ РСО-А'!$K$6+'РСТ РСО-А'!$H$9</f>
        <v>3734.9090000000001</v>
      </c>
    </row>
    <row r="334" spans="1:25" x14ac:dyDescent="0.2">
      <c r="A334" s="66">
        <f t="shared" si="11"/>
        <v>43484</v>
      </c>
      <c r="B334" s="118">
        <f>VLOOKUP($A334+ROUND((COLUMN()-2)/24,5),АТС!$A$41:$F$784,6)+'Иные услуги '!$C$5+'РСТ РСО-А'!$K$6+'РСТ РСО-А'!$H$9</f>
        <v>3829.2290000000003</v>
      </c>
      <c r="C334" s="118">
        <f>VLOOKUP($A334+ROUND((COLUMN()-2)/24,5),АТС!$A$41:$F$784,6)+'Иные услуги '!$C$5+'РСТ РСО-А'!$K$6+'РСТ РСО-А'!$H$9</f>
        <v>3919.9590000000003</v>
      </c>
      <c r="D334" s="118">
        <f>VLOOKUP($A334+ROUND((COLUMN()-2)/24,5),АТС!$A$41:$F$784,6)+'Иные услуги '!$C$5+'РСТ РСО-А'!$K$6+'РСТ РСО-А'!$H$9</f>
        <v>3976.2590000000005</v>
      </c>
      <c r="E334" s="118">
        <f>VLOOKUP($A334+ROUND((COLUMN()-2)/24,5),АТС!$A$41:$F$784,6)+'Иные услуги '!$C$5+'РСТ РСО-А'!$K$6+'РСТ РСО-А'!$H$9</f>
        <v>3975.9790000000003</v>
      </c>
      <c r="F334" s="118">
        <f>VLOOKUP($A334+ROUND((COLUMN()-2)/24,5),АТС!$A$41:$F$784,6)+'Иные услуги '!$C$5+'РСТ РСО-А'!$K$6+'РСТ РСО-А'!$H$9</f>
        <v>3991.1990000000001</v>
      </c>
      <c r="G334" s="118">
        <f>VLOOKUP($A334+ROUND((COLUMN()-2)/24,5),АТС!$A$41:$F$784,6)+'Иные услуги '!$C$5+'РСТ РСО-А'!$K$6+'РСТ РСО-А'!$H$9</f>
        <v>3953.5090000000005</v>
      </c>
      <c r="H334" s="118">
        <f>VLOOKUP($A334+ROUND((COLUMN()-2)/24,5),АТС!$A$41:$F$784,6)+'Иные услуги '!$C$5+'РСТ РСО-А'!$K$6+'РСТ РСО-А'!$H$9</f>
        <v>4086.8790000000004</v>
      </c>
      <c r="I334" s="118">
        <f>VLOOKUP($A334+ROUND((COLUMN()-2)/24,5),АТС!$A$41:$F$784,6)+'Иные услуги '!$C$5+'РСТ РСО-А'!$K$6+'РСТ РСО-А'!$H$9</f>
        <v>4066.9190000000003</v>
      </c>
      <c r="J334" s="118">
        <f>VLOOKUP($A334+ROUND((COLUMN()-2)/24,5),АТС!$A$41:$F$784,6)+'Иные услуги '!$C$5+'РСТ РСО-А'!$K$6+'РСТ РСО-А'!$H$9</f>
        <v>4128.8890000000001</v>
      </c>
      <c r="K334" s="118">
        <f>VLOOKUP($A334+ROUND((COLUMN()-2)/24,5),АТС!$A$41:$F$784,6)+'Иные услуги '!$C$5+'РСТ РСО-А'!$K$6+'РСТ РСО-А'!$H$9</f>
        <v>3991.6590000000001</v>
      </c>
      <c r="L334" s="118">
        <f>VLOOKUP($A334+ROUND((COLUMN()-2)/24,5),АТС!$A$41:$F$784,6)+'Иные услуги '!$C$5+'РСТ РСО-А'!$K$6+'РСТ РСО-А'!$H$9</f>
        <v>3921.6890000000003</v>
      </c>
      <c r="M334" s="118">
        <f>VLOOKUP($A334+ROUND((COLUMN()-2)/24,5),АТС!$A$41:$F$784,6)+'Иные услуги '!$C$5+'РСТ РСО-А'!$K$6+'РСТ РСО-А'!$H$9</f>
        <v>3889.5490000000004</v>
      </c>
      <c r="N334" s="118">
        <f>VLOOKUP($A334+ROUND((COLUMN()-2)/24,5),АТС!$A$41:$F$784,6)+'Иные услуги '!$C$5+'РСТ РСО-А'!$K$6+'РСТ РСО-А'!$H$9</f>
        <v>3889.3690000000001</v>
      </c>
      <c r="O334" s="118">
        <f>VLOOKUP($A334+ROUND((COLUMN()-2)/24,5),АТС!$A$41:$F$784,6)+'Иные услуги '!$C$5+'РСТ РСО-А'!$K$6+'РСТ РСО-А'!$H$9</f>
        <v>3939.9990000000003</v>
      </c>
      <c r="P334" s="118">
        <f>VLOOKUP($A334+ROUND((COLUMN()-2)/24,5),АТС!$A$41:$F$784,6)+'Иные услуги '!$C$5+'РСТ РСО-А'!$K$6+'РСТ РСО-А'!$H$9</f>
        <v>3953.739</v>
      </c>
      <c r="Q334" s="118">
        <f>VLOOKUP($A334+ROUND((COLUMN()-2)/24,5),АТС!$A$41:$F$784,6)+'Иные услуги '!$C$5+'РСТ РСО-А'!$K$6+'РСТ РСО-А'!$H$9</f>
        <v>3954.2890000000002</v>
      </c>
      <c r="R334" s="118">
        <f>VLOOKUP($A334+ROUND((COLUMN()-2)/24,5),АТС!$A$41:$F$784,6)+'Иные услуги '!$C$5+'РСТ РСО-А'!$K$6+'РСТ РСО-А'!$H$9</f>
        <v>3902.4190000000003</v>
      </c>
      <c r="S334" s="118">
        <f>VLOOKUP($A334+ROUND((COLUMN()-2)/24,5),АТС!$A$41:$F$784,6)+'Иные услуги '!$C$5+'РСТ РСО-А'!$K$6+'РСТ РСО-А'!$H$9</f>
        <v>3746.9190000000003</v>
      </c>
      <c r="T334" s="118">
        <f>VLOOKUP($A334+ROUND((COLUMN()-2)/24,5),АТС!$A$41:$F$784,6)+'Иные услуги '!$C$5+'РСТ РСО-А'!$K$6+'РСТ РСО-А'!$H$9</f>
        <v>3952.7590000000005</v>
      </c>
      <c r="U334" s="118">
        <f>VLOOKUP($A334+ROUND((COLUMN()-2)/24,5),АТС!$A$41:$F$784,6)+'Иные услуги '!$C$5+'РСТ РСО-А'!$K$6+'РСТ РСО-А'!$H$9</f>
        <v>3977.2490000000003</v>
      </c>
      <c r="V334" s="118">
        <f>VLOOKUP($A334+ROUND((COLUMN()-2)/24,5),АТС!$A$41:$F$784,6)+'Иные услуги '!$C$5+'РСТ РСО-А'!$K$6+'РСТ РСО-А'!$H$9</f>
        <v>3958.2990000000004</v>
      </c>
      <c r="W334" s="118">
        <f>VLOOKUP($A334+ROUND((COLUMN()-2)/24,5),АТС!$A$41:$F$784,6)+'Иные услуги '!$C$5+'РСТ РСО-А'!$K$6+'РСТ РСО-А'!$H$9</f>
        <v>4029.8190000000004</v>
      </c>
      <c r="X334" s="118">
        <f>VLOOKUP($A334+ROUND((COLUMN()-2)/24,5),АТС!$A$41:$F$784,6)+'Иные услуги '!$C$5+'РСТ РСО-А'!$K$6+'РСТ РСО-А'!$H$9</f>
        <v>3677.6190000000001</v>
      </c>
      <c r="Y334" s="118">
        <f>VLOOKUP($A334+ROUND((COLUMN()-2)/24,5),АТС!$A$41:$F$784,6)+'Иные услуги '!$C$5+'РСТ РСО-А'!$K$6+'РСТ РСО-А'!$H$9</f>
        <v>3735.5090000000005</v>
      </c>
    </row>
    <row r="335" spans="1:25" x14ac:dyDescent="0.2">
      <c r="A335" s="66">
        <f t="shared" si="11"/>
        <v>43485</v>
      </c>
      <c r="B335" s="118">
        <f>VLOOKUP($A335+ROUND((COLUMN()-2)/24,5),АТС!$A$41:$F$784,6)+'Иные услуги '!$C$5+'РСТ РСО-А'!$K$6+'РСТ РСО-А'!$H$9</f>
        <v>3836.4990000000003</v>
      </c>
      <c r="C335" s="118">
        <f>VLOOKUP($A335+ROUND((COLUMN()-2)/24,5),АТС!$A$41:$F$784,6)+'Иные услуги '!$C$5+'РСТ РСО-А'!$K$6+'РСТ РСО-А'!$H$9</f>
        <v>3865.0990000000002</v>
      </c>
      <c r="D335" s="118">
        <f>VLOOKUP($A335+ROUND((COLUMN()-2)/24,5),АТС!$A$41:$F$784,6)+'Иные услуги '!$C$5+'РСТ РСО-А'!$K$6+'РСТ РСО-А'!$H$9</f>
        <v>3984.7990000000004</v>
      </c>
      <c r="E335" s="118">
        <f>VLOOKUP($A335+ROUND((COLUMN()-2)/24,5),АТС!$A$41:$F$784,6)+'Иные услуги '!$C$5+'РСТ РСО-А'!$K$6+'РСТ РСО-А'!$H$9</f>
        <v>3999.5790000000002</v>
      </c>
      <c r="F335" s="118">
        <f>VLOOKUP($A335+ROUND((COLUMN()-2)/24,5),АТС!$A$41:$F$784,6)+'Иные услуги '!$C$5+'РСТ РСО-А'!$K$6+'РСТ РСО-А'!$H$9</f>
        <v>4007.4390000000003</v>
      </c>
      <c r="G335" s="118">
        <f>VLOOKUP($A335+ROUND((COLUMN()-2)/24,5),АТС!$A$41:$F$784,6)+'Иные услуги '!$C$5+'РСТ РСО-А'!$K$6+'РСТ РСО-А'!$H$9</f>
        <v>3999.489</v>
      </c>
      <c r="H335" s="118">
        <f>VLOOKUP($A335+ROUND((COLUMN()-2)/24,5),АТС!$A$41:$F$784,6)+'Иные услуги '!$C$5+'РСТ РСО-А'!$K$6+'РСТ РСО-А'!$H$9</f>
        <v>4167.4790000000003</v>
      </c>
      <c r="I335" s="118">
        <f>VLOOKUP($A335+ROUND((COLUMN()-2)/24,5),АТС!$A$41:$F$784,6)+'Иные услуги '!$C$5+'РСТ РСО-А'!$K$6+'РСТ РСО-А'!$H$9</f>
        <v>4101.1289999999999</v>
      </c>
      <c r="J335" s="118">
        <f>VLOOKUP($A335+ROUND((COLUMN()-2)/24,5),АТС!$A$41:$F$784,6)+'Иные услуги '!$C$5+'РСТ РСО-А'!$K$6+'РСТ РСО-А'!$H$9</f>
        <v>4187.5190000000002</v>
      </c>
      <c r="K335" s="118">
        <f>VLOOKUP($A335+ROUND((COLUMN()-2)/24,5),АТС!$A$41:$F$784,6)+'Иные услуги '!$C$5+'РСТ РСО-А'!$K$6+'РСТ РСО-А'!$H$9</f>
        <v>3979.8690000000001</v>
      </c>
      <c r="L335" s="118">
        <f>VLOOKUP($A335+ROUND((COLUMN()-2)/24,5),АТС!$A$41:$F$784,6)+'Иные услуги '!$C$5+'РСТ РСО-А'!$K$6+'РСТ РСО-А'!$H$9</f>
        <v>3951.9990000000003</v>
      </c>
      <c r="M335" s="118">
        <f>VLOOKUP($A335+ROUND((COLUMN()-2)/24,5),АТС!$A$41:$F$784,6)+'Иные услуги '!$C$5+'РСТ РСО-А'!$K$6+'РСТ РСО-А'!$H$9</f>
        <v>3910.8590000000004</v>
      </c>
      <c r="N335" s="118">
        <f>VLOOKUP($A335+ROUND((COLUMN()-2)/24,5),АТС!$A$41:$F$784,6)+'Иные услуги '!$C$5+'РСТ РСО-А'!$K$6+'РСТ РСО-А'!$H$9</f>
        <v>3917.2890000000002</v>
      </c>
      <c r="O335" s="118">
        <f>VLOOKUP($A335+ROUND((COLUMN()-2)/24,5),АТС!$A$41:$F$784,6)+'Иные услуги '!$C$5+'РСТ РСО-А'!$K$6+'РСТ РСО-А'!$H$9</f>
        <v>3950.1290000000004</v>
      </c>
      <c r="P335" s="118">
        <f>VLOOKUP($A335+ROUND((COLUMN()-2)/24,5),АТС!$A$41:$F$784,6)+'Иные услуги '!$C$5+'РСТ РСО-А'!$K$6+'РСТ РСО-А'!$H$9</f>
        <v>3950.6590000000001</v>
      </c>
      <c r="Q335" s="118">
        <f>VLOOKUP($A335+ROUND((COLUMN()-2)/24,5),АТС!$A$41:$F$784,6)+'Иные услуги '!$C$5+'РСТ РСО-А'!$K$6+'РСТ РСО-А'!$H$9</f>
        <v>3951.8090000000002</v>
      </c>
      <c r="R335" s="118">
        <f>VLOOKUP($A335+ROUND((COLUMN()-2)/24,5),АТС!$A$41:$F$784,6)+'Иные услуги '!$C$5+'РСТ РСО-А'!$K$6+'РСТ РСО-А'!$H$9</f>
        <v>3902.5890000000004</v>
      </c>
      <c r="S335" s="118">
        <f>VLOOKUP($A335+ROUND((COLUMN()-2)/24,5),АТС!$A$41:$F$784,6)+'Иные услуги '!$C$5+'РСТ РСО-А'!$K$6+'РСТ РСО-А'!$H$9</f>
        <v>3755.0290000000005</v>
      </c>
      <c r="T335" s="118">
        <f>VLOOKUP($A335+ROUND((COLUMN()-2)/24,5),АТС!$A$41:$F$784,6)+'Иные услуги '!$C$5+'РСТ РСО-А'!$K$6+'РСТ РСО-А'!$H$9</f>
        <v>3965.6890000000003</v>
      </c>
      <c r="U335" s="118">
        <f>VLOOKUP($A335+ROUND((COLUMN()-2)/24,5),АТС!$A$41:$F$784,6)+'Иные услуги '!$C$5+'РСТ РСО-А'!$K$6+'РСТ РСО-А'!$H$9</f>
        <v>3968.6690000000003</v>
      </c>
      <c r="V335" s="118">
        <f>VLOOKUP($A335+ROUND((COLUMN()-2)/24,5),АТС!$A$41:$F$784,6)+'Иные услуги '!$C$5+'РСТ РСО-А'!$K$6+'РСТ РСО-А'!$H$9</f>
        <v>4010.8190000000004</v>
      </c>
      <c r="W335" s="118">
        <f>VLOOKUP($A335+ROUND((COLUMN()-2)/24,5),АТС!$A$41:$F$784,6)+'Иные услуги '!$C$5+'РСТ РСО-А'!$K$6+'РСТ РСО-А'!$H$9</f>
        <v>4044.4990000000003</v>
      </c>
      <c r="X335" s="118">
        <f>VLOOKUP($A335+ROUND((COLUMN()-2)/24,5),АТС!$A$41:$F$784,6)+'Иные услуги '!$C$5+'РСТ РСО-А'!$K$6+'РСТ РСО-А'!$H$9</f>
        <v>3670.8490000000002</v>
      </c>
      <c r="Y335" s="118">
        <f>VLOOKUP($A335+ROUND((COLUMN()-2)/24,5),АТС!$A$41:$F$784,6)+'Иные услуги '!$C$5+'РСТ РСО-А'!$K$6+'РСТ РСО-А'!$H$9</f>
        <v>3723.6390000000006</v>
      </c>
    </row>
    <row r="336" spans="1:25" x14ac:dyDescent="0.2">
      <c r="A336" s="66">
        <f t="shared" si="11"/>
        <v>43486</v>
      </c>
      <c r="B336" s="118">
        <f>VLOOKUP($A336+ROUND((COLUMN()-2)/24,5),АТС!$A$41:$F$784,6)+'Иные услуги '!$C$5+'РСТ РСО-А'!$K$6+'РСТ РСО-А'!$H$9</f>
        <v>3837.0990000000002</v>
      </c>
      <c r="C336" s="118">
        <f>VLOOKUP($A336+ROUND((COLUMN()-2)/24,5),АТС!$A$41:$F$784,6)+'Иные услуги '!$C$5+'РСТ РСО-А'!$K$6+'РСТ РСО-А'!$H$9</f>
        <v>3902.7590000000005</v>
      </c>
      <c r="D336" s="118">
        <f>VLOOKUP($A336+ROUND((COLUMN()-2)/24,5),АТС!$A$41:$F$784,6)+'Иные услуги '!$C$5+'РСТ РСО-А'!$K$6+'РСТ РСО-А'!$H$9</f>
        <v>3963.4690000000005</v>
      </c>
      <c r="E336" s="118">
        <f>VLOOKUP($A336+ROUND((COLUMN()-2)/24,5),АТС!$A$41:$F$784,6)+'Иные услуги '!$C$5+'РСТ РСО-А'!$K$6+'РСТ РСО-А'!$H$9</f>
        <v>3973.3790000000004</v>
      </c>
      <c r="F336" s="118">
        <f>VLOOKUP($A336+ROUND((COLUMN()-2)/24,5),АТС!$A$41:$F$784,6)+'Иные услуги '!$C$5+'РСТ РСО-А'!$K$6+'РСТ РСО-А'!$H$9</f>
        <v>3973.3790000000004</v>
      </c>
      <c r="G336" s="118">
        <f>VLOOKUP($A336+ROUND((COLUMN()-2)/24,5),АТС!$A$41:$F$784,6)+'Иные услуги '!$C$5+'РСТ РСО-А'!$K$6+'РСТ РСО-А'!$H$9</f>
        <v>3960.8790000000004</v>
      </c>
      <c r="H336" s="118">
        <f>VLOOKUP($A336+ROUND((COLUMN()-2)/24,5),АТС!$A$41:$F$784,6)+'Иные услуги '!$C$5+'РСТ РСО-А'!$K$6+'РСТ РСО-А'!$H$9</f>
        <v>4021.6690000000003</v>
      </c>
      <c r="I336" s="118">
        <f>VLOOKUP($A336+ROUND((COLUMN()-2)/24,5),АТС!$A$41:$F$784,6)+'Иные услуги '!$C$5+'РСТ РСО-А'!$K$6+'РСТ РСО-А'!$H$9</f>
        <v>3864.5390000000002</v>
      </c>
      <c r="J336" s="118">
        <f>VLOOKUP($A336+ROUND((COLUMN()-2)/24,5),АТС!$A$41:$F$784,6)+'Иные услуги '!$C$5+'РСТ РСО-А'!$K$6+'РСТ РСО-А'!$H$9</f>
        <v>3977.9090000000001</v>
      </c>
      <c r="K336" s="118">
        <f>VLOOKUP($A336+ROUND((COLUMN()-2)/24,5),АТС!$A$41:$F$784,6)+'Иные услуги '!$C$5+'РСТ РСО-А'!$K$6+'РСТ РСО-А'!$H$9</f>
        <v>3868.1490000000003</v>
      </c>
      <c r="L336" s="118">
        <f>VLOOKUP($A336+ROUND((COLUMN()-2)/24,5),АТС!$A$41:$F$784,6)+'Иные услуги '!$C$5+'РСТ РСО-А'!$K$6+'РСТ РСО-А'!$H$9</f>
        <v>3834.4690000000005</v>
      </c>
      <c r="M336" s="118">
        <f>VLOOKUP($A336+ROUND((COLUMN()-2)/24,5),АТС!$A$41:$F$784,6)+'Иные услуги '!$C$5+'РСТ РСО-А'!$K$6+'РСТ РСО-А'!$H$9</f>
        <v>3822.8690000000001</v>
      </c>
      <c r="N336" s="118">
        <f>VLOOKUP($A336+ROUND((COLUMN()-2)/24,5),АТС!$A$41:$F$784,6)+'Иные услуги '!$C$5+'РСТ РСО-А'!$K$6+'РСТ РСО-А'!$H$9</f>
        <v>3859.1690000000003</v>
      </c>
      <c r="O336" s="118">
        <f>VLOOKUP($A336+ROUND((COLUMN()-2)/24,5),АТС!$A$41:$F$784,6)+'Иные услуги '!$C$5+'РСТ РСО-А'!$K$6+'РСТ РСО-А'!$H$9</f>
        <v>3904.8590000000004</v>
      </c>
      <c r="P336" s="118">
        <f>VLOOKUP($A336+ROUND((COLUMN()-2)/24,5),АТС!$A$41:$F$784,6)+'Иные услуги '!$C$5+'РСТ РСО-А'!$K$6+'РСТ РСО-А'!$H$9</f>
        <v>3905.0990000000002</v>
      </c>
      <c r="Q336" s="118">
        <f>VLOOKUP($A336+ROUND((COLUMN()-2)/24,5),АТС!$A$41:$F$784,6)+'Иные услуги '!$C$5+'РСТ РСО-А'!$K$6+'РСТ РСО-А'!$H$9</f>
        <v>3894.0390000000002</v>
      </c>
      <c r="R336" s="118">
        <f>VLOOKUP($A336+ROUND((COLUMN()-2)/24,5),АТС!$A$41:$F$784,6)+'Иные услуги '!$C$5+'РСТ РСО-А'!$K$6+'РСТ РСО-А'!$H$9</f>
        <v>3872.8490000000002</v>
      </c>
      <c r="S336" s="118">
        <f>VLOOKUP($A336+ROUND((COLUMN()-2)/24,5),АТС!$A$41:$F$784,6)+'Иные услуги '!$C$5+'РСТ РСО-А'!$K$6+'РСТ РСО-А'!$H$9</f>
        <v>3757.8190000000004</v>
      </c>
      <c r="T336" s="118">
        <f>VLOOKUP($A336+ROUND((COLUMN()-2)/24,5),АТС!$A$41:$F$784,6)+'Иные услуги '!$C$5+'РСТ РСО-А'!$K$6+'РСТ РСО-А'!$H$9</f>
        <v>3978.489</v>
      </c>
      <c r="U336" s="118">
        <f>VLOOKUP($A336+ROUND((COLUMN()-2)/24,5),АТС!$A$41:$F$784,6)+'Иные услуги '!$C$5+'РСТ РСО-А'!$K$6+'РСТ РСО-А'!$H$9</f>
        <v>3965.5890000000004</v>
      </c>
      <c r="V336" s="118">
        <f>VLOOKUP($A336+ROUND((COLUMN()-2)/24,5),АТС!$A$41:$F$784,6)+'Иные услуги '!$C$5+'РСТ РСО-А'!$K$6+'РСТ РСО-А'!$H$9</f>
        <v>4022.6190000000001</v>
      </c>
      <c r="W336" s="118">
        <f>VLOOKUP($A336+ROUND((COLUMN()-2)/24,5),АТС!$A$41:$F$784,6)+'Иные услуги '!$C$5+'РСТ РСО-А'!$K$6+'РСТ РСО-А'!$H$9</f>
        <v>4071.1190000000001</v>
      </c>
      <c r="X336" s="118">
        <f>VLOOKUP($A336+ROUND((COLUMN()-2)/24,5),АТС!$A$41:$F$784,6)+'Иные услуги '!$C$5+'РСТ РСО-А'!$K$6+'РСТ РСО-А'!$H$9</f>
        <v>3669.0790000000002</v>
      </c>
      <c r="Y336" s="118">
        <f>VLOOKUP($A336+ROUND((COLUMN()-2)/24,5),АТС!$A$41:$F$784,6)+'Иные услуги '!$C$5+'РСТ РСО-А'!$K$6+'РСТ РСО-А'!$H$9</f>
        <v>3753.1890000000003</v>
      </c>
    </row>
    <row r="337" spans="1:27" x14ac:dyDescent="0.2">
      <c r="A337" s="66">
        <f t="shared" si="11"/>
        <v>43487</v>
      </c>
      <c r="B337" s="118">
        <f>VLOOKUP($A337+ROUND((COLUMN()-2)/24,5),АТС!$A$41:$F$784,6)+'Иные услуги '!$C$5+'РСТ РСО-А'!$K$6+'РСТ РСО-А'!$H$9</f>
        <v>3848.8390000000004</v>
      </c>
      <c r="C337" s="118">
        <f>VLOOKUP($A337+ROUND((COLUMN()-2)/24,5),АТС!$A$41:$F$784,6)+'Иные услуги '!$C$5+'РСТ РСО-А'!$K$6+'РСТ РСО-А'!$H$9</f>
        <v>3896.4990000000003</v>
      </c>
      <c r="D337" s="118">
        <f>VLOOKUP($A337+ROUND((COLUMN()-2)/24,5),АТС!$A$41:$F$784,6)+'Иные услуги '!$C$5+'РСТ РСО-А'!$K$6+'РСТ РСО-А'!$H$9</f>
        <v>3969.2290000000003</v>
      </c>
      <c r="E337" s="118">
        <f>VLOOKUP($A337+ROUND((COLUMN()-2)/24,5),АТС!$A$41:$F$784,6)+'Иные услуги '!$C$5+'РСТ РСО-А'!$K$6+'РСТ РСО-А'!$H$9</f>
        <v>3967.0690000000004</v>
      </c>
      <c r="F337" s="118">
        <f>VLOOKUP($A337+ROUND((COLUMN()-2)/24,5),АТС!$A$41:$F$784,6)+'Иные услуги '!$C$5+'РСТ РСО-А'!$K$6+'РСТ РСО-А'!$H$9</f>
        <v>3967.5590000000002</v>
      </c>
      <c r="G337" s="118">
        <f>VLOOKUP($A337+ROUND((COLUMN()-2)/24,5),АТС!$A$41:$F$784,6)+'Иные услуги '!$C$5+'РСТ РСО-А'!$K$6+'РСТ РСО-А'!$H$9</f>
        <v>3957.0790000000002</v>
      </c>
      <c r="H337" s="118">
        <f>VLOOKUP($A337+ROUND((COLUMN()-2)/24,5),АТС!$A$41:$F$784,6)+'Иные услуги '!$C$5+'РСТ РСО-А'!$K$6+'РСТ РСО-А'!$H$9</f>
        <v>4030.1790000000005</v>
      </c>
      <c r="I337" s="118">
        <f>VLOOKUP($A337+ROUND((COLUMN()-2)/24,5),АТС!$A$41:$F$784,6)+'Иные услуги '!$C$5+'РСТ РСО-А'!$K$6+'РСТ РСО-А'!$H$9</f>
        <v>3865.4190000000003</v>
      </c>
      <c r="J337" s="118">
        <f>VLOOKUP($A337+ROUND((COLUMN()-2)/24,5),АТС!$A$41:$F$784,6)+'Иные услуги '!$C$5+'РСТ РСО-А'!$K$6+'РСТ РСО-А'!$H$9</f>
        <v>3945.7090000000003</v>
      </c>
      <c r="K337" s="118">
        <f>VLOOKUP($A337+ROUND((COLUMN()-2)/24,5),АТС!$A$41:$F$784,6)+'Иные услуги '!$C$5+'РСТ РСО-А'!$K$6+'РСТ РСО-А'!$H$9</f>
        <v>3840.9090000000001</v>
      </c>
      <c r="L337" s="118">
        <f>VLOOKUP($A337+ROUND((COLUMN()-2)/24,5),АТС!$A$41:$F$784,6)+'Иные услуги '!$C$5+'РСТ РСО-А'!$K$6+'РСТ РСО-А'!$H$9</f>
        <v>3808.7690000000002</v>
      </c>
      <c r="M337" s="118">
        <f>VLOOKUP($A337+ROUND((COLUMN()-2)/24,5),АТС!$A$41:$F$784,6)+'Иные услуги '!$C$5+'РСТ РСО-А'!$K$6+'РСТ РСО-А'!$H$9</f>
        <v>3819.5690000000004</v>
      </c>
      <c r="N337" s="118">
        <f>VLOOKUP($A337+ROUND((COLUMN()-2)/24,5),АТС!$A$41:$F$784,6)+'Иные услуги '!$C$5+'РСТ РСО-А'!$K$6+'РСТ РСО-А'!$H$9</f>
        <v>3863.9990000000003</v>
      </c>
      <c r="O337" s="118">
        <f>VLOOKUP($A337+ROUND((COLUMN()-2)/24,5),АТС!$A$41:$F$784,6)+'Иные услуги '!$C$5+'РСТ РСО-А'!$K$6+'РСТ РСО-А'!$H$9</f>
        <v>3880.8290000000002</v>
      </c>
      <c r="P337" s="118">
        <f>VLOOKUP($A337+ROUND((COLUMN()-2)/24,5),АТС!$A$41:$F$784,6)+'Иные услуги '!$C$5+'РСТ РСО-А'!$K$6+'РСТ РСО-А'!$H$9</f>
        <v>3868.8590000000004</v>
      </c>
      <c r="Q337" s="118">
        <f>VLOOKUP($A337+ROUND((COLUMN()-2)/24,5),АТС!$A$41:$F$784,6)+'Иные услуги '!$C$5+'РСТ РСО-А'!$K$6+'РСТ РСО-А'!$H$9</f>
        <v>3875.4790000000003</v>
      </c>
      <c r="R337" s="118">
        <f>VLOOKUP($A337+ROUND((COLUMN()-2)/24,5),АТС!$A$41:$F$784,6)+'Иные услуги '!$C$5+'РСТ РСО-А'!$K$6+'РСТ РСО-А'!$H$9</f>
        <v>3833.4990000000003</v>
      </c>
      <c r="S337" s="118">
        <f>VLOOKUP($A337+ROUND((COLUMN()-2)/24,5),АТС!$A$41:$F$784,6)+'Иные услуги '!$C$5+'РСТ РСО-А'!$K$6+'РСТ РСО-А'!$H$9</f>
        <v>3739.4290000000005</v>
      </c>
      <c r="T337" s="118">
        <f>VLOOKUP($A337+ROUND((COLUMN()-2)/24,5),АТС!$A$41:$F$784,6)+'Иные услуги '!$C$5+'РСТ РСО-А'!$K$6+'РСТ РСО-А'!$H$9</f>
        <v>3967.3990000000003</v>
      </c>
      <c r="U337" s="118">
        <f>VLOOKUP($A337+ROUND((COLUMN()-2)/24,5),АТС!$A$41:$F$784,6)+'Иные услуги '!$C$5+'РСТ РСО-А'!$K$6+'РСТ РСО-А'!$H$9</f>
        <v>3955.2790000000005</v>
      </c>
      <c r="V337" s="118">
        <f>VLOOKUP($A337+ROUND((COLUMN()-2)/24,5),АТС!$A$41:$F$784,6)+'Иные услуги '!$C$5+'РСТ РСО-А'!$K$6+'РСТ РСО-А'!$H$9</f>
        <v>3972.5790000000002</v>
      </c>
      <c r="W337" s="118">
        <f>VLOOKUP($A337+ROUND((COLUMN()-2)/24,5),АТС!$A$41:$F$784,6)+'Иные услуги '!$C$5+'РСТ РСО-А'!$K$6+'РСТ РСО-А'!$H$9</f>
        <v>4107.9889999999996</v>
      </c>
      <c r="X337" s="118">
        <f>VLOOKUP($A337+ROUND((COLUMN()-2)/24,5),АТС!$A$41:$F$784,6)+'Иные услуги '!$C$5+'РСТ РСО-А'!$K$6+'РСТ РСО-А'!$H$9</f>
        <v>3688.3290000000002</v>
      </c>
      <c r="Y337" s="118">
        <f>VLOOKUP($A337+ROUND((COLUMN()-2)/24,5),АТС!$A$41:$F$784,6)+'Иные услуги '!$C$5+'РСТ РСО-А'!$K$6+'РСТ РСО-А'!$H$9</f>
        <v>3759.2890000000002</v>
      </c>
      <c r="AA337" s="67"/>
    </row>
    <row r="338" spans="1:27" x14ac:dyDescent="0.2">
      <c r="A338" s="66">
        <f t="shared" si="11"/>
        <v>43488</v>
      </c>
      <c r="B338" s="118">
        <f>VLOOKUP($A338+ROUND((COLUMN()-2)/24,5),АТС!$A$41:$F$784,6)+'Иные услуги '!$C$5+'РСТ РСО-А'!$K$6+'РСТ РСО-А'!$H$9</f>
        <v>3828.1990000000001</v>
      </c>
      <c r="C338" s="118">
        <f>VLOOKUP($A338+ROUND((COLUMN()-2)/24,5),АТС!$A$41:$F$784,6)+'Иные услуги '!$C$5+'РСТ РСО-А'!$K$6+'РСТ РСО-А'!$H$9</f>
        <v>3886.6490000000003</v>
      </c>
      <c r="D338" s="118">
        <f>VLOOKUP($A338+ROUND((COLUMN()-2)/24,5),АТС!$A$41:$F$784,6)+'Иные услуги '!$C$5+'РСТ РСО-А'!$K$6+'РСТ РСО-А'!$H$9</f>
        <v>3953.1590000000001</v>
      </c>
      <c r="E338" s="118">
        <f>VLOOKUP($A338+ROUND((COLUMN()-2)/24,5),АТС!$A$41:$F$784,6)+'Иные услуги '!$C$5+'РСТ РСО-А'!$K$6+'РСТ РСО-А'!$H$9</f>
        <v>3967.5290000000005</v>
      </c>
      <c r="F338" s="118">
        <f>VLOOKUP($A338+ROUND((COLUMN()-2)/24,5),АТС!$A$41:$F$784,6)+'Иные услуги '!$C$5+'РСТ РСО-А'!$K$6+'РСТ РСО-А'!$H$9</f>
        <v>3953.2890000000002</v>
      </c>
      <c r="G338" s="118">
        <f>VLOOKUP($A338+ROUND((COLUMN()-2)/24,5),АТС!$A$41:$F$784,6)+'Иные услуги '!$C$5+'РСТ РСО-А'!$K$6+'РСТ РСО-А'!$H$9</f>
        <v>3908.5490000000004</v>
      </c>
      <c r="H338" s="118">
        <f>VLOOKUP($A338+ROUND((COLUMN()-2)/24,5),АТС!$A$41:$F$784,6)+'Иные услуги '!$C$5+'РСТ РСО-А'!$K$6+'РСТ РСО-А'!$H$9</f>
        <v>3935.0190000000002</v>
      </c>
      <c r="I338" s="118">
        <f>VLOOKUP($A338+ROUND((COLUMN()-2)/24,5),АТС!$A$41:$F$784,6)+'Иные услуги '!$C$5+'РСТ РСО-А'!$K$6+'РСТ РСО-А'!$H$9</f>
        <v>3803.1190000000001</v>
      </c>
      <c r="J338" s="118">
        <f>VLOOKUP($A338+ROUND((COLUMN()-2)/24,5),АТС!$A$41:$F$784,6)+'Иные услуги '!$C$5+'РСТ РСО-А'!$K$6+'РСТ РСО-А'!$H$9</f>
        <v>3888.8090000000002</v>
      </c>
      <c r="K338" s="118">
        <f>VLOOKUP($A338+ROUND((COLUMN()-2)/24,5),АТС!$A$41:$F$784,6)+'Иные услуги '!$C$5+'РСТ РСО-А'!$K$6+'РСТ РСО-А'!$H$9</f>
        <v>3815.0890000000004</v>
      </c>
      <c r="L338" s="118">
        <f>VLOOKUP($A338+ROUND((COLUMN()-2)/24,5),АТС!$A$41:$F$784,6)+'Иные услуги '!$C$5+'РСТ РСО-А'!$K$6+'РСТ РСО-А'!$H$9</f>
        <v>3803.7990000000004</v>
      </c>
      <c r="M338" s="118">
        <f>VLOOKUP($A338+ROUND((COLUMN()-2)/24,5),АТС!$A$41:$F$784,6)+'Иные услуги '!$C$5+'РСТ РСО-А'!$K$6+'РСТ РСО-А'!$H$9</f>
        <v>3803.6790000000005</v>
      </c>
      <c r="N338" s="118">
        <f>VLOOKUP($A338+ROUND((COLUMN()-2)/24,5),АТС!$A$41:$F$784,6)+'Иные услуги '!$C$5+'РСТ РСО-А'!$K$6+'РСТ РСО-А'!$H$9</f>
        <v>3830.489</v>
      </c>
      <c r="O338" s="118">
        <f>VLOOKUP($A338+ROUND((COLUMN()-2)/24,5),АТС!$A$41:$F$784,6)+'Иные услуги '!$C$5+'РСТ РСО-А'!$K$6+'РСТ РСО-А'!$H$9</f>
        <v>3852.8790000000004</v>
      </c>
      <c r="P338" s="118">
        <f>VLOOKUP($A338+ROUND((COLUMN()-2)/24,5),АТС!$A$41:$F$784,6)+'Иные услуги '!$C$5+'РСТ РСО-А'!$K$6+'РСТ РСО-А'!$H$9</f>
        <v>3851.8290000000002</v>
      </c>
      <c r="Q338" s="118">
        <f>VLOOKUP($A338+ROUND((COLUMN()-2)/24,5),АТС!$A$41:$F$784,6)+'Иные услуги '!$C$5+'РСТ РСО-А'!$K$6+'РСТ РСО-А'!$H$9</f>
        <v>3864.0190000000002</v>
      </c>
      <c r="R338" s="118">
        <f>VLOOKUP($A338+ROUND((COLUMN()-2)/24,5),АТС!$A$41:$F$784,6)+'Иные услуги '!$C$5+'РСТ РСО-А'!$K$6+'РСТ РСО-А'!$H$9</f>
        <v>3826.7790000000005</v>
      </c>
      <c r="S338" s="118">
        <f>VLOOKUP($A338+ROUND((COLUMN()-2)/24,5),АТС!$A$41:$F$784,6)+'Иные услуги '!$C$5+'РСТ РСО-А'!$K$6+'РСТ РСО-А'!$H$9</f>
        <v>3730.0590000000002</v>
      </c>
      <c r="T338" s="118">
        <f>VLOOKUP($A338+ROUND((COLUMN()-2)/24,5),АТС!$A$41:$F$784,6)+'Иные услуги '!$C$5+'РСТ РСО-А'!$K$6+'РСТ РСО-А'!$H$9</f>
        <v>3903.3690000000001</v>
      </c>
      <c r="U338" s="118">
        <f>VLOOKUP($A338+ROUND((COLUMN()-2)/24,5),АТС!$A$41:$F$784,6)+'Иные услуги '!$C$5+'РСТ РСО-А'!$K$6+'РСТ РСО-А'!$H$9</f>
        <v>3907.8190000000004</v>
      </c>
      <c r="V338" s="118">
        <f>VLOOKUP($A338+ROUND((COLUMN()-2)/24,5),АТС!$A$41:$F$784,6)+'Иные услуги '!$C$5+'РСТ РСО-А'!$K$6+'РСТ РСО-А'!$H$9</f>
        <v>3932.1590000000001</v>
      </c>
      <c r="W338" s="118">
        <f>VLOOKUP($A338+ROUND((COLUMN()-2)/24,5),АТС!$A$41:$F$784,6)+'Иные услуги '!$C$5+'РСТ РСО-А'!$K$6+'РСТ РСО-А'!$H$9</f>
        <v>4045.6690000000003</v>
      </c>
      <c r="X338" s="118">
        <f>VLOOKUP($A338+ROUND((COLUMN()-2)/24,5),АТС!$A$41:$F$784,6)+'Иные услуги '!$C$5+'РСТ РСО-А'!$K$6+'РСТ РСО-А'!$H$9</f>
        <v>3670.6690000000003</v>
      </c>
      <c r="Y338" s="118">
        <f>VLOOKUP($A338+ROUND((COLUMN()-2)/24,5),АТС!$A$41:$F$784,6)+'Иные услуги '!$C$5+'РСТ РСО-А'!$K$6+'РСТ РСО-А'!$H$9</f>
        <v>3729.2190000000005</v>
      </c>
    </row>
    <row r="339" spans="1:27" x14ac:dyDescent="0.2">
      <c r="A339" s="66">
        <f t="shared" si="11"/>
        <v>43489</v>
      </c>
      <c r="B339" s="118">
        <f>VLOOKUP($A339+ROUND((COLUMN()-2)/24,5),АТС!$A$41:$F$784,6)+'Иные услуги '!$C$5+'РСТ РСО-А'!$K$6+'РСТ РСО-А'!$H$9</f>
        <v>3842.4690000000005</v>
      </c>
      <c r="C339" s="118">
        <f>VLOOKUP($A339+ROUND((COLUMN()-2)/24,5),АТС!$A$41:$F$784,6)+'Иные услуги '!$C$5+'РСТ РСО-А'!$K$6+'РСТ РСО-А'!$H$9</f>
        <v>3970.5990000000002</v>
      </c>
      <c r="D339" s="118">
        <f>VLOOKUP($A339+ROUND((COLUMN()-2)/24,5),АТС!$A$41:$F$784,6)+'Иные услуги '!$C$5+'РСТ РСО-А'!$K$6+'РСТ РСО-А'!$H$9</f>
        <v>4000.1590000000001</v>
      </c>
      <c r="E339" s="118">
        <f>VLOOKUP($A339+ROUND((COLUMN()-2)/24,5),АТС!$A$41:$F$784,6)+'Иные услуги '!$C$5+'РСТ РСО-А'!$K$6+'РСТ РСО-А'!$H$9</f>
        <v>4039.4390000000003</v>
      </c>
      <c r="F339" s="118">
        <f>VLOOKUP($A339+ROUND((COLUMN()-2)/24,5),АТС!$A$41:$F$784,6)+'Иные услуги '!$C$5+'РСТ РСО-А'!$K$6+'РСТ РСО-А'!$H$9</f>
        <v>4039.6690000000003</v>
      </c>
      <c r="G339" s="118">
        <f>VLOOKUP($A339+ROUND((COLUMN()-2)/24,5),АТС!$A$41:$F$784,6)+'Иные услуги '!$C$5+'РСТ РСО-А'!$K$6+'РСТ РСО-А'!$H$9</f>
        <v>3974.3290000000002</v>
      </c>
      <c r="H339" s="118">
        <f>VLOOKUP($A339+ROUND((COLUMN()-2)/24,5),АТС!$A$41:$F$784,6)+'Иные услуги '!$C$5+'РСТ РСО-А'!$K$6+'РСТ РСО-А'!$H$9</f>
        <v>4045.3190000000004</v>
      </c>
      <c r="I339" s="118">
        <f>VLOOKUP($A339+ROUND((COLUMN()-2)/24,5),АТС!$A$41:$F$784,6)+'Иные услуги '!$C$5+'РСТ РСО-А'!$K$6+'РСТ РСО-А'!$H$9</f>
        <v>3873.3390000000004</v>
      </c>
      <c r="J339" s="118">
        <f>VLOOKUP($A339+ROUND((COLUMN()-2)/24,5),АТС!$A$41:$F$784,6)+'Иные услуги '!$C$5+'РСТ РСО-А'!$K$6+'РСТ РСО-А'!$H$9</f>
        <v>3979.5390000000002</v>
      </c>
      <c r="K339" s="118">
        <f>VLOOKUP($A339+ROUND((COLUMN()-2)/24,5),АТС!$A$41:$F$784,6)+'Иные услуги '!$C$5+'РСТ РСО-А'!$K$6+'РСТ РСО-А'!$H$9</f>
        <v>3882.7590000000005</v>
      </c>
      <c r="L339" s="118">
        <f>VLOOKUP($A339+ROUND((COLUMN()-2)/24,5),АТС!$A$41:$F$784,6)+'Иные услуги '!$C$5+'РСТ РСО-А'!$K$6+'РСТ РСО-А'!$H$9</f>
        <v>3862.7290000000003</v>
      </c>
      <c r="M339" s="118">
        <f>VLOOKUP($A339+ROUND((COLUMN()-2)/24,5),АТС!$A$41:$F$784,6)+'Иные услуги '!$C$5+'РСТ РСО-А'!$K$6+'РСТ РСО-А'!$H$9</f>
        <v>3862.5490000000004</v>
      </c>
      <c r="N339" s="118">
        <f>VLOOKUP($A339+ROUND((COLUMN()-2)/24,5),АТС!$A$41:$F$784,6)+'Иные услуги '!$C$5+'РСТ РСО-А'!$K$6+'РСТ РСО-А'!$H$9</f>
        <v>3912.239</v>
      </c>
      <c r="O339" s="118">
        <f>VLOOKUP($A339+ROUND((COLUMN()-2)/24,5),АТС!$A$41:$F$784,6)+'Иные услуги '!$C$5+'РСТ РСО-А'!$K$6+'РСТ РСО-А'!$H$9</f>
        <v>3938.2290000000003</v>
      </c>
      <c r="P339" s="118">
        <f>VLOOKUP($A339+ROUND((COLUMN()-2)/24,5),АТС!$A$41:$F$784,6)+'Иные услуги '!$C$5+'РСТ РСО-А'!$K$6+'РСТ РСО-А'!$H$9</f>
        <v>3936.8390000000004</v>
      </c>
      <c r="Q339" s="118">
        <f>VLOOKUP($A339+ROUND((COLUMN()-2)/24,5),АТС!$A$41:$F$784,6)+'Иные услуги '!$C$5+'РСТ РСО-А'!$K$6+'РСТ РСО-А'!$H$9</f>
        <v>3935.8890000000006</v>
      </c>
      <c r="R339" s="118">
        <f>VLOOKUP($A339+ROUND((COLUMN()-2)/24,5),АТС!$A$41:$F$784,6)+'Иные услуги '!$C$5+'РСТ РСО-А'!$K$6+'РСТ РСО-А'!$H$9</f>
        <v>3886.0990000000002</v>
      </c>
      <c r="S339" s="118">
        <f>VLOOKUP($A339+ROUND((COLUMN()-2)/24,5),АТС!$A$41:$F$784,6)+'Иные услуги '!$C$5+'РСТ РСО-А'!$K$6+'РСТ РСО-А'!$H$9</f>
        <v>3776.2890000000002</v>
      </c>
      <c r="T339" s="118">
        <f>VLOOKUP($A339+ROUND((COLUMN()-2)/24,5),АТС!$A$41:$F$784,6)+'Иные услуги '!$C$5+'РСТ РСО-А'!$K$6+'РСТ РСО-А'!$H$9</f>
        <v>3963.1690000000003</v>
      </c>
      <c r="U339" s="118">
        <f>VLOOKUP($A339+ROUND((COLUMN()-2)/24,5),АТС!$A$41:$F$784,6)+'Иные услуги '!$C$5+'РСТ РСО-А'!$K$6+'РСТ РСО-А'!$H$9</f>
        <v>3985.1190000000001</v>
      </c>
      <c r="V339" s="118">
        <f>VLOOKUP($A339+ROUND((COLUMN()-2)/24,5),АТС!$A$41:$F$784,6)+'Иные услуги '!$C$5+'РСТ РСО-А'!$K$6+'РСТ РСО-А'!$H$9</f>
        <v>4038.9390000000003</v>
      </c>
      <c r="W339" s="118">
        <f>VLOOKUP($A339+ROUND((COLUMN()-2)/24,5),АТС!$A$41:$F$784,6)+'Иные услуги '!$C$5+'РСТ РСО-А'!$K$6+'РСТ РСО-А'!$H$9</f>
        <v>4137.9889999999996</v>
      </c>
      <c r="X339" s="118">
        <f>VLOOKUP($A339+ROUND((COLUMN()-2)/24,5),АТС!$A$41:$F$784,6)+'Иные услуги '!$C$5+'РСТ РСО-А'!$K$6+'РСТ РСО-А'!$H$9</f>
        <v>3688.6990000000001</v>
      </c>
      <c r="Y339" s="118">
        <f>VLOOKUP($A339+ROUND((COLUMN()-2)/24,5),АТС!$A$41:$F$784,6)+'Иные услуги '!$C$5+'РСТ РСО-А'!$K$6+'РСТ РСО-А'!$H$9</f>
        <v>3784.4390000000003</v>
      </c>
    </row>
    <row r="340" spans="1:27" x14ac:dyDescent="0.2">
      <c r="A340" s="66">
        <f t="shared" si="11"/>
        <v>43490</v>
      </c>
      <c r="B340" s="118">
        <f>VLOOKUP($A340+ROUND((COLUMN()-2)/24,5),АТС!$A$41:$F$784,6)+'Иные услуги '!$C$5+'РСТ РСО-А'!$K$6+'РСТ РСО-А'!$H$9</f>
        <v>3841.9690000000005</v>
      </c>
      <c r="C340" s="118">
        <f>VLOOKUP($A340+ROUND((COLUMN()-2)/24,5),АТС!$A$41:$F$784,6)+'Иные услуги '!$C$5+'РСТ РСО-А'!$K$6+'РСТ РСО-А'!$H$9</f>
        <v>3914.8290000000002</v>
      </c>
      <c r="D340" s="118">
        <f>VLOOKUP($A340+ROUND((COLUMN()-2)/24,5),АТС!$A$41:$F$784,6)+'Иные услуги '!$C$5+'РСТ РСО-А'!$K$6+'РСТ РСО-А'!$H$9</f>
        <v>3941.7090000000003</v>
      </c>
      <c r="E340" s="118">
        <f>VLOOKUP($A340+ROUND((COLUMN()-2)/24,5),АТС!$A$41:$F$784,6)+'Иные услуги '!$C$5+'РСТ РСО-А'!$K$6+'РСТ РСО-А'!$H$9</f>
        <v>3955.5190000000002</v>
      </c>
      <c r="F340" s="118">
        <f>VLOOKUP($A340+ROUND((COLUMN()-2)/24,5),АТС!$A$41:$F$784,6)+'Иные услуги '!$C$5+'РСТ РСО-А'!$K$6+'РСТ РСО-А'!$H$9</f>
        <v>3941.6290000000004</v>
      </c>
      <c r="G340" s="118">
        <f>VLOOKUP($A340+ROUND((COLUMN()-2)/24,5),АТС!$A$41:$F$784,6)+'Иные услуги '!$C$5+'РСТ РСО-А'!$K$6+'РСТ РСО-А'!$H$9</f>
        <v>3914.8490000000002</v>
      </c>
      <c r="H340" s="118">
        <f>VLOOKUP($A340+ROUND((COLUMN()-2)/24,5),АТС!$A$41:$F$784,6)+'Иные услуги '!$C$5+'РСТ РСО-А'!$K$6+'РСТ РСО-А'!$H$9</f>
        <v>3938.0590000000002</v>
      </c>
      <c r="I340" s="118">
        <f>VLOOKUP($A340+ROUND((COLUMN()-2)/24,5),АТС!$A$41:$F$784,6)+'Иные услуги '!$C$5+'РСТ РСО-А'!$K$6+'РСТ РСО-А'!$H$9</f>
        <v>3845.2090000000003</v>
      </c>
      <c r="J340" s="118">
        <f>VLOOKUP($A340+ROUND((COLUMN()-2)/24,5),АТС!$A$41:$F$784,6)+'Иные услуги '!$C$5+'РСТ РСО-А'!$K$6+'РСТ РСО-А'!$H$9</f>
        <v>3939.8690000000001</v>
      </c>
      <c r="K340" s="118">
        <f>VLOOKUP($A340+ROUND((COLUMN()-2)/24,5),АТС!$A$41:$F$784,6)+'Иные услуги '!$C$5+'РСТ РСО-А'!$K$6+'РСТ РСО-А'!$H$9</f>
        <v>3851.1290000000004</v>
      </c>
      <c r="L340" s="118">
        <f>VLOOKUP($A340+ROUND((COLUMN()-2)/24,5),АТС!$A$41:$F$784,6)+'Иные услуги '!$C$5+'РСТ РСО-А'!$K$6+'РСТ РСО-А'!$H$9</f>
        <v>3840.2790000000005</v>
      </c>
      <c r="M340" s="118">
        <f>VLOOKUP($A340+ROUND((COLUMN()-2)/24,5),АТС!$A$41:$F$784,6)+'Иные услуги '!$C$5+'РСТ РСО-А'!$K$6+'РСТ РСО-А'!$H$9</f>
        <v>3825.8190000000004</v>
      </c>
      <c r="N340" s="118">
        <f>VLOOKUP($A340+ROUND((COLUMN()-2)/24,5),АТС!$A$41:$F$784,6)+'Иные услуги '!$C$5+'РСТ РСО-А'!$K$6+'РСТ РСО-А'!$H$9</f>
        <v>3849.1890000000003</v>
      </c>
      <c r="O340" s="118">
        <f>VLOOKUP($A340+ROUND((COLUMN()-2)/24,5),АТС!$A$41:$F$784,6)+'Иные услуги '!$C$5+'РСТ РСО-А'!$K$6+'РСТ РСО-А'!$H$9</f>
        <v>3872.4790000000003</v>
      </c>
      <c r="P340" s="118">
        <f>VLOOKUP($A340+ROUND((COLUMN()-2)/24,5),АТС!$A$41:$F$784,6)+'Иные услуги '!$C$5+'РСТ РСО-А'!$K$6+'РСТ РСО-А'!$H$9</f>
        <v>3885.9090000000001</v>
      </c>
      <c r="Q340" s="118">
        <f>VLOOKUP($A340+ROUND((COLUMN()-2)/24,5),АТС!$A$41:$F$784,6)+'Иные услуги '!$C$5+'РСТ РСО-А'!$K$6+'РСТ РСО-А'!$H$9</f>
        <v>3884.1090000000004</v>
      </c>
      <c r="R340" s="118">
        <f>VLOOKUP($A340+ROUND((COLUMN()-2)/24,5),АТС!$A$41:$F$784,6)+'Иные услуги '!$C$5+'РСТ РСО-А'!$K$6+'РСТ РСО-А'!$H$9</f>
        <v>3851.9090000000001</v>
      </c>
      <c r="S340" s="118">
        <f>VLOOKUP($A340+ROUND((COLUMN()-2)/24,5),АТС!$A$41:$F$784,6)+'Иные услуги '!$C$5+'РСТ РСО-А'!$K$6+'РСТ РСО-А'!$H$9</f>
        <v>3743.4490000000001</v>
      </c>
      <c r="T340" s="118">
        <f>VLOOKUP($A340+ROUND((COLUMN()-2)/24,5),АТС!$A$41:$F$784,6)+'Иные услуги '!$C$5+'РСТ РСО-А'!$K$6+'РСТ РСО-А'!$H$9</f>
        <v>3920.739</v>
      </c>
      <c r="U340" s="118">
        <f>VLOOKUP($A340+ROUND((COLUMN()-2)/24,5),АТС!$A$41:$F$784,6)+'Иные услуги '!$C$5+'РСТ РСО-А'!$K$6+'РСТ РСО-А'!$H$9</f>
        <v>3924.1190000000001</v>
      </c>
      <c r="V340" s="118">
        <f>VLOOKUP($A340+ROUND((COLUMN()-2)/24,5),АТС!$A$41:$F$784,6)+'Иные услуги '!$C$5+'РСТ РСО-А'!$K$6+'РСТ РСО-А'!$H$9</f>
        <v>3945.6590000000001</v>
      </c>
      <c r="W340" s="118">
        <f>VLOOKUP($A340+ROUND((COLUMN()-2)/24,5),АТС!$A$41:$F$784,6)+'Иные услуги '!$C$5+'РСТ РСО-А'!$K$6+'РСТ РСО-А'!$H$9</f>
        <v>4037.3190000000004</v>
      </c>
      <c r="X340" s="118">
        <f>VLOOKUP($A340+ROUND((COLUMN()-2)/24,5),АТС!$A$41:$F$784,6)+'Иные услуги '!$C$5+'РСТ РСО-А'!$K$6+'РСТ РСО-А'!$H$9</f>
        <v>3681.1890000000003</v>
      </c>
      <c r="Y340" s="118">
        <f>VLOOKUP($A340+ROUND((COLUMN()-2)/24,5),АТС!$A$41:$F$784,6)+'Иные услуги '!$C$5+'РСТ РСО-А'!$K$6+'РСТ РСО-А'!$H$9</f>
        <v>3767.3790000000004</v>
      </c>
    </row>
    <row r="341" spans="1:27" x14ac:dyDescent="0.2">
      <c r="A341" s="66">
        <f t="shared" si="11"/>
        <v>43491</v>
      </c>
      <c r="B341" s="118">
        <f>VLOOKUP($A341+ROUND((COLUMN()-2)/24,5),АТС!$A$41:$F$784,6)+'Иные услуги '!$C$5+'РСТ РСО-А'!$K$6+'РСТ РСО-А'!$H$9</f>
        <v>3851.2990000000004</v>
      </c>
      <c r="C341" s="118">
        <f>VLOOKUP($A341+ROUND((COLUMN()-2)/24,5),АТС!$A$41:$F$784,6)+'Иные услуги '!$C$5+'РСТ РСО-А'!$K$6+'РСТ РСО-А'!$H$9</f>
        <v>3945.8690000000001</v>
      </c>
      <c r="D341" s="118">
        <f>VLOOKUP($A341+ROUND((COLUMN()-2)/24,5),АТС!$A$41:$F$784,6)+'Иные услуги '!$C$5+'РСТ РСО-А'!$K$6+'РСТ РСО-А'!$H$9</f>
        <v>3988.8590000000004</v>
      </c>
      <c r="E341" s="118">
        <f>VLOOKUP($A341+ROUND((COLUMN()-2)/24,5),АТС!$A$41:$F$784,6)+'Иные услуги '!$C$5+'РСТ РСО-А'!$K$6+'РСТ РСО-А'!$H$9</f>
        <v>4003.8590000000004</v>
      </c>
      <c r="F341" s="118">
        <f>VLOOKUP($A341+ROUND((COLUMN()-2)/24,5),АТС!$A$41:$F$784,6)+'Иные услуги '!$C$5+'РСТ РСО-А'!$K$6+'РСТ РСО-А'!$H$9</f>
        <v>4019.4290000000005</v>
      </c>
      <c r="G341" s="118">
        <f>VLOOKUP($A341+ROUND((COLUMN()-2)/24,5),АТС!$A$41:$F$784,6)+'Иные услуги '!$C$5+'РСТ РСО-А'!$K$6+'РСТ РСО-А'!$H$9</f>
        <v>3969.2190000000005</v>
      </c>
      <c r="H341" s="118">
        <f>VLOOKUP($A341+ROUND((COLUMN()-2)/24,5),АТС!$A$41:$F$784,6)+'Иные услуги '!$C$5+'РСТ РСО-А'!$K$6+'РСТ РСО-А'!$H$9</f>
        <v>4041.7090000000003</v>
      </c>
      <c r="I341" s="118">
        <f>VLOOKUP($A341+ROUND((COLUMN()-2)/24,5),АТС!$A$41:$F$784,6)+'Иные услуги '!$C$5+'РСТ РСО-А'!$K$6+'РСТ РСО-А'!$H$9</f>
        <v>3925.5490000000004</v>
      </c>
      <c r="J341" s="118">
        <f>VLOOKUP($A341+ROUND((COLUMN()-2)/24,5),АТС!$A$41:$F$784,6)+'Иные услуги '!$C$5+'РСТ РСО-А'!$K$6+'РСТ РСО-А'!$H$9</f>
        <v>4045.4290000000005</v>
      </c>
      <c r="K341" s="118">
        <f>VLOOKUP($A341+ROUND((COLUMN()-2)/24,5),АТС!$A$41:$F$784,6)+'Иные услуги '!$C$5+'РСТ РСО-А'!$K$6+'РСТ РСО-А'!$H$9</f>
        <v>3921.6290000000004</v>
      </c>
      <c r="L341" s="118">
        <f>VLOOKUP($A341+ROUND((COLUMN()-2)/24,5),АТС!$A$41:$F$784,6)+'Иные услуги '!$C$5+'РСТ РСО-А'!$K$6+'РСТ РСО-А'!$H$9</f>
        <v>3909.489</v>
      </c>
      <c r="M341" s="118">
        <f>VLOOKUP($A341+ROUND((COLUMN()-2)/24,5),АТС!$A$41:$F$784,6)+'Иные услуги '!$C$5+'РСТ РСО-А'!$K$6+'РСТ РСО-А'!$H$9</f>
        <v>3877.6890000000003</v>
      </c>
      <c r="N341" s="118">
        <f>VLOOKUP($A341+ROUND((COLUMN()-2)/24,5),АТС!$A$41:$F$784,6)+'Иные услуги '!$C$5+'РСТ РСО-А'!$K$6+'РСТ РСО-А'!$H$9</f>
        <v>3888.3890000000006</v>
      </c>
      <c r="O341" s="118">
        <f>VLOOKUP($A341+ROUND((COLUMN()-2)/24,5),АТС!$A$41:$F$784,6)+'Иные услуги '!$C$5+'РСТ РСО-А'!$K$6+'РСТ РСО-А'!$H$9</f>
        <v>3900.5690000000004</v>
      </c>
      <c r="P341" s="118">
        <f>VLOOKUP($A341+ROUND((COLUMN()-2)/24,5),АТС!$A$41:$F$784,6)+'Иные услуги '!$C$5+'РСТ РСО-А'!$K$6+'РСТ РСО-А'!$H$9</f>
        <v>3927.4190000000003</v>
      </c>
      <c r="Q341" s="118">
        <f>VLOOKUP($A341+ROUND((COLUMN()-2)/24,5),АТС!$A$41:$F$784,6)+'Иные услуги '!$C$5+'РСТ РСО-А'!$K$6+'РСТ РСО-А'!$H$9</f>
        <v>3926.7190000000005</v>
      </c>
      <c r="R341" s="118">
        <f>VLOOKUP($A341+ROUND((COLUMN()-2)/24,5),АТС!$A$41:$F$784,6)+'Иные услуги '!$C$5+'РСТ РСО-А'!$K$6+'РСТ РСО-А'!$H$9</f>
        <v>3901.989</v>
      </c>
      <c r="S341" s="118">
        <f>VLOOKUP($A341+ROUND((COLUMN()-2)/24,5),АТС!$A$41:$F$784,6)+'Иные услуги '!$C$5+'РСТ РСО-А'!$K$6+'РСТ РСО-А'!$H$9</f>
        <v>3798.8490000000002</v>
      </c>
      <c r="T341" s="118">
        <f>VLOOKUP($A341+ROUND((COLUMN()-2)/24,5),АТС!$A$41:$F$784,6)+'Иные услуги '!$C$5+'РСТ РСО-А'!$K$6+'РСТ РСО-А'!$H$9</f>
        <v>4037.7290000000003</v>
      </c>
      <c r="U341" s="118">
        <f>VLOOKUP($A341+ROUND((COLUMN()-2)/24,5),АТС!$A$41:$F$784,6)+'Иные услуги '!$C$5+'РСТ РСО-А'!$K$6+'РСТ РСО-А'!$H$9</f>
        <v>4020.6590000000001</v>
      </c>
      <c r="V341" s="118">
        <f>VLOOKUP($A341+ROUND((COLUMN()-2)/24,5),АТС!$A$41:$F$784,6)+'Иные услуги '!$C$5+'РСТ РСО-А'!$K$6+'РСТ РСО-А'!$H$9</f>
        <v>4016.8390000000004</v>
      </c>
      <c r="W341" s="118">
        <f>VLOOKUP($A341+ROUND((COLUMN()-2)/24,5),АТС!$A$41:$F$784,6)+'Иные услуги '!$C$5+'РСТ РСО-А'!$K$6+'РСТ РСО-А'!$H$9</f>
        <v>4081.2790000000005</v>
      </c>
      <c r="X341" s="118">
        <f>VLOOKUP($A341+ROUND((COLUMN()-2)/24,5),АТС!$A$41:$F$784,6)+'Иные услуги '!$C$5+'РСТ РСО-А'!$K$6+'РСТ РСО-А'!$H$9</f>
        <v>3685.2490000000003</v>
      </c>
      <c r="Y341" s="118">
        <f>VLOOKUP($A341+ROUND((COLUMN()-2)/24,5),АТС!$A$41:$F$784,6)+'Иные услуги '!$C$5+'РСТ РСО-А'!$K$6+'РСТ РСО-А'!$H$9</f>
        <v>3743.8590000000004</v>
      </c>
    </row>
    <row r="342" spans="1:27" x14ac:dyDescent="0.2">
      <c r="A342" s="66">
        <f t="shared" si="11"/>
        <v>43492</v>
      </c>
      <c r="B342" s="118">
        <f>VLOOKUP($A342+ROUND((COLUMN()-2)/24,5),АТС!$A$41:$F$784,6)+'Иные услуги '!$C$5+'РСТ РСО-А'!$K$6+'РСТ РСО-А'!$H$9</f>
        <v>3845.7090000000003</v>
      </c>
      <c r="C342" s="118">
        <f>VLOOKUP($A342+ROUND((COLUMN()-2)/24,5),АТС!$A$41:$F$784,6)+'Иные услуги '!$C$5+'РСТ РСО-А'!$K$6+'РСТ РСО-А'!$H$9</f>
        <v>3925.5590000000002</v>
      </c>
      <c r="D342" s="118">
        <f>VLOOKUP($A342+ROUND((COLUMN()-2)/24,5),АТС!$A$41:$F$784,6)+'Иные услуги '!$C$5+'РСТ РСО-А'!$K$6+'РСТ РСО-А'!$H$9</f>
        <v>3989.1090000000004</v>
      </c>
      <c r="E342" s="118">
        <f>VLOOKUP($A342+ROUND((COLUMN()-2)/24,5),АТС!$A$41:$F$784,6)+'Иные услуги '!$C$5+'РСТ РСО-А'!$K$6+'РСТ РСО-А'!$H$9</f>
        <v>3996.6590000000001</v>
      </c>
      <c r="F342" s="118">
        <f>VLOOKUP($A342+ROUND((COLUMN()-2)/24,5),АТС!$A$41:$F$784,6)+'Иные услуги '!$C$5+'РСТ РСО-А'!$K$6+'РСТ РСО-А'!$H$9</f>
        <v>4043.989</v>
      </c>
      <c r="G342" s="118">
        <f>VLOOKUP($A342+ROUND((COLUMN()-2)/24,5),АТС!$A$41:$F$784,6)+'Иные услуги '!$C$5+'РСТ РСО-А'!$K$6+'РСТ РСО-А'!$H$9</f>
        <v>4027.4090000000001</v>
      </c>
      <c r="H342" s="118">
        <f>VLOOKUP($A342+ROUND((COLUMN()-2)/24,5),АТС!$A$41:$F$784,6)+'Иные услуги '!$C$5+'РСТ РСО-А'!$K$6+'РСТ РСО-А'!$H$9</f>
        <v>4158.9589999999998</v>
      </c>
      <c r="I342" s="118">
        <f>VLOOKUP($A342+ROUND((COLUMN()-2)/24,5),АТС!$A$41:$F$784,6)+'Иные услуги '!$C$5+'РСТ РСО-А'!$K$6+'РСТ РСО-А'!$H$9</f>
        <v>4121.1589999999997</v>
      </c>
      <c r="J342" s="118">
        <f>VLOOKUP($A342+ROUND((COLUMN()-2)/24,5),АТС!$A$41:$F$784,6)+'Иные услуги '!$C$5+'РСТ РСО-А'!$K$6+'РСТ РСО-А'!$H$9</f>
        <v>4204.7789999999995</v>
      </c>
      <c r="K342" s="118">
        <f>VLOOKUP($A342+ROUND((COLUMN()-2)/24,5),АТС!$A$41:$F$784,6)+'Иные услуги '!$C$5+'РСТ РСО-А'!$K$6+'РСТ РСО-А'!$H$9</f>
        <v>4072.3690000000001</v>
      </c>
      <c r="L342" s="118">
        <f>VLOOKUP($A342+ROUND((COLUMN()-2)/24,5),АТС!$A$41:$F$784,6)+'Иные услуги '!$C$5+'РСТ РСО-А'!$K$6+'РСТ РСО-А'!$H$9</f>
        <v>3964.1390000000006</v>
      </c>
      <c r="M342" s="118">
        <f>VLOOKUP($A342+ROUND((COLUMN()-2)/24,5),АТС!$A$41:$F$784,6)+'Иные услуги '!$C$5+'РСТ РСО-А'!$K$6+'РСТ РСО-А'!$H$9</f>
        <v>3941.2890000000002</v>
      </c>
      <c r="N342" s="118">
        <f>VLOOKUP($A342+ROUND((COLUMN()-2)/24,5),АТС!$A$41:$F$784,6)+'Иные услуги '!$C$5+'РСТ РСО-А'!$K$6+'РСТ РСО-А'!$H$9</f>
        <v>3969.5790000000002</v>
      </c>
      <c r="O342" s="118">
        <f>VLOOKUP($A342+ROUND((COLUMN()-2)/24,5),АТС!$A$41:$F$784,6)+'Иные услуги '!$C$5+'РСТ РСО-А'!$K$6+'РСТ РСО-А'!$H$9</f>
        <v>3969.1090000000004</v>
      </c>
      <c r="P342" s="118">
        <f>VLOOKUP($A342+ROUND((COLUMN()-2)/24,5),АТС!$A$41:$F$784,6)+'Иные услуги '!$C$5+'РСТ РСО-А'!$K$6+'РСТ РСО-А'!$H$9</f>
        <v>3969.2590000000005</v>
      </c>
      <c r="Q342" s="118">
        <f>VLOOKUP($A342+ROUND((COLUMN()-2)/24,5),АТС!$A$41:$F$784,6)+'Иные услуги '!$C$5+'РСТ РСО-А'!$K$6+'РСТ РСО-А'!$H$9</f>
        <v>3968.6890000000003</v>
      </c>
      <c r="R342" s="118">
        <f>VLOOKUP($A342+ROUND((COLUMN()-2)/24,5),АТС!$A$41:$F$784,6)+'Иные услуги '!$C$5+'РСТ РСО-А'!$K$6+'РСТ РСО-А'!$H$9</f>
        <v>3917.0390000000002</v>
      </c>
      <c r="S342" s="118">
        <f>VLOOKUP($A342+ROUND((COLUMN()-2)/24,5),АТС!$A$41:$F$784,6)+'Иные услуги '!$C$5+'РСТ РСО-А'!$K$6+'РСТ РСО-А'!$H$9</f>
        <v>3775.3090000000002</v>
      </c>
      <c r="T342" s="118">
        <f>VLOOKUP($A342+ROUND((COLUMN()-2)/24,5),АТС!$A$41:$F$784,6)+'Иные услуги '!$C$5+'РСТ РСО-А'!$K$6+'РСТ РСО-А'!$H$9</f>
        <v>3975.6590000000001</v>
      </c>
      <c r="U342" s="118">
        <f>VLOOKUP($A342+ROUND((COLUMN()-2)/24,5),АТС!$A$41:$F$784,6)+'Иные услуги '!$C$5+'РСТ РСО-А'!$K$6+'РСТ РСО-А'!$H$9</f>
        <v>3978.9090000000001</v>
      </c>
      <c r="V342" s="118">
        <f>VLOOKUP($A342+ROUND((COLUMN()-2)/24,5),АТС!$A$41:$F$784,6)+'Иные услуги '!$C$5+'РСТ РСО-А'!$K$6+'РСТ РСО-А'!$H$9</f>
        <v>4017.8790000000004</v>
      </c>
      <c r="W342" s="118">
        <f>VLOOKUP($A342+ROUND((COLUMN()-2)/24,5),АТС!$A$41:$F$784,6)+'Иные услуги '!$C$5+'РСТ РСО-А'!$K$6+'РСТ РСО-А'!$H$9</f>
        <v>4071.3390000000004</v>
      </c>
      <c r="X342" s="118">
        <f>VLOOKUP($A342+ROUND((COLUMN()-2)/24,5),АТС!$A$41:$F$784,6)+'Иные услуги '!$C$5+'РСТ РСО-А'!$K$6+'РСТ РСО-А'!$H$9</f>
        <v>3677.1090000000004</v>
      </c>
      <c r="Y342" s="118">
        <f>VLOOKUP($A342+ROUND((COLUMN()-2)/24,5),АТС!$A$41:$F$784,6)+'Иные услуги '!$C$5+'РСТ РСО-А'!$K$6+'РСТ РСО-А'!$H$9</f>
        <v>3748.4190000000003</v>
      </c>
    </row>
    <row r="343" spans="1:27" x14ac:dyDescent="0.2">
      <c r="A343" s="66">
        <f t="shared" si="11"/>
        <v>43493</v>
      </c>
      <c r="B343" s="118">
        <f>VLOOKUP($A343+ROUND((COLUMN()-2)/24,5),АТС!$A$41:$F$784,6)+'Иные услуги '!$C$5+'РСТ РСО-А'!$K$6+'РСТ РСО-А'!$H$9</f>
        <v>3851.0090000000005</v>
      </c>
      <c r="C343" s="118">
        <f>VLOOKUP($A343+ROUND((COLUMN()-2)/24,5),АТС!$A$41:$F$784,6)+'Иные услуги '!$C$5+'РСТ РСО-А'!$K$6+'РСТ РСО-А'!$H$9</f>
        <v>3973.9290000000005</v>
      </c>
      <c r="D343" s="118">
        <f>VLOOKUP($A343+ROUND((COLUMN()-2)/24,5),АТС!$A$41:$F$784,6)+'Иные услуги '!$C$5+'РСТ РСО-А'!$K$6+'РСТ РСО-А'!$H$9</f>
        <v>4003.7590000000005</v>
      </c>
      <c r="E343" s="118">
        <f>VLOOKUP($A343+ROUND((COLUMN()-2)/24,5),АТС!$A$41:$F$784,6)+'Иные услуги '!$C$5+'РСТ РСО-А'!$K$6+'РСТ РСО-А'!$H$9</f>
        <v>4019.2590000000005</v>
      </c>
      <c r="F343" s="118">
        <f>VLOOKUP($A343+ROUND((COLUMN()-2)/24,5),АТС!$A$41:$F$784,6)+'Иные услуги '!$C$5+'РСТ РСО-А'!$K$6+'РСТ РСО-А'!$H$9</f>
        <v>4019.239</v>
      </c>
      <c r="G343" s="118">
        <f>VLOOKUP($A343+ROUND((COLUMN()-2)/24,5),АТС!$A$41:$F$784,6)+'Иные услуги '!$C$5+'РСТ РСО-А'!$K$6+'РСТ РСО-А'!$H$9</f>
        <v>3977.7090000000003</v>
      </c>
      <c r="H343" s="118">
        <f>VLOOKUP($A343+ROUND((COLUMN()-2)/24,5),АТС!$A$41:$F$784,6)+'Иные услуги '!$C$5+'РСТ РСО-А'!$K$6+'РСТ РСО-А'!$H$9</f>
        <v>4023.5390000000002</v>
      </c>
      <c r="I343" s="118">
        <f>VLOOKUP($A343+ROUND((COLUMN()-2)/24,5),АТС!$A$41:$F$784,6)+'Иные услуги '!$C$5+'РСТ РСО-А'!$K$6+'РСТ РСО-А'!$H$9</f>
        <v>3877.8790000000004</v>
      </c>
      <c r="J343" s="118">
        <f>VLOOKUP($A343+ROUND((COLUMN()-2)/24,5),АТС!$A$41:$F$784,6)+'Иные услуги '!$C$5+'РСТ РСО-А'!$K$6+'РСТ РСО-А'!$H$9</f>
        <v>3981.6890000000003</v>
      </c>
      <c r="K343" s="118">
        <f>VLOOKUP($A343+ROUND((COLUMN()-2)/24,5),АТС!$A$41:$F$784,6)+'Иные услуги '!$C$5+'РСТ РСО-А'!$K$6+'РСТ РСО-А'!$H$9</f>
        <v>3882.6790000000005</v>
      </c>
      <c r="L343" s="118">
        <f>VLOOKUP($A343+ROUND((COLUMN()-2)/24,5),АТС!$A$41:$F$784,6)+'Иные услуги '!$C$5+'РСТ РСО-А'!$K$6+'РСТ РСО-А'!$H$9</f>
        <v>3847.1290000000004</v>
      </c>
      <c r="M343" s="118">
        <f>VLOOKUP($A343+ROUND((COLUMN()-2)/24,5),АТС!$A$41:$F$784,6)+'Иные услуги '!$C$5+'РСТ РСО-А'!$K$6+'РСТ РСО-А'!$H$9</f>
        <v>3875.6990000000001</v>
      </c>
      <c r="N343" s="118">
        <f>VLOOKUP($A343+ROUND((COLUMN()-2)/24,5),АТС!$A$41:$F$784,6)+'Иные услуги '!$C$5+'РСТ РСО-А'!$K$6+'РСТ РСО-А'!$H$9</f>
        <v>3906.7290000000003</v>
      </c>
      <c r="O343" s="118">
        <f>VLOOKUP($A343+ROUND((COLUMN()-2)/24,5),АТС!$A$41:$F$784,6)+'Иные услуги '!$C$5+'РСТ РСО-А'!$K$6+'РСТ РСО-А'!$H$9</f>
        <v>3919.4590000000003</v>
      </c>
      <c r="P343" s="118">
        <f>VLOOKUP($A343+ROUND((COLUMN()-2)/24,5),АТС!$A$41:$F$784,6)+'Иные услуги '!$C$5+'РСТ РСО-А'!$K$6+'РСТ РСО-А'!$H$9</f>
        <v>3894.1990000000001</v>
      </c>
      <c r="Q343" s="118">
        <f>VLOOKUP($A343+ROUND((COLUMN()-2)/24,5),АТС!$A$41:$F$784,6)+'Иные услуги '!$C$5+'РСТ РСО-А'!$K$6+'РСТ РСО-А'!$H$9</f>
        <v>3881.3590000000004</v>
      </c>
      <c r="R343" s="118">
        <f>VLOOKUP($A343+ROUND((COLUMN()-2)/24,5),АТС!$A$41:$F$784,6)+'Иные услуги '!$C$5+'РСТ РСО-А'!$K$6+'РСТ РСО-А'!$H$9</f>
        <v>3860.1290000000004</v>
      </c>
      <c r="S343" s="118">
        <f>VLOOKUP($A343+ROUND((COLUMN()-2)/24,5),АТС!$A$41:$F$784,6)+'Иные услуги '!$C$5+'РСТ РСО-А'!$K$6+'РСТ РСО-А'!$H$9</f>
        <v>3749.5590000000002</v>
      </c>
      <c r="T343" s="118">
        <f>VLOOKUP($A343+ROUND((COLUMN()-2)/24,5),АТС!$A$41:$F$784,6)+'Иные услуги '!$C$5+'РСТ РСО-А'!$K$6+'РСТ РСО-А'!$H$9</f>
        <v>3981.8190000000004</v>
      </c>
      <c r="U343" s="118">
        <f>VLOOKUP($A343+ROUND((COLUMN()-2)/24,5),АТС!$A$41:$F$784,6)+'Иные услуги '!$C$5+'РСТ РСО-А'!$K$6+'РСТ РСО-А'!$H$9</f>
        <v>3967.5690000000004</v>
      </c>
      <c r="V343" s="118">
        <f>VLOOKUP($A343+ROUND((COLUMN()-2)/24,5),АТС!$A$41:$F$784,6)+'Иные услуги '!$C$5+'РСТ РСО-А'!$K$6+'РСТ РСО-А'!$H$9</f>
        <v>4024.3690000000001</v>
      </c>
      <c r="W343" s="118">
        <f>VLOOKUP($A343+ROUND((COLUMN()-2)/24,5),АТС!$A$41:$F$784,6)+'Иные услуги '!$C$5+'РСТ РСО-А'!$K$6+'РСТ РСО-А'!$H$9</f>
        <v>4073.6490000000003</v>
      </c>
      <c r="X343" s="118">
        <f>VLOOKUP($A343+ROUND((COLUMN()-2)/24,5),АТС!$A$41:$F$784,6)+'Иные услуги '!$C$5+'РСТ РСО-А'!$K$6+'РСТ РСО-А'!$H$9</f>
        <v>3674.7990000000004</v>
      </c>
      <c r="Y343" s="118">
        <f>VLOOKUP($A343+ROUND((COLUMN()-2)/24,5),АТС!$A$41:$F$784,6)+'Иные услуги '!$C$5+'РСТ РСО-А'!$K$6+'РСТ РСО-А'!$H$9</f>
        <v>3752.7990000000004</v>
      </c>
    </row>
    <row r="344" spans="1:27" x14ac:dyDescent="0.2">
      <c r="A344" s="66">
        <f t="shared" si="11"/>
        <v>43494</v>
      </c>
      <c r="B344" s="118">
        <f>VLOOKUP($A344+ROUND((COLUMN()-2)/24,5),АТС!$A$41:$F$784,6)+'Иные услуги '!$C$5+'РСТ РСО-А'!$K$6+'РСТ РСО-А'!$H$9</f>
        <v>3874.1490000000003</v>
      </c>
      <c r="C344" s="118">
        <f>VLOOKUP($A344+ROUND((COLUMN()-2)/24,5),АТС!$A$41:$F$784,6)+'Иные услуги '!$C$5+'РСТ РСО-А'!$K$6+'РСТ РСО-А'!$H$9</f>
        <v>3936.5690000000004</v>
      </c>
      <c r="D344" s="118">
        <f>VLOOKUP($A344+ROUND((COLUMN()-2)/24,5),АТС!$A$41:$F$784,6)+'Иные услуги '!$C$5+'РСТ РСО-А'!$K$6+'РСТ РСО-А'!$H$9</f>
        <v>3993.7590000000005</v>
      </c>
      <c r="E344" s="118">
        <f>VLOOKUP($A344+ROUND((COLUMN()-2)/24,5),АТС!$A$41:$F$784,6)+'Иные услуги '!$C$5+'РСТ РСО-А'!$K$6+'РСТ РСО-А'!$H$9</f>
        <v>4008.989</v>
      </c>
      <c r="F344" s="118">
        <f>VLOOKUP($A344+ROUND((COLUMN()-2)/24,5),АТС!$A$41:$F$784,6)+'Иные услуги '!$C$5+'РСТ РСО-А'!$K$6+'РСТ РСО-А'!$H$9</f>
        <v>4025.7190000000005</v>
      </c>
      <c r="G344" s="118">
        <f>VLOOKUP($A344+ROUND((COLUMN()-2)/24,5),АТС!$A$41:$F$784,6)+'Иные услуги '!$C$5+'РСТ РСО-А'!$K$6+'РСТ РСО-А'!$H$9</f>
        <v>3966.1190000000001</v>
      </c>
      <c r="H344" s="118">
        <f>VLOOKUP($A344+ROUND((COLUMN()-2)/24,5),АТС!$A$41:$F$784,6)+'Иные услуги '!$C$5+'РСТ РСО-А'!$K$6+'РСТ РСО-А'!$H$9</f>
        <v>4055.4690000000005</v>
      </c>
      <c r="I344" s="118">
        <f>VLOOKUP($A344+ROUND((COLUMN()-2)/24,5),АТС!$A$41:$F$784,6)+'Иные услуги '!$C$5+'РСТ РСО-А'!$K$6+'РСТ РСО-А'!$H$9</f>
        <v>3934.0990000000002</v>
      </c>
      <c r="J344" s="118">
        <f>VLOOKUP($A344+ROUND((COLUMN()-2)/24,5),АТС!$A$41:$F$784,6)+'Иные услуги '!$C$5+'РСТ РСО-А'!$K$6+'РСТ РСО-А'!$H$9</f>
        <v>4029.9190000000003</v>
      </c>
      <c r="K344" s="118">
        <f>VLOOKUP($A344+ROUND((COLUMN()-2)/24,5),АТС!$A$41:$F$784,6)+'Иные услуги '!$C$5+'РСТ РСО-А'!$K$6+'РСТ РСО-А'!$H$9</f>
        <v>3890.6890000000003</v>
      </c>
      <c r="L344" s="118">
        <f>VLOOKUP($A344+ROUND((COLUMN()-2)/24,5),АТС!$A$41:$F$784,6)+'Иные услуги '!$C$5+'РСТ РСО-А'!$K$6+'РСТ РСО-А'!$H$9</f>
        <v>3855.6190000000001</v>
      </c>
      <c r="M344" s="118">
        <f>VLOOKUP($A344+ROUND((COLUMN()-2)/24,5),АТС!$A$41:$F$784,6)+'Иные услуги '!$C$5+'РСТ РСО-А'!$K$6+'РСТ РСО-А'!$H$9</f>
        <v>3855.0190000000002</v>
      </c>
      <c r="N344" s="118">
        <f>VLOOKUP($A344+ROUND((COLUMN()-2)/24,5),АТС!$A$41:$F$784,6)+'Иные услуги '!$C$5+'РСТ РСО-А'!$K$6+'РСТ РСО-А'!$H$9</f>
        <v>3865.5290000000005</v>
      </c>
      <c r="O344" s="118">
        <f>VLOOKUP($A344+ROUND((COLUMN()-2)/24,5),АТС!$A$41:$F$784,6)+'Иные услуги '!$C$5+'РСТ РСО-А'!$K$6+'РСТ РСО-А'!$H$9</f>
        <v>3889.0790000000002</v>
      </c>
      <c r="P344" s="118">
        <f>VLOOKUP($A344+ROUND((COLUMN()-2)/24,5),АТС!$A$41:$F$784,6)+'Иные услуги '!$C$5+'РСТ РСО-А'!$K$6+'РСТ РСО-А'!$H$9</f>
        <v>3889.1490000000003</v>
      </c>
      <c r="Q344" s="118">
        <f>VLOOKUP($A344+ROUND((COLUMN()-2)/24,5),АТС!$A$41:$F$784,6)+'Иные услуги '!$C$5+'РСТ РСО-А'!$K$6+'РСТ РСО-А'!$H$9</f>
        <v>3900.6890000000003</v>
      </c>
      <c r="R344" s="118">
        <f>VLOOKUP($A344+ROUND((COLUMN()-2)/24,5),АТС!$A$41:$F$784,6)+'Иные услуги '!$C$5+'РСТ РСО-А'!$K$6+'РСТ РСО-А'!$H$9</f>
        <v>3870.0490000000004</v>
      </c>
      <c r="S344" s="118">
        <f>VLOOKUP($A344+ROUND((COLUMN()-2)/24,5),АТС!$A$41:$F$784,6)+'Иные услуги '!$C$5+'РСТ РСО-А'!$K$6+'РСТ РСО-А'!$H$9</f>
        <v>3760.4190000000003</v>
      </c>
      <c r="T344" s="118">
        <f>VLOOKUP($A344+ROUND((COLUMN()-2)/24,5),АТС!$A$41:$F$784,6)+'Иные услуги '!$C$5+'РСТ РСО-А'!$K$6+'РСТ РСО-А'!$H$9</f>
        <v>4002.8390000000004</v>
      </c>
      <c r="U344" s="118">
        <f>VLOOKUP($A344+ROUND((COLUMN()-2)/24,5),АТС!$A$41:$F$784,6)+'Иные услуги '!$C$5+'РСТ РСО-А'!$K$6+'РСТ РСО-А'!$H$9</f>
        <v>3954.8690000000001</v>
      </c>
      <c r="V344" s="118">
        <f>VLOOKUP($A344+ROUND((COLUMN()-2)/24,5),АТС!$A$41:$F$784,6)+'Иные услуги '!$C$5+'РСТ РСО-А'!$K$6+'РСТ РСО-А'!$H$9</f>
        <v>4031.7790000000005</v>
      </c>
      <c r="W344" s="118">
        <f>VLOOKUP($A344+ROUND((COLUMN()-2)/24,5),АТС!$A$41:$F$784,6)+'Иные услуги '!$C$5+'РСТ РСО-А'!$K$6+'РСТ РСО-А'!$H$9</f>
        <v>4119.5590000000002</v>
      </c>
      <c r="X344" s="118">
        <f>VLOOKUP($A344+ROUND((COLUMN()-2)/24,5),АТС!$A$41:$F$784,6)+'Иные услуги '!$C$5+'РСТ РСО-А'!$K$6+'РСТ РСО-А'!$H$9</f>
        <v>3704.2990000000004</v>
      </c>
      <c r="Y344" s="118">
        <f>VLOOKUP($A344+ROUND((COLUMN()-2)/24,5),АТС!$A$41:$F$784,6)+'Иные услуги '!$C$5+'РСТ РСО-А'!$K$6+'РСТ РСО-А'!$H$9</f>
        <v>3763.7690000000002</v>
      </c>
    </row>
    <row r="345" spans="1:27" x14ac:dyDescent="0.2">
      <c r="A345" s="66">
        <f t="shared" ref="A345:A346" si="12">A308</f>
        <v>43495</v>
      </c>
      <c r="B345" s="118">
        <f>VLOOKUP($A345+ROUND((COLUMN()-2)/24,5),АТС!$A$41:$F$784,6)+'Иные услуги '!$C$5+'РСТ РСО-А'!$K$6+'РСТ РСО-А'!$H$9</f>
        <v>3906.0590000000002</v>
      </c>
      <c r="C345" s="118">
        <f>VLOOKUP($A345+ROUND((COLUMN()-2)/24,5),АТС!$A$41:$F$784,6)+'Иные услуги '!$C$5+'РСТ РСО-А'!$K$6+'РСТ РСО-А'!$H$9</f>
        <v>3973.4490000000001</v>
      </c>
      <c r="D345" s="118">
        <f>VLOOKUP($A345+ROUND((COLUMN()-2)/24,5),АТС!$A$41:$F$784,6)+'Иные услуги '!$C$5+'РСТ РСО-А'!$K$6+'РСТ РСО-А'!$H$9</f>
        <v>4050.3190000000004</v>
      </c>
      <c r="E345" s="118">
        <f>VLOOKUP($A345+ROUND((COLUMN()-2)/24,5),АТС!$A$41:$F$784,6)+'Иные услуги '!$C$5+'РСТ РСО-А'!$K$6+'РСТ РСО-А'!$H$9</f>
        <v>4049.8890000000006</v>
      </c>
      <c r="F345" s="118">
        <f>VLOOKUP($A345+ROUND((COLUMN()-2)/24,5),АТС!$A$41:$F$784,6)+'Иные услуги '!$C$5+'РСТ РСО-А'!$K$6+'РСТ РСО-А'!$H$9</f>
        <v>4051.1990000000001</v>
      </c>
      <c r="G345" s="118">
        <f>VLOOKUP($A345+ROUND((COLUMN()-2)/24,5),АТС!$A$41:$F$784,6)+'Иные услуги '!$C$5+'РСТ РСО-А'!$K$6+'РСТ РСО-А'!$H$9</f>
        <v>4013.8490000000002</v>
      </c>
      <c r="H345" s="118">
        <f>VLOOKUP($A345+ROUND((COLUMN()-2)/24,5),АТС!$A$41:$F$784,6)+'Иные услуги '!$C$5+'РСТ РСО-А'!$K$6+'РСТ РСО-А'!$H$9</f>
        <v>4067.8690000000001</v>
      </c>
      <c r="I345" s="118">
        <f>VLOOKUP($A345+ROUND((COLUMN()-2)/24,5),АТС!$A$41:$F$784,6)+'Иные услуги '!$C$5+'РСТ РСО-А'!$K$6+'РСТ РСО-А'!$H$9</f>
        <v>3963.6690000000003</v>
      </c>
      <c r="J345" s="118">
        <f>VLOOKUP($A345+ROUND((COLUMN()-2)/24,5),АТС!$A$41:$F$784,6)+'Иные услуги '!$C$5+'РСТ РСО-А'!$K$6+'РСТ РСО-А'!$H$9</f>
        <v>4046.4990000000003</v>
      </c>
      <c r="K345" s="118">
        <f>VLOOKUP($A345+ROUND((COLUMN()-2)/24,5),АТС!$A$41:$F$784,6)+'Иные услуги '!$C$5+'РСТ РСО-А'!$K$6+'РСТ РСО-А'!$H$9</f>
        <v>3935.1790000000005</v>
      </c>
      <c r="L345" s="118">
        <f>VLOOKUP($A345+ROUND((COLUMN()-2)/24,5),АТС!$A$41:$F$784,6)+'Иные услуги '!$C$5+'РСТ РСО-А'!$K$6+'РСТ РСО-А'!$H$9</f>
        <v>3903.2090000000003</v>
      </c>
      <c r="M345" s="118">
        <f>VLOOKUP($A345+ROUND((COLUMN()-2)/24,5),АТС!$A$41:$F$784,6)+'Иные услуги '!$C$5+'РСТ РСО-А'!$K$6+'РСТ РСО-А'!$H$9</f>
        <v>3935.3390000000004</v>
      </c>
      <c r="N345" s="118">
        <f>VLOOKUP($A345+ROUND((COLUMN()-2)/24,5),АТС!$A$41:$F$784,6)+'Иные услуги '!$C$5+'РСТ РСО-А'!$K$6+'РСТ РСО-А'!$H$9</f>
        <v>3969.8290000000002</v>
      </c>
      <c r="O345" s="118">
        <f>VLOOKUP($A345+ROUND((COLUMN()-2)/24,5),АТС!$A$41:$F$784,6)+'Иные услуги '!$C$5+'РСТ РСО-А'!$K$6+'РСТ РСО-А'!$H$9</f>
        <v>3970.7490000000003</v>
      </c>
      <c r="P345" s="118">
        <f>VLOOKUP($A345+ROUND((COLUMN()-2)/24,5),АТС!$A$41:$F$784,6)+'Иные услуги '!$C$5+'РСТ РСО-А'!$K$6+'РСТ РСО-А'!$H$9</f>
        <v>4005.7890000000002</v>
      </c>
      <c r="Q345" s="118">
        <f>VLOOKUP($A345+ROUND((COLUMN()-2)/24,5),АТС!$A$41:$F$784,6)+'Иные услуги '!$C$5+'РСТ РСО-А'!$K$6+'РСТ РСО-А'!$H$9</f>
        <v>4005.9090000000001</v>
      </c>
      <c r="R345" s="118">
        <f>VLOOKUP($A345+ROUND((COLUMN()-2)/24,5),АТС!$A$41:$F$784,6)+'Иные услуги '!$C$5+'РСТ РСО-А'!$K$6+'РСТ РСО-А'!$H$9</f>
        <v>3935.6390000000006</v>
      </c>
      <c r="S345" s="118">
        <f>VLOOKUP($A345+ROUND((COLUMN()-2)/24,5),АТС!$A$41:$F$784,6)+'Иные услуги '!$C$5+'РСТ РСО-А'!$K$6+'РСТ РСО-А'!$H$9</f>
        <v>3811.6190000000001</v>
      </c>
      <c r="T345" s="118">
        <f>VLOOKUP($A345+ROUND((COLUMN()-2)/24,5),АТС!$A$41:$F$784,6)+'Иные услуги '!$C$5+'РСТ РСО-А'!$K$6+'РСТ РСО-А'!$H$9</f>
        <v>4014.9390000000003</v>
      </c>
      <c r="U345" s="118">
        <f>VLOOKUP($A345+ROUND((COLUMN()-2)/24,5),АТС!$A$41:$F$784,6)+'Иные услуги '!$C$5+'РСТ РСО-А'!$K$6+'РСТ РСО-А'!$H$9</f>
        <v>4055.239</v>
      </c>
      <c r="V345" s="118">
        <f>VLOOKUP($A345+ROUND((COLUMN()-2)/24,5),АТС!$A$41:$F$784,6)+'Иные услуги '!$C$5+'РСТ РСО-А'!$K$6+'РСТ РСО-А'!$H$9</f>
        <v>4111.1189999999997</v>
      </c>
      <c r="W345" s="118">
        <f>VLOOKUP($A345+ROUND((COLUMN()-2)/24,5),АТС!$A$41:$F$784,6)+'Иные услуги '!$C$5+'РСТ РСО-А'!$K$6+'РСТ РСО-А'!$H$9</f>
        <v>4242.3490000000002</v>
      </c>
      <c r="X345" s="118">
        <f>VLOOKUP($A345+ROUND((COLUMN()-2)/24,5),АТС!$A$41:$F$784,6)+'Иные услуги '!$C$5+'РСТ РСО-А'!$K$6+'РСТ РСО-А'!$H$9</f>
        <v>3730.1690000000003</v>
      </c>
      <c r="Y345" s="118">
        <f>VLOOKUP($A345+ROUND((COLUMN()-2)/24,5),АТС!$A$41:$F$784,6)+'Иные услуги '!$C$5+'РСТ РСО-А'!$K$6+'РСТ РСО-А'!$H$9</f>
        <v>3882.0890000000004</v>
      </c>
    </row>
    <row r="346" spans="1:27" x14ac:dyDescent="0.2">
      <c r="A346" s="66">
        <f t="shared" si="12"/>
        <v>43496</v>
      </c>
      <c r="B346" s="118">
        <f>VLOOKUP($A346+ROUND((COLUMN()-2)/24,5),АТС!$A$41:$F$784,6)+'Иные услуги '!$C$5+'РСТ РСО-А'!$K$6+'РСТ РСО-А'!$H$9</f>
        <v>3938.9390000000003</v>
      </c>
      <c r="C346" s="118">
        <f>VLOOKUP($A346+ROUND((COLUMN()-2)/24,5),АТС!$A$41:$F$784,6)+'Иные услуги '!$C$5+'РСТ РСО-А'!$K$6+'РСТ РСО-А'!$H$9</f>
        <v>4010.7790000000005</v>
      </c>
      <c r="D346" s="118">
        <f>VLOOKUP($A346+ROUND((COLUMN()-2)/24,5),АТС!$A$41:$F$784,6)+'Иные услуги '!$C$5+'РСТ РСО-А'!$K$6+'РСТ РСО-А'!$H$9</f>
        <v>4049.5790000000002</v>
      </c>
      <c r="E346" s="118">
        <f>VLOOKUP($A346+ROUND((COLUMN()-2)/24,5),АТС!$A$41:$F$784,6)+'Иные услуги '!$C$5+'РСТ РСО-А'!$K$6+'РСТ РСО-А'!$H$9</f>
        <v>4049.1590000000001</v>
      </c>
      <c r="F346" s="118">
        <f>VLOOKUP($A346+ROUND((COLUMN()-2)/24,5),АТС!$A$41:$F$784,6)+'Иные услуги '!$C$5+'РСТ РСО-А'!$K$6+'РСТ РСО-А'!$H$9</f>
        <v>4050.7690000000002</v>
      </c>
      <c r="G346" s="118">
        <f>VLOOKUP($A346+ROUND((COLUMN()-2)/24,5),АТС!$A$41:$F$784,6)+'Иные услуги '!$C$5+'РСТ РСО-А'!$K$6+'РСТ РСО-А'!$H$9</f>
        <v>4012.3490000000002</v>
      </c>
      <c r="H346" s="118">
        <f>VLOOKUP($A346+ROUND((COLUMN()-2)/24,5),АТС!$A$41:$F$784,6)+'Иные услуги '!$C$5+'РСТ РСО-А'!$K$6+'РСТ РСО-А'!$H$9</f>
        <v>4130.0990000000002</v>
      </c>
      <c r="I346" s="118">
        <f>VLOOKUP($A346+ROUND((COLUMN()-2)/24,5),АТС!$A$41:$F$784,6)+'Иные услуги '!$C$5+'РСТ РСО-А'!$K$6+'РСТ РСО-А'!$H$9</f>
        <v>3977.8090000000002</v>
      </c>
      <c r="J346" s="118">
        <f>VLOOKUP($A346+ROUND((COLUMN()-2)/24,5),АТС!$A$41:$F$784,6)+'Иные услуги '!$C$5+'РСТ РСО-А'!$K$6+'РСТ РСО-А'!$H$9</f>
        <v>4060.5590000000002</v>
      </c>
      <c r="K346" s="118">
        <f>VLOOKUP($A346+ROUND((COLUMN()-2)/24,5),АТС!$A$41:$F$784,6)+'Иные услуги '!$C$5+'РСТ РСО-А'!$K$6+'РСТ РСО-А'!$H$9</f>
        <v>3949.0790000000002</v>
      </c>
      <c r="L346" s="118">
        <f>VLOOKUP($A346+ROUND((COLUMN()-2)/24,5),АТС!$A$41:$F$784,6)+'Иные услуги '!$C$5+'РСТ РСО-А'!$K$6+'РСТ РСО-А'!$H$9</f>
        <v>3915.8090000000002</v>
      </c>
      <c r="M346" s="118">
        <f>VLOOKUP($A346+ROUND((COLUMN()-2)/24,5),АТС!$A$41:$F$784,6)+'Иные услуги '!$C$5+'РСТ РСО-А'!$K$6+'РСТ РСО-А'!$H$9</f>
        <v>3948.5890000000004</v>
      </c>
      <c r="N346" s="118">
        <f>VLOOKUP($A346+ROUND((COLUMN()-2)/24,5),АТС!$A$41:$F$784,6)+'Иные услуги '!$C$5+'РСТ РСО-А'!$K$6+'РСТ РСО-А'!$H$9</f>
        <v>3983.4090000000001</v>
      </c>
      <c r="O346" s="118">
        <f>VLOOKUP($A346+ROUND((COLUMN()-2)/24,5),АТС!$A$41:$F$784,6)+'Иные услуги '!$C$5+'РСТ РСО-А'!$K$6+'РСТ РСО-А'!$H$9</f>
        <v>3983.3290000000002</v>
      </c>
      <c r="P346" s="118">
        <f>VLOOKUP($A346+ROUND((COLUMN()-2)/24,5),АТС!$A$41:$F$784,6)+'Иные услуги '!$C$5+'РСТ РСО-А'!$K$6+'РСТ РСО-А'!$H$9</f>
        <v>4020.1590000000001</v>
      </c>
      <c r="Q346" s="118">
        <f>VLOOKUP($A346+ROUND((COLUMN()-2)/24,5),АТС!$A$41:$F$784,6)+'Иные услуги '!$C$5+'РСТ РСО-А'!$K$6+'РСТ РСО-А'!$H$9</f>
        <v>4020.2490000000003</v>
      </c>
      <c r="R346" s="118">
        <f>VLOOKUP($A346+ROUND((COLUMN()-2)/24,5),АТС!$A$41:$F$784,6)+'Иные услуги '!$C$5+'РСТ РСО-А'!$K$6+'РСТ РСО-А'!$H$9</f>
        <v>4021.1790000000005</v>
      </c>
      <c r="S346" s="118">
        <f>VLOOKUP($A346+ROUND((COLUMN()-2)/24,5),АТС!$A$41:$F$784,6)+'Иные услуги '!$C$5+'РСТ РСО-А'!$K$6+'РСТ РСО-А'!$H$9</f>
        <v>3839.6090000000004</v>
      </c>
      <c r="T346" s="118">
        <f>VLOOKUP($A346+ROUND((COLUMN()-2)/24,5),АТС!$A$41:$F$784,6)+'Иные услуги '!$C$5+'РСТ РСО-А'!$K$6+'РСТ РСО-А'!$H$9</f>
        <v>4068.4690000000005</v>
      </c>
      <c r="U346" s="118">
        <f>VLOOKUP($A346+ROUND((COLUMN()-2)/24,5),АТС!$A$41:$F$784,6)+'Иные услуги '!$C$5+'РСТ РСО-А'!$K$6+'РСТ РСО-А'!$H$9</f>
        <v>4056.6590000000001</v>
      </c>
      <c r="V346" s="118">
        <f>VLOOKUP($A346+ROUND((COLUMN()-2)/24,5),АТС!$A$41:$F$784,6)+'Иные услуги '!$C$5+'РСТ РСО-А'!$K$6+'РСТ РСО-А'!$H$9</f>
        <v>4109.7389999999996</v>
      </c>
      <c r="W346" s="118">
        <f>VLOOKUP($A346+ROUND((COLUMN()-2)/24,5),АТС!$A$41:$F$784,6)+'Иные услуги '!$C$5+'РСТ РСО-А'!$K$6+'РСТ РСО-А'!$H$9</f>
        <v>4250.7689999999993</v>
      </c>
      <c r="X346" s="118">
        <f>VLOOKUP($A346+ROUND((COLUMN()-2)/24,5),АТС!$A$41:$F$784,6)+'Иные услуги '!$C$5+'РСТ РСО-А'!$K$6+'РСТ РСО-А'!$H$9</f>
        <v>3751.989</v>
      </c>
      <c r="Y346" s="118">
        <f>VLOOKUP($A346+ROUND((COLUMN()-2)/24,5),АТС!$A$41:$F$784,6)+'Иные услуги '!$C$5+'РСТ РСО-А'!$K$6+'РСТ РСО-А'!$H$9</f>
        <v>3883.0290000000005</v>
      </c>
    </row>
    <row r="348" spans="1:27" x14ac:dyDescent="0.25">
      <c r="A348" s="64" t="s">
        <v>126</v>
      </c>
    </row>
    <row r="349" spans="1:27" x14ac:dyDescent="0.25">
      <c r="A349" s="74" t="s">
        <v>161</v>
      </c>
      <c r="B349" s="65"/>
      <c r="C349" s="65"/>
      <c r="D349" s="65"/>
    </row>
    <row r="350" spans="1:27" ht="12.75" x14ac:dyDescent="0.2">
      <c r="A350" s="145" t="s">
        <v>35</v>
      </c>
      <c r="B350" s="148" t="s">
        <v>99</v>
      </c>
      <c r="C350" s="149"/>
      <c r="D350" s="149"/>
      <c r="E350" s="149"/>
      <c r="F350" s="149"/>
      <c r="G350" s="149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  <c r="R350" s="149"/>
      <c r="S350" s="149"/>
      <c r="T350" s="149"/>
      <c r="U350" s="149"/>
      <c r="V350" s="149"/>
      <c r="W350" s="149"/>
      <c r="X350" s="149"/>
      <c r="Y350" s="150"/>
    </row>
    <row r="351" spans="1:27" ht="12.75" x14ac:dyDescent="0.2">
      <c r="A351" s="146"/>
      <c r="B351" s="151"/>
      <c r="C351" s="152"/>
      <c r="D351" s="152"/>
      <c r="E351" s="152"/>
      <c r="F351" s="152"/>
      <c r="G351" s="152"/>
      <c r="H351" s="152"/>
      <c r="I351" s="152"/>
      <c r="J351" s="152"/>
      <c r="K351" s="152"/>
      <c r="L351" s="152"/>
      <c r="M351" s="152"/>
      <c r="N351" s="152"/>
      <c r="O351" s="152"/>
      <c r="P351" s="152"/>
      <c r="Q351" s="152"/>
      <c r="R351" s="152"/>
      <c r="S351" s="152"/>
      <c r="T351" s="152"/>
      <c r="U351" s="152"/>
      <c r="V351" s="152"/>
      <c r="W351" s="152"/>
      <c r="X351" s="152"/>
      <c r="Y351" s="153"/>
    </row>
    <row r="352" spans="1:27" ht="12.75" x14ac:dyDescent="0.2">
      <c r="A352" s="146"/>
      <c r="B352" s="154" t="s">
        <v>100</v>
      </c>
      <c r="C352" s="156" t="s">
        <v>101</v>
      </c>
      <c r="D352" s="156" t="s">
        <v>102</v>
      </c>
      <c r="E352" s="156" t="s">
        <v>103</v>
      </c>
      <c r="F352" s="156" t="s">
        <v>104</v>
      </c>
      <c r="G352" s="156" t="s">
        <v>105</v>
      </c>
      <c r="H352" s="156" t="s">
        <v>106</v>
      </c>
      <c r="I352" s="156" t="s">
        <v>107</v>
      </c>
      <c r="J352" s="156" t="s">
        <v>108</v>
      </c>
      <c r="K352" s="156" t="s">
        <v>109</v>
      </c>
      <c r="L352" s="156" t="s">
        <v>110</v>
      </c>
      <c r="M352" s="156" t="s">
        <v>111</v>
      </c>
      <c r="N352" s="158" t="s">
        <v>112</v>
      </c>
      <c r="O352" s="156" t="s">
        <v>113</v>
      </c>
      <c r="P352" s="156" t="s">
        <v>114</v>
      </c>
      <c r="Q352" s="156" t="s">
        <v>115</v>
      </c>
      <c r="R352" s="156" t="s">
        <v>116</v>
      </c>
      <c r="S352" s="156" t="s">
        <v>117</v>
      </c>
      <c r="T352" s="156" t="s">
        <v>118</v>
      </c>
      <c r="U352" s="156" t="s">
        <v>119</v>
      </c>
      <c r="V352" s="156" t="s">
        <v>120</v>
      </c>
      <c r="W352" s="156" t="s">
        <v>121</v>
      </c>
      <c r="X352" s="156" t="s">
        <v>122</v>
      </c>
      <c r="Y352" s="156" t="s">
        <v>123</v>
      </c>
    </row>
    <row r="353" spans="1:25" ht="12.75" x14ac:dyDescent="0.2">
      <c r="A353" s="147"/>
      <c r="B353" s="155"/>
      <c r="C353" s="157"/>
      <c r="D353" s="157"/>
      <c r="E353" s="157"/>
      <c r="F353" s="157"/>
      <c r="G353" s="157"/>
      <c r="H353" s="157"/>
      <c r="I353" s="157"/>
      <c r="J353" s="157"/>
      <c r="K353" s="157"/>
      <c r="L353" s="157"/>
      <c r="M353" s="157"/>
      <c r="N353" s="159"/>
      <c r="O353" s="157"/>
      <c r="P353" s="157"/>
      <c r="Q353" s="157"/>
      <c r="R353" s="157"/>
      <c r="S353" s="157"/>
      <c r="T353" s="157"/>
      <c r="U353" s="157"/>
      <c r="V353" s="157"/>
      <c r="W353" s="157"/>
      <c r="X353" s="157"/>
      <c r="Y353" s="157"/>
    </row>
    <row r="354" spans="1:25" x14ac:dyDescent="0.2">
      <c r="A354" s="66">
        <f>A316</f>
        <v>43466</v>
      </c>
      <c r="B354" s="84">
        <f>VLOOKUP($A354+ROUND((COLUMN()-2)/24,5),АТС!$A$41:$F$784,6)+'Иные услуги '!$C$5+'РСТ РСО-А'!$L$6+'РСТ РСО-А'!$F$9</f>
        <v>4437.942</v>
      </c>
      <c r="C354" s="118">
        <f>VLOOKUP($A354+ROUND((COLUMN()-2)/24,5),АТС!$A$41:$F$784,6)+'Иные услуги '!$C$5+'РСТ РСО-А'!$L$6+'РСТ РСО-А'!$F$9</f>
        <v>4486.942</v>
      </c>
      <c r="D354" s="118">
        <f>VLOOKUP($A354+ROUND((COLUMN()-2)/24,5),АТС!$A$41:$F$784,6)+'Иные услуги '!$C$5+'РСТ РСО-А'!$L$6+'РСТ РСО-А'!$F$9</f>
        <v>4570.4520000000002</v>
      </c>
      <c r="E354" s="118">
        <f>VLOOKUP($A354+ROUND((COLUMN()-2)/24,5),АТС!$A$41:$F$784,6)+'Иные услуги '!$C$5+'РСТ РСО-А'!$L$6+'РСТ РСО-А'!$F$9</f>
        <v>4641.652</v>
      </c>
      <c r="F354" s="118">
        <f>VLOOKUP($A354+ROUND((COLUMN()-2)/24,5),АТС!$A$41:$F$784,6)+'Иные услуги '!$C$5+'РСТ РСО-А'!$L$6+'РСТ РСО-А'!$F$9</f>
        <v>4633.6220000000003</v>
      </c>
      <c r="G354" s="118">
        <f>VLOOKUP($A354+ROUND((COLUMN()-2)/24,5),АТС!$A$41:$F$784,6)+'Иные услуги '!$C$5+'РСТ РСО-А'!$L$6+'РСТ РСО-А'!$F$9</f>
        <v>4691.6720000000005</v>
      </c>
      <c r="H354" s="118">
        <f>VLOOKUP($A354+ROUND((COLUMN()-2)/24,5),АТС!$A$41:$F$784,6)+'Иные услуги '!$C$5+'РСТ РСО-А'!$L$6+'РСТ РСО-А'!$F$9</f>
        <v>4928.232</v>
      </c>
      <c r="I354" s="118">
        <f>VLOOKUP($A354+ROUND((COLUMN()-2)/24,5),АТС!$A$41:$F$784,6)+'Иные услуги '!$C$5+'РСТ РСО-А'!$L$6+'РСТ РСО-А'!$F$9</f>
        <v>4992.902</v>
      </c>
      <c r="J354" s="118">
        <f>VLOOKUP($A354+ROUND((COLUMN()-2)/24,5),АТС!$A$41:$F$784,6)+'Иные услуги '!$C$5+'РСТ РСО-А'!$L$6+'РСТ РСО-А'!$F$9</f>
        <v>5182.0020000000004</v>
      </c>
      <c r="K354" s="118">
        <f>VLOOKUP($A354+ROUND((COLUMN()-2)/24,5),АТС!$A$41:$F$784,6)+'Иные услуги '!$C$5+'РСТ РСО-А'!$L$6+'РСТ РСО-А'!$F$9</f>
        <v>4984.2020000000002</v>
      </c>
      <c r="L354" s="118">
        <f>VLOOKUP($A354+ROUND((COLUMN()-2)/24,5),АТС!$A$41:$F$784,6)+'Иные услуги '!$C$5+'РСТ РСО-А'!$L$6+'РСТ РСО-А'!$F$9</f>
        <v>4987.732</v>
      </c>
      <c r="M354" s="118">
        <f>VLOOKUP($A354+ROUND((COLUMN()-2)/24,5),АТС!$A$41:$F$784,6)+'Иные услуги '!$C$5+'РСТ РСО-А'!$L$6+'РСТ РСО-А'!$F$9</f>
        <v>4930.1720000000005</v>
      </c>
      <c r="N354" s="118">
        <f>VLOOKUP($A354+ROUND((COLUMN()-2)/24,5),АТС!$A$41:$F$784,6)+'Иные услуги '!$C$5+'РСТ РСО-А'!$L$6+'РСТ РСО-А'!$F$9</f>
        <v>4877.3220000000001</v>
      </c>
      <c r="O354" s="118">
        <f>VLOOKUP($A354+ROUND((COLUMN()-2)/24,5),АТС!$A$41:$F$784,6)+'Иные услуги '!$C$5+'РСТ РСО-А'!$L$6+'РСТ РСО-А'!$F$9</f>
        <v>4826.8019999999997</v>
      </c>
      <c r="P354" s="118">
        <f>VLOOKUP($A354+ROUND((COLUMN()-2)/24,5),АТС!$A$41:$F$784,6)+'Иные услуги '!$C$5+'РСТ РСО-А'!$L$6+'РСТ РСО-А'!$F$9</f>
        <v>4781.442</v>
      </c>
      <c r="Q354" s="118">
        <f>VLOOKUP($A354+ROUND((COLUMN()-2)/24,5),АТС!$A$41:$F$784,6)+'Иные услуги '!$C$5+'РСТ РСО-А'!$L$6+'РСТ РСО-А'!$F$9</f>
        <v>4784.1620000000003</v>
      </c>
      <c r="R354" s="118">
        <f>VLOOKUP($A354+ROUND((COLUMN()-2)/24,5),АТС!$A$41:$F$784,6)+'Иные услуги '!$C$5+'РСТ РСО-А'!$L$6+'РСТ РСО-А'!$F$9</f>
        <v>4705.8119999999999</v>
      </c>
      <c r="S354" s="118">
        <f>VLOOKUP($A354+ROUND((COLUMN()-2)/24,5),АТС!$A$41:$F$784,6)+'Иные услуги '!$C$5+'РСТ РСО-А'!$L$6+'РСТ РСО-А'!$F$9</f>
        <v>4661.9920000000002</v>
      </c>
      <c r="T354" s="118">
        <f>VLOOKUP($A354+ROUND((COLUMN()-2)/24,5),АТС!$A$41:$F$784,6)+'Иные услуги '!$C$5+'РСТ РСО-А'!$L$6+'РСТ РСО-А'!$F$9</f>
        <v>4805.1220000000003</v>
      </c>
      <c r="U354" s="118">
        <f>VLOOKUP($A354+ROUND((COLUMN()-2)/24,5),АТС!$A$41:$F$784,6)+'Иные услуги '!$C$5+'РСТ РСО-А'!$L$6+'РСТ РСО-А'!$F$9</f>
        <v>4724.8420000000006</v>
      </c>
      <c r="V354" s="118">
        <f>VLOOKUP($A354+ROUND((COLUMN()-2)/24,5),АТС!$A$41:$F$784,6)+'Иные услуги '!$C$5+'РСТ РСО-А'!$L$6+'РСТ РСО-А'!$F$9</f>
        <v>4901.1720000000005</v>
      </c>
      <c r="W354" s="118">
        <f>VLOOKUP($A354+ROUND((COLUMN()-2)/24,5),АТС!$A$41:$F$784,6)+'Иные услуги '!$C$5+'РСТ РСО-А'!$L$6+'РСТ РСО-А'!$F$9</f>
        <v>4828.7420000000002</v>
      </c>
      <c r="X354" s="118">
        <f>VLOOKUP($A354+ROUND((COLUMN()-2)/24,5),АТС!$A$41:$F$784,6)+'Иные услуги '!$C$5+'РСТ РСО-А'!$L$6+'РСТ РСО-А'!$F$9</f>
        <v>4351.5619999999999</v>
      </c>
      <c r="Y354" s="118">
        <f>VLOOKUP($A354+ROUND((COLUMN()-2)/24,5),АТС!$A$41:$F$784,6)+'Иные услуги '!$C$5+'РСТ РСО-А'!$L$6+'РСТ РСО-А'!$F$9</f>
        <v>4420.5920000000006</v>
      </c>
    </row>
    <row r="355" spans="1:25" x14ac:dyDescent="0.2">
      <c r="A355" s="66">
        <f>A354+1</f>
        <v>43467</v>
      </c>
      <c r="B355" s="118">
        <f>VLOOKUP($A355+ROUND((COLUMN()-2)/24,5),АТС!$A$41:$F$784,6)+'Иные услуги '!$C$5+'РСТ РСО-А'!$L$6+'РСТ РСО-А'!$F$9</f>
        <v>4588.4319999999998</v>
      </c>
      <c r="C355" s="118">
        <f>VLOOKUP($A355+ROUND((COLUMN()-2)/24,5),АТС!$A$41:$F$784,6)+'Иные услуги '!$C$5+'РСТ РСО-А'!$L$6+'РСТ РСО-А'!$F$9</f>
        <v>4640.8220000000001</v>
      </c>
      <c r="D355" s="118">
        <f>VLOOKUP($A355+ROUND((COLUMN()-2)/24,5),АТС!$A$41:$F$784,6)+'Иные услуги '!$C$5+'РСТ РСО-А'!$L$6+'РСТ РСО-А'!$F$9</f>
        <v>4676.3420000000006</v>
      </c>
      <c r="E355" s="118">
        <f>VLOOKUP($A355+ROUND((COLUMN()-2)/24,5),АТС!$A$41:$F$784,6)+'Иные услуги '!$C$5+'РСТ РСО-А'!$L$6+'РСТ РСО-А'!$F$9</f>
        <v>4704.2719999999999</v>
      </c>
      <c r="F355" s="118">
        <f>VLOOKUP($A355+ROUND((COLUMN()-2)/24,5),АТС!$A$41:$F$784,6)+'Иные услуги '!$C$5+'РСТ РСО-А'!$L$6+'РСТ РСО-А'!$F$9</f>
        <v>4666.2520000000004</v>
      </c>
      <c r="G355" s="118">
        <f>VLOOKUP($A355+ROUND((COLUMN()-2)/24,5),АТС!$A$41:$F$784,6)+'Иные услуги '!$C$5+'РСТ РСО-А'!$L$6+'РСТ РСО-А'!$F$9</f>
        <v>4669.5820000000003</v>
      </c>
      <c r="H355" s="118">
        <f>VLOOKUP($A355+ROUND((COLUMN()-2)/24,5),АТС!$A$41:$F$784,6)+'Иные услуги '!$C$5+'РСТ РСО-А'!$L$6+'РСТ РСО-А'!$F$9</f>
        <v>4882.2920000000004</v>
      </c>
      <c r="I355" s="118">
        <f>VLOOKUP($A355+ROUND((COLUMN()-2)/24,5),АТС!$A$41:$F$784,6)+'Иные услуги '!$C$5+'РСТ РСО-А'!$L$6+'РСТ РСО-А'!$F$9</f>
        <v>4886.0519999999997</v>
      </c>
      <c r="J355" s="118">
        <f>VLOOKUP($A355+ROUND((COLUMN()-2)/24,5),АТС!$A$41:$F$784,6)+'Иные услуги '!$C$5+'РСТ РСО-А'!$L$6+'РСТ РСО-А'!$F$9</f>
        <v>5023.7620000000006</v>
      </c>
      <c r="K355" s="118">
        <f>VLOOKUP($A355+ROUND((COLUMN()-2)/24,5),АТС!$A$41:$F$784,6)+'Иные услуги '!$C$5+'РСТ РСО-А'!$L$6+'РСТ РСО-А'!$F$9</f>
        <v>4786.152</v>
      </c>
      <c r="L355" s="118">
        <f>VLOOKUP($A355+ROUND((COLUMN()-2)/24,5),АТС!$A$41:$F$784,6)+'Иные услуги '!$C$5+'РСТ РСО-А'!$L$6+'РСТ РСО-А'!$F$9</f>
        <v>4768.0020000000004</v>
      </c>
      <c r="M355" s="118">
        <f>VLOOKUP($A355+ROUND((COLUMN()-2)/24,5),АТС!$A$41:$F$784,6)+'Иные услуги '!$C$5+'РСТ РСО-А'!$L$6+'РСТ РСО-А'!$F$9</f>
        <v>4704.3019999999997</v>
      </c>
      <c r="N355" s="118">
        <f>VLOOKUP($A355+ROUND((COLUMN()-2)/24,5),АТС!$A$41:$F$784,6)+'Иные услуги '!$C$5+'РСТ РСО-А'!$L$6+'РСТ РСО-А'!$F$9</f>
        <v>4667.152</v>
      </c>
      <c r="O355" s="118">
        <f>VLOOKUP($A355+ROUND((COLUMN()-2)/24,5),АТС!$A$41:$F$784,6)+'Иные услуги '!$C$5+'РСТ РСО-А'!$L$6+'РСТ РСО-А'!$F$9</f>
        <v>4665.8420000000006</v>
      </c>
      <c r="P355" s="118">
        <f>VLOOKUP($A355+ROUND((COLUMN()-2)/24,5),АТС!$A$41:$F$784,6)+'Иные услуги '!$C$5+'РСТ РСО-А'!$L$6+'РСТ РСО-А'!$F$9</f>
        <v>4631.0420000000004</v>
      </c>
      <c r="Q355" s="118">
        <f>VLOOKUP($A355+ROUND((COLUMN()-2)/24,5),АТС!$A$41:$F$784,6)+'Иные услуги '!$C$5+'РСТ РСО-А'!$L$6+'РСТ РСО-А'!$F$9</f>
        <v>4669.4920000000002</v>
      </c>
      <c r="R355" s="118">
        <f>VLOOKUP($A355+ROUND((COLUMN()-2)/24,5),АТС!$A$41:$F$784,6)+'Иные услуги '!$C$5+'РСТ РСО-А'!$L$6+'РСТ РСО-А'!$F$9</f>
        <v>4637.6120000000001</v>
      </c>
      <c r="S355" s="118">
        <f>VLOOKUP($A355+ROUND((COLUMN()-2)/24,5),АТС!$A$41:$F$784,6)+'Иные услуги '!$C$5+'РСТ РСО-А'!$L$6+'РСТ РСО-А'!$F$9</f>
        <v>4601.482</v>
      </c>
      <c r="T355" s="118">
        <f>VLOOKUP($A355+ROUND((COLUMN()-2)/24,5),АТС!$A$41:$F$784,6)+'Иные услуги '!$C$5+'РСТ РСО-А'!$L$6+'РСТ РСО-А'!$F$9</f>
        <v>4866.9520000000002</v>
      </c>
      <c r="U355" s="118">
        <f>VLOOKUP($A355+ROUND((COLUMN()-2)/24,5),АТС!$A$41:$F$784,6)+'Иные услуги '!$C$5+'РСТ РСО-А'!$L$6+'РСТ РСО-А'!$F$9</f>
        <v>4626.0420000000004</v>
      </c>
      <c r="V355" s="118">
        <f>VLOOKUP($A355+ROUND((COLUMN()-2)/24,5),АТС!$A$41:$F$784,6)+'Иные услуги '!$C$5+'РСТ РСО-А'!$L$6+'РСТ РСО-А'!$F$9</f>
        <v>4665.1320000000005</v>
      </c>
      <c r="W355" s="118">
        <f>VLOOKUP($A355+ROUND((COLUMN()-2)/24,5),АТС!$A$41:$F$784,6)+'Иные услуги '!$C$5+'РСТ РСО-А'!$L$6+'РСТ РСО-А'!$F$9</f>
        <v>4735.2620000000006</v>
      </c>
      <c r="X355" s="118">
        <f>VLOOKUP($A355+ROUND((COLUMN()-2)/24,5),АТС!$A$41:$F$784,6)+'Иные услуги '!$C$5+'РСТ РСО-А'!$L$6+'РСТ РСО-А'!$F$9</f>
        <v>4381.0420000000004</v>
      </c>
      <c r="Y355" s="118">
        <f>VLOOKUP($A355+ROUND((COLUMN()-2)/24,5),АТС!$A$41:$F$784,6)+'Иные услуги '!$C$5+'РСТ РСО-А'!$L$6+'РСТ РСО-А'!$F$9</f>
        <v>4421.8620000000001</v>
      </c>
    </row>
    <row r="356" spans="1:25" x14ac:dyDescent="0.2">
      <c r="A356" s="66">
        <f t="shared" ref="A356:A384" si="13">A355+1</f>
        <v>43468</v>
      </c>
      <c r="B356" s="118">
        <f>VLOOKUP($A356+ROUND((COLUMN()-2)/24,5),АТС!$A$41:$F$784,6)+'Иные услуги '!$C$5+'РСТ РСО-А'!$L$6+'РСТ РСО-А'!$F$9</f>
        <v>4546.1019999999999</v>
      </c>
      <c r="C356" s="118">
        <f>VLOOKUP($A356+ROUND((COLUMN()-2)/24,5),АТС!$A$41:$F$784,6)+'Иные услуги '!$C$5+'РСТ РСО-А'!$L$6+'РСТ РСО-А'!$F$9</f>
        <v>4640.2820000000002</v>
      </c>
      <c r="D356" s="118">
        <f>VLOOKUP($A356+ROUND((COLUMN()-2)/24,5),АТС!$A$41:$F$784,6)+'Иные услуги '!$C$5+'РСТ РСО-А'!$L$6+'РСТ РСО-А'!$F$9</f>
        <v>4675.7219999999998</v>
      </c>
      <c r="E356" s="118">
        <f>VLOOKUP($A356+ROUND((COLUMN()-2)/24,5),АТС!$A$41:$F$784,6)+'Иные услуги '!$C$5+'РСТ РСО-А'!$L$6+'РСТ РСО-А'!$F$9</f>
        <v>4697.9920000000002</v>
      </c>
      <c r="F356" s="118">
        <f>VLOOKUP($A356+ROUND((COLUMN()-2)/24,5),АТС!$A$41:$F$784,6)+'Иные услуги '!$C$5+'РСТ РСО-А'!$L$6+'РСТ РСО-А'!$F$9</f>
        <v>4697.8420000000006</v>
      </c>
      <c r="G356" s="118">
        <f>VLOOKUP($A356+ROUND((COLUMN()-2)/24,5),АТС!$A$41:$F$784,6)+'Иные услуги '!$C$5+'РСТ РСО-А'!$L$6+'РСТ РСО-А'!$F$9</f>
        <v>4675.9319999999998</v>
      </c>
      <c r="H356" s="118">
        <f>VLOOKUP($A356+ROUND((COLUMN()-2)/24,5),АТС!$A$41:$F$784,6)+'Иные услуги '!$C$5+'РСТ РСО-А'!$L$6+'РСТ РСО-А'!$F$9</f>
        <v>4788.0720000000001</v>
      </c>
      <c r="I356" s="118">
        <f>VLOOKUP($A356+ROUND((COLUMN()-2)/24,5),АТС!$A$41:$F$784,6)+'Иные услуги '!$C$5+'РСТ РСО-А'!$L$6+'РСТ РСО-А'!$F$9</f>
        <v>4677.3620000000001</v>
      </c>
      <c r="J356" s="118">
        <f>VLOOKUP($A356+ROUND((COLUMN()-2)/24,5),АТС!$A$41:$F$784,6)+'Иные услуги '!$C$5+'РСТ РСО-А'!$L$6+'РСТ РСО-А'!$F$9</f>
        <v>4834.3320000000003</v>
      </c>
      <c r="K356" s="118">
        <f>VLOOKUP($A356+ROUND((COLUMN()-2)/24,5),АТС!$A$41:$F$784,6)+'Иные услуги '!$C$5+'РСТ РСО-А'!$L$6+'РСТ РСО-А'!$F$9</f>
        <v>4707.2920000000004</v>
      </c>
      <c r="L356" s="118">
        <f>VLOOKUP($A356+ROUND((COLUMN()-2)/24,5),АТС!$A$41:$F$784,6)+'Иные услуги '!$C$5+'РСТ РСО-А'!$L$6+'РСТ РСО-А'!$F$9</f>
        <v>4670.3720000000003</v>
      </c>
      <c r="M356" s="118">
        <f>VLOOKUP($A356+ROUND((COLUMN()-2)/24,5),АТС!$A$41:$F$784,6)+'Иные услуги '!$C$5+'РСТ РСО-А'!$L$6+'РСТ РСО-А'!$F$9</f>
        <v>4669.5920000000006</v>
      </c>
      <c r="N356" s="118">
        <f>VLOOKUP($A356+ROUND((COLUMN()-2)/24,5),АТС!$A$41:$F$784,6)+'Иные услуги '!$C$5+'РСТ РСО-А'!$L$6+'РСТ РСО-А'!$F$9</f>
        <v>4669.1819999999998</v>
      </c>
      <c r="O356" s="118">
        <f>VLOOKUP($A356+ROUND((COLUMN()-2)/24,5),АТС!$A$41:$F$784,6)+'Иные услуги '!$C$5+'РСТ РСО-А'!$L$6+'РСТ РСО-А'!$F$9</f>
        <v>4667.9920000000002</v>
      </c>
      <c r="P356" s="118">
        <f>VLOOKUP($A356+ROUND((COLUMN()-2)/24,5),АТС!$A$41:$F$784,6)+'Иные услуги '!$C$5+'РСТ РСО-А'!$L$6+'РСТ РСО-А'!$F$9</f>
        <v>4668.4719999999998</v>
      </c>
      <c r="Q356" s="118">
        <f>VLOOKUP($A356+ROUND((COLUMN()-2)/24,5),АТС!$A$41:$F$784,6)+'Иные услуги '!$C$5+'РСТ РСО-А'!$L$6+'РСТ РСО-А'!$F$9</f>
        <v>4672.3519999999999</v>
      </c>
      <c r="R356" s="118">
        <f>VLOOKUP($A356+ROUND((COLUMN()-2)/24,5),АТС!$A$41:$F$784,6)+'Иные услуги '!$C$5+'РСТ РСО-А'!$L$6+'РСТ РСО-А'!$F$9</f>
        <v>4635.6620000000003</v>
      </c>
      <c r="S356" s="118">
        <f>VLOOKUP($A356+ROUND((COLUMN()-2)/24,5),АТС!$A$41:$F$784,6)+'Иные услуги '!$C$5+'РСТ РСО-А'!$L$6+'РСТ РСО-А'!$F$9</f>
        <v>4436.192</v>
      </c>
      <c r="T356" s="118">
        <f>VLOOKUP($A356+ROUND((COLUMN()-2)/24,5),АТС!$A$41:$F$784,6)+'Иные услуги '!$C$5+'РСТ РСО-А'!$L$6+'РСТ РСО-А'!$F$9</f>
        <v>4841.6319999999996</v>
      </c>
      <c r="U356" s="118">
        <f>VLOOKUP($A356+ROUND((COLUMN()-2)/24,5),АТС!$A$41:$F$784,6)+'Иные услуги '!$C$5+'РСТ РСО-А'!$L$6+'РСТ РСО-А'!$F$9</f>
        <v>4664.442</v>
      </c>
      <c r="V356" s="118">
        <f>VLOOKUP($A356+ROUND((COLUMN()-2)/24,5),АТС!$A$41:$F$784,6)+'Иные услуги '!$C$5+'РСТ РСО-А'!$L$6+'РСТ РСО-А'!$F$9</f>
        <v>4762.5519999999997</v>
      </c>
      <c r="W356" s="118">
        <f>VLOOKUP($A356+ROUND((COLUMN()-2)/24,5),АТС!$A$41:$F$784,6)+'Иные услуги '!$C$5+'РСТ РСО-А'!$L$6+'РСТ РСО-А'!$F$9</f>
        <v>4750.0519999999997</v>
      </c>
      <c r="X356" s="118">
        <f>VLOOKUP($A356+ROUND((COLUMN()-2)/24,5),АТС!$A$41:$F$784,6)+'Иные услуги '!$C$5+'РСТ РСО-А'!$L$6+'РСТ РСО-А'!$F$9</f>
        <v>4362.1719999999996</v>
      </c>
      <c r="Y356" s="118">
        <f>VLOOKUP($A356+ROUND((COLUMN()-2)/24,5),АТС!$A$41:$F$784,6)+'Иные услуги '!$C$5+'РСТ РСО-А'!$L$6+'РСТ РСО-А'!$F$9</f>
        <v>4517.9120000000003</v>
      </c>
    </row>
    <row r="357" spans="1:25" x14ac:dyDescent="0.2">
      <c r="A357" s="66">
        <f t="shared" si="13"/>
        <v>43469</v>
      </c>
      <c r="B357" s="118">
        <f>VLOOKUP($A357+ROUND((COLUMN()-2)/24,5),АТС!$A$41:$F$784,6)+'Иные услуги '!$C$5+'РСТ РСО-А'!$L$6+'РСТ РСО-А'!$F$9</f>
        <v>4545.7420000000002</v>
      </c>
      <c r="C357" s="118">
        <f>VLOOKUP($A357+ROUND((COLUMN()-2)/24,5),АТС!$A$41:$F$784,6)+'Иные услуги '!$C$5+'РСТ РСО-А'!$L$6+'РСТ РСО-А'!$F$9</f>
        <v>4640.2219999999998</v>
      </c>
      <c r="D357" s="118">
        <f>VLOOKUP($A357+ROUND((COLUMN()-2)/24,5),АТС!$A$41:$F$784,6)+'Иные услуги '!$C$5+'РСТ РСО-А'!$L$6+'РСТ РСО-А'!$F$9</f>
        <v>4675.4620000000004</v>
      </c>
      <c r="E357" s="118">
        <f>VLOOKUP($A357+ROUND((COLUMN()-2)/24,5),АТС!$A$41:$F$784,6)+'Иные услуги '!$C$5+'РСТ РСО-А'!$L$6+'РСТ РСО-А'!$F$9</f>
        <v>4697.8919999999998</v>
      </c>
      <c r="F357" s="118">
        <f>VLOOKUP($A357+ROUND((COLUMN()-2)/24,5),АТС!$A$41:$F$784,6)+'Иные услуги '!$C$5+'РСТ РСО-А'!$L$6+'РСТ РСО-А'!$F$9</f>
        <v>4697.7219999999998</v>
      </c>
      <c r="G357" s="118">
        <f>VLOOKUP($A357+ROUND((COLUMN()-2)/24,5),АТС!$A$41:$F$784,6)+'Иные услуги '!$C$5+'РСТ РСО-А'!$L$6+'РСТ РСО-А'!$F$9</f>
        <v>4675.402</v>
      </c>
      <c r="H357" s="118">
        <f>VLOOKUP($A357+ROUND((COLUMN()-2)/24,5),АТС!$A$41:$F$784,6)+'Иные услуги '!$C$5+'РСТ РСО-А'!$L$6+'РСТ РСО-А'!$F$9</f>
        <v>4786.0120000000006</v>
      </c>
      <c r="I357" s="118">
        <f>VLOOKUP($A357+ROUND((COLUMN()-2)/24,5),АТС!$A$41:$F$784,6)+'Иные услуги '!$C$5+'РСТ РСО-А'!$L$6+'РСТ РСО-А'!$F$9</f>
        <v>4676.6019999999999</v>
      </c>
      <c r="J357" s="118">
        <f>VLOOKUP($A357+ROUND((COLUMN()-2)/24,5),АТС!$A$41:$F$784,6)+'Иные услуги '!$C$5+'РСТ РСО-А'!$L$6+'РСТ РСО-А'!$F$9</f>
        <v>4831.4719999999998</v>
      </c>
      <c r="K357" s="118">
        <f>VLOOKUP($A357+ROUND((COLUMN()-2)/24,5),АТС!$A$41:$F$784,6)+'Иные услуги '!$C$5+'РСТ РСО-А'!$L$6+'РСТ РСО-А'!$F$9</f>
        <v>4702.9620000000004</v>
      </c>
      <c r="L357" s="118">
        <f>VLOOKUP($A357+ROUND((COLUMN()-2)/24,5),АТС!$A$41:$F$784,6)+'Иные услуги '!$C$5+'РСТ РСО-А'!$L$6+'РСТ РСО-А'!$F$9</f>
        <v>4667.7219999999998</v>
      </c>
      <c r="M357" s="118">
        <f>VLOOKUP($A357+ROUND((COLUMN()-2)/24,5),АТС!$A$41:$F$784,6)+'Иные услуги '!$C$5+'РСТ РСО-А'!$L$6+'РСТ РСО-А'!$F$9</f>
        <v>4662.7520000000004</v>
      </c>
      <c r="N357" s="118">
        <f>VLOOKUP($A357+ROUND((COLUMN()-2)/24,5),АТС!$A$41:$F$784,6)+'Иные услуги '!$C$5+'РСТ РСО-А'!$L$6+'РСТ РСО-А'!$F$9</f>
        <v>4662.6419999999998</v>
      </c>
      <c r="O357" s="118">
        <f>VLOOKUP($A357+ROUND((COLUMN()-2)/24,5),АТС!$A$41:$F$784,6)+'Иные услуги '!$C$5+'РСТ РСО-А'!$L$6+'РСТ РСО-А'!$F$9</f>
        <v>4661.5720000000001</v>
      </c>
      <c r="P357" s="118">
        <f>VLOOKUP($A357+ROUND((COLUMN()-2)/24,5),АТС!$A$41:$F$784,6)+'Иные услуги '!$C$5+'РСТ РСО-А'!$L$6+'РСТ РСО-А'!$F$9</f>
        <v>4661.982</v>
      </c>
      <c r="Q357" s="118">
        <f>VLOOKUP($A357+ROUND((COLUMN()-2)/24,5),АТС!$A$41:$F$784,6)+'Иные услуги '!$C$5+'РСТ РСО-А'!$L$6+'РСТ РСО-А'!$F$9</f>
        <v>4667.6819999999998</v>
      </c>
      <c r="R357" s="118">
        <f>VLOOKUP($A357+ROUND((COLUMN()-2)/24,5),АТС!$A$41:$F$784,6)+'Иные услуги '!$C$5+'РСТ РСО-А'!$L$6+'РСТ РСО-А'!$F$9</f>
        <v>4635.5320000000002</v>
      </c>
      <c r="S357" s="118">
        <f>VLOOKUP($A357+ROUND((COLUMN()-2)/24,5),АТС!$A$41:$F$784,6)+'Иные услуги '!$C$5+'РСТ РСО-А'!$L$6+'РСТ РСО-А'!$F$9</f>
        <v>4509.8320000000003</v>
      </c>
      <c r="T357" s="118">
        <f>VLOOKUP($A357+ROUND((COLUMN()-2)/24,5),АТС!$A$41:$F$784,6)+'Иные услуги '!$C$5+'РСТ РСО-А'!$L$6+'РСТ РСО-А'!$F$9</f>
        <v>4810.3720000000003</v>
      </c>
      <c r="U357" s="118">
        <f>VLOOKUP($A357+ROUND((COLUMN()-2)/24,5),АТС!$A$41:$F$784,6)+'Иные услуги '!$C$5+'РСТ РСО-А'!$L$6+'РСТ РСО-А'!$F$9</f>
        <v>4802.7120000000004</v>
      </c>
      <c r="V357" s="118">
        <f>VLOOKUP($A357+ROUND((COLUMN()-2)/24,5),АТС!$A$41:$F$784,6)+'Иные услуги '!$C$5+'РСТ РСО-А'!$L$6+'РСТ РСО-А'!$F$9</f>
        <v>4906.1120000000001</v>
      </c>
      <c r="W357" s="118">
        <f>VLOOKUP($A357+ROUND((COLUMN()-2)/24,5),АТС!$A$41:$F$784,6)+'Иные услуги '!$C$5+'РСТ РСО-А'!$L$6+'РСТ РСО-А'!$F$9</f>
        <v>4742.8420000000006</v>
      </c>
      <c r="X357" s="118">
        <f>VLOOKUP($A357+ROUND((COLUMN()-2)/24,5),АТС!$A$41:$F$784,6)+'Иные услуги '!$C$5+'РСТ РСО-А'!$L$6+'РСТ РСО-А'!$F$9</f>
        <v>4361.8220000000001</v>
      </c>
      <c r="Y357" s="118">
        <f>VLOOKUP($A357+ROUND((COLUMN()-2)/24,5),АТС!$A$41:$F$784,6)+'Иные услуги '!$C$5+'РСТ РСО-А'!$L$6+'РСТ РСО-А'!$F$9</f>
        <v>4519.9220000000005</v>
      </c>
    </row>
    <row r="358" spans="1:25" x14ac:dyDescent="0.2">
      <c r="A358" s="66">
        <f t="shared" si="13"/>
        <v>43470</v>
      </c>
      <c r="B358" s="118">
        <f>VLOOKUP($A358+ROUND((COLUMN()-2)/24,5),АТС!$A$41:$F$784,6)+'Иные услуги '!$C$5+'РСТ РСО-А'!$L$6+'РСТ РСО-А'!$F$9</f>
        <v>4545.7520000000004</v>
      </c>
      <c r="C358" s="118">
        <f>VLOOKUP($A358+ROUND((COLUMN()-2)/24,5),АТС!$A$41:$F$784,6)+'Иные услуги '!$C$5+'РСТ РСО-А'!$L$6+'РСТ РСО-А'!$F$9</f>
        <v>4640.4920000000002</v>
      </c>
      <c r="D358" s="118">
        <f>VLOOKUP($A358+ROUND((COLUMN()-2)/24,5),АТС!$A$41:$F$784,6)+'Иные услуги '!$C$5+'РСТ РСО-А'!$L$6+'РСТ РСО-А'!$F$9</f>
        <v>4675.8019999999997</v>
      </c>
      <c r="E358" s="118">
        <f>VLOOKUP($A358+ROUND((COLUMN()-2)/24,5),АТС!$A$41:$F$784,6)+'Иные услуги '!$C$5+'РСТ РСО-А'!$L$6+'РСТ РСО-А'!$F$9</f>
        <v>4698.1120000000001</v>
      </c>
      <c r="F358" s="118">
        <f>VLOOKUP($A358+ROUND((COLUMN()-2)/24,5),АТС!$A$41:$F$784,6)+'Иные услуги '!$C$5+'РСТ РСО-А'!$L$6+'РСТ РСО-А'!$F$9</f>
        <v>4698.0120000000006</v>
      </c>
      <c r="G358" s="118">
        <f>VLOOKUP($A358+ROUND((COLUMN()-2)/24,5),АТС!$A$41:$F$784,6)+'Иные услуги '!$C$5+'РСТ РСО-А'!$L$6+'РСТ РСО-А'!$F$9</f>
        <v>4675.5020000000004</v>
      </c>
      <c r="H358" s="118">
        <f>VLOOKUP($A358+ROUND((COLUMN()-2)/24,5),АТС!$A$41:$F$784,6)+'Иные услуги '!$C$5+'РСТ РСО-А'!$L$6+'РСТ РСО-А'!$F$9</f>
        <v>4786.7620000000006</v>
      </c>
      <c r="I358" s="118">
        <f>VLOOKUP($A358+ROUND((COLUMN()-2)/24,5),АТС!$A$41:$F$784,6)+'Иные услуги '!$C$5+'РСТ РСО-А'!$L$6+'РСТ РСО-А'!$F$9</f>
        <v>4685.5420000000004</v>
      </c>
      <c r="J358" s="118">
        <f>VLOOKUP($A358+ROUND((COLUMN()-2)/24,5),АТС!$A$41:$F$784,6)+'Иные услуги '!$C$5+'РСТ РСО-А'!$L$6+'РСТ РСО-А'!$F$9</f>
        <v>4829.8720000000003</v>
      </c>
      <c r="K358" s="118">
        <f>VLOOKUP($A358+ROUND((COLUMN()-2)/24,5),АТС!$A$41:$F$784,6)+'Иные услуги '!$C$5+'РСТ РСО-А'!$L$6+'РСТ РСО-А'!$F$9</f>
        <v>4703.0519999999997</v>
      </c>
      <c r="L358" s="118">
        <f>VLOOKUP($A358+ROUND((COLUMN()-2)/24,5),АТС!$A$41:$F$784,6)+'Иные услуги '!$C$5+'РСТ РСО-А'!$L$6+'РСТ РСО-А'!$F$9</f>
        <v>4666.942</v>
      </c>
      <c r="M358" s="118">
        <f>VLOOKUP($A358+ROUND((COLUMN()-2)/24,5),АТС!$A$41:$F$784,6)+'Иные услуги '!$C$5+'РСТ РСО-А'!$L$6+'РСТ РСО-А'!$F$9</f>
        <v>4666.1620000000003</v>
      </c>
      <c r="N358" s="118">
        <f>VLOOKUP($A358+ROUND((COLUMN()-2)/24,5),АТС!$A$41:$F$784,6)+'Иные услуги '!$C$5+'РСТ РСО-А'!$L$6+'РСТ РСО-А'!$F$9</f>
        <v>4663.3820000000005</v>
      </c>
      <c r="O358" s="118">
        <f>VLOOKUP($A358+ROUND((COLUMN()-2)/24,5),АТС!$A$41:$F$784,6)+'Иные услуги '!$C$5+'РСТ РСО-А'!$L$6+'РСТ РСО-А'!$F$9</f>
        <v>4662.5420000000004</v>
      </c>
      <c r="P358" s="118">
        <f>VLOOKUP($A358+ROUND((COLUMN()-2)/24,5),АТС!$A$41:$F$784,6)+'Иные услуги '!$C$5+'РСТ РСО-А'!$L$6+'РСТ РСО-А'!$F$9</f>
        <v>4665.2420000000002</v>
      </c>
      <c r="Q358" s="118">
        <f>VLOOKUP($A358+ROUND((COLUMN()-2)/24,5),АТС!$A$41:$F$784,6)+'Иные услуги '!$C$5+'РСТ РСО-А'!$L$6+'РСТ РСО-А'!$F$9</f>
        <v>4667.9319999999998</v>
      </c>
      <c r="R358" s="118">
        <f>VLOOKUP($A358+ROUND((COLUMN()-2)/24,5),АТС!$A$41:$F$784,6)+'Иные услуги '!$C$5+'РСТ РСО-А'!$L$6+'РСТ РСО-А'!$F$9</f>
        <v>4635.1720000000005</v>
      </c>
      <c r="S358" s="118">
        <f>VLOOKUP($A358+ROUND((COLUMN()-2)/24,5),АТС!$A$41:$F$784,6)+'Иные услуги '!$C$5+'РСТ РСО-А'!$L$6+'РСТ РСО-А'!$F$9</f>
        <v>4508.6720000000005</v>
      </c>
      <c r="T358" s="118">
        <f>VLOOKUP($A358+ROUND((COLUMN()-2)/24,5),АТС!$A$41:$F$784,6)+'Иные услуги '!$C$5+'РСТ РСО-А'!$L$6+'РСТ РСО-А'!$F$9</f>
        <v>4806.8220000000001</v>
      </c>
      <c r="U358" s="118">
        <f>VLOOKUP($A358+ROUND((COLUMN()-2)/24,5),АТС!$A$41:$F$784,6)+'Иные услуги '!$C$5+'РСТ РСО-А'!$L$6+'РСТ РСО-А'!$F$9</f>
        <v>4800.4120000000003</v>
      </c>
      <c r="V358" s="118">
        <f>VLOOKUP($A358+ROUND((COLUMN()-2)/24,5),АТС!$A$41:$F$784,6)+'Иные услуги '!$C$5+'РСТ РСО-А'!$L$6+'РСТ РСО-А'!$F$9</f>
        <v>4906.8819999999996</v>
      </c>
      <c r="W358" s="118">
        <f>VLOOKUP($A358+ROUND((COLUMN()-2)/24,5),АТС!$A$41:$F$784,6)+'Иные услуги '!$C$5+'РСТ РСО-А'!$L$6+'РСТ РСО-А'!$F$9</f>
        <v>4833.9120000000003</v>
      </c>
      <c r="X358" s="118">
        <f>VLOOKUP($A358+ROUND((COLUMN()-2)/24,5),АТС!$A$41:$F$784,6)+'Иные услуги '!$C$5+'РСТ РСО-А'!$L$6+'РСТ РСО-А'!$F$9</f>
        <v>4361.6019999999999</v>
      </c>
      <c r="Y358" s="118">
        <f>VLOOKUP($A358+ROUND((COLUMN()-2)/24,5),АТС!$A$41:$F$784,6)+'Иные услуги '!$C$5+'РСТ РСО-А'!$L$6+'РСТ РСО-А'!$F$9</f>
        <v>4518.152</v>
      </c>
    </row>
    <row r="359" spans="1:25" x14ac:dyDescent="0.2">
      <c r="A359" s="66">
        <f t="shared" si="13"/>
        <v>43471</v>
      </c>
      <c r="B359" s="118">
        <f>VLOOKUP($A359+ROUND((COLUMN()-2)/24,5),АТС!$A$41:$F$784,6)+'Иные услуги '!$C$5+'РСТ РСО-А'!$L$6+'РСТ РСО-А'!$F$9</f>
        <v>4546.2120000000004</v>
      </c>
      <c r="C359" s="118">
        <f>VLOOKUP($A359+ROUND((COLUMN()-2)/24,5),АТС!$A$41:$F$784,6)+'Иные услуги '!$C$5+'РСТ РСО-А'!$L$6+'РСТ РСО-А'!$F$9</f>
        <v>4640.692</v>
      </c>
      <c r="D359" s="118">
        <f>VLOOKUP($A359+ROUND((COLUMN()-2)/24,5),АТС!$A$41:$F$784,6)+'Иные услуги '!$C$5+'РСТ РСО-А'!$L$6+'РСТ РСО-А'!$F$9</f>
        <v>4675.8620000000001</v>
      </c>
      <c r="E359" s="118">
        <f>VLOOKUP($A359+ROUND((COLUMN()-2)/24,5),АТС!$A$41:$F$784,6)+'Иные услуги '!$C$5+'РСТ РСО-А'!$L$6+'РСТ РСО-А'!$F$9</f>
        <v>4686.9220000000005</v>
      </c>
      <c r="F359" s="118">
        <f>VLOOKUP($A359+ROUND((COLUMN()-2)/24,5),АТС!$A$41:$F$784,6)+'Иные услуги '!$C$5+'РСТ РСО-А'!$L$6+'РСТ РСО-А'!$F$9</f>
        <v>4687.2820000000002</v>
      </c>
      <c r="G359" s="118">
        <f>VLOOKUP($A359+ROUND((COLUMN()-2)/24,5),АТС!$A$41:$F$784,6)+'Иные услуги '!$C$5+'РСТ РСО-А'!$L$6+'РСТ РСО-А'!$F$9</f>
        <v>4665.0920000000006</v>
      </c>
      <c r="H359" s="118">
        <f>VLOOKUP($A359+ROUND((COLUMN()-2)/24,5),АТС!$A$41:$F$784,6)+'Иные услуги '!$C$5+'РСТ РСО-А'!$L$6+'РСТ РСО-А'!$F$9</f>
        <v>4785.2920000000004</v>
      </c>
      <c r="I359" s="118">
        <f>VLOOKUP($A359+ROUND((COLUMN()-2)/24,5),АТС!$A$41:$F$784,6)+'Иные услуги '!$C$5+'РСТ РСО-А'!$L$6+'РСТ РСО-А'!$F$9</f>
        <v>4676.2820000000002</v>
      </c>
      <c r="J359" s="118">
        <f>VLOOKUP($A359+ROUND((COLUMN()-2)/24,5),АТС!$A$41:$F$784,6)+'Иные услуги '!$C$5+'РСТ РСО-А'!$L$6+'РСТ РСО-А'!$F$9</f>
        <v>4828.1620000000003</v>
      </c>
      <c r="K359" s="118">
        <f>VLOOKUP($A359+ROUND((COLUMN()-2)/24,5),АТС!$A$41:$F$784,6)+'Иные услуги '!$C$5+'РСТ РСО-А'!$L$6+'РСТ РСО-А'!$F$9</f>
        <v>4701.5020000000004</v>
      </c>
      <c r="L359" s="118">
        <f>VLOOKUP($A359+ROUND((COLUMN()-2)/24,5),АТС!$A$41:$F$784,6)+'Иные услуги '!$C$5+'РСТ РСО-А'!$L$6+'РСТ РСО-А'!$F$9</f>
        <v>4665.8320000000003</v>
      </c>
      <c r="M359" s="118">
        <f>VLOOKUP($A359+ROUND((COLUMN()-2)/24,5),АТС!$A$41:$F$784,6)+'Иные услуги '!$C$5+'РСТ РСО-А'!$L$6+'РСТ РСО-А'!$F$9</f>
        <v>4665.3019999999997</v>
      </c>
      <c r="N359" s="118">
        <f>VLOOKUP($A359+ROUND((COLUMN()-2)/24,5),АТС!$A$41:$F$784,6)+'Иные услуги '!$C$5+'РСТ РСО-А'!$L$6+'РСТ РСО-А'!$F$9</f>
        <v>4665.2820000000002</v>
      </c>
      <c r="O359" s="118">
        <f>VLOOKUP($A359+ROUND((COLUMN()-2)/24,5),АТС!$A$41:$F$784,6)+'Иные услуги '!$C$5+'РСТ РСО-А'!$L$6+'РСТ РСО-А'!$F$9</f>
        <v>4664.1320000000005</v>
      </c>
      <c r="P359" s="118">
        <f>VLOOKUP($A359+ROUND((COLUMN()-2)/24,5),АТС!$A$41:$F$784,6)+'Иные услуги '!$C$5+'РСТ РСО-А'!$L$6+'РСТ РСО-А'!$F$9</f>
        <v>4663.9719999999998</v>
      </c>
      <c r="Q359" s="118">
        <f>VLOOKUP($A359+ROUND((COLUMN()-2)/24,5),АТС!$A$41:$F$784,6)+'Иные услуги '!$C$5+'РСТ РСО-А'!$L$6+'РСТ РСО-А'!$F$9</f>
        <v>4666.7219999999998</v>
      </c>
      <c r="R359" s="118">
        <f>VLOOKUP($A359+ROUND((COLUMN()-2)/24,5),АТС!$A$41:$F$784,6)+'Иные услуги '!$C$5+'РСТ РСО-А'!$L$6+'РСТ РСО-А'!$F$9</f>
        <v>4635.2719999999999</v>
      </c>
      <c r="S359" s="118">
        <f>VLOOKUP($A359+ROUND((COLUMN()-2)/24,5),АТС!$A$41:$F$784,6)+'Иные услуги '!$C$5+'РСТ РСО-А'!$L$6+'РСТ РСО-А'!$F$9</f>
        <v>4516.652</v>
      </c>
      <c r="T359" s="118">
        <f>VLOOKUP($A359+ROUND((COLUMN()-2)/24,5),АТС!$A$41:$F$784,6)+'Иные услуги '!$C$5+'РСТ РСО-А'!$L$6+'РСТ РСО-А'!$F$9</f>
        <v>4849.8119999999999</v>
      </c>
      <c r="U359" s="118">
        <f>VLOOKUP($A359+ROUND((COLUMN()-2)/24,5),АТС!$A$41:$F$784,6)+'Иные услуги '!$C$5+'РСТ РСО-А'!$L$6+'РСТ РСО-А'!$F$9</f>
        <v>4806.1820000000007</v>
      </c>
      <c r="V359" s="118">
        <f>VLOOKUP($A359+ROUND((COLUMN()-2)/24,5),АТС!$A$41:$F$784,6)+'Иные услуги '!$C$5+'РСТ РСО-А'!$L$6+'РСТ РСО-А'!$F$9</f>
        <v>4911.152</v>
      </c>
      <c r="W359" s="118">
        <f>VLOOKUP($A359+ROUND((COLUMN()-2)/24,5),АТС!$A$41:$F$784,6)+'Иные услуги '!$C$5+'РСТ РСО-А'!$L$6+'РСТ РСО-А'!$F$9</f>
        <v>4837.4220000000005</v>
      </c>
      <c r="X359" s="118">
        <f>VLOOKUP($A359+ROUND((COLUMN()-2)/24,5),АТС!$A$41:$F$784,6)+'Иные услуги '!$C$5+'РСТ РСО-А'!$L$6+'РСТ РСО-А'!$F$9</f>
        <v>4359.9620000000004</v>
      </c>
      <c r="Y359" s="118">
        <f>VLOOKUP($A359+ROUND((COLUMN()-2)/24,5),АТС!$A$41:$F$784,6)+'Иные услуги '!$C$5+'РСТ РСО-А'!$L$6+'РСТ РСО-А'!$F$9</f>
        <v>4518.0020000000004</v>
      </c>
    </row>
    <row r="360" spans="1:25" x14ac:dyDescent="0.2">
      <c r="A360" s="66">
        <f t="shared" si="13"/>
        <v>43472</v>
      </c>
      <c r="B360" s="118">
        <f>VLOOKUP($A360+ROUND((COLUMN()-2)/24,5),АТС!$A$41:$F$784,6)+'Иные услуги '!$C$5+'РСТ РСО-А'!$L$6+'РСТ РСО-А'!$F$9</f>
        <v>4540.442</v>
      </c>
      <c r="C360" s="118">
        <f>VLOOKUP($A360+ROUND((COLUMN()-2)/24,5),АТС!$A$41:$F$784,6)+'Иные услуги '!$C$5+'РСТ РСО-А'!$L$6+'РСТ РСО-А'!$F$9</f>
        <v>4669.7020000000002</v>
      </c>
      <c r="D360" s="118">
        <f>VLOOKUP($A360+ROUND((COLUMN()-2)/24,5),АТС!$A$41:$F$784,6)+'Иные услуги '!$C$5+'РСТ РСО-А'!$L$6+'РСТ РСО-А'!$F$9</f>
        <v>4706.9719999999998</v>
      </c>
      <c r="E360" s="118">
        <f>VLOOKUP($A360+ROUND((COLUMN()-2)/24,5),АТС!$A$41:$F$784,6)+'Иные услуги '!$C$5+'РСТ РСО-А'!$L$6+'РСТ РСО-А'!$F$9</f>
        <v>4706.6019999999999</v>
      </c>
      <c r="F360" s="118">
        <f>VLOOKUP($A360+ROUND((COLUMN()-2)/24,5),АТС!$A$41:$F$784,6)+'Иные услуги '!$C$5+'РСТ РСО-А'!$L$6+'РСТ РСО-А'!$F$9</f>
        <v>4746.5619999999999</v>
      </c>
      <c r="G360" s="118">
        <f>VLOOKUP($A360+ROUND((COLUMN()-2)/24,5),АТС!$A$41:$F$784,6)+'Иные услуги '!$C$5+'РСТ РСО-А'!$L$6+'РСТ РСО-А'!$F$9</f>
        <v>4743.6620000000003</v>
      </c>
      <c r="H360" s="118">
        <f>VLOOKUP($A360+ROUND((COLUMN()-2)/24,5),АТС!$A$41:$F$784,6)+'Иные услуги '!$C$5+'РСТ РСО-А'!$L$6+'РСТ РСО-А'!$F$9</f>
        <v>4955.9520000000002</v>
      </c>
      <c r="I360" s="118">
        <f>VLOOKUP($A360+ROUND((COLUMN()-2)/24,5),АТС!$A$41:$F$784,6)+'Иные услуги '!$C$5+'РСТ РСО-А'!$L$6+'РСТ РСО-А'!$F$9</f>
        <v>4926.3320000000003</v>
      </c>
      <c r="J360" s="118">
        <f>VLOOKUP($A360+ROUND((COLUMN()-2)/24,5),АТС!$A$41:$F$784,6)+'Иные услуги '!$C$5+'РСТ РСО-А'!$L$6+'РСТ РСО-А'!$F$9</f>
        <v>5042.9520000000002</v>
      </c>
      <c r="K360" s="118">
        <f>VLOOKUP($A360+ROUND((COLUMN()-2)/24,5),АТС!$A$41:$F$784,6)+'Иные услуги '!$C$5+'РСТ РСО-А'!$L$6+'РСТ РСО-А'!$F$9</f>
        <v>4874.3420000000006</v>
      </c>
      <c r="L360" s="118">
        <f>VLOOKUP($A360+ROUND((COLUMN()-2)/24,5),АТС!$A$41:$F$784,6)+'Иные услуги '!$C$5+'РСТ РСО-А'!$L$6+'РСТ РСО-А'!$F$9</f>
        <v>4740.9120000000003</v>
      </c>
      <c r="M360" s="118">
        <f>VLOOKUP($A360+ROUND((COLUMN()-2)/24,5),АТС!$A$41:$F$784,6)+'Иные услуги '!$C$5+'РСТ РСО-А'!$L$6+'РСТ РСО-А'!$F$9</f>
        <v>4700.3119999999999</v>
      </c>
      <c r="N360" s="118">
        <f>VLOOKUP($A360+ROUND((COLUMN()-2)/24,5),АТС!$A$41:$F$784,6)+'Иные услуги '!$C$5+'РСТ РСО-А'!$L$6+'РСТ РСО-А'!$F$9</f>
        <v>4662.8220000000001</v>
      </c>
      <c r="O360" s="118">
        <f>VLOOKUP($A360+ROUND((COLUMN()-2)/24,5),АТС!$A$41:$F$784,6)+'Иные услуги '!$C$5+'РСТ РСО-А'!$L$6+'РСТ РСО-А'!$F$9</f>
        <v>4661.8720000000003</v>
      </c>
      <c r="P360" s="118">
        <f>VLOOKUP($A360+ROUND((COLUMN()-2)/24,5),АТС!$A$41:$F$784,6)+'Иные услуги '!$C$5+'РСТ РСО-А'!$L$6+'РСТ РСО-А'!$F$9</f>
        <v>4661.9620000000004</v>
      </c>
      <c r="Q360" s="118">
        <f>VLOOKUP($A360+ROUND((COLUMN()-2)/24,5),АТС!$A$41:$F$784,6)+'Иные услуги '!$C$5+'РСТ РСО-А'!$L$6+'РСТ РСО-А'!$F$9</f>
        <v>4664.8019999999997</v>
      </c>
      <c r="R360" s="118">
        <f>VLOOKUP($A360+ROUND((COLUMN()-2)/24,5),АТС!$A$41:$F$784,6)+'Иные услуги '!$C$5+'РСТ РСО-А'!$L$6+'РСТ РСО-А'!$F$9</f>
        <v>4634.152</v>
      </c>
      <c r="S360" s="118">
        <f>VLOOKUP($A360+ROUND((COLUMN()-2)/24,5),АТС!$A$41:$F$784,6)+'Иные услуги '!$C$5+'РСТ РСО-А'!$L$6+'РСТ РСО-А'!$F$9</f>
        <v>4508.5920000000006</v>
      </c>
      <c r="T360" s="118">
        <f>VLOOKUP($A360+ROUND((COLUMN()-2)/24,5),АТС!$A$41:$F$784,6)+'Иные услуги '!$C$5+'РСТ РСО-А'!$L$6+'РСТ РСО-А'!$F$9</f>
        <v>4807.8720000000003</v>
      </c>
      <c r="U360" s="118">
        <f>VLOOKUP($A360+ROUND((COLUMN()-2)/24,5),АТС!$A$41:$F$784,6)+'Иные услуги '!$C$5+'РСТ РСО-А'!$L$6+'РСТ РСО-А'!$F$9</f>
        <v>4805.9719999999998</v>
      </c>
      <c r="V360" s="118">
        <f>VLOOKUP($A360+ROUND((COLUMN()-2)/24,5),АТС!$A$41:$F$784,6)+'Иные услуги '!$C$5+'РСТ РСО-А'!$L$6+'РСТ РСО-А'!$F$9</f>
        <v>4804.7420000000002</v>
      </c>
      <c r="W360" s="118">
        <f>VLOOKUP($A360+ROUND((COLUMN()-2)/24,5),АТС!$A$41:$F$784,6)+'Иные услуги '!$C$5+'РСТ РСО-А'!$L$6+'РСТ РСО-А'!$F$9</f>
        <v>4859.5720000000001</v>
      </c>
      <c r="X360" s="118">
        <f>VLOOKUP($A360+ROUND((COLUMN()-2)/24,5),АТС!$A$41:$F$784,6)+'Иные услуги '!$C$5+'РСТ РСО-А'!$L$6+'РСТ РСО-А'!$F$9</f>
        <v>4399.9719999999998</v>
      </c>
      <c r="Y360" s="118">
        <f>VLOOKUP($A360+ROUND((COLUMN()-2)/24,5),АТС!$A$41:$F$784,6)+'Иные услуги '!$C$5+'РСТ РСО-А'!$L$6+'РСТ РСО-А'!$F$9</f>
        <v>4463.7219999999998</v>
      </c>
    </row>
    <row r="361" spans="1:25" x14ac:dyDescent="0.2">
      <c r="A361" s="66">
        <f t="shared" si="13"/>
        <v>43473</v>
      </c>
      <c r="B361" s="118">
        <f>VLOOKUP($A361+ROUND((COLUMN()-2)/24,5),АТС!$A$41:$F$784,6)+'Иные услуги '!$C$5+'РСТ РСО-А'!$L$6+'РСТ РСО-А'!$F$9</f>
        <v>4540.0519999999997</v>
      </c>
      <c r="C361" s="118">
        <f>VLOOKUP($A361+ROUND((COLUMN()-2)/24,5),АТС!$A$41:$F$784,6)+'Иные услуги '!$C$5+'РСТ РСО-А'!$L$6+'РСТ РСО-А'!$F$9</f>
        <v>4668.942</v>
      </c>
      <c r="D361" s="118">
        <f>VLOOKUP($A361+ROUND((COLUMN()-2)/24,5),АТС!$A$41:$F$784,6)+'Иные услуги '!$C$5+'РСТ РСО-А'!$L$6+'РСТ РСО-А'!$F$9</f>
        <v>4706.3519999999999</v>
      </c>
      <c r="E361" s="118">
        <f>VLOOKUP($A361+ROUND((COLUMN()-2)/24,5),АТС!$A$41:$F$784,6)+'Иные услуги '!$C$5+'РСТ РСО-А'!$L$6+'РСТ РСО-А'!$F$9</f>
        <v>4702.5519999999997</v>
      </c>
      <c r="F361" s="118">
        <f>VLOOKUP($A361+ROUND((COLUMN()-2)/24,5),АТС!$A$41:$F$784,6)+'Иные услуги '!$C$5+'РСТ РСО-А'!$L$6+'РСТ РСО-А'!$F$9</f>
        <v>4742.8320000000003</v>
      </c>
      <c r="G361" s="118">
        <f>VLOOKUP($A361+ROUND((COLUMN()-2)/24,5),АТС!$A$41:$F$784,6)+'Иные услуги '!$C$5+'РСТ РСО-А'!$L$6+'РСТ РСО-А'!$F$9</f>
        <v>4742.9520000000002</v>
      </c>
      <c r="H361" s="118">
        <f>VLOOKUP($A361+ROUND((COLUMN()-2)/24,5),АТС!$A$41:$F$784,6)+'Иные услуги '!$C$5+'РСТ РСО-А'!$L$6+'РСТ РСО-А'!$F$9</f>
        <v>4956.0820000000003</v>
      </c>
      <c r="I361" s="118">
        <f>VLOOKUP($A361+ROUND((COLUMN()-2)/24,5),АТС!$A$41:$F$784,6)+'Иные услуги '!$C$5+'РСТ РСО-А'!$L$6+'РСТ РСО-А'!$F$9</f>
        <v>4881.9220000000005</v>
      </c>
      <c r="J361" s="118">
        <f>VLOOKUP($A361+ROUND((COLUMN()-2)/24,5),АТС!$A$41:$F$784,6)+'Иные услуги '!$C$5+'РСТ РСО-А'!$L$6+'РСТ РСО-А'!$F$9</f>
        <v>4980.1820000000007</v>
      </c>
      <c r="K361" s="118">
        <f>VLOOKUP($A361+ROUND((COLUMN()-2)/24,5),АТС!$A$41:$F$784,6)+'Иные услуги '!$C$5+'РСТ РСО-А'!$L$6+'РСТ РСО-А'!$F$9</f>
        <v>4782.7820000000002</v>
      </c>
      <c r="L361" s="118">
        <f>VLOOKUP($A361+ROUND((COLUMN()-2)/24,5),АТС!$A$41:$F$784,6)+'Иные услуги '!$C$5+'РСТ РСО-А'!$L$6+'РСТ РСО-А'!$F$9</f>
        <v>4649.6419999999998</v>
      </c>
      <c r="M361" s="118">
        <f>VLOOKUP($A361+ROUND((COLUMN()-2)/24,5),АТС!$A$41:$F$784,6)+'Иные услуги '!$C$5+'РСТ РСО-А'!$L$6+'РСТ РСО-А'!$F$9</f>
        <v>4596.1419999999998</v>
      </c>
      <c r="N361" s="118">
        <f>VLOOKUP($A361+ROUND((COLUMN()-2)/24,5),АТС!$A$41:$F$784,6)+'Иные услуги '!$C$5+'РСТ РСО-А'!$L$6+'РСТ РСО-А'!$F$9</f>
        <v>4596.2719999999999</v>
      </c>
      <c r="O361" s="118">
        <f>VLOOKUP($A361+ROUND((COLUMN()-2)/24,5),АТС!$A$41:$F$784,6)+'Иные услуги '!$C$5+'РСТ РСО-А'!$L$6+'РСТ РСО-А'!$F$9</f>
        <v>4595.0420000000004</v>
      </c>
      <c r="P361" s="118">
        <f>VLOOKUP($A361+ROUND((COLUMN()-2)/24,5),АТС!$A$41:$F$784,6)+'Иные услуги '!$C$5+'РСТ РСО-А'!$L$6+'РСТ РСО-А'!$F$9</f>
        <v>4595.192</v>
      </c>
      <c r="Q361" s="118">
        <f>VLOOKUP($A361+ROUND((COLUMN()-2)/24,5),АТС!$A$41:$F$784,6)+'Иные услуги '!$C$5+'РСТ РСО-А'!$L$6+'РСТ РСО-А'!$F$9</f>
        <v>4597.7820000000002</v>
      </c>
      <c r="R361" s="118">
        <f>VLOOKUP($A361+ROUND((COLUMN()-2)/24,5),АТС!$A$41:$F$784,6)+'Иные услуги '!$C$5+'РСТ РСО-А'!$L$6+'РСТ РСО-А'!$F$9</f>
        <v>4570.6819999999998</v>
      </c>
      <c r="S361" s="118">
        <f>VLOOKUP($A361+ROUND((COLUMN()-2)/24,5),АТС!$A$41:$F$784,6)+'Иные услуги '!$C$5+'РСТ РСО-А'!$L$6+'РСТ РСО-А'!$F$9</f>
        <v>4482.1419999999998</v>
      </c>
      <c r="T361" s="118">
        <f>VLOOKUP($A361+ROUND((COLUMN()-2)/24,5),АТС!$A$41:$F$784,6)+'Иные услуги '!$C$5+'РСТ РСО-А'!$L$6+'РСТ РСО-А'!$F$9</f>
        <v>4751.2120000000004</v>
      </c>
      <c r="U361" s="118">
        <f>VLOOKUP($A361+ROUND((COLUMN()-2)/24,5),АТС!$A$41:$F$784,6)+'Иные услуги '!$C$5+'РСТ РСО-А'!$L$6+'РСТ РСО-А'!$F$9</f>
        <v>4806.2719999999999</v>
      </c>
      <c r="V361" s="118">
        <f>VLOOKUP($A361+ROUND((COLUMN()-2)/24,5),АТС!$A$41:$F$784,6)+'Иные услуги '!$C$5+'РСТ РСО-А'!$L$6+'РСТ РСО-А'!$F$9</f>
        <v>4804.5820000000003</v>
      </c>
      <c r="W361" s="118">
        <f>VLOOKUP($A361+ROUND((COLUMN()-2)/24,5),АТС!$A$41:$F$784,6)+'Иные услуги '!$C$5+'РСТ РСО-А'!$L$6+'РСТ РСО-А'!$F$9</f>
        <v>4860.9320000000007</v>
      </c>
      <c r="X361" s="118">
        <f>VLOOKUP($A361+ROUND((COLUMN()-2)/24,5),АТС!$A$41:$F$784,6)+'Иные услуги '!$C$5+'РСТ РСО-А'!$L$6+'РСТ РСО-А'!$F$9</f>
        <v>4399.8019999999997</v>
      </c>
      <c r="Y361" s="118">
        <f>VLOOKUP($A361+ROUND((COLUMN()-2)/24,5),АТС!$A$41:$F$784,6)+'Иные услуги '!$C$5+'РСТ РСО-А'!$L$6+'РСТ РСО-А'!$F$9</f>
        <v>4461.8220000000001</v>
      </c>
    </row>
    <row r="362" spans="1:25" x14ac:dyDescent="0.2">
      <c r="A362" s="66">
        <f t="shared" si="13"/>
        <v>43474</v>
      </c>
      <c r="B362" s="118">
        <f>VLOOKUP($A362+ROUND((COLUMN()-2)/24,5),АТС!$A$41:$F$784,6)+'Иные услуги '!$C$5+'РСТ РСО-А'!$L$6+'РСТ РСО-А'!$F$9</f>
        <v>4538.1120000000001</v>
      </c>
      <c r="C362" s="118">
        <f>VLOOKUP($A362+ROUND((COLUMN()-2)/24,5),АТС!$A$41:$F$784,6)+'Иные услуги '!$C$5+'РСТ РСО-А'!$L$6+'РСТ РСО-А'!$F$9</f>
        <v>4631.1620000000003</v>
      </c>
      <c r="D362" s="118">
        <f>VLOOKUP($A362+ROUND((COLUMN()-2)/24,5),АТС!$A$41:$F$784,6)+'Иные услуги '!$C$5+'РСТ РСО-А'!$L$6+'РСТ РСО-А'!$F$9</f>
        <v>4666.3519999999999</v>
      </c>
      <c r="E362" s="118">
        <f>VLOOKUP($A362+ROUND((COLUMN()-2)/24,5),АТС!$A$41:$F$784,6)+'Иные услуги '!$C$5+'РСТ РСО-А'!$L$6+'РСТ РСО-А'!$F$9</f>
        <v>4688.5519999999997</v>
      </c>
      <c r="F362" s="118">
        <f>VLOOKUP($A362+ROUND((COLUMN()-2)/24,5),АТС!$A$41:$F$784,6)+'Иные услуги '!$C$5+'РСТ РСО-А'!$L$6+'РСТ РСО-А'!$F$9</f>
        <v>4688.7719999999999</v>
      </c>
      <c r="G362" s="118">
        <f>VLOOKUP($A362+ROUND((COLUMN()-2)/24,5),АТС!$A$41:$F$784,6)+'Иные услуги '!$C$5+'РСТ РСО-А'!$L$6+'РСТ РСО-А'!$F$9</f>
        <v>4664.442</v>
      </c>
      <c r="H362" s="118">
        <f>VLOOKUP($A362+ROUND((COLUMN()-2)/24,5),АТС!$A$41:$F$784,6)+'Иные услуги '!$C$5+'РСТ РСО-А'!$L$6+'РСТ РСО-А'!$F$9</f>
        <v>4749.2520000000004</v>
      </c>
      <c r="I362" s="118">
        <f>VLOOKUP($A362+ROUND((COLUMN()-2)/24,5),АТС!$A$41:$F$784,6)+'Иные услуги '!$C$5+'РСТ РСО-А'!$L$6+'РСТ РСО-А'!$F$9</f>
        <v>4649.6819999999998</v>
      </c>
      <c r="J362" s="118">
        <f>VLOOKUP($A362+ROUND((COLUMN()-2)/24,5),АТС!$A$41:$F$784,6)+'Иные услуги '!$C$5+'РСТ РСО-А'!$L$6+'РСТ РСО-А'!$F$9</f>
        <v>4736.942</v>
      </c>
      <c r="K362" s="118">
        <f>VLOOKUP($A362+ROUND((COLUMN()-2)/24,5),АТС!$A$41:$F$784,6)+'Иные услуги '!$C$5+'РСТ РСО-А'!$L$6+'РСТ РСО-А'!$F$9</f>
        <v>4563.6419999999998</v>
      </c>
      <c r="L362" s="118">
        <f>VLOOKUP($A362+ROUND((COLUMN()-2)/24,5),АТС!$A$41:$F$784,6)+'Иные услуги '!$C$5+'РСТ РСО-А'!$L$6+'РСТ РСО-А'!$F$9</f>
        <v>4507.4920000000002</v>
      </c>
      <c r="M362" s="118">
        <f>VLOOKUP($A362+ROUND((COLUMN()-2)/24,5),АТС!$A$41:$F$784,6)+'Иные услуги '!$C$5+'РСТ РСО-А'!$L$6+'РСТ РСО-А'!$F$9</f>
        <v>4534.7520000000004</v>
      </c>
      <c r="N362" s="118">
        <f>VLOOKUP($A362+ROUND((COLUMN()-2)/24,5),АТС!$A$41:$F$784,6)+'Иные услуги '!$C$5+'РСТ РСО-А'!$L$6+'РСТ РСО-А'!$F$9</f>
        <v>4564.5219999999999</v>
      </c>
      <c r="O362" s="118">
        <f>VLOOKUP($A362+ROUND((COLUMN()-2)/24,5),АТС!$A$41:$F$784,6)+'Иные услуги '!$C$5+'РСТ РСО-А'!$L$6+'РСТ РСО-А'!$F$9</f>
        <v>4593.482</v>
      </c>
      <c r="P362" s="118">
        <f>VLOOKUP($A362+ROUND((COLUMN()-2)/24,5),АТС!$A$41:$F$784,6)+'Иные услуги '!$C$5+'РСТ РСО-А'!$L$6+'РСТ РСО-А'!$F$9</f>
        <v>4593.3220000000001</v>
      </c>
      <c r="Q362" s="118">
        <f>VLOOKUP($A362+ROUND((COLUMN()-2)/24,5),АТС!$A$41:$F$784,6)+'Иные услуги '!$C$5+'РСТ РСО-А'!$L$6+'РСТ РСО-А'!$F$9</f>
        <v>4594.5519999999997</v>
      </c>
      <c r="R362" s="118">
        <f>VLOOKUP($A362+ROUND((COLUMN()-2)/24,5),АТС!$A$41:$F$784,6)+'Иные услуги '!$C$5+'РСТ РСО-А'!$L$6+'РСТ РСО-А'!$F$9</f>
        <v>4566.9319999999998</v>
      </c>
      <c r="S362" s="118">
        <f>VLOOKUP($A362+ROUND((COLUMN()-2)/24,5),АТС!$A$41:$F$784,6)+'Иные услуги '!$C$5+'РСТ РСО-А'!$L$6+'РСТ РСО-А'!$F$9</f>
        <v>4453.5020000000004</v>
      </c>
      <c r="T362" s="118">
        <f>VLOOKUP($A362+ROUND((COLUMN()-2)/24,5),АТС!$A$41:$F$784,6)+'Иные услуги '!$C$5+'РСТ РСО-А'!$L$6+'РСТ РСО-А'!$F$9</f>
        <v>4656.5720000000001</v>
      </c>
      <c r="U362" s="118">
        <f>VLOOKUP($A362+ROUND((COLUMN()-2)/24,5),АТС!$A$41:$F$784,6)+'Иные услуги '!$C$5+'РСТ РСО-А'!$L$6+'РСТ РСО-А'!$F$9</f>
        <v>4646.0820000000003</v>
      </c>
      <c r="V362" s="118">
        <f>VLOOKUP($A362+ROUND((COLUMN()-2)/24,5),АТС!$A$41:$F$784,6)+'Иные услуги '!$C$5+'РСТ РСО-А'!$L$6+'РСТ РСО-А'!$F$9</f>
        <v>4691.9520000000002</v>
      </c>
      <c r="W362" s="118">
        <f>VLOOKUP($A362+ROUND((COLUMN()-2)/24,5),АТС!$A$41:$F$784,6)+'Иные услуги '!$C$5+'РСТ РСО-А'!$L$6+'РСТ РСО-А'!$F$9</f>
        <v>4857.0219999999999</v>
      </c>
      <c r="X362" s="118">
        <f>VLOOKUP($A362+ROUND((COLUMN()-2)/24,5),АТС!$A$41:$F$784,6)+'Иные услуги '!$C$5+'РСТ РСО-А'!$L$6+'РСТ РСО-А'!$F$9</f>
        <v>4375.7920000000004</v>
      </c>
      <c r="Y362" s="118">
        <f>VLOOKUP($A362+ROUND((COLUMN()-2)/24,5),АТС!$A$41:$F$784,6)+'Иные услуги '!$C$5+'РСТ РСО-А'!$L$6+'РСТ РСО-А'!$F$9</f>
        <v>4459.3119999999999</v>
      </c>
    </row>
    <row r="363" spans="1:25" x14ac:dyDescent="0.2">
      <c r="A363" s="66">
        <f t="shared" si="13"/>
        <v>43475</v>
      </c>
      <c r="B363" s="118">
        <f>VLOOKUP($A363+ROUND((COLUMN()-2)/24,5),АТС!$A$41:$F$784,6)+'Иные услуги '!$C$5+'РСТ РСО-А'!$L$6+'РСТ РСО-А'!$F$9</f>
        <v>4533.8420000000006</v>
      </c>
      <c r="C363" s="118">
        <f>VLOOKUP($A363+ROUND((COLUMN()-2)/24,5),АТС!$A$41:$F$784,6)+'Иные услуги '!$C$5+'РСТ РСО-А'!$L$6+'РСТ РСО-А'!$F$9</f>
        <v>4593.8519999999999</v>
      </c>
      <c r="D363" s="118">
        <f>VLOOKUP($A363+ROUND((COLUMN()-2)/24,5),АТС!$A$41:$F$784,6)+'Иные услуги '!$C$5+'РСТ РСО-А'!$L$6+'РСТ РСО-А'!$F$9</f>
        <v>4661.5420000000004</v>
      </c>
      <c r="E363" s="118">
        <f>VLOOKUP($A363+ROUND((COLUMN()-2)/24,5),АТС!$A$41:$F$784,6)+'Иные услуги '!$C$5+'РСТ РСО-А'!$L$6+'РСТ РСО-А'!$F$9</f>
        <v>4683.8420000000006</v>
      </c>
      <c r="F363" s="118">
        <f>VLOOKUP($A363+ROUND((COLUMN()-2)/24,5),АТС!$A$41:$F$784,6)+'Иные услуги '!$C$5+'РСТ РСО-А'!$L$6+'РСТ РСО-А'!$F$9</f>
        <v>4684.2920000000004</v>
      </c>
      <c r="G363" s="118">
        <f>VLOOKUP($A363+ROUND((COLUMN()-2)/24,5),АТС!$A$41:$F$784,6)+'Иные услуги '!$C$5+'РСТ РСО-А'!$L$6+'РСТ РСО-А'!$F$9</f>
        <v>4662.2920000000004</v>
      </c>
      <c r="H363" s="118">
        <f>VLOOKUP($A363+ROUND((COLUMN()-2)/24,5),АТС!$A$41:$F$784,6)+'Иные услуги '!$C$5+'РСТ РСО-А'!$L$6+'РСТ РСО-А'!$F$9</f>
        <v>4743.3119999999999</v>
      </c>
      <c r="I363" s="118">
        <f>VLOOKUP($A363+ROUND((COLUMN()-2)/24,5),АТС!$A$41:$F$784,6)+'Иные услуги '!$C$5+'РСТ РСО-А'!$L$6+'РСТ РСО-А'!$F$9</f>
        <v>4694.9620000000004</v>
      </c>
      <c r="J363" s="118">
        <f>VLOOKUP($A363+ROUND((COLUMN()-2)/24,5),АТС!$A$41:$F$784,6)+'Иные услуги '!$C$5+'РСТ РСО-А'!$L$6+'РСТ РСО-А'!$F$9</f>
        <v>4774.232</v>
      </c>
      <c r="K363" s="118">
        <f>VLOOKUP($A363+ROUND((COLUMN()-2)/24,5),АТС!$A$41:$F$784,6)+'Иные услуги '!$C$5+'РСТ РСО-А'!$L$6+'РСТ РСО-А'!$F$9</f>
        <v>4622.9120000000003</v>
      </c>
      <c r="L363" s="118">
        <f>VLOOKUP($A363+ROUND((COLUMN()-2)/24,5),АТС!$A$41:$F$784,6)+'Иные услуги '!$C$5+'РСТ РСО-А'!$L$6+'РСТ РСО-А'!$F$9</f>
        <v>4531.7920000000004</v>
      </c>
      <c r="M363" s="118">
        <f>VLOOKUP($A363+ROUND((COLUMN()-2)/24,5),АТС!$A$41:$F$784,6)+'Иные услуги '!$C$5+'РСТ РСО-А'!$L$6+'РСТ РСО-А'!$F$9</f>
        <v>4531.4920000000002</v>
      </c>
      <c r="N363" s="118">
        <f>VLOOKUP($A363+ROUND((COLUMN()-2)/24,5),АТС!$A$41:$F$784,6)+'Иные услуги '!$C$5+'РСТ РСО-А'!$L$6+'РСТ РСО-А'!$F$9</f>
        <v>4531.4520000000002</v>
      </c>
      <c r="O363" s="118">
        <f>VLOOKUP($A363+ROUND((COLUMN()-2)/24,5),АТС!$A$41:$F$784,6)+'Иные услуги '!$C$5+'РСТ РСО-А'!$L$6+'РСТ РСО-А'!$F$9</f>
        <v>4530.0219999999999</v>
      </c>
      <c r="P363" s="118">
        <f>VLOOKUP($A363+ROUND((COLUMN()-2)/24,5),АТС!$A$41:$F$784,6)+'Иные услуги '!$C$5+'РСТ РСО-А'!$L$6+'РСТ РСО-А'!$F$9</f>
        <v>4529.2520000000004</v>
      </c>
      <c r="Q363" s="118">
        <f>VLOOKUP($A363+ROUND((COLUMN()-2)/24,5),АТС!$A$41:$F$784,6)+'Иные услуги '!$C$5+'РСТ РСО-А'!$L$6+'РСТ РСО-А'!$F$9</f>
        <v>4530.152</v>
      </c>
      <c r="R363" s="118">
        <f>VLOOKUP($A363+ROUND((COLUMN()-2)/24,5),АТС!$A$41:$F$784,6)+'Иные услуги '!$C$5+'РСТ РСО-А'!$L$6+'РСТ РСО-А'!$F$9</f>
        <v>4481.0920000000006</v>
      </c>
      <c r="S363" s="118">
        <f>VLOOKUP($A363+ROUND((COLUMN()-2)/24,5),АТС!$A$41:$F$784,6)+'Иные услуги '!$C$5+'РСТ РСО-А'!$L$6+'РСТ РСО-А'!$F$9</f>
        <v>4406.8220000000001</v>
      </c>
      <c r="T363" s="118">
        <f>VLOOKUP($A363+ROUND((COLUMN()-2)/24,5),АТС!$A$41:$F$784,6)+'Иные услуги '!$C$5+'РСТ РСО-А'!$L$6+'РСТ РСО-А'!$F$9</f>
        <v>4641.7719999999999</v>
      </c>
      <c r="U363" s="118">
        <f>VLOOKUP($A363+ROUND((COLUMN()-2)/24,5),АТС!$A$41:$F$784,6)+'Иные услуги '!$C$5+'РСТ РСО-А'!$L$6+'РСТ РСО-А'!$F$9</f>
        <v>4641.4319999999998</v>
      </c>
      <c r="V363" s="118">
        <f>VLOOKUP($A363+ROUND((COLUMN()-2)/24,5),АТС!$A$41:$F$784,6)+'Иные услуги '!$C$5+'РСТ РСО-А'!$L$6+'РСТ РСО-А'!$F$9</f>
        <v>4687.8019999999997</v>
      </c>
      <c r="W363" s="118">
        <f>VLOOKUP($A363+ROUND((COLUMN()-2)/24,5),АТС!$A$41:$F$784,6)+'Иные услуги '!$C$5+'РСТ РСО-А'!$L$6+'РСТ РСО-А'!$F$9</f>
        <v>4734.692</v>
      </c>
      <c r="X363" s="118">
        <f>VLOOKUP($A363+ROUND((COLUMN()-2)/24,5),АТС!$A$41:$F$784,6)+'Иные услуги '!$C$5+'РСТ РСО-А'!$L$6+'РСТ РСО-А'!$F$9</f>
        <v>4375.232</v>
      </c>
      <c r="Y363" s="118">
        <f>VLOOKUP($A363+ROUND((COLUMN()-2)/24,5),АТС!$A$41:$F$784,6)+'Иные услуги '!$C$5+'РСТ РСО-А'!$L$6+'РСТ РСО-А'!$F$9</f>
        <v>4457.4920000000002</v>
      </c>
    </row>
    <row r="364" spans="1:25" x14ac:dyDescent="0.2">
      <c r="A364" s="66">
        <f t="shared" si="13"/>
        <v>43476</v>
      </c>
      <c r="B364" s="118">
        <f>VLOOKUP($A364+ROUND((COLUMN()-2)/24,5),АТС!$A$41:$F$784,6)+'Иные услуги '!$C$5+'РСТ РСО-А'!$L$6+'РСТ РСО-А'!$F$9</f>
        <v>4534.2820000000002</v>
      </c>
      <c r="C364" s="118">
        <f>VLOOKUP($A364+ROUND((COLUMN()-2)/24,5),АТС!$A$41:$F$784,6)+'Иные услуги '!$C$5+'РСТ РСО-А'!$L$6+'РСТ РСО-А'!$F$9</f>
        <v>4594.4520000000002</v>
      </c>
      <c r="D364" s="118">
        <f>VLOOKUP($A364+ROUND((COLUMN()-2)/24,5),АТС!$A$41:$F$784,6)+'Иные услуги '!$C$5+'РСТ РСО-А'!$L$6+'РСТ РСО-А'!$F$9</f>
        <v>4662.1320000000005</v>
      </c>
      <c r="E364" s="118">
        <f>VLOOKUP($A364+ROUND((COLUMN()-2)/24,5),АТС!$A$41:$F$784,6)+'Иные услуги '!$C$5+'РСТ РСО-А'!$L$6+'РСТ РСО-А'!$F$9</f>
        <v>4684.1220000000003</v>
      </c>
      <c r="F364" s="118">
        <f>VLOOKUP($A364+ROUND((COLUMN()-2)/24,5),АТС!$A$41:$F$784,6)+'Иные услуги '!$C$5+'РСТ РСО-А'!$L$6+'РСТ РСО-А'!$F$9</f>
        <v>4684.5420000000004</v>
      </c>
      <c r="G364" s="118">
        <f>VLOOKUP($A364+ROUND((COLUMN()-2)/24,5),АТС!$A$41:$F$784,6)+'Иные услуги '!$C$5+'РСТ РСО-А'!$L$6+'РСТ РСО-А'!$F$9</f>
        <v>4660.9719999999998</v>
      </c>
      <c r="H364" s="118">
        <f>VLOOKUP($A364+ROUND((COLUMN()-2)/24,5),АТС!$A$41:$F$784,6)+'Иные услуги '!$C$5+'РСТ РСО-А'!$L$6+'РСТ РСО-А'!$F$9</f>
        <v>4745.0619999999999</v>
      </c>
      <c r="I364" s="118">
        <f>VLOOKUP($A364+ROUND((COLUMN()-2)/24,5),АТС!$A$41:$F$784,6)+'Иные услуги '!$C$5+'РСТ РСО-А'!$L$6+'РСТ РСО-А'!$F$9</f>
        <v>4645.4719999999998</v>
      </c>
      <c r="J364" s="118">
        <f>VLOOKUP($A364+ROUND((COLUMN()-2)/24,5),АТС!$A$41:$F$784,6)+'Иные услуги '!$C$5+'РСТ РСО-А'!$L$6+'РСТ РСО-А'!$F$9</f>
        <v>4732.982</v>
      </c>
      <c r="K364" s="118">
        <f>VLOOKUP($A364+ROUND((COLUMN()-2)/24,5),АТС!$A$41:$F$784,6)+'Иные услуги '!$C$5+'РСТ РСО-А'!$L$6+'РСТ РСО-А'!$F$9</f>
        <v>4560.8820000000005</v>
      </c>
      <c r="L364" s="118">
        <f>VLOOKUP($A364+ROUND((COLUMN()-2)/24,5),АТС!$A$41:$F$784,6)+'Иные услуги '!$C$5+'РСТ РСО-А'!$L$6+'РСТ РСО-А'!$F$9</f>
        <v>4505.0720000000001</v>
      </c>
      <c r="M364" s="118">
        <f>VLOOKUP($A364+ROUND((COLUMN()-2)/24,5),АТС!$A$41:$F$784,6)+'Иные услуги '!$C$5+'РСТ РСО-А'!$L$6+'РСТ РСО-А'!$F$9</f>
        <v>4478.0320000000002</v>
      </c>
      <c r="N364" s="118">
        <f>VLOOKUP($A364+ROUND((COLUMN()-2)/24,5),АТС!$A$41:$F$784,6)+'Иные услуги '!$C$5+'РСТ РСО-А'!$L$6+'РСТ РСО-А'!$F$9</f>
        <v>4477.7420000000002</v>
      </c>
      <c r="O364" s="118">
        <f>VLOOKUP($A364+ROUND((COLUMN()-2)/24,5),АТС!$A$41:$F$784,6)+'Иные услуги '!$C$5+'РСТ РСО-А'!$L$6+'РСТ РСО-А'!$F$9</f>
        <v>4477.5519999999997</v>
      </c>
      <c r="P364" s="118">
        <f>VLOOKUP($A364+ROUND((COLUMN()-2)/24,5),АТС!$A$41:$F$784,6)+'Иные услуги '!$C$5+'РСТ РСО-А'!$L$6+'РСТ РСО-А'!$F$9</f>
        <v>4476.4620000000004</v>
      </c>
      <c r="Q364" s="118">
        <f>VLOOKUP($A364+ROUND((COLUMN()-2)/24,5),АТС!$A$41:$F$784,6)+'Иные услуги '!$C$5+'РСТ РСО-А'!$L$6+'РСТ РСО-А'!$F$9</f>
        <v>4467.192</v>
      </c>
      <c r="R364" s="118">
        <f>VLOOKUP($A364+ROUND((COLUMN()-2)/24,5),АТС!$A$41:$F$784,6)+'Иные услуги '!$C$5+'РСТ РСО-А'!$L$6+'РСТ РСО-А'!$F$9</f>
        <v>4456.1720000000005</v>
      </c>
      <c r="S364" s="118">
        <f>VLOOKUP($A364+ROUND((COLUMN()-2)/24,5),АТС!$A$41:$F$784,6)+'Иные услуги '!$C$5+'РСТ РСО-А'!$L$6+'РСТ РСО-А'!$F$9</f>
        <v>4406.1719999999996</v>
      </c>
      <c r="T364" s="118">
        <f>VLOOKUP($A364+ROUND((COLUMN()-2)/24,5),АТС!$A$41:$F$784,6)+'Иные услуги '!$C$5+'РСТ РСО-А'!$L$6+'РСТ РСО-А'!$F$9</f>
        <v>4649.8320000000003</v>
      </c>
      <c r="U364" s="118">
        <f>VLOOKUP($A364+ROUND((COLUMN()-2)/24,5),АТС!$A$41:$F$784,6)+'Иные услуги '!$C$5+'РСТ РСО-А'!$L$6+'РСТ РСО-А'!$F$9</f>
        <v>4640.6620000000003</v>
      </c>
      <c r="V364" s="118">
        <f>VLOOKUP($A364+ROUND((COLUMN()-2)/24,5),АТС!$A$41:$F$784,6)+'Иные услуги '!$C$5+'РСТ РСО-А'!$L$6+'РСТ РСО-А'!$F$9</f>
        <v>4684.7920000000004</v>
      </c>
      <c r="W364" s="118">
        <f>VLOOKUP($A364+ROUND((COLUMN()-2)/24,5),АТС!$A$41:$F$784,6)+'Иные услуги '!$C$5+'РСТ РСО-А'!$L$6+'РСТ РСО-А'!$F$9</f>
        <v>4731.3220000000001</v>
      </c>
      <c r="X364" s="118">
        <f>VLOOKUP($A364+ROUND((COLUMN()-2)/24,5),АТС!$A$41:$F$784,6)+'Иные услуги '!$C$5+'РСТ РСО-А'!$L$6+'РСТ РСО-А'!$F$9</f>
        <v>4356.3919999999998</v>
      </c>
      <c r="Y364" s="118">
        <f>VLOOKUP($A364+ROUND((COLUMN()-2)/24,5),АТС!$A$41:$F$784,6)+'Иные услуги '!$C$5+'РСТ РСО-А'!$L$6+'РСТ РСО-А'!$F$9</f>
        <v>4414.1620000000003</v>
      </c>
    </row>
    <row r="365" spans="1:25" x14ac:dyDescent="0.2">
      <c r="A365" s="66">
        <f t="shared" si="13"/>
        <v>43477</v>
      </c>
      <c r="B365" s="118">
        <f>VLOOKUP($A365+ROUND((COLUMN()-2)/24,5),АТС!$A$41:$F$784,6)+'Иные услуги '!$C$5+'РСТ РСО-А'!$L$6+'РСТ РСО-А'!$F$9</f>
        <v>4541.0720000000001</v>
      </c>
      <c r="C365" s="118">
        <f>VLOOKUP($A365+ROUND((COLUMN()-2)/24,5),АТС!$A$41:$F$784,6)+'Иные услуги '!$C$5+'РСТ РСО-А'!$L$6+'РСТ РСО-А'!$F$9</f>
        <v>4601.5619999999999</v>
      </c>
      <c r="D365" s="118">
        <f>VLOOKUP($A365+ROUND((COLUMN()-2)/24,5),АТС!$A$41:$F$784,6)+'Иные услуги '!$C$5+'РСТ РСО-А'!$L$6+'РСТ РСО-А'!$F$9</f>
        <v>4669.7920000000004</v>
      </c>
      <c r="E365" s="118">
        <f>VLOOKUP($A365+ROUND((COLUMN()-2)/24,5),АТС!$A$41:$F$784,6)+'Иные услуги '!$C$5+'РСТ РСО-А'!$L$6+'РСТ РСО-А'!$F$9</f>
        <v>4669.5619999999999</v>
      </c>
      <c r="F365" s="118">
        <f>VLOOKUP($A365+ROUND((COLUMN()-2)/24,5),АТС!$A$41:$F$784,6)+'Иные услуги '!$C$5+'РСТ РСО-А'!$L$6+'РСТ РСО-А'!$F$9</f>
        <v>4669.5820000000003</v>
      </c>
      <c r="G365" s="118">
        <f>VLOOKUP($A365+ROUND((COLUMN()-2)/24,5),АТС!$A$41:$F$784,6)+'Иные услуги '!$C$5+'РСТ РСО-А'!$L$6+'РСТ РСО-А'!$F$9</f>
        <v>4669.6120000000001</v>
      </c>
      <c r="H365" s="118">
        <f>VLOOKUP($A365+ROUND((COLUMN()-2)/24,5),АТС!$A$41:$F$784,6)+'Иные услуги '!$C$5+'РСТ РСО-А'!$L$6+'РСТ РСО-А'!$F$9</f>
        <v>4754.6620000000003</v>
      </c>
      <c r="I365" s="118">
        <f>VLOOKUP($A365+ROUND((COLUMN()-2)/24,5),АТС!$A$41:$F$784,6)+'Иные услуги '!$C$5+'РСТ РСО-А'!$L$6+'РСТ РСО-А'!$F$9</f>
        <v>4698.8019999999997</v>
      </c>
      <c r="J365" s="118">
        <f>VLOOKUP($A365+ROUND((COLUMN()-2)/24,5),АТС!$A$41:$F$784,6)+'Иные услуги '!$C$5+'РСТ РСО-А'!$L$6+'РСТ РСО-А'!$F$9</f>
        <v>4740.8620000000001</v>
      </c>
      <c r="K365" s="118">
        <f>VLOOKUP($A365+ROUND((COLUMN()-2)/24,5),АТС!$A$41:$F$784,6)+'Иные услуги '!$C$5+'РСТ РСО-А'!$L$6+'РСТ РСО-А'!$F$9</f>
        <v>4629.982</v>
      </c>
      <c r="L365" s="118">
        <f>VLOOKUP($A365+ROUND((COLUMN()-2)/24,5),АТС!$A$41:$F$784,6)+'Иные услуги '!$C$5+'РСТ РСО-А'!$L$6+'РСТ РСО-А'!$F$9</f>
        <v>4568.7620000000006</v>
      </c>
      <c r="M365" s="118">
        <f>VLOOKUP($A365+ROUND((COLUMN()-2)/24,5),АТС!$A$41:$F$784,6)+'Иные услуги '!$C$5+'РСТ РСО-А'!$L$6+'РСТ РСО-А'!$F$9</f>
        <v>4539.3220000000001</v>
      </c>
      <c r="N365" s="118">
        <f>VLOOKUP($A365+ROUND((COLUMN()-2)/24,5),АТС!$A$41:$F$784,6)+'Иные услуги '!$C$5+'РСТ РСО-А'!$L$6+'РСТ РСО-А'!$F$9</f>
        <v>4598.8519999999999</v>
      </c>
      <c r="O365" s="118">
        <f>VLOOKUP($A365+ROUND((COLUMN()-2)/24,5),АТС!$A$41:$F$784,6)+'Иные услуги '!$C$5+'РСТ РСО-А'!$L$6+'РСТ РСО-А'!$F$9</f>
        <v>4598.9620000000004</v>
      </c>
      <c r="P365" s="118">
        <f>VLOOKUP($A365+ROUND((COLUMN()-2)/24,5),АТС!$A$41:$F$784,6)+'Иные услуги '!$C$5+'РСТ РСО-А'!$L$6+'РСТ РСО-А'!$F$9</f>
        <v>4596.1720000000005</v>
      </c>
      <c r="Q365" s="118">
        <f>VLOOKUP($A365+ROUND((COLUMN()-2)/24,5),АТС!$A$41:$F$784,6)+'Иные услуги '!$C$5+'РСТ РСО-А'!$L$6+'РСТ РСО-А'!$F$9</f>
        <v>4566.2520000000004</v>
      </c>
      <c r="R365" s="118">
        <f>VLOOKUP($A365+ROUND((COLUMN()-2)/24,5),АТС!$A$41:$F$784,6)+'Иные услуги '!$C$5+'РСТ РСО-А'!$L$6+'РСТ РСО-А'!$F$9</f>
        <v>4514.5320000000002</v>
      </c>
      <c r="S365" s="118">
        <f>VLOOKUP($A365+ROUND((COLUMN()-2)/24,5),АТС!$A$41:$F$784,6)+'Иные услуги '!$C$5+'РСТ РСО-А'!$L$6+'РСТ РСО-А'!$F$9</f>
        <v>4437.8420000000006</v>
      </c>
      <c r="T365" s="118">
        <f>VLOOKUP($A365+ROUND((COLUMN()-2)/24,5),АТС!$A$41:$F$784,6)+'Иные услуги '!$C$5+'РСТ РСО-А'!$L$6+'РСТ РСО-А'!$F$9</f>
        <v>4667.9620000000004</v>
      </c>
      <c r="U365" s="118">
        <f>VLOOKUP($A365+ROUND((COLUMN()-2)/24,5),АТС!$A$41:$F$784,6)+'Иные услуги '!$C$5+'РСТ РСО-А'!$L$6+'РСТ РСО-А'!$F$9</f>
        <v>4655.192</v>
      </c>
      <c r="V365" s="118">
        <f>VLOOKUP($A365+ROUND((COLUMN()-2)/24,5),АТС!$A$41:$F$784,6)+'Иные услуги '!$C$5+'РСТ РСО-А'!$L$6+'РСТ РСО-А'!$F$9</f>
        <v>4701.2920000000004</v>
      </c>
      <c r="W365" s="118">
        <f>VLOOKUP($A365+ROUND((COLUMN()-2)/24,5),АТС!$A$41:$F$784,6)+'Иные услуги '!$C$5+'РСТ РСО-А'!$L$6+'РСТ РСО-А'!$F$9</f>
        <v>4748.982</v>
      </c>
      <c r="X365" s="118">
        <f>VLOOKUP($A365+ROUND((COLUMN()-2)/24,5),АТС!$A$41:$F$784,6)+'Иные услуги '!$C$5+'РСТ РСО-А'!$L$6+'РСТ РСО-А'!$F$9</f>
        <v>4379.5320000000002</v>
      </c>
      <c r="Y365" s="118">
        <f>VLOOKUP($A365+ROUND((COLUMN()-2)/24,5),АТС!$A$41:$F$784,6)+'Иные услуги '!$C$5+'РСТ РСО-А'!$L$6+'РСТ РСО-А'!$F$9</f>
        <v>4438.8919999999998</v>
      </c>
    </row>
    <row r="366" spans="1:25" x14ac:dyDescent="0.2">
      <c r="A366" s="66">
        <f t="shared" si="13"/>
        <v>43478</v>
      </c>
      <c r="B366" s="118">
        <f>VLOOKUP($A366+ROUND((COLUMN()-2)/24,5),АТС!$A$41:$F$784,6)+'Иные услуги '!$C$5+'РСТ РСО-А'!$L$6+'РСТ РСО-А'!$F$9</f>
        <v>4535.2920000000004</v>
      </c>
      <c r="C366" s="118">
        <f>VLOOKUP($A366+ROUND((COLUMN()-2)/24,5),АТС!$A$41:$F$784,6)+'Иные услуги '!$C$5+'РСТ РСО-А'!$L$6+'РСТ РСО-А'!$F$9</f>
        <v>4594.3019999999997</v>
      </c>
      <c r="D366" s="118">
        <f>VLOOKUP($A366+ROUND((COLUMN()-2)/24,5),АТС!$A$41:$F$784,6)+'Иные услуги '!$C$5+'РСТ РСО-А'!$L$6+'РСТ РСО-А'!$F$9</f>
        <v>4662.5820000000003</v>
      </c>
      <c r="E366" s="118">
        <f>VLOOKUP($A366+ROUND((COLUMN()-2)/24,5),АТС!$A$41:$F$784,6)+'Иные услуги '!$C$5+'РСТ РСО-А'!$L$6+'РСТ РСО-А'!$F$9</f>
        <v>4662.3220000000001</v>
      </c>
      <c r="F366" s="118">
        <f>VLOOKUP($A366+ROUND((COLUMN()-2)/24,5),АТС!$A$41:$F$784,6)+'Иные услуги '!$C$5+'РСТ РСО-А'!$L$6+'РСТ РСО-А'!$F$9</f>
        <v>4662.3220000000001</v>
      </c>
      <c r="G366" s="118">
        <f>VLOOKUP($A366+ROUND((COLUMN()-2)/24,5),АТС!$A$41:$F$784,6)+'Иные услуги '!$C$5+'РСТ РСО-А'!$L$6+'РСТ РСО-А'!$F$9</f>
        <v>4662.8919999999998</v>
      </c>
      <c r="H366" s="118">
        <f>VLOOKUP($A366+ROUND((COLUMN()-2)/24,5),АТС!$A$41:$F$784,6)+'Иные услуги '!$C$5+'РСТ РСО-А'!$L$6+'РСТ РСО-А'!$F$9</f>
        <v>4802.6220000000003</v>
      </c>
      <c r="I366" s="118">
        <f>VLOOKUP($A366+ROUND((COLUMN()-2)/24,5),АТС!$A$41:$F$784,6)+'Иные услуги '!$C$5+'РСТ РСО-А'!$L$6+'РСТ РСО-А'!$F$9</f>
        <v>4745.7120000000004</v>
      </c>
      <c r="J366" s="118">
        <f>VLOOKUP($A366+ROUND((COLUMN()-2)/24,5),АТС!$A$41:$F$784,6)+'Иные услуги '!$C$5+'РСТ РСО-А'!$L$6+'РСТ РСО-А'!$F$9</f>
        <v>4822.6319999999996</v>
      </c>
      <c r="K366" s="118">
        <f>VLOOKUP($A366+ROUND((COLUMN()-2)/24,5),АТС!$A$41:$F$784,6)+'Иные услуги '!$C$5+'РСТ РСО-А'!$L$6+'РСТ РСО-А'!$F$9</f>
        <v>4696.8919999999998</v>
      </c>
      <c r="L366" s="118">
        <f>VLOOKUP($A366+ROUND((COLUMN()-2)/24,5),АТС!$A$41:$F$784,6)+'Иные услуги '!$C$5+'РСТ РСО-А'!$L$6+'РСТ РСО-А'!$F$9</f>
        <v>4592.7420000000002</v>
      </c>
      <c r="M366" s="118">
        <f>VLOOKUP($A366+ROUND((COLUMN()-2)/24,5),АТС!$A$41:$F$784,6)+'Иные услуги '!$C$5+'РСТ РСО-А'!$L$6+'РСТ РСО-А'!$F$9</f>
        <v>4560.6819999999998</v>
      </c>
      <c r="N366" s="118">
        <f>VLOOKUP($A366+ROUND((COLUMN()-2)/24,5),АТС!$A$41:$F$784,6)+'Иные услуги '!$C$5+'РСТ РСО-А'!$L$6+'РСТ РСО-А'!$F$9</f>
        <v>4623.3220000000001</v>
      </c>
      <c r="O366" s="118">
        <f>VLOOKUP($A366+ROUND((COLUMN()-2)/24,5),АТС!$A$41:$F$784,6)+'Иные услуги '!$C$5+'РСТ РСО-А'!$L$6+'РСТ РСО-А'!$F$9</f>
        <v>4622.6819999999998</v>
      </c>
      <c r="P366" s="118">
        <f>VLOOKUP($A366+ROUND((COLUMN()-2)/24,5),АТС!$A$41:$F$784,6)+'Иные услуги '!$C$5+'РСТ РСО-А'!$L$6+'РСТ РСО-А'!$F$9</f>
        <v>4622.4520000000002</v>
      </c>
      <c r="Q366" s="118">
        <f>VLOOKUP($A366+ROUND((COLUMN()-2)/24,5),АТС!$A$41:$F$784,6)+'Иные услуги '!$C$5+'РСТ РСО-А'!$L$6+'РСТ РСО-А'!$F$9</f>
        <v>4591.1419999999998</v>
      </c>
      <c r="R366" s="118">
        <f>VLOOKUP($A366+ROUND((COLUMN()-2)/24,5),АТС!$A$41:$F$784,6)+'Иные услуги '!$C$5+'РСТ РСО-А'!$L$6+'РСТ РСО-А'!$F$9</f>
        <v>4507.7820000000002</v>
      </c>
      <c r="S366" s="118">
        <f>VLOOKUP($A366+ROUND((COLUMN()-2)/24,5),АТС!$A$41:$F$784,6)+'Иные услуги '!$C$5+'РСТ РСО-А'!$L$6+'РСТ РСО-А'!$F$9</f>
        <v>4431.9319999999998</v>
      </c>
      <c r="T366" s="118">
        <f>VLOOKUP($A366+ROUND((COLUMN()-2)/24,5),АТС!$A$41:$F$784,6)+'Иные услуги '!$C$5+'РСТ РСО-А'!$L$6+'РСТ РСО-А'!$F$9</f>
        <v>4656.5420000000004</v>
      </c>
      <c r="U366" s="118">
        <f>VLOOKUP($A366+ROUND((COLUMN()-2)/24,5),АТС!$A$41:$F$784,6)+'Иные услуги '!$C$5+'РСТ РСО-А'!$L$6+'РСТ РСО-А'!$F$9</f>
        <v>4642.3720000000003</v>
      </c>
      <c r="V366" s="118">
        <f>VLOOKUP($A366+ROUND((COLUMN()-2)/24,5),АТС!$A$41:$F$784,6)+'Иные услуги '!$C$5+'РСТ РСО-А'!$L$6+'РСТ РСО-А'!$F$9</f>
        <v>4687.7219999999998</v>
      </c>
      <c r="W366" s="118">
        <f>VLOOKUP($A366+ROUND((COLUMN()-2)/24,5),АТС!$A$41:$F$784,6)+'Иные услуги '!$C$5+'РСТ РСО-А'!$L$6+'РСТ РСО-А'!$F$9</f>
        <v>4735.7020000000002</v>
      </c>
      <c r="X366" s="118">
        <f>VLOOKUP($A366+ROUND((COLUMN()-2)/24,5),АТС!$A$41:$F$784,6)+'Иные услуги '!$C$5+'РСТ РСО-А'!$L$6+'РСТ РСО-А'!$F$9</f>
        <v>4376.2020000000002</v>
      </c>
      <c r="Y366" s="118">
        <f>VLOOKUP($A366+ROUND((COLUMN()-2)/24,5),АТС!$A$41:$F$784,6)+'Иные услуги '!$C$5+'РСТ РСО-А'!$L$6+'РСТ РСО-А'!$F$9</f>
        <v>4435.5320000000002</v>
      </c>
    </row>
    <row r="367" spans="1:25" x14ac:dyDescent="0.2">
      <c r="A367" s="66">
        <f t="shared" si="13"/>
        <v>43479</v>
      </c>
      <c r="B367" s="118">
        <f>VLOOKUP($A367+ROUND((COLUMN()-2)/24,5),АТС!$A$41:$F$784,6)+'Иные услуги '!$C$5+'РСТ РСО-А'!$L$6+'РСТ РСО-А'!$F$9</f>
        <v>4541.5920000000006</v>
      </c>
      <c r="C367" s="118">
        <f>VLOOKUP($A367+ROUND((COLUMN()-2)/24,5),АТС!$A$41:$F$784,6)+'Иные услуги '!$C$5+'РСТ РСО-А'!$L$6+'РСТ РСО-А'!$F$9</f>
        <v>4601.8720000000003</v>
      </c>
      <c r="D367" s="118">
        <f>VLOOKUP($A367+ROUND((COLUMN()-2)/24,5),АТС!$A$41:$F$784,6)+'Иные услуги '!$C$5+'РСТ РСО-А'!$L$6+'РСТ РСО-А'!$F$9</f>
        <v>4661.9220000000005</v>
      </c>
      <c r="E367" s="118">
        <f>VLOOKUP($A367+ROUND((COLUMN()-2)/24,5),АТС!$A$41:$F$784,6)+'Иные услуги '!$C$5+'РСТ РСО-А'!$L$6+'РСТ РСО-А'!$F$9</f>
        <v>4683.5519999999997</v>
      </c>
      <c r="F367" s="118">
        <f>VLOOKUP($A367+ROUND((COLUMN()-2)/24,5),АТС!$A$41:$F$784,6)+'Иные услуги '!$C$5+'РСТ РСО-А'!$L$6+'РСТ РСО-А'!$F$9</f>
        <v>4692.3620000000001</v>
      </c>
      <c r="G367" s="118">
        <f>VLOOKUP($A367+ROUND((COLUMN()-2)/24,5),АТС!$A$41:$F$784,6)+'Иные услуги '!$C$5+'РСТ РСО-А'!$L$6+'РСТ РСО-А'!$F$9</f>
        <v>4634.732</v>
      </c>
      <c r="H367" s="118">
        <f>VLOOKUP($A367+ROUND((COLUMN()-2)/24,5),АТС!$A$41:$F$784,6)+'Иные услуги '!$C$5+'РСТ РСО-А'!$L$6+'РСТ РСО-А'!$F$9</f>
        <v>4721.8420000000006</v>
      </c>
      <c r="I367" s="118">
        <f>VLOOKUP($A367+ROUND((COLUMN()-2)/24,5),АТС!$A$41:$F$784,6)+'Иные услуги '!$C$5+'РСТ РСО-А'!$L$6+'РСТ РСО-А'!$F$9</f>
        <v>4602.1220000000003</v>
      </c>
      <c r="J367" s="118">
        <f>VLOOKUP($A367+ROUND((COLUMN()-2)/24,5),АТС!$A$41:$F$784,6)+'Иные услуги '!$C$5+'РСТ РСО-А'!$L$6+'РСТ РСО-А'!$F$9</f>
        <v>4694.902</v>
      </c>
      <c r="K367" s="118">
        <f>VLOOKUP($A367+ROUND((COLUMN()-2)/24,5),АТС!$A$41:$F$784,6)+'Иные услуги '!$C$5+'РСТ РСО-А'!$L$6+'РСТ РСО-А'!$F$9</f>
        <v>4560.7219999999998</v>
      </c>
      <c r="L367" s="118">
        <f>VLOOKUP($A367+ROUND((COLUMN()-2)/24,5),АТС!$A$41:$F$784,6)+'Иные услуги '!$C$5+'РСТ РСО-А'!$L$6+'РСТ РСО-А'!$F$9</f>
        <v>4504.7620000000006</v>
      </c>
      <c r="M367" s="118">
        <f>VLOOKUP($A367+ROUND((COLUMN()-2)/24,5),АТС!$A$41:$F$784,6)+'Иные услуги '!$C$5+'РСТ РСО-А'!$L$6+'РСТ РСО-А'!$F$9</f>
        <v>4504.3019999999997</v>
      </c>
      <c r="N367" s="118">
        <f>VLOOKUP($A367+ROUND((COLUMN()-2)/24,5),АТС!$A$41:$F$784,6)+'Иные услуги '!$C$5+'РСТ РСО-А'!$L$6+'РСТ РСО-А'!$F$9</f>
        <v>4496.3420000000006</v>
      </c>
      <c r="O367" s="118">
        <f>VLOOKUP($A367+ROUND((COLUMN()-2)/24,5),АТС!$A$41:$F$784,6)+'Иные услуги '!$C$5+'РСТ РСО-А'!$L$6+'РСТ РСО-А'!$F$9</f>
        <v>4522.0320000000002</v>
      </c>
      <c r="P367" s="118">
        <f>VLOOKUP($A367+ROUND((COLUMN()-2)/24,5),АТС!$A$41:$F$784,6)+'Иные услуги '!$C$5+'РСТ РСО-А'!$L$6+'РСТ РСО-А'!$F$9</f>
        <v>4521.9620000000004</v>
      </c>
      <c r="Q367" s="118">
        <f>VLOOKUP($A367+ROUND((COLUMN()-2)/24,5),АТС!$A$41:$F$784,6)+'Иные услуги '!$C$5+'РСТ РСО-А'!$L$6+'РСТ РСО-А'!$F$9</f>
        <v>4522.732</v>
      </c>
      <c r="R367" s="118">
        <f>VLOOKUP($A367+ROUND((COLUMN()-2)/24,5),АТС!$A$41:$F$784,6)+'Иные услуги '!$C$5+'РСТ РСО-А'!$L$6+'РСТ РСО-А'!$F$9</f>
        <v>4471.8720000000003</v>
      </c>
      <c r="S367" s="118">
        <f>VLOOKUP($A367+ROUND((COLUMN()-2)/24,5),АТС!$A$41:$F$784,6)+'Иные услуги '!$C$5+'РСТ РСО-А'!$L$6+'РСТ РСО-А'!$F$9</f>
        <v>4401.8119999999999</v>
      </c>
      <c r="T367" s="118">
        <f>VLOOKUP($A367+ROUND((COLUMN()-2)/24,5),АТС!$A$41:$F$784,6)+'Иные услуги '!$C$5+'РСТ РСО-А'!$L$6+'РСТ РСО-А'!$F$9</f>
        <v>4641.1120000000001</v>
      </c>
      <c r="U367" s="118">
        <f>VLOOKUP($A367+ROUND((COLUMN()-2)/24,5),АТС!$A$41:$F$784,6)+'Иные услуги '!$C$5+'РСТ РСО-А'!$L$6+'РСТ РСО-А'!$F$9</f>
        <v>4630.0020000000004</v>
      </c>
      <c r="V367" s="118">
        <f>VLOOKUP($A367+ROUND((COLUMN()-2)/24,5),АТС!$A$41:$F$784,6)+'Иные услуги '!$C$5+'РСТ РСО-А'!$L$6+'РСТ РСО-А'!$F$9</f>
        <v>4674.5120000000006</v>
      </c>
      <c r="W367" s="118">
        <f>VLOOKUP($A367+ROUND((COLUMN()-2)/24,5),АТС!$A$41:$F$784,6)+'Иные услуги '!$C$5+'РСТ РСО-А'!$L$6+'РСТ РСО-А'!$F$9</f>
        <v>4718.8119999999999</v>
      </c>
      <c r="X367" s="118">
        <f>VLOOKUP($A367+ROUND((COLUMN()-2)/24,5),АТС!$A$41:$F$784,6)+'Иные услуги '!$C$5+'РСТ РСО-А'!$L$6+'РСТ РСО-А'!$F$9</f>
        <v>4351.1120000000001</v>
      </c>
      <c r="Y367" s="118">
        <f>VLOOKUP($A367+ROUND((COLUMN()-2)/24,5),АТС!$A$41:$F$784,6)+'Иные услуги '!$C$5+'РСТ РСО-А'!$L$6+'РСТ РСО-А'!$F$9</f>
        <v>4410.482</v>
      </c>
    </row>
    <row r="368" spans="1:25" x14ac:dyDescent="0.2">
      <c r="A368" s="66">
        <f t="shared" si="13"/>
        <v>43480</v>
      </c>
      <c r="B368" s="118">
        <f>VLOOKUP($A368+ROUND((COLUMN()-2)/24,5),АТС!$A$41:$F$784,6)+'Иные услуги '!$C$5+'РСТ РСО-А'!$L$6+'РСТ РСО-А'!$F$9</f>
        <v>4533.3720000000003</v>
      </c>
      <c r="C368" s="118">
        <f>VLOOKUP($A368+ROUND((COLUMN()-2)/24,5),АТС!$A$41:$F$784,6)+'Иные услуги '!$C$5+'РСТ РСО-А'!$L$6+'РСТ РСО-А'!$F$9</f>
        <v>4592.7120000000004</v>
      </c>
      <c r="D368" s="118">
        <f>VLOOKUP($A368+ROUND((COLUMN()-2)/24,5),АТС!$A$41:$F$784,6)+'Иные услуги '!$C$5+'РСТ РСО-А'!$L$6+'РСТ РСО-А'!$F$9</f>
        <v>4659.8720000000003</v>
      </c>
      <c r="E368" s="118">
        <f>VLOOKUP($A368+ROUND((COLUMN()-2)/24,5),АТС!$A$41:$F$784,6)+'Иные услуги '!$C$5+'РСТ РСО-А'!$L$6+'РСТ РСО-А'!$F$9</f>
        <v>4681.5820000000003</v>
      </c>
      <c r="F368" s="118">
        <f>VLOOKUP($A368+ROUND((COLUMN()-2)/24,5),АТС!$A$41:$F$784,6)+'Иные услуги '!$C$5+'РСТ РСО-А'!$L$6+'РСТ РСО-А'!$F$9</f>
        <v>4681.652</v>
      </c>
      <c r="G368" s="118">
        <f>VLOOKUP($A368+ROUND((COLUMN()-2)/24,5),АТС!$A$41:$F$784,6)+'Иные услуги '!$C$5+'РСТ РСО-А'!$L$6+'РСТ РСО-А'!$F$9</f>
        <v>4659.6720000000005</v>
      </c>
      <c r="H368" s="118">
        <f>VLOOKUP($A368+ROUND((COLUMN()-2)/24,5),АТС!$A$41:$F$784,6)+'Иные услуги '!$C$5+'РСТ РСО-А'!$L$6+'РСТ РСО-А'!$F$9</f>
        <v>4798.4920000000002</v>
      </c>
      <c r="I368" s="118">
        <f>VLOOKUP($A368+ROUND((COLUMN()-2)/24,5),АТС!$A$41:$F$784,6)+'Иные услуги '!$C$5+'РСТ РСО-А'!$L$6+'РСТ РСО-А'!$F$9</f>
        <v>4635.2820000000002</v>
      </c>
      <c r="J368" s="118">
        <f>VLOOKUP($A368+ROUND((COLUMN()-2)/24,5),АТС!$A$41:$F$784,6)+'Иные услуги '!$C$5+'РСТ РСО-А'!$L$6+'РСТ РСО-А'!$F$9</f>
        <v>4763.8519999999999</v>
      </c>
      <c r="K368" s="118">
        <f>VLOOKUP($A368+ROUND((COLUMN()-2)/24,5),АТС!$A$41:$F$784,6)+'Иные услуги '!$C$5+'РСТ РСО-А'!$L$6+'РСТ РСО-А'!$F$9</f>
        <v>4620.4920000000002</v>
      </c>
      <c r="L368" s="118">
        <f>VLOOKUP($A368+ROUND((COLUMN()-2)/24,5),АТС!$A$41:$F$784,6)+'Иные услуги '!$C$5+'РСТ РСО-А'!$L$6+'РСТ РСО-А'!$F$9</f>
        <v>4529.6819999999998</v>
      </c>
      <c r="M368" s="118">
        <f>VLOOKUP($A368+ROUND((COLUMN()-2)/24,5),АТС!$A$41:$F$784,6)+'Иные услуги '!$C$5+'РСТ РСО-А'!$L$6+'РСТ РСО-А'!$F$9</f>
        <v>4529.7820000000002</v>
      </c>
      <c r="N368" s="118">
        <f>VLOOKUP($A368+ROUND((COLUMN()-2)/24,5),АТС!$A$41:$F$784,6)+'Иные услуги '!$C$5+'РСТ РСО-А'!$L$6+'РСТ РСО-А'!$F$9</f>
        <v>4535.152</v>
      </c>
      <c r="O368" s="118">
        <f>VLOOKUP($A368+ROUND((COLUMN()-2)/24,5),АТС!$A$41:$F$784,6)+'Иные услуги '!$C$5+'РСТ РСО-А'!$L$6+'РСТ РСО-А'!$F$9</f>
        <v>4533.7620000000006</v>
      </c>
      <c r="P368" s="118">
        <f>VLOOKUP($A368+ROUND((COLUMN()-2)/24,5),АТС!$A$41:$F$784,6)+'Иные услуги '!$C$5+'РСТ РСО-А'!$L$6+'РСТ РСО-А'!$F$9</f>
        <v>4533.7020000000002</v>
      </c>
      <c r="Q368" s="118">
        <f>VLOOKUP($A368+ROUND((COLUMN()-2)/24,5),АТС!$A$41:$F$784,6)+'Иные услуги '!$C$5+'РСТ РСО-А'!$L$6+'РСТ РСО-А'!$F$9</f>
        <v>4535.732</v>
      </c>
      <c r="R368" s="118">
        <f>VLOOKUP($A368+ROUND((COLUMN()-2)/24,5),АТС!$A$41:$F$784,6)+'Иные услуги '!$C$5+'РСТ РСО-А'!$L$6+'РСТ РСО-А'!$F$9</f>
        <v>4507.0219999999999</v>
      </c>
      <c r="S368" s="118">
        <f>VLOOKUP($A368+ROUND((COLUMN()-2)/24,5),АТС!$A$41:$F$784,6)+'Иные услуги '!$C$5+'РСТ РСО-А'!$L$6+'РСТ РСО-А'!$F$9</f>
        <v>4434.4120000000003</v>
      </c>
      <c r="T368" s="118">
        <f>VLOOKUP($A368+ROUND((COLUMN()-2)/24,5),АТС!$A$41:$F$784,6)+'Иные услуги '!$C$5+'РСТ РСО-А'!$L$6+'РСТ РСО-А'!$F$9</f>
        <v>4715.5320000000002</v>
      </c>
      <c r="U368" s="118">
        <f>VLOOKUP($A368+ROUND((COLUMN()-2)/24,5),АТС!$A$41:$F$784,6)+'Иные услуги '!$C$5+'РСТ РСО-А'!$L$6+'РСТ РСО-А'!$F$9</f>
        <v>4655.0020000000004</v>
      </c>
      <c r="V368" s="118">
        <f>VLOOKUP($A368+ROUND((COLUMN()-2)/24,5),АТС!$A$41:$F$784,6)+'Иные услуги '!$C$5+'РСТ РСО-А'!$L$6+'РСТ РСО-А'!$F$9</f>
        <v>4740.2420000000002</v>
      </c>
      <c r="W368" s="118">
        <f>VLOOKUP($A368+ROUND((COLUMN()-2)/24,5),АТС!$A$41:$F$784,6)+'Иные услуги '!$C$5+'РСТ РСО-А'!$L$6+'РСТ РСО-А'!$F$9</f>
        <v>4790.0219999999999</v>
      </c>
      <c r="X368" s="118">
        <f>VLOOKUP($A368+ROUND((COLUMN()-2)/24,5),АТС!$A$41:$F$784,6)+'Иные услуги '!$C$5+'РСТ РСО-А'!$L$6+'РСТ РСО-А'!$F$9</f>
        <v>4376.9319999999998</v>
      </c>
      <c r="Y368" s="118">
        <f>VLOOKUP($A368+ROUND((COLUMN()-2)/24,5),АТС!$A$41:$F$784,6)+'Иные услуги '!$C$5+'РСТ РСО-А'!$L$6+'РСТ РСО-А'!$F$9</f>
        <v>4463.1220000000003</v>
      </c>
    </row>
    <row r="369" spans="1:25" x14ac:dyDescent="0.2">
      <c r="A369" s="66">
        <f t="shared" si="13"/>
        <v>43481</v>
      </c>
      <c r="B369" s="118">
        <f>VLOOKUP($A369+ROUND((COLUMN()-2)/24,5),АТС!$A$41:$F$784,6)+'Иные услуги '!$C$5+'РСТ РСО-А'!$L$6+'РСТ РСО-А'!$F$9</f>
        <v>4541.3820000000005</v>
      </c>
      <c r="C369" s="118">
        <f>VLOOKUP($A369+ROUND((COLUMN()-2)/24,5),АТС!$A$41:$F$784,6)+'Иные услуги '!$C$5+'РСТ РСО-А'!$L$6+'РСТ РСО-А'!$F$9</f>
        <v>4601.7219999999998</v>
      </c>
      <c r="D369" s="118">
        <f>VLOOKUP($A369+ROUND((COLUMN()-2)/24,5),АТС!$A$41:$F$784,6)+'Иные услуги '!$C$5+'РСТ РСО-А'!$L$6+'РСТ РСО-А'!$F$9</f>
        <v>4670.1120000000001</v>
      </c>
      <c r="E369" s="118">
        <f>VLOOKUP($A369+ROUND((COLUMN()-2)/24,5),АТС!$A$41:$F$784,6)+'Иные услуги '!$C$5+'РСТ РСО-А'!$L$6+'РСТ РСО-А'!$F$9</f>
        <v>4692.402</v>
      </c>
      <c r="F369" s="118">
        <f>VLOOKUP($A369+ROUND((COLUMN()-2)/24,5),АТС!$A$41:$F$784,6)+'Иные услуги '!$C$5+'РСТ РСО-А'!$L$6+'РСТ РСО-А'!$F$9</f>
        <v>4692.0920000000006</v>
      </c>
      <c r="G369" s="118">
        <f>VLOOKUP($A369+ROUND((COLUMN()-2)/24,5),АТС!$A$41:$F$784,6)+'Иные услуги '!$C$5+'РСТ РСО-А'!$L$6+'РСТ РСО-А'!$F$9</f>
        <v>4669.8820000000005</v>
      </c>
      <c r="H369" s="118">
        <f>VLOOKUP($A369+ROUND((COLUMN()-2)/24,5),АТС!$A$41:$F$784,6)+'Иные услуги '!$C$5+'РСТ РСО-А'!$L$6+'РСТ РСО-А'!$F$9</f>
        <v>4803.1720000000005</v>
      </c>
      <c r="I369" s="118">
        <f>VLOOKUP($A369+ROUND((COLUMN()-2)/24,5),АТС!$A$41:$F$784,6)+'Иные услуги '!$C$5+'РСТ РСО-А'!$L$6+'РСТ РСО-А'!$F$9</f>
        <v>4645.8620000000001</v>
      </c>
      <c r="J369" s="118">
        <f>VLOOKUP($A369+ROUND((COLUMN()-2)/24,5),АТС!$A$41:$F$784,6)+'Иные услуги '!$C$5+'РСТ РСО-А'!$L$6+'РСТ РСО-А'!$F$9</f>
        <v>4774.4319999999998</v>
      </c>
      <c r="K369" s="118">
        <f>VLOOKUP($A369+ROUND((COLUMN()-2)/24,5),АТС!$A$41:$F$784,6)+'Иные услуги '!$C$5+'РСТ РСО-А'!$L$6+'РСТ РСО-А'!$F$9</f>
        <v>4627.152</v>
      </c>
      <c r="L369" s="118">
        <f>VLOOKUP($A369+ROUND((COLUMN()-2)/24,5),АТС!$A$41:$F$784,6)+'Иные услуги '!$C$5+'РСТ РСО-А'!$L$6+'РСТ РСО-А'!$F$9</f>
        <v>4538.1120000000001</v>
      </c>
      <c r="M369" s="118">
        <f>VLOOKUP($A369+ROUND((COLUMN()-2)/24,5),АТС!$A$41:$F$784,6)+'Иные услуги '!$C$5+'РСТ РСО-А'!$L$6+'РСТ РСО-А'!$F$9</f>
        <v>4537.692</v>
      </c>
      <c r="N369" s="118">
        <f>VLOOKUP($A369+ROUND((COLUMN()-2)/24,5),АТС!$A$41:$F$784,6)+'Иные услуги '!$C$5+'РСТ РСО-А'!$L$6+'РСТ РСО-А'!$F$9</f>
        <v>4527.8320000000003</v>
      </c>
      <c r="O369" s="118">
        <f>VLOOKUP($A369+ROUND((COLUMN()-2)/24,5),АТС!$A$41:$F$784,6)+'Иные услуги '!$C$5+'РСТ РСО-А'!$L$6+'РСТ РСО-А'!$F$9</f>
        <v>4534.3620000000001</v>
      </c>
      <c r="P369" s="118">
        <f>VLOOKUP($A369+ROUND((COLUMN()-2)/24,5),АТС!$A$41:$F$784,6)+'Иные услуги '!$C$5+'РСТ РСО-А'!$L$6+'РСТ РСО-А'!$F$9</f>
        <v>4533.1720000000005</v>
      </c>
      <c r="Q369" s="118">
        <f>VLOOKUP($A369+ROUND((COLUMN()-2)/24,5),АТС!$A$41:$F$784,6)+'Иные услуги '!$C$5+'РСТ РСО-А'!$L$6+'РСТ РСО-А'!$F$9</f>
        <v>4533.9719999999998</v>
      </c>
      <c r="R369" s="118">
        <f>VLOOKUP($A369+ROUND((COLUMN()-2)/24,5),АТС!$A$41:$F$784,6)+'Иные услуги '!$C$5+'РСТ РСО-А'!$L$6+'РСТ РСО-А'!$F$9</f>
        <v>4508.2219999999998</v>
      </c>
      <c r="S369" s="118">
        <f>VLOOKUP($A369+ROUND((COLUMN()-2)/24,5),АТС!$A$41:$F$784,6)+'Иные услуги '!$C$5+'РСТ РСО-А'!$L$6+'РСТ РСО-А'!$F$9</f>
        <v>4432.5920000000006</v>
      </c>
      <c r="T369" s="118">
        <f>VLOOKUP($A369+ROUND((COLUMN()-2)/24,5),АТС!$A$41:$F$784,6)+'Иные услуги '!$C$5+'РСТ РСО-А'!$L$6+'РСТ РСО-А'!$F$9</f>
        <v>4708.7520000000004</v>
      </c>
      <c r="U369" s="118">
        <f>VLOOKUP($A369+ROUND((COLUMN()-2)/24,5),АТС!$A$41:$F$784,6)+'Иные услуги '!$C$5+'РСТ РСО-А'!$L$6+'РСТ РСО-А'!$F$9</f>
        <v>4667.6819999999998</v>
      </c>
      <c r="V369" s="118">
        <f>VLOOKUP($A369+ROUND((COLUMN()-2)/24,5),АТС!$A$41:$F$784,6)+'Иные услуги '!$C$5+'РСТ РСО-А'!$L$6+'РСТ РСО-А'!$F$9</f>
        <v>4753.4620000000004</v>
      </c>
      <c r="W369" s="118">
        <f>VLOOKUP($A369+ROUND((COLUMN()-2)/24,5),АТС!$A$41:$F$784,6)+'Иные услуги '!$C$5+'РСТ РСО-А'!$L$6+'РСТ РСО-А'!$F$9</f>
        <v>4794.0320000000002</v>
      </c>
      <c r="X369" s="118">
        <f>VLOOKUP($A369+ROUND((COLUMN()-2)/24,5),АТС!$A$41:$F$784,6)+'Иные услуги '!$C$5+'РСТ РСО-А'!$L$6+'РСТ РСО-А'!$F$9</f>
        <v>4379.9520000000002</v>
      </c>
      <c r="Y369" s="118">
        <f>VLOOKUP($A369+ROUND((COLUMN()-2)/24,5),АТС!$A$41:$F$784,6)+'Иные услуги '!$C$5+'РСТ РСО-А'!$L$6+'РСТ РСО-А'!$F$9</f>
        <v>4464.9920000000002</v>
      </c>
    </row>
    <row r="370" spans="1:25" x14ac:dyDescent="0.2">
      <c r="A370" s="66">
        <f t="shared" si="13"/>
        <v>43482</v>
      </c>
      <c r="B370" s="118">
        <f>VLOOKUP($A370+ROUND((COLUMN()-2)/24,5),АТС!$A$41:$F$784,6)+'Иные услуги '!$C$5+'РСТ РСО-А'!$L$6+'РСТ РСО-А'!$F$9</f>
        <v>4540.9520000000002</v>
      </c>
      <c r="C370" s="118">
        <f>VLOOKUP($A370+ROUND((COLUMN()-2)/24,5),АТС!$A$41:$F$784,6)+'Иные услуги '!$C$5+'РСТ РСО-А'!$L$6+'РСТ РСО-А'!$F$9</f>
        <v>4601.1419999999998</v>
      </c>
      <c r="D370" s="118">
        <f>VLOOKUP($A370+ROUND((COLUMN()-2)/24,5),АТС!$A$41:$F$784,6)+'Иные услуги '!$C$5+'РСТ РСО-А'!$L$6+'РСТ РСО-А'!$F$9</f>
        <v>4660.6620000000003</v>
      </c>
      <c r="E370" s="118">
        <f>VLOOKUP($A370+ROUND((COLUMN()-2)/24,5),АТС!$A$41:$F$784,6)+'Иные услуги '!$C$5+'РСТ РСО-А'!$L$6+'РСТ РСО-А'!$F$9</f>
        <v>4682.8620000000001</v>
      </c>
      <c r="F370" s="118">
        <f>VLOOKUP($A370+ROUND((COLUMN()-2)/24,5),АТС!$A$41:$F$784,6)+'Иные услуги '!$C$5+'РСТ РСО-А'!$L$6+'РСТ РСО-А'!$F$9</f>
        <v>4683.1220000000003</v>
      </c>
      <c r="G370" s="118">
        <f>VLOOKUP($A370+ROUND((COLUMN()-2)/24,5),АТС!$A$41:$F$784,6)+'Иные услуги '!$C$5+'РСТ РСО-А'!$L$6+'РСТ РСО-А'!$F$9</f>
        <v>4661.0720000000001</v>
      </c>
      <c r="H370" s="118">
        <f>VLOOKUP($A370+ROUND((COLUMN()-2)/24,5),АТС!$A$41:$F$784,6)+'Иные услуги '!$C$5+'РСТ РСО-А'!$L$6+'РСТ РСО-А'!$F$9</f>
        <v>4743.3320000000003</v>
      </c>
      <c r="I370" s="118">
        <f>VLOOKUP($A370+ROUND((COLUMN()-2)/24,5),АТС!$A$41:$F$784,6)+'Иные услуги '!$C$5+'РСТ РСО-А'!$L$6+'РСТ РСО-А'!$F$9</f>
        <v>4617.4319999999998</v>
      </c>
      <c r="J370" s="118">
        <f>VLOOKUP($A370+ROUND((COLUMN()-2)/24,5),АТС!$A$41:$F$784,6)+'Иные услуги '!$C$5+'РСТ РСО-А'!$L$6+'РСТ РСО-А'!$F$9</f>
        <v>4708.9220000000005</v>
      </c>
      <c r="K370" s="118">
        <f>VLOOKUP($A370+ROUND((COLUMN()-2)/24,5),АТС!$A$41:$F$784,6)+'Иные услуги '!$C$5+'РСТ РСО-А'!$L$6+'РСТ РСО-А'!$F$9</f>
        <v>4582.9120000000003</v>
      </c>
      <c r="L370" s="118">
        <f>VLOOKUP($A370+ROUND((COLUMN()-2)/24,5),АТС!$A$41:$F$784,6)+'Иные услуги '!$C$5+'РСТ РСО-А'!$L$6+'РСТ РСО-А'!$F$9</f>
        <v>4529.1019999999999</v>
      </c>
      <c r="M370" s="118">
        <f>VLOOKUP($A370+ROUND((COLUMN()-2)/24,5),АТС!$A$41:$F$784,6)+'Иные услуги '!$C$5+'РСТ РСО-А'!$L$6+'РСТ РСО-А'!$F$9</f>
        <v>4528.3420000000006</v>
      </c>
      <c r="N370" s="118">
        <f>VLOOKUP($A370+ROUND((COLUMN()-2)/24,5),АТС!$A$41:$F$784,6)+'Иные услуги '!$C$5+'РСТ РСО-А'!$L$6+'РСТ РСО-А'!$F$9</f>
        <v>4553.7620000000006</v>
      </c>
      <c r="O370" s="118">
        <f>VLOOKUP($A370+ROUND((COLUMN()-2)/24,5),АТС!$A$41:$F$784,6)+'Иные услуги '!$C$5+'РСТ РСО-А'!$L$6+'РСТ РСО-А'!$F$9</f>
        <v>4569.9120000000003</v>
      </c>
      <c r="P370" s="118">
        <f>VLOOKUP($A370+ROUND((COLUMN()-2)/24,5),АТС!$A$41:$F$784,6)+'Иные услуги '!$C$5+'РСТ РСО-А'!$L$6+'РСТ РСО-А'!$F$9</f>
        <v>4578.9620000000004</v>
      </c>
      <c r="Q370" s="118">
        <f>VLOOKUP($A370+ROUND((COLUMN()-2)/24,5),АТС!$A$41:$F$784,6)+'Иные услуги '!$C$5+'РСТ РСО-А'!$L$6+'РСТ РСО-А'!$F$9</f>
        <v>4580.3519999999999</v>
      </c>
      <c r="R370" s="118">
        <f>VLOOKUP($A370+ROUND((COLUMN()-2)/24,5),АТС!$A$41:$F$784,6)+'Иные услуги '!$C$5+'РСТ РСО-А'!$L$6+'РСТ РСО-А'!$F$9</f>
        <v>4553.7120000000004</v>
      </c>
      <c r="S370" s="118">
        <f>VLOOKUP($A370+ROUND((COLUMN()-2)/24,5),АТС!$A$41:$F$784,6)+'Иные услуги '!$C$5+'РСТ РСО-А'!$L$6+'РСТ РСО-А'!$F$9</f>
        <v>4408.6620000000003</v>
      </c>
      <c r="T370" s="118">
        <f>VLOOKUP($A370+ROUND((COLUMN()-2)/24,5),АТС!$A$41:$F$784,6)+'Иные услуги '!$C$5+'РСТ РСО-А'!$L$6+'РСТ РСО-А'!$F$9</f>
        <v>4610.4920000000002</v>
      </c>
      <c r="U370" s="118">
        <f>VLOOKUP($A370+ROUND((COLUMN()-2)/24,5),АТС!$A$41:$F$784,6)+'Иные услуги '!$C$5+'РСТ РСО-А'!$L$6+'РСТ РСО-А'!$F$9</f>
        <v>4599.8220000000001</v>
      </c>
      <c r="V370" s="118">
        <f>VLOOKUP($A370+ROUND((COLUMN()-2)/24,5),АТС!$A$41:$F$784,6)+'Иные услуги '!$C$5+'РСТ РСО-А'!$L$6+'РСТ РСО-А'!$F$9</f>
        <v>4702.652</v>
      </c>
      <c r="W370" s="118">
        <f>VLOOKUP($A370+ROUND((COLUMN()-2)/24,5),АТС!$A$41:$F$784,6)+'Иные услуги '!$C$5+'РСТ РСО-А'!$L$6+'РСТ РСО-А'!$F$9</f>
        <v>4791.3820000000005</v>
      </c>
      <c r="X370" s="118">
        <f>VLOOKUP($A370+ROUND((COLUMN()-2)/24,5),АТС!$A$41:$F$784,6)+'Иные услуги '!$C$5+'РСТ РСО-А'!$L$6+'РСТ РСО-А'!$F$9</f>
        <v>4418.5720000000001</v>
      </c>
      <c r="Y370" s="118">
        <f>VLOOKUP($A370+ROUND((COLUMN()-2)/24,5),АТС!$A$41:$F$784,6)+'Иные услуги '!$C$5+'РСТ РСО-А'!$L$6+'РСТ РСО-А'!$F$9</f>
        <v>4503.8519999999999</v>
      </c>
    </row>
    <row r="371" spans="1:25" x14ac:dyDescent="0.2">
      <c r="A371" s="66">
        <f t="shared" si="13"/>
        <v>43483</v>
      </c>
      <c r="B371" s="118">
        <f>VLOOKUP($A371+ROUND((COLUMN()-2)/24,5),АТС!$A$41:$F$784,6)+'Иные услуги '!$C$5+'РСТ РСО-А'!$L$6+'РСТ РСО-А'!$F$9</f>
        <v>4524.2719999999999</v>
      </c>
      <c r="C371" s="118">
        <f>VLOOKUP($A371+ROUND((COLUMN()-2)/24,5),АТС!$A$41:$F$784,6)+'Иные услуги '!$C$5+'РСТ РСО-А'!$L$6+'РСТ РСО-А'!$F$9</f>
        <v>4581.7020000000002</v>
      </c>
      <c r="D371" s="118">
        <f>VLOOKUP($A371+ROUND((COLUMN()-2)/24,5),АТС!$A$41:$F$784,6)+'Иные услуги '!$C$5+'РСТ РСО-А'!$L$6+'РСТ РСО-А'!$F$9</f>
        <v>4647.0920000000006</v>
      </c>
      <c r="E371" s="118">
        <f>VLOOKUP($A371+ROUND((COLUMN()-2)/24,5),АТС!$A$41:$F$784,6)+'Иные услуги '!$C$5+'РСТ РСО-А'!$L$6+'РСТ РСО-А'!$F$9</f>
        <v>4653.8119999999999</v>
      </c>
      <c r="F371" s="118">
        <f>VLOOKUP($A371+ROUND((COLUMN()-2)/24,5),АТС!$A$41:$F$784,6)+'Иные услуги '!$C$5+'РСТ РСО-А'!$L$6+'РСТ РСО-А'!$F$9</f>
        <v>4669.4520000000002</v>
      </c>
      <c r="G371" s="118">
        <f>VLOOKUP($A371+ROUND((COLUMN()-2)/24,5),АТС!$A$41:$F$784,6)+'Иные услуги '!$C$5+'РСТ РСО-А'!$L$6+'РСТ РСО-А'!$F$9</f>
        <v>4648.7620000000006</v>
      </c>
      <c r="H371" s="118">
        <f>VLOOKUP($A371+ROUND((COLUMN()-2)/24,5),АТС!$A$41:$F$784,6)+'Иные услуги '!$C$5+'РСТ РСО-А'!$L$6+'РСТ РСО-А'!$F$9</f>
        <v>4728.0820000000003</v>
      </c>
      <c r="I371" s="118">
        <f>VLOOKUP($A371+ROUND((COLUMN()-2)/24,5),АТС!$A$41:$F$784,6)+'Иные услуги '!$C$5+'РСТ РСО-А'!$L$6+'РСТ РСО-А'!$F$9</f>
        <v>4545.9120000000003</v>
      </c>
      <c r="J371" s="118">
        <f>VLOOKUP($A371+ROUND((COLUMN()-2)/24,5),АТС!$A$41:$F$784,6)+'Иные услуги '!$C$5+'РСТ РСО-А'!$L$6+'РСТ РСО-А'!$F$9</f>
        <v>4659.3620000000001</v>
      </c>
      <c r="K371" s="118">
        <f>VLOOKUP($A371+ROUND((COLUMN()-2)/24,5),АТС!$A$41:$F$784,6)+'Иные услуги '!$C$5+'РСТ РСО-А'!$L$6+'РСТ РСО-А'!$F$9</f>
        <v>4534.9920000000002</v>
      </c>
      <c r="L371" s="118">
        <f>VLOOKUP($A371+ROUND((COLUMN()-2)/24,5),АТС!$A$41:$F$784,6)+'Иные услуги '!$C$5+'РСТ РСО-А'!$L$6+'РСТ РСО-А'!$F$9</f>
        <v>4482.5420000000004</v>
      </c>
      <c r="M371" s="118">
        <f>VLOOKUP($A371+ROUND((COLUMN()-2)/24,5),АТС!$A$41:$F$784,6)+'Иные услуги '!$C$5+'РСТ РСО-А'!$L$6+'РСТ РСО-А'!$F$9</f>
        <v>4481.8119999999999</v>
      </c>
      <c r="N371" s="118">
        <f>VLOOKUP($A371+ROUND((COLUMN()-2)/24,5),АТС!$A$41:$F$784,6)+'Иные услуги '!$C$5+'РСТ РСО-А'!$L$6+'РСТ РСО-А'!$F$9</f>
        <v>4481.2219999999998</v>
      </c>
      <c r="O371" s="118">
        <f>VLOOKUP($A371+ROUND((COLUMN()-2)/24,5),АТС!$A$41:$F$784,6)+'Иные услуги '!$C$5+'РСТ РСО-А'!$L$6+'РСТ РСО-А'!$F$9</f>
        <v>4470.5519999999997</v>
      </c>
      <c r="P371" s="118">
        <f>VLOOKUP($A371+ROUND((COLUMN()-2)/24,5),АТС!$A$41:$F$784,6)+'Иные услуги '!$C$5+'РСТ РСО-А'!$L$6+'РСТ РСО-А'!$F$9</f>
        <v>4480.3420000000006</v>
      </c>
      <c r="Q371" s="118">
        <f>VLOOKUP($A371+ROUND((COLUMN()-2)/24,5),АТС!$A$41:$F$784,6)+'Иные услуги '!$C$5+'РСТ РСО-А'!$L$6+'РСТ РСО-А'!$F$9</f>
        <v>4481.652</v>
      </c>
      <c r="R371" s="118">
        <f>VLOOKUP($A371+ROUND((COLUMN()-2)/24,5),АТС!$A$41:$F$784,6)+'Иные услуги '!$C$5+'РСТ РСО-А'!$L$6+'РСТ РСО-А'!$F$9</f>
        <v>4442.7219999999998</v>
      </c>
      <c r="S371" s="118">
        <f>VLOOKUP($A371+ROUND((COLUMN()-2)/24,5),АТС!$A$41:$F$784,6)+'Иные услуги '!$C$5+'РСТ РСО-А'!$L$6+'РСТ РСО-А'!$F$9</f>
        <v>4388.7820000000002</v>
      </c>
      <c r="T371" s="118">
        <f>VLOOKUP($A371+ROUND((COLUMN()-2)/24,5),АТС!$A$41:$F$784,6)+'Иные услуги '!$C$5+'РСТ РСО-А'!$L$6+'РСТ РСО-А'!$F$9</f>
        <v>4590.482</v>
      </c>
      <c r="U371" s="118">
        <f>VLOOKUP($A371+ROUND((COLUMN()-2)/24,5),АТС!$A$41:$F$784,6)+'Иные услуги '!$C$5+'РСТ РСО-А'!$L$6+'РСТ РСО-А'!$F$9</f>
        <v>4587.692</v>
      </c>
      <c r="V371" s="118">
        <f>VLOOKUP($A371+ROUND((COLUMN()-2)/24,5),АТС!$A$41:$F$784,6)+'Иные услуги '!$C$5+'РСТ РСО-А'!$L$6+'РСТ РСО-А'!$F$9</f>
        <v>4674.0120000000006</v>
      </c>
      <c r="W371" s="118">
        <f>VLOOKUP($A371+ROUND((COLUMN()-2)/24,5),АТС!$A$41:$F$784,6)+'Иные услуги '!$C$5+'РСТ РСО-А'!$L$6+'РСТ РСО-А'!$F$9</f>
        <v>4774.1620000000003</v>
      </c>
      <c r="X371" s="118">
        <f>VLOOKUP($A371+ROUND((COLUMN()-2)/24,5),АТС!$A$41:$F$784,6)+'Иные услуги '!$C$5+'РСТ РСО-А'!$L$6+'РСТ РСО-А'!$F$9</f>
        <v>4363.1719999999996</v>
      </c>
      <c r="Y371" s="118">
        <f>VLOOKUP($A371+ROUND((COLUMN()-2)/24,5),АТС!$A$41:$F$784,6)+'Иные услуги '!$C$5+'РСТ РСО-А'!$L$6+'РСТ РСО-А'!$F$9</f>
        <v>4430.982</v>
      </c>
    </row>
    <row r="372" spans="1:25" x14ac:dyDescent="0.2">
      <c r="A372" s="66">
        <f t="shared" si="13"/>
        <v>43484</v>
      </c>
      <c r="B372" s="118">
        <f>VLOOKUP($A372+ROUND((COLUMN()-2)/24,5),АТС!$A$41:$F$784,6)+'Иные услуги '!$C$5+'РСТ РСО-А'!$L$6+'РСТ РСО-А'!$F$9</f>
        <v>4525.3019999999997</v>
      </c>
      <c r="C372" s="118">
        <f>VLOOKUP($A372+ROUND((COLUMN()-2)/24,5),АТС!$A$41:$F$784,6)+'Иные услуги '!$C$5+'РСТ РСО-А'!$L$6+'РСТ РСО-А'!$F$9</f>
        <v>4616.0320000000002</v>
      </c>
      <c r="D372" s="118">
        <f>VLOOKUP($A372+ROUND((COLUMN()-2)/24,5),АТС!$A$41:$F$784,6)+'Иные услуги '!$C$5+'РСТ РСО-А'!$L$6+'РСТ РСО-А'!$F$9</f>
        <v>4672.3320000000003</v>
      </c>
      <c r="E372" s="118">
        <f>VLOOKUP($A372+ROUND((COLUMN()-2)/24,5),АТС!$A$41:$F$784,6)+'Иные услуги '!$C$5+'РСТ РСО-А'!$L$6+'РСТ РСО-А'!$F$9</f>
        <v>4672.0519999999997</v>
      </c>
      <c r="F372" s="118">
        <f>VLOOKUP($A372+ROUND((COLUMN()-2)/24,5),АТС!$A$41:$F$784,6)+'Иные услуги '!$C$5+'РСТ РСО-А'!$L$6+'РСТ РСО-А'!$F$9</f>
        <v>4687.2719999999999</v>
      </c>
      <c r="G372" s="118">
        <f>VLOOKUP($A372+ROUND((COLUMN()-2)/24,5),АТС!$A$41:$F$784,6)+'Иные услуги '!$C$5+'РСТ РСО-А'!$L$6+'РСТ РСО-А'!$F$9</f>
        <v>4649.5820000000003</v>
      </c>
      <c r="H372" s="118">
        <f>VLOOKUP($A372+ROUND((COLUMN()-2)/24,5),АТС!$A$41:$F$784,6)+'Иные услуги '!$C$5+'РСТ РСО-А'!$L$6+'РСТ РСО-А'!$F$9</f>
        <v>4782.9520000000002</v>
      </c>
      <c r="I372" s="118">
        <f>VLOOKUP($A372+ROUND((COLUMN()-2)/24,5),АТС!$A$41:$F$784,6)+'Иные услуги '!$C$5+'РСТ РСО-А'!$L$6+'РСТ РСО-А'!$F$9</f>
        <v>4762.9920000000002</v>
      </c>
      <c r="J372" s="118">
        <f>VLOOKUP($A372+ROUND((COLUMN()-2)/24,5),АТС!$A$41:$F$784,6)+'Иные услуги '!$C$5+'РСТ РСО-А'!$L$6+'РСТ РСО-А'!$F$9</f>
        <v>4824.9620000000004</v>
      </c>
      <c r="K372" s="118">
        <f>VLOOKUP($A372+ROUND((COLUMN()-2)/24,5),АТС!$A$41:$F$784,6)+'Иные услуги '!$C$5+'РСТ РСО-А'!$L$6+'РСТ РСО-А'!$F$9</f>
        <v>4687.732</v>
      </c>
      <c r="L372" s="118">
        <f>VLOOKUP($A372+ROUND((COLUMN()-2)/24,5),АТС!$A$41:$F$784,6)+'Иные услуги '!$C$5+'РСТ РСО-А'!$L$6+'РСТ РСО-А'!$F$9</f>
        <v>4617.7620000000006</v>
      </c>
      <c r="M372" s="118">
        <f>VLOOKUP($A372+ROUND((COLUMN()-2)/24,5),АТС!$A$41:$F$784,6)+'Иные услуги '!$C$5+'РСТ РСО-А'!$L$6+'РСТ РСО-А'!$F$9</f>
        <v>4585.6220000000003</v>
      </c>
      <c r="N372" s="118">
        <f>VLOOKUP($A372+ROUND((COLUMN()-2)/24,5),АТС!$A$41:$F$784,6)+'Иные услуги '!$C$5+'РСТ РСО-А'!$L$6+'РСТ РСО-А'!$F$9</f>
        <v>4585.442</v>
      </c>
      <c r="O372" s="118">
        <f>VLOOKUP($A372+ROUND((COLUMN()-2)/24,5),АТС!$A$41:$F$784,6)+'Иные услуги '!$C$5+'РСТ РСО-А'!$L$6+'РСТ РСО-А'!$F$9</f>
        <v>4636.0720000000001</v>
      </c>
      <c r="P372" s="118">
        <f>VLOOKUP($A372+ROUND((COLUMN()-2)/24,5),АТС!$A$41:$F$784,6)+'Иные услуги '!$C$5+'РСТ РСО-А'!$L$6+'РСТ РСО-А'!$F$9</f>
        <v>4649.8119999999999</v>
      </c>
      <c r="Q372" s="118">
        <f>VLOOKUP($A372+ROUND((COLUMN()-2)/24,5),АТС!$A$41:$F$784,6)+'Иные услуги '!$C$5+'РСТ РСО-А'!$L$6+'РСТ РСО-А'!$F$9</f>
        <v>4650.3620000000001</v>
      </c>
      <c r="R372" s="118">
        <f>VLOOKUP($A372+ROUND((COLUMN()-2)/24,5),АТС!$A$41:$F$784,6)+'Иные услуги '!$C$5+'РСТ РСО-А'!$L$6+'РСТ РСО-А'!$F$9</f>
        <v>4598.4920000000002</v>
      </c>
      <c r="S372" s="118">
        <f>VLOOKUP($A372+ROUND((COLUMN()-2)/24,5),АТС!$A$41:$F$784,6)+'Иные услуги '!$C$5+'РСТ РСО-А'!$L$6+'РСТ РСО-А'!$F$9</f>
        <v>4442.9920000000002</v>
      </c>
      <c r="T372" s="118">
        <f>VLOOKUP($A372+ROUND((COLUMN()-2)/24,5),АТС!$A$41:$F$784,6)+'Иные услуги '!$C$5+'РСТ РСО-А'!$L$6+'РСТ РСО-А'!$F$9</f>
        <v>4648.8320000000003</v>
      </c>
      <c r="U372" s="118">
        <f>VLOOKUP($A372+ROUND((COLUMN()-2)/24,5),АТС!$A$41:$F$784,6)+'Иные услуги '!$C$5+'РСТ РСО-А'!$L$6+'РСТ РСО-А'!$F$9</f>
        <v>4673.3220000000001</v>
      </c>
      <c r="V372" s="118">
        <f>VLOOKUP($A372+ROUND((COLUMN()-2)/24,5),АТС!$A$41:$F$784,6)+'Иные услуги '!$C$5+'РСТ РСО-А'!$L$6+'РСТ РСО-А'!$F$9</f>
        <v>4654.3720000000003</v>
      </c>
      <c r="W372" s="118">
        <f>VLOOKUP($A372+ROUND((COLUMN()-2)/24,5),АТС!$A$41:$F$784,6)+'Иные услуги '!$C$5+'РСТ РСО-А'!$L$6+'РСТ РСО-А'!$F$9</f>
        <v>4725.8919999999998</v>
      </c>
      <c r="X372" s="118">
        <f>VLOOKUP($A372+ROUND((COLUMN()-2)/24,5),АТС!$A$41:$F$784,6)+'Иные услуги '!$C$5+'РСТ РСО-А'!$L$6+'РСТ РСО-А'!$F$9</f>
        <v>4373.692</v>
      </c>
      <c r="Y372" s="118">
        <f>VLOOKUP($A372+ROUND((COLUMN()-2)/24,5),АТС!$A$41:$F$784,6)+'Иные услуги '!$C$5+'РСТ РСО-А'!$L$6+'РСТ РСО-А'!$F$9</f>
        <v>4431.5820000000003</v>
      </c>
    </row>
    <row r="373" spans="1:25" x14ac:dyDescent="0.2">
      <c r="A373" s="66">
        <f t="shared" si="13"/>
        <v>43485</v>
      </c>
      <c r="B373" s="118">
        <f>VLOOKUP($A373+ROUND((COLUMN()-2)/24,5),АТС!$A$41:$F$784,6)+'Иные услуги '!$C$5+'РСТ РСО-А'!$L$6+'РСТ РСО-А'!$F$9</f>
        <v>4532.5720000000001</v>
      </c>
      <c r="C373" s="118">
        <f>VLOOKUP($A373+ROUND((COLUMN()-2)/24,5),АТС!$A$41:$F$784,6)+'Иные услуги '!$C$5+'РСТ РСО-А'!$L$6+'РСТ РСО-А'!$F$9</f>
        <v>4561.1720000000005</v>
      </c>
      <c r="D373" s="118">
        <f>VLOOKUP($A373+ROUND((COLUMN()-2)/24,5),АТС!$A$41:$F$784,6)+'Иные услуги '!$C$5+'РСТ РСО-А'!$L$6+'РСТ РСО-А'!$F$9</f>
        <v>4680.8720000000003</v>
      </c>
      <c r="E373" s="118">
        <f>VLOOKUP($A373+ROUND((COLUMN()-2)/24,5),АТС!$A$41:$F$784,6)+'Иные услуги '!$C$5+'РСТ РСО-А'!$L$6+'РСТ РСО-А'!$F$9</f>
        <v>4695.652</v>
      </c>
      <c r="F373" s="118">
        <f>VLOOKUP($A373+ROUND((COLUMN()-2)/24,5),АТС!$A$41:$F$784,6)+'Иные услуги '!$C$5+'РСТ РСО-А'!$L$6+'РСТ РСО-А'!$F$9</f>
        <v>4703.5120000000006</v>
      </c>
      <c r="G373" s="118">
        <f>VLOOKUP($A373+ROUND((COLUMN()-2)/24,5),АТС!$A$41:$F$784,6)+'Иные услуги '!$C$5+'РСТ РСО-А'!$L$6+'РСТ РСО-А'!$F$9</f>
        <v>4695.5619999999999</v>
      </c>
      <c r="H373" s="118">
        <f>VLOOKUP($A373+ROUND((COLUMN()-2)/24,5),АТС!$A$41:$F$784,6)+'Иные услуги '!$C$5+'РСТ РСО-А'!$L$6+'РСТ РСО-А'!$F$9</f>
        <v>4863.5519999999997</v>
      </c>
      <c r="I373" s="118">
        <f>VLOOKUP($A373+ROUND((COLUMN()-2)/24,5),АТС!$A$41:$F$784,6)+'Иные услуги '!$C$5+'РСТ РСО-А'!$L$6+'РСТ РСО-А'!$F$9</f>
        <v>4797.2020000000002</v>
      </c>
      <c r="J373" s="118">
        <f>VLOOKUP($A373+ROUND((COLUMN()-2)/24,5),АТС!$A$41:$F$784,6)+'Иные услуги '!$C$5+'РСТ РСО-А'!$L$6+'РСТ РСО-А'!$F$9</f>
        <v>4883.5920000000006</v>
      </c>
      <c r="K373" s="118">
        <f>VLOOKUP($A373+ROUND((COLUMN()-2)/24,5),АТС!$A$41:$F$784,6)+'Иные услуги '!$C$5+'РСТ РСО-А'!$L$6+'РСТ РСО-А'!$F$9</f>
        <v>4675.942</v>
      </c>
      <c r="L373" s="118">
        <f>VLOOKUP($A373+ROUND((COLUMN()-2)/24,5),АТС!$A$41:$F$784,6)+'Иные услуги '!$C$5+'РСТ РСО-А'!$L$6+'РСТ РСО-А'!$F$9</f>
        <v>4648.0720000000001</v>
      </c>
      <c r="M373" s="118">
        <f>VLOOKUP($A373+ROUND((COLUMN()-2)/24,5),АТС!$A$41:$F$784,6)+'Иные услуги '!$C$5+'РСТ РСО-А'!$L$6+'РСТ РСО-А'!$F$9</f>
        <v>4606.9319999999998</v>
      </c>
      <c r="N373" s="118">
        <f>VLOOKUP($A373+ROUND((COLUMN()-2)/24,5),АТС!$A$41:$F$784,6)+'Иные услуги '!$C$5+'РСТ РСО-А'!$L$6+'РСТ РСО-А'!$F$9</f>
        <v>4613.3620000000001</v>
      </c>
      <c r="O373" s="118">
        <f>VLOOKUP($A373+ROUND((COLUMN()-2)/24,5),АТС!$A$41:$F$784,6)+'Иные услуги '!$C$5+'РСТ РСО-А'!$L$6+'РСТ РСО-А'!$F$9</f>
        <v>4646.2020000000002</v>
      </c>
      <c r="P373" s="118">
        <f>VLOOKUP($A373+ROUND((COLUMN()-2)/24,5),АТС!$A$41:$F$784,6)+'Иные услуги '!$C$5+'РСТ РСО-А'!$L$6+'РСТ РСО-А'!$F$9</f>
        <v>4646.732</v>
      </c>
      <c r="Q373" s="118">
        <f>VLOOKUP($A373+ROUND((COLUMN()-2)/24,5),АТС!$A$41:$F$784,6)+'Иные услуги '!$C$5+'РСТ РСО-А'!$L$6+'РСТ РСО-А'!$F$9</f>
        <v>4647.8820000000005</v>
      </c>
      <c r="R373" s="118">
        <f>VLOOKUP($A373+ROUND((COLUMN()-2)/24,5),АТС!$A$41:$F$784,6)+'Иные услуги '!$C$5+'РСТ РСО-А'!$L$6+'РСТ РСО-А'!$F$9</f>
        <v>4598.6620000000003</v>
      </c>
      <c r="S373" s="118">
        <f>VLOOKUP($A373+ROUND((COLUMN()-2)/24,5),АТС!$A$41:$F$784,6)+'Иные услуги '!$C$5+'РСТ РСО-А'!$L$6+'РСТ РСО-А'!$F$9</f>
        <v>4451.1019999999999</v>
      </c>
      <c r="T373" s="118">
        <f>VLOOKUP($A373+ROUND((COLUMN()-2)/24,5),АТС!$A$41:$F$784,6)+'Иные услуги '!$C$5+'РСТ РСО-А'!$L$6+'РСТ РСО-А'!$F$9</f>
        <v>4661.7620000000006</v>
      </c>
      <c r="U373" s="118">
        <f>VLOOKUP($A373+ROUND((COLUMN()-2)/24,5),АТС!$A$41:$F$784,6)+'Иные услуги '!$C$5+'РСТ РСО-А'!$L$6+'РСТ РСО-А'!$F$9</f>
        <v>4664.7420000000002</v>
      </c>
      <c r="V373" s="118">
        <f>VLOOKUP($A373+ROUND((COLUMN()-2)/24,5),АТС!$A$41:$F$784,6)+'Иные услуги '!$C$5+'РСТ РСО-А'!$L$6+'РСТ РСО-А'!$F$9</f>
        <v>4706.8919999999998</v>
      </c>
      <c r="W373" s="118">
        <f>VLOOKUP($A373+ROUND((COLUMN()-2)/24,5),АТС!$A$41:$F$784,6)+'Иные услуги '!$C$5+'РСТ РСО-А'!$L$6+'РСТ РСО-А'!$F$9</f>
        <v>4740.5720000000001</v>
      </c>
      <c r="X373" s="118">
        <f>VLOOKUP($A373+ROUND((COLUMN()-2)/24,5),АТС!$A$41:$F$784,6)+'Иные услуги '!$C$5+'РСТ РСО-А'!$L$6+'РСТ РСО-А'!$F$9</f>
        <v>4366.9219999999996</v>
      </c>
      <c r="Y373" s="118">
        <f>VLOOKUP($A373+ROUND((COLUMN()-2)/24,5),АТС!$A$41:$F$784,6)+'Иные услуги '!$C$5+'РСТ РСО-А'!$L$6+'РСТ РСО-А'!$F$9</f>
        <v>4419.7120000000004</v>
      </c>
    </row>
    <row r="374" spans="1:25" x14ac:dyDescent="0.2">
      <c r="A374" s="66">
        <f t="shared" si="13"/>
        <v>43486</v>
      </c>
      <c r="B374" s="118">
        <f>VLOOKUP($A374+ROUND((COLUMN()-2)/24,5),АТС!$A$41:$F$784,6)+'Иные услуги '!$C$5+'РСТ РСО-А'!$L$6+'РСТ РСО-А'!$F$9</f>
        <v>4533.1720000000005</v>
      </c>
      <c r="C374" s="118">
        <f>VLOOKUP($A374+ROUND((COLUMN()-2)/24,5),АТС!$A$41:$F$784,6)+'Иные услуги '!$C$5+'РСТ РСО-А'!$L$6+'РСТ РСО-А'!$F$9</f>
        <v>4598.8320000000003</v>
      </c>
      <c r="D374" s="118">
        <f>VLOOKUP($A374+ROUND((COLUMN()-2)/24,5),АТС!$A$41:$F$784,6)+'Иные услуги '!$C$5+'РСТ РСО-А'!$L$6+'РСТ РСО-А'!$F$9</f>
        <v>4659.5420000000004</v>
      </c>
      <c r="E374" s="118">
        <f>VLOOKUP($A374+ROUND((COLUMN()-2)/24,5),АТС!$A$41:$F$784,6)+'Иные услуги '!$C$5+'РСТ РСО-А'!$L$6+'РСТ РСО-А'!$F$9</f>
        <v>4669.4520000000002</v>
      </c>
      <c r="F374" s="118">
        <f>VLOOKUP($A374+ROUND((COLUMN()-2)/24,5),АТС!$A$41:$F$784,6)+'Иные услуги '!$C$5+'РСТ РСО-А'!$L$6+'РСТ РСО-А'!$F$9</f>
        <v>4669.4520000000002</v>
      </c>
      <c r="G374" s="118">
        <f>VLOOKUP($A374+ROUND((COLUMN()-2)/24,5),АТС!$A$41:$F$784,6)+'Иные услуги '!$C$5+'РСТ РСО-А'!$L$6+'РСТ РСО-А'!$F$9</f>
        <v>4656.9520000000002</v>
      </c>
      <c r="H374" s="118">
        <f>VLOOKUP($A374+ROUND((COLUMN()-2)/24,5),АТС!$A$41:$F$784,6)+'Иные услуги '!$C$5+'РСТ РСО-А'!$L$6+'РСТ РСО-А'!$F$9</f>
        <v>4717.7420000000002</v>
      </c>
      <c r="I374" s="118">
        <f>VLOOKUP($A374+ROUND((COLUMN()-2)/24,5),АТС!$A$41:$F$784,6)+'Иные услуги '!$C$5+'РСТ РСО-А'!$L$6+'РСТ РСО-А'!$F$9</f>
        <v>4560.6120000000001</v>
      </c>
      <c r="J374" s="118">
        <f>VLOOKUP($A374+ROUND((COLUMN()-2)/24,5),АТС!$A$41:$F$784,6)+'Иные услуги '!$C$5+'РСТ РСО-А'!$L$6+'РСТ РСО-А'!$F$9</f>
        <v>4673.982</v>
      </c>
      <c r="K374" s="118">
        <f>VLOOKUP($A374+ROUND((COLUMN()-2)/24,5),АТС!$A$41:$F$784,6)+'Иные услуги '!$C$5+'РСТ РСО-А'!$L$6+'РСТ РСО-А'!$F$9</f>
        <v>4564.2219999999998</v>
      </c>
      <c r="L374" s="118">
        <f>VLOOKUP($A374+ROUND((COLUMN()-2)/24,5),АТС!$A$41:$F$784,6)+'Иные услуги '!$C$5+'РСТ РСО-А'!$L$6+'РСТ РСО-А'!$F$9</f>
        <v>4530.5420000000004</v>
      </c>
      <c r="M374" s="118">
        <f>VLOOKUP($A374+ROUND((COLUMN()-2)/24,5),АТС!$A$41:$F$784,6)+'Иные услуги '!$C$5+'РСТ РСО-А'!$L$6+'РСТ РСО-А'!$F$9</f>
        <v>4518.942</v>
      </c>
      <c r="N374" s="118">
        <f>VLOOKUP($A374+ROUND((COLUMN()-2)/24,5),АТС!$A$41:$F$784,6)+'Иные услуги '!$C$5+'РСТ РСО-А'!$L$6+'РСТ РСО-А'!$F$9</f>
        <v>4555.2420000000002</v>
      </c>
      <c r="O374" s="118">
        <f>VLOOKUP($A374+ROUND((COLUMN()-2)/24,5),АТС!$A$41:$F$784,6)+'Иные услуги '!$C$5+'РСТ РСО-А'!$L$6+'РСТ РСО-А'!$F$9</f>
        <v>4600.9319999999998</v>
      </c>
      <c r="P374" s="118">
        <f>VLOOKUP($A374+ROUND((COLUMN()-2)/24,5),АТС!$A$41:$F$784,6)+'Иные услуги '!$C$5+'РСТ РСО-А'!$L$6+'РСТ РСО-А'!$F$9</f>
        <v>4601.1720000000005</v>
      </c>
      <c r="Q374" s="118">
        <f>VLOOKUP($A374+ROUND((COLUMN()-2)/24,5),АТС!$A$41:$F$784,6)+'Иные услуги '!$C$5+'РСТ РСО-А'!$L$6+'РСТ РСО-А'!$F$9</f>
        <v>4590.1120000000001</v>
      </c>
      <c r="R374" s="118">
        <f>VLOOKUP($A374+ROUND((COLUMN()-2)/24,5),АТС!$A$41:$F$784,6)+'Иные услуги '!$C$5+'РСТ РСО-А'!$L$6+'РСТ РСО-А'!$F$9</f>
        <v>4568.9220000000005</v>
      </c>
      <c r="S374" s="118">
        <f>VLOOKUP($A374+ROUND((COLUMN()-2)/24,5),АТС!$A$41:$F$784,6)+'Иные услуги '!$C$5+'РСТ РСО-А'!$L$6+'РСТ РСО-А'!$F$9</f>
        <v>4453.8919999999998</v>
      </c>
      <c r="T374" s="118">
        <f>VLOOKUP($A374+ROUND((COLUMN()-2)/24,5),АТС!$A$41:$F$784,6)+'Иные услуги '!$C$5+'РСТ РСО-А'!$L$6+'РСТ РСО-А'!$F$9</f>
        <v>4674.5619999999999</v>
      </c>
      <c r="U374" s="118">
        <f>VLOOKUP($A374+ROUND((COLUMN()-2)/24,5),АТС!$A$41:$F$784,6)+'Иные услуги '!$C$5+'РСТ РСО-А'!$L$6+'РСТ РСО-А'!$F$9</f>
        <v>4661.6620000000003</v>
      </c>
      <c r="V374" s="118">
        <f>VLOOKUP($A374+ROUND((COLUMN()-2)/24,5),АТС!$A$41:$F$784,6)+'Иные услуги '!$C$5+'РСТ РСО-А'!$L$6+'РСТ РСО-А'!$F$9</f>
        <v>4718.692</v>
      </c>
      <c r="W374" s="118">
        <f>VLOOKUP($A374+ROUND((COLUMN()-2)/24,5),АТС!$A$41:$F$784,6)+'Иные услуги '!$C$5+'РСТ РСО-А'!$L$6+'РСТ РСО-А'!$F$9</f>
        <v>4767.192</v>
      </c>
      <c r="X374" s="118">
        <f>VLOOKUP($A374+ROUND((COLUMN()-2)/24,5),АТС!$A$41:$F$784,6)+'Иные услуги '!$C$5+'РСТ РСО-А'!$L$6+'РСТ РСО-А'!$F$9</f>
        <v>4365.152</v>
      </c>
      <c r="Y374" s="118">
        <f>VLOOKUP($A374+ROUND((COLUMN()-2)/24,5),АТС!$A$41:$F$784,6)+'Иные услуги '!$C$5+'РСТ РСО-А'!$L$6+'РСТ РСО-А'!$F$9</f>
        <v>4449.2620000000006</v>
      </c>
    </row>
    <row r="375" spans="1:25" x14ac:dyDescent="0.2">
      <c r="A375" s="66">
        <f t="shared" si="13"/>
        <v>43487</v>
      </c>
      <c r="B375" s="118">
        <f>VLOOKUP($A375+ROUND((COLUMN()-2)/24,5),АТС!$A$41:$F$784,6)+'Иные услуги '!$C$5+'РСТ РСО-А'!$L$6+'РСТ РСО-А'!$F$9</f>
        <v>4544.9120000000003</v>
      </c>
      <c r="C375" s="118">
        <f>VLOOKUP($A375+ROUND((COLUMN()-2)/24,5),АТС!$A$41:$F$784,6)+'Иные услуги '!$C$5+'РСТ РСО-А'!$L$6+'РСТ РСО-А'!$F$9</f>
        <v>4592.5720000000001</v>
      </c>
      <c r="D375" s="118">
        <f>VLOOKUP($A375+ROUND((COLUMN()-2)/24,5),АТС!$A$41:$F$784,6)+'Иные услуги '!$C$5+'РСТ РСО-А'!$L$6+'РСТ РСО-А'!$F$9</f>
        <v>4665.3019999999997</v>
      </c>
      <c r="E375" s="118">
        <f>VLOOKUP($A375+ROUND((COLUMN()-2)/24,5),АТС!$A$41:$F$784,6)+'Иные услуги '!$C$5+'РСТ РСО-А'!$L$6+'РСТ РСО-А'!$F$9</f>
        <v>4663.1419999999998</v>
      </c>
      <c r="F375" s="118">
        <f>VLOOKUP($A375+ROUND((COLUMN()-2)/24,5),АТС!$A$41:$F$784,6)+'Иные услуги '!$C$5+'РСТ РСО-А'!$L$6+'РСТ РСО-А'!$F$9</f>
        <v>4663.6320000000005</v>
      </c>
      <c r="G375" s="118">
        <f>VLOOKUP($A375+ROUND((COLUMN()-2)/24,5),АТС!$A$41:$F$784,6)+'Иные услуги '!$C$5+'РСТ РСО-А'!$L$6+'РСТ РСО-А'!$F$9</f>
        <v>4653.152</v>
      </c>
      <c r="H375" s="118">
        <f>VLOOKUP($A375+ROUND((COLUMN()-2)/24,5),АТС!$A$41:$F$784,6)+'Иные услуги '!$C$5+'РСТ РСО-А'!$L$6+'РСТ РСО-А'!$F$9</f>
        <v>4726.2520000000004</v>
      </c>
      <c r="I375" s="118">
        <f>VLOOKUP($A375+ROUND((COLUMN()-2)/24,5),АТС!$A$41:$F$784,6)+'Иные услуги '!$C$5+'РСТ РСО-А'!$L$6+'РСТ РСО-А'!$F$9</f>
        <v>4561.4920000000002</v>
      </c>
      <c r="J375" s="118">
        <f>VLOOKUP($A375+ROUND((COLUMN()-2)/24,5),АТС!$A$41:$F$784,6)+'Иные услуги '!$C$5+'РСТ РСО-А'!$L$6+'РСТ РСО-А'!$F$9</f>
        <v>4641.7820000000002</v>
      </c>
      <c r="K375" s="118">
        <f>VLOOKUP($A375+ROUND((COLUMN()-2)/24,5),АТС!$A$41:$F$784,6)+'Иные услуги '!$C$5+'РСТ РСО-А'!$L$6+'РСТ РСО-А'!$F$9</f>
        <v>4536.982</v>
      </c>
      <c r="L375" s="118">
        <f>VLOOKUP($A375+ROUND((COLUMN()-2)/24,5),АТС!$A$41:$F$784,6)+'Иные услуги '!$C$5+'РСТ РСО-А'!$L$6+'РСТ РСО-А'!$F$9</f>
        <v>4504.8420000000006</v>
      </c>
      <c r="M375" s="118">
        <f>VLOOKUP($A375+ROUND((COLUMN()-2)/24,5),АТС!$A$41:$F$784,6)+'Иные услуги '!$C$5+'РСТ РСО-А'!$L$6+'РСТ РСО-А'!$F$9</f>
        <v>4515.6419999999998</v>
      </c>
      <c r="N375" s="118">
        <f>VLOOKUP($A375+ROUND((COLUMN()-2)/24,5),АТС!$A$41:$F$784,6)+'Иные услуги '!$C$5+'РСТ РСО-А'!$L$6+'РСТ РСО-А'!$F$9</f>
        <v>4560.0720000000001</v>
      </c>
      <c r="O375" s="118">
        <f>VLOOKUP($A375+ROUND((COLUMN()-2)/24,5),АТС!$A$41:$F$784,6)+'Иные услуги '!$C$5+'РСТ РСО-А'!$L$6+'РСТ РСО-А'!$F$9</f>
        <v>4576.902</v>
      </c>
      <c r="P375" s="118">
        <f>VLOOKUP($A375+ROUND((COLUMN()-2)/24,5),АТС!$A$41:$F$784,6)+'Иные услуги '!$C$5+'РСТ РСО-А'!$L$6+'РСТ РСО-А'!$F$9</f>
        <v>4564.9319999999998</v>
      </c>
      <c r="Q375" s="118">
        <f>VLOOKUP($A375+ROUND((COLUMN()-2)/24,5),АТС!$A$41:$F$784,6)+'Иные услуги '!$C$5+'РСТ РСО-А'!$L$6+'РСТ РСО-А'!$F$9</f>
        <v>4571.5519999999997</v>
      </c>
      <c r="R375" s="118">
        <f>VLOOKUP($A375+ROUND((COLUMN()-2)/24,5),АТС!$A$41:$F$784,6)+'Иные услуги '!$C$5+'РСТ РСО-А'!$L$6+'РСТ РСО-А'!$F$9</f>
        <v>4529.5720000000001</v>
      </c>
      <c r="S375" s="118">
        <f>VLOOKUP($A375+ROUND((COLUMN()-2)/24,5),АТС!$A$41:$F$784,6)+'Иные услуги '!$C$5+'РСТ РСО-А'!$L$6+'РСТ РСО-А'!$F$9</f>
        <v>4435.5020000000004</v>
      </c>
      <c r="T375" s="118">
        <f>VLOOKUP($A375+ROUND((COLUMN()-2)/24,5),АТС!$A$41:$F$784,6)+'Иные услуги '!$C$5+'РСТ РСО-А'!$L$6+'РСТ РСО-А'!$F$9</f>
        <v>4663.4719999999998</v>
      </c>
      <c r="U375" s="118">
        <f>VLOOKUP($A375+ROUND((COLUMN()-2)/24,5),АТС!$A$41:$F$784,6)+'Иные услуги '!$C$5+'РСТ РСО-А'!$L$6+'РСТ РСО-А'!$F$9</f>
        <v>4651.3519999999999</v>
      </c>
      <c r="V375" s="118">
        <f>VLOOKUP($A375+ROUND((COLUMN()-2)/24,5),АТС!$A$41:$F$784,6)+'Иные услуги '!$C$5+'РСТ РСО-А'!$L$6+'РСТ РСО-А'!$F$9</f>
        <v>4668.652</v>
      </c>
      <c r="W375" s="118">
        <f>VLOOKUP($A375+ROUND((COLUMN()-2)/24,5),АТС!$A$41:$F$784,6)+'Иные услуги '!$C$5+'РСТ РСО-А'!$L$6+'РСТ РСО-А'!$F$9</f>
        <v>4804.0619999999999</v>
      </c>
      <c r="X375" s="118">
        <f>VLOOKUP($A375+ROUND((COLUMN()-2)/24,5),АТС!$A$41:$F$784,6)+'Иные услуги '!$C$5+'РСТ РСО-А'!$L$6+'РСТ РСО-А'!$F$9</f>
        <v>4384.402</v>
      </c>
      <c r="Y375" s="118">
        <f>VLOOKUP($A375+ROUND((COLUMN()-2)/24,5),АТС!$A$41:$F$784,6)+'Иные услуги '!$C$5+'РСТ РСО-А'!$L$6+'РСТ РСО-А'!$F$9</f>
        <v>4455.3620000000001</v>
      </c>
    </row>
    <row r="376" spans="1:25" x14ac:dyDescent="0.2">
      <c r="A376" s="66">
        <f t="shared" si="13"/>
        <v>43488</v>
      </c>
      <c r="B376" s="118">
        <f>VLOOKUP($A376+ROUND((COLUMN()-2)/24,5),АТС!$A$41:$F$784,6)+'Иные услуги '!$C$5+'РСТ РСО-А'!$L$6+'РСТ РСО-А'!$F$9</f>
        <v>4524.2719999999999</v>
      </c>
      <c r="C376" s="118">
        <f>VLOOKUP($A376+ROUND((COLUMN()-2)/24,5),АТС!$A$41:$F$784,6)+'Иные услуги '!$C$5+'РСТ РСО-А'!$L$6+'РСТ РСО-А'!$F$9</f>
        <v>4582.7219999999998</v>
      </c>
      <c r="D376" s="118">
        <f>VLOOKUP($A376+ROUND((COLUMN()-2)/24,5),АТС!$A$41:$F$784,6)+'Иные услуги '!$C$5+'РСТ РСО-А'!$L$6+'РСТ РСО-А'!$F$9</f>
        <v>4649.232</v>
      </c>
      <c r="E376" s="118">
        <f>VLOOKUP($A376+ROUND((COLUMN()-2)/24,5),АТС!$A$41:$F$784,6)+'Иные услуги '!$C$5+'РСТ РСО-А'!$L$6+'РСТ РСО-А'!$F$9</f>
        <v>4663.6019999999999</v>
      </c>
      <c r="F376" s="118">
        <f>VLOOKUP($A376+ROUND((COLUMN()-2)/24,5),АТС!$A$41:$F$784,6)+'Иные услуги '!$C$5+'РСТ РСО-А'!$L$6+'РСТ РСО-А'!$F$9</f>
        <v>4649.3620000000001</v>
      </c>
      <c r="G376" s="118">
        <f>VLOOKUP($A376+ROUND((COLUMN()-2)/24,5),АТС!$A$41:$F$784,6)+'Иные услуги '!$C$5+'РСТ РСО-А'!$L$6+'РСТ РСО-А'!$F$9</f>
        <v>4604.6220000000003</v>
      </c>
      <c r="H376" s="118">
        <f>VLOOKUP($A376+ROUND((COLUMN()-2)/24,5),АТС!$A$41:$F$784,6)+'Иные услуги '!$C$5+'РСТ РСО-А'!$L$6+'РСТ РСО-А'!$F$9</f>
        <v>4631.0920000000006</v>
      </c>
      <c r="I376" s="118">
        <f>VLOOKUP($A376+ROUND((COLUMN()-2)/24,5),АТС!$A$41:$F$784,6)+'Иные услуги '!$C$5+'РСТ РСО-А'!$L$6+'РСТ РСО-А'!$F$9</f>
        <v>4499.192</v>
      </c>
      <c r="J376" s="118">
        <f>VLOOKUP($A376+ROUND((COLUMN()-2)/24,5),АТС!$A$41:$F$784,6)+'Иные услуги '!$C$5+'РСТ РСО-А'!$L$6+'РСТ РСО-А'!$F$9</f>
        <v>4584.8820000000005</v>
      </c>
      <c r="K376" s="118">
        <f>VLOOKUP($A376+ROUND((COLUMN()-2)/24,5),АТС!$A$41:$F$784,6)+'Иные услуги '!$C$5+'РСТ РСО-А'!$L$6+'РСТ РСО-А'!$F$9</f>
        <v>4511.1620000000003</v>
      </c>
      <c r="L376" s="118">
        <f>VLOOKUP($A376+ROUND((COLUMN()-2)/24,5),АТС!$A$41:$F$784,6)+'Иные услуги '!$C$5+'РСТ РСО-А'!$L$6+'РСТ РСО-А'!$F$9</f>
        <v>4499.8720000000003</v>
      </c>
      <c r="M376" s="118">
        <f>VLOOKUP($A376+ROUND((COLUMN()-2)/24,5),АТС!$A$41:$F$784,6)+'Иные услуги '!$C$5+'РСТ РСО-А'!$L$6+'РСТ РСО-А'!$F$9</f>
        <v>4499.7520000000004</v>
      </c>
      <c r="N376" s="118">
        <f>VLOOKUP($A376+ROUND((COLUMN()-2)/24,5),АТС!$A$41:$F$784,6)+'Иные услуги '!$C$5+'РСТ РСО-А'!$L$6+'РСТ РСО-А'!$F$9</f>
        <v>4526.5619999999999</v>
      </c>
      <c r="O376" s="118">
        <f>VLOOKUP($A376+ROUND((COLUMN()-2)/24,5),АТС!$A$41:$F$784,6)+'Иные услуги '!$C$5+'РСТ РСО-А'!$L$6+'РСТ РСО-А'!$F$9</f>
        <v>4548.9520000000002</v>
      </c>
      <c r="P376" s="118">
        <f>VLOOKUP($A376+ROUND((COLUMN()-2)/24,5),АТС!$A$41:$F$784,6)+'Иные услуги '!$C$5+'РСТ РСО-А'!$L$6+'РСТ РСО-А'!$F$9</f>
        <v>4547.902</v>
      </c>
      <c r="Q376" s="118">
        <f>VLOOKUP($A376+ROUND((COLUMN()-2)/24,5),АТС!$A$41:$F$784,6)+'Иные услуги '!$C$5+'РСТ РСО-А'!$L$6+'РСТ РСО-А'!$F$9</f>
        <v>4560.0920000000006</v>
      </c>
      <c r="R376" s="118">
        <f>VLOOKUP($A376+ROUND((COLUMN()-2)/24,5),АТС!$A$41:$F$784,6)+'Иные услуги '!$C$5+'РСТ РСО-А'!$L$6+'РСТ РСО-А'!$F$9</f>
        <v>4522.8519999999999</v>
      </c>
      <c r="S376" s="118">
        <f>VLOOKUP($A376+ROUND((COLUMN()-2)/24,5),АТС!$A$41:$F$784,6)+'Иные услуги '!$C$5+'РСТ РСО-А'!$L$6+'РСТ РСО-А'!$F$9</f>
        <v>4426.1320000000005</v>
      </c>
      <c r="T376" s="118">
        <f>VLOOKUP($A376+ROUND((COLUMN()-2)/24,5),АТС!$A$41:$F$784,6)+'Иные услуги '!$C$5+'РСТ РСО-А'!$L$6+'РСТ РСО-А'!$F$9</f>
        <v>4599.442</v>
      </c>
      <c r="U376" s="118">
        <f>VLOOKUP($A376+ROUND((COLUMN()-2)/24,5),АТС!$A$41:$F$784,6)+'Иные услуги '!$C$5+'РСТ РСО-А'!$L$6+'РСТ РСО-А'!$F$9</f>
        <v>4603.8919999999998</v>
      </c>
      <c r="V376" s="118">
        <f>VLOOKUP($A376+ROUND((COLUMN()-2)/24,5),АТС!$A$41:$F$784,6)+'Иные услуги '!$C$5+'РСТ РСО-А'!$L$6+'РСТ РСО-А'!$F$9</f>
        <v>4628.232</v>
      </c>
      <c r="W376" s="118">
        <f>VLOOKUP($A376+ROUND((COLUMN()-2)/24,5),АТС!$A$41:$F$784,6)+'Иные услуги '!$C$5+'РСТ РСО-А'!$L$6+'РСТ РСО-А'!$F$9</f>
        <v>4741.7420000000002</v>
      </c>
      <c r="X376" s="118">
        <f>VLOOKUP($A376+ROUND((COLUMN()-2)/24,5),АТС!$A$41:$F$784,6)+'Иные услуги '!$C$5+'РСТ РСО-А'!$L$6+'РСТ РСО-А'!$F$9</f>
        <v>4366.7420000000002</v>
      </c>
      <c r="Y376" s="118">
        <f>VLOOKUP($A376+ROUND((COLUMN()-2)/24,5),АТС!$A$41:$F$784,6)+'Иные услуги '!$C$5+'РСТ РСО-А'!$L$6+'РСТ РСО-А'!$F$9</f>
        <v>4425.2920000000004</v>
      </c>
    </row>
    <row r="377" spans="1:25" x14ac:dyDescent="0.2">
      <c r="A377" s="66">
        <f t="shared" si="13"/>
        <v>43489</v>
      </c>
      <c r="B377" s="118">
        <f>VLOOKUP($A377+ROUND((COLUMN()-2)/24,5),АТС!$A$41:$F$784,6)+'Иные услуги '!$C$5+'РСТ РСО-А'!$L$6+'РСТ РСО-А'!$F$9</f>
        <v>4538.5420000000004</v>
      </c>
      <c r="C377" s="118">
        <f>VLOOKUP($A377+ROUND((COLUMN()-2)/24,5),АТС!$A$41:$F$784,6)+'Иные услуги '!$C$5+'РСТ РСО-А'!$L$6+'РСТ РСО-А'!$F$9</f>
        <v>4666.6720000000005</v>
      </c>
      <c r="D377" s="118">
        <f>VLOOKUP($A377+ROUND((COLUMN()-2)/24,5),АТС!$A$41:$F$784,6)+'Иные услуги '!$C$5+'РСТ РСО-А'!$L$6+'РСТ РСО-А'!$F$9</f>
        <v>4696.232</v>
      </c>
      <c r="E377" s="118">
        <f>VLOOKUP($A377+ROUND((COLUMN()-2)/24,5),АТС!$A$41:$F$784,6)+'Иные услуги '!$C$5+'РСТ РСО-А'!$L$6+'РСТ РСО-А'!$F$9</f>
        <v>4735.5120000000006</v>
      </c>
      <c r="F377" s="118">
        <f>VLOOKUP($A377+ROUND((COLUMN()-2)/24,5),АТС!$A$41:$F$784,6)+'Иные услуги '!$C$5+'РСТ РСО-А'!$L$6+'РСТ РСО-А'!$F$9</f>
        <v>4735.7420000000002</v>
      </c>
      <c r="G377" s="118">
        <f>VLOOKUP($A377+ROUND((COLUMN()-2)/24,5),АТС!$A$41:$F$784,6)+'Иные услуги '!$C$5+'РСТ РСО-А'!$L$6+'РСТ РСО-А'!$F$9</f>
        <v>4670.402</v>
      </c>
      <c r="H377" s="118">
        <f>VLOOKUP($A377+ROUND((COLUMN()-2)/24,5),АТС!$A$41:$F$784,6)+'Иные услуги '!$C$5+'РСТ РСО-А'!$L$6+'РСТ РСО-А'!$F$9</f>
        <v>4741.3919999999998</v>
      </c>
      <c r="I377" s="118">
        <f>VLOOKUP($A377+ROUND((COLUMN()-2)/24,5),АТС!$A$41:$F$784,6)+'Иные услуги '!$C$5+'РСТ РСО-А'!$L$6+'РСТ РСО-А'!$F$9</f>
        <v>4569.4120000000003</v>
      </c>
      <c r="J377" s="118">
        <f>VLOOKUP($A377+ROUND((COLUMN()-2)/24,5),АТС!$A$41:$F$784,6)+'Иные услуги '!$C$5+'РСТ РСО-А'!$L$6+'РСТ РСО-А'!$F$9</f>
        <v>4675.6120000000001</v>
      </c>
      <c r="K377" s="118">
        <f>VLOOKUP($A377+ROUND((COLUMN()-2)/24,5),АТС!$A$41:$F$784,6)+'Иные услуги '!$C$5+'РСТ РСО-А'!$L$6+'РСТ РСО-А'!$F$9</f>
        <v>4578.8320000000003</v>
      </c>
      <c r="L377" s="118">
        <f>VLOOKUP($A377+ROUND((COLUMN()-2)/24,5),АТС!$A$41:$F$784,6)+'Иные услуги '!$C$5+'РСТ РСО-А'!$L$6+'РСТ РСО-А'!$F$9</f>
        <v>4558.8019999999997</v>
      </c>
      <c r="M377" s="118">
        <f>VLOOKUP($A377+ROUND((COLUMN()-2)/24,5),АТС!$A$41:$F$784,6)+'Иные услуги '!$C$5+'РСТ РСО-А'!$L$6+'РСТ РСО-А'!$F$9</f>
        <v>4558.6220000000003</v>
      </c>
      <c r="N377" s="118">
        <f>VLOOKUP($A377+ROUND((COLUMN()-2)/24,5),АТС!$A$41:$F$784,6)+'Иные услуги '!$C$5+'РСТ РСО-А'!$L$6+'РСТ РСО-А'!$F$9</f>
        <v>4608.3119999999999</v>
      </c>
      <c r="O377" s="118">
        <f>VLOOKUP($A377+ROUND((COLUMN()-2)/24,5),АТС!$A$41:$F$784,6)+'Иные услуги '!$C$5+'РСТ РСО-А'!$L$6+'РСТ РСО-А'!$F$9</f>
        <v>4634.3019999999997</v>
      </c>
      <c r="P377" s="118">
        <f>VLOOKUP($A377+ROUND((COLUMN()-2)/24,5),АТС!$A$41:$F$784,6)+'Иные услуги '!$C$5+'РСТ РСО-А'!$L$6+'РСТ РСО-А'!$F$9</f>
        <v>4632.9120000000003</v>
      </c>
      <c r="Q377" s="118">
        <f>VLOOKUP($A377+ROUND((COLUMN()-2)/24,5),АТС!$A$41:$F$784,6)+'Иные услуги '!$C$5+'РСТ РСО-А'!$L$6+'РСТ РСО-А'!$F$9</f>
        <v>4631.9620000000004</v>
      </c>
      <c r="R377" s="118">
        <f>VLOOKUP($A377+ROUND((COLUMN()-2)/24,5),АТС!$A$41:$F$784,6)+'Иные услуги '!$C$5+'РСТ РСО-А'!$L$6+'РСТ РСО-А'!$F$9</f>
        <v>4582.1720000000005</v>
      </c>
      <c r="S377" s="118">
        <f>VLOOKUP($A377+ROUND((COLUMN()-2)/24,5),АТС!$A$41:$F$784,6)+'Иные услуги '!$C$5+'РСТ РСО-А'!$L$6+'РСТ РСО-А'!$F$9</f>
        <v>4472.3620000000001</v>
      </c>
      <c r="T377" s="118">
        <f>VLOOKUP($A377+ROUND((COLUMN()-2)/24,5),АТС!$A$41:$F$784,6)+'Иные услуги '!$C$5+'РСТ РСО-А'!$L$6+'РСТ РСО-А'!$F$9</f>
        <v>4659.2420000000002</v>
      </c>
      <c r="U377" s="118">
        <f>VLOOKUP($A377+ROUND((COLUMN()-2)/24,5),АТС!$A$41:$F$784,6)+'Иные услуги '!$C$5+'РСТ РСО-А'!$L$6+'РСТ РСО-А'!$F$9</f>
        <v>4681.192</v>
      </c>
      <c r="V377" s="118">
        <f>VLOOKUP($A377+ROUND((COLUMN()-2)/24,5),АТС!$A$41:$F$784,6)+'Иные услуги '!$C$5+'РСТ РСО-А'!$L$6+'РСТ РСО-А'!$F$9</f>
        <v>4735.0120000000006</v>
      </c>
      <c r="W377" s="118">
        <f>VLOOKUP($A377+ROUND((COLUMN()-2)/24,5),АТС!$A$41:$F$784,6)+'Иные услуги '!$C$5+'РСТ РСО-А'!$L$6+'РСТ РСО-А'!$F$9</f>
        <v>4834.0619999999999</v>
      </c>
      <c r="X377" s="118">
        <f>VLOOKUP($A377+ROUND((COLUMN()-2)/24,5),АТС!$A$41:$F$784,6)+'Иные услуги '!$C$5+'РСТ РСО-А'!$L$6+'РСТ РСО-А'!$F$9</f>
        <v>4384.7719999999999</v>
      </c>
      <c r="Y377" s="118">
        <f>VLOOKUP($A377+ROUND((COLUMN()-2)/24,5),АТС!$A$41:$F$784,6)+'Иные услуги '!$C$5+'РСТ РСО-А'!$L$6+'РСТ РСО-А'!$F$9</f>
        <v>4480.5120000000006</v>
      </c>
    </row>
    <row r="378" spans="1:25" x14ac:dyDescent="0.2">
      <c r="A378" s="66">
        <f t="shared" si="13"/>
        <v>43490</v>
      </c>
      <c r="B378" s="118">
        <f>VLOOKUP($A378+ROUND((COLUMN()-2)/24,5),АТС!$A$41:$F$784,6)+'Иные услуги '!$C$5+'РСТ РСО-А'!$L$6+'РСТ РСО-А'!$F$9</f>
        <v>4538.0420000000004</v>
      </c>
      <c r="C378" s="118">
        <f>VLOOKUP($A378+ROUND((COLUMN()-2)/24,5),АТС!$A$41:$F$784,6)+'Иные услуги '!$C$5+'РСТ РСО-А'!$L$6+'РСТ РСО-А'!$F$9</f>
        <v>4610.902</v>
      </c>
      <c r="D378" s="118">
        <f>VLOOKUP($A378+ROUND((COLUMN()-2)/24,5),АТС!$A$41:$F$784,6)+'Иные услуги '!$C$5+'РСТ РСО-А'!$L$6+'РСТ РСО-А'!$F$9</f>
        <v>4637.7820000000002</v>
      </c>
      <c r="E378" s="118">
        <f>VLOOKUP($A378+ROUND((COLUMN()-2)/24,5),АТС!$A$41:$F$784,6)+'Иные услуги '!$C$5+'РСТ РСО-А'!$L$6+'РСТ РСО-А'!$F$9</f>
        <v>4651.5920000000006</v>
      </c>
      <c r="F378" s="118">
        <f>VLOOKUP($A378+ROUND((COLUMN()-2)/24,5),АТС!$A$41:$F$784,6)+'Иные услуги '!$C$5+'РСТ РСО-А'!$L$6+'РСТ РСО-А'!$F$9</f>
        <v>4637.7020000000002</v>
      </c>
      <c r="G378" s="118">
        <f>VLOOKUP($A378+ROUND((COLUMN()-2)/24,5),АТС!$A$41:$F$784,6)+'Иные услуги '!$C$5+'РСТ РСО-А'!$L$6+'РСТ РСО-А'!$F$9</f>
        <v>4610.9220000000005</v>
      </c>
      <c r="H378" s="118">
        <f>VLOOKUP($A378+ROUND((COLUMN()-2)/24,5),АТС!$A$41:$F$784,6)+'Иные услуги '!$C$5+'РСТ РСО-А'!$L$6+'РСТ РСО-А'!$F$9</f>
        <v>4634.1320000000005</v>
      </c>
      <c r="I378" s="118">
        <f>VLOOKUP($A378+ROUND((COLUMN()-2)/24,5),АТС!$A$41:$F$784,6)+'Иные услуги '!$C$5+'РСТ РСО-А'!$L$6+'РСТ РСО-А'!$F$9</f>
        <v>4541.2820000000002</v>
      </c>
      <c r="J378" s="118">
        <f>VLOOKUP($A378+ROUND((COLUMN()-2)/24,5),АТС!$A$41:$F$784,6)+'Иные услуги '!$C$5+'РСТ РСО-А'!$L$6+'РСТ РСО-А'!$F$9</f>
        <v>4635.942</v>
      </c>
      <c r="K378" s="118">
        <f>VLOOKUP($A378+ROUND((COLUMN()-2)/24,5),АТС!$A$41:$F$784,6)+'Иные услуги '!$C$5+'РСТ РСО-А'!$L$6+'РСТ РСО-А'!$F$9</f>
        <v>4547.2020000000002</v>
      </c>
      <c r="L378" s="118">
        <f>VLOOKUP($A378+ROUND((COLUMN()-2)/24,5),АТС!$A$41:$F$784,6)+'Иные услуги '!$C$5+'РСТ РСО-А'!$L$6+'РСТ РСО-А'!$F$9</f>
        <v>4536.3519999999999</v>
      </c>
      <c r="M378" s="118">
        <f>VLOOKUP($A378+ROUND((COLUMN()-2)/24,5),АТС!$A$41:$F$784,6)+'Иные услуги '!$C$5+'РСТ РСО-А'!$L$6+'РСТ РСО-А'!$F$9</f>
        <v>4521.8919999999998</v>
      </c>
      <c r="N378" s="118">
        <f>VLOOKUP($A378+ROUND((COLUMN()-2)/24,5),АТС!$A$41:$F$784,6)+'Иные услуги '!$C$5+'РСТ РСО-А'!$L$6+'РСТ РСО-А'!$F$9</f>
        <v>4545.2620000000006</v>
      </c>
      <c r="O378" s="118">
        <f>VLOOKUP($A378+ROUND((COLUMN()-2)/24,5),АТС!$A$41:$F$784,6)+'Иные услуги '!$C$5+'РСТ РСО-А'!$L$6+'РСТ РСО-А'!$F$9</f>
        <v>4568.5519999999997</v>
      </c>
      <c r="P378" s="118">
        <f>VLOOKUP($A378+ROUND((COLUMN()-2)/24,5),АТС!$A$41:$F$784,6)+'Иные услуги '!$C$5+'РСТ РСО-А'!$L$6+'РСТ РСО-А'!$F$9</f>
        <v>4581.982</v>
      </c>
      <c r="Q378" s="118">
        <f>VLOOKUP($A378+ROUND((COLUMN()-2)/24,5),АТС!$A$41:$F$784,6)+'Иные услуги '!$C$5+'РСТ РСО-А'!$L$6+'РСТ РСО-А'!$F$9</f>
        <v>4580.1819999999998</v>
      </c>
      <c r="R378" s="118">
        <f>VLOOKUP($A378+ROUND((COLUMN()-2)/24,5),АТС!$A$41:$F$784,6)+'Иные услуги '!$C$5+'РСТ РСО-А'!$L$6+'РСТ РСО-А'!$F$9</f>
        <v>4547.982</v>
      </c>
      <c r="S378" s="118">
        <f>VLOOKUP($A378+ROUND((COLUMN()-2)/24,5),АТС!$A$41:$F$784,6)+'Иные услуги '!$C$5+'РСТ РСО-А'!$L$6+'РСТ РСО-А'!$F$9</f>
        <v>4439.5219999999999</v>
      </c>
      <c r="T378" s="118">
        <f>VLOOKUP($A378+ROUND((COLUMN()-2)/24,5),АТС!$A$41:$F$784,6)+'Иные услуги '!$C$5+'РСТ РСО-А'!$L$6+'РСТ РСО-А'!$F$9</f>
        <v>4616.8119999999999</v>
      </c>
      <c r="U378" s="118">
        <f>VLOOKUP($A378+ROUND((COLUMN()-2)/24,5),АТС!$A$41:$F$784,6)+'Иные услуги '!$C$5+'РСТ РСО-А'!$L$6+'РСТ РСО-А'!$F$9</f>
        <v>4620.192</v>
      </c>
      <c r="V378" s="118">
        <f>VLOOKUP($A378+ROUND((COLUMN()-2)/24,5),АТС!$A$41:$F$784,6)+'Иные услуги '!$C$5+'РСТ РСО-А'!$L$6+'РСТ РСО-А'!$F$9</f>
        <v>4641.732</v>
      </c>
      <c r="W378" s="118">
        <f>VLOOKUP($A378+ROUND((COLUMN()-2)/24,5),АТС!$A$41:$F$784,6)+'Иные услуги '!$C$5+'РСТ РСО-А'!$L$6+'РСТ РСО-А'!$F$9</f>
        <v>4733.3919999999998</v>
      </c>
      <c r="X378" s="118">
        <f>VLOOKUP($A378+ROUND((COLUMN()-2)/24,5),АТС!$A$41:$F$784,6)+'Иные услуги '!$C$5+'РСТ РСО-А'!$L$6+'РСТ РСО-А'!$F$9</f>
        <v>4377.2619999999997</v>
      </c>
      <c r="Y378" s="118">
        <f>VLOOKUP($A378+ROUND((COLUMN()-2)/24,5),АТС!$A$41:$F$784,6)+'Иные услуги '!$C$5+'РСТ РСО-А'!$L$6+'РСТ РСО-А'!$F$9</f>
        <v>4463.4520000000002</v>
      </c>
    </row>
    <row r="379" spans="1:25" x14ac:dyDescent="0.2">
      <c r="A379" s="66">
        <f t="shared" si="13"/>
        <v>43491</v>
      </c>
      <c r="B379" s="118">
        <f>VLOOKUP($A379+ROUND((COLUMN()-2)/24,5),АТС!$A$41:$F$784,6)+'Иные услуги '!$C$5+'РСТ РСО-А'!$L$6+'РСТ РСО-А'!$F$9</f>
        <v>4547.3720000000003</v>
      </c>
      <c r="C379" s="118">
        <f>VLOOKUP($A379+ROUND((COLUMN()-2)/24,5),АТС!$A$41:$F$784,6)+'Иные услуги '!$C$5+'РСТ РСО-А'!$L$6+'РСТ РСО-А'!$F$9</f>
        <v>4641.942</v>
      </c>
      <c r="D379" s="118">
        <f>VLOOKUP($A379+ROUND((COLUMN()-2)/24,5),АТС!$A$41:$F$784,6)+'Иные услуги '!$C$5+'РСТ РСО-А'!$L$6+'РСТ РСО-А'!$F$9</f>
        <v>4684.9319999999998</v>
      </c>
      <c r="E379" s="118">
        <f>VLOOKUP($A379+ROUND((COLUMN()-2)/24,5),АТС!$A$41:$F$784,6)+'Иные услуги '!$C$5+'РСТ РСО-А'!$L$6+'РСТ РСО-А'!$F$9</f>
        <v>4699.9319999999998</v>
      </c>
      <c r="F379" s="118">
        <f>VLOOKUP($A379+ROUND((COLUMN()-2)/24,5),АТС!$A$41:$F$784,6)+'Иные услуги '!$C$5+'РСТ РСО-А'!$L$6+'РСТ РСО-А'!$F$9</f>
        <v>4715.5020000000004</v>
      </c>
      <c r="G379" s="118">
        <f>VLOOKUP($A379+ROUND((COLUMN()-2)/24,5),АТС!$A$41:$F$784,6)+'Иные услуги '!$C$5+'РСТ РСО-А'!$L$6+'РСТ РСО-А'!$F$9</f>
        <v>4665.2920000000004</v>
      </c>
      <c r="H379" s="118">
        <f>VLOOKUP($A379+ROUND((COLUMN()-2)/24,5),АТС!$A$41:$F$784,6)+'Иные услуги '!$C$5+'РСТ РСО-А'!$L$6+'РСТ РСО-А'!$F$9</f>
        <v>4737.7820000000002</v>
      </c>
      <c r="I379" s="118">
        <f>VLOOKUP($A379+ROUND((COLUMN()-2)/24,5),АТС!$A$41:$F$784,6)+'Иные услуги '!$C$5+'РСТ РСО-А'!$L$6+'РСТ РСО-А'!$F$9</f>
        <v>4621.6220000000003</v>
      </c>
      <c r="J379" s="118">
        <f>VLOOKUP($A379+ROUND((COLUMN()-2)/24,5),АТС!$A$41:$F$784,6)+'Иные услуги '!$C$5+'РСТ РСО-А'!$L$6+'РСТ РСО-А'!$F$9</f>
        <v>4741.5020000000004</v>
      </c>
      <c r="K379" s="118">
        <f>VLOOKUP($A379+ROUND((COLUMN()-2)/24,5),АТС!$A$41:$F$784,6)+'Иные услуги '!$C$5+'РСТ РСО-А'!$L$6+'РСТ РСО-А'!$F$9</f>
        <v>4617.7020000000002</v>
      </c>
      <c r="L379" s="118">
        <f>VLOOKUP($A379+ROUND((COLUMN()-2)/24,5),АТС!$A$41:$F$784,6)+'Иные услуги '!$C$5+'РСТ РСО-А'!$L$6+'РСТ РСО-А'!$F$9</f>
        <v>4605.5619999999999</v>
      </c>
      <c r="M379" s="118">
        <f>VLOOKUP($A379+ROUND((COLUMN()-2)/24,5),АТС!$A$41:$F$784,6)+'Иные услуги '!$C$5+'РСТ РСО-А'!$L$6+'РСТ РСО-А'!$F$9</f>
        <v>4573.7620000000006</v>
      </c>
      <c r="N379" s="118">
        <f>VLOOKUP($A379+ROUND((COLUMN()-2)/24,5),АТС!$A$41:$F$784,6)+'Иные услуги '!$C$5+'РСТ РСО-А'!$L$6+'РСТ РСО-А'!$F$9</f>
        <v>4584.4620000000004</v>
      </c>
      <c r="O379" s="118">
        <f>VLOOKUP($A379+ROUND((COLUMN()-2)/24,5),АТС!$A$41:$F$784,6)+'Иные услуги '!$C$5+'РСТ РСО-А'!$L$6+'РСТ РСО-А'!$F$9</f>
        <v>4596.6419999999998</v>
      </c>
      <c r="P379" s="118">
        <f>VLOOKUP($A379+ROUND((COLUMN()-2)/24,5),АТС!$A$41:$F$784,6)+'Иные услуги '!$C$5+'РСТ РСО-А'!$L$6+'РСТ РСО-А'!$F$9</f>
        <v>4623.4920000000002</v>
      </c>
      <c r="Q379" s="118">
        <f>VLOOKUP($A379+ROUND((COLUMN()-2)/24,5),АТС!$A$41:$F$784,6)+'Иные услуги '!$C$5+'РСТ РСО-А'!$L$6+'РСТ РСО-А'!$F$9</f>
        <v>4622.7920000000004</v>
      </c>
      <c r="R379" s="118">
        <f>VLOOKUP($A379+ROUND((COLUMN()-2)/24,5),АТС!$A$41:$F$784,6)+'Иные услуги '!$C$5+'РСТ РСО-А'!$L$6+'РСТ РСО-А'!$F$9</f>
        <v>4598.0619999999999</v>
      </c>
      <c r="S379" s="118">
        <f>VLOOKUP($A379+ROUND((COLUMN()-2)/24,5),АТС!$A$41:$F$784,6)+'Иные услуги '!$C$5+'РСТ РСО-А'!$L$6+'РСТ РСО-А'!$F$9</f>
        <v>4494.9220000000005</v>
      </c>
      <c r="T379" s="118">
        <f>VLOOKUP($A379+ROUND((COLUMN()-2)/24,5),АТС!$A$41:$F$784,6)+'Иные услуги '!$C$5+'РСТ РСО-А'!$L$6+'РСТ РСО-А'!$F$9</f>
        <v>4733.8019999999997</v>
      </c>
      <c r="U379" s="118">
        <f>VLOOKUP($A379+ROUND((COLUMN()-2)/24,5),АТС!$A$41:$F$784,6)+'Иные услуги '!$C$5+'РСТ РСО-А'!$L$6+'РСТ РСО-А'!$F$9</f>
        <v>4716.732</v>
      </c>
      <c r="V379" s="118">
        <f>VLOOKUP($A379+ROUND((COLUMN()-2)/24,5),АТС!$A$41:$F$784,6)+'Иные услуги '!$C$5+'РСТ РСО-А'!$L$6+'РСТ РСО-А'!$F$9</f>
        <v>4712.9120000000003</v>
      </c>
      <c r="W379" s="118">
        <f>VLOOKUP($A379+ROUND((COLUMN()-2)/24,5),АТС!$A$41:$F$784,6)+'Иные услуги '!$C$5+'РСТ РСО-А'!$L$6+'РСТ РСО-А'!$F$9</f>
        <v>4777.3519999999999</v>
      </c>
      <c r="X379" s="118">
        <f>VLOOKUP($A379+ROUND((COLUMN()-2)/24,5),АТС!$A$41:$F$784,6)+'Иные услуги '!$C$5+'РСТ РСО-А'!$L$6+'РСТ РСО-А'!$F$9</f>
        <v>4381.3220000000001</v>
      </c>
      <c r="Y379" s="118">
        <f>VLOOKUP($A379+ROUND((COLUMN()-2)/24,5),АТС!$A$41:$F$784,6)+'Иные услуги '!$C$5+'РСТ РСО-А'!$L$6+'РСТ РСО-А'!$F$9</f>
        <v>4439.9319999999998</v>
      </c>
    </row>
    <row r="380" spans="1:25" x14ac:dyDescent="0.2">
      <c r="A380" s="66">
        <f t="shared" si="13"/>
        <v>43492</v>
      </c>
      <c r="B380" s="118">
        <f>VLOOKUP($A380+ROUND((COLUMN()-2)/24,5),АТС!$A$41:$F$784,6)+'Иные услуги '!$C$5+'РСТ РСО-А'!$L$6+'РСТ РСО-А'!$F$9</f>
        <v>4541.7820000000002</v>
      </c>
      <c r="C380" s="118">
        <f>VLOOKUP($A380+ROUND((COLUMN()-2)/24,5),АТС!$A$41:$F$784,6)+'Иные услуги '!$C$5+'РСТ РСО-А'!$L$6+'РСТ РСО-А'!$F$9</f>
        <v>4621.6320000000005</v>
      </c>
      <c r="D380" s="118">
        <f>VLOOKUP($A380+ROUND((COLUMN()-2)/24,5),АТС!$A$41:$F$784,6)+'Иные услуги '!$C$5+'РСТ РСО-А'!$L$6+'РСТ РСО-А'!$F$9</f>
        <v>4685.1819999999998</v>
      </c>
      <c r="E380" s="118">
        <f>VLOOKUP($A380+ROUND((COLUMN()-2)/24,5),АТС!$A$41:$F$784,6)+'Иные услуги '!$C$5+'РСТ РСО-А'!$L$6+'РСТ РСО-А'!$F$9</f>
        <v>4692.732</v>
      </c>
      <c r="F380" s="118">
        <f>VLOOKUP($A380+ROUND((COLUMN()-2)/24,5),АТС!$A$41:$F$784,6)+'Иные услуги '!$C$5+'РСТ РСО-А'!$L$6+'РСТ РСО-А'!$F$9</f>
        <v>4740.0619999999999</v>
      </c>
      <c r="G380" s="118">
        <f>VLOOKUP($A380+ROUND((COLUMN()-2)/24,5),АТС!$A$41:$F$784,6)+'Иные услуги '!$C$5+'РСТ РСО-А'!$L$6+'РСТ РСО-А'!$F$9</f>
        <v>4723.482</v>
      </c>
      <c r="H380" s="118">
        <f>VLOOKUP($A380+ROUND((COLUMN()-2)/24,5),АТС!$A$41:$F$784,6)+'Иные услуги '!$C$5+'РСТ РСО-А'!$L$6+'РСТ РСО-А'!$F$9</f>
        <v>4855.0320000000002</v>
      </c>
      <c r="I380" s="118">
        <f>VLOOKUP($A380+ROUND((COLUMN()-2)/24,5),АТС!$A$41:$F$784,6)+'Иные услуги '!$C$5+'РСТ РСО-А'!$L$6+'РСТ РСО-А'!$F$9</f>
        <v>4817.232</v>
      </c>
      <c r="J380" s="118">
        <f>VLOOKUP($A380+ROUND((COLUMN()-2)/24,5),АТС!$A$41:$F$784,6)+'Иные услуги '!$C$5+'РСТ РСО-А'!$L$6+'РСТ РСО-А'!$F$9</f>
        <v>4900.8519999999999</v>
      </c>
      <c r="K380" s="118">
        <f>VLOOKUP($A380+ROUND((COLUMN()-2)/24,5),АТС!$A$41:$F$784,6)+'Иные услуги '!$C$5+'РСТ РСО-А'!$L$6+'РСТ РСО-А'!$F$9</f>
        <v>4768.442</v>
      </c>
      <c r="L380" s="118">
        <f>VLOOKUP($A380+ROUND((COLUMN()-2)/24,5),АТС!$A$41:$F$784,6)+'Иные услуги '!$C$5+'РСТ РСО-А'!$L$6+'РСТ РСО-А'!$F$9</f>
        <v>4660.2120000000004</v>
      </c>
      <c r="M380" s="118">
        <f>VLOOKUP($A380+ROUND((COLUMN()-2)/24,5),АТС!$A$41:$F$784,6)+'Иные услуги '!$C$5+'РСТ РСО-А'!$L$6+'РСТ РСО-А'!$F$9</f>
        <v>4637.3620000000001</v>
      </c>
      <c r="N380" s="118">
        <f>VLOOKUP($A380+ROUND((COLUMN()-2)/24,5),АТС!$A$41:$F$784,6)+'Иные услуги '!$C$5+'РСТ РСО-А'!$L$6+'РСТ РСО-А'!$F$9</f>
        <v>4665.652</v>
      </c>
      <c r="O380" s="118">
        <f>VLOOKUP($A380+ROUND((COLUMN()-2)/24,5),АТС!$A$41:$F$784,6)+'Иные услуги '!$C$5+'РСТ РСО-А'!$L$6+'РСТ РСО-А'!$F$9</f>
        <v>4665.1819999999998</v>
      </c>
      <c r="P380" s="118">
        <f>VLOOKUP($A380+ROUND((COLUMN()-2)/24,5),АТС!$A$41:$F$784,6)+'Иные услуги '!$C$5+'РСТ РСО-А'!$L$6+'РСТ РСО-А'!$F$9</f>
        <v>4665.3320000000003</v>
      </c>
      <c r="Q380" s="118">
        <f>VLOOKUP($A380+ROUND((COLUMN()-2)/24,5),АТС!$A$41:$F$784,6)+'Иные услуги '!$C$5+'РСТ РСО-А'!$L$6+'РСТ РСО-А'!$F$9</f>
        <v>4664.7620000000006</v>
      </c>
      <c r="R380" s="118">
        <f>VLOOKUP($A380+ROUND((COLUMN()-2)/24,5),АТС!$A$41:$F$784,6)+'Иные услуги '!$C$5+'РСТ РСО-А'!$L$6+'РСТ РСО-А'!$F$9</f>
        <v>4613.1120000000001</v>
      </c>
      <c r="S380" s="118">
        <f>VLOOKUP($A380+ROUND((COLUMN()-2)/24,5),АТС!$A$41:$F$784,6)+'Иные услуги '!$C$5+'РСТ РСО-А'!$L$6+'РСТ РСО-А'!$F$9</f>
        <v>4471.3820000000005</v>
      </c>
      <c r="T380" s="118">
        <f>VLOOKUP($A380+ROUND((COLUMN()-2)/24,5),АТС!$A$41:$F$784,6)+'Иные услуги '!$C$5+'РСТ РСО-А'!$L$6+'РСТ РСО-А'!$F$9</f>
        <v>4671.732</v>
      </c>
      <c r="U380" s="118">
        <f>VLOOKUP($A380+ROUND((COLUMN()-2)/24,5),АТС!$A$41:$F$784,6)+'Иные услуги '!$C$5+'РСТ РСО-А'!$L$6+'РСТ РСО-А'!$F$9</f>
        <v>4674.982</v>
      </c>
      <c r="V380" s="118">
        <f>VLOOKUP($A380+ROUND((COLUMN()-2)/24,5),АТС!$A$41:$F$784,6)+'Иные услуги '!$C$5+'РСТ РСО-А'!$L$6+'РСТ РСО-А'!$F$9</f>
        <v>4713.9520000000002</v>
      </c>
      <c r="W380" s="118">
        <f>VLOOKUP($A380+ROUND((COLUMN()-2)/24,5),АТС!$A$41:$F$784,6)+'Иные услуги '!$C$5+'РСТ РСО-А'!$L$6+'РСТ РСО-А'!$F$9</f>
        <v>4767.4120000000003</v>
      </c>
      <c r="X380" s="118">
        <f>VLOOKUP($A380+ROUND((COLUMN()-2)/24,5),АТС!$A$41:$F$784,6)+'Иные услуги '!$C$5+'РСТ РСО-А'!$L$6+'РСТ РСО-А'!$F$9</f>
        <v>4373.1819999999998</v>
      </c>
      <c r="Y380" s="118">
        <f>VLOOKUP($A380+ROUND((COLUMN()-2)/24,5),АТС!$A$41:$F$784,6)+'Иные услуги '!$C$5+'РСТ РСО-А'!$L$6+'РСТ РСО-А'!$F$9</f>
        <v>4444.4920000000002</v>
      </c>
    </row>
    <row r="381" spans="1:25" x14ac:dyDescent="0.2">
      <c r="A381" s="66">
        <f t="shared" si="13"/>
        <v>43493</v>
      </c>
      <c r="B381" s="118">
        <f>VLOOKUP($A381+ROUND((COLUMN()-2)/24,5),АТС!$A$41:$F$784,6)+'Иные услуги '!$C$5+'РСТ РСО-А'!$L$6+'РСТ РСО-А'!$F$9</f>
        <v>4547.0820000000003</v>
      </c>
      <c r="C381" s="118">
        <f>VLOOKUP($A381+ROUND((COLUMN()-2)/24,5),АТС!$A$41:$F$784,6)+'Иные услуги '!$C$5+'РСТ РСО-А'!$L$6+'РСТ РСО-А'!$F$9</f>
        <v>4670.0020000000004</v>
      </c>
      <c r="D381" s="118">
        <f>VLOOKUP($A381+ROUND((COLUMN()-2)/24,5),АТС!$A$41:$F$784,6)+'Иные услуги '!$C$5+'РСТ РСО-А'!$L$6+'РСТ РСО-А'!$F$9</f>
        <v>4699.8320000000003</v>
      </c>
      <c r="E381" s="118">
        <f>VLOOKUP($A381+ROUND((COLUMN()-2)/24,5),АТС!$A$41:$F$784,6)+'Иные услуги '!$C$5+'РСТ РСО-А'!$L$6+'РСТ РСО-А'!$F$9</f>
        <v>4715.3320000000003</v>
      </c>
      <c r="F381" s="118">
        <f>VLOOKUP($A381+ROUND((COLUMN()-2)/24,5),АТС!$A$41:$F$784,6)+'Иные услуги '!$C$5+'РСТ РСО-А'!$L$6+'РСТ РСО-А'!$F$9</f>
        <v>4715.3119999999999</v>
      </c>
      <c r="G381" s="118">
        <f>VLOOKUP($A381+ROUND((COLUMN()-2)/24,5),АТС!$A$41:$F$784,6)+'Иные услуги '!$C$5+'РСТ РСО-А'!$L$6+'РСТ РСО-А'!$F$9</f>
        <v>4673.7820000000002</v>
      </c>
      <c r="H381" s="118">
        <f>VLOOKUP($A381+ROUND((COLUMN()-2)/24,5),АТС!$A$41:$F$784,6)+'Иные услуги '!$C$5+'РСТ РСО-А'!$L$6+'РСТ РСО-А'!$F$9</f>
        <v>4719.6120000000001</v>
      </c>
      <c r="I381" s="118">
        <f>VLOOKUP($A381+ROUND((COLUMN()-2)/24,5),АТС!$A$41:$F$784,6)+'Иные услуги '!$C$5+'РСТ РСО-А'!$L$6+'РСТ РСО-А'!$F$9</f>
        <v>4573.9520000000002</v>
      </c>
      <c r="J381" s="118">
        <f>VLOOKUP($A381+ROUND((COLUMN()-2)/24,5),АТС!$A$41:$F$784,6)+'Иные услуги '!$C$5+'РСТ РСО-А'!$L$6+'РСТ РСО-А'!$F$9</f>
        <v>4677.7620000000006</v>
      </c>
      <c r="K381" s="118">
        <f>VLOOKUP($A381+ROUND((COLUMN()-2)/24,5),АТС!$A$41:$F$784,6)+'Иные услуги '!$C$5+'РСТ РСО-А'!$L$6+'РСТ РСО-А'!$F$9</f>
        <v>4578.7520000000004</v>
      </c>
      <c r="L381" s="118">
        <f>VLOOKUP($A381+ROUND((COLUMN()-2)/24,5),АТС!$A$41:$F$784,6)+'Иные услуги '!$C$5+'РСТ РСО-А'!$L$6+'РСТ РСО-А'!$F$9</f>
        <v>4543.2020000000002</v>
      </c>
      <c r="M381" s="118">
        <f>VLOOKUP($A381+ROUND((COLUMN()-2)/24,5),АТС!$A$41:$F$784,6)+'Иные услуги '!$C$5+'РСТ РСО-А'!$L$6+'РСТ РСО-А'!$F$9</f>
        <v>4571.7719999999999</v>
      </c>
      <c r="N381" s="118">
        <f>VLOOKUP($A381+ROUND((COLUMN()-2)/24,5),АТС!$A$41:$F$784,6)+'Иные услуги '!$C$5+'РСТ РСО-А'!$L$6+'РСТ РСО-А'!$F$9</f>
        <v>4602.8019999999997</v>
      </c>
      <c r="O381" s="118">
        <f>VLOOKUP($A381+ROUND((COLUMN()-2)/24,5),АТС!$A$41:$F$784,6)+'Иные услуги '!$C$5+'РСТ РСО-А'!$L$6+'РСТ РСО-А'!$F$9</f>
        <v>4615.5320000000002</v>
      </c>
      <c r="P381" s="118">
        <f>VLOOKUP($A381+ROUND((COLUMN()-2)/24,5),АТС!$A$41:$F$784,6)+'Иные услуги '!$C$5+'РСТ РСО-А'!$L$6+'РСТ РСО-А'!$F$9</f>
        <v>4590.2719999999999</v>
      </c>
      <c r="Q381" s="118">
        <f>VLOOKUP($A381+ROUND((COLUMN()-2)/24,5),АТС!$A$41:$F$784,6)+'Иные услуги '!$C$5+'РСТ РСО-А'!$L$6+'РСТ РСО-А'!$F$9</f>
        <v>4577.4319999999998</v>
      </c>
      <c r="R381" s="118">
        <f>VLOOKUP($A381+ROUND((COLUMN()-2)/24,5),АТС!$A$41:$F$784,6)+'Иные услуги '!$C$5+'РСТ РСО-А'!$L$6+'РСТ РСО-А'!$F$9</f>
        <v>4556.2020000000002</v>
      </c>
      <c r="S381" s="118">
        <f>VLOOKUP($A381+ROUND((COLUMN()-2)/24,5),АТС!$A$41:$F$784,6)+'Иные услуги '!$C$5+'РСТ РСО-А'!$L$6+'РСТ РСО-А'!$F$9</f>
        <v>4445.6320000000005</v>
      </c>
      <c r="T381" s="118">
        <f>VLOOKUP($A381+ROUND((COLUMN()-2)/24,5),АТС!$A$41:$F$784,6)+'Иные услуги '!$C$5+'РСТ РСО-А'!$L$6+'РСТ РСО-А'!$F$9</f>
        <v>4677.8919999999998</v>
      </c>
      <c r="U381" s="118">
        <f>VLOOKUP($A381+ROUND((COLUMN()-2)/24,5),АТС!$A$41:$F$784,6)+'Иные услуги '!$C$5+'РСТ РСО-А'!$L$6+'РСТ РСО-А'!$F$9</f>
        <v>4663.6419999999998</v>
      </c>
      <c r="V381" s="118">
        <f>VLOOKUP($A381+ROUND((COLUMN()-2)/24,5),АТС!$A$41:$F$784,6)+'Иные услуги '!$C$5+'РСТ РСО-А'!$L$6+'РСТ РСО-А'!$F$9</f>
        <v>4720.442</v>
      </c>
      <c r="W381" s="118">
        <f>VLOOKUP($A381+ROUND((COLUMN()-2)/24,5),АТС!$A$41:$F$784,6)+'Иные услуги '!$C$5+'РСТ РСО-А'!$L$6+'РСТ РСО-А'!$F$9</f>
        <v>4769.7219999999998</v>
      </c>
      <c r="X381" s="118">
        <f>VLOOKUP($A381+ROUND((COLUMN()-2)/24,5),АТС!$A$41:$F$784,6)+'Иные услуги '!$C$5+'РСТ РСО-А'!$L$6+'РСТ РСО-А'!$F$9</f>
        <v>4370.8720000000003</v>
      </c>
      <c r="Y381" s="118">
        <f>VLOOKUP($A381+ROUND((COLUMN()-2)/24,5),АТС!$A$41:$F$784,6)+'Иные услуги '!$C$5+'РСТ РСО-А'!$L$6+'РСТ РСО-А'!$F$9</f>
        <v>4448.8720000000003</v>
      </c>
    </row>
    <row r="382" spans="1:25" x14ac:dyDescent="0.2">
      <c r="A382" s="66">
        <f t="shared" si="13"/>
        <v>43494</v>
      </c>
      <c r="B382" s="118">
        <f>VLOOKUP($A382+ROUND((COLUMN()-2)/24,5),АТС!$A$41:$F$784,6)+'Иные услуги '!$C$5+'РСТ РСО-А'!$L$6+'РСТ РСО-А'!$F$9</f>
        <v>4570.2219999999998</v>
      </c>
      <c r="C382" s="118">
        <f>VLOOKUP($A382+ROUND((COLUMN()-2)/24,5),АТС!$A$41:$F$784,6)+'Иные услуги '!$C$5+'РСТ РСО-А'!$L$6+'РСТ РСО-А'!$F$9</f>
        <v>4632.6419999999998</v>
      </c>
      <c r="D382" s="118">
        <f>VLOOKUP($A382+ROUND((COLUMN()-2)/24,5),АТС!$A$41:$F$784,6)+'Иные услуги '!$C$5+'РСТ РСО-А'!$L$6+'РСТ РСО-А'!$F$9</f>
        <v>4689.8320000000003</v>
      </c>
      <c r="E382" s="118">
        <f>VLOOKUP($A382+ROUND((COLUMN()-2)/24,5),АТС!$A$41:$F$784,6)+'Иные услуги '!$C$5+'РСТ РСО-А'!$L$6+'РСТ РСО-А'!$F$9</f>
        <v>4705.0619999999999</v>
      </c>
      <c r="F382" s="118">
        <f>VLOOKUP($A382+ROUND((COLUMN()-2)/24,5),АТС!$A$41:$F$784,6)+'Иные услуги '!$C$5+'РСТ РСО-А'!$L$6+'РСТ РСО-А'!$F$9</f>
        <v>4721.7920000000004</v>
      </c>
      <c r="G382" s="118">
        <f>VLOOKUP($A382+ROUND((COLUMN()-2)/24,5),АТС!$A$41:$F$784,6)+'Иные услуги '!$C$5+'РСТ РСО-А'!$L$6+'РСТ РСО-А'!$F$9</f>
        <v>4662.192</v>
      </c>
      <c r="H382" s="118">
        <f>VLOOKUP($A382+ROUND((COLUMN()-2)/24,5),АТС!$A$41:$F$784,6)+'Иные услуги '!$C$5+'РСТ РСО-А'!$L$6+'РСТ РСО-А'!$F$9</f>
        <v>4751.5420000000004</v>
      </c>
      <c r="I382" s="118">
        <f>VLOOKUP($A382+ROUND((COLUMN()-2)/24,5),АТС!$A$41:$F$784,6)+'Иные услуги '!$C$5+'РСТ РСО-А'!$L$6+'РСТ РСО-А'!$F$9</f>
        <v>4630.1720000000005</v>
      </c>
      <c r="J382" s="118">
        <f>VLOOKUP($A382+ROUND((COLUMN()-2)/24,5),АТС!$A$41:$F$784,6)+'Иные услуги '!$C$5+'РСТ РСО-А'!$L$6+'РСТ РСО-А'!$F$9</f>
        <v>4725.9920000000002</v>
      </c>
      <c r="K382" s="118">
        <f>VLOOKUP($A382+ROUND((COLUMN()-2)/24,5),АТС!$A$41:$F$784,6)+'Иные услуги '!$C$5+'РСТ РСО-А'!$L$6+'РСТ РСО-А'!$F$9</f>
        <v>4586.7620000000006</v>
      </c>
      <c r="L382" s="118">
        <f>VLOOKUP($A382+ROUND((COLUMN()-2)/24,5),АТС!$A$41:$F$784,6)+'Иные услуги '!$C$5+'РСТ РСО-А'!$L$6+'РСТ РСО-А'!$F$9</f>
        <v>4551.692</v>
      </c>
      <c r="M382" s="118">
        <f>VLOOKUP($A382+ROUND((COLUMN()-2)/24,5),АТС!$A$41:$F$784,6)+'Иные услуги '!$C$5+'РСТ РСО-А'!$L$6+'РСТ РСО-А'!$F$9</f>
        <v>4551.0920000000006</v>
      </c>
      <c r="N382" s="118">
        <f>VLOOKUP($A382+ROUND((COLUMN()-2)/24,5),АТС!$A$41:$F$784,6)+'Иные услуги '!$C$5+'РСТ РСО-А'!$L$6+'РСТ РСО-А'!$F$9</f>
        <v>4561.6019999999999</v>
      </c>
      <c r="O382" s="118">
        <f>VLOOKUP($A382+ROUND((COLUMN()-2)/24,5),АТС!$A$41:$F$784,6)+'Иные услуги '!$C$5+'РСТ РСО-А'!$L$6+'РСТ РСО-А'!$F$9</f>
        <v>4585.152</v>
      </c>
      <c r="P382" s="118">
        <f>VLOOKUP($A382+ROUND((COLUMN()-2)/24,5),АТС!$A$41:$F$784,6)+'Иные услуги '!$C$5+'РСТ РСО-А'!$L$6+'РСТ РСО-А'!$F$9</f>
        <v>4585.2219999999998</v>
      </c>
      <c r="Q382" s="118">
        <f>VLOOKUP($A382+ROUND((COLUMN()-2)/24,5),АТС!$A$41:$F$784,6)+'Иные услуги '!$C$5+'РСТ РСО-А'!$L$6+'РСТ РСО-А'!$F$9</f>
        <v>4596.7620000000006</v>
      </c>
      <c r="R382" s="118">
        <f>VLOOKUP($A382+ROUND((COLUMN()-2)/24,5),АТС!$A$41:$F$784,6)+'Иные услуги '!$C$5+'РСТ РСО-А'!$L$6+'РСТ РСО-А'!$F$9</f>
        <v>4566.1220000000003</v>
      </c>
      <c r="S382" s="118">
        <f>VLOOKUP($A382+ROUND((COLUMN()-2)/24,5),АТС!$A$41:$F$784,6)+'Иные услуги '!$C$5+'РСТ РСО-А'!$L$6+'РСТ РСО-А'!$F$9</f>
        <v>4456.4920000000002</v>
      </c>
      <c r="T382" s="118">
        <f>VLOOKUP($A382+ROUND((COLUMN()-2)/24,5),АТС!$A$41:$F$784,6)+'Иные услуги '!$C$5+'РСТ РСО-А'!$L$6+'РСТ РСО-А'!$F$9</f>
        <v>4698.9120000000003</v>
      </c>
      <c r="U382" s="118">
        <f>VLOOKUP($A382+ROUND((COLUMN()-2)/24,5),АТС!$A$41:$F$784,6)+'Иные услуги '!$C$5+'РСТ РСО-А'!$L$6+'РСТ РСО-А'!$F$9</f>
        <v>4650.942</v>
      </c>
      <c r="V382" s="118">
        <f>VLOOKUP($A382+ROUND((COLUMN()-2)/24,5),АТС!$A$41:$F$784,6)+'Иные услуги '!$C$5+'РСТ РСО-А'!$L$6+'РСТ РСО-А'!$F$9</f>
        <v>4727.8519999999999</v>
      </c>
      <c r="W382" s="118">
        <f>VLOOKUP($A382+ROUND((COLUMN()-2)/24,5),АТС!$A$41:$F$784,6)+'Иные услуги '!$C$5+'РСТ РСО-А'!$L$6+'РСТ РСО-А'!$F$9</f>
        <v>4815.6319999999996</v>
      </c>
      <c r="X382" s="118">
        <f>VLOOKUP($A382+ROUND((COLUMN()-2)/24,5),АТС!$A$41:$F$784,6)+'Иные услуги '!$C$5+'РСТ РСО-А'!$L$6+'РСТ РСО-А'!$F$9</f>
        <v>4400.3720000000003</v>
      </c>
      <c r="Y382" s="118">
        <f>VLOOKUP($A382+ROUND((COLUMN()-2)/24,5),АТС!$A$41:$F$784,6)+'Иные услуги '!$C$5+'РСТ РСО-А'!$L$6+'РСТ РСО-А'!$F$9</f>
        <v>4459.8420000000006</v>
      </c>
    </row>
    <row r="383" spans="1:25" x14ac:dyDescent="0.2">
      <c r="A383" s="66">
        <f t="shared" si="13"/>
        <v>43495</v>
      </c>
      <c r="B383" s="118">
        <f>VLOOKUP($A383+ROUND((COLUMN()-2)/24,5),АТС!$A$41:$F$784,6)+'Иные услуги '!$C$5+'РСТ РСО-А'!$L$6+'РСТ РСО-А'!$F$9</f>
        <v>4602.1320000000005</v>
      </c>
      <c r="C383" s="118">
        <f>VLOOKUP($A383+ROUND((COLUMN()-2)/24,5),АТС!$A$41:$F$784,6)+'Иные услуги '!$C$5+'РСТ РСО-А'!$L$6+'РСТ РСО-А'!$F$9</f>
        <v>4669.5219999999999</v>
      </c>
      <c r="D383" s="118">
        <f>VLOOKUP($A383+ROUND((COLUMN()-2)/24,5),АТС!$A$41:$F$784,6)+'Иные услуги '!$C$5+'РСТ РСО-А'!$L$6+'РСТ РСО-А'!$F$9</f>
        <v>4746.3919999999998</v>
      </c>
      <c r="E383" s="118">
        <f>VLOOKUP($A383+ROUND((COLUMN()-2)/24,5),АТС!$A$41:$F$784,6)+'Иные услуги '!$C$5+'РСТ РСО-А'!$L$6+'РСТ РСО-А'!$F$9</f>
        <v>4745.9620000000004</v>
      </c>
      <c r="F383" s="118">
        <f>VLOOKUP($A383+ROUND((COLUMN()-2)/24,5),АТС!$A$41:$F$784,6)+'Иные услуги '!$C$5+'РСТ РСО-А'!$L$6+'РСТ РСО-А'!$F$9</f>
        <v>4747.2719999999999</v>
      </c>
      <c r="G383" s="118">
        <f>VLOOKUP($A383+ROUND((COLUMN()-2)/24,5),АТС!$A$41:$F$784,6)+'Иные услуги '!$C$5+'РСТ РСО-А'!$L$6+'РСТ РСО-А'!$F$9</f>
        <v>4709.9220000000005</v>
      </c>
      <c r="H383" s="118">
        <f>VLOOKUP($A383+ROUND((COLUMN()-2)/24,5),АТС!$A$41:$F$784,6)+'Иные услуги '!$C$5+'РСТ РСО-А'!$L$6+'РСТ РСО-А'!$F$9</f>
        <v>4763.942</v>
      </c>
      <c r="I383" s="118">
        <f>VLOOKUP($A383+ROUND((COLUMN()-2)/24,5),АТС!$A$41:$F$784,6)+'Иные услуги '!$C$5+'РСТ РСО-А'!$L$6+'РСТ РСО-А'!$F$9</f>
        <v>4659.7420000000002</v>
      </c>
      <c r="J383" s="118">
        <f>VLOOKUP($A383+ROUND((COLUMN()-2)/24,5),АТС!$A$41:$F$784,6)+'Иные услуги '!$C$5+'РСТ РСО-А'!$L$6+'РСТ РСО-А'!$F$9</f>
        <v>4742.5720000000001</v>
      </c>
      <c r="K383" s="118">
        <f>VLOOKUP($A383+ROUND((COLUMN()-2)/24,5),АТС!$A$41:$F$784,6)+'Иные услуги '!$C$5+'РСТ РСО-А'!$L$6+'РСТ РСО-А'!$F$9</f>
        <v>4631.2520000000004</v>
      </c>
      <c r="L383" s="118">
        <f>VLOOKUP($A383+ROUND((COLUMN()-2)/24,5),АТС!$A$41:$F$784,6)+'Иные услуги '!$C$5+'РСТ РСО-А'!$L$6+'РСТ РСО-А'!$F$9</f>
        <v>4599.2820000000002</v>
      </c>
      <c r="M383" s="118">
        <f>VLOOKUP($A383+ROUND((COLUMN()-2)/24,5),АТС!$A$41:$F$784,6)+'Иные услуги '!$C$5+'РСТ РСО-А'!$L$6+'РСТ РСО-А'!$F$9</f>
        <v>4631.4120000000003</v>
      </c>
      <c r="N383" s="118">
        <f>VLOOKUP($A383+ROUND((COLUMN()-2)/24,5),АТС!$A$41:$F$784,6)+'Иные услуги '!$C$5+'РСТ РСО-А'!$L$6+'РСТ РСО-А'!$F$9</f>
        <v>4665.902</v>
      </c>
      <c r="O383" s="118">
        <f>VLOOKUP($A383+ROUND((COLUMN()-2)/24,5),АТС!$A$41:$F$784,6)+'Иные услуги '!$C$5+'РСТ РСО-А'!$L$6+'РСТ РСО-А'!$F$9</f>
        <v>4666.8220000000001</v>
      </c>
      <c r="P383" s="118">
        <f>VLOOKUP($A383+ROUND((COLUMN()-2)/24,5),АТС!$A$41:$F$784,6)+'Иные услуги '!$C$5+'РСТ РСО-А'!$L$6+'РСТ РСО-А'!$F$9</f>
        <v>4701.8620000000001</v>
      </c>
      <c r="Q383" s="118">
        <f>VLOOKUP($A383+ROUND((COLUMN()-2)/24,5),АТС!$A$41:$F$784,6)+'Иные услуги '!$C$5+'РСТ РСО-А'!$L$6+'РСТ РСО-А'!$F$9</f>
        <v>4701.982</v>
      </c>
      <c r="R383" s="118">
        <f>VLOOKUP($A383+ROUND((COLUMN()-2)/24,5),АТС!$A$41:$F$784,6)+'Иные услуги '!$C$5+'РСТ РСО-А'!$L$6+'РСТ РСО-А'!$F$9</f>
        <v>4631.7120000000004</v>
      </c>
      <c r="S383" s="118">
        <f>VLOOKUP($A383+ROUND((COLUMN()-2)/24,5),АТС!$A$41:$F$784,6)+'Иные услуги '!$C$5+'РСТ РСО-А'!$L$6+'РСТ РСО-А'!$F$9</f>
        <v>4507.692</v>
      </c>
      <c r="T383" s="118">
        <f>VLOOKUP($A383+ROUND((COLUMN()-2)/24,5),АТС!$A$41:$F$784,6)+'Иные услуги '!$C$5+'РСТ РСО-А'!$L$6+'РСТ РСО-А'!$F$9</f>
        <v>4711.0120000000006</v>
      </c>
      <c r="U383" s="118">
        <f>VLOOKUP($A383+ROUND((COLUMN()-2)/24,5),АТС!$A$41:$F$784,6)+'Иные услуги '!$C$5+'РСТ РСО-А'!$L$6+'РСТ РСО-А'!$F$9</f>
        <v>4751.3119999999999</v>
      </c>
      <c r="V383" s="118">
        <f>VLOOKUP($A383+ROUND((COLUMN()-2)/24,5),АТС!$A$41:$F$784,6)+'Иные услуги '!$C$5+'РСТ РСО-А'!$L$6+'РСТ РСО-А'!$F$9</f>
        <v>4807.192</v>
      </c>
      <c r="W383" s="118">
        <f>VLOOKUP($A383+ROUND((COLUMN()-2)/24,5),АТС!$A$41:$F$784,6)+'Иные услуги '!$C$5+'РСТ РСО-А'!$L$6+'РСТ РСО-А'!$F$9</f>
        <v>4938.4220000000005</v>
      </c>
      <c r="X383" s="118">
        <f>VLOOKUP($A383+ROUND((COLUMN()-2)/24,5),АТС!$A$41:$F$784,6)+'Иные услуги '!$C$5+'РСТ РСО-А'!$L$6+'РСТ РСО-А'!$F$9</f>
        <v>4426.2420000000002</v>
      </c>
      <c r="Y383" s="118">
        <f>VLOOKUP($A383+ROUND((COLUMN()-2)/24,5),АТС!$A$41:$F$784,6)+'Иные услуги '!$C$5+'РСТ РСО-А'!$L$6+'РСТ РСО-А'!$F$9</f>
        <v>4578.1620000000003</v>
      </c>
    </row>
    <row r="384" spans="1:25" x14ac:dyDescent="0.2">
      <c r="A384" s="66">
        <f t="shared" si="13"/>
        <v>43496</v>
      </c>
      <c r="B384" s="118">
        <f>VLOOKUP($A384+ROUND((COLUMN()-2)/24,5),АТС!$A$41:$F$784,6)+'Иные услуги '!$C$5+'РСТ РСО-А'!$L$6+'РСТ РСО-А'!$F$9</f>
        <v>4635.0120000000006</v>
      </c>
      <c r="C384" s="118">
        <f>VLOOKUP($A384+ROUND((COLUMN()-2)/24,5),АТС!$A$41:$F$784,6)+'Иные услуги '!$C$5+'РСТ РСО-А'!$L$6+'РСТ РСО-А'!$F$9</f>
        <v>4706.8519999999999</v>
      </c>
      <c r="D384" s="118">
        <f>VLOOKUP($A384+ROUND((COLUMN()-2)/24,5),АТС!$A$41:$F$784,6)+'Иные услуги '!$C$5+'РСТ РСО-А'!$L$6+'РСТ РСО-А'!$F$9</f>
        <v>4745.652</v>
      </c>
      <c r="E384" s="118">
        <f>VLOOKUP($A384+ROUND((COLUMN()-2)/24,5),АТС!$A$41:$F$784,6)+'Иные услуги '!$C$5+'РСТ РСО-А'!$L$6+'РСТ РСО-А'!$F$9</f>
        <v>4745.232</v>
      </c>
      <c r="F384" s="118">
        <f>VLOOKUP($A384+ROUND((COLUMN()-2)/24,5),АТС!$A$41:$F$784,6)+'Иные услуги '!$C$5+'РСТ РСО-А'!$L$6+'РСТ РСО-А'!$F$9</f>
        <v>4746.8420000000006</v>
      </c>
      <c r="G384" s="118">
        <f>VLOOKUP($A384+ROUND((COLUMN()-2)/24,5),АТС!$A$41:$F$784,6)+'Иные услуги '!$C$5+'РСТ РСО-А'!$L$6+'РСТ РСО-А'!$F$9</f>
        <v>4708.4220000000005</v>
      </c>
      <c r="H384" s="118">
        <f>VLOOKUP($A384+ROUND((COLUMN()-2)/24,5),АТС!$A$41:$F$784,6)+'Иные услуги '!$C$5+'РСТ РСО-А'!$L$6+'РСТ РСО-А'!$F$9</f>
        <v>4826.1720000000005</v>
      </c>
      <c r="I384" s="118">
        <f>VLOOKUP($A384+ROUND((COLUMN()-2)/24,5),АТС!$A$41:$F$784,6)+'Иные услуги '!$C$5+'РСТ РСО-А'!$L$6+'РСТ РСО-А'!$F$9</f>
        <v>4673.8820000000005</v>
      </c>
      <c r="J384" s="118">
        <f>VLOOKUP($A384+ROUND((COLUMN()-2)/24,5),АТС!$A$41:$F$784,6)+'Иные услуги '!$C$5+'РСТ РСО-А'!$L$6+'РСТ РСО-А'!$F$9</f>
        <v>4756.6320000000005</v>
      </c>
      <c r="K384" s="118">
        <f>VLOOKUP($A384+ROUND((COLUMN()-2)/24,5),АТС!$A$41:$F$784,6)+'Иные услуги '!$C$5+'РСТ РСО-А'!$L$6+'РСТ РСО-А'!$F$9</f>
        <v>4645.152</v>
      </c>
      <c r="L384" s="118">
        <f>VLOOKUP($A384+ROUND((COLUMN()-2)/24,5),АТС!$A$41:$F$784,6)+'Иные услуги '!$C$5+'РСТ РСО-А'!$L$6+'РСТ РСО-А'!$F$9</f>
        <v>4611.8820000000005</v>
      </c>
      <c r="M384" s="118">
        <f>VLOOKUP($A384+ROUND((COLUMN()-2)/24,5),АТС!$A$41:$F$784,6)+'Иные услуги '!$C$5+'РСТ РСО-А'!$L$6+'РСТ РСО-А'!$F$9</f>
        <v>4644.6620000000003</v>
      </c>
      <c r="N384" s="118">
        <f>VLOOKUP($A384+ROUND((COLUMN()-2)/24,5),АТС!$A$41:$F$784,6)+'Иные услуги '!$C$5+'РСТ РСО-А'!$L$6+'РСТ РСО-А'!$F$9</f>
        <v>4679.482</v>
      </c>
      <c r="O384" s="118">
        <f>VLOOKUP($A384+ROUND((COLUMN()-2)/24,5),АТС!$A$41:$F$784,6)+'Иные услуги '!$C$5+'РСТ РСО-А'!$L$6+'РСТ РСО-А'!$F$9</f>
        <v>4679.402</v>
      </c>
      <c r="P384" s="118">
        <f>VLOOKUP($A384+ROUND((COLUMN()-2)/24,5),АТС!$A$41:$F$784,6)+'Иные услуги '!$C$5+'РСТ РСО-А'!$L$6+'РСТ РСО-А'!$F$9</f>
        <v>4716.232</v>
      </c>
      <c r="Q384" s="118">
        <f>VLOOKUP($A384+ROUND((COLUMN()-2)/24,5),АТС!$A$41:$F$784,6)+'Иные услуги '!$C$5+'РСТ РСО-А'!$L$6+'РСТ РСО-А'!$F$9</f>
        <v>4716.3220000000001</v>
      </c>
      <c r="R384" s="118">
        <f>VLOOKUP($A384+ROUND((COLUMN()-2)/24,5),АТС!$A$41:$F$784,6)+'Иные услуги '!$C$5+'РСТ РСО-А'!$L$6+'РСТ РСО-А'!$F$9</f>
        <v>4717.2520000000004</v>
      </c>
      <c r="S384" s="118">
        <f>VLOOKUP($A384+ROUND((COLUMN()-2)/24,5),АТС!$A$41:$F$784,6)+'Иные услуги '!$C$5+'РСТ РСО-А'!$L$6+'РСТ РСО-А'!$F$9</f>
        <v>4535.6819999999998</v>
      </c>
      <c r="T384" s="118">
        <f>VLOOKUP($A384+ROUND((COLUMN()-2)/24,5),АТС!$A$41:$F$784,6)+'Иные услуги '!$C$5+'РСТ РСО-А'!$L$6+'РСТ РСО-А'!$F$9</f>
        <v>4764.5420000000004</v>
      </c>
      <c r="U384" s="118">
        <f>VLOOKUP($A384+ROUND((COLUMN()-2)/24,5),АТС!$A$41:$F$784,6)+'Иные услуги '!$C$5+'РСТ РСО-А'!$L$6+'РСТ РСО-А'!$F$9</f>
        <v>4752.732</v>
      </c>
      <c r="V384" s="118">
        <f>VLOOKUP($A384+ROUND((COLUMN()-2)/24,5),АТС!$A$41:$F$784,6)+'Иные услуги '!$C$5+'РСТ РСО-А'!$L$6+'РСТ РСО-А'!$F$9</f>
        <v>4805.8119999999999</v>
      </c>
      <c r="W384" s="118">
        <f>VLOOKUP($A384+ROUND((COLUMN()-2)/24,5),АТС!$A$41:$F$784,6)+'Иные услуги '!$C$5+'РСТ РСО-А'!$L$6+'РСТ РСО-А'!$F$9</f>
        <v>4946.8420000000006</v>
      </c>
      <c r="X384" s="118">
        <f>VLOOKUP($A384+ROUND((COLUMN()-2)/24,5),АТС!$A$41:$F$784,6)+'Иные услуги '!$C$5+'РСТ РСО-А'!$L$6+'РСТ РСО-А'!$F$9</f>
        <v>4448.0619999999999</v>
      </c>
      <c r="Y384" s="118">
        <f>VLOOKUP($A384+ROUND((COLUMN()-2)/24,5),АТС!$A$41:$F$784,6)+'Иные услуги '!$C$5+'РСТ РСО-А'!$L$6+'РСТ РСО-А'!$F$9</f>
        <v>4579.1019999999999</v>
      </c>
    </row>
    <row r="385" spans="1:25" x14ac:dyDescent="0.25">
      <c r="A385" s="80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9"/>
    </row>
    <row r="386" spans="1:25" x14ac:dyDescent="0.25">
      <c r="A386" s="74" t="s">
        <v>127</v>
      </c>
      <c r="B386" s="65"/>
      <c r="C386" s="65"/>
      <c r="D386" s="65"/>
    </row>
    <row r="387" spans="1:25" ht="12.75" x14ac:dyDescent="0.2">
      <c r="A387" s="145" t="s">
        <v>35</v>
      </c>
      <c r="B387" s="148" t="s">
        <v>99</v>
      </c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  <c r="T387" s="149"/>
      <c r="U387" s="149"/>
      <c r="V387" s="149"/>
      <c r="W387" s="149"/>
      <c r="X387" s="149"/>
      <c r="Y387" s="150"/>
    </row>
    <row r="388" spans="1:25" ht="12.75" x14ac:dyDescent="0.2">
      <c r="A388" s="146"/>
      <c r="B388" s="151"/>
      <c r="C388" s="152"/>
      <c r="D388" s="152"/>
      <c r="E388" s="152"/>
      <c r="F388" s="152"/>
      <c r="G388" s="152"/>
      <c r="H388" s="152"/>
      <c r="I388" s="152"/>
      <c r="J388" s="152"/>
      <c r="K388" s="152"/>
      <c r="L388" s="152"/>
      <c r="M388" s="152"/>
      <c r="N388" s="152"/>
      <c r="O388" s="152"/>
      <c r="P388" s="152"/>
      <c r="Q388" s="152"/>
      <c r="R388" s="152"/>
      <c r="S388" s="152"/>
      <c r="T388" s="152"/>
      <c r="U388" s="152"/>
      <c r="V388" s="152"/>
      <c r="W388" s="152"/>
      <c r="X388" s="152"/>
      <c r="Y388" s="153"/>
    </row>
    <row r="389" spans="1:25" ht="12.75" x14ac:dyDescent="0.2">
      <c r="A389" s="146"/>
      <c r="B389" s="154" t="s">
        <v>100</v>
      </c>
      <c r="C389" s="156" t="s">
        <v>101</v>
      </c>
      <c r="D389" s="156" t="s">
        <v>102</v>
      </c>
      <c r="E389" s="156" t="s">
        <v>103</v>
      </c>
      <c r="F389" s="156" t="s">
        <v>104</v>
      </c>
      <c r="G389" s="156" t="s">
        <v>105</v>
      </c>
      <c r="H389" s="156" t="s">
        <v>106</v>
      </c>
      <c r="I389" s="156" t="s">
        <v>107</v>
      </c>
      <c r="J389" s="156" t="s">
        <v>108</v>
      </c>
      <c r="K389" s="156" t="s">
        <v>109</v>
      </c>
      <c r="L389" s="156" t="s">
        <v>110</v>
      </c>
      <c r="M389" s="156" t="s">
        <v>111</v>
      </c>
      <c r="N389" s="158" t="s">
        <v>112</v>
      </c>
      <c r="O389" s="156" t="s">
        <v>113</v>
      </c>
      <c r="P389" s="156" t="s">
        <v>114</v>
      </c>
      <c r="Q389" s="156" t="s">
        <v>115</v>
      </c>
      <c r="R389" s="156" t="s">
        <v>116</v>
      </c>
      <c r="S389" s="156" t="s">
        <v>117</v>
      </c>
      <c r="T389" s="156" t="s">
        <v>118</v>
      </c>
      <c r="U389" s="156" t="s">
        <v>119</v>
      </c>
      <c r="V389" s="156" t="s">
        <v>120</v>
      </c>
      <c r="W389" s="156" t="s">
        <v>121</v>
      </c>
      <c r="X389" s="156" t="s">
        <v>122</v>
      </c>
      <c r="Y389" s="156" t="s">
        <v>123</v>
      </c>
    </row>
    <row r="390" spans="1:25" ht="12.75" x14ac:dyDescent="0.2">
      <c r="A390" s="147"/>
      <c r="B390" s="155"/>
      <c r="C390" s="157"/>
      <c r="D390" s="157"/>
      <c r="E390" s="157"/>
      <c r="F390" s="157"/>
      <c r="G390" s="157"/>
      <c r="H390" s="157"/>
      <c r="I390" s="157"/>
      <c r="J390" s="157"/>
      <c r="K390" s="157"/>
      <c r="L390" s="157"/>
      <c r="M390" s="157"/>
      <c r="N390" s="159"/>
      <c r="O390" s="157"/>
      <c r="P390" s="157"/>
      <c r="Q390" s="157"/>
      <c r="R390" s="157"/>
      <c r="S390" s="157"/>
      <c r="T390" s="157"/>
      <c r="U390" s="157"/>
      <c r="V390" s="157"/>
      <c r="W390" s="157"/>
      <c r="X390" s="157"/>
      <c r="Y390" s="157"/>
    </row>
    <row r="391" spans="1:25" x14ac:dyDescent="0.2">
      <c r="A391" s="66">
        <f>A354</f>
        <v>43466</v>
      </c>
      <c r="B391" s="84">
        <f>VLOOKUP($A391+ROUND((COLUMN()-2)/24,5),АТС!$A$41:$F$784,6)+'Иные услуги '!$C$5+'РСТ РСО-А'!$L$6+'РСТ РСО-А'!$G$9</f>
        <v>4322.0789999999997</v>
      </c>
      <c r="C391" s="118">
        <f>VLOOKUP($A391+ROUND((COLUMN()-2)/24,5),АТС!$A$41:$F$784,6)+'Иные услуги '!$C$5+'РСТ РСО-А'!$L$6+'РСТ РСО-А'!$G$9</f>
        <v>4371.0789999999997</v>
      </c>
      <c r="D391" s="118">
        <f>VLOOKUP($A391+ROUND((COLUMN()-2)/24,5),АТС!$A$41:$F$784,6)+'Иные услуги '!$C$5+'РСТ РСО-А'!$L$6+'РСТ РСО-А'!$G$9</f>
        <v>4454.5889999999999</v>
      </c>
      <c r="E391" s="118">
        <f>VLOOKUP($A391+ROUND((COLUMN()-2)/24,5),АТС!$A$41:$F$784,6)+'Иные услуги '!$C$5+'РСТ РСО-А'!$L$6+'РСТ РСО-А'!$G$9</f>
        <v>4525.7889999999998</v>
      </c>
      <c r="F391" s="118">
        <f>VLOOKUP($A391+ROUND((COLUMN()-2)/24,5),АТС!$A$41:$F$784,6)+'Иные услуги '!$C$5+'РСТ РСО-А'!$L$6+'РСТ РСО-А'!$G$9</f>
        <v>4517.759</v>
      </c>
      <c r="G391" s="118">
        <f>VLOOKUP($A391+ROUND((COLUMN()-2)/24,5),АТС!$A$41:$F$784,6)+'Иные услуги '!$C$5+'РСТ РСО-А'!$L$6+'РСТ РСО-А'!$G$9</f>
        <v>4575.8090000000002</v>
      </c>
      <c r="H391" s="118">
        <f>VLOOKUP($A391+ROUND((COLUMN()-2)/24,5),АТС!$A$41:$F$784,6)+'Иные услуги '!$C$5+'РСТ РСО-А'!$L$6+'РСТ РСО-А'!$G$9</f>
        <v>4812.3689999999997</v>
      </c>
      <c r="I391" s="118">
        <f>VLOOKUP($A391+ROUND((COLUMN()-2)/24,5),АТС!$A$41:$F$784,6)+'Иные услуги '!$C$5+'РСТ РСО-А'!$L$6+'РСТ РСО-А'!$G$9</f>
        <v>4877.0389999999998</v>
      </c>
      <c r="J391" s="118">
        <f>VLOOKUP($A391+ROUND((COLUMN()-2)/24,5),АТС!$A$41:$F$784,6)+'Иные услуги '!$C$5+'РСТ РСО-А'!$L$6+'РСТ РСО-А'!$G$9</f>
        <v>5066.1390000000001</v>
      </c>
      <c r="K391" s="118">
        <f>VLOOKUP($A391+ROUND((COLUMN()-2)/24,5),АТС!$A$41:$F$784,6)+'Иные услуги '!$C$5+'РСТ РСО-А'!$L$6+'РСТ РСО-А'!$G$9</f>
        <v>4868.3389999999999</v>
      </c>
      <c r="L391" s="118">
        <f>VLOOKUP($A391+ROUND((COLUMN()-2)/24,5),АТС!$A$41:$F$784,6)+'Иные услуги '!$C$5+'РСТ РСО-А'!$L$6+'РСТ РСО-А'!$G$9</f>
        <v>4871.8689999999997</v>
      </c>
      <c r="M391" s="118">
        <f>VLOOKUP($A391+ROUND((COLUMN()-2)/24,5),АТС!$A$41:$F$784,6)+'Иные услуги '!$C$5+'РСТ РСО-А'!$L$6+'РСТ РСО-А'!$G$9</f>
        <v>4814.3090000000002</v>
      </c>
      <c r="N391" s="118">
        <f>VLOOKUP($A391+ROUND((COLUMN()-2)/24,5),АТС!$A$41:$F$784,6)+'Иные услуги '!$C$5+'РСТ РСО-А'!$L$6+'РСТ РСО-А'!$G$9</f>
        <v>4761.4589999999998</v>
      </c>
      <c r="O391" s="118">
        <f>VLOOKUP($A391+ROUND((COLUMN()-2)/24,5),АТС!$A$41:$F$784,6)+'Иные услуги '!$C$5+'РСТ РСО-А'!$L$6+'РСТ РСО-А'!$G$9</f>
        <v>4710.9389999999994</v>
      </c>
      <c r="P391" s="118">
        <f>VLOOKUP($A391+ROUND((COLUMN()-2)/24,5),АТС!$A$41:$F$784,6)+'Иные услуги '!$C$5+'РСТ РСО-А'!$L$6+'РСТ РСО-А'!$G$9</f>
        <v>4665.5789999999997</v>
      </c>
      <c r="Q391" s="118">
        <f>VLOOKUP($A391+ROUND((COLUMN()-2)/24,5),АТС!$A$41:$F$784,6)+'Иные услуги '!$C$5+'РСТ РСО-А'!$L$6+'РСТ РСО-А'!$G$9</f>
        <v>4668.299</v>
      </c>
      <c r="R391" s="118">
        <f>VLOOKUP($A391+ROUND((COLUMN()-2)/24,5),АТС!$A$41:$F$784,6)+'Иные услуги '!$C$5+'РСТ РСО-А'!$L$6+'РСТ РСО-А'!$G$9</f>
        <v>4589.9489999999996</v>
      </c>
      <c r="S391" s="118">
        <f>VLOOKUP($A391+ROUND((COLUMN()-2)/24,5),АТС!$A$41:$F$784,6)+'Иные услуги '!$C$5+'РСТ РСО-А'!$L$6+'РСТ РСО-А'!$G$9</f>
        <v>4546.1289999999999</v>
      </c>
      <c r="T391" s="118">
        <f>VLOOKUP($A391+ROUND((COLUMN()-2)/24,5),АТС!$A$41:$F$784,6)+'Иные услуги '!$C$5+'РСТ РСО-А'!$L$6+'РСТ РСО-А'!$G$9</f>
        <v>4689.259</v>
      </c>
      <c r="U391" s="118">
        <f>VLOOKUP($A391+ROUND((COLUMN()-2)/24,5),АТС!$A$41:$F$784,6)+'Иные услуги '!$C$5+'РСТ РСО-А'!$L$6+'РСТ РСО-А'!$G$9</f>
        <v>4608.9790000000003</v>
      </c>
      <c r="V391" s="118">
        <f>VLOOKUP($A391+ROUND((COLUMN()-2)/24,5),АТС!$A$41:$F$784,6)+'Иные услуги '!$C$5+'РСТ РСО-А'!$L$6+'РСТ РСО-А'!$G$9</f>
        <v>4785.3090000000002</v>
      </c>
      <c r="W391" s="118">
        <f>VLOOKUP($A391+ROUND((COLUMN()-2)/24,5),АТС!$A$41:$F$784,6)+'Иные услуги '!$C$5+'РСТ РСО-А'!$L$6+'РСТ РСО-А'!$G$9</f>
        <v>4712.8789999999999</v>
      </c>
      <c r="X391" s="118">
        <f>VLOOKUP($A391+ROUND((COLUMN()-2)/24,5),АТС!$A$41:$F$784,6)+'Иные услуги '!$C$5+'РСТ РСО-А'!$L$6+'РСТ РСО-А'!$G$9</f>
        <v>4235.6989999999996</v>
      </c>
      <c r="Y391" s="118">
        <f>VLOOKUP($A391+ROUND((COLUMN()-2)/24,5),АТС!$A$41:$F$784,6)+'Иные услуги '!$C$5+'РСТ РСО-А'!$L$6+'РСТ РСО-А'!$G$9</f>
        <v>4304.7290000000003</v>
      </c>
    </row>
    <row r="392" spans="1:25" x14ac:dyDescent="0.2">
      <c r="A392" s="66">
        <f>A391+1</f>
        <v>43467</v>
      </c>
      <c r="B392" s="118">
        <f>VLOOKUP($A392+ROUND((COLUMN()-2)/24,5),АТС!$A$41:$F$784,6)+'Иные услуги '!$C$5+'РСТ РСО-А'!$L$6+'РСТ РСО-А'!$G$9</f>
        <v>4472.5689999999995</v>
      </c>
      <c r="C392" s="118">
        <f>VLOOKUP($A392+ROUND((COLUMN()-2)/24,5),АТС!$A$41:$F$784,6)+'Иные услуги '!$C$5+'РСТ РСО-А'!$L$6+'РСТ РСО-А'!$G$9</f>
        <v>4524.9589999999998</v>
      </c>
      <c r="D392" s="118">
        <f>VLOOKUP($A392+ROUND((COLUMN()-2)/24,5),АТС!$A$41:$F$784,6)+'Иные услуги '!$C$5+'РСТ РСО-А'!$L$6+'РСТ РСО-А'!$G$9</f>
        <v>4560.4790000000003</v>
      </c>
      <c r="E392" s="118">
        <f>VLOOKUP($A392+ROUND((COLUMN()-2)/24,5),АТС!$A$41:$F$784,6)+'Иные услуги '!$C$5+'РСТ РСО-А'!$L$6+'РСТ РСО-А'!$G$9</f>
        <v>4588.4089999999997</v>
      </c>
      <c r="F392" s="118">
        <f>VLOOKUP($A392+ROUND((COLUMN()-2)/24,5),АТС!$A$41:$F$784,6)+'Иные услуги '!$C$5+'РСТ РСО-А'!$L$6+'РСТ РСО-А'!$G$9</f>
        <v>4550.3890000000001</v>
      </c>
      <c r="G392" s="118">
        <f>VLOOKUP($A392+ROUND((COLUMN()-2)/24,5),АТС!$A$41:$F$784,6)+'Иные услуги '!$C$5+'РСТ РСО-А'!$L$6+'РСТ РСО-А'!$G$9</f>
        <v>4553.7190000000001</v>
      </c>
      <c r="H392" s="118">
        <f>VLOOKUP($A392+ROUND((COLUMN()-2)/24,5),АТС!$A$41:$F$784,6)+'Иные услуги '!$C$5+'РСТ РСО-А'!$L$6+'РСТ РСО-А'!$G$9</f>
        <v>4766.4290000000001</v>
      </c>
      <c r="I392" s="118">
        <f>VLOOKUP($A392+ROUND((COLUMN()-2)/24,5),АТС!$A$41:$F$784,6)+'Иные услуги '!$C$5+'РСТ РСО-А'!$L$6+'РСТ РСО-А'!$G$9</f>
        <v>4770.1889999999994</v>
      </c>
      <c r="J392" s="118">
        <f>VLOOKUP($A392+ROUND((COLUMN()-2)/24,5),АТС!$A$41:$F$784,6)+'Иные услуги '!$C$5+'РСТ РСО-А'!$L$6+'РСТ РСО-А'!$G$9</f>
        <v>4907.8990000000003</v>
      </c>
      <c r="K392" s="118">
        <f>VLOOKUP($A392+ROUND((COLUMN()-2)/24,5),АТС!$A$41:$F$784,6)+'Иные услуги '!$C$5+'РСТ РСО-А'!$L$6+'РСТ РСО-А'!$G$9</f>
        <v>4670.2889999999998</v>
      </c>
      <c r="L392" s="118">
        <f>VLOOKUP($A392+ROUND((COLUMN()-2)/24,5),АТС!$A$41:$F$784,6)+'Иные услуги '!$C$5+'РСТ РСО-А'!$L$6+'РСТ РСО-А'!$G$9</f>
        <v>4652.1390000000001</v>
      </c>
      <c r="M392" s="118">
        <f>VLOOKUP($A392+ROUND((COLUMN()-2)/24,5),АТС!$A$41:$F$784,6)+'Иные услуги '!$C$5+'РСТ РСО-А'!$L$6+'РСТ РСО-А'!$G$9</f>
        <v>4588.4389999999994</v>
      </c>
      <c r="N392" s="118">
        <f>VLOOKUP($A392+ROUND((COLUMN()-2)/24,5),АТС!$A$41:$F$784,6)+'Иные услуги '!$C$5+'РСТ РСО-А'!$L$6+'РСТ РСО-А'!$G$9</f>
        <v>4551.2889999999998</v>
      </c>
      <c r="O392" s="118">
        <f>VLOOKUP($A392+ROUND((COLUMN()-2)/24,5),АТС!$A$41:$F$784,6)+'Иные услуги '!$C$5+'РСТ РСО-А'!$L$6+'РСТ РСО-А'!$G$9</f>
        <v>4549.9790000000003</v>
      </c>
      <c r="P392" s="118">
        <f>VLOOKUP($A392+ROUND((COLUMN()-2)/24,5),АТС!$A$41:$F$784,6)+'Иные услуги '!$C$5+'РСТ РСО-А'!$L$6+'РСТ РСО-А'!$G$9</f>
        <v>4515.1790000000001</v>
      </c>
      <c r="Q392" s="118">
        <f>VLOOKUP($A392+ROUND((COLUMN()-2)/24,5),АТС!$A$41:$F$784,6)+'Иные услуги '!$C$5+'РСТ РСО-А'!$L$6+'РСТ РСО-А'!$G$9</f>
        <v>4553.6289999999999</v>
      </c>
      <c r="R392" s="118">
        <f>VLOOKUP($A392+ROUND((COLUMN()-2)/24,5),АТС!$A$41:$F$784,6)+'Иные услуги '!$C$5+'РСТ РСО-А'!$L$6+'РСТ РСО-А'!$G$9</f>
        <v>4521.7489999999998</v>
      </c>
      <c r="S392" s="118">
        <f>VLOOKUP($A392+ROUND((COLUMN()-2)/24,5),АТС!$A$41:$F$784,6)+'Иные услуги '!$C$5+'РСТ РСО-А'!$L$6+'РСТ РСО-А'!$G$9</f>
        <v>4485.6189999999997</v>
      </c>
      <c r="T392" s="118">
        <f>VLOOKUP($A392+ROUND((COLUMN()-2)/24,5),АТС!$A$41:$F$784,6)+'Иные услуги '!$C$5+'РСТ РСО-А'!$L$6+'РСТ РСО-А'!$G$9</f>
        <v>4751.0889999999999</v>
      </c>
      <c r="U392" s="118">
        <f>VLOOKUP($A392+ROUND((COLUMN()-2)/24,5),АТС!$A$41:$F$784,6)+'Иные услуги '!$C$5+'РСТ РСО-А'!$L$6+'РСТ РСО-А'!$G$9</f>
        <v>4510.1790000000001</v>
      </c>
      <c r="V392" s="118">
        <f>VLOOKUP($A392+ROUND((COLUMN()-2)/24,5),АТС!$A$41:$F$784,6)+'Иные услуги '!$C$5+'РСТ РСО-А'!$L$6+'РСТ РСО-А'!$G$9</f>
        <v>4549.2690000000002</v>
      </c>
      <c r="W392" s="118">
        <f>VLOOKUP($A392+ROUND((COLUMN()-2)/24,5),АТС!$A$41:$F$784,6)+'Иные услуги '!$C$5+'РСТ РСО-А'!$L$6+'РСТ РСО-А'!$G$9</f>
        <v>4619.3990000000003</v>
      </c>
      <c r="X392" s="118">
        <f>VLOOKUP($A392+ROUND((COLUMN()-2)/24,5),АТС!$A$41:$F$784,6)+'Иные услуги '!$C$5+'РСТ РСО-А'!$L$6+'РСТ РСО-А'!$G$9</f>
        <v>4265.1790000000001</v>
      </c>
      <c r="Y392" s="118">
        <f>VLOOKUP($A392+ROUND((COLUMN()-2)/24,5),АТС!$A$41:$F$784,6)+'Иные услуги '!$C$5+'РСТ РСО-А'!$L$6+'РСТ РСО-А'!$G$9</f>
        <v>4305.9989999999998</v>
      </c>
    </row>
    <row r="393" spans="1:25" x14ac:dyDescent="0.2">
      <c r="A393" s="66">
        <f t="shared" ref="A393:A421" si="14">A392+1</f>
        <v>43468</v>
      </c>
      <c r="B393" s="118">
        <f>VLOOKUP($A393+ROUND((COLUMN()-2)/24,5),АТС!$A$41:$F$784,6)+'Иные услуги '!$C$5+'РСТ РСО-А'!$L$6+'РСТ РСО-А'!$G$9</f>
        <v>4430.2389999999996</v>
      </c>
      <c r="C393" s="118">
        <f>VLOOKUP($A393+ROUND((COLUMN()-2)/24,5),АТС!$A$41:$F$784,6)+'Иные услуги '!$C$5+'РСТ РСО-А'!$L$6+'РСТ РСО-А'!$G$9</f>
        <v>4524.4189999999999</v>
      </c>
      <c r="D393" s="118">
        <f>VLOOKUP($A393+ROUND((COLUMN()-2)/24,5),АТС!$A$41:$F$784,6)+'Иные услуги '!$C$5+'РСТ РСО-А'!$L$6+'РСТ РСО-А'!$G$9</f>
        <v>4559.8589999999995</v>
      </c>
      <c r="E393" s="118">
        <f>VLOOKUP($A393+ROUND((COLUMN()-2)/24,5),АТС!$A$41:$F$784,6)+'Иные услуги '!$C$5+'РСТ РСО-А'!$L$6+'РСТ РСО-А'!$G$9</f>
        <v>4582.1289999999999</v>
      </c>
      <c r="F393" s="118">
        <f>VLOOKUP($A393+ROUND((COLUMN()-2)/24,5),АТС!$A$41:$F$784,6)+'Иные услуги '!$C$5+'РСТ РСО-А'!$L$6+'РСТ РСО-А'!$G$9</f>
        <v>4581.9790000000003</v>
      </c>
      <c r="G393" s="118">
        <f>VLOOKUP($A393+ROUND((COLUMN()-2)/24,5),АТС!$A$41:$F$784,6)+'Иные услуги '!$C$5+'РСТ РСО-А'!$L$6+'РСТ РСО-А'!$G$9</f>
        <v>4560.0689999999995</v>
      </c>
      <c r="H393" s="118">
        <f>VLOOKUP($A393+ROUND((COLUMN()-2)/24,5),АТС!$A$41:$F$784,6)+'Иные услуги '!$C$5+'РСТ РСО-А'!$L$6+'РСТ РСО-А'!$G$9</f>
        <v>4672.2089999999998</v>
      </c>
      <c r="I393" s="118">
        <f>VLOOKUP($A393+ROUND((COLUMN()-2)/24,5),АТС!$A$41:$F$784,6)+'Иные услуги '!$C$5+'РСТ РСО-А'!$L$6+'РСТ РСО-А'!$G$9</f>
        <v>4561.4989999999998</v>
      </c>
      <c r="J393" s="118">
        <f>VLOOKUP($A393+ROUND((COLUMN()-2)/24,5),АТС!$A$41:$F$784,6)+'Иные услуги '!$C$5+'РСТ РСО-А'!$L$6+'РСТ РСО-А'!$G$9</f>
        <v>4718.4690000000001</v>
      </c>
      <c r="K393" s="118">
        <f>VLOOKUP($A393+ROUND((COLUMN()-2)/24,5),АТС!$A$41:$F$784,6)+'Иные услуги '!$C$5+'РСТ РСО-А'!$L$6+'РСТ РСО-А'!$G$9</f>
        <v>4591.4290000000001</v>
      </c>
      <c r="L393" s="118">
        <f>VLOOKUP($A393+ROUND((COLUMN()-2)/24,5),АТС!$A$41:$F$784,6)+'Иные услуги '!$C$5+'РСТ РСО-А'!$L$6+'РСТ РСО-А'!$G$9</f>
        <v>4554.509</v>
      </c>
      <c r="M393" s="118">
        <f>VLOOKUP($A393+ROUND((COLUMN()-2)/24,5),АТС!$A$41:$F$784,6)+'Иные услуги '!$C$5+'РСТ РСО-А'!$L$6+'РСТ РСО-А'!$G$9</f>
        <v>4553.7290000000003</v>
      </c>
      <c r="N393" s="118">
        <f>VLOOKUP($A393+ROUND((COLUMN()-2)/24,5),АТС!$A$41:$F$784,6)+'Иные услуги '!$C$5+'РСТ РСО-А'!$L$6+'РСТ РСО-А'!$G$9</f>
        <v>4553.3189999999995</v>
      </c>
      <c r="O393" s="118">
        <f>VLOOKUP($A393+ROUND((COLUMN()-2)/24,5),АТС!$A$41:$F$784,6)+'Иные услуги '!$C$5+'РСТ РСО-А'!$L$6+'РСТ РСО-А'!$G$9</f>
        <v>4552.1289999999999</v>
      </c>
      <c r="P393" s="118">
        <f>VLOOKUP($A393+ROUND((COLUMN()-2)/24,5),АТС!$A$41:$F$784,6)+'Иные услуги '!$C$5+'РСТ РСО-А'!$L$6+'РСТ РСО-А'!$G$9</f>
        <v>4552.6089999999995</v>
      </c>
      <c r="Q393" s="118">
        <f>VLOOKUP($A393+ROUND((COLUMN()-2)/24,5),АТС!$A$41:$F$784,6)+'Иные услуги '!$C$5+'РСТ РСО-А'!$L$6+'РСТ РСО-А'!$G$9</f>
        <v>4556.4889999999996</v>
      </c>
      <c r="R393" s="118">
        <f>VLOOKUP($A393+ROUND((COLUMN()-2)/24,5),АТС!$A$41:$F$784,6)+'Иные услуги '!$C$5+'РСТ РСО-А'!$L$6+'РСТ РСО-А'!$G$9</f>
        <v>4519.799</v>
      </c>
      <c r="S393" s="118">
        <f>VLOOKUP($A393+ROUND((COLUMN()-2)/24,5),АТС!$A$41:$F$784,6)+'Иные услуги '!$C$5+'РСТ РСО-А'!$L$6+'РСТ РСО-А'!$G$9</f>
        <v>4320.3289999999997</v>
      </c>
      <c r="T393" s="118">
        <f>VLOOKUP($A393+ROUND((COLUMN()-2)/24,5),АТС!$A$41:$F$784,6)+'Иные услуги '!$C$5+'РСТ РСО-А'!$L$6+'РСТ РСО-А'!$G$9</f>
        <v>4725.7689999999993</v>
      </c>
      <c r="U393" s="118">
        <f>VLOOKUP($A393+ROUND((COLUMN()-2)/24,5),АТС!$A$41:$F$784,6)+'Иные услуги '!$C$5+'РСТ РСО-А'!$L$6+'РСТ РСО-А'!$G$9</f>
        <v>4548.5789999999997</v>
      </c>
      <c r="V393" s="118">
        <f>VLOOKUP($A393+ROUND((COLUMN()-2)/24,5),АТС!$A$41:$F$784,6)+'Иные услуги '!$C$5+'РСТ РСО-А'!$L$6+'РСТ РСО-А'!$G$9</f>
        <v>4646.6889999999994</v>
      </c>
      <c r="W393" s="118">
        <f>VLOOKUP($A393+ROUND((COLUMN()-2)/24,5),АТС!$A$41:$F$784,6)+'Иные услуги '!$C$5+'РСТ РСО-А'!$L$6+'РСТ РСО-А'!$G$9</f>
        <v>4634.1889999999994</v>
      </c>
      <c r="X393" s="118">
        <f>VLOOKUP($A393+ROUND((COLUMN()-2)/24,5),АТС!$A$41:$F$784,6)+'Иные услуги '!$C$5+'РСТ РСО-А'!$L$6+'РСТ РСО-А'!$G$9</f>
        <v>4246.3090000000002</v>
      </c>
      <c r="Y393" s="118">
        <f>VLOOKUP($A393+ROUND((COLUMN()-2)/24,5),АТС!$A$41:$F$784,6)+'Иные услуги '!$C$5+'РСТ РСО-А'!$L$6+'РСТ РСО-А'!$G$9</f>
        <v>4402.049</v>
      </c>
    </row>
    <row r="394" spans="1:25" x14ac:dyDescent="0.2">
      <c r="A394" s="66">
        <f t="shared" si="14"/>
        <v>43469</v>
      </c>
      <c r="B394" s="118">
        <f>VLOOKUP($A394+ROUND((COLUMN()-2)/24,5),АТС!$A$41:$F$784,6)+'Иные услуги '!$C$5+'РСТ РСО-А'!$L$6+'РСТ РСО-А'!$G$9</f>
        <v>4429.8789999999999</v>
      </c>
      <c r="C394" s="118">
        <f>VLOOKUP($A394+ROUND((COLUMN()-2)/24,5),АТС!$A$41:$F$784,6)+'Иные услуги '!$C$5+'РСТ РСО-А'!$L$6+'РСТ РСО-А'!$G$9</f>
        <v>4524.3589999999995</v>
      </c>
      <c r="D394" s="118">
        <f>VLOOKUP($A394+ROUND((COLUMN()-2)/24,5),АТС!$A$41:$F$784,6)+'Иные услуги '!$C$5+'РСТ РСО-А'!$L$6+'РСТ РСО-А'!$G$9</f>
        <v>4559.5990000000002</v>
      </c>
      <c r="E394" s="118">
        <f>VLOOKUP($A394+ROUND((COLUMN()-2)/24,5),АТС!$A$41:$F$784,6)+'Иные услуги '!$C$5+'РСТ РСО-А'!$L$6+'РСТ РСО-А'!$G$9</f>
        <v>4582.0289999999995</v>
      </c>
      <c r="F394" s="118">
        <f>VLOOKUP($A394+ROUND((COLUMN()-2)/24,5),АТС!$A$41:$F$784,6)+'Иные услуги '!$C$5+'РСТ РСО-А'!$L$6+'РСТ РСО-А'!$G$9</f>
        <v>4581.8589999999995</v>
      </c>
      <c r="G394" s="118">
        <f>VLOOKUP($A394+ROUND((COLUMN()-2)/24,5),АТС!$A$41:$F$784,6)+'Иные услуги '!$C$5+'РСТ РСО-А'!$L$6+'РСТ РСО-А'!$G$9</f>
        <v>4559.5389999999998</v>
      </c>
      <c r="H394" s="118">
        <f>VLOOKUP($A394+ROUND((COLUMN()-2)/24,5),АТС!$A$41:$F$784,6)+'Иные услуги '!$C$5+'РСТ РСО-А'!$L$6+'РСТ РСО-А'!$G$9</f>
        <v>4670.1490000000003</v>
      </c>
      <c r="I394" s="118">
        <f>VLOOKUP($A394+ROUND((COLUMN()-2)/24,5),АТС!$A$41:$F$784,6)+'Иные услуги '!$C$5+'РСТ РСО-А'!$L$6+'РСТ РСО-А'!$G$9</f>
        <v>4560.7389999999996</v>
      </c>
      <c r="J394" s="118">
        <f>VLOOKUP($A394+ROUND((COLUMN()-2)/24,5),АТС!$A$41:$F$784,6)+'Иные услуги '!$C$5+'РСТ РСО-А'!$L$6+'РСТ РСО-А'!$G$9</f>
        <v>4715.6089999999995</v>
      </c>
      <c r="K394" s="118">
        <f>VLOOKUP($A394+ROUND((COLUMN()-2)/24,5),АТС!$A$41:$F$784,6)+'Иные услуги '!$C$5+'РСТ РСО-А'!$L$6+'РСТ РСО-А'!$G$9</f>
        <v>4587.0990000000002</v>
      </c>
      <c r="L394" s="118">
        <f>VLOOKUP($A394+ROUND((COLUMN()-2)/24,5),АТС!$A$41:$F$784,6)+'Иные услуги '!$C$5+'РСТ РСО-А'!$L$6+'РСТ РСО-А'!$G$9</f>
        <v>4551.8589999999995</v>
      </c>
      <c r="M394" s="118">
        <f>VLOOKUP($A394+ROUND((COLUMN()-2)/24,5),АТС!$A$41:$F$784,6)+'Иные услуги '!$C$5+'РСТ РСО-А'!$L$6+'РСТ РСО-А'!$G$9</f>
        <v>4546.8890000000001</v>
      </c>
      <c r="N394" s="118">
        <f>VLOOKUP($A394+ROUND((COLUMN()-2)/24,5),АТС!$A$41:$F$784,6)+'Иные услуги '!$C$5+'РСТ РСО-А'!$L$6+'РСТ РСО-А'!$G$9</f>
        <v>4546.7789999999995</v>
      </c>
      <c r="O394" s="118">
        <f>VLOOKUP($A394+ROUND((COLUMN()-2)/24,5),АТС!$A$41:$F$784,6)+'Иные услуги '!$C$5+'РСТ РСО-А'!$L$6+'РСТ РСО-А'!$G$9</f>
        <v>4545.7089999999998</v>
      </c>
      <c r="P394" s="118">
        <f>VLOOKUP($A394+ROUND((COLUMN()-2)/24,5),АТС!$A$41:$F$784,6)+'Иные услуги '!$C$5+'РСТ РСО-А'!$L$6+'РСТ РСО-А'!$G$9</f>
        <v>4546.1189999999997</v>
      </c>
      <c r="Q394" s="118">
        <f>VLOOKUP($A394+ROUND((COLUMN()-2)/24,5),АТС!$A$41:$F$784,6)+'Иные услуги '!$C$5+'РСТ РСО-А'!$L$6+'РСТ РСО-А'!$G$9</f>
        <v>4551.8189999999995</v>
      </c>
      <c r="R394" s="118">
        <f>VLOOKUP($A394+ROUND((COLUMN()-2)/24,5),АТС!$A$41:$F$784,6)+'Иные услуги '!$C$5+'РСТ РСО-А'!$L$6+'РСТ РСО-А'!$G$9</f>
        <v>4519.6689999999999</v>
      </c>
      <c r="S394" s="118">
        <f>VLOOKUP($A394+ROUND((COLUMN()-2)/24,5),АТС!$A$41:$F$784,6)+'Иные услуги '!$C$5+'РСТ РСО-А'!$L$6+'РСТ РСО-А'!$G$9</f>
        <v>4393.9690000000001</v>
      </c>
      <c r="T394" s="118">
        <f>VLOOKUP($A394+ROUND((COLUMN()-2)/24,5),АТС!$A$41:$F$784,6)+'Иные услуги '!$C$5+'РСТ РСО-А'!$L$6+'РСТ РСО-А'!$G$9</f>
        <v>4694.509</v>
      </c>
      <c r="U394" s="118">
        <f>VLOOKUP($A394+ROUND((COLUMN()-2)/24,5),АТС!$A$41:$F$784,6)+'Иные услуги '!$C$5+'РСТ РСО-А'!$L$6+'РСТ РСО-А'!$G$9</f>
        <v>4686.8490000000002</v>
      </c>
      <c r="V394" s="118">
        <f>VLOOKUP($A394+ROUND((COLUMN()-2)/24,5),АТС!$A$41:$F$784,6)+'Иные услуги '!$C$5+'РСТ РСО-А'!$L$6+'РСТ РСО-А'!$G$9</f>
        <v>4790.2489999999998</v>
      </c>
      <c r="W394" s="118">
        <f>VLOOKUP($A394+ROUND((COLUMN()-2)/24,5),АТС!$A$41:$F$784,6)+'Иные услуги '!$C$5+'РСТ РСО-А'!$L$6+'РСТ РСО-А'!$G$9</f>
        <v>4626.9790000000003</v>
      </c>
      <c r="X394" s="118">
        <f>VLOOKUP($A394+ROUND((COLUMN()-2)/24,5),АТС!$A$41:$F$784,6)+'Иные услуги '!$C$5+'РСТ РСО-А'!$L$6+'РСТ РСО-А'!$G$9</f>
        <v>4245.9589999999998</v>
      </c>
      <c r="Y394" s="118">
        <f>VLOOKUP($A394+ROUND((COLUMN()-2)/24,5),АТС!$A$41:$F$784,6)+'Иные услуги '!$C$5+'РСТ РСО-А'!$L$6+'РСТ РСО-А'!$G$9</f>
        <v>4404.0590000000002</v>
      </c>
    </row>
    <row r="395" spans="1:25" x14ac:dyDescent="0.2">
      <c r="A395" s="66">
        <f t="shared" si="14"/>
        <v>43470</v>
      </c>
      <c r="B395" s="118">
        <f>VLOOKUP($A395+ROUND((COLUMN()-2)/24,5),АТС!$A$41:$F$784,6)+'Иные услуги '!$C$5+'РСТ РСО-А'!$L$6+'РСТ РСО-А'!$G$9</f>
        <v>4429.8890000000001</v>
      </c>
      <c r="C395" s="118">
        <f>VLOOKUP($A395+ROUND((COLUMN()-2)/24,5),АТС!$A$41:$F$784,6)+'Иные услуги '!$C$5+'РСТ РСО-А'!$L$6+'РСТ РСО-А'!$G$9</f>
        <v>4524.6289999999999</v>
      </c>
      <c r="D395" s="118">
        <f>VLOOKUP($A395+ROUND((COLUMN()-2)/24,5),АТС!$A$41:$F$784,6)+'Иные услуги '!$C$5+'РСТ РСО-А'!$L$6+'РСТ РСО-А'!$G$9</f>
        <v>4559.9389999999994</v>
      </c>
      <c r="E395" s="118">
        <f>VLOOKUP($A395+ROUND((COLUMN()-2)/24,5),АТС!$A$41:$F$784,6)+'Иные услуги '!$C$5+'РСТ РСО-А'!$L$6+'РСТ РСО-А'!$G$9</f>
        <v>4582.2489999999998</v>
      </c>
      <c r="F395" s="118">
        <f>VLOOKUP($A395+ROUND((COLUMN()-2)/24,5),АТС!$A$41:$F$784,6)+'Иные услуги '!$C$5+'РСТ РСО-А'!$L$6+'РСТ РСО-А'!$G$9</f>
        <v>4582.1490000000003</v>
      </c>
      <c r="G395" s="118">
        <f>VLOOKUP($A395+ROUND((COLUMN()-2)/24,5),АТС!$A$41:$F$784,6)+'Иные услуги '!$C$5+'РСТ РСО-А'!$L$6+'РСТ РСО-А'!$G$9</f>
        <v>4559.6390000000001</v>
      </c>
      <c r="H395" s="118">
        <f>VLOOKUP($A395+ROUND((COLUMN()-2)/24,5),АТС!$A$41:$F$784,6)+'Иные услуги '!$C$5+'РСТ РСО-А'!$L$6+'РСТ РСО-А'!$G$9</f>
        <v>4670.8990000000003</v>
      </c>
      <c r="I395" s="118">
        <f>VLOOKUP($A395+ROUND((COLUMN()-2)/24,5),АТС!$A$41:$F$784,6)+'Иные услуги '!$C$5+'РСТ РСО-А'!$L$6+'РСТ РСО-А'!$G$9</f>
        <v>4569.6790000000001</v>
      </c>
      <c r="J395" s="118">
        <f>VLOOKUP($A395+ROUND((COLUMN()-2)/24,5),АТС!$A$41:$F$784,6)+'Иные услуги '!$C$5+'РСТ РСО-А'!$L$6+'РСТ РСО-А'!$G$9</f>
        <v>4714.009</v>
      </c>
      <c r="K395" s="118">
        <f>VLOOKUP($A395+ROUND((COLUMN()-2)/24,5),АТС!$A$41:$F$784,6)+'Иные услуги '!$C$5+'РСТ РСО-А'!$L$6+'РСТ РСО-А'!$G$9</f>
        <v>4587.1889999999994</v>
      </c>
      <c r="L395" s="118">
        <f>VLOOKUP($A395+ROUND((COLUMN()-2)/24,5),АТС!$A$41:$F$784,6)+'Иные услуги '!$C$5+'РСТ РСО-А'!$L$6+'РСТ РСО-А'!$G$9</f>
        <v>4551.0789999999997</v>
      </c>
      <c r="M395" s="118">
        <f>VLOOKUP($A395+ROUND((COLUMN()-2)/24,5),АТС!$A$41:$F$784,6)+'Иные услуги '!$C$5+'РСТ РСО-А'!$L$6+'РСТ РСО-А'!$G$9</f>
        <v>4550.299</v>
      </c>
      <c r="N395" s="118">
        <f>VLOOKUP($A395+ROUND((COLUMN()-2)/24,5),АТС!$A$41:$F$784,6)+'Иные услуги '!$C$5+'РСТ РСО-А'!$L$6+'РСТ РСО-А'!$G$9</f>
        <v>4547.5190000000002</v>
      </c>
      <c r="O395" s="118">
        <f>VLOOKUP($A395+ROUND((COLUMN()-2)/24,5),АТС!$A$41:$F$784,6)+'Иные услуги '!$C$5+'РСТ РСО-А'!$L$6+'РСТ РСО-А'!$G$9</f>
        <v>4546.6790000000001</v>
      </c>
      <c r="P395" s="118">
        <f>VLOOKUP($A395+ROUND((COLUMN()-2)/24,5),АТС!$A$41:$F$784,6)+'Иные услуги '!$C$5+'РСТ РСО-А'!$L$6+'РСТ РСО-А'!$G$9</f>
        <v>4549.3789999999999</v>
      </c>
      <c r="Q395" s="118">
        <f>VLOOKUP($A395+ROUND((COLUMN()-2)/24,5),АТС!$A$41:$F$784,6)+'Иные услуги '!$C$5+'РСТ РСО-А'!$L$6+'РСТ РСО-А'!$G$9</f>
        <v>4552.0689999999995</v>
      </c>
      <c r="R395" s="118">
        <f>VLOOKUP($A395+ROUND((COLUMN()-2)/24,5),АТС!$A$41:$F$784,6)+'Иные услуги '!$C$5+'РСТ РСО-А'!$L$6+'РСТ РСО-А'!$G$9</f>
        <v>4519.3090000000002</v>
      </c>
      <c r="S395" s="118">
        <f>VLOOKUP($A395+ROUND((COLUMN()-2)/24,5),АТС!$A$41:$F$784,6)+'Иные услуги '!$C$5+'РСТ РСО-А'!$L$6+'РСТ РСО-А'!$G$9</f>
        <v>4392.8090000000002</v>
      </c>
      <c r="T395" s="118">
        <f>VLOOKUP($A395+ROUND((COLUMN()-2)/24,5),АТС!$A$41:$F$784,6)+'Иные услуги '!$C$5+'РСТ РСО-А'!$L$6+'РСТ РСО-А'!$G$9</f>
        <v>4690.9589999999998</v>
      </c>
      <c r="U395" s="118">
        <f>VLOOKUP($A395+ROUND((COLUMN()-2)/24,5),АТС!$A$41:$F$784,6)+'Иные услуги '!$C$5+'РСТ РСО-А'!$L$6+'РСТ РСО-А'!$G$9</f>
        <v>4684.549</v>
      </c>
      <c r="V395" s="118">
        <f>VLOOKUP($A395+ROUND((COLUMN()-2)/24,5),АТС!$A$41:$F$784,6)+'Иные услуги '!$C$5+'РСТ РСО-А'!$L$6+'РСТ РСО-А'!$G$9</f>
        <v>4791.0189999999993</v>
      </c>
      <c r="W395" s="118">
        <f>VLOOKUP($A395+ROUND((COLUMN()-2)/24,5),АТС!$A$41:$F$784,6)+'Иные услуги '!$C$5+'РСТ РСО-А'!$L$6+'РСТ РСО-А'!$G$9</f>
        <v>4718.049</v>
      </c>
      <c r="X395" s="118">
        <f>VLOOKUP($A395+ROUND((COLUMN()-2)/24,5),АТС!$A$41:$F$784,6)+'Иные услуги '!$C$5+'РСТ РСО-А'!$L$6+'РСТ РСО-А'!$G$9</f>
        <v>4245.7390000000005</v>
      </c>
      <c r="Y395" s="118">
        <f>VLOOKUP($A395+ROUND((COLUMN()-2)/24,5),АТС!$A$41:$F$784,6)+'Иные услуги '!$C$5+'РСТ РСО-А'!$L$6+'РСТ РСО-А'!$G$9</f>
        <v>4402.2889999999998</v>
      </c>
    </row>
    <row r="396" spans="1:25" x14ac:dyDescent="0.2">
      <c r="A396" s="66">
        <f t="shared" si="14"/>
        <v>43471</v>
      </c>
      <c r="B396" s="118">
        <f>VLOOKUP($A396+ROUND((COLUMN()-2)/24,5),АТС!$A$41:$F$784,6)+'Иные услуги '!$C$5+'РСТ РСО-А'!$L$6+'РСТ РСО-А'!$G$9</f>
        <v>4430.3490000000002</v>
      </c>
      <c r="C396" s="118">
        <f>VLOOKUP($A396+ROUND((COLUMN()-2)/24,5),АТС!$A$41:$F$784,6)+'Иные услуги '!$C$5+'РСТ РСО-А'!$L$6+'РСТ РСО-А'!$G$9</f>
        <v>4524.8289999999997</v>
      </c>
      <c r="D396" s="118">
        <f>VLOOKUP($A396+ROUND((COLUMN()-2)/24,5),АТС!$A$41:$F$784,6)+'Иные услуги '!$C$5+'РСТ РСО-А'!$L$6+'РСТ РСО-А'!$G$9</f>
        <v>4559.9989999999998</v>
      </c>
      <c r="E396" s="118">
        <f>VLOOKUP($A396+ROUND((COLUMN()-2)/24,5),АТС!$A$41:$F$784,6)+'Иные услуги '!$C$5+'РСТ РСО-А'!$L$6+'РСТ РСО-А'!$G$9</f>
        <v>4571.0590000000002</v>
      </c>
      <c r="F396" s="118">
        <f>VLOOKUP($A396+ROUND((COLUMN()-2)/24,5),АТС!$A$41:$F$784,6)+'Иные услуги '!$C$5+'РСТ РСО-А'!$L$6+'РСТ РСО-А'!$G$9</f>
        <v>4571.4189999999999</v>
      </c>
      <c r="G396" s="118">
        <f>VLOOKUP($A396+ROUND((COLUMN()-2)/24,5),АТС!$A$41:$F$784,6)+'Иные услуги '!$C$5+'РСТ РСО-А'!$L$6+'РСТ РСО-А'!$G$9</f>
        <v>4549.2290000000003</v>
      </c>
      <c r="H396" s="118">
        <f>VLOOKUP($A396+ROUND((COLUMN()-2)/24,5),АТС!$A$41:$F$784,6)+'Иные услуги '!$C$5+'РСТ РСО-А'!$L$6+'РСТ РСО-А'!$G$9</f>
        <v>4669.4290000000001</v>
      </c>
      <c r="I396" s="118">
        <f>VLOOKUP($A396+ROUND((COLUMN()-2)/24,5),АТС!$A$41:$F$784,6)+'Иные услуги '!$C$5+'РСТ РСО-А'!$L$6+'РСТ РСО-А'!$G$9</f>
        <v>4560.4189999999999</v>
      </c>
      <c r="J396" s="118">
        <f>VLOOKUP($A396+ROUND((COLUMN()-2)/24,5),АТС!$A$41:$F$784,6)+'Иные услуги '!$C$5+'РСТ РСО-А'!$L$6+'РСТ РСО-А'!$G$9</f>
        <v>4712.299</v>
      </c>
      <c r="K396" s="118">
        <f>VLOOKUP($A396+ROUND((COLUMN()-2)/24,5),АТС!$A$41:$F$784,6)+'Иные услуги '!$C$5+'РСТ РСО-А'!$L$6+'РСТ РСО-А'!$G$9</f>
        <v>4585.6390000000001</v>
      </c>
      <c r="L396" s="118">
        <f>VLOOKUP($A396+ROUND((COLUMN()-2)/24,5),АТС!$A$41:$F$784,6)+'Иные услуги '!$C$5+'РСТ РСО-А'!$L$6+'РСТ РСО-А'!$G$9</f>
        <v>4549.9690000000001</v>
      </c>
      <c r="M396" s="118">
        <f>VLOOKUP($A396+ROUND((COLUMN()-2)/24,5),АТС!$A$41:$F$784,6)+'Иные услуги '!$C$5+'РСТ РСО-А'!$L$6+'РСТ РСО-А'!$G$9</f>
        <v>4549.4389999999994</v>
      </c>
      <c r="N396" s="118">
        <f>VLOOKUP($A396+ROUND((COLUMN()-2)/24,5),АТС!$A$41:$F$784,6)+'Иные услуги '!$C$5+'РСТ РСО-А'!$L$6+'РСТ РСО-А'!$G$9</f>
        <v>4549.4189999999999</v>
      </c>
      <c r="O396" s="118">
        <f>VLOOKUP($A396+ROUND((COLUMN()-2)/24,5),АТС!$A$41:$F$784,6)+'Иные услуги '!$C$5+'РСТ РСО-А'!$L$6+'РСТ РСО-А'!$G$9</f>
        <v>4548.2690000000002</v>
      </c>
      <c r="P396" s="118">
        <f>VLOOKUP($A396+ROUND((COLUMN()-2)/24,5),АТС!$A$41:$F$784,6)+'Иные услуги '!$C$5+'РСТ РСО-А'!$L$6+'РСТ РСО-А'!$G$9</f>
        <v>4548.1089999999995</v>
      </c>
      <c r="Q396" s="118">
        <f>VLOOKUP($A396+ROUND((COLUMN()-2)/24,5),АТС!$A$41:$F$784,6)+'Иные услуги '!$C$5+'РСТ РСО-А'!$L$6+'РСТ РСО-А'!$G$9</f>
        <v>4550.8589999999995</v>
      </c>
      <c r="R396" s="118">
        <f>VLOOKUP($A396+ROUND((COLUMN()-2)/24,5),АТС!$A$41:$F$784,6)+'Иные услуги '!$C$5+'РСТ РСО-А'!$L$6+'РСТ РСО-А'!$G$9</f>
        <v>4519.4089999999997</v>
      </c>
      <c r="S396" s="118">
        <f>VLOOKUP($A396+ROUND((COLUMN()-2)/24,5),АТС!$A$41:$F$784,6)+'Иные услуги '!$C$5+'РСТ РСО-А'!$L$6+'РСТ РСО-А'!$G$9</f>
        <v>4400.7889999999998</v>
      </c>
      <c r="T396" s="118">
        <f>VLOOKUP($A396+ROUND((COLUMN()-2)/24,5),АТС!$A$41:$F$784,6)+'Иные услуги '!$C$5+'РСТ РСО-А'!$L$6+'РСТ РСО-А'!$G$9</f>
        <v>4733.9489999999996</v>
      </c>
      <c r="U396" s="118">
        <f>VLOOKUP($A396+ROUND((COLUMN()-2)/24,5),АТС!$A$41:$F$784,6)+'Иные услуги '!$C$5+'РСТ РСО-А'!$L$6+'РСТ РСО-А'!$G$9</f>
        <v>4690.3190000000004</v>
      </c>
      <c r="V396" s="118">
        <f>VLOOKUP($A396+ROUND((COLUMN()-2)/24,5),АТС!$A$41:$F$784,6)+'Иные услуги '!$C$5+'РСТ РСО-А'!$L$6+'РСТ РСО-А'!$G$9</f>
        <v>4795.2889999999998</v>
      </c>
      <c r="W396" s="118">
        <f>VLOOKUP($A396+ROUND((COLUMN()-2)/24,5),АТС!$A$41:$F$784,6)+'Иные услуги '!$C$5+'РСТ РСО-А'!$L$6+'РСТ РСО-А'!$G$9</f>
        <v>4721.5590000000002</v>
      </c>
      <c r="X396" s="118">
        <f>VLOOKUP($A396+ROUND((COLUMN()-2)/24,5),АТС!$A$41:$F$784,6)+'Иные услуги '!$C$5+'РСТ РСО-А'!$L$6+'РСТ РСО-А'!$G$9</f>
        <v>4244.0990000000002</v>
      </c>
      <c r="Y396" s="118">
        <f>VLOOKUP($A396+ROUND((COLUMN()-2)/24,5),АТС!$A$41:$F$784,6)+'Иные услуги '!$C$5+'РСТ РСО-А'!$L$6+'РСТ РСО-А'!$G$9</f>
        <v>4402.1390000000001</v>
      </c>
    </row>
    <row r="397" spans="1:25" x14ac:dyDescent="0.2">
      <c r="A397" s="66">
        <f t="shared" si="14"/>
        <v>43472</v>
      </c>
      <c r="B397" s="118">
        <f>VLOOKUP($A397+ROUND((COLUMN()-2)/24,5),АТС!$A$41:$F$784,6)+'Иные услуги '!$C$5+'РСТ РСО-А'!$L$6+'РСТ РСО-А'!$G$9</f>
        <v>4424.5789999999997</v>
      </c>
      <c r="C397" s="118">
        <f>VLOOKUP($A397+ROUND((COLUMN()-2)/24,5),АТС!$A$41:$F$784,6)+'Иные услуги '!$C$5+'РСТ РСО-А'!$L$6+'РСТ РСО-А'!$G$9</f>
        <v>4553.8389999999999</v>
      </c>
      <c r="D397" s="118">
        <f>VLOOKUP($A397+ROUND((COLUMN()-2)/24,5),АТС!$A$41:$F$784,6)+'Иные услуги '!$C$5+'РСТ РСО-А'!$L$6+'РСТ РСО-А'!$G$9</f>
        <v>4591.1089999999995</v>
      </c>
      <c r="E397" s="118">
        <f>VLOOKUP($A397+ROUND((COLUMN()-2)/24,5),АТС!$A$41:$F$784,6)+'Иные услуги '!$C$5+'РСТ РСО-А'!$L$6+'РСТ РСО-А'!$G$9</f>
        <v>4590.7389999999996</v>
      </c>
      <c r="F397" s="118">
        <f>VLOOKUP($A397+ROUND((COLUMN()-2)/24,5),АТС!$A$41:$F$784,6)+'Иные услуги '!$C$5+'РСТ РСО-А'!$L$6+'РСТ РСО-А'!$G$9</f>
        <v>4630.6989999999996</v>
      </c>
      <c r="G397" s="118">
        <f>VLOOKUP($A397+ROUND((COLUMN()-2)/24,5),АТС!$A$41:$F$784,6)+'Иные услуги '!$C$5+'РСТ РСО-А'!$L$6+'РСТ РСО-А'!$G$9</f>
        <v>4627.799</v>
      </c>
      <c r="H397" s="118">
        <f>VLOOKUP($A397+ROUND((COLUMN()-2)/24,5),АТС!$A$41:$F$784,6)+'Иные услуги '!$C$5+'РСТ РСО-А'!$L$6+'РСТ РСО-А'!$G$9</f>
        <v>4840.0889999999999</v>
      </c>
      <c r="I397" s="118">
        <f>VLOOKUP($A397+ROUND((COLUMN()-2)/24,5),АТС!$A$41:$F$784,6)+'Иные услуги '!$C$5+'РСТ РСО-А'!$L$6+'РСТ РСО-А'!$G$9</f>
        <v>4810.4690000000001</v>
      </c>
      <c r="J397" s="118">
        <f>VLOOKUP($A397+ROUND((COLUMN()-2)/24,5),АТС!$A$41:$F$784,6)+'Иные услуги '!$C$5+'РСТ РСО-А'!$L$6+'РСТ РСО-А'!$G$9</f>
        <v>4927.0889999999999</v>
      </c>
      <c r="K397" s="118">
        <f>VLOOKUP($A397+ROUND((COLUMN()-2)/24,5),АТС!$A$41:$F$784,6)+'Иные услуги '!$C$5+'РСТ РСО-А'!$L$6+'РСТ РСО-А'!$G$9</f>
        <v>4758.4790000000003</v>
      </c>
      <c r="L397" s="118">
        <f>VLOOKUP($A397+ROUND((COLUMN()-2)/24,5),АТС!$A$41:$F$784,6)+'Иные услуги '!$C$5+'РСТ РСО-А'!$L$6+'РСТ РСО-А'!$G$9</f>
        <v>4625.049</v>
      </c>
      <c r="M397" s="118">
        <f>VLOOKUP($A397+ROUND((COLUMN()-2)/24,5),АТС!$A$41:$F$784,6)+'Иные услуги '!$C$5+'РСТ РСО-А'!$L$6+'РСТ РСО-А'!$G$9</f>
        <v>4584.4489999999996</v>
      </c>
      <c r="N397" s="118">
        <f>VLOOKUP($A397+ROUND((COLUMN()-2)/24,5),АТС!$A$41:$F$784,6)+'Иные услуги '!$C$5+'РСТ РСО-А'!$L$6+'РСТ РСО-А'!$G$9</f>
        <v>4546.9589999999998</v>
      </c>
      <c r="O397" s="118">
        <f>VLOOKUP($A397+ROUND((COLUMN()-2)/24,5),АТС!$A$41:$F$784,6)+'Иные услуги '!$C$5+'РСТ РСО-А'!$L$6+'РСТ РСО-А'!$G$9</f>
        <v>4546.009</v>
      </c>
      <c r="P397" s="118">
        <f>VLOOKUP($A397+ROUND((COLUMN()-2)/24,5),АТС!$A$41:$F$784,6)+'Иные услуги '!$C$5+'РСТ РСО-А'!$L$6+'РСТ РСО-А'!$G$9</f>
        <v>4546.0990000000002</v>
      </c>
      <c r="Q397" s="118">
        <f>VLOOKUP($A397+ROUND((COLUMN()-2)/24,5),АТС!$A$41:$F$784,6)+'Иные услуги '!$C$5+'РСТ РСО-А'!$L$6+'РСТ РСО-А'!$G$9</f>
        <v>4548.9389999999994</v>
      </c>
      <c r="R397" s="118">
        <f>VLOOKUP($A397+ROUND((COLUMN()-2)/24,5),АТС!$A$41:$F$784,6)+'Иные услуги '!$C$5+'РСТ РСО-А'!$L$6+'РСТ РСО-А'!$G$9</f>
        <v>4518.2889999999998</v>
      </c>
      <c r="S397" s="118">
        <f>VLOOKUP($A397+ROUND((COLUMN()-2)/24,5),АТС!$A$41:$F$784,6)+'Иные услуги '!$C$5+'РСТ РСО-А'!$L$6+'РСТ РСО-А'!$G$9</f>
        <v>4392.7290000000003</v>
      </c>
      <c r="T397" s="118">
        <f>VLOOKUP($A397+ROUND((COLUMN()-2)/24,5),АТС!$A$41:$F$784,6)+'Иные услуги '!$C$5+'РСТ РСО-А'!$L$6+'РСТ РСО-А'!$G$9</f>
        <v>4692.009</v>
      </c>
      <c r="U397" s="118">
        <f>VLOOKUP($A397+ROUND((COLUMN()-2)/24,5),АТС!$A$41:$F$784,6)+'Иные услуги '!$C$5+'РСТ РСО-А'!$L$6+'РСТ РСО-А'!$G$9</f>
        <v>4690.1089999999995</v>
      </c>
      <c r="V397" s="118">
        <f>VLOOKUP($A397+ROUND((COLUMN()-2)/24,5),АТС!$A$41:$F$784,6)+'Иные услуги '!$C$5+'РСТ РСО-А'!$L$6+'РСТ РСО-А'!$G$9</f>
        <v>4688.8789999999999</v>
      </c>
      <c r="W397" s="118">
        <f>VLOOKUP($A397+ROUND((COLUMN()-2)/24,5),АТС!$A$41:$F$784,6)+'Иные услуги '!$C$5+'РСТ РСО-А'!$L$6+'РСТ РСО-А'!$G$9</f>
        <v>4743.7089999999998</v>
      </c>
      <c r="X397" s="118">
        <f>VLOOKUP($A397+ROUND((COLUMN()-2)/24,5),АТС!$A$41:$F$784,6)+'Иные услуги '!$C$5+'РСТ РСО-А'!$L$6+'РСТ РСО-А'!$G$9</f>
        <v>4284.1090000000004</v>
      </c>
      <c r="Y397" s="118">
        <f>VLOOKUP($A397+ROUND((COLUMN()-2)/24,5),АТС!$A$41:$F$784,6)+'Иные услуги '!$C$5+'РСТ РСО-А'!$L$6+'РСТ РСО-А'!$G$9</f>
        <v>4347.8589999999995</v>
      </c>
    </row>
    <row r="398" spans="1:25" x14ac:dyDescent="0.2">
      <c r="A398" s="66">
        <f t="shared" si="14"/>
        <v>43473</v>
      </c>
      <c r="B398" s="118">
        <f>VLOOKUP($A398+ROUND((COLUMN()-2)/24,5),АТС!$A$41:$F$784,6)+'Иные услуги '!$C$5+'РСТ РСО-А'!$L$6+'РСТ РСО-А'!$G$9</f>
        <v>4424.1889999999994</v>
      </c>
      <c r="C398" s="118">
        <f>VLOOKUP($A398+ROUND((COLUMN()-2)/24,5),АТС!$A$41:$F$784,6)+'Иные услуги '!$C$5+'РСТ РСО-А'!$L$6+'РСТ РСО-А'!$G$9</f>
        <v>4553.0789999999997</v>
      </c>
      <c r="D398" s="118">
        <f>VLOOKUP($A398+ROUND((COLUMN()-2)/24,5),АТС!$A$41:$F$784,6)+'Иные услуги '!$C$5+'РСТ РСО-А'!$L$6+'РСТ РСО-А'!$G$9</f>
        <v>4590.4889999999996</v>
      </c>
      <c r="E398" s="118">
        <f>VLOOKUP($A398+ROUND((COLUMN()-2)/24,5),АТС!$A$41:$F$784,6)+'Иные услуги '!$C$5+'РСТ РСО-А'!$L$6+'РСТ РСО-А'!$G$9</f>
        <v>4586.6889999999994</v>
      </c>
      <c r="F398" s="118">
        <f>VLOOKUP($A398+ROUND((COLUMN()-2)/24,5),АТС!$A$41:$F$784,6)+'Иные услуги '!$C$5+'РСТ РСО-А'!$L$6+'РСТ РСО-А'!$G$9</f>
        <v>4626.9690000000001</v>
      </c>
      <c r="G398" s="118">
        <f>VLOOKUP($A398+ROUND((COLUMN()-2)/24,5),АТС!$A$41:$F$784,6)+'Иные услуги '!$C$5+'РСТ РСО-А'!$L$6+'РСТ РСО-А'!$G$9</f>
        <v>4627.0889999999999</v>
      </c>
      <c r="H398" s="118">
        <f>VLOOKUP($A398+ROUND((COLUMN()-2)/24,5),АТС!$A$41:$F$784,6)+'Иные услуги '!$C$5+'РСТ РСО-А'!$L$6+'РСТ РСО-А'!$G$9</f>
        <v>4840.2190000000001</v>
      </c>
      <c r="I398" s="118">
        <f>VLOOKUP($A398+ROUND((COLUMN()-2)/24,5),АТС!$A$41:$F$784,6)+'Иные услуги '!$C$5+'РСТ РСО-А'!$L$6+'РСТ РСО-А'!$G$9</f>
        <v>4766.0590000000002</v>
      </c>
      <c r="J398" s="118">
        <f>VLOOKUP($A398+ROUND((COLUMN()-2)/24,5),АТС!$A$41:$F$784,6)+'Иные услуги '!$C$5+'РСТ РСО-А'!$L$6+'РСТ РСО-А'!$G$9</f>
        <v>4864.3190000000004</v>
      </c>
      <c r="K398" s="118">
        <f>VLOOKUP($A398+ROUND((COLUMN()-2)/24,5),АТС!$A$41:$F$784,6)+'Иные услуги '!$C$5+'РСТ РСО-А'!$L$6+'РСТ РСО-А'!$G$9</f>
        <v>4666.9189999999999</v>
      </c>
      <c r="L398" s="118">
        <f>VLOOKUP($A398+ROUND((COLUMN()-2)/24,5),АТС!$A$41:$F$784,6)+'Иные услуги '!$C$5+'РСТ РСО-А'!$L$6+'РСТ РСО-А'!$G$9</f>
        <v>4533.7789999999995</v>
      </c>
      <c r="M398" s="118">
        <f>VLOOKUP($A398+ROUND((COLUMN()-2)/24,5),АТС!$A$41:$F$784,6)+'Иные услуги '!$C$5+'РСТ РСО-А'!$L$6+'РСТ РСО-А'!$G$9</f>
        <v>4480.2789999999995</v>
      </c>
      <c r="N398" s="118">
        <f>VLOOKUP($A398+ROUND((COLUMN()-2)/24,5),АТС!$A$41:$F$784,6)+'Иные услуги '!$C$5+'РСТ РСО-А'!$L$6+'РСТ РСО-А'!$G$9</f>
        <v>4480.4089999999997</v>
      </c>
      <c r="O398" s="118">
        <f>VLOOKUP($A398+ROUND((COLUMN()-2)/24,5),АТС!$A$41:$F$784,6)+'Иные услуги '!$C$5+'РСТ РСО-А'!$L$6+'РСТ РСО-А'!$G$9</f>
        <v>4479.1790000000001</v>
      </c>
      <c r="P398" s="118">
        <f>VLOOKUP($A398+ROUND((COLUMN()-2)/24,5),АТС!$A$41:$F$784,6)+'Иные услуги '!$C$5+'РСТ РСО-А'!$L$6+'РСТ РСО-А'!$G$9</f>
        <v>4479.3289999999997</v>
      </c>
      <c r="Q398" s="118">
        <f>VLOOKUP($A398+ROUND((COLUMN()-2)/24,5),АТС!$A$41:$F$784,6)+'Иные услуги '!$C$5+'РСТ РСО-А'!$L$6+'РСТ РСО-А'!$G$9</f>
        <v>4481.9189999999999</v>
      </c>
      <c r="R398" s="118">
        <f>VLOOKUP($A398+ROUND((COLUMN()-2)/24,5),АТС!$A$41:$F$784,6)+'Иные услуги '!$C$5+'РСТ РСО-А'!$L$6+'РСТ РСО-А'!$G$9</f>
        <v>4454.8189999999995</v>
      </c>
      <c r="S398" s="118">
        <f>VLOOKUP($A398+ROUND((COLUMN()-2)/24,5),АТС!$A$41:$F$784,6)+'Иные услуги '!$C$5+'РСТ РСО-А'!$L$6+'РСТ РСО-А'!$G$9</f>
        <v>4366.2789999999995</v>
      </c>
      <c r="T398" s="118">
        <f>VLOOKUP($A398+ROUND((COLUMN()-2)/24,5),АТС!$A$41:$F$784,6)+'Иные услуги '!$C$5+'РСТ РСО-А'!$L$6+'РСТ РСО-А'!$G$9</f>
        <v>4635.3490000000002</v>
      </c>
      <c r="U398" s="118">
        <f>VLOOKUP($A398+ROUND((COLUMN()-2)/24,5),АТС!$A$41:$F$784,6)+'Иные услуги '!$C$5+'РСТ РСО-А'!$L$6+'РСТ РСО-А'!$G$9</f>
        <v>4690.4089999999997</v>
      </c>
      <c r="V398" s="118">
        <f>VLOOKUP($A398+ROUND((COLUMN()-2)/24,5),АТС!$A$41:$F$784,6)+'Иные услуги '!$C$5+'РСТ РСО-А'!$L$6+'РСТ РСО-А'!$G$9</f>
        <v>4688.7190000000001</v>
      </c>
      <c r="W398" s="118">
        <f>VLOOKUP($A398+ROUND((COLUMN()-2)/24,5),АТС!$A$41:$F$784,6)+'Иные услуги '!$C$5+'РСТ РСО-А'!$L$6+'РСТ РСО-А'!$G$9</f>
        <v>4745.0690000000004</v>
      </c>
      <c r="X398" s="118">
        <f>VLOOKUP($A398+ROUND((COLUMN()-2)/24,5),АТС!$A$41:$F$784,6)+'Иные услуги '!$C$5+'РСТ РСО-А'!$L$6+'РСТ РСО-А'!$G$9</f>
        <v>4283.9390000000003</v>
      </c>
      <c r="Y398" s="118">
        <f>VLOOKUP($A398+ROUND((COLUMN()-2)/24,5),АТС!$A$41:$F$784,6)+'Иные услуги '!$C$5+'РСТ РСО-А'!$L$6+'РСТ РСО-А'!$G$9</f>
        <v>4345.9589999999998</v>
      </c>
    </row>
    <row r="399" spans="1:25" x14ac:dyDescent="0.2">
      <c r="A399" s="66">
        <f t="shared" si="14"/>
        <v>43474</v>
      </c>
      <c r="B399" s="118">
        <f>VLOOKUP($A399+ROUND((COLUMN()-2)/24,5),АТС!$A$41:$F$784,6)+'Иные услуги '!$C$5+'РСТ РСО-А'!$L$6+'РСТ РСО-А'!$G$9</f>
        <v>4422.2489999999998</v>
      </c>
      <c r="C399" s="118">
        <f>VLOOKUP($A399+ROUND((COLUMN()-2)/24,5),АТС!$A$41:$F$784,6)+'Иные услуги '!$C$5+'РСТ РСО-А'!$L$6+'РСТ РСО-А'!$G$9</f>
        <v>4515.299</v>
      </c>
      <c r="D399" s="118">
        <f>VLOOKUP($A399+ROUND((COLUMN()-2)/24,5),АТС!$A$41:$F$784,6)+'Иные услуги '!$C$5+'РСТ РСО-А'!$L$6+'РСТ РСО-А'!$G$9</f>
        <v>4550.4889999999996</v>
      </c>
      <c r="E399" s="118">
        <f>VLOOKUP($A399+ROUND((COLUMN()-2)/24,5),АТС!$A$41:$F$784,6)+'Иные услуги '!$C$5+'РСТ РСО-А'!$L$6+'РСТ РСО-А'!$G$9</f>
        <v>4572.6889999999994</v>
      </c>
      <c r="F399" s="118">
        <f>VLOOKUP($A399+ROUND((COLUMN()-2)/24,5),АТС!$A$41:$F$784,6)+'Иные услуги '!$C$5+'РСТ РСО-А'!$L$6+'РСТ РСО-А'!$G$9</f>
        <v>4572.9089999999997</v>
      </c>
      <c r="G399" s="118">
        <f>VLOOKUP($A399+ROUND((COLUMN()-2)/24,5),АТС!$A$41:$F$784,6)+'Иные услуги '!$C$5+'РСТ РСО-А'!$L$6+'РСТ РСО-А'!$G$9</f>
        <v>4548.5789999999997</v>
      </c>
      <c r="H399" s="118">
        <f>VLOOKUP($A399+ROUND((COLUMN()-2)/24,5),АТС!$A$41:$F$784,6)+'Иные услуги '!$C$5+'РСТ РСО-А'!$L$6+'РСТ РСО-А'!$G$9</f>
        <v>4633.3890000000001</v>
      </c>
      <c r="I399" s="118">
        <f>VLOOKUP($A399+ROUND((COLUMN()-2)/24,5),АТС!$A$41:$F$784,6)+'Иные услуги '!$C$5+'РСТ РСО-А'!$L$6+'РСТ РСО-А'!$G$9</f>
        <v>4533.8189999999995</v>
      </c>
      <c r="J399" s="118">
        <f>VLOOKUP($A399+ROUND((COLUMN()-2)/24,5),АТС!$A$41:$F$784,6)+'Иные услуги '!$C$5+'РСТ РСО-А'!$L$6+'РСТ РСО-А'!$G$9</f>
        <v>4621.0789999999997</v>
      </c>
      <c r="K399" s="118">
        <f>VLOOKUP($A399+ROUND((COLUMN()-2)/24,5),АТС!$A$41:$F$784,6)+'Иные услуги '!$C$5+'РСТ РСО-А'!$L$6+'РСТ РСО-А'!$G$9</f>
        <v>4447.7789999999995</v>
      </c>
      <c r="L399" s="118">
        <f>VLOOKUP($A399+ROUND((COLUMN()-2)/24,5),АТС!$A$41:$F$784,6)+'Иные услуги '!$C$5+'РСТ РСО-А'!$L$6+'РСТ РСО-А'!$G$9</f>
        <v>4391.6289999999999</v>
      </c>
      <c r="M399" s="118">
        <f>VLOOKUP($A399+ROUND((COLUMN()-2)/24,5),АТС!$A$41:$F$784,6)+'Иные услуги '!$C$5+'РСТ РСО-А'!$L$6+'РСТ РСО-А'!$G$9</f>
        <v>4418.8890000000001</v>
      </c>
      <c r="N399" s="118">
        <f>VLOOKUP($A399+ROUND((COLUMN()-2)/24,5),АТС!$A$41:$F$784,6)+'Иные услуги '!$C$5+'РСТ РСО-А'!$L$6+'РСТ РСО-А'!$G$9</f>
        <v>4448.6589999999997</v>
      </c>
      <c r="O399" s="118">
        <f>VLOOKUP($A399+ROUND((COLUMN()-2)/24,5),АТС!$A$41:$F$784,6)+'Иные услуги '!$C$5+'РСТ РСО-А'!$L$6+'РСТ РСО-А'!$G$9</f>
        <v>4477.6189999999997</v>
      </c>
      <c r="P399" s="118">
        <f>VLOOKUP($A399+ROUND((COLUMN()-2)/24,5),АТС!$A$41:$F$784,6)+'Иные услуги '!$C$5+'РСТ РСО-А'!$L$6+'РСТ РСО-А'!$G$9</f>
        <v>4477.4589999999998</v>
      </c>
      <c r="Q399" s="118">
        <f>VLOOKUP($A399+ROUND((COLUMN()-2)/24,5),АТС!$A$41:$F$784,6)+'Иные услуги '!$C$5+'РСТ РСО-А'!$L$6+'РСТ РСО-А'!$G$9</f>
        <v>4478.6889999999994</v>
      </c>
      <c r="R399" s="118">
        <f>VLOOKUP($A399+ROUND((COLUMN()-2)/24,5),АТС!$A$41:$F$784,6)+'Иные услуги '!$C$5+'РСТ РСО-А'!$L$6+'РСТ РСО-А'!$G$9</f>
        <v>4451.0689999999995</v>
      </c>
      <c r="S399" s="118">
        <f>VLOOKUP($A399+ROUND((COLUMN()-2)/24,5),АТС!$A$41:$F$784,6)+'Иные услуги '!$C$5+'РСТ РСО-А'!$L$6+'РСТ РСО-А'!$G$9</f>
        <v>4337.6390000000001</v>
      </c>
      <c r="T399" s="118">
        <f>VLOOKUP($A399+ROUND((COLUMN()-2)/24,5),АТС!$A$41:$F$784,6)+'Иные услуги '!$C$5+'РСТ РСО-А'!$L$6+'РСТ РСО-А'!$G$9</f>
        <v>4540.7089999999998</v>
      </c>
      <c r="U399" s="118">
        <f>VLOOKUP($A399+ROUND((COLUMN()-2)/24,5),АТС!$A$41:$F$784,6)+'Иные услуги '!$C$5+'РСТ РСО-А'!$L$6+'РСТ РСО-А'!$G$9</f>
        <v>4530.2190000000001</v>
      </c>
      <c r="V399" s="118">
        <f>VLOOKUP($A399+ROUND((COLUMN()-2)/24,5),АТС!$A$41:$F$784,6)+'Иные услуги '!$C$5+'РСТ РСО-А'!$L$6+'РСТ РСО-А'!$G$9</f>
        <v>4576.0889999999999</v>
      </c>
      <c r="W399" s="118">
        <f>VLOOKUP($A399+ROUND((COLUMN()-2)/24,5),АТС!$A$41:$F$784,6)+'Иные услуги '!$C$5+'РСТ РСО-А'!$L$6+'РСТ РСО-А'!$G$9</f>
        <v>4741.1589999999997</v>
      </c>
      <c r="X399" s="118">
        <f>VLOOKUP($A399+ROUND((COLUMN()-2)/24,5),АТС!$A$41:$F$784,6)+'Иные услуги '!$C$5+'РСТ РСО-А'!$L$6+'РСТ РСО-А'!$G$9</f>
        <v>4259.9290000000001</v>
      </c>
      <c r="Y399" s="118">
        <f>VLOOKUP($A399+ROUND((COLUMN()-2)/24,5),АТС!$A$41:$F$784,6)+'Иные услуги '!$C$5+'РСТ РСО-А'!$L$6+'РСТ РСО-А'!$G$9</f>
        <v>4343.4489999999996</v>
      </c>
    </row>
    <row r="400" spans="1:25" x14ac:dyDescent="0.2">
      <c r="A400" s="66">
        <f t="shared" si="14"/>
        <v>43475</v>
      </c>
      <c r="B400" s="118">
        <f>VLOOKUP($A400+ROUND((COLUMN()-2)/24,5),АТС!$A$41:$F$784,6)+'Иные услуги '!$C$5+'РСТ РСО-А'!$L$6+'РСТ РСО-А'!$G$9</f>
        <v>4417.9790000000003</v>
      </c>
      <c r="C400" s="118">
        <f>VLOOKUP($A400+ROUND((COLUMN()-2)/24,5),АТС!$A$41:$F$784,6)+'Иные услуги '!$C$5+'РСТ РСО-А'!$L$6+'РСТ РСО-А'!$G$9</f>
        <v>4477.9889999999996</v>
      </c>
      <c r="D400" s="118">
        <f>VLOOKUP($A400+ROUND((COLUMN()-2)/24,5),АТС!$A$41:$F$784,6)+'Иные услуги '!$C$5+'РСТ РСО-А'!$L$6+'РСТ РСО-А'!$G$9</f>
        <v>4545.6790000000001</v>
      </c>
      <c r="E400" s="118">
        <f>VLOOKUP($A400+ROUND((COLUMN()-2)/24,5),АТС!$A$41:$F$784,6)+'Иные услуги '!$C$5+'РСТ РСО-А'!$L$6+'РСТ РСО-А'!$G$9</f>
        <v>4567.9790000000003</v>
      </c>
      <c r="F400" s="118">
        <f>VLOOKUP($A400+ROUND((COLUMN()-2)/24,5),АТС!$A$41:$F$784,6)+'Иные услуги '!$C$5+'РСТ РСО-А'!$L$6+'РСТ РСО-А'!$G$9</f>
        <v>4568.4290000000001</v>
      </c>
      <c r="G400" s="118">
        <f>VLOOKUP($A400+ROUND((COLUMN()-2)/24,5),АТС!$A$41:$F$784,6)+'Иные услуги '!$C$5+'РСТ РСО-А'!$L$6+'РСТ РСО-А'!$G$9</f>
        <v>4546.4290000000001</v>
      </c>
      <c r="H400" s="118">
        <f>VLOOKUP($A400+ROUND((COLUMN()-2)/24,5),АТС!$A$41:$F$784,6)+'Иные услуги '!$C$5+'РСТ РСО-А'!$L$6+'РСТ РСО-А'!$G$9</f>
        <v>4627.4489999999996</v>
      </c>
      <c r="I400" s="118">
        <f>VLOOKUP($A400+ROUND((COLUMN()-2)/24,5),АТС!$A$41:$F$784,6)+'Иные услуги '!$C$5+'РСТ РСО-А'!$L$6+'РСТ РСО-А'!$G$9</f>
        <v>4579.0990000000002</v>
      </c>
      <c r="J400" s="118">
        <f>VLOOKUP($A400+ROUND((COLUMN()-2)/24,5),АТС!$A$41:$F$784,6)+'Иные услуги '!$C$5+'РСТ РСО-А'!$L$6+'РСТ РСО-А'!$G$9</f>
        <v>4658.3689999999997</v>
      </c>
      <c r="K400" s="118">
        <f>VLOOKUP($A400+ROUND((COLUMN()-2)/24,5),АТС!$A$41:$F$784,6)+'Иные услуги '!$C$5+'РСТ РСО-А'!$L$6+'РСТ РСО-А'!$G$9</f>
        <v>4507.049</v>
      </c>
      <c r="L400" s="118">
        <f>VLOOKUP($A400+ROUND((COLUMN()-2)/24,5),АТС!$A$41:$F$784,6)+'Иные услуги '!$C$5+'РСТ РСО-А'!$L$6+'РСТ РСО-А'!$G$9</f>
        <v>4415.9290000000001</v>
      </c>
      <c r="M400" s="118">
        <f>VLOOKUP($A400+ROUND((COLUMN()-2)/24,5),АТС!$A$41:$F$784,6)+'Иные услуги '!$C$5+'РСТ РСО-А'!$L$6+'РСТ РСО-А'!$G$9</f>
        <v>4415.6289999999999</v>
      </c>
      <c r="N400" s="118">
        <f>VLOOKUP($A400+ROUND((COLUMN()-2)/24,5),АТС!$A$41:$F$784,6)+'Иные услуги '!$C$5+'РСТ РСО-А'!$L$6+'РСТ РСО-А'!$G$9</f>
        <v>4415.5889999999999</v>
      </c>
      <c r="O400" s="118">
        <f>VLOOKUP($A400+ROUND((COLUMN()-2)/24,5),АТС!$A$41:$F$784,6)+'Иные услуги '!$C$5+'РСТ РСО-А'!$L$6+'РСТ РСО-А'!$G$9</f>
        <v>4414.1589999999997</v>
      </c>
      <c r="P400" s="118">
        <f>VLOOKUP($A400+ROUND((COLUMN()-2)/24,5),АТС!$A$41:$F$784,6)+'Иные услуги '!$C$5+'РСТ РСО-А'!$L$6+'РСТ РСО-А'!$G$9</f>
        <v>4413.3890000000001</v>
      </c>
      <c r="Q400" s="118">
        <f>VLOOKUP($A400+ROUND((COLUMN()-2)/24,5),АТС!$A$41:$F$784,6)+'Иные услуги '!$C$5+'РСТ РСО-А'!$L$6+'РСТ РСО-А'!$G$9</f>
        <v>4414.2889999999998</v>
      </c>
      <c r="R400" s="118">
        <f>VLOOKUP($A400+ROUND((COLUMN()-2)/24,5),АТС!$A$41:$F$784,6)+'Иные услуги '!$C$5+'РСТ РСО-А'!$L$6+'РСТ РСО-А'!$G$9</f>
        <v>4365.2290000000003</v>
      </c>
      <c r="S400" s="118">
        <f>VLOOKUP($A400+ROUND((COLUMN()-2)/24,5),АТС!$A$41:$F$784,6)+'Иные услуги '!$C$5+'РСТ РСО-А'!$L$6+'РСТ РСО-А'!$G$9</f>
        <v>4290.9589999999998</v>
      </c>
      <c r="T400" s="118">
        <f>VLOOKUP($A400+ROUND((COLUMN()-2)/24,5),АТС!$A$41:$F$784,6)+'Иные услуги '!$C$5+'РСТ РСО-А'!$L$6+'РСТ РСО-А'!$G$9</f>
        <v>4525.9089999999997</v>
      </c>
      <c r="U400" s="118">
        <f>VLOOKUP($A400+ROUND((COLUMN()-2)/24,5),АТС!$A$41:$F$784,6)+'Иные услуги '!$C$5+'РСТ РСО-А'!$L$6+'РСТ РСО-А'!$G$9</f>
        <v>4525.5689999999995</v>
      </c>
      <c r="V400" s="118">
        <f>VLOOKUP($A400+ROUND((COLUMN()-2)/24,5),АТС!$A$41:$F$784,6)+'Иные услуги '!$C$5+'РСТ РСО-А'!$L$6+'РСТ РСО-А'!$G$9</f>
        <v>4571.9389999999994</v>
      </c>
      <c r="W400" s="118">
        <f>VLOOKUP($A400+ROUND((COLUMN()-2)/24,5),АТС!$A$41:$F$784,6)+'Иные услуги '!$C$5+'РСТ РСО-А'!$L$6+'РСТ РСО-А'!$G$9</f>
        <v>4618.8289999999997</v>
      </c>
      <c r="X400" s="118">
        <f>VLOOKUP($A400+ROUND((COLUMN()-2)/24,5),АТС!$A$41:$F$784,6)+'Иные услуги '!$C$5+'РСТ РСО-А'!$L$6+'РСТ РСО-А'!$G$9</f>
        <v>4259.3689999999997</v>
      </c>
      <c r="Y400" s="118">
        <f>VLOOKUP($A400+ROUND((COLUMN()-2)/24,5),АТС!$A$41:$F$784,6)+'Иные услуги '!$C$5+'РСТ РСО-А'!$L$6+'РСТ РСО-А'!$G$9</f>
        <v>4341.6289999999999</v>
      </c>
    </row>
    <row r="401" spans="1:25" x14ac:dyDescent="0.2">
      <c r="A401" s="66">
        <f t="shared" si="14"/>
        <v>43476</v>
      </c>
      <c r="B401" s="118">
        <f>VLOOKUP($A401+ROUND((COLUMN()-2)/24,5),АТС!$A$41:$F$784,6)+'Иные услуги '!$C$5+'РСТ РСО-А'!$L$6+'РСТ РСО-А'!$G$9</f>
        <v>4418.4189999999999</v>
      </c>
      <c r="C401" s="118">
        <f>VLOOKUP($A401+ROUND((COLUMN()-2)/24,5),АТС!$A$41:$F$784,6)+'Иные услуги '!$C$5+'РСТ РСО-А'!$L$6+'РСТ РСО-А'!$G$9</f>
        <v>4478.5889999999999</v>
      </c>
      <c r="D401" s="118">
        <f>VLOOKUP($A401+ROUND((COLUMN()-2)/24,5),АТС!$A$41:$F$784,6)+'Иные услуги '!$C$5+'РСТ РСО-А'!$L$6+'РСТ РСО-А'!$G$9</f>
        <v>4546.2690000000002</v>
      </c>
      <c r="E401" s="118">
        <f>VLOOKUP($A401+ROUND((COLUMN()-2)/24,5),АТС!$A$41:$F$784,6)+'Иные услуги '!$C$5+'РСТ РСО-А'!$L$6+'РСТ РСО-А'!$G$9</f>
        <v>4568.259</v>
      </c>
      <c r="F401" s="118">
        <f>VLOOKUP($A401+ROUND((COLUMN()-2)/24,5),АТС!$A$41:$F$784,6)+'Иные услуги '!$C$5+'РСТ РСО-А'!$L$6+'РСТ РСО-А'!$G$9</f>
        <v>4568.6790000000001</v>
      </c>
      <c r="G401" s="118">
        <f>VLOOKUP($A401+ROUND((COLUMN()-2)/24,5),АТС!$A$41:$F$784,6)+'Иные услуги '!$C$5+'РСТ РСО-А'!$L$6+'РСТ РСО-А'!$G$9</f>
        <v>4545.1089999999995</v>
      </c>
      <c r="H401" s="118">
        <f>VLOOKUP($A401+ROUND((COLUMN()-2)/24,5),АТС!$A$41:$F$784,6)+'Иные услуги '!$C$5+'РСТ РСО-А'!$L$6+'РСТ РСО-А'!$G$9</f>
        <v>4629.1989999999996</v>
      </c>
      <c r="I401" s="118">
        <f>VLOOKUP($A401+ROUND((COLUMN()-2)/24,5),АТС!$A$41:$F$784,6)+'Иные услуги '!$C$5+'РСТ РСО-А'!$L$6+'РСТ РСО-А'!$G$9</f>
        <v>4529.6089999999995</v>
      </c>
      <c r="J401" s="118">
        <f>VLOOKUP($A401+ROUND((COLUMN()-2)/24,5),АТС!$A$41:$F$784,6)+'Иные услуги '!$C$5+'РСТ РСО-А'!$L$6+'РСТ РСО-А'!$G$9</f>
        <v>4617.1189999999997</v>
      </c>
      <c r="K401" s="118">
        <f>VLOOKUP($A401+ROUND((COLUMN()-2)/24,5),АТС!$A$41:$F$784,6)+'Иные услуги '!$C$5+'РСТ РСО-А'!$L$6+'РСТ РСО-А'!$G$9</f>
        <v>4445.0190000000002</v>
      </c>
      <c r="L401" s="118">
        <f>VLOOKUP($A401+ROUND((COLUMN()-2)/24,5),АТС!$A$41:$F$784,6)+'Иные услуги '!$C$5+'РСТ РСО-А'!$L$6+'РСТ РСО-А'!$G$9</f>
        <v>4389.2089999999998</v>
      </c>
      <c r="M401" s="118">
        <f>VLOOKUP($A401+ROUND((COLUMN()-2)/24,5),АТС!$A$41:$F$784,6)+'Иные услуги '!$C$5+'РСТ РСО-А'!$L$6+'РСТ РСО-А'!$G$9</f>
        <v>4362.1689999999999</v>
      </c>
      <c r="N401" s="118">
        <f>VLOOKUP($A401+ROUND((COLUMN()-2)/24,5),АТС!$A$41:$F$784,6)+'Иные услуги '!$C$5+'РСТ РСО-А'!$L$6+'РСТ РСО-А'!$G$9</f>
        <v>4361.8789999999999</v>
      </c>
      <c r="O401" s="118">
        <f>VLOOKUP($A401+ROUND((COLUMN()-2)/24,5),АТС!$A$41:$F$784,6)+'Иные услуги '!$C$5+'РСТ РСО-А'!$L$6+'РСТ РСО-А'!$G$9</f>
        <v>4361.6889999999994</v>
      </c>
      <c r="P401" s="118">
        <f>VLOOKUP($A401+ROUND((COLUMN()-2)/24,5),АТС!$A$41:$F$784,6)+'Иные услуги '!$C$5+'РСТ РСО-А'!$L$6+'РСТ РСО-А'!$G$9</f>
        <v>4360.5990000000002</v>
      </c>
      <c r="Q401" s="118">
        <f>VLOOKUP($A401+ROUND((COLUMN()-2)/24,5),АТС!$A$41:$F$784,6)+'Иные услуги '!$C$5+'РСТ РСО-А'!$L$6+'РСТ РСО-А'!$G$9</f>
        <v>4351.3289999999997</v>
      </c>
      <c r="R401" s="118">
        <f>VLOOKUP($A401+ROUND((COLUMN()-2)/24,5),АТС!$A$41:$F$784,6)+'Иные услуги '!$C$5+'РСТ РСО-А'!$L$6+'РСТ РСО-А'!$G$9</f>
        <v>4340.3090000000002</v>
      </c>
      <c r="S401" s="118">
        <f>VLOOKUP($A401+ROUND((COLUMN()-2)/24,5),АТС!$A$41:$F$784,6)+'Иные услуги '!$C$5+'РСТ РСО-А'!$L$6+'РСТ РСО-А'!$G$9</f>
        <v>4290.3090000000002</v>
      </c>
      <c r="T401" s="118">
        <f>VLOOKUP($A401+ROUND((COLUMN()-2)/24,5),АТС!$A$41:$F$784,6)+'Иные услуги '!$C$5+'РСТ РСО-А'!$L$6+'РСТ РСО-А'!$G$9</f>
        <v>4533.9690000000001</v>
      </c>
      <c r="U401" s="118">
        <f>VLOOKUP($A401+ROUND((COLUMN()-2)/24,5),АТС!$A$41:$F$784,6)+'Иные услуги '!$C$5+'РСТ РСО-А'!$L$6+'РСТ РСО-А'!$G$9</f>
        <v>4524.799</v>
      </c>
      <c r="V401" s="118">
        <f>VLOOKUP($A401+ROUND((COLUMN()-2)/24,5),АТС!$A$41:$F$784,6)+'Иные услуги '!$C$5+'РСТ РСО-А'!$L$6+'РСТ РСО-А'!$G$9</f>
        <v>4568.9290000000001</v>
      </c>
      <c r="W401" s="118">
        <f>VLOOKUP($A401+ROUND((COLUMN()-2)/24,5),АТС!$A$41:$F$784,6)+'Иные услуги '!$C$5+'РСТ РСО-А'!$L$6+'РСТ РСО-А'!$G$9</f>
        <v>4615.4589999999998</v>
      </c>
      <c r="X401" s="118">
        <f>VLOOKUP($A401+ROUND((COLUMN()-2)/24,5),АТС!$A$41:$F$784,6)+'Иные услуги '!$C$5+'РСТ РСО-А'!$L$6+'РСТ РСО-А'!$G$9</f>
        <v>4240.5290000000005</v>
      </c>
      <c r="Y401" s="118">
        <f>VLOOKUP($A401+ROUND((COLUMN()-2)/24,5),АТС!$A$41:$F$784,6)+'Иные услуги '!$C$5+'РСТ РСО-А'!$L$6+'РСТ РСО-А'!$G$9</f>
        <v>4298.299</v>
      </c>
    </row>
    <row r="402" spans="1:25" x14ac:dyDescent="0.2">
      <c r="A402" s="66">
        <f t="shared" si="14"/>
        <v>43477</v>
      </c>
      <c r="B402" s="118">
        <f>VLOOKUP($A402+ROUND((COLUMN()-2)/24,5),АТС!$A$41:$F$784,6)+'Иные услуги '!$C$5+'РСТ РСО-А'!$L$6+'РСТ РСО-А'!$G$9</f>
        <v>4425.2089999999998</v>
      </c>
      <c r="C402" s="118">
        <f>VLOOKUP($A402+ROUND((COLUMN()-2)/24,5),АТС!$A$41:$F$784,6)+'Иные услуги '!$C$5+'РСТ РСО-А'!$L$6+'РСТ РСО-А'!$G$9</f>
        <v>4485.6989999999996</v>
      </c>
      <c r="D402" s="118">
        <f>VLOOKUP($A402+ROUND((COLUMN()-2)/24,5),АТС!$A$41:$F$784,6)+'Иные услуги '!$C$5+'РСТ РСО-А'!$L$6+'РСТ РСО-А'!$G$9</f>
        <v>4553.9290000000001</v>
      </c>
      <c r="E402" s="118">
        <f>VLOOKUP($A402+ROUND((COLUMN()-2)/24,5),АТС!$A$41:$F$784,6)+'Иные услуги '!$C$5+'РСТ РСО-А'!$L$6+'РСТ РСО-А'!$G$9</f>
        <v>4553.6989999999996</v>
      </c>
      <c r="F402" s="118">
        <f>VLOOKUP($A402+ROUND((COLUMN()-2)/24,5),АТС!$A$41:$F$784,6)+'Иные услуги '!$C$5+'РСТ РСО-А'!$L$6+'РСТ РСО-А'!$G$9</f>
        <v>4553.7190000000001</v>
      </c>
      <c r="G402" s="118">
        <f>VLOOKUP($A402+ROUND((COLUMN()-2)/24,5),АТС!$A$41:$F$784,6)+'Иные услуги '!$C$5+'РСТ РСО-А'!$L$6+'РСТ РСО-А'!$G$9</f>
        <v>4553.7489999999998</v>
      </c>
      <c r="H402" s="118">
        <f>VLOOKUP($A402+ROUND((COLUMN()-2)/24,5),АТС!$A$41:$F$784,6)+'Иные услуги '!$C$5+'РСТ РСО-А'!$L$6+'РСТ РСО-А'!$G$9</f>
        <v>4638.799</v>
      </c>
      <c r="I402" s="118">
        <f>VLOOKUP($A402+ROUND((COLUMN()-2)/24,5),АТС!$A$41:$F$784,6)+'Иные услуги '!$C$5+'РСТ РСО-А'!$L$6+'РСТ РСО-А'!$G$9</f>
        <v>4582.9389999999994</v>
      </c>
      <c r="J402" s="118">
        <f>VLOOKUP($A402+ROUND((COLUMN()-2)/24,5),АТС!$A$41:$F$784,6)+'Иные услуги '!$C$5+'РСТ РСО-А'!$L$6+'РСТ РСО-А'!$G$9</f>
        <v>4624.9989999999998</v>
      </c>
      <c r="K402" s="118">
        <f>VLOOKUP($A402+ROUND((COLUMN()-2)/24,5),АТС!$A$41:$F$784,6)+'Иные услуги '!$C$5+'РСТ РСО-А'!$L$6+'РСТ РСО-А'!$G$9</f>
        <v>4514.1189999999997</v>
      </c>
      <c r="L402" s="118">
        <f>VLOOKUP($A402+ROUND((COLUMN()-2)/24,5),АТС!$A$41:$F$784,6)+'Иные услуги '!$C$5+'РСТ РСО-А'!$L$6+'РСТ РСО-А'!$G$9</f>
        <v>4452.8990000000003</v>
      </c>
      <c r="M402" s="118">
        <f>VLOOKUP($A402+ROUND((COLUMN()-2)/24,5),АТС!$A$41:$F$784,6)+'Иные услуги '!$C$5+'РСТ РСО-А'!$L$6+'РСТ РСО-А'!$G$9</f>
        <v>4423.4589999999998</v>
      </c>
      <c r="N402" s="118">
        <f>VLOOKUP($A402+ROUND((COLUMN()-2)/24,5),АТС!$A$41:$F$784,6)+'Иные услуги '!$C$5+'РСТ РСО-А'!$L$6+'РСТ РСО-А'!$G$9</f>
        <v>4482.9889999999996</v>
      </c>
      <c r="O402" s="118">
        <f>VLOOKUP($A402+ROUND((COLUMN()-2)/24,5),АТС!$A$41:$F$784,6)+'Иные услуги '!$C$5+'РСТ РСО-А'!$L$6+'РСТ РСО-А'!$G$9</f>
        <v>4483.0990000000002</v>
      </c>
      <c r="P402" s="118">
        <f>VLOOKUP($A402+ROUND((COLUMN()-2)/24,5),АТС!$A$41:$F$784,6)+'Иные услуги '!$C$5+'РСТ РСО-А'!$L$6+'РСТ РСО-А'!$G$9</f>
        <v>4480.3090000000002</v>
      </c>
      <c r="Q402" s="118">
        <f>VLOOKUP($A402+ROUND((COLUMN()-2)/24,5),АТС!$A$41:$F$784,6)+'Иные услуги '!$C$5+'РСТ РСО-А'!$L$6+'РСТ РСО-А'!$G$9</f>
        <v>4450.3890000000001</v>
      </c>
      <c r="R402" s="118">
        <f>VLOOKUP($A402+ROUND((COLUMN()-2)/24,5),АТС!$A$41:$F$784,6)+'Иные услуги '!$C$5+'РСТ РСО-А'!$L$6+'РСТ РСО-А'!$G$9</f>
        <v>4398.6689999999999</v>
      </c>
      <c r="S402" s="118">
        <f>VLOOKUP($A402+ROUND((COLUMN()-2)/24,5),АТС!$A$41:$F$784,6)+'Иные услуги '!$C$5+'РСТ РСО-А'!$L$6+'РСТ РСО-А'!$G$9</f>
        <v>4321.9790000000003</v>
      </c>
      <c r="T402" s="118">
        <f>VLOOKUP($A402+ROUND((COLUMN()-2)/24,5),АТС!$A$41:$F$784,6)+'Иные услуги '!$C$5+'РСТ РСО-А'!$L$6+'РСТ РСО-А'!$G$9</f>
        <v>4552.0990000000002</v>
      </c>
      <c r="U402" s="118">
        <f>VLOOKUP($A402+ROUND((COLUMN()-2)/24,5),АТС!$A$41:$F$784,6)+'Иные услуги '!$C$5+'РСТ РСО-А'!$L$6+'РСТ РСО-А'!$G$9</f>
        <v>4539.3289999999997</v>
      </c>
      <c r="V402" s="118">
        <f>VLOOKUP($A402+ROUND((COLUMN()-2)/24,5),АТС!$A$41:$F$784,6)+'Иные услуги '!$C$5+'РСТ РСО-А'!$L$6+'РСТ РСО-А'!$G$9</f>
        <v>4585.4290000000001</v>
      </c>
      <c r="W402" s="118">
        <f>VLOOKUP($A402+ROUND((COLUMN()-2)/24,5),АТС!$A$41:$F$784,6)+'Иные услуги '!$C$5+'РСТ РСО-А'!$L$6+'РСТ РСО-А'!$G$9</f>
        <v>4633.1189999999997</v>
      </c>
      <c r="X402" s="118">
        <f>VLOOKUP($A402+ROUND((COLUMN()-2)/24,5),АТС!$A$41:$F$784,6)+'Иные услуги '!$C$5+'РСТ РСО-А'!$L$6+'РСТ РСО-А'!$G$9</f>
        <v>4263.6689999999999</v>
      </c>
      <c r="Y402" s="118">
        <f>VLOOKUP($A402+ROUND((COLUMN()-2)/24,5),АТС!$A$41:$F$784,6)+'Иные услуги '!$C$5+'РСТ РСО-А'!$L$6+'РСТ РСО-А'!$G$9</f>
        <v>4323.0289999999995</v>
      </c>
    </row>
    <row r="403" spans="1:25" x14ac:dyDescent="0.2">
      <c r="A403" s="66">
        <f t="shared" si="14"/>
        <v>43478</v>
      </c>
      <c r="B403" s="118">
        <f>VLOOKUP($A403+ROUND((COLUMN()-2)/24,5),АТС!$A$41:$F$784,6)+'Иные услуги '!$C$5+'РСТ РСО-А'!$L$6+'РСТ РСО-А'!$G$9</f>
        <v>4419.4290000000001</v>
      </c>
      <c r="C403" s="118">
        <f>VLOOKUP($A403+ROUND((COLUMN()-2)/24,5),АТС!$A$41:$F$784,6)+'Иные услуги '!$C$5+'РСТ РСО-А'!$L$6+'РСТ РСО-А'!$G$9</f>
        <v>4478.4389999999994</v>
      </c>
      <c r="D403" s="118">
        <f>VLOOKUP($A403+ROUND((COLUMN()-2)/24,5),АТС!$A$41:$F$784,6)+'Иные услуги '!$C$5+'РСТ РСО-А'!$L$6+'РСТ РСО-А'!$G$9</f>
        <v>4546.7190000000001</v>
      </c>
      <c r="E403" s="118">
        <f>VLOOKUP($A403+ROUND((COLUMN()-2)/24,5),АТС!$A$41:$F$784,6)+'Иные услуги '!$C$5+'РСТ РСО-А'!$L$6+'РСТ РСО-А'!$G$9</f>
        <v>4546.4589999999998</v>
      </c>
      <c r="F403" s="118">
        <f>VLOOKUP($A403+ROUND((COLUMN()-2)/24,5),АТС!$A$41:$F$784,6)+'Иные услуги '!$C$5+'РСТ РСО-А'!$L$6+'РСТ РСО-А'!$G$9</f>
        <v>4546.4589999999998</v>
      </c>
      <c r="G403" s="118">
        <f>VLOOKUP($A403+ROUND((COLUMN()-2)/24,5),АТС!$A$41:$F$784,6)+'Иные услуги '!$C$5+'РСТ РСО-А'!$L$6+'РСТ РСО-А'!$G$9</f>
        <v>4547.0289999999995</v>
      </c>
      <c r="H403" s="118">
        <f>VLOOKUP($A403+ROUND((COLUMN()-2)/24,5),АТС!$A$41:$F$784,6)+'Иные услуги '!$C$5+'РСТ РСО-А'!$L$6+'РСТ РСО-А'!$G$9</f>
        <v>4686.759</v>
      </c>
      <c r="I403" s="118">
        <f>VLOOKUP($A403+ROUND((COLUMN()-2)/24,5),АТС!$A$41:$F$784,6)+'Иные услуги '!$C$5+'РСТ РСО-А'!$L$6+'РСТ РСО-А'!$G$9</f>
        <v>4629.8490000000002</v>
      </c>
      <c r="J403" s="118">
        <f>VLOOKUP($A403+ROUND((COLUMN()-2)/24,5),АТС!$A$41:$F$784,6)+'Иные услуги '!$C$5+'РСТ РСО-А'!$L$6+'РСТ РСО-А'!$G$9</f>
        <v>4706.7689999999993</v>
      </c>
      <c r="K403" s="118">
        <f>VLOOKUP($A403+ROUND((COLUMN()-2)/24,5),АТС!$A$41:$F$784,6)+'Иные услуги '!$C$5+'РСТ РСО-А'!$L$6+'РСТ РСО-А'!$G$9</f>
        <v>4581.0289999999995</v>
      </c>
      <c r="L403" s="118">
        <f>VLOOKUP($A403+ROUND((COLUMN()-2)/24,5),АТС!$A$41:$F$784,6)+'Иные услуги '!$C$5+'РСТ РСО-А'!$L$6+'РСТ РСО-А'!$G$9</f>
        <v>4476.8789999999999</v>
      </c>
      <c r="M403" s="118">
        <f>VLOOKUP($A403+ROUND((COLUMN()-2)/24,5),АТС!$A$41:$F$784,6)+'Иные услуги '!$C$5+'РСТ РСО-А'!$L$6+'РСТ РСО-А'!$G$9</f>
        <v>4444.8189999999995</v>
      </c>
      <c r="N403" s="118">
        <f>VLOOKUP($A403+ROUND((COLUMN()-2)/24,5),АТС!$A$41:$F$784,6)+'Иные услуги '!$C$5+'РСТ РСО-А'!$L$6+'РСТ РСО-А'!$G$9</f>
        <v>4507.4589999999998</v>
      </c>
      <c r="O403" s="118">
        <f>VLOOKUP($A403+ROUND((COLUMN()-2)/24,5),АТС!$A$41:$F$784,6)+'Иные услуги '!$C$5+'РСТ РСО-А'!$L$6+'РСТ РСО-А'!$G$9</f>
        <v>4506.8189999999995</v>
      </c>
      <c r="P403" s="118">
        <f>VLOOKUP($A403+ROUND((COLUMN()-2)/24,5),АТС!$A$41:$F$784,6)+'Иные услуги '!$C$5+'РСТ РСО-А'!$L$6+'РСТ РСО-А'!$G$9</f>
        <v>4506.5889999999999</v>
      </c>
      <c r="Q403" s="118">
        <f>VLOOKUP($A403+ROUND((COLUMN()-2)/24,5),АТС!$A$41:$F$784,6)+'Иные услуги '!$C$5+'РСТ РСО-А'!$L$6+'РСТ РСО-А'!$G$9</f>
        <v>4475.2789999999995</v>
      </c>
      <c r="R403" s="118">
        <f>VLOOKUP($A403+ROUND((COLUMN()-2)/24,5),АТС!$A$41:$F$784,6)+'Иные услуги '!$C$5+'РСТ РСО-А'!$L$6+'РСТ РСО-А'!$G$9</f>
        <v>4391.9189999999999</v>
      </c>
      <c r="S403" s="118">
        <f>VLOOKUP($A403+ROUND((COLUMN()-2)/24,5),АТС!$A$41:$F$784,6)+'Иные услуги '!$C$5+'РСТ РСО-А'!$L$6+'РСТ РСО-А'!$G$9</f>
        <v>4316.0689999999995</v>
      </c>
      <c r="T403" s="118">
        <f>VLOOKUP($A403+ROUND((COLUMN()-2)/24,5),АТС!$A$41:$F$784,6)+'Иные услуги '!$C$5+'РСТ РСО-А'!$L$6+'РСТ РСО-А'!$G$9</f>
        <v>4540.6790000000001</v>
      </c>
      <c r="U403" s="118">
        <f>VLOOKUP($A403+ROUND((COLUMN()-2)/24,5),АТС!$A$41:$F$784,6)+'Иные услуги '!$C$5+'РСТ РСО-А'!$L$6+'РСТ РСО-А'!$G$9</f>
        <v>4526.509</v>
      </c>
      <c r="V403" s="118">
        <f>VLOOKUP($A403+ROUND((COLUMN()-2)/24,5),АТС!$A$41:$F$784,6)+'Иные услуги '!$C$5+'РСТ РСО-А'!$L$6+'РСТ РСО-А'!$G$9</f>
        <v>4571.8589999999995</v>
      </c>
      <c r="W403" s="118">
        <f>VLOOKUP($A403+ROUND((COLUMN()-2)/24,5),АТС!$A$41:$F$784,6)+'Иные услуги '!$C$5+'РСТ РСО-А'!$L$6+'РСТ РСО-А'!$G$9</f>
        <v>4619.8389999999999</v>
      </c>
      <c r="X403" s="118">
        <f>VLOOKUP($A403+ROUND((COLUMN()-2)/24,5),АТС!$A$41:$F$784,6)+'Иные услуги '!$C$5+'РСТ РСО-А'!$L$6+'РСТ РСО-А'!$G$9</f>
        <v>4260.3389999999999</v>
      </c>
      <c r="Y403" s="118">
        <f>VLOOKUP($A403+ROUND((COLUMN()-2)/24,5),АТС!$A$41:$F$784,6)+'Иные услуги '!$C$5+'РСТ РСО-А'!$L$6+'РСТ РСО-А'!$G$9</f>
        <v>4319.6689999999999</v>
      </c>
    </row>
    <row r="404" spans="1:25" x14ac:dyDescent="0.2">
      <c r="A404" s="66">
        <f t="shared" si="14"/>
        <v>43479</v>
      </c>
      <c r="B404" s="118">
        <f>VLOOKUP($A404+ROUND((COLUMN()-2)/24,5),АТС!$A$41:$F$784,6)+'Иные услуги '!$C$5+'РСТ РСО-А'!$L$6+'РСТ РСО-А'!$G$9</f>
        <v>4425.7290000000003</v>
      </c>
      <c r="C404" s="118">
        <f>VLOOKUP($A404+ROUND((COLUMN()-2)/24,5),АТС!$A$41:$F$784,6)+'Иные услуги '!$C$5+'РСТ РСО-А'!$L$6+'РСТ РСО-А'!$G$9</f>
        <v>4486.009</v>
      </c>
      <c r="D404" s="118">
        <f>VLOOKUP($A404+ROUND((COLUMN()-2)/24,5),АТС!$A$41:$F$784,6)+'Иные услуги '!$C$5+'РСТ РСО-А'!$L$6+'РСТ РСО-А'!$G$9</f>
        <v>4546.0590000000002</v>
      </c>
      <c r="E404" s="118">
        <f>VLOOKUP($A404+ROUND((COLUMN()-2)/24,5),АТС!$A$41:$F$784,6)+'Иные услуги '!$C$5+'РСТ РСО-А'!$L$6+'РСТ РСО-А'!$G$9</f>
        <v>4567.6889999999994</v>
      </c>
      <c r="F404" s="118">
        <f>VLOOKUP($A404+ROUND((COLUMN()-2)/24,5),АТС!$A$41:$F$784,6)+'Иные услуги '!$C$5+'РСТ РСО-А'!$L$6+'РСТ РСО-А'!$G$9</f>
        <v>4576.4989999999998</v>
      </c>
      <c r="G404" s="118">
        <f>VLOOKUP($A404+ROUND((COLUMN()-2)/24,5),АТС!$A$41:$F$784,6)+'Иные услуги '!$C$5+'РСТ РСО-А'!$L$6+'РСТ РСО-А'!$G$9</f>
        <v>4518.8689999999997</v>
      </c>
      <c r="H404" s="118">
        <f>VLOOKUP($A404+ROUND((COLUMN()-2)/24,5),АТС!$A$41:$F$784,6)+'Иные услуги '!$C$5+'РСТ РСО-А'!$L$6+'РСТ РСО-А'!$G$9</f>
        <v>4605.9790000000003</v>
      </c>
      <c r="I404" s="118">
        <f>VLOOKUP($A404+ROUND((COLUMN()-2)/24,5),АТС!$A$41:$F$784,6)+'Иные услуги '!$C$5+'РСТ РСО-А'!$L$6+'РСТ РСО-А'!$G$9</f>
        <v>4486.259</v>
      </c>
      <c r="J404" s="118">
        <f>VLOOKUP($A404+ROUND((COLUMN()-2)/24,5),АТС!$A$41:$F$784,6)+'Иные услуги '!$C$5+'РСТ РСО-А'!$L$6+'РСТ РСО-А'!$G$9</f>
        <v>4579.0389999999998</v>
      </c>
      <c r="K404" s="118">
        <f>VLOOKUP($A404+ROUND((COLUMN()-2)/24,5),АТС!$A$41:$F$784,6)+'Иные услуги '!$C$5+'РСТ РСО-А'!$L$6+'РСТ РСО-А'!$G$9</f>
        <v>4444.8589999999995</v>
      </c>
      <c r="L404" s="118">
        <f>VLOOKUP($A404+ROUND((COLUMN()-2)/24,5),АТС!$A$41:$F$784,6)+'Иные услуги '!$C$5+'РСТ РСО-А'!$L$6+'РСТ РСО-А'!$G$9</f>
        <v>4388.8990000000003</v>
      </c>
      <c r="M404" s="118">
        <f>VLOOKUP($A404+ROUND((COLUMN()-2)/24,5),АТС!$A$41:$F$784,6)+'Иные услуги '!$C$5+'РСТ РСО-А'!$L$6+'РСТ РСО-А'!$G$9</f>
        <v>4388.4389999999994</v>
      </c>
      <c r="N404" s="118">
        <f>VLOOKUP($A404+ROUND((COLUMN()-2)/24,5),АТС!$A$41:$F$784,6)+'Иные услуги '!$C$5+'РСТ РСО-А'!$L$6+'РСТ РСО-А'!$G$9</f>
        <v>4380.4790000000003</v>
      </c>
      <c r="O404" s="118">
        <f>VLOOKUP($A404+ROUND((COLUMN()-2)/24,5),АТС!$A$41:$F$784,6)+'Иные услуги '!$C$5+'РСТ РСО-А'!$L$6+'РСТ РСО-А'!$G$9</f>
        <v>4406.1689999999999</v>
      </c>
      <c r="P404" s="118">
        <f>VLOOKUP($A404+ROUND((COLUMN()-2)/24,5),АТС!$A$41:$F$784,6)+'Иные услуги '!$C$5+'РСТ РСО-А'!$L$6+'РСТ РСО-А'!$G$9</f>
        <v>4406.0990000000002</v>
      </c>
      <c r="Q404" s="118">
        <f>VLOOKUP($A404+ROUND((COLUMN()-2)/24,5),АТС!$A$41:$F$784,6)+'Иные услуги '!$C$5+'РСТ РСО-А'!$L$6+'РСТ РСО-А'!$G$9</f>
        <v>4406.8689999999997</v>
      </c>
      <c r="R404" s="118">
        <f>VLOOKUP($A404+ROUND((COLUMN()-2)/24,5),АТС!$A$41:$F$784,6)+'Иные услуги '!$C$5+'РСТ РСО-А'!$L$6+'РСТ РСО-А'!$G$9</f>
        <v>4356.009</v>
      </c>
      <c r="S404" s="118">
        <f>VLOOKUP($A404+ROUND((COLUMN()-2)/24,5),АТС!$A$41:$F$784,6)+'Иные услуги '!$C$5+'РСТ РСО-А'!$L$6+'РСТ РСО-А'!$G$9</f>
        <v>4285.9489999999996</v>
      </c>
      <c r="T404" s="118">
        <f>VLOOKUP($A404+ROUND((COLUMN()-2)/24,5),АТС!$A$41:$F$784,6)+'Иные услуги '!$C$5+'РСТ РСО-А'!$L$6+'РСТ РСО-А'!$G$9</f>
        <v>4525.2489999999998</v>
      </c>
      <c r="U404" s="118">
        <f>VLOOKUP($A404+ROUND((COLUMN()-2)/24,5),АТС!$A$41:$F$784,6)+'Иные услуги '!$C$5+'РСТ РСО-А'!$L$6+'РСТ РСО-А'!$G$9</f>
        <v>4514.1390000000001</v>
      </c>
      <c r="V404" s="118">
        <f>VLOOKUP($A404+ROUND((COLUMN()-2)/24,5),АТС!$A$41:$F$784,6)+'Иные услуги '!$C$5+'РСТ РСО-А'!$L$6+'РСТ РСО-А'!$G$9</f>
        <v>4558.6490000000003</v>
      </c>
      <c r="W404" s="118">
        <f>VLOOKUP($A404+ROUND((COLUMN()-2)/24,5),АТС!$A$41:$F$784,6)+'Иные услуги '!$C$5+'РСТ РСО-А'!$L$6+'РСТ РСО-А'!$G$9</f>
        <v>4602.9489999999996</v>
      </c>
      <c r="X404" s="118">
        <f>VLOOKUP($A404+ROUND((COLUMN()-2)/24,5),АТС!$A$41:$F$784,6)+'Иные услуги '!$C$5+'РСТ РСО-А'!$L$6+'РСТ РСО-А'!$G$9</f>
        <v>4235.2489999999998</v>
      </c>
      <c r="Y404" s="118">
        <f>VLOOKUP($A404+ROUND((COLUMN()-2)/24,5),АТС!$A$41:$F$784,6)+'Иные услуги '!$C$5+'РСТ РСО-А'!$L$6+'РСТ РСО-А'!$G$9</f>
        <v>4294.6189999999997</v>
      </c>
    </row>
    <row r="405" spans="1:25" x14ac:dyDescent="0.2">
      <c r="A405" s="66">
        <f t="shared" si="14"/>
        <v>43480</v>
      </c>
      <c r="B405" s="118">
        <f>VLOOKUP($A405+ROUND((COLUMN()-2)/24,5),АТС!$A$41:$F$784,6)+'Иные услуги '!$C$5+'РСТ РСО-А'!$L$6+'РСТ РСО-А'!$G$9</f>
        <v>4417.509</v>
      </c>
      <c r="C405" s="118">
        <f>VLOOKUP($A405+ROUND((COLUMN()-2)/24,5),АТС!$A$41:$F$784,6)+'Иные услуги '!$C$5+'РСТ РСО-А'!$L$6+'РСТ РСО-А'!$G$9</f>
        <v>4476.8490000000002</v>
      </c>
      <c r="D405" s="118">
        <f>VLOOKUP($A405+ROUND((COLUMN()-2)/24,5),АТС!$A$41:$F$784,6)+'Иные услуги '!$C$5+'РСТ РСО-А'!$L$6+'РСТ РСО-А'!$G$9</f>
        <v>4544.009</v>
      </c>
      <c r="E405" s="118">
        <f>VLOOKUP($A405+ROUND((COLUMN()-2)/24,5),АТС!$A$41:$F$784,6)+'Иные услуги '!$C$5+'РСТ РСО-А'!$L$6+'РСТ РСО-А'!$G$9</f>
        <v>4565.7190000000001</v>
      </c>
      <c r="F405" s="118">
        <f>VLOOKUP($A405+ROUND((COLUMN()-2)/24,5),АТС!$A$41:$F$784,6)+'Иные услуги '!$C$5+'РСТ РСО-А'!$L$6+'РСТ РСО-А'!$G$9</f>
        <v>4565.7889999999998</v>
      </c>
      <c r="G405" s="118">
        <f>VLOOKUP($A405+ROUND((COLUMN()-2)/24,5),АТС!$A$41:$F$784,6)+'Иные услуги '!$C$5+'РСТ РСО-А'!$L$6+'РСТ РСО-А'!$G$9</f>
        <v>4543.8090000000002</v>
      </c>
      <c r="H405" s="118">
        <f>VLOOKUP($A405+ROUND((COLUMN()-2)/24,5),АТС!$A$41:$F$784,6)+'Иные услуги '!$C$5+'РСТ РСО-А'!$L$6+'РСТ РСО-А'!$G$9</f>
        <v>4682.6289999999999</v>
      </c>
      <c r="I405" s="118">
        <f>VLOOKUP($A405+ROUND((COLUMN()-2)/24,5),АТС!$A$41:$F$784,6)+'Иные услуги '!$C$5+'РСТ РСО-А'!$L$6+'РСТ РСО-А'!$G$9</f>
        <v>4519.4189999999999</v>
      </c>
      <c r="J405" s="118">
        <f>VLOOKUP($A405+ROUND((COLUMN()-2)/24,5),АТС!$A$41:$F$784,6)+'Иные услуги '!$C$5+'РСТ РСО-А'!$L$6+'РСТ РСО-А'!$G$9</f>
        <v>4647.9889999999996</v>
      </c>
      <c r="K405" s="118">
        <f>VLOOKUP($A405+ROUND((COLUMN()-2)/24,5),АТС!$A$41:$F$784,6)+'Иные услуги '!$C$5+'РСТ РСО-А'!$L$6+'РСТ РСО-А'!$G$9</f>
        <v>4504.6289999999999</v>
      </c>
      <c r="L405" s="118">
        <f>VLOOKUP($A405+ROUND((COLUMN()-2)/24,5),АТС!$A$41:$F$784,6)+'Иные услуги '!$C$5+'РСТ РСО-А'!$L$6+'РСТ РСО-А'!$G$9</f>
        <v>4413.8189999999995</v>
      </c>
      <c r="M405" s="118">
        <f>VLOOKUP($A405+ROUND((COLUMN()-2)/24,5),АТС!$A$41:$F$784,6)+'Иные услуги '!$C$5+'РСТ РСО-А'!$L$6+'РСТ РСО-А'!$G$9</f>
        <v>4413.9189999999999</v>
      </c>
      <c r="N405" s="118">
        <f>VLOOKUP($A405+ROUND((COLUMN()-2)/24,5),АТС!$A$41:$F$784,6)+'Иные услуги '!$C$5+'РСТ РСО-А'!$L$6+'РСТ РСО-А'!$G$9</f>
        <v>4419.2889999999998</v>
      </c>
      <c r="O405" s="118">
        <f>VLOOKUP($A405+ROUND((COLUMN()-2)/24,5),АТС!$A$41:$F$784,6)+'Иные услуги '!$C$5+'РСТ РСО-А'!$L$6+'РСТ РСО-А'!$G$9</f>
        <v>4417.8990000000003</v>
      </c>
      <c r="P405" s="118">
        <f>VLOOKUP($A405+ROUND((COLUMN()-2)/24,5),АТС!$A$41:$F$784,6)+'Иные услуги '!$C$5+'РСТ РСО-А'!$L$6+'РСТ РСО-А'!$G$9</f>
        <v>4417.8389999999999</v>
      </c>
      <c r="Q405" s="118">
        <f>VLOOKUP($A405+ROUND((COLUMN()-2)/24,5),АТС!$A$41:$F$784,6)+'Иные услуги '!$C$5+'РСТ РСО-А'!$L$6+'РСТ РСО-А'!$G$9</f>
        <v>4419.8689999999997</v>
      </c>
      <c r="R405" s="118">
        <f>VLOOKUP($A405+ROUND((COLUMN()-2)/24,5),АТС!$A$41:$F$784,6)+'Иные услуги '!$C$5+'РСТ РСО-А'!$L$6+'РСТ РСО-А'!$G$9</f>
        <v>4391.1589999999997</v>
      </c>
      <c r="S405" s="118">
        <f>VLOOKUP($A405+ROUND((COLUMN()-2)/24,5),АТС!$A$41:$F$784,6)+'Иные услуги '!$C$5+'РСТ РСО-А'!$L$6+'РСТ РСО-А'!$G$9</f>
        <v>4318.549</v>
      </c>
      <c r="T405" s="118">
        <f>VLOOKUP($A405+ROUND((COLUMN()-2)/24,5),АТС!$A$41:$F$784,6)+'Иные услуги '!$C$5+'РСТ РСО-А'!$L$6+'РСТ РСО-А'!$G$9</f>
        <v>4599.6689999999999</v>
      </c>
      <c r="U405" s="118">
        <f>VLOOKUP($A405+ROUND((COLUMN()-2)/24,5),АТС!$A$41:$F$784,6)+'Иные услуги '!$C$5+'РСТ РСО-А'!$L$6+'РСТ РСО-А'!$G$9</f>
        <v>4539.1390000000001</v>
      </c>
      <c r="V405" s="118">
        <f>VLOOKUP($A405+ROUND((COLUMN()-2)/24,5),АТС!$A$41:$F$784,6)+'Иные услуги '!$C$5+'РСТ РСО-А'!$L$6+'РСТ РСО-А'!$G$9</f>
        <v>4624.3789999999999</v>
      </c>
      <c r="W405" s="118">
        <f>VLOOKUP($A405+ROUND((COLUMN()-2)/24,5),АТС!$A$41:$F$784,6)+'Иные услуги '!$C$5+'РСТ РСО-А'!$L$6+'РСТ РСО-А'!$G$9</f>
        <v>4674.1589999999997</v>
      </c>
      <c r="X405" s="118">
        <f>VLOOKUP($A405+ROUND((COLUMN()-2)/24,5),АТС!$A$41:$F$784,6)+'Иные услуги '!$C$5+'РСТ РСО-А'!$L$6+'РСТ РСО-А'!$G$9</f>
        <v>4261.0690000000004</v>
      </c>
      <c r="Y405" s="118">
        <f>VLOOKUP($A405+ROUND((COLUMN()-2)/24,5),АТС!$A$41:$F$784,6)+'Иные услуги '!$C$5+'РСТ РСО-А'!$L$6+'РСТ РСО-А'!$G$9</f>
        <v>4347.259</v>
      </c>
    </row>
    <row r="406" spans="1:25" x14ac:dyDescent="0.2">
      <c r="A406" s="66">
        <f t="shared" si="14"/>
        <v>43481</v>
      </c>
      <c r="B406" s="118">
        <f>VLOOKUP($A406+ROUND((COLUMN()-2)/24,5),АТС!$A$41:$F$784,6)+'Иные услуги '!$C$5+'РСТ РСО-А'!$L$6+'РСТ РСО-А'!$G$9</f>
        <v>4425.5190000000002</v>
      </c>
      <c r="C406" s="118">
        <f>VLOOKUP($A406+ROUND((COLUMN()-2)/24,5),АТС!$A$41:$F$784,6)+'Иные услуги '!$C$5+'РСТ РСО-А'!$L$6+'РСТ РСО-А'!$G$9</f>
        <v>4485.8589999999995</v>
      </c>
      <c r="D406" s="118">
        <f>VLOOKUP($A406+ROUND((COLUMN()-2)/24,5),АТС!$A$41:$F$784,6)+'Иные услуги '!$C$5+'РСТ РСО-А'!$L$6+'РСТ РСО-А'!$G$9</f>
        <v>4554.2489999999998</v>
      </c>
      <c r="E406" s="118">
        <f>VLOOKUP($A406+ROUND((COLUMN()-2)/24,5),АТС!$A$41:$F$784,6)+'Иные услуги '!$C$5+'РСТ РСО-А'!$L$6+'РСТ РСО-А'!$G$9</f>
        <v>4576.5389999999998</v>
      </c>
      <c r="F406" s="118">
        <f>VLOOKUP($A406+ROUND((COLUMN()-2)/24,5),АТС!$A$41:$F$784,6)+'Иные услуги '!$C$5+'РСТ РСО-А'!$L$6+'РСТ РСО-А'!$G$9</f>
        <v>4576.2290000000003</v>
      </c>
      <c r="G406" s="118">
        <f>VLOOKUP($A406+ROUND((COLUMN()-2)/24,5),АТС!$A$41:$F$784,6)+'Иные услуги '!$C$5+'РСТ РСО-А'!$L$6+'РСТ РСО-А'!$G$9</f>
        <v>4554.0190000000002</v>
      </c>
      <c r="H406" s="118">
        <f>VLOOKUP($A406+ROUND((COLUMN()-2)/24,5),АТС!$A$41:$F$784,6)+'Иные услуги '!$C$5+'РСТ РСО-А'!$L$6+'РСТ РСО-А'!$G$9</f>
        <v>4687.3090000000002</v>
      </c>
      <c r="I406" s="118">
        <f>VLOOKUP($A406+ROUND((COLUMN()-2)/24,5),АТС!$A$41:$F$784,6)+'Иные услуги '!$C$5+'РСТ РСО-А'!$L$6+'РСТ РСО-А'!$G$9</f>
        <v>4529.9989999999998</v>
      </c>
      <c r="J406" s="118">
        <f>VLOOKUP($A406+ROUND((COLUMN()-2)/24,5),АТС!$A$41:$F$784,6)+'Иные услуги '!$C$5+'РСТ РСО-А'!$L$6+'РСТ РСО-А'!$G$9</f>
        <v>4658.5689999999995</v>
      </c>
      <c r="K406" s="118">
        <f>VLOOKUP($A406+ROUND((COLUMN()-2)/24,5),АТС!$A$41:$F$784,6)+'Иные услуги '!$C$5+'РСТ РСО-А'!$L$6+'РСТ РСО-А'!$G$9</f>
        <v>4511.2889999999998</v>
      </c>
      <c r="L406" s="118">
        <f>VLOOKUP($A406+ROUND((COLUMN()-2)/24,5),АТС!$A$41:$F$784,6)+'Иные услуги '!$C$5+'РСТ РСО-А'!$L$6+'РСТ РСО-А'!$G$9</f>
        <v>4422.2489999999998</v>
      </c>
      <c r="M406" s="118">
        <f>VLOOKUP($A406+ROUND((COLUMN()-2)/24,5),АТС!$A$41:$F$784,6)+'Иные услуги '!$C$5+'РСТ РСО-А'!$L$6+'РСТ РСО-А'!$G$9</f>
        <v>4421.8289999999997</v>
      </c>
      <c r="N406" s="118">
        <f>VLOOKUP($A406+ROUND((COLUMN()-2)/24,5),АТС!$A$41:$F$784,6)+'Иные услуги '!$C$5+'РСТ РСО-А'!$L$6+'РСТ РСО-А'!$G$9</f>
        <v>4411.9690000000001</v>
      </c>
      <c r="O406" s="118">
        <f>VLOOKUP($A406+ROUND((COLUMN()-2)/24,5),АТС!$A$41:$F$784,6)+'Иные услуги '!$C$5+'РСТ РСО-А'!$L$6+'РСТ РСО-А'!$G$9</f>
        <v>4418.4989999999998</v>
      </c>
      <c r="P406" s="118">
        <f>VLOOKUP($A406+ROUND((COLUMN()-2)/24,5),АТС!$A$41:$F$784,6)+'Иные услуги '!$C$5+'РСТ РСО-А'!$L$6+'РСТ РСО-А'!$G$9</f>
        <v>4417.3090000000002</v>
      </c>
      <c r="Q406" s="118">
        <f>VLOOKUP($A406+ROUND((COLUMN()-2)/24,5),АТС!$A$41:$F$784,6)+'Иные услуги '!$C$5+'РСТ РСО-А'!$L$6+'РСТ РСО-А'!$G$9</f>
        <v>4418.1089999999995</v>
      </c>
      <c r="R406" s="118">
        <f>VLOOKUP($A406+ROUND((COLUMN()-2)/24,5),АТС!$A$41:$F$784,6)+'Иные услуги '!$C$5+'РСТ РСО-А'!$L$6+'РСТ РСО-А'!$G$9</f>
        <v>4392.3589999999995</v>
      </c>
      <c r="S406" s="118">
        <f>VLOOKUP($A406+ROUND((COLUMN()-2)/24,5),АТС!$A$41:$F$784,6)+'Иные услуги '!$C$5+'РСТ РСО-А'!$L$6+'РСТ РСО-А'!$G$9</f>
        <v>4316.7290000000003</v>
      </c>
      <c r="T406" s="118">
        <f>VLOOKUP($A406+ROUND((COLUMN()-2)/24,5),АТС!$A$41:$F$784,6)+'Иные услуги '!$C$5+'РСТ РСО-А'!$L$6+'РСТ РСО-А'!$G$9</f>
        <v>4592.8890000000001</v>
      </c>
      <c r="U406" s="118">
        <f>VLOOKUP($A406+ROUND((COLUMN()-2)/24,5),АТС!$A$41:$F$784,6)+'Иные услуги '!$C$5+'РСТ РСО-А'!$L$6+'РСТ РСО-А'!$G$9</f>
        <v>4551.8189999999995</v>
      </c>
      <c r="V406" s="118">
        <f>VLOOKUP($A406+ROUND((COLUMN()-2)/24,5),АТС!$A$41:$F$784,6)+'Иные услуги '!$C$5+'РСТ РСО-А'!$L$6+'РСТ РСО-А'!$G$9</f>
        <v>4637.5990000000002</v>
      </c>
      <c r="W406" s="118">
        <f>VLOOKUP($A406+ROUND((COLUMN()-2)/24,5),АТС!$A$41:$F$784,6)+'Иные услуги '!$C$5+'РСТ РСО-А'!$L$6+'РСТ РСО-А'!$G$9</f>
        <v>4678.1689999999999</v>
      </c>
      <c r="X406" s="118">
        <f>VLOOKUP($A406+ROUND((COLUMN()-2)/24,5),АТС!$A$41:$F$784,6)+'Иные услуги '!$C$5+'РСТ РСО-А'!$L$6+'РСТ РСО-А'!$G$9</f>
        <v>4264.0889999999999</v>
      </c>
      <c r="Y406" s="118">
        <f>VLOOKUP($A406+ROUND((COLUMN()-2)/24,5),АТС!$A$41:$F$784,6)+'Иные услуги '!$C$5+'РСТ РСО-А'!$L$6+'РСТ РСО-А'!$G$9</f>
        <v>4349.1289999999999</v>
      </c>
    </row>
    <row r="407" spans="1:25" x14ac:dyDescent="0.2">
      <c r="A407" s="66">
        <f t="shared" si="14"/>
        <v>43482</v>
      </c>
      <c r="B407" s="118">
        <f>VLOOKUP($A407+ROUND((COLUMN()-2)/24,5),АТС!$A$41:$F$784,6)+'Иные услуги '!$C$5+'РСТ РСО-А'!$L$6+'РСТ РСО-А'!$G$9</f>
        <v>4425.0889999999999</v>
      </c>
      <c r="C407" s="118">
        <f>VLOOKUP($A407+ROUND((COLUMN()-2)/24,5),АТС!$A$41:$F$784,6)+'Иные услуги '!$C$5+'РСТ РСО-А'!$L$6+'РСТ РСО-А'!$G$9</f>
        <v>4485.2789999999995</v>
      </c>
      <c r="D407" s="118">
        <f>VLOOKUP($A407+ROUND((COLUMN()-2)/24,5),АТС!$A$41:$F$784,6)+'Иные услуги '!$C$5+'РСТ РСО-А'!$L$6+'РСТ РСО-А'!$G$9</f>
        <v>4544.799</v>
      </c>
      <c r="E407" s="118">
        <f>VLOOKUP($A407+ROUND((COLUMN()-2)/24,5),АТС!$A$41:$F$784,6)+'Иные услуги '!$C$5+'РСТ РСО-А'!$L$6+'РСТ РСО-А'!$G$9</f>
        <v>4566.9989999999998</v>
      </c>
      <c r="F407" s="118">
        <f>VLOOKUP($A407+ROUND((COLUMN()-2)/24,5),АТС!$A$41:$F$784,6)+'Иные услуги '!$C$5+'РСТ РСО-А'!$L$6+'РСТ РСО-А'!$G$9</f>
        <v>4567.259</v>
      </c>
      <c r="G407" s="118">
        <f>VLOOKUP($A407+ROUND((COLUMN()-2)/24,5),АТС!$A$41:$F$784,6)+'Иные услуги '!$C$5+'РСТ РСО-А'!$L$6+'РСТ РСО-А'!$G$9</f>
        <v>4545.2089999999998</v>
      </c>
      <c r="H407" s="118">
        <f>VLOOKUP($A407+ROUND((COLUMN()-2)/24,5),АТС!$A$41:$F$784,6)+'Иные услуги '!$C$5+'РСТ РСО-А'!$L$6+'РСТ РСО-А'!$G$9</f>
        <v>4627.4690000000001</v>
      </c>
      <c r="I407" s="118">
        <f>VLOOKUP($A407+ROUND((COLUMN()-2)/24,5),АТС!$A$41:$F$784,6)+'Иные услуги '!$C$5+'РСТ РСО-А'!$L$6+'РСТ РСО-А'!$G$9</f>
        <v>4501.5689999999995</v>
      </c>
      <c r="J407" s="118">
        <f>VLOOKUP($A407+ROUND((COLUMN()-2)/24,5),АТС!$A$41:$F$784,6)+'Иные услуги '!$C$5+'РСТ РСО-А'!$L$6+'РСТ РСО-А'!$G$9</f>
        <v>4593.0590000000002</v>
      </c>
      <c r="K407" s="118">
        <f>VLOOKUP($A407+ROUND((COLUMN()-2)/24,5),АТС!$A$41:$F$784,6)+'Иные услуги '!$C$5+'РСТ РСО-А'!$L$6+'РСТ РСО-А'!$G$9</f>
        <v>4467.049</v>
      </c>
      <c r="L407" s="118">
        <f>VLOOKUP($A407+ROUND((COLUMN()-2)/24,5),АТС!$A$41:$F$784,6)+'Иные услуги '!$C$5+'РСТ РСО-А'!$L$6+'РСТ РСО-А'!$G$9</f>
        <v>4413.2389999999996</v>
      </c>
      <c r="M407" s="118">
        <f>VLOOKUP($A407+ROUND((COLUMN()-2)/24,5),АТС!$A$41:$F$784,6)+'Иные услуги '!$C$5+'РСТ РСО-А'!$L$6+'РСТ РСО-А'!$G$9</f>
        <v>4412.4790000000003</v>
      </c>
      <c r="N407" s="118">
        <f>VLOOKUP($A407+ROUND((COLUMN()-2)/24,5),АТС!$A$41:$F$784,6)+'Иные услуги '!$C$5+'РСТ РСО-А'!$L$6+'РСТ РСО-А'!$G$9</f>
        <v>4437.8990000000003</v>
      </c>
      <c r="O407" s="118">
        <f>VLOOKUP($A407+ROUND((COLUMN()-2)/24,5),АТС!$A$41:$F$784,6)+'Иные услуги '!$C$5+'РСТ РСО-А'!$L$6+'РСТ РСО-А'!$G$9</f>
        <v>4454.049</v>
      </c>
      <c r="P407" s="118">
        <f>VLOOKUP($A407+ROUND((COLUMN()-2)/24,5),АТС!$A$41:$F$784,6)+'Иные услуги '!$C$5+'РСТ РСО-А'!$L$6+'РСТ РСО-А'!$G$9</f>
        <v>4463.0990000000002</v>
      </c>
      <c r="Q407" s="118">
        <f>VLOOKUP($A407+ROUND((COLUMN()-2)/24,5),АТС!$A$41:$F$784,6)+'Иные услуги '!$C$5+'РСТ РСО-А'!$L$6+'РСТ РСО-А'!$G$9</f>
        <v>4464.4889999999996</v>
      </c>
      <c r="R407" s="118">
        <f>VLOOKUP($A407+ROUND((COLUMN()-2)/24,5),АТС!$A$41:$F$784,6)+'Иные услуги '!$C$5+'РСТ РСО-А'!$L$6+'РСТ РСО-А'!$G$9</f>
        <v>4437.8490000000002</v>
      </c>
      <c r="S407" s="118">
        <f>VLOOKUP($A407+ROUND((COLUMN()-2)/24,5),АТС!$A$41:$F$784,6)+'Иные услуги '!$C$5+'РСТ РСО-А'!$L$6+'РСТ РСО-А'!$G$9</f>
        <v>4292.799</v>
      </c>
      <c r="T407" s="118">
        <f>VLOOKUP($A407+ROUND((COLUMN()-2)/24,5),АТС!$A$41:$F$784,6)+'Иные услуги '!$C$5+'РСТ РСО-А'!$L$6+'РСТ РСО-А'!$G$9</f>
        <v>4494.6289999999999</v>
      </c>
      <c r="U407" s="118">
        <f>VLOOKUP($A407+ROUND((COLUMN()-2)/24,5),АТС!$A$41:$F$784,6)+'Иные услуги '!$C$5+'РСТ РСО-А'!$L$6+'РСТ РСО-А'!$G$9</f>
        <v>4483.9589999999998</v>
      </c>
      <c r="V407" s="118">
        <f>VLOOKUP($A407+ROUND((COLUMN()-2)/24,5),АТС!$A$41:$F$784,6)+'Иные услуги '!$C$5+'РСТ РСО-А'!$L$6+'РСТ РСО-А'!$G$9</f>
        <v>4586.7889999999998</v>
      </c>
      <c r="W407" s="118">
        <f>VLOOKUP($A407+ROUND((COLUMN()-2)/24,5),АТС!$A$41:$F$784,6)+'Иные услуги '!$C$5+'РСТ РСО-А'!$L$6+'РСТ РСО-А'!$G$9</f>
        <v>4675.5190000000002</v>
      </c>
      <c r="X407" s="118">
        <f>VLOOKUP($A407+ROUND((COLUMN()-2)/24,5),АТС!$A$41:$F$784,6)+'Иные услуги '!$C$5+'РСТ РСО-А'!$L$6+'РСТ РСО-А'!$G$9</f>
        <v>4302.7089999999998</v>
      </c>
      <c r="Y407" s="118">
        <f>VLOOKUP($A407+ROUND((COLUMN()-2)/24,5),АТС!$A$41:$F$784,6)+'Иные услуги '!$C$5+'РСТ РСО-А'!$L$6+'РСТ РСО-А'!$G$9</f>
        <v>4387.9889999999996</v>
      </c>
    </row>
    <row r="408" spans="1:25" x14ac:dyDescent="0.2">
      <c r="A408" s="66">
        <f t="shared" si="14"/>
        <v>43483</v>
      </c>
      <c r="B408" s="118">
        <f>VLOOKUP($A408+ROUND((COLUMN()-2)/24,5),АТС!$A$41:$F$784,6)+'Иные услуги '!$C$5+'РСТ РСО-А'!$L$6+'РСТ РСО-А'!$G$9</f>
        <v>4408.4089999999997</v>
      </c>
      <c r="C408" s="118">
        <f>VLOOKUP($A408+ROUND((COLUMN()-2)/24,5),АТС!$A$41:$F$784,6)+'Иные услуги '!$C$5+'РСТ РСО-А'!$L$6+'РСТ РСО-А'!$G$9</f>
        <v>4465.8389999999999</v>
      </c>
      <c r="D408" s="118">
        <f>VLOOKUP($A408+ROUND((COLUMN()-2)/24,5),АТС!$A$41:$F$784,6)+'Иные услуги '!$C$5+'РСТ РСО-А'!$L$6+'РСТ РСО-А'!$G$9</f>
        <v>4531.2290000000003</v>
      </c>
      <c r="E408" s="118">
        <f>VLOOKUP($A408+ROUND((COLUMN()-2)/24,5),АТС!$A$41:$F$784,6)+'Иные услуги '!$C$5+'РСТ РСО-А'!$L$6+'РСТ РСО-А'!$G$9</f>
        <v>4537.9489999999996</v>
      </c>
      <c r="F408" s="118">
        <f>VLOOKUP($A408+ROUND((COLUMN()-2)/24,5),АТС!$A$41:$F$784,6)+'Иные услуги '!$C$5+'РСТ РСО-А'!$L$6+'РСТ РСО-А'!$G$9</f>
        <v>4553.5889999999999</v>
      </c>
      <c r="G408" s="118">
        <f>VLOOKUP($A408+ROUND((COLUMN()-2)/24,5),АТС!$A$41:$F$784,6)+'Иные услуги '!$C$5+'РСТ РСО-А'!$L$6+'РСТ РСО-А'!$G$9</f>
        <v>4532.8990000000003</v>
      </c>
      <c r="H408" s="118">
        <f>VLOOKUP($A408+ROUND((COLUMN()-2)/24,5),АТС!$A$41:$F$784,6)+'Иные услуги '!$C$5+'РСТ РСО-А'!$L$6+'РСТ РСО-А'!$G$9</f>
        <v>4612.2190000000001</v>
      </c>
      <c r="I408" s="118">
        <f>VLOOKUP($A408+ROUND((COLUMN()-2)/24,5),АТС!$A$41:$F$784,6)+'Иные услуги '!$C$5+'РСТ РСО-А'!$L$6+'РСТ РСО-А'!$G$9</f>
        <v>4430.049</v>
      </c>
      <c r="J408" s="118">
        <f>VLOOKUP($A408+ROUND((COLUMN()-2)/24,5),АТС!$A$41:$F$784,6)+'Иные услуги '!$C$5+'РСТ РСО-А'!$L$6+'РСТ РСО-А'!$G$9</f>
        <v>4543.4989999999998</v>
      </c>
      <c r="K408" s="118">
        <f>VLOOKUP($A408+ROUND((COLUMN()-2)/24,5),АТС!$A$41:$F$784,6)+'Иные услуги '!$C$5+'РСТ РСО-А'!$L$6+'РСТ РСО-А'!$G$9</f>
        <v>4419.1289999999999</v>
      </c>
      <c r="L408" s="118">
        <f>VLOOKUP($A408+ROUND((COLUMN()-2)/24,5),АТС!$A$41:$F$784,6)+'Иные услуги '!$C$5+'РСТ РСО-А'!$L$6+'РСТ РСО-А'!$G$9</f>
        <v>4366.6790000000001</v>
      </c>
      <c r="M408" s="118">
        <f>VLOOKUP($A408+ROUND((COLUMN()-2)/24,5),АТС!$A$41:$F$784,6)+'Иные услуги '!$C$5+'РСТ РСО-А'!$L$6+'РСТ РСО-А'!$G$9</f>
        <v>4365.9489999999996</v>
      </c>
      <c r="N408" s="118">
        <f>VLOOKUP($A408+ROUND((COLUMN()-2)/24,5),АТС!$A$41:$F$784,6)+'Иные услуги '!$C$5+'РСТ РСО-А'!$L$6+'РСТ РСО-А'!$G$9</f>
        <v>4365.3589999999995</v>
      </c>
      <c r="O408" s="118">
        <f>VLOOKUP($A408+ROUND((COLUMN()-2)/24,5),АТС!$A$41:$F$784,6)+'Иные услуги '!$C$5+'РСТ РСО-А'!$L$6+'РСТ РСО-А'!$G$9</f>
        <v>4354.6889999999994</v>
      </c>
      <c r="P408" s="118">
        <f>VLOOKUP($A408+ROUND((COLUMN()-2)/24,5),АТС!$A$41:$F$784,6)+'Иные услуги '!$C$5+'РСТ РСО-А'!$L$6+'РСТ РСО-А'!$G$9</f>
        <v>4364.4790000000003</v>
      </c>
      <c r="Q408" s="118">
        <f>VLOOKUP($A408+ROUND((COLUMN()-2)/24,5),АТС!$A$41:$F$784,6)+'Иные услуги '!$C$5+'РСТ РСО-А'!$L$6+'РСТ РСО-А'!$G$9</f>
        <v>4365.7889999999998</v>
      </c>
      <c r="R408" s="118">
        <f>VLOOKUP($A408+ROUND((COLUMN()-2)/24,5),АТС!$A$41:$F$784,6)+'Иные услуги '!$C$5+'РСТ РСО-А'!$L$6+'РСТ РСО-А'!$G$9</f>
        <v>4326.8589999999995</v>
      </c>
      <c r="S408" s="118">
        <f>VLOOKUP($A408+ROUND((COLUMN()-2)/24,5),АТС!$A$41:$F$784,6)+'Иные услуги '!$C$5+'РСТ РСО-А'!$L$6+'РСТ РСО-А'!$G$9</f>
        <v>4272.9189999999999</v>
      </c>
      <c r="T408" s="118">
        <f>VLOOKUP($A408+ROUND((COLUMN()-2)/24,5),АТС!$A$41:$F$784,6)+'Иные услуги '!$C$5+'РСТ РСО-А'!$L$6+'РСТ РСО-А'!$G$9</f>
        <v>4474.6189999999997</v>
      </c>
      <c r="U408" s="118">
        <f>VLOOKUP($A408+ROUND((COLUMN()-2)/24,5),АТС!$A$41:$F$784,6)+'Иные услуги '!$C$5+'РСТ РСО-А'!$L$6+'РСТ РСО-А'!$G$9</f>
        <v>4471.8289999999997</v>
      </c>
      <c r="V408" s="118">
        <f>VLOOKUP($A408+ROUND((COLUMN()-2)/24,5),АТС!$A$41:$F$784,6)+'Иные услуги '!$C$5+'РСТ РСО-А'!$L$6+'РСТ РСО-А'!$G$9</f>
        <v>4558.1490000000003</v>
      </c>
      <c r="W408" s="118">
        <f>VLOOKUP($A408+ROUND((COLUMN()-2)/24,5),АТС!$A$41:$F$784,6)+'Иные услуги '!$C$5+'РСТ РСО-А'!$L$6+'РСТ РСО-А'!$G$9</f>
        <v>4658.299</v>
      </c>
      <c r="X408" s="118">
        <f>VLOOKUP($A408+ROUND((COLUMN()-2)/24,5),АТС!$A$41:$F$784,6)+'Иные услуги '!$C$5+'РСТ РСО-А'!$L$6+'РСТ РСО-А'!$G$9</f>
        <v>4247.3090000000002</v>
      </c>
      <c r="Y408" s="118">
        <f>VLOOKUP($A408+ROUND((COLUMN()-2)/24,5),АТС!$A$41:$F$784,6)+'Иные услуги '!$C$5+'РСТ РСО-А'!$L$6+'РСТ РСО-А'!$G$9</f>
        <v>4315.1189999999997</v>
      </c>
    </row>
    <row r="409" spans="1:25" x14ac:dyDescent="0.2">
      <c r="A409" s="66">
        <f t="shared" si="14"/>
        <v>43484</v>
      </c>
      <c r="B409" s="118">
        <f>VLOOKUP($A409+ROUND((COLUMN()-2)/24,5),АТС!$A$41:$F$784,6)+'Иные услуги '!$C$5+'РСТ РСО-А'!$L$6+'РСТ РСО-А'!$G$9</f>
        <v>4409.4389999999994</v>
      </c>
      <c r="C409" s="118">
        <f>VLOOKUP($A409+ROUND((COLUMN()-2)/24,5),АТС!$A$41:$F$784,6)+'Иные услуги '!$C$5+'РСТ РСО-А'!$L$6+'РСТ РСО-А'!$G$9</f>
        <v>4500.1689999999999</v>
      </c>
      <c r="D409" s="118">
        <f>VLOOKUP($A409+ROUND((COLUMN()-2)/24,5),АТС!$A$41:$F$784,6)+'Иные услуги '!$C$5+'РСТ РСО-А'!$L$6+'РСТ РСО-А'!$G$9</f>
        <v>4556.4690000000001</v>
      </c>
      <c r="E409" s="118">
        <f>VLOOKUP($A409+ROUND((COLUMN()-2)/24,5),АТС!$A$41:$F$784,6)+'Иные услуги '!$C$5+'РСТ РСО-А'!$L$6+'РСТ РСО-А'!$G$9</f>
        <v>4556.1889999999994</v>
      </c>
      <c r="F409" s="118">
        <f>VLOOKUP($A409+ROUND((COLUMN()-2)/24,5),АТС!$A$41:$F$784,6)+'Иные услуги '!$C$5+'РСТ РСО-А'!$L$6+'РСТ РСО-А'!$G$9</f>
        <v>4571.4089999999997</v>
      </c>
      <c r="G409" s="118">
        <f>VLOOKUP($A409+ROUND((COLUMN()-2)/24,5),АТС!$A$41:$F$784,6)+'Иные услуги '!$C$5+'РСТ РСО-А'!$L$6+'РСТ РСО-А'!$G$9</f>
        <v>4533.7190000000001</v>
      </c>
      <c r="H409" s="118">
        <f>VLOOKUP($A409+ROUND((COLUMN()-2)/24,5),АТС!$A$41:$F$784,6)+'Иные услуги '!$C$5+'РСТ РСО-А'!$L$6+'РСТ РСО-А'!$G$9</f>
        <v>4667.0889999999999</v>
      </c>
      <c r="I409" s="118">
        <f>VLOOKUP($A409+ROUND((COLUMN()-2)/24,5),АТС!$A$41:$F$784,6)+'Иные услуги '!$C$5+'РСТ РСО-А'!$L$6+'РСТ РСО-А'!$G$9</f>
        <v>4647.1289999999999</v>
      </c>
      <c r="J409" s="118">
        <f>VLOOKUP($A409+ROUND((COLUMN()-2)/24,5),АТС!$A$41:$F$784,6)+'Иные услуги '!$C$5+'РСТ РСО-А'!$L$6+'РСТ РСО-А'!$G$9</f>
        <v>4709.0990000000002</v>
      </c>
      <c r="K409" s="118">
        <f>VLOOKUP($A409+ROUND((COLUMN()-2)/24,5),АТС!$A$41:$F$784,6)+'Иные услуги '!$C$5+'РСТ РСО-А'!$L$6+'РСТ РСО-А'!$G$9</f>
        <v>4571.8689999999997</v>
      </c>
      <c r="L409" s="118">
        <f>VLOOKUP($A409+ROUND((COLUMN()-2)/24,5),АТС!$A$41:$F$784,6)+'Иные услуги '!$C$5+'РСТ РСО-А'!$L$6+'РСТ РСО-А'!$G$9</f>
        <v>4501.8990000000003</v>
      </c>
      <c r="M409" s="118">
        <f>VLOOKUP($A409+ROUND((COLUMN()-2)/24,5),АТС!$A$41:$F$784,6)+'Иные услуги '!$C$5+'РСТ РСО-А'!$L$6+'РСТ РСО-А'!$G$9</f>
        <v>4469.759</v>
      </c>
      <c r="N409" s="118">
        <f>VLOOKUP($A409+ROUND((COLUMN()-2)/24,5),АТС!$A$41:$F$784,6)+'Иные услуги '!$C$5+'РСТ РСО-А'!$L$6+'РСТ РСО-А'!$G$9</f>
        <v>4469.5789999999997</v>
      </c>
      <c r="O409" s="118">
        <f>VLOOKUP($A409+ROUND((COLUMN()-2)/24,5),АТС!$A$41:$F$784,6)+'Иные услуги '!$C$5+'РСТ РСО-А'!$L$6+'РСТ РСО-А'!$G$9</f>
        <v>4520.2089999999998</v>
      </c>
      <c r="P409" s="118">
        <f>VLOOKUP($A409+ROUND((COLUMN()-2)/24,5),АТС!$A$41:$F$784,6)+'Иные услуги '!$C$5+'РСТ РСО-А'!$L$6+'РСТ РСО-А'!$G$9</f>
        <v>4533.9489999999996</v>
      </c>
      <c r="Q409" s="118">
        <f>VLOOKUP($A409+ROUND((COLUMN()-2)/24,5),АТС!$A$41:$F$784,6)+'Иные услуги '!$C$5+'РСТ РСО-А'!$L$6+'РСТ РСО-А'!$G$9</f>
        <v>4534.4989999999998</v>
      </c>
      <c r="R409" s="118">
        <f>VLOOKUP($A409+ROUND((COLUMN()-2)/24,5),АТС!$A$41:$F$784,6)+'Иные услуги '!$C$5+'РСТ РСО-А'!$L$6+'РСТ РСО-А'!$G$9</f>
        <v>4482.6289999999999</v>
      </c>
      <c r="S409" s="118">
        <f>VLOOKUP($A409+ROUND((COLUMN()-2)/24,5),АТС!$A$41:$F$784,6)+'Иные услуги '!$C$5+'РСТ РСО-А'!$L$6+'РСТ РСО-А'!$G$9</f>
        <v>4327.1289999999999</v>
      </c>
      <c r="T409" s="118">
        <f>VLOOKUP($A409+ROUND((COLUMN()-2)/24,5),АТС!$A$41:$F$784,6)+'Иные услуги '!$C$5+'РСТ РСО-А'!$L$6+'РСТ РСО-А'!$G$9</f>
        <v>4532.9690000000001</v>
      </c>
      <c r="U409" s="118">
        <f>VLOOKUP($A409+ROUND((COLUMN()-2)/24,5),АТС!$A$41:$F$784,6)+'Иные услуги '!$C$5+'РСТ РСО-А'!$L$6+'РСТ РСО-А'!$G$9</f>
        <v>4557.4589999999998</v>
      </c>
      <c r="V409" s="118">
        <f>VLOOKUP($A409+ROUND((COLUMN()-2)/24,5),АТС!$A$41:$F$784,6)+'Иные услуги '!$C$5+'РСТ РСО-А'!$L$6+'РСТ РСО-А'!$G$9</f>
        <v>4538.509</v>
      </c>
      <c r="W409" s="118">
        <f>VLOOKUP($A409+ROUND((COLUMN()-2)/24,5),АТС!$A$41:$F$784,6)+'Иные услуги '!$C$5+'РСТ РСО-А'!$L$6+'РСТ РСО-А'!$G$9</f>
        <v>4610.0289999999995</v>
      </c>
      <c r="X409" s="118">
        <f>VLOOKUP($A409+ROUND((COLUMN()-2)/24,5),АТС!$A$41:$F$784,6)+'Иные услуги '!$C$5+'РСТ РСО-А'!$L$6+'РСТ РСО-А'!$G$9</f>
        <v>4257.8289999999997</v>
      </c>
      <c r="Y409" s="118">
        <f>VLOOKUP($A409+ROUND((COLUMN()-2)/24,5),АТС!$A$41:$F$784,6)+'Иные услуги '!$C$5+'РСТ РСО-А'!$L$6+'РСТ РСО-А'!$G$9</f>
        <v>4315.7190000000001</v>
      </c>
    </row>
    <row r="410" spans="1:25" x14ac:dyDescent="0.2">
      <c r="A410" s="66">
        <f t="shared" si="14"/>
        <v>43485</v>
      </c>
      <c r="B410" s="118">
        <f>VLOOKUP($A410+ROUND((COLUMN()-2)/24,5),АТС!$A$41:$F$784,6)+'Иные услуги '!$C$5+'РСТ РСО-А'!$L$6+'РСТ РСО-А'!$G$9</f>
        <v>4416.7089999999998</v>
      </c>
      <c r="C410" s="118">
        <f>VLOOKUP($A410+ROUND((COLUMN()-2)/24,5),АТС!$A$41:$F$784,6)+'Иные услуги '!$C$5+'РСТ РСО-А'!$L$6+'РСТ РСО-А'!$G$9</f>
        <v>4445.3090000000002</v>
      </c>
      <c r="D410" s="118">
        <f>VLOOKUP($A410+ROUND((COLUMN()-2)/24,5),АТС!$A$41:$F$784,6)+'Иные услуги '!$C$5+'РСТ РСО-А'!$L$6+'РСТ РСО-А'!$G$9</f>
        <v>4565.009</v>
      </c>
      <c r="E410" s="118">
        <f>VLOOKUP($A410+ROUND((COLUMN()-2)/24,5),АТС!$A$41:$F$784,6)+'Иные услуги '!$C$5+'РСТ РСО-А'!$L$6+'РСТ РСО-А'!$G$9</f>
        <v>4579.7889999999998</v>
      </c>
      <c r="F410" s="118">
        <f>VLOOKUP($A410+ROUND((COLUMN()-2)/24,5),АТС!$A$41:$F$784,6)+'Иные услуги '!$C$5+'РСТ РСО-А'!$L$6+'РСТ РСО-А'!$G$9</f>
        <v>4587.6490000000003</v>
      </c>
      <c r="G410" s="118">
        <f>VLOOKUP($A410+ROUND((COLUMN()-2)/24,5),АТС!$A$41:$F$784,6)+'Иные услуги '!$C$5+'РСТ РСО-А'!$L$6+'РСТ РСО-А'!$G$9</f>
        <v>4579.6989999999996</v>
      </c>
      <c r="H410" s="118">
        <f>VLOOKUP($A410+ROUND((COLUMN()-2)/24,5),АТС!$A$41:$F$784,6)+'Иные услуги '!$C$5+'РСТ РСО-А'!$L$6+'РСТ РСО-А'!$G$9</f>
        <v>4747.6889999999994</v>
      </c>
      <c r="I410" s="118">
        <f>VLOOKUP($A410+ROUND((COLUMN()-2)/24,5),АТС!$A$41:$F$784,6)+'Иные услуги '!$C$5+'РСТ РСО-А'!$L$6+'РСТ РСО-А'!$G$9</f>
        <v>4681.3389999999999</v>
      </c>
      <c r="J410" s="118">
        <f>VLOOKUP($A410+ROUND((COLUMN()-2)/24,5),АТС!$A$41:$F$784,6)+'Иные услуги '!$C$5+'РСТ РСО-А'!$L$6+'РСТ РСО-А'!$G$9</f>
        <v>4767.7290000000003</v>
      </c>
      <c r="K410" s="118">
        <f>VLOOKUP($A410+ROUND((COLUMN()-2)/24,5),АТС!$A$41:$F$784,6)+'Иные услуги '!$C$5+'РСТ РСО-А'!$L$6+'РСТ РСО-А'!$G$9</f>
        <v>4560.0789999999997</v>
      </c>
      <c r="L410" s="118">
        <f>VLOOKUP($A410+ROUND((COLUMN()-2)/24,5),АТС!$A$41:$F$784,6)+'Иные услуги '!$C$5+'РСТ РСО-А'!$L$6+'РСТ РСО-А'!$G$9</f>
        <v>4532.2089999999998</v>
      </c>
      <c r="M410" s="118">
        <f>VLOOKUP($A410+ROUND((COLUMN()-2)/24,5),АТС!$A$41:$F$784,6)+'Иные услуги '!$C$5+'РСТ РСО-А'!$L$6+'РСТ РСО-А'!$G$9</f>
        <v>4491.0689999999995</v>
      </c>
      <c r="N410" s="118">
        <f>VLOOKUP($A410+ROUND((COLUMN()-2)/24,5),АТС!$A$41:$F$784,6)+'Иные услуги '!$C$5+'РСТ РСО-А'!$L$6+'РСТ РСО-А'!$G$9</f>
        <v>4497.4989999999998</v>
      </c>
      <c r="O410" s="118">
        <f>VLOOKUP($A410+ROUND((COLUMN()-2)/24,5),АТС!$A$41:$F$784,6)+'Иные услуги '!$C$5+'РСТ РСО-А'!$L$6+'РСТ РСО-А'!$G$9</f>
        <v>4530.3389999999999</v>
      </c>
      <c r="P410" s="118">
        <f>VLOOKUP($A410+ROUND((COLUMN()-2)/24,5),АТС!$A$41:$F$784,6)+'Иные услуги '!$C$5+'РСТ РСО-А'!$L$6+'РСТ РСО-А'!$G$9</f>
        <v>4530.8689999999997</v>
      </c>
      <c r="Q410" s="118">
        <f>VLOOKUP($A410+ROUND((COLUMN()-2)/24,5),АТС!$A$41:$F$784,6)+'Иные услуги '!$C$5+'РСТ РСО-А'!$L$6+'РСТ РСО-А'!$G$9</f>
        <v>4532.0190000000002</v>
      </c>
      <c r="R410" s="118">
        <f>VLOOKUP($A410+ROUND((COLUMN()-2)/24,5),АТС!$A$41:$F$784,6)+'Иные услуги '!$C$5+'РСТ РСО-А'!$L$6+'РСТ РСО-А'!$G$9</f>
        <v>4482.799</v>
      </c>
      <c r="S410" s="118">
        <f>VLOOKUP($A410+ROUND((COLUMN()-2)/24,5),АТС!$A$41:$F$784,6)+'Иные услуги '!$C$5+'РСТ РСО-А'!$L$6+'РСТ РСО-А'!$G$9</f>
        <v>4335.2389999999996</v>
      </c>
      <c r="T410" s="118">
        <f>VLOOKUP($A410+ROUND((COLUMN()-2)/24,5),АТС!$A$41:$F$784,6)+'Иные услуги '!$C$5+'РСТ РСО-А'!$L$6+'РСТ РСО-А'!$G$9</f>
        <v>4545.8990000000003</v>
      </c>
      <c r="U410" s="118">
        <f>VLOOKUP($A410+ROUND((COLUMN()-2)/24,5),АТС!$A$41:$F$784,6)+'Иные услуги '!$C$5+'РСТ РСО-А'!$L$6+'РСТ РСО-А'!$G$9</f>
        <v>4548.8789999999999</v>
      </c>
      <c r="V410" s="118">
        <f>VLOOKUP($A410+ROUND((COLUMN()-2)/24,5),АТС!$A$41:$F$784,6)+'Иные услуги '!$C$5+'РСТ РСО-А'!$L$6+'РСТ РСО-А'!$G$9</f>
        <v>4591.0289999999995</v>
      </c>
      <c r="W410" s="118">
        <f>VLOOKUP($A410+ROUND((COLUMN()-2)/24,5),АТС!$A$41:$F$784,6)+'Иные услуги '!$C$5+'РСТ РСО-А'!$L$6+'РСТ РСО-А'!$G$9</f>
        <v>4624.7089999999998</v>
      </c>
      <c r="X410" s="118">
        <f>VLOOKUP($A410+ROUND((COLUMN()-2)/24,5),АТС!$A$41:$F$784,6)+'Иные услуги '!$C$5+'РСТ РСО-А'!$L$6+'РСТ РСО-А'!$G$9</f>
        <v>4251.0590000000002</v>
      </c>
      <c r="Y410" s="118">
        <f>VLOOKUP($A410+ROUND((COLUMN()-2)/24,5),АТС!$A$41:$F$784,6)+'Иные услуги '!$C$5+'РСТ РСО-А'!$L$6+'РСТ РСО-А'!$G$9</f>
        <v>4303.8490000000002</v>
      </c>
    </row>
    <row r="411" spans="1:25" x14ac:dyDescent="0.2">
      <c r="A411" s="66">
        <f t="shared" si="14"/>
        <v>43486</v>
      </c>
      <c r="B411" s="118">
        <f>VLOOKUP($A411+ROUND((COLUMN()-2)/24,5),АТС!$A$41:$F$784,6)+'Иные услуги '!$C$5+'РСТ РСО-А'!$L$6+'РСТ РСО-А'!$G$9</f>
        <v>4417.3090000000002</v>
      </c>
      <c r="C411" s="118">
        <f>VLOOKUP($A411+ROUND((COLUMN()-2)/24,5),АТС!$A$41:$F$784,6)+'Иные услуги '!$C$5+'РСТ РСО-А'!$L$6+'РСТ РСО-А'!$G$9</f>
        <v>4482.9690000000001</v>
      </c>
      <c r="D411" s="118">
        <f>VLOOKUP($A411+ROUND((COLUMN()-2)/24,5),АТС!$A$41:$F$784,6)+'Иные услуги '!$C$5+'РСТ РСО-А'!$L$6+'РСТ РСО-А'!$G$9</f>
        <v>4543.6790000000001</v>
      </c>
      <c r="E411" s="118">
        <f>VLOOKUP($A411+ROUND((COLUMN()-2)/24,5),АТС!$A$41:$F$784,6)+'Иные услуги '!$C$5+'РСТ РСО-А'!$L$6+'РСТ РСО-А'!$G$9</f>
        <v>4553.5889999999999</v>
      </c>
      <c r="F411" s="118">
        <f>VLOOKUP($A411+ROUND((COLUMN()-2)/24,5),АТС!$A$41:$F$784,6)+'Иные услуги '!$C$5+'РСТ РСО-А'!$L$6+'РСТ РСО-А'!$G$9</f>
        <v>4553.5889999999999</v>
      </c>
      <c r="G411" s="118">
        <f>VLOOKUP($A411+ROUND((COLUMN()-2)/24,5),АТС!$A$41:$F$784,6)+'Иные услуги '!$C$5+'РСТ РСО-А'!$L$6+'РСТ РСО-А'!$G$9</f>
        <v>4541.0889999999999</v>
      </c>
      <c r="H411" s="118">
        <f>VLOOKUP($A411+ROUND((COLUMN()-2)/24,5),АТС!$A$41:$F$784,6)+'Иные услуги '!$C$5+'РСТ РСО-А'!$L$6+'РСТ РСО-А'!$G$9</f>
        <v>4601.8789999999999</v>
      </c>
      <c r="I411" s="118">
        <f>VLOOKUP($A411+ROUND((COLUMN()-2)/24,5),АТС!$A$41:$F$784,6)+'Иные услуги '!$C$5+'РСТ РСО-А'!$L$6+'РСТ РСО-А'!$G$9</f>
        <v>4444.7489999999998</v>
      </c>
      <c r="J411" s="118">
        <f>VLOOKUP($A411+ROUND((COLUMN()-2)/24,5),АТС!$A$41:$F$784,6)+'Иные услуги '!$C$5+'РСТ РСО-А'!$L$6+'РСТ РСО-А'!$G$9</f>
        <v>4558.1189999999997</v>
      </c>
      <c r="K411" s="118">
        <f>VLOOKUP($A411+ROUND((COLUMN()-2)/24,5),АТС!$A$41:$F$784,6)+'Иные услуги '!$C$5+'РСТ РСО-А'!$L$6+'РСТ РСО-А'!$G$9</f>
        <v>4448.3589999999995</v>
      </c>
      <c r="L411" s="118">
        <f>VLOOKUP($A411+ROUND((COLUMN()-2)/24,5),АТС!$A$41:$F$784,6)+'Иные услуги '!$C$5+'РСТ РСО-А'!$L$6+'РСТ РСО-А'!$G$9</f>
        <v>4414.6790000000001</v>
      </c>
      <c r="M411" s="118">
        <f>VLOOKUP($A411+ROUND((COLUMN()-2)/24,5),АТС!$A$41:$F$784,6)+'Иные услуги '!$C$5+'РСТ РСО-А'!$L$6+'РСТ РСО-А'!$G$9</f>
        <v>4403.0789999999997</v>
      </c>
      <c r="N411" s="118">
        <f>VLOOKUP($A411+ROUND((COLUMN()-2)/24,5),АТС!$A$41:$F$784,6)+'Иные услуги '!$C$5+'РСТ РСО-А'!$L$6+'РСТ РСО-А'!$G$9</f>
        <v>4439.3789999999999</v>
      </c>
      <c r="O411" s="118">
        <f>VLOOKUP($A411+ROUND((COLUMN()-2)/24,5),АТС!$A$41:$F$784,6)+'Иные услуги '!$C$5+'РСТ РСО-А'!$L$6+'РСТ РСО-А'!$G$9</f>
        <v>4485.0689999999995</v>
      </c>
      <c r="P411" s="118">
        <f>VLOOKUP($A411+ROUND((COLUMN()-2)/24,5),АТС!$A$41:$F$784,6)+'Иные услуги '!$C$5+'РСТ РСО-А'!$L$6+'РСТ РСО-А'!$G$9</f>
        <v>4485.3090000000002</v>
      </c>
      <c r="Q411" s="118">
        <f>VLOOKUP($A411+ROUND((COLUMN()-2)/24,5),АТС!$A$41:$F$784,6)+'Иные услуги '!$C$5+'РСТ РСО-А'!$L$6+'РСТ РСО-А'!$G$9</f>
        <v>4474.2489999999998</v>
      </c>
      <c r="R411" s="118">
        <f>VLOOKUP($A411+ROUND((COLUMN()-2)/24,5),АТС!$A$41:$F$784,6)+'Иные услуги '!$C$5+'РСТ РСО-А'!$L$6+'РСТ РСО-А'!$G$9</f>
        <v>4453.0590000000002</v>
      </c>
      <c r="S411" s="118">
        <f>VLOOKUP($A411+ROUND((COLUMN()-2)/24,5),АТС!$A$41:$F$784,6)+'Иные услуги '!$C$5+'РСТ РСО-А'!$L$6+'РСТ РСО-А'!$G$9</f>
        <v>4338.0289999999995</v>
      </c>
      <c r="T411" s="118">
        <f>VLOOKUP($A411+ROUND((COLUMN()-2)/24,5),АТС!$A$41:$F$784,6)+'Иные услуги '!$C$5+'РСТ РСО-А'!$L$6+'РСТ РСО-А'!$G$9</f>
        <v>4558.6989999999996</v>
      </c>
      <c r="U411" s="118">
        <f>VLOOKUP($A411+ROUND((COLUMN()-2)/24,5),АТС!$A$41:$F$784,6)+'Иные услуги '!$C$5+'РСТ РСО-А'!$L$6+'РСТ РСО-А'!$G$9</f>
        <v>4545.799</v>
      </c>
      <c r="V411" s="118">
        <f>VLOOKUP($A411+ROUND((COLUMN()-2)/24,5),АТС!$A$41:$F$784,6)+'Иные услуги '!$C$5+'РСТ РСО-А'!$L$6+'РСТ РСО-А'!$G$9</f>
        <v>4602.8289999999997</v>
      </c>
      <c r="W411" s="118">
        <f>VLOOKUP($A411+ROUND((COLUMN()-2)/24,5),АТС!$A$41:$F$784,6)+'Иные услуги '!$C$5+'РСТ РСО-А'!$L$6+'РСТ РСО-А'!$G$9</f>
        <v>4651.3289999999997</v>
      </c>
      <c r="X411" s="118">
        <f>VLOOKUP($A411+ROUND((COLUMN()-2)/24,5),АТС!$A$41:$F$784,6)+'Иные услуги '!$C$5+'РСТ РСО-А'!$L$6+'РСТ РСО-А'!$G$9</f>
        <v>4249.2889999999998</v>
      </c>
      <c r="Y411" s="118">
        <f>VLOOKUP($A411+ROUND((COLUMN()-2)/24,5),АТС!$A$41:$F$784,6)+'Иные услуги '!$C$5+'РСТ РСО-А'!$L$6+'РСТ РСО-А'!$G$9</f>
        <v>4333.3990000000003</v>
      </c>
    </row>
    <row r="412" spans="1:25" x14ac:dyDescent="0.2">
      <c r="A412" s="66">
        <f t="shared" si="14"/>
        <v>43487</v>
      </c>
      <c r="B412" s="118">
        <f>VLOOKUP($A412+ROUND((COLUMN()-2)/24,5),АТС!$A$41:$F$784,6)+'Иные услуги '!$C$5+'РСТ РСО-А'!$L$6+'РСТ РСО-А'!$G$9</f>
        <v>4429.049</v>
      </c>
      <c r="C412" s="118">
        <f>VLOOKUP($A412+ROUND((COLUMN()-2)/24,5),АТС!$A$41:$F$784,6)+'Иные услуги '!$C$5+'РСТ РСО-А'!$L$6+'РСТ РСО-А'!$G$9</f>
        <v>4476.7089999999998</v>
      </c>
      <c r="D412" s="118">
        <f>VLOOKUP($A412+ROUND((COLUMN()-2)/24,5),АТС!$A$41:$F$784,6)+'Иные услуги '!$C$5+'РСТ РСО-А'!$L$6+'РСТ РСО-А'!$G$9</f>
        <v>4549.4389999999994</v>
      </c>
      <c r="E412" s="118">
        <f>VLOOKUP($A412+ROUND((COLUMN()-2)/24,5),АТС!$A$41:$F$784,6)+'Иные услуги '!$C$5+'РСТ РСО-А'!$L$6+'РСТ РСО-А'!$G$9</f>
        <v>4547.2789999999995</v>
      </c>
      <c r="F412" s="118">
        <f>VLOOKUP($A412+ROUND((COLUMN()-2)/24,5),АТС!$A$41:$F$784,6)+'Иные услуги '!$C$5+'РСТ РСО-А'!$L$6+'РСТ РСО-А'!$G$9</f>
        <v>4547.7690000000002</v>
      </c>
      <c r="G412" s="118">
        <f>VLOOKUP($A412+ROUND((COLUMN()-2)/24,5),АТС!$A$41:$F$784,6)+'Иные услуги '!$C$5+'РСТ РСО-А'!$L$6+'РСТ РСО-А'!$G$9</f>
        <v>4537.2889999999998</v>
      </c>
      <c r="H412" s="118">
        <f>VLOOKUP($A412+ROUND((COLUMN()-2)/24,5),АТС!$A$41:$F$784,6)+'Иные услуги '!$C$5+'РСТ РСО-А'!$L$6+'РСТ РСО-А'!$G$9</f>
        <v>4610.3890000000001</v>
      </c>
      <c r="I412" s="118">
        <f>VLOOKUP($A412+ROUND((COLUMN()-2)/24,5),АТС!$A$41:$F$784,6)+'Иные услуги '!$C$5+'РСТ РСО-А'!$L$6+'РСТ РСО-А'!$G$9</f>
        <v>4445.6289999999999</v>
      </c>
      <c r="J412" s="118">
        <f>VLOOKUP($A412+ROUND((COLUMN()-2)/24,5),АТС!$A$41:$F$784,6)+'Иные услуги '!$C$5+'РСТ РСО-А'!$L$6+'РСТ РСО-А'!$G$9</f>
        <v>4525.9189999999999</v>
      </c>
      <c r="K412" s="118">
        <f>VLOOKUP($A412+ROUND((COLUMN()-2)/24,5),АТС!$A$41:$F$784,6)+'Иные услуги '!$C$5+'РСТ РСО-А'!$L$6+'РСТ РСО-А'!$G$9</f>
        <v>4421.1189999999997</v>
      </c>
      <c r="L412" s="118">
        <f>VLOOKUP($A412+ROUND((COLUMN()-2)/24,5),АТС!$A$41:$F$784,6)+'Иные услуги '!$C$5+'РСТ РСО-А'!$L$6+'РСТ РСО-А'!$G$9</f>
        <v>4388.9790000000003</v>
      </c>
      <c r="M412" s="118">
        <f>VLOOKUP($A412+ROUND((COLUMN()-2)/24,5),АТС!$A$41:$F$784,6)+'Иные услуги '!$C$5+'РСТ РСО-А'!$L$6+'РСТ РСО-А'!$G$9</f>
        <v>4399.7789999999995</v>
      </c>
      <c r="N412" s="118">
        <f>VLOOKUP($A412+ROUND((COLUMN()-2)/24,5),АТС!$A$41:$F$784,6)+'Иные услуги '!$C$5+'РСТ РСО-А'!$L$6+'РСТ РСО-А'!$G$9</f>
        <v>4444.2089999999998</v>
      </c>
      <c r="O412" s="118">
        <f>VLOOKUP($A412+ROUND((COLUMN()-2)/24,5),АТС!$A$41:$F$784,6)+'Иные услуги '!$C$5+'РСТ РСО-А'!$L$6+'РСТ РСО-А'!$G$9</f>
        <v>4461.0389999999998</v>
      </c>
      <c r="P412" s="118">
        <f>VLOOKUP($A412+ROUND((COLUMN()-2)/24,5),АТС!$A$41:$F$784,6)+'Иные услуги '!$C$5+'РСТ РСО-А'!$L$6+'РСТ РСО-А'!$G$9</f>
        <v>4449.0689999999995</v>
      </c>
      <c r="Q412" s="118">
        <f>VLOOKUP($A412+ROUND((COLUMN()-2)/24,5),АТС!$A$41:$F$784,6)+'Иные услуги '!$C$5+'РСТ РСО-А'!$L$6+'РСТ РСО-А'!$G$9</f>
        <v>4455.6889999999994</v>
      </c>
      <c r="R412" s="118">
        <f>VLOOKUP($A412+ROUND((COLUMN()-2)/24,5),АТС!$A$41:$F$784,6)+'Иные услуги '!$C$5+'РСТ РСО-А'!$L$6+'РСТ РСО-А'!$G$9</f>
        <v>4413.7089999999998</v>
      </c>
      <c r="S412" s="118">
        <f>VLOOKUP($A412+ROUND((COLUMN()-2)/24,5),АТС!$A$41:$F$784,6)+'Иные услуги '!$C$5+'РСТ РСО-А'!$L$6+'РСТ РСО-А'!$G$9</f>
        <v>4319.6390000000001</v>
      </c>
      <c r="T412" s="118">
        <f>VLOOKUP($A412+ROUND((COLUMN()-2)/24,5),АТС!$A$41:$F$784,6)+'Иные услуги '!$C$5+'РСТ РСО-А'!$L$6+'РСТ РСО-А'!$G$9</f>
        <v>4547.6089999999995</v>
      </c>
      <c r="U412" s="118">
        <f>VLOOKUP($A412+ROUND((COLUMN()-2)/24,5),АТС!$A$41:$F$784,6)+'Иные услуги '!$C$5+'РСТ РСО-А'!$L$6+'РСТ РСО-А'!$G$9</f>
        <v>4535.4889999999996</v>
      </c>
      <c r="V412" s="118">
        <f>VLOOKUP($A412+ROUND((COLUMN()-2)/24,5),АТС!$A$41:$F$784,6)+'Иные услуги '!$C$5+'РСТ РСО-А'!$L$6+'РСТ РСО-А'!$G$9</f>
        <v>4552.7889999999998</v>
      </c>
      <c r="W412" s="118">
        <f>VLOOKUP($A412+ROUND((COLUMN()-2)/24,5),АТС!$A$41:$F$784,6)+'Иные услуги '!$C$5+'РСТ РСО-А'!$L$6+'РСТ РСО-А'!$G$9</f>
        <v>4688.1989999999996</v>
      </c>
      <c r="X412" s="118">
        <f>VLOOKUP($A412+ROUND((COLUMN()-2)/24,5),АТС!$A$41:$F$784,6)+'Иные услуги '!$C$5+'РСТ РСО-А'!$L$6+'РСТ РСО-А'!$G$9</f>
        <v>4268.5389999999998</v>
      </c>
      <c r="Y412" s="118">
        <f>VLOOKUP($A412+ROUND((COLUMN()-2)/24,5),АТС!$A$41:$F$784,6)+'Иные услуги '!$C$5+'РСТ РСО-А'!$L$6+'РСТ РСО-А'!$G$9</f>
        <v>4339.4989999999998</v>
      </c>
    </row>
    <row r="413" spans="1:25" x14ac:dyDescent="0.2">
      <c r="A413" s="66">
        <f t="shared" si="14"/>
        <v>43488</v>
      </c>
      <c r="B413" s="118">
        <f>VLOOKUP($A413+ROUND((COLUMN()-2)/24,5),АТС!$A$41:$F$784,6)+'Иные услуги '!$C$5+'РСТ РСО-А'!$L$6+'РСТ РСО-А'!$G$9</f>
        <v>4408.4089999999997</v>
      </c>
      <c r="C413" s="118">
        <f>VLOOKUP($A413+ROUND((COLUMN()-2)/24,5),АТС!$A$41:$F$784,6)+'Иные услуги '!$C$5+'РСТ РСО-А'!$L$6+'РСТ РСО-А'!$G$9</f>
        <v>4466.8589999999995</v>
      </c>
      <c r="D413" s="118">
        <f>VLOOKUP($A413+ROUND((COLUMN()-2)/24,5),АТС!$A$41:$F$784,6)+'Иные услуги '!$C$5+'РСТ РСО-А'!$L$6+'РСТ РСО-А'!$G$9</f>
        <v>4533.3689999999997</v>
      </c>
      <c r="E413" s="118">
        <f>VLOOKUP($A413+ROUND((COLUMN()-2)/24,5),АТС!$A$41:$F$784,6)+'Иные услуги '!$C$5+'РСТ РСО-А'!$L$6+'РСТ РСО-А'!$G$9</f>
        <v>4547.7389999999996</v>
      </c>
      <c r="F413" s="118">
        <f>VLOOKUP($A413+ROUND((COLUMN()-2)/24,5),АТС!$A$41:$F$784,6)+'Иные услуги '!$C$5+'РСТ РСО-А'!$L$6+'РСТ РСО-А'!$G$9</f>
        <v>4533.4989999999998</v>
      </c>
      <c r="G413" s="118">
        <f>VLOOKUP($A413+ROUND((COLUMN()-2)/24,5),АТС!$A$41:$F$784,6)+'Иные услуги '!$C$5+'РСТ РСО-А'!$L$6+'РСТ РСО-А'!$G$9</f>
        <v>4488.759</v>
      </c>
      <c r="H413" s="118">
        <f>VLOOKUP($A413+ROUND((COLUMN()-2)/24,5),АТС!$A$41:$F$784,6)+'Иные услуги '!$C$5+'РСТ РСО-А'!$L$6+'РСТ РСО-А'!$G$9</f>
        <v>4515.2290000000003</v>
      </c>
      <c r="I413" s="118">
        <f>VLOOKUP($A413+ROUND((COLUMN()-2)/24,5),АТС!$A$41:$F$784,6)+'Иные услуги '!$C$5+'РСТ РСО-А'!$L$6+'РСТ РСО-А'!$G$9</f>
        <v>4383.3289999999997</v>
      </c>
      <c r="J413" s="118">
        <f>VLOOKUP($A413+ROUND((COLUMN()-2)/24,5),АТС!$A$41:$F$784,6)+'Иные услуги '!$C$5+'РСТ РСО-А'!$L$6+'РСТ РСО-А'!$G$9</f>
        <v>4469.0190000000002</v>
      </c>
      <c r="K413" s="118">
        <f>VLOOKUP($A413+ROUND((COLUMN()-2)/24,5),АТС!$A$41:$F$784,6)+'Иные услуги '!$C$5+'РСТ РСО-А'!$L$6+'РСТ РСО-А'!$G$9</f>
        <v>4395.299</v>
      </c>
      <c r="L413" s="118">
        <f>VLOOKUP($A413+ROUND((COLUMN()-2)/24,5),АТС!$A$41:$F$784,6)+'Иные услуги '!$C$5+'РСТ РСО-А'!$L$6+'РСТ РСО-А'!$G$9</f>
        <v>4384.009</v>
      </c>
      <c r="M413" s="118">
        <f>VLOOKUP($A413+ROUND((COLUMN()-2)/24,5),АТС!$A$41:$F$784,6)+'Иные услуги '!$C$5+'РСТ РСО-А'!$L$6+'РСТ РСО-А'!$G$9</f>
        <v>4383.8890000000001</v>
      </c>
      <c r="N413" s="118">
        <f>VLOOKUP($A413+ROUND((COLUMN()-2)/24,5),АТС!$A$41:$F$784,6)+'Иные услуги '!$C$5+'РСТ РСО-А'!$L$6+'РСТ РСО-А'!$G$9</f>
        <v>4410.6989999999996</v>
      </c>
      <c r="O413" s="118">
        <f>VLOOKUP($A413+ROUND((COLUMN()-2)/24,5),АТС!$A$41:$F$784,6)+'Иные услуги '!$C$5+'РСТ РСО-А'!$L$6+'РСТ РСО-А'!$G$9</f>
        <v>4433.0889999999999</v>
      </c>
      <c r="P413" s="118">
        <f>VLOOKUP($A413+ROUND((COLUMN()-2)/24,5),АТС!$A$41:$F$784,6)+'Иные услуги '!$C$5+'РСТ РСО-А'!$L$6+'РСТ РСО-А'!$G$9</f>
        <v>4432.0389999999998</v>
      </c>
      <c r="Q413" s="118">
        <f>VLOOKUP($A413+ROUND((COLUMN()-2)/24,5),АТС!$A$41:$F$784,6)+'Иные услуги '!$C$5+'РСТ РСО-А'!$L$6+'РСТ РСО-А'!$G$9</f>
        <v>4444.2290000000003</v>
      </c>
      <c r="R413" s="118">
        <f>VLOOKUP($A413+ROUND((COLUMN()-2)/24,5),АТС!$A$41:$F$784,6)+'Иные услуги '!$C$5+'РСТ РСО-А'!$L$6+'РСТ РСО-А'!$G$9</f>
        <v>4406.9889999999996</v>
      </c>
      <c r="S413" s="118">
        <f>VLOOKUP($A413+ROUND((COLUMN()-2)/24,5),АТС!$A$41:$F$784,6)+'Иные услуги '!$C$5+'РСТ РСО-А'!$L$6+'РСТ РСО-А'!$G$9</f>
        <v>4310.2690000000002</v>
      </c>
      <c r="T413" s="118">
        <f>VLOOKUP($A413+ROUND((COLUMN()-2)/24,5),АТС!$A$41:$F$784,6)+'Иные услуги '!$C$5+'РСТ РСО-А'!$L$6+'РСТ РСО-А'!$G$9</f>
        <v>4483.5789999999997</v>
      </c>
      <c r="U413" s="118">
        <f>VLOOKUP($A413+ROUND((COLUMN()-2)/24,5),АТС!$A$41:$F$784,6)+'Иные услуги '!$C$5+'РСТ РСО-А'!$L$6+'РСТ РСО-А'!$G$9</f>
        <v>4488.0289999999995</v>
      </c>
      <c r="V413" s="118">
        <f>VLOOKUP($A413+ROUND((COLUMN()-2)/24,5),АТС!$A$41:$F$784,6)+'Иные услуги '!$C$5+'РСТ РСО-А'!$L$6+'РСТ РСО-А'!$G$9</f>
        <v>4512.3689999999997</v>
      </c>
      <c r="W413" s="118">
        <f>VLOOKUP($A413+ROUND((COLUMN()-2)/24,5),АТС!$A$41:$F$784,6)+'Иные услуги '!$C$5+'РСТ РСО-А'!$L$6+'РСТ РСО-А'!$G$9</f>
        <v>4625.8789999999999</v>
      </c>
      <c r="X413" s="118">
        <f>VLOOKUP($A413+ROUND((COLUMN()-2)/24,5),АТС!$A$41:$F$784,6)+'Иные услуги '!$C$5+'РСТ РСО-А'!$L$6+'РСТ РСО-А'!$G$9</f>
        <v>4250.8789999999999</v>
      </c>
      <c r="Y413" s="118">
        <f>VLOOKUP($A413+ROUND((COLUMN()-2)/24,5),АТС!$A$41:$F$784,6)+'Иные услуги '!$C$5+'РСТ РСО-А'!$L$6+'РСТ РСО-А'!$G$9</f>
        <v>4309.4290000000001</v>
      </c>
    </row>
    <row r="414" spans="1:25" x14ac:dyDescent="0.2">
      <c r="A414" s="66">
        <f t="shared" si="14"/>
        <v>43489</v>
      </c>
      <c r="B414" s="118">
        <f>VLOOKUP($A414+ROUND((COLUMN()-2)/24,5),АТС!$A$41:$F$784,6)+'Иные услуги '!$C$5+'РСТ РСО-А'!$L$6+'РСТ РСО-А'!$G$9</f>
        <v>4422.6790000000001</v>
      </c>
      <c r="C414" s="118">
        <f>VLOOKUP($A414+ROUND((COLUMN()-2)/24,5),АТС!$A$41:$F$784,6)+'Иные услуги '!$C$5+'РСТ РСО-А'!$L$6+'РСТ РСО-А'!$G$9</f>
        <v>4550.8090000000002</v>
      </c>
      <c r="D414" s="118">
        <f>VLOOKUP($A414+ROUND((COLUMN()-2)/24,5),АТС!$A$41:$F$784,6)+'Иные услуги '!$C$5+'РСТ РСО-А'!$L$6+'РСТ РСО-А'!$G$9</f>
        <v>4580.3689999999997</v>
      </c>
      <c r="E414" s="118">
        <f>VLOOKUP($A414+ROUND((COLUMN()-2)/24,5),АТС!$A$41:$F$784,6)+'Иные услуги '!$C$5+'РСТ РСО-А'!$L$6+'РСТ РСО-А'!$G$9</f>
        <v>4619.6490000000003</v>
      </c>
      <c r="F414" s="118">
        <f>VLOOKUP($A414+ROUND((COLUMN()-2)/24,5),АТС!$A$41:$F$784,6)+'Иные услуги '!$C$5+'РСТ РСО-А'!$L$6+'РСТ РСО-А'!$G$9</f>
        <v>4619.8789999999999</v>
      </c>
      <c r="G414" s="118">
        <f>VLOOKUP($A414+ROUND((COLUMN()-2)/24,5),АТС!$A$41:$F$784,6)+'Иные услуги '!$C$5+'РСТ РСО-А'!$L$6+'РСТ РСО-А'!$G$9</f>
        <v>4554.5389999999998</v>
      </c>
      <c r="H414" s="118">
        <f>VLOOKUP($A414+ROUND((COLUMN()-2)/24,5),АТС!$A$41:$F$784,6)+'Иные услуги '!$C$5+'РСТ РСО-А'!$L$6+'РСТ РСО-А'!$G$9</f>
        <v>4625.5289999999995</v>
      </c>
      <c r="I414" s="118">
        <f>VLOOKUP($A414+ROUND((COLUMN()-2)/24,5),АТС!$A$41:$F$784,6)+'Иные услуги '!$C$5+'РСТ РСО-А'!$L$6+'РСТ РСО-А'!$G$9</f>
        <v>4453.549</v>
      </c>
      <c r="J414" s="118">
        <f>VLOOKUP($A414+ROUND((COLUMN()-2)/24,5),АТС!$A$41:$F$784,6)+'Иные услуги '!$C$5+'РСТ РСО-А'!$L$6+'РСТ РСО-А'!$G$9</f>
        <v>4559.7489999999998</v>
      </c>
      <c r="K414" s="118">
        <f>VLOOKUP($A414+ROUND((COLUMN()-2)/24,5),АТС!$A$41:$F$784,6)+'Иные услуги '!$C$5+'РСТ РСО-А'!$L$6+'РСТ РСО-А'!$G$9</f>
        <v>4462.9690000000001</v>
      </c>
      <c r="L414" s="118">
        <f>VLOOKUP($A414+ROUND((COLUMN()-2)/24,5),АТС!$A$41:$F$784,6)+'Иные услуги '!$C$5+'РСТ РСО-А'!$L$6+'РСТ РСО-А'!$G$9</f>
        <v>4442.9389999999994</v>
      </c>
      <c r="M414" s="118">
        <f>VLOOKUP($A414+ROUND((COLUMN()-2)/24,5),АТС!$A$41:$F$784,6)+'Иные услуги '!$C$5+'РСТ РСО-А'!$L$6+'РСТ РСО-А'!$G$9</f>
        <v>4442.759</v>
      </c>
      <c r="N414" s="118">
        <f>VLOOKUP($A414+ROUND((COLUMN()-2)/24,5),АТС!$A$41:$F$784,6)+'Иные услуги '!$C$5+'РСТ РСО-А'!$L$6+'РСТ РСО-А'!$G$9</f>
        <v>4492.4489999999996</v>
      </c>
      <c r="O414" s="118">
        <f>VLOOKUP($A414+ROUND((COLUMN()-2)/24,5),АТС!$A$41:$F$784,6)+'Иные услуги '!$C$5+'РСТ РСО-А'!$L$6+'РСТ РСО-А'!$G$9</f>
        <v>4518.4389999999994</v>
      </c>
      <c r="P414" s="118">
        <f>VLOOKUP($A414+ROUND((COLUMN()-2)/24,5),АТС!$A$41:$F$784,6)+'Иные услуги '!$C$5+'РСТ РСО-А'!$L$6+'РСТ РСО-А'!$G$9</f>
        <v>4517.049</v>
      </c>
      <c r="Q414" s="118">
        <f>VLOOKUP($A414+ROUND((COLUMN()-2)/24,5),АТС!$A$41:$F$784,6)+'Иные услуги '!$C$5+'РСТ РСО-А'!$L$6+'РСТ РСО-А'!$G$9</f>
        <v>4516.0990000000002</v>
      </c>
      <c r="R414" s="118">
        <f>VLOOKUP($A414+ROUND((COLUMN()-2)/24,5),АТС!$A$41:$F$784,6)+'Иные услуги '!$C$5+'РСТ РСО-А'!$L$6+'РСТ РСО-А'!$G$9</f>
        <v>4466.3090000000002</v>
      </c>
      <c r="S414" s="118">
        <f>VLOOKUP($A414+ROUND((COLUMN()-2)/24,5),АТС!$A$41:$F$784,6)+'Иные услуги '!$C$5+'РСТ РСО-А'!$L$6+'РСТ РСО-А'!$G$9</f>
        <v>4356.4989999999998</v>
      </c>
      <c r="T414" s="118">
        <f>VLOOKUP($A414+ROUND((COLUMN()-2)/24,5),АТС!$A$41:$F$784,6)+'Иные услуги '!$C$5+'РСТ РСО-А'!$L$6+'РСТ РСО-А'!$G$9</f>
        <v>4543.3789999999999</v>
      </c>
      <c r="U414" s="118">
        <f>VLOOKUP($A414+ROUND((COLUMN()-2)/24,5),АТС!$A$41:$F$784,6)+'Иные услуги '!$C$5+'РСТ РСО-А'!$L$6+'РСТ РСО-А'!$G$9</f>
        <v>4565.3289999999997</v>
      </c>
      <c r="V414" s="118">
        <f>VLOOKUP($A414+ROUND((COLUMN()-2)/24,5),АТС!$A$41:$F$784,6)+'Иные услуги '!$C$5+'РСТ РСО-А'!$L$6+'РСТ РСО-А'!$G$9</f>
        <v>4619.1490000000003</v>
      </c>
      <c r="W414" s="118">
        <f>VLOOKUP($A414+ROUND((COLUMN()-2)/24,5),АТС!$A$41:$F$784,6)+'Иные услуги '!$C$5+'РСТ РСО-А'!$L$6+'РСТ РСО-А'!$G$9</f>
        <v>4718.1989999999996</v>
      </c>
      <c r="X414" s="118">
        <f>VLOOKUP($A414+ROUND((COLUMN()-2)/24,5),АТС!$A$41:$F$784,6)+'Иные услуги '!$C$5+'РСТ РСО-А'!$L$6+'РСТ РСО-А'!$G$9</f>
        <v>4268.9089999999997</v>
      </c>
      <c r="Y414" s="118">
        <f>VLOOKUP($A414+ROUND((COLUMN()-2)/24,5),АТС!$A$41:$F$784,6)+'Иные услуги '!$C$5+'РСТ РСО-А'!$L$6+'РСТ РСО-А'!$G$9</f>
        <v>4364.6490000000003</v>
      </c>
    </row>
    <row r="415" spans="1:25" x14ac:dyDescent="0.2">
      <c r="A415" s="66">
        <f t="shared" si="14"/>
        <v>43490</v>
      </c>
      <c r="B415" s="118">
        <f>VLOOKUP($A415+ROUND((COLUMN()-2)/24,5),АТС!$A$41:$F$784,6)+'Иные услуги '!$C$5+'РСТ РСО-А'!$L$6+'РСТ РСО-А'!$G$9</f>
        <v>4422.1790000000001</v>
      </c>
      <c r="C415" s="118">
        <f>VLOOKUP($A415+ROUND((COLUMN()-2)/24,5),АТС!$A$41:$F$784,6)+'Иные услуги '!$C$5+'РСТ РСО-А'!$L$6+'РСТ РСО-А'!$G$9</f>
        <v>4495.0389999999998</v>
      </c>
      <c r="D415" s="118">
        <f>VLOOKUP($A415+ROUND((COLUMN()-2)/24,5),АТС!$A$41:$F$784,6)+'Иные услуги '!$C$5+'РСТ РСО-А'!$L$6+'РСТ РСО-А'!$G$9</f>
        <v>4521.9189999999999</v>
      </c>
      <c r="E415" s="118">
        <f>VLOOKUP($A415+ROUND((COLUMN()-2)/24,5),АТС!$A$41:$F$784,6)+'Иные услуги '!$C$5+'РСТ РСО-А'!$L$6+'РСТ РСО-А'!$G$9</f>
        <v>4535.7290000000003</v>
      </c>
      <c r="F415" s="118">
        <f>VLOOKUP($A415+ROUND((COLUMN()-2)/24,5),АТС!$A$41:$F$784,6)+'Иные услуги '!$C$5+'РСТ РСО-А'!$L$6+'РСТ РСО-А'!$G$9</f>
        <v>4521.8389999999999</v>
      </c>
      <c r="G415" s="118">
        <f>VLOOKUP($A415+ROUND((COLUMN()-2)/24,5),АТС!$A$41:$F$784,6)+'Иные услуги '!$C$5+'РСТ РСО-А'!$L$6+'РСТ РСО-А'!$G$9</f>
        <v>4495.0590000000002</v>
      </c>
      <c r="H415" s="118">
        <f>VLOOKUP($A415+ROUND((COLUMN()-2)/24,5),АТС!$A$41:$F$784,6)+'Иные услуги '!$C$5+'РСТ РСО-А'!$L$6+'РСТ РСО-А'!$G$9</f>
        <v>4518.2690000000002</v>
      </c>
      <c r="I415" s="118">
        <f>VLOOKUP($A415+ROUND((COLUMN()-2)/24,5),АТС!$A$41:$F$784,6)+'Иные услуги '!$C$5+'РСТ РСО-А'!$L$6+'РСТ РСО-А'!$G$9</f>
        <v>4425.4189999999999</v>
      </c>
      <c r="J415" s="118">
        <f>VLOOKUP($A415+ROUND((COLUMN()-2)/24,5),АТС!$A$41:$F$784,6)+'Иные услуги '!$C$5+'РСТ РСО-А'!$L$6+'РСТ РСО-А'!$G$9</f>
        <v>4520.0789999999997</v>
      </c>
      <c r="K415" s="118">
        <f>VLOOKUP($A415+ROUND((COLUMN()-2)/24,5),АТС!$A$41:$F$784,6)+'Иные услуги '!$C$5+'РСТ РСО-А'!$L$6+'РСТ РСО-А'!$G$9</f>
        <v>4431.3389999999999</v>
      </c>
      <c r="L415" s="118">
        <f>VLOOKUP($A415+ROUND((COLUMN()-2)/24,5),АТС!$A$41:$F$784,6)+'Иные услуги '!$C$5+'РСТ РСО-А'!$L$6+'РСТ РСО-А'!$G$9</f>
        <v>4420.4889999999996</v>
      </c>
      <c r="M415" s="118">
        <f>VLOOKUP($A415+ROUND((COLUMN()-2)/24,5),АТС!$A$41:$F$784,6)+'Иные услуги '!$C$5+'РСТ РСО-А'!$L$6+'РСТ РСО-А'!$G$9</f>
        <v>4406.0289999999995</v>
      </c>
      <c r="N415" s="118">
        <f>VLOOKUP($A415+ROUND((COLUMN()-2)/24,5),АТС!$A$41:$F$784,6)+'Иные услуги '!$C$5+'РСТ РСО-А'!$L$6+'РСТ РСО-А'!$G$9</f>
        <v>4429.3990000000003</v>
      </c>
      <c r="O415" s="118">
        <f>VLOOKUP($A415+ROUND((COLUMN()-2)/24,5),АТС!$A$41:$F$784,6)+'Иные услуги '!$C$5+'РСТ РСО-А'!$L$6+'РСТ РСО-А'!$G$9</f>
        <v>4452.6889999999994</v>
      </c>
      <c r="P415" s="118">
        <f>VLOOKUP($A415+ROUND((COLUMN()-2)/24,5),АТС!$A$41:$F$784,6)+'Иные услуги '!$C$5+'РСТ РСО-А'!$L$6+'РСТ РСО-А'!$G$9</f>
        <v>4466.1189999999997</v>
      </c>
      <c r="Q415" s="118">
        <f>VLOOKUP($A415+ROUND((COLUMN()-2)/24,5),АТС!$A$41:$F$784,6)+'Иные услуги '!$C$5+'РСТ РСО-А'!$L$6+'РСТ РСО-А'!$G$9</f>
        <v>4464.3189999999995</v>
      </c>
      <c r="R415" s="118">
        <f>VLOOKUP($A415+ROUND((COLUMN()-2)/24,5),АТС!$A$41:$F$784,6)+'Иные услуги '!$C$5+'РСТ РСО-А'!$L$6+'РСТ РСО-А'!$G$9</f>
        <v>4432.1189999999997</v>
      </c>
      <c r="S415" s="118">
        <f>VLOOKUP($A415+ROUND((COLUMN()-2)/24,5),АТС!$A$41:$F$784,6)+'Иные услуги '!$C$5+'РСТ РСО-А'!$L$6+'РСТ РСО-А'!$G$9</f>
        <v>4323.6589999999997</v>
      </c>
      <c r="T415" s="118">
        <f>VLOOKUP($A415+ROUND((COLUMN()-2)/24,5),АТС!$A$41:$F$784,6)+'Иные услуги '!$C$5+'РСТ РСО-А'!$L$6+'РСТ РСО-А'!$G$9</f>
        <v>4500.9489999999996</v>
      </c>
      <c r="U415" s="118">
        <f>VLOOKUP($A415+ROUND((COLUMN()-2)/24,5),АТС!$A$41:$F$784,6)+'Иные услуги '!$C$5+'РСТ РСО-А'!$L$6+'РСТ РСО-А'!$G$9</f>
        <v>4504.3289999999997</v>
      </c>
      <c r="V415" s="118">
        <f>VLOOKUP($A415+ROUND((COLUMN()-2)/24,5),АТС!$A$41:$F$784,6)+'Иные услуги '!$C$5+'РСТ РСО-А'!$L$6+'РСТ РСО-А'!$G$9</f>
        <v>4525.8689999999997</v>
      </c>
      <c r="W415" s="118">
        <f>VLOOKUP($A415+ROUND((COLUMN()-2)/24,5),АТС!$A$41:$F$784,6)+'Иные услуги '!$C$5+'РСТ РСО-А'!$L$6+'РСТ РСО-А'!$G$9</f>
        <v>4617.5289999999995</v>
      </c>
      <c r="X415" s="118">
        <f>VLOOKUP($A415+ROUND((COLUMN()-2)/24,5),АТС!$A$41:$F$784,6)+'Иные услуги '!$C$5+'РСТ РСО-А'!$L$6+'РСТ РСО-А'!$G$9</f>
        <v>4261.3990000000003</v>
      </c>
      <c r="Y415" s="118">
        <f>VLOOKUP($A415+ROUND((COLUMN()-2)/24,5),АТС!$A$41:$F$784,6)+'Иные услуги '!$C$5+'РСТ РСО-А'!$L$6+'РСТ РСО-А'!$G$9</f>
        <v>4347.5889999999999</v>
      </c>
    </row>
    <row r="416" spans="1:25" x14ac:dyDescent="0.2">
      <c r="A416" s="66">
        <f t="shared" si="14"/>
        <v>43491</v>
      </c>
      <c r="B416" s="118">
        <f>VLOOKUP($A416+ROUND((COLUMN()-2)/24,5),АТС!$A$41:$F$784,6)+'Иные услуги '!$C$5+'РСТ РСО-А'!$L$6+'РСТ РСО-А'!$G$9</f>
        <v>4431.509</v>
      </c>
      <c r="C416" s="118">
        <f>VLOOKUP($A416+ROUND((COLUMN()-2)/24,5),АТС!$A$41:$F$784,6)+'Иные услуги '!$C$5+'РСТ РСО-А'!$L$6+'РСТ РСО-А'!$G$9</f>
        <v>4526.0789999999997</v>
      </c>
      <c r="D416" s="118">
        <f>VLOOKUP($A416+ROUND((COLUMN()-2)/24,5),АТС!$A$41:$F$784,6)+'Иные услуги '!$C$5+'РСТ РСО-А'!$L$6+'РСТ РСО-А'!$G$9</f>
        <v>4569.0689999999995</v>
      </c>
      <c r="E416" s="118">
        <f>VLOOKUP($A416+ROUND((COLUMN()-2)/24,5),АТС!$A$41:$F$784,6)+'Иные услуги '!$C$5+'РСТ РСО-А'!$L$6+'РСТ РСО-А'!$G$9</f>
        <v>4584.0689999999995</v>
      </c>
      <c r="F416" s="118">
        <f>VLOOKUP($A416+ROUND((COLUMN()-2)/24,5),АТС!$A$41:$F$784,6)+'Иные услуги '!$C$5+'РСТ РСО-А'!$L$6+'РСТ РСО-А'!$G$9</f>
        <v>4599.6390000000001</v>
      </c>
      <c r="G416" s="118">
        <f>VLOOKUP($A416+ROUND((COLUMN()-2)/24,5),АТС!$A$41:$F$784,6)+'Иные услуги '!$C$5+'РСТ РСО-А'!$L$6+'РСТ РСО-А'!$G$9</f>
        <v>4549.4290000000001</v>
      </c>
      <c r="H416" s="118">
        <f>VLOOKUP($A416+ROUND((COLUMN()-2)/24,5),АТС!$A$41:$F$784,6)+'Иные услуги '!$C$5+'РСТ РСО-А'!$L$6+'РСТ РСО-А'!$G$9</f>
        <v>4621.9189999999999</v>
      </c>
      <c r="I416" s="118">
        <f>VLOOKUP($A416+ROUND((COLUMN()-2)/24,5),АТС!$A$41:$F$784,6)+'Иные услуги '!$C$5+'РСТ РСО-А'!$L$6+'РСТ РСО-А'!$G$9</f>
        <v>4505.759</v>
      </c>
      <c r="J416" s="118">
        <f>VLOOKUP($A416+ROUND((COLUMN()-2)/24,5),АТС!$A$41:$F$784,6)+'Иные услуги '!$C$5+'РСТ РСО-А'!$L$6+'РСТ РСО-А'!$G$9</f>
        <v>4625.6390000000001</v>
      </c>
      <c r="K416" s="118">
        <f>VLOOKUP($A416+ROUND((COLUMN()-2)/24,5),АТС!$A$41:$F$784,6)+'Иные услуги '!$C$5+'РСТ РСО-А'!$L$6+'РСТ РСО-А'!$G$9</f>
        <v>4501.8389999999999</v>
      </c>
      <c r="L416" s="118">
        <f>VLOOKUP($A416+ROUND((COLUMN()-2)/24,5),АТС!$A$41:$F$784,6)+'Иные услуги '!$C$5+'РСТ РСО-А'!$L$6+'РСТ РСО-А'!$G$9</f>
        <v>4489.6989999999996</v>
      </c>
      <c r="M416" s="118">
        <f>VLOOKUP($A416+ROUND((COLUMN()-2)/24,5),АТС!$A$41:$F$784,6)+'Иные услуги '!$C$5+'РСТ РСО-А'!$L$6+'РСТ РСО-А'!$G$9</f>
        <v>4457.8990000000003</v>
      </c>
      <c r="N416" s="118">
        <f>VLOOKUP($A416+ROUND((COLUMN()-2)/24,5),АТС!$A$41:$F$784,6)+'Иные услуги '!$C$5+'РСТ РСО-А'!$L$6+'РСТ РСО-А'!$G$9</f>
        <v>4468.5990000000002</v>
      </c>
      <c r="O416" s="118">
        <f>VLOOKUP($A416+ROUND((COLUMN()-2)/24,5),АТС!$A$41:$F$784,6)+'Иные услуги '!$C$5+'РСТ РСО-А'!$L$6+'РСТ РСО-А'!$G$9</f>
        <v>4480.7789999999995</v>
      </c>
      <c r="P416" s="118">
        <f>VLOOKUP($A416+ROUND((COLUMN()-2)/24,5),АТС!$A$41:$F$784,6)+'Иные услуги '!$C$5+'РСТ РСО-А'!$L$6+'РСТ РСО-А'!$G$9</f>
        <v>4507.6289999999999</v>
      </c>
      <c r="Q416" s="118">
        <f>VLOOKUP($A416+ROUND((COLUMN()-2)/24,5),АТС!$A$41:$F$784,6)+'Иные услуги '!$C$5+'РСТ РСО-А'!$L$6+'РСТ РСО-А'!$G$9</f>
        <v>4506.9290000000001</v>
      </c>
      <c r="R416" s="118">
        <f>VLOOKUP($A416+ROUND((COLUMN()-2)/24,5),АТС!$A$41:$F$784,6)+'Иные услуги '!$C$5+'РСТ РСО-А'!$L$6+'РСТ РСО-А'!$G$9</f>
        <v>4482.1989999999996</v>
      </c>
      <c r="S416" s="118">
        <f>VLOOKUP($A416+ROUND((COLUMN()-2)/24,5),АТС!$A$41:$F$784,6)+'Иные услуги '!$C$5+'РСТ РСО-А'!$L$6+'РСТ РСО-А'!$G$9</f>
        <v>4379.0590000000002</v>
      </c>
      <c r="T416" s="118">
        <f>VLOOKUP($A416+ROUND((COLUMN()-2)/24,5),АТС!$A$41:$F$784,6)+'Иные услуги '!$C$5+'РСТ РСО-А'!$L$6+'РСТ РСО-А'!$G$9</f>
        <v>4617.9389999999994</v>
      </c>
      <c r="U416" s="118">
        <f>VLOOKUP($A416+ROUND((COLUMN()-2)/24,5),АТС!$A$41:$F$784,6)+'Иные услуги '!$C$5+'РСТ РСО-А'!$L$6+'РСТ РСО-А'!$G$9</f>
        <v>4600.8689999999997</v>
      </c>
      <c r="V416" s="118">
        <f>VLOOKUP($A416+ROUND((COLUMN()-2)/24,5),АТС!$A$41:$F$784,6)+'Иные услуги '!$C$5+'РСТ РСО-А'!$L$6+'РСТ РСО-А'!$G$9</f>
        <v>4597.049</v>
      </c>
      <c r="W416" s="118">
        <f>VLOOKUP($A416+ROUND((COLUMN()-2)/24,5),АТС!$A$41:$F$784,6)+'Иные услуги '!$C$5+'РСТ РСО-А'!$L$6+'РСТ РСО-А'!$G$9</f>
        <v>4661.4889999999996</v>
      </c>
      <c r="X416" s="118">
        <f>VLOOKUP($A416+ROUND((COLUMN()-2)/24,5),АТС!$A$41:$F$784,6)+'Иные услуги '!$C$5+'РСТ РСО-А'!$L$6+'РСТ РСО-А'!$G$9</f>
        <v>4265.4589999999998</v>
      </c>
      <c r="Y416" s="118">
        <f>VLOOKUP($A416+ROUND((COLUMN()-2)/24,5),АТС!$A$41:$F$784,6)+'Иные услуги '!$C$5+'РСТ РСО-А'!$L$6+'РСТ РСО-А'!$G$9</f>
        <v>4324.0689999999995</v>
      </c>
    </row>
    <row r="417" spans="1:25" x14ac:dyDescent="0.2">
      <c r="A417" s="66">
        <f t="shared" si="14"/>
        <v>43492</v>
      </c>
      <c r="B417" s="118">
        <f>VLOOKUP($A417+ROUND((COLUMN()-2)/24,5),АТС!$A$41:$F$784,6)+'Иные услуги '!$C$5+'РСТ РСО-А'!$L$6+'РСТ РСО-А'!$G$9</f>
        <v>4425.9189999999999</v>
      </c>
      <c r="C417" s="118">
        <f>VLOOKUP($A417+ROUND((COLUMN()-2)/24,5),АТС!$A$41:$F$784,6)+'Иные услуги '!$C$5+'РСТ РСО-А'!$L$6+'РСТ РСО-А'!$G$9</f>
        <v>4505.7690000000002</v>
      </c>
      <c r="D417" s="118">
        <f>VLOOKUP($A417+ROUND((COLUMN()-2)/24,5),АТС!$A$41:$F$784,6)+'Иные услуги '!$C$5+'РСТ РСО-А'!$L$6+'РСТ РСО-А'!$G$9</f>
        <v>4569.3189999999995</v>
      </c>
      <c r="E417" s="118">
        <f>VLOOKUP($A417+ROUND((COLUMN()-2)/24,5),АТС!$A$41:$F$784,6)+'Иные услуги '!$C$5+'РСТ РСО-А'!$L$6+'РСТ РСО-А'!$G$9</f>
        <v>4576.8689999999997</v>
      </c>
      <c r="F417" s="118">
        <f>VLOOKUP($A417+ROUND((COLUMN()-2)/24,5),АТС!$A$41:$F$784,6)+'Иные услуги '!$C$5+'РСТ РСО-А'!$L$6+'РСТ РСО-А'!$G$9</f>
        <v>4624.1989999999996</v>
      </c>
      <c r="G417" s="118">
        <f>VLOOKUP($A417+ROUND((COLUMN()-2)/24,5),АТС!$A$41:$F$784,6)+'Иные услуги '!$C$5+'РСТ РСО-А'!$L$6+'РСТ РСО-А'!$G$9</f>
        <v>4607.6189999999997</v>
      </c>
      <c r="H417" s="118">
        <f>VLOOKUP($A417+ROUND((COLUMN()-2)/24,5),АТС!$A$41:$F$784,6)+'Иные услуги '!$C$5+'РСТ РСО-А'!$L$6+'РСТ РСО-А'!$G$9</f>
        <v>4739.1689999999999</v>
      </c>
      <c r="I417" s="118">
        <f>VLOOKUP($A417+ROUND((COLUMN()-2)/24,5),АТС!$A$41:$F$784,6)+'Иные услуги '!$C$5+'РСТ РСО-А'!$L$6+'РСТ РСО-А'!$G$9</f>
        <v>4701.3689999999997</v>
      </c>
      <c r="J417" s="118">
        <f>VLOOKUP($A417+ROUND((COLUMN()-2)/24,5),АТС!$A$41:$F$784,6)+'Иные услуги '!$C$5+'РСТ РСО-А'!$L$6+'РСТ РСО-А'!$G$9</f>
        <v>4784.9889999999996</v>
      </c>
      <c r="K417" s="118">
        <f>VLOOKUP($A417+ROUND((COLUMN()-2)/24,5),АТС!$A$41:$F$784,6)+'Иные услуги '!$C$5+'РСТ РСО-А'!$L$6+'РСТ РСО-А'!$G$9</f>
        <v>4652.5789999999997</v>
      </c>
      <c r="L417" s="118">
        <f>VLOOKUP($A417+ROUND((COLUMN()-2)/24,5),АТС!$A$41:$F$784,6)+'Иные услуги '!$C$5+'РСТ РСО-А'!$L$6+'РСТ РСО-А'!$G$9</f>
        <v>4544.3490000000002</v>
      </c>
      <c r="M417" s="118">
        <f>VLOOKUP($A417+ROUND((COLUMN()-2)/24,5),АТС!$A$41:$F$784,6)+'Иные услуги '!$C$5+'РСТ РСО-А'!$L$6+'РСТ РСО-А'!$G$9</f>
        <v>4521.4989999999998</v>
      </c>
      <c r="N417" s="118">
        <f>VLOOKUP($A417+ROUND((COLUMN()-2)/24,5),АТС!$A$41:$F$784,6)+'Иные услуги '!$C$5+'РСТ РСО-А'!$L$6+'РСТ РСО-А'!$G$9</f>
        <v>4549.7889999999998</v>
      </c>
      <c r="O417" s="118">
        <f>VLOOKUP($A417+ROUND((COLUMN()-2)/24,5),АТС!$A$41:$F$784,6)+'Иные услуги '!$C$5+'РСТ РСО-А'!$L$6+'РСТ РСО-А'!$G$9</f>
        <v>4549.3189999999995</v>
      </c>
      <c r="P417" s="118">
        <f>VLOOKUP($A417+ROUND((COLUMN()-2)/24,5),АТС!$A$41:$F$784,6)+'Иные услуги '!$C$5+'РСТ РСО-А'!$L$6+'РСТ РСО-А'!$G$9</f>
        <v>4549.4690000000001</v>
      </c>
      <c r="Q417" s="118">
        <f>VLOOKUP($A417+ROUND((COLUMN()-2)/24,5),АТС!$A$41:$F$784,6)+'Иные услуги '!$C$5+'РСТ РСО-А'!$L$6+'РСТ РСО-А'!$G$9</f>
        <v>4548.8990000000003</v>
      </c>
      <c r="R417" s="118">
        <f>VLOOKUP($A417+ROUND((COLUMN()-2)/24,5),АТС!$A$41:$F$784,6)+'Иные услуги '!$C$5+'РСТ РСО-А'!$L$6+'РСТ РСО-А'!$G$9</f>
        <v>4497.2489999999998</v>
      </c>
      <c r="S417" s="118">
        <f>VLOOKUP($A417+ROUND((COLUMN()-2)/24,5),АТС!$A$41:$F$784,6)+'Иные услуги '!$C$5+'РСТ РСО-А'!$L$6+'РСТ РСО-А'!$G$9</f>
        <v>4355.5190000000002</v>
      </c>
      <c r="T417" s="118">
        <f>VLOOKUP($A417+ROUND((COLUMN()-2)/24,5),АТС!$A$41:$F$784,6)+'Иные услуги '!$C$5+'РСТ РСО-А'!$L$6+'РСТ РСО-А'!$G$9</f>
        <v>4555.8689999999997</v>
      </c>
      <c r="U417" s="118">
        <f>VLOOKUP($A417+ROUND((COLUMN()-2)/24,5),АТС!$A$41:$F$784,6)+'Иные услуги '!$C$5+'РСТ РСО-А'!$L$6+'РСТ РСО-А'!$G$9</f>
        <v>4559.1189999999997</v>
      </c>
      <c r="V417" s="118">
        <f>VLOOKUP($A417+ROUND((COLUMN()-2)/24,5),АТС!$A$41:$F$784,6)+'Иные услуги '!$C$5+'РСТ РСО-А'!$L$6+'РСТ РСО-А'!$G$9</f>
        <v>4598.0889999999999</v>
      </c>
      <c r="W417" s="118">
        <f>VLOOKUP($A417+ROUND((COLUMN()-2)/24,5),АТС!$A$41:$F$784,6)+'Иные услуги '!$C$5+'РСТ РСО-А'!$L$6+'РСТ РСО-А'!$G$9</f>
        <v>4651.549</v>
      </c>
      <c r="X417" s="118">
        <f>VLOOKUP($A417+ROUND((COLUMN()-2)/24,5),АТС!$A$41:$F$784,6)+'Иные услуги '!$C$5+'РСТ РСО-А'!$L$6+'РСТ РСО-А'!$G$9</f>
        <v>4257.3190000000004</v>
      </c>
      <c r="Y417" s="118">
        <f>VLOOKUP($A417+ROUND((COLUMN()-2)/24,5),АТС!$A$41:$F$784,6)+'Иные услуги '!$C$5+'РСТ РСО-А'!$L$6+'РСТ РСО-А'!$G$9</f>
        <v>4328.6289999999999</v>
      </c>
    </row>
    <row r="418" spans="1:25" x14ac:dyDescent="0.2">
      <c r="A418" s="66">
        <f t="shared" si="14"/>
        <v>43493</v>
      </c>
      <c r="B418" s="118">
        <f>VLOOKUP($A418+ROUND((COLUMN()-2)/24,5),АТС!$A$41:$F$784,6)+'Иные услуги '!$C$5+'РСТ РСО-А'!$L$6+'РСТ РСО-А'!$G$9</f>
        <v>4431.2190000000001</v>
      </c>
      <c r="C418" s="118">
        <f>VLOOKUP($A418+ROUND((COLUMN()-2)/24,5),АТС!$A$41:$F$784,6)+'Иные услуги '!$C$5+'РСТ РСО-А'!$L$6+'РСТ РСО-А'!$G$9</f>
        <v>4554.1390000000001</v>
      </c>
      <c r="D418" s="118">
        <f>VLOOKUP($A418+ROUND((COLUMN()-2)/24,5),АТС!$A$41:$F$784,6)+'Иные услуги '!$C$5+'РСТ РСО-А'!$L$6+'РСТ РСО-А'!$G$9</f>
        <v>4583.9690000000001</v>
      </c>
      <c r="E418" s="118">
        <f>VLOOKUP($A418+ROUND((COLUMN()-2)/24,5),АТС!$A$41:$F$784,6)+'Иные услуги '!$C$5+'РСТ РСО-А'!$L$6+'РСТ РСО-А'!$G$9</f>
        <v>4599.4690000000001</v>
      </c>
      <c r="F418" s="118">
        <f>VLOOKUP($A418+ROUND((COLUMN()-2)/24,5),АТС!$A$41:$F$784,6)+'Иные услуги '!$C$5+'РСТ РСО-А'!$L$6+'РСТ РСО-А'!$G$9</f>
        <v>4599.4489999999996</v>
      </c>
      <c r="G418" s="118">
        <f>VLOOKUP($A418+ROUND((COLUMN()-2)/24,5),АТС!$A$41:$F$784,6)+'Иные услуги '!$C$5+'РСТ РСО-А'!$L$6+'РСТ РСО-А'!$G$9</f>
        <v>4557.9189999999999</v>
      </c>
      <c r="H418" s="118">
        <f>VLOOKUP($A418+ROUND((COLUMN()-2)/24,5),АТС!$A$41:$F$784,6)+'Иные услуги '!$C$5+'РСТ РСО-А'!$L$6+'РСТ РСО-А'!$G$9</f>
        <v>4603.7489999999998</v>
      </c>
      <c r="I418" s="118">
        <f>VLOOKUP($A418+ROUND((COLUMN()-2)/24,5),АТС!$A$41:$F$784,6)+'Иные услуги '!$C$5+'РСТ РСО-А'!$L$6+'РСТ РСО-А'!$G$9</f>
        <v>4458.0889999999999</v>
      </c>
      <c r="J418" s="118">
        <f>VLOOKUP($A418+ROUND((COLUMN()-2)/24,5),АТС!$A$41:$F$784,6)+'Иные услуги '!$C$5+'РСТ РСО-А'!$L$6+'РСТ РСО-А'!$G$9</f>
        <v>4561.8990000000003</v>
      </c>
      <c r="K418" s="118">
        <f>VLOOKUP($A418+ROUND((COLUMN()-2)/24,5),АТС!$A$41:$F$784,6)+'Иные услуги '!$C$5+'РСТ РСО-А'!$L$6+'РСТ РСО-А'!$G$9</f>
        <v>4462.8890000000001</v>
      </c>
      <c r="L418" s="118">
        <f>VLOOKUP($A418+ROUND((COLUMN()-2)/24,5),АТС!$A$41:$F$784,6)+'Иные услуги '!$C$5+'РСТ РСО-А'!$L$6+'РСТ РСО-А'!$G$9</f>
        <v>4427.3389999999999</v>
      </c>
      <c r="M418" s="118">
        <f>VLOOKUP($A418+ROUND((COLUMN()-2)/24,5),АТС!$A$41:$F$784,6)+'Иные услуги '!$C$5+'РСТ РСО-А'!$L$6+'РСТ РСО-А'!$G$9</f>
        <v>4455.9089999999997</v>
      </c>
      <c r="N418" s="118">
        <f>VLOOKUP($A418+ROUND((COLUMN()-2)/24,5),АТС!$A$41:$F$784,6)+'Иные услуги '!$C$5+'РСТ РСО-А'!$L$6+'РСТ РСО-А'!$G$9</f>
        <v>4486.9389999999994</v>
      </c>
      <c r="O418" s="118">
        <f>VLOOKUP($A418+ROUND((COLUMN()-2)/24,5),АТС!$A$41:$F$784,6)+'Иные услуги '!$C$5+'РСТ РСО-А'!$L$6+'РСТ РСО-А'!$G$9</f>
        <v>4499.6689999999999</v>
      </c>
      <c r="P418" s="118">
        <f>VLOOKUP($A418+ROUND((COLUMN()-2)/24,5),АТС!$A$41:$F$784,6)+'Иные услуги '!$C$5+'РСТ РСО-А'!$L$6+'РСТ РСО-А'!$G$9</f>
        <v>4474.4089999999997</v>
      </c>
      <c r="Q418" s="118">
        <f>VLOOKUP($A418+ROUND((COLUMN()-2)/24,5),АТС!$A$41:$F$784,6)+'Иные услуги '!$C$5+'РСТ РСО-А'!$L$6+'РСТ РСО-А'!$G$9</f>
        <v>4461.5689999999995</v>
      </c>
      <c r="R418" s="118">
        <f>VLOOKUP($A418+ROUND((COLUMN()-2)/24,5),АТС!$A$41:$F$784,6)+'Иные услуги '!$C$5+'РСТ РСО-А'!$L$6+'РСТ РСО-А'!$G$9</f>
        <v>4440.3389999999999</v>
      </c>
      <c r="S418" s="118">
        <f>VLOOKUP($A418+ROUND((COLUMN()-2)/24,5),АТС!$A$41:$F$784,6)+'Иные услуги '!$C$5+'РСТ РСО-А'!$L$6+'РСТ РСО-А'!$G$9</f>
        <v>4329.7690000000002</v>
      </c>
      <c r="T418" s="118">
        <f>VLOOKUP($A418+ROUND((COLUMN()-2)/24,5),АТС!$A$41:$F$784,6)+'Иные услуги '!$C$5+'РСТ РСО-А'!$L$6+'РСТ РСО-А'!$G$9</f>
        <v>4562.0289999999995</v>
      </c>
      <c r="U418" s="118">
        <f>VLOOKUP($A418+ROUND((COLUMN()-2)/24,5),АТС!$A$41:$F$784,6)+'Иные услуги '!$C$5+'РСТ РСО-А'!$L$6+'РСТ РСО-А'!$G$9</f>
        <v>4547.7789999999995</v>
      </c>
      <c r="V418" s="118">
        <f>VLOOKUP($A418+ROUND((COLUMN()-2)/24,5),АТС!$A$41:$F$784,6)+'Иные услуги '!$C$5+'РСТ РСО-А'!$L$6+'РСТ РСО-А'!$G$9</f>
        <v>4604.5789999999997</v>
      </c>
      <c r="W418" s="118">
        <f>VLOOKUP($A418+ROUND((COLUMN()-2)/24,5),АТС!$A$41:$F$784,6)+'Иные услуги '!$C$5+'РСТ РСО-А'!$L$6+'РСТ РСО-А'!$G$9</f>
        <v>4653.8589999999995</v>
      </c>
      <c r="X418" s="118">
        <f>VLOOKUP($A418+ROUND((COLUMN()-2)/24,5),АТС!$A$41:$F$784,6)+'Иные услуги '!$C$5+'РСТ РСО-А'!$L$6+'РСТ РСО-А'!$G$9</f>
        <v>4255.009</v>
      </c>
      <c r="Y418" s="118">
        <f>VLOOKUP($A418+ROUND((COLUMN()-2)/24,5),АТС!$A$41:$F$784,6)+'Иные услуги '!$C$5+'РСТ РСО-А'!$L$6+'РСТ РСО-А'!$G$9</f>
        <v>4333.009</v>
      </c>
    </row>
    <row r="419" spans="1:25" x14ac:dyDescent="0.2">
      <c r="A419" s="66">
        <f t="shared" si="14"/>
        <v>43494</v>
      </c>
      <c r="B419" s="118">
        <f>VLOOKUP($A419+ROUND((COLUMN()-2)/24,5),АТС!$A$41:$F$784,6)+'Иные услуги '!$C$5+'РСТ РСО-А'!$L$6+'РСТ РСО-А'!$G$9</f>
        <v>4454.3589999999995</v>
      </c>
      <c r="C419" s="118">
        <f>VLOOKUP($A419+ROUND((COLUMN()-2)/24,5),АТС!$A$41:$F$784,6)+'Иные услуги '!$C$5+'РСТ РСО-А'!$L$6+'РСТ РСО-А'!$G$9</f>
        <v>4516.7789999999995</v>
      </c>
      <c r="D419" s="118">
        <f>VLOOKUP($A419+ROUND((COLUMN()-2)/24,5),АТС!$A$41:$F$784,6)+'Иные услуги '!$C$5+'РСТ РСО-А'!$L$6+'РСТ РСО-А'!$G$9</f>
        <v>4573.9690000000001</v>
      </c>
      <c r="E419" s="118">
        <f>VLOOKUP($A419+ROUND((COLUMN()-2)/24,5),АТС!$A$41:$F$784,6)+'Иные услуги '!$C$5+'РСТ РСО-А'!$L$6+'РСТ РСО-А'!$G$9</f>
        <v>4589.1989999999996</v>
      </c>
      <c r="F419" s="118">
        <f>VLOOKUP($A419+ROUND((COLUMN()-2)/24,5),АТС!$A$41:$F$784,6)+'Иные услуги '!$C$5+'РСТ РСО-А'!$L$6+'РСТ РСО-А'!$G$9</f>
        <v>4605.9290000000001</v>
      </c>
      <c r="G419" s="118">
        <f>VLOOKUP($A419+ROUND((COLUMN()-2)/24,5),АТС!$A$41:$F$784,6)+'Иные услуги '!$C$5+'РСТ РСО-А'!$L$6+'РСТ РСО-А'!$G$9</f>
        <v>4546.3289999999997</v>
      </c>
      <c r="H419" s="118">
        <f>VLOOKUP($A419+ROUND((COLUMN()-2)/24,5),АТС!$A$41:$F$784,6)+'Иные услуги '!$C$5+'РСТ РСО-А'!$L$6+'РСТ РСО-А'!$G$9</f>
        <v>4635.6790000000001</v>
      </c>
      <c r="I419" s="118">
        <f>VLOOKUP($A419+ROUND((COLUMN()-2)/24,5),АТС!$A$41:$F$784,6)+'Иные услуги '!$C$5+'РСТ РСО-А'!$L$6+'РСТ РСО-А'!$G$9</f>
        <v>4514.3090000000002</v>
      </c>
      <c r="J419" s="118">
        <f>VLOOKUP($A419+ROUND((COLUMN()-2)/24,5),АТС!$A$41:$F$784,6)+'Иные услуги '!$C$5+'РСТ РСО-А'!$L$6+'РСТ РСО-А'!$G$9</f>
        <v>4610.1289999999999</v>
      </c>
      <c r="K419" s="118">
        <f>VLOOKUP($A419+ROUND((COLUMN()-2)/24,5),АТС!$A$41:$F$784,6)+'Иные услуги '!$C$5+'РСТ РСО-А'!$L$6+'РСТ РСО-А'!$G$9</f>
        <v>4470.8990000000003</v>
      </c>
      <c r="L419" s="118">
        <f>VLOOKUP($A419+ROUND((COLUMN()-2)/24,5),АТС!$A$41:$F$784,6)+'Иные услуги '!$C$5+'РСТ РСО-А'!$L$6+'РСТ РСО-А'!$G$9</f>
        <v>4435.8289999999997</v>
      </c>
      <c r="M419" s="118">
        <f>VLOOKUP($A419+ROUND((COLUMN()-2)/24,5),АТС!$A$41:$F$784,6)+'Иные услуги '!$C$5+'РСТ РСО-А'!$L$6+'РСТ РСО-А'!$G$9</f>
        <v>4435.2290000000003</v>
      </c>
      <c r="N419" s="118">
        <f>VLOOKUP($A419+ROUND((COLUMN()-2)/24,5),АТС!$A$41:$F$784,6)+'Иные услуги '!$C$5+'РСТ РСО-А'!$L$6+'РСТ РСО-А'!$G$9</f>
        <v>4445.7389999999996</v>
      </c>
      <c r="O419" s="118">
        <f>VLOOKUP($A419+ROUND((COLUMN()-2)/24,5),АТС!$A$41:$F$784,6)+'Иные услуги '!$C$5+'РСТ РСО-А'!$L$6+'РСТ РСО-А'!$G$9</f>
        <v>4469.2889999999998</v>
      </c>
      <c r="P419" s="118">
        <f>VLOOKUP($A419+ROUND((COLUMN()-2)/24,5),АТС!$A$41:$F$784,6)+'Иные услуги '!$C$5+'РСТ РСО-А'!$L$6+'РСТ РСО-А'!$G$9</f>
        <v>4469.3589999999995</v>
      </c>
      <c r="Q419" s="118">
        <f>VLOOKUP($A419+ROUND((COLUMN()-2)/24,5),АТС!$A$41:$F$784,6)+'Иные услуги '!$C$5+'РСТ РСО-А'!$L$6+'РСТ РСО-А'!$G$9</f>
        <v>4480.8990000000003</v>
      </c>
      <c r="R419" s="118">
        <f>VLOOKUP($A419+ROUND((COLUMN()-2)/24,5),АТС!$A$41:$F$784,6)+'Иные услуги '!$C$5+'РСТ РСО-А'!$L$6+'РСТ РСО-А'!$G$9</f>
        <v>4450.259</v>
      </c>
      <c r="S419" s="118">
        <f>VLOOKUP($A419+ROUND((COLUMN()-2)/24,5),АТС!$A$41:$F$784,6)+'Иные услуги '!$C$5+'РСТ РСО-А'!$L$6+'РСТ РСО-А'!$G$9</f>
        <v>4340.6289999999999</v>
      </c>
      <c r="T419" s="118">
        <f>VLOOKUP($A419+ROUND((COLUMN()-2)/24,5),АТС!$A$41:$F$784,6)+'Иные услуги '!$C$5+'РСТ РСО-А'!$L$6+'РСТ РСО-А'!$G$9</f>
        <v>4583.049</v>
      </c>
      <c r="U419" s="118">
        <f>VLOOKUP($A419+ROUND((COLUMN()-2)/24,5),АТС!$A$41:$F$784,6)+'Иные услуги '!$C$5+'РСТ РСО-А'!$L$6+'РСТ РСО-А'!$G$9</f>
        <v>4535.0789999999997</v>
      </c>
      <c r="V419" s="118">
        <f>VLOOKUP($A419+ROUND((COLUMN()-2)/24,5),АТС!$A$41:$F$784,6)+'Иные услуги '!$C$5+'РСТ РСО-А'!$L$6+'РСТ РСО-А'!$G$9</f>
        <v>4611.9889999999996</v>
      </c>
      <c r="W419" s="118">
        <f>VLOOKUP($A419+ROUND((COLUMN()-2)/24,5),АТС!$A$41:$F$784,6)+'Иные услуги '!$C$5+'РСТ РСО-А'!$L$6+'РСТ РСО-А'!$G$9</f>
        <v>4699.7689999999993</v>
      </c>
      <c r="X419" s="118">
        <f>VLOOKUP($A419+ROUND((COLUMN()-2)/24,5),АТС!$A$41:$F$784,6)+'Иные услуги '!$C$5+'РСТ РСО-А'!$L$6+'РСТ РСО-А'!$G$9</f>
        <v>4284.509</v>
      </c>
      <c r="Y419" s="118">
        <f>VLOOKUP($A419+ROUND((COLUMN()-2)/24,5),АТС!$A$41:$F$784,6)+'Иные услуги '!$C$5+'РСТ РСО-А'!$L$6+'РСТ РСО-А'!$G$9</f>
        <v>4343.9790000000003</v>
      </c>
    </row>
    <row r="420" spans="1:25" x14ac:dyDescent="0.2">
      <c r="A420" s="66">
        <f t="shared" si="14"/>
        <v>43495</v>
      </c>
      <c r="B420" s="118">
        <f>VLOOKUP($A420+ROUND((COLUMN()-2)/24,5),АТС!$A$41:$F$784,6)+'Иные услуги '!$C$5+'РСТ РСО-А'!$L$6+'РСТ РСО-А'!$G$9</f>
        <v>4486.2690000000002</v>
      </c>
      <c r="C420" s="118">
        <f>VLOOKUP($A420+ROUND((COLUMN()-2)/24,5),АТС!$A$41:$F$784,6)+'Иные услуги '!$C$5+'РСТ РСО-А'!$L$6+'РСТ РСО-А'!$G$9</f>
        <v>4553.6589999999997</v>
      </c>
      <c r="D420" s="118">
        <f>VLOOKUP($A420+ROUND((COLUMN()-2)/24,5),АТС!$A$41:$F$784,6)+'Иные услуги '!$C$5+'РСТ РСО-А'!$L$6+'РСТ РСО-А'!$G$9</f>
        <v>4630.5289999999995</v>
      </c>
      <c r="E420" s="118">
        <f>VLOOKUP($A420+ROUND((COLUMN()-2)/24,5),АТС!$A$41:$F$784,6)+'Иные услуги '!$C$5+'РСТ РСО-А'!$L$6+'РСТ РСО-А'!$G$9</f>
        <v>4630.0990000000002</v>
      </c>
      <c r="F420" s="118">
        <f>VLOOKUP($A420+ROUND((COLUMN()-2)/24,5),АТС!$A$41:$F$784,6)+'Иные услуги '!$C$5+'РСТ РСО-А'!$L$6+'РСТ РСО-А'!$G$9</f>
        <v>4631.4089999999997</v>
      </c>
      <c r="G420" s="118">
        <f>VLOOKUP($A420+ROUND((COLUMN()-2)/24,5),АТС!$A$41:$F$784,6)+'Иные услуги '!$C$5+'РСТ РСО-А'!$L$6+'РСТ РСО-А'!$G$9</f>
        <v>4594.0590000000002</v>
      </c>
      <c r="H420" s="118">
        <f>VLOOKUP($A420+ROUND((COLUMN()-2)/24,5),АТС!$A$41:$F$784,6)+'Иные услуги '!$C$5+'РСТ РСО-А'!$L$6+'РСТ РСО-А'!$G$9</f>
        <v>4648.0789999999997</v>
      </c>
      <c r="I420" s="118">
        <f>VLOOKUP($A420+ROUND((COLUMN()-2)/24,5),АТС!$A$41:$F$784,6)+'Иные услуги '!$C$5+'РСТ РСО-А'!$L$6+'РСТ РСО-А'!$G$9</f>
        <v>4543.8789999999999</v>
      </c>
      <c r="J420" s="118">
        <f>VLOOKUP($A420+ROUND((COLUMN()-2)/24,5),АТС!$A$41:$F$784,6)+'Иные услуги '!$C$5+'РСТ РСО-А'!$L$6+'РСТ РСО-А'!$G$9</f>
        <v>4626.7089999999998</v>
      </c>
      <c r="K420" s="118">
        <f>VLOOKUP($A420+ROUND((COLUMN()-2)/24,5),АТС!$A$41:$F$784,6)+'Иные услуги '!$C$5+'РСТ РСО-А'!$L$6+'РСТ РСО-А'!$G$9</f>
        <v>4515.3890000000001</v>
      </c>
      <c r="L420" s="118">
        <f>VLOOKUP($A420+ROUND((COLUMN()-2)/24,5),АТС!$A$41:$F$784,6)+'Иные услуги '!$C$5+'РСТ РСО-А'!$L$6+'РСТ РСО-А'!$G$9</f>
        <v>4483.4189999999999</v>
      </c>
      <c r="M420" s="118">
        <f>VLOOKUP($A420+ROUND((COLUMN()-2)/24,5),АТС!$A$41:$F$784,6)+'Иные услуги '!$C$5+'РСТ РСО-А'!$L$6+'РСТ РСО-А'!$G$9</f>
        <v>4515.549</v>
      </c>
      <c r="N420" s="118">
        <f>VLOOKUP($A420+ROUND((COLUMN()-2)/24,5),АТС!$A$41:$F$784,6)+'Иные услуги '!$C$5+'РСТ РСО-А'!$L$6+'РСТ РСО-А'!$G$9</f>
        <v>4550.0389999999998</v>
      </c>
      <c r="O420" s="118">
        <f>VLOOKUP($A420+ROUND((COLUMN()-2)/24,5),АТС!$A$41:$F$784,6)+'Иные услуги '!$C$5+'РСТ РСО-А'!$L$6+'РСТ РСО-А'!$G$9</f>
        <v>4550.9589999999998</v>
      </c>
      <c r="P420" s="118">
        <f>VLOOKUP($A420+ROUND((COLUMN()-2)/24,5),АТС!$A$41:$F$784,6)+'Иные услуги '!$C$5+'РСТ РСО-А'!$L$6+'РСТ РСО-А'!$G$9</f>
        <v>4585.9989999999998</v>
      </c>
      <c r="Q420" s="118">
        <f>VLOOKUP($A420+ROUND((COLUMN()-2)/24,5),АТС!$A$41:$F$784,6)+'Иные услуги '!$C$5+'РСТ РСО-А'!$L$6+'РСТ РСО-А'!$G$9</f>
        <v>4586.1189999999997</v>
      </c>
      <c r="R420" s="118">
        <f>VLOOKUP($A420+ROUND((COLUMN()-2)/24,5),АТС!$A$41:$F$784,6)+'Иные услуги '!$C$5+'РСТ РСО-А'!$L$6+'РСТ РСО-А'!$G$9</f>
        <v>4515.8490000000002</v>
      </c>
      <c r="S420" s="118">
        <f>VLOOKUP($A420+ROUND((COLUMN()-2)/24,5),АТС!$A$41:$F$784,6)+'Иные услуги '!$C$5+'РСТ РСО-А'!$L$6+'РСТ РСО-А'!$G$9</f>
        <v>4391.8289999999997</v>
      </c>
      <c r="T420" s="118">
        <f>VLOOKUP($A420+ROUND((COLUMN()-2)/24,5),АТС!$A$41:$F$784,6)+'Иные услуги '!$C$5+'РСТ РСО-А'!$L$6+'РСТ РСО-А'!$G$9</f>
        <v>4595.1490000000003</v>
      </c>
      <c r="U420" s="118">
        <f>VLOOKUP($A420+ROUND((COLUMN()-2)/24,5),АТС!$A$41:$F$784,6)+'Иные услуги '!$C$5+'РСТ РСО-А'!$L$6+'РСТ РСО-А'!$G$9</f>
        <v>4635.4489999999996</v>
      </c>
      <c r="V420" s="118">
        <f>VLOOKUP($A420+ROUND((COLUMN()-2)/24,5),АТС!$A$41:$F$784,6)+'Иные услуги '!$C$5+'РСТ РСО-А'!$L$6+'РСТ РСО-А'!$G$9</f>
        <v>4691.3289999999997</v>
      </c>
      <c r="W420" s="118">
        <f>VLOOKUP($A420+ROUND((COLUMN()-2)/24,5),АТС!$A$41:$F$784,6)+'Иные услуги '!$C$5+'РСТ РСО-А'!$L$6+'РСТ РСО-А'!$G$9</f>
        <v>4822.5590000000002</v>
      </c>
      <c r="X420" s="118">
        <f>VLOOKUP($A420+ROUND((COLUMN()-2)/24,5),АТС!$A$41:$F$784,6)+'Иные услуги '!$C$5+'РСТ РСО-А'!$L$6+'РСТ РСО-А'!$G$9</f>
        <v>4310.3789999999999</v>
      </c>
      <c r="Y420" s="118">
        <f>VLOOKUP($A420+ROUND((COLUMN()-2)/24,5),АТС!$A$41:$F$784,6)+'Иные услуги '!$C$5+'РСТ РСО-А'!$L$6+'РСТ РСО-А'!$G$9</f>
        <v>4462.299</v>
      </c>
    </row>
    <row r="421" spans="1:25" x14ac:dyDescent="0.2">
      <c r="A421" s="66">
        <f t="shared" si="14"/>
        <v>43496</v>
      </c>
      <c r="B421" s="118">
        <f>VLOOKUP($A421+ROUND((COLUMN()-2)/24,5),АТС!$A$41:$F$784,6)+'Иные услуги '!$C$5+'РСТ РСО-А'!$L$6+'РСТ РСО-А'!$G$9</f>
        <v>4519.1490000000003</v>
      </c>
      <c r="C421" s="118">
        <f>VLOOKUP($A421+ROUND((COLUMN()-2)/24,5),АТС!$A$41:$F$784,6)+'Иные услуги '!$C$5+'РСТ РСО-А'!$L$6+'РСТ РСО-А'!$G$9</f>
        <v>4590.9889999999996</v>
      </c>
      <c r="D421" s="118">
        <f>VLOOKUP($A421+ROUND((COLUMN()-2)/24,5),АТС!$A$41:$F$784,6)+'Иные услуги '!$C$5+'РСТ РСО-А'!$L$6+'РСТ РСО-А'!$G$9</f>
        <v>4629.7889999999998</v>
      </c>
      <c r="E421" s="118">
        <f>VLOOKUP($A421+ROUND((COLUMN()-2)/24,5),АТС!$A$41:$F$784,6)+'Иные услуги '!$C$5+'РСТ РСО-А'!$L$6+'РСТ РСО-А'!$G$9</f>
        <v>4629.3689999999997</v>
      </c>
      <c r="F421" s="118">
        <f>VLOOKUP($A421+ROUND((COLUMN()-2)/24,5),АТС!$A$41:$F$784,6)+'Иные услуги '!$C$5+'РСТ РСО-А'!$L$6+'РСТ РСО-А'!$G$9</f>
        <v>4630.9790000000003</v>
      </c>
      <c r="G421" s="118">
        <f>VLOOKUP($A421+ROUND((COLUMN()-2)/24,5),АТС!$A$41:$F$784,6)+'Иные услуги '!$C$5+'РСТ РСО-А'!$L$6+'РСТ РСО-А'!$G$9</f>
        <v>4592.5590000000002</v>
      </c>
      <c r="H421" s="118">
        <f>VLOOKUP($A421+ROUND((COLUMN()-2)/24,5),АТС!$A$41:$F$784,6)+'Иные услуги '!$C$5+'РСТ РСО-А'!$L$6+'РСТ РСО-А'!$G$9</f>
        <v>4710.3090000000002</v>
      </c>
      <c r="I421" s="118">
        <f>VLOOKUP($A421+ROUND((COLUMN()-2)/24,5),АТС!$A$41:$F$784,6)+'Иные услуги '!$C$5+'РСТ РСО-А'!$L$6+'РСТ РСО-А'!$G$9</f>
        <v>4558.0190000000002</v>
      </c>
      <c r="J421" s="118">
        <f>VLOOKUP($A421+ROUND((COLUMN()-2)/24,5),АТС!$A$41:$F$784,6)+'Иные услуги '!$C$5+'РСТ РСО-А'!$L$6+'РСТ РСО-А'!$G$9</f>
        <v>4640.7690000000002</v>
      </c>
      <c r="K421" s="118">
        <f>VLOOKUP($A421+ROUND((COLUMN()-2)/24,5),АТС!$A$41:$F$784,6)+'Иные услуги '!$C$5+'РСТ РСО-А'!$L$6+'РСТ РСО-А'!$G$9</f>
        <v>4529.2889999999998</v>
      </c>
      <c r="L421" s="118">
        <f>VLOOKUP($A421+ROUND((COLUMN()-2)/24,5),АТС!$A$41:$F$784,6)+'Иные услуги '!$C$5+'РСТ РСО-А'!$L$6+'РСТ РСО-А'!$G$9</f>
        <v>4496.0190000000002</v>
      </c>
      <c r="M421" s="118">
        <f>VLOOKUP($A421+ROUND((COLUMN()-2)/24,5),АТС!$A$41:$F$784,6)+'Иные услуги '!$C$5+'РСТ РСО-А'!$L$6+'РСТ РСО-А'!$G$9</f>
        <v>4528.799</v>
      </c>
      <c r="N421" s="118">
        <f>VLOOKUP($A421+ROUND((COLUMN()-2)/24,5),АТС!$A$41:$F$784,6)+'Иные услуги '!$C$5+'РСТ РСО-А'!$L$6+'РСТ РСО-А'!$G$9</f>
        <v>4563.6189999999997</v>
      </c>
      <c r="O421" s="118">
        <f>VLOOKUP($A421+ROUND((COLUMN()-2)/24,5),АТС!$A$41:$F$784,6)+'Иные услуги '!$C$5+'РСТ РСО-А'!$L$6+'РСТ РСО-А'!$G$9</f>
        <v>4563.5389999999998</v>
      </c>
      <c r="P421" s="118">
        <f>VLOOKUP($A421+ROUND((COLUMN()-2)/24,5),АТС!$A$41:$F$784,6)+'Иные услуги '!$C$5+'РСТ РСО-А'!$L$6+'РСТ РСО-А'!$G$9</f>
        <v>4600.3689999999997</v>
      </c>
      <c r="Q421" s="118">
        <f>VLOOKUP($A421+ROUND((COLUMN()-2)/24,5),АТС!$A$41:$F$784,6)+'Иные услуги '!$C$5+'РСТ РСО-А'!$L$6+'РСТ РСО-А'!$G$9</f>
        <v>4600.4589999999998</v>
      </c>
      <c r="R421" s="118">
        <f>VLOOKUP($A421+ROUND((COLUMN()-2)/24,5),АТС!$A$41:$F$784,6)+'Иные услуги '!$C$5+'РСТ РСО-А'!$L$6+'РСТ РСО-А'!$G$9</f>
        <v>4601.3890000000001</v>
      </c>
      <c r="S421" s="118">
        <f>VLOOKUP($A421+ROUND((COLUMN()-2)/24,5),АТС!$A$41:$F$784,6)+'Иные услуги '!$C$5+'РСТ РСО-А'!$L$6+'РСТ РСО-А'!$G$9</f>
        <v>4419.8189999999995</v>
      </c>
      <c r="T421" s="118">
        <f>VLOOKUP($A421+ROUND((COLUMN()-2)/24,5),АТС!$A$41:$F$784,6)+'Иные услуги '!$C$5+'РСТ РСО-А'!$L$6+'РСТ РСО-А'!$G$9</f>
        <v>4648.6790000000001</v>
      </c>
      <c r="U421" s="118">
        <f>VLOOKUP($A421+ROUND((COLUMN()-2)/24,5),АТС!$A$41:$F$784,6)+'Иные услуги '!$C$5+'РСТ РСО-А'!$L$6+'РСТ РСО-А'!$G$9</f>
        <v>4636.8689999999997</v>
      </c>
      <c r="V421" s="118">
        <f>VLOOKUP($A421+ROUND((COLUMN()-2)/24,5),АТС!$A$41:$F$784,6)+'Иные услуги '!$C$5+'РСТ РСО-А'!$L$6+'РСТ РСО-А'!$G$9</f>
        <v>4689.9489999999996</v>
      </c>
      <c r="W421" s="118">
        <f>VLOOKUP($A421+ROUND((COLUMN()-2)/24,5),АТС!$A$41:$F$784,6)+'Иные услуги '!$C$5+'РСТ РСО-А'!$L$6+'РСТ РСО-А'!$G$9</f>
        <v>4830.9790000000003</v>
      </c>
      <c r="X421" s="118">
        <f>VLOOKUP($A421+ROUND((COLUMN()-2)/24,5),АТС!$A$41:$F$784,6)+'Иные услуги '!$C$5+'РСТ РСО-А'!$L$6+'РСТ РСО-А'!$G$9</f>
        <v>4332.1989999999996</v>
      </c>
      <c r="Y421" s="118">
        <f>VLOOKUP($A421+ROUND((COLUMN()-2)/24,5),АТС!$A$41:$F$784,6)+'Иные услуги '!$C$5+'РСТ РСО-А'!$L$6+'РСТ РСО-А'!$G$9</f>
        <v>4463.2389999999996</v>
      </c>
    </row>
    <row r="422" spans="1:25" x14ac:dyDescent="0.25">
      <c r="A422" s="81"/>
      <c r="B422" s="65"/>
      <c r="C422" s="65"/>
      <c r="D422" s="65"/>
    </row>
    <row r="423" spans="1:25" x14ac:dyDescent="0.25">
      <c r="A423" s="74" t="s">
        <v>128</v>
      </c>
      <c r="B423" s="65"/>
      <c r="C423" s="65"/>
      <c r="D423" s="65"/>
    </row>
    <row r="424" spans="1:25" ht="12.75" x14ac:dyDescent="0.2">
      <c r="A424" s="145" t="s">
        <v>35</v>
      </c>
      <c r="B424" s="148" t="s">
        <v>99</v>
      </c>
      <c r="C424" s="149"/>
      <c r="D424" s="149"/>
      <c r="E424" s="149"/>
      <c r="F424" s="149"/>
      <c r="G424" s="149"/>
      <c r="H424" s="149"/>
      <c r="I424" s="149"/>
      <c r="J424" s="149"/>
      <c r="K424" s="149"/>
      <c r="L424" s="149"/>
      <c r="M424" s="149"/>
      <c r="N424" s="149"/>
      <c r="O424" s="149"/>
      <c r="P424" s="149"/>
      <c r="Q424" s="149"/>
      <c r="R424" s="149"/>
      <c r="S424" s="149"/>
      <c r="T424" s="149"/>
      <c r="U424" s="149"/>
      <c r="V424" s="149"/>
      <c r="W424" s="149"/>
      <c r="X424" s="149"/>
      <c r="Y424" s="150"/>
    </row>
    <row r="425" spans="1:25" ht="12.75" x14ac:dyDescent="0.2">
      <c r="A425" s="146"/>
      <c r="B425" s="151"/>
      <c r="C425" s="152"/>
      <c r="D425" s="152"/>
      <c r="E425" s="152"/>
      <c r="F425" s="152"/>
      <c r="G425" s="152"/>
      <c r="H425" s="152"/>
      <c r="I425" s="152"/>
      <c r="J425" s="152"/>
      <c r="K425" s="152"/>
      <c r="L425" s="152"/>
      <c r="M425" s="152"/>
      <c r="N425" s="152"/>
      <c r="O425" s="152"/>
      <c r="P425" s="152"/>
      <c r="Q425" s="152"/>
      <c r="R425" s="152"/>
      <c r="S425" s="152"/>
      <c r="T425" s="152"/>
      <c r="U425" s="152"/>
      <c r="V425" s="152"/>
      <c r="W425" s="152"/>
      <c r="X425" s="152"/>
      <c r="Y425" s="153"/>
    </row>
    <row r="426" spans="1:25" ht="12.75" x14ac:dyDescent="0.2">
      <c r="A426" s="146"/>
      <c r="B426" s="154" t="s">
        <v>100</v>
      </c>
      <c r="C426" s="156" t="s">
        <v>101</v>
      </c>
      <c r="D426" s="156" t="s">
        <v>102</v>
      </c>
      <c r="E426" s="156" t="s">
        <v>103</v>
      </c>
      <c r="F426" s="156" t="s">
        <v>104</v>
      </c>
      <c r="G426" s="156" t="s">
        <v>105</v>
      </c>
      <c r="H426" s="156" t="s">
        <v>106</v>
      </c>
      <c r="I426" s="156" t="s">
        <v>107</v>
      </c>
      <c r="J426" s="156" t="s">
        <v>108</v>
      </c>
      <c r="K426" s="156" t="s">
        <v>109</v>
      </c>
      <c r="L426" s="156" t="s">
        <v>110</v>
      </c>
      <c r="M426" s="156" t="s">
        <v>111</v>
      </c>
      <c r="N426" s="158" t="s">
        <v>112</v>
      </c>
      <c r="O426" s="156" t="s">
        <v>113</v>
      </c>
      <c r="P426" s="156" t="s">
        <v>114</v>
      </c>
      <c r="Q426" s="156" t="s">
        <v>115</v>
      </c>
      <c r="R426" s="156" t="s">
        <v>116</v>
      </c>
      <c r="S426" s="156" t="s">
        <v>117</v>
      </c>
      <c r="T426" s="156" t="s">
        <v>118</v>
      </c>
      <c r="U426" s="156" t="s">
        <v>119</v>
      </c>
      <c r="V426" s="156" t="s">
        <v>120</v>
      </c>
      <c r="W426" s="156" t="s">
        <v>121</v>
      </c>
      <c r="X426" s="156" t="s">
        <v>122</v>
      </c>
      <c r="Y426" s="156" t="s">
        <v>123</v>
      </c>
    </row>
    <row r="427" spans="1:25" ht="12.75" x14ac:dyDescent="0.2">
      <c r="A427" s="147"/>
      <c r="B427" s="155"/>
      <c r="C427" s="157"/>
      <c r="D427" s="157"/>
      <c r="E427" s="157"/>
      <c r="F427" s="157"/>
      <c r="G427" s="157"/>
      <c r="H427" s="157"/>
      <c r="I427" s="157"/>
      <c r="J427" s="157"/>
      <c r="K427" s="157"/>
      <c r="L427" s="157"/>
      <c r="M427" s="157"/>
      <c r="N427" s="159"/>
      <c r="O427" s="157"/>
      <c r="P427" s="157"/>
      <c r="Q427" s="157"/>
      <c r="R427" s="157"/>
      <c r="S427" s="157"/>
      <c r="T427" s="157"/>
      <c r="U427" s="157"/>
      <c r="V427" s="157"/>
      <c r="W427" s="157"/>
      <c r="X427" s="157"/>
      <c r="Y427" s="157"/>
    </row>
    <row r="428" spans="1:25" x14ac:dyDescent="0.2">
      <c r="A428" s="66">
        <f>A391</f>
        <v>43466</v>
      </c>
      <c r="B428" s="84">
        <f>VLOOKUP($A428+ROUND((COLUMN()-2)/24,5),АТС!$A$41:$F$784,6)+'Иные услуги '!$C$5+'РСТ РСО-А'!$L$6+'РСТ РСО-А'!$H$9</f>
        <v>4244.9089999999997</v>
      </c>
      <c r="C428" s="118">
        <f>VLOOKUP($A428+ROUND((COLUMN()-2)/24,5),АТС!$A$41:$F$784,6)+'Иные услуги '!$C$5+'РСТ РСО-А'!$L$6+'РСТ РСО-А'!$H$9</f>
        <v>4293.9089999999997</v>
      </c>
      <c r="D428" s="118">
        <f>VLOOKUP($A428+ROUND((COLUMN()-2)/24,5),АТС!$A$41:$F$784,6)+'Иные услуги '!$C$5+'РСТ РСО-А'!$L$6+'РСТ РСО-А'!$H$9</f>
        <v>4377.4189999999999</v>
      </c>
      <c r="E428" s="118">
        <f>VLOOKUP($A428+ROUND((COLUMN()-2)/24,5),АТС!$A$41:$F$784,6)+'Иные услуги '!$C$5+'РСТ РСО-А'!$L$6+'РСТ РСО-А'!$H$9</f>
        <v>4448.6189999999997</v>
      </c>
      <c r="F428" s="118">
        <f>VLOOKUP($A428+ROUND((COLUMN()-2)/24,5),АТС!$A$41:$F$784,6)+'Иные услуги '!$C$5+'РСТ РСО-А'!$L$6+'РСТ РСО-А'!$H$9</f>
        <v>4440.5889999999999</v>
      </c>
      <c r="G428" s="118">
        <f>VLOOKUP($A428+ROUND((COLUMN()-2)/24,5),АТС!$A$41:$F$784,6)+'Иные услуги '!$C$5+'РСТ РСО-А'!$L$6+'РСТ РСО-А'!$H$9</f>
        <v>4498.6390000000001</v>
      </c>
      <c r="H428" s="118">
        <f>VLOOKUP($A428+ROUND((COLUMN()-2)/24,5),АТС!$A$41:$F$784,6)+'Иные услуги '!$C$5+'РСТ РСО-А'!$L$6+'РСТ РСО-А'!$H$9</f>
        <v>4735.1989999999996</v>
      </c>
      <c r="I428" s="118">
        <f>VLOOKUP($A428+ROUND((COLUMN()-2)/24,5),АТС!$A$41:$F$784,6)+'Иные услуги '!$C$5+'РСТ РСО-А'!$L$6+'РСТ РСО-А'!$H$9</f>
        <v>4799.8689999999997</v>
      </c>
      <c r="J428" s="118">
        <f>VLOOKUP($A428+ROUND((COLUMN()-2)/24,5),АТС!$A$41:$F$784,6)+'Иные услуги '!$C$5+'РСТ РСО-А'!$L$6+'РСТ РСО-А'!$H$9</f>
        <v>4988.9690000000001</v>
      </c>
      <c r="K428" s="118">
        <f>VLOOKUP($A428+ROUND((COLUMN()-2)/24,5),АТС!$A$41:$F$784,6)+'Иные услуги '!$C$5+'РСТ РСО-А'!$L$6+'РСТ РСО-А'!$H$9</f>
        <v>4791.1689999999999</v>
      </c>
      <c r="L428" s="118">
        <f>VLOOKUP($A428+ROUND((COLUMN()-2)/24,5),АТС!$A$41:$F$784,6)+'Иные услуги '!$C$5+'РСТ РСО-А'!$L$6+'РСТ РСО-А'!$H$9</f>
        <v>4794.6989999999996</v>
      </c>
      <c r="M428" s="118">
        <f>VLOOKUP($A428+ROUND((COLUMN()-2)/24,5),АТС!$A$41:$F$784,6)+'Иные услуги '!$C$5+'РСТ РСО-А'!$L$6+'РСТ РСО-А'!$H$9</f>
        <v>4737.1390000000001</v>
      </c>
      <c r="N428" s="118">
        <f>VLOOKUP($A428+ROUND((COLUMN()-2)/24,5),АТС!$A$41:$F$784,6)+'Иные услуги '!$C$5+'РСТ РСО-А'!$L$6+'РСТ РСО-А'!$H$9</f>
        <v>4684.2889999999998</v>
      </c>
      <c r="O428" s="118">
        <f>VLOOKUP($A428+ROUND((COLUMN()-2)/24,5),АТС!$A$41:$F$784,6)+'Иные услуги '!$C$5+'РСТ РСО-А'!$L$6+'РСТ РСО-А'!$H$9</f>
        <v>4633.7689999999993</v>
      </c>
      <c r="P428" s="118">
        <f>VLOOKUP($A428+ROUND((COLUMN()-2)/24,5),АТС!$A$41:$F$784,6)+'Иные услуги '!$C$5+'РСТ РСО-А'!$L$6+'РСТ РСО-А'!$H$9</f>
        <v>4588.4089999999997</v>
      </c>
      <c r="Q428" s="118">
        <f>VLOOKUP($A428+ROUND((COLUMN()-2)/24,5),АТС!$A$41:$F$784,6)+'Иные услуги '!$C$5+'РСТ РСО-А'!$L$6+'РСТ РСО-А'!$H$9</f>
        <v>4591.1289999999999</v>
      </c>
      <c r="R428" s="118">
        <f>VLOOKUP($A428+ROUND((COLUMN()-2)/24,5),АТС!$A$41:$F$784,6)+'Иные услуги '!$C$5+'РСТ РСО-А'!$L$6+'РСТ РСО-А'!$H$9</f>
        <v>4512.7789999999995</v>
      </c>
      <c r="S428" s="118">
        <f>VLOOKUP($A428+ROUND((COLUMN()-2)/24,5),АТС!$A$41:$F$784,6)+'Иные услуги '!$C$5+'РСТ РСО-А'!$L$6+'РСТ РСО-А'!$H$9</f>
        <v>4468.9589999999998</v>
      </c>
      <c r="T428" s="118">
        <f>VLOOKUP($A428+ROUND((COLUMN()-2)/24,5),АТС!$A$41:$F$784,6)+'Иные услуги '!$C$5+'РСТ РСО-А'!$L$6+'РСТ РСО-А'!$H$9</f>
        <v>4612.0889999999999</v>
      </c>
      <c r="U428" s="118">
        <f>VLOOKUP($A428+ROUND((COLUMN()-2)/24,5),АТС!$A$41:$F$784,6)+'Иные услуги '!$C$5+'РСТ РСО-А'!$L$6+'РСТ РСО-А'!$H$9</f>
        <v>4531.8090000000002</v>
      </c>
      <c r="V428" s="118">
        <f>VLOOKUP($A428+ROUND((COLUMN()-2)/24,5),АТС!$A$41:$F$784,6)+'Иные услуги '!$C$5+'РСТ РСО-А'!$L$6+'РСТ РСО-А'!$H$9</f>
        <v>4708.1390000000001</v>
      </c>
      <c r="W428" s="118">
        <f>VLOOKUP($A428+ROUND((COLUMN()-2)/24,5),АТС!$A$41:$F$784,6)+'Иные услуги '!$C$5+'РСТ РСО-А'!$L$6+'РСТ РСО-А'!$H$9</f>
        <v>4635.7089999999998</v>
      </c>
      <c r="X428" s="118">
        <f>VLOOKUP($A428+ROUND((COLUMN()-2)/24,5),АТС!$A$41:$F$784,6)+'Иные услуги '!$C$5+'РСТ РСО-А'!$L$6+'РСТ РСО-А'!$H$9</f>
        <v>4158.5289999999995</v>
      </c>
      <c r="Y428" s="118">
        <f>VLOOKUP($A428+ROUND((COLUMN()-2)/24,5),АТС!$A$41:$F$784,6)+'Иные услуги '!$C$5+'РСТ РСО-А'!$L$6+'РСТ РСО-А'!$H$9</f>
        <v>4227.5590000000002</v>
      </c>
    </row>
    <row r="429" spans="1:25" x14ac:dyDescent="0.2">
      <c r="A429" s="66">
        <f>A428+1</f>
        <v>43467</v>
      </c>
      <c r="B429" s="118">
        <f>VLOOKUP($A429+ROUND((COLUMN()-2)/24,5),АТС!$A$41:$F$784,6)+'Иные услуги '!$C$5+'РСТ РСО-А'!$L$6+'РСТ РСО-А'!$H$9</f>
        <v>4395.3989999999994</v>
      </c>
      <c r="C429" s="118">
        <f>VLOOKUP($A429+ROUND((COLUMN()-2)/24,5),АТС!$A$41:$F$784,6)+'Иные услуги '!$C$5+'РСТ РСО-А'!$L$6+'РСТ РСО-А'!$H$9</f>
        <v>4447.7889999999998</v>
      </c>
      <c r="D429" s="118">
        <f>VLOOKUP($A429+ROUND((COLUMN()-2)/24,5),АТС!$A$41:$F$784,6)+'Иные услуги '!$C$5+'РСТ РСО-А'!$L$6+'РСТ РСО-А'!$H$9</f>
        <v>4483.3090000000002</v>
      </c>
      <c r="E429" s="118">
        <f>VLOOKUP($A429+ROUND((COLUMN()-2)/24,5),АТС!$A$41:$F$784,6)+'Иные услуги '!$C$5+'РСТ РСО-А'!$L$6+'РСТ РСО-А'!$H$9</f>
        <v>4511.2389999999996</v>
      </c>
      <c r="F429" s="118">
        <f>VLOOKUP($A429+ROUND((COLUMN()-2)/24,5),АТС!$A$41:$F$784,6)+'Иные услуги '!$C$5+'РСТ РСО-А'!$L$6+'РСТ РСО-А'!$H$9</f>
        <v>4473.2190000000001</v>
      </c>
      <c r="G429" s="118">
        <f>VLOOKUP($A429+ROUND((COLUMN()-2)/24,5),АТС!$A$41:$F$784,6)+'Иные услуги '!$C$5+'РСТ РСО-А'!$L$6+'РСТ РСО-А'!$H$9</f>
        <v>4476.549</v>
      </c>
      <c r="H429" s="118">
        <f>VLOOKUP($A429+ROUND((COLUMN()-2)/24,5),АТС!$A$41:$F$784,6)+'Иные услуги '!$C$5+'РСТ РСО-А'!$L$6+'РСТ РСО-А'!$H$9</f>
        <v>4689.259</v>
      </c>
      <c r="I429" s="118">
        <f>VLOOKUP($A429+ROUND((COLUMN()-2)/24,5),АТС!$A$41:$F$784,6)+'Иные услуги '!$C$5+'РСТ РСО-А'!$L$6+'РСТ РСО-А'!$H$9</f>
        <v>4693.0189999999993</v>
      </c>
      <c r="J429" s="118">
        <f>VLOOKUP($A429+ROUND((COLUMN()-2)/24,5),АТС!$A$41:$F$784,6)+'Иные услуги '!$C$5+'РСТ РСО-А'!$L$6+'РСТ РСО-А'!$H$9</f>
        <v>4830.7290000000003</v>
      </c>
      <c r="K429" s="118">
        <f>VLOOKUP($A429+ROUND((COLUMN()-2)/24,5),АТС!$A$41:$F$784,6)+'Иные услуги '!$C$5+'РСТ РСО-А'!$L$6+'РСТ РСО-А'!$H$9</f>
        <v>4593.1189999999997</v>
      </c>
      <c r="L429" s="118">
        <f>VLOOKUP($A429+ROUND((COLUMN()-2)/24,5),АТС!$A$41:$F$784,6)+'Иные услуги '!$C$5+'РСТ РСО-А'!$L$6+'РСТ РСО-А'!$H$9</f>
        <v>4574.9690000000001</v>
      </c>
      <c r="M429" s="118">
        <f>VLOOKUP($A429+ROUND((COLUMN()-2)/24,5),АТС!$A$41:$F$784,6)+'Иные услуги '!$C$5+'РСТ РСО-А'!$L$6+'РСТ РСО-А'!$H$9</f>
        <v>4511.2689999999993</v>
      </c>
      <c r="N429" s="118">
        <f>VLOOKUP($A429+ROUND((COLUMN()-2)/24,5),АТС!$A$41:$F$784,6)+'Иные услуги '!$C$5+'РСТ РСО-А'!$L$6+'РСТ РСО-А'!$H$9</f>
        <v>4474.1189999999997</v>
      </c>
      <c r="O429" s="118">
        <f>VLOOKUP($A429+ROUND((COLUMN()-2)/24,5),АТС!$A$41:$F$784,6)+'Иные услуги '!$C$5+'РСТ РСО-А'!$L$6+'РСТ РСО-А'!$H$9</f>
        <v>4472.8090000000002</v>
      </c>
      <c r="P429" s="118">
        <f>VLOOKUP($A429+ROUND((COLUMN()-2)/24,5),АТС!$A$41:$F$784,6)+'Иные услуги '!$C$5+'РСТ РСО-А'!$L$6+'РСТ РСО-А'!$H$9</f>
        <v>4438.009</v>
      </c>
      <c r="Q429" s="118">
        <f>VLOOKUP($A429+ROUND((COLUMN()-2)/24,5),АТС!$A$41:$F$784,6)+'Иные услуги '!$C$5+'РСТ РСО-А'!$L$6+'РСТ РСО-А'!$H$9</f>
        <v>4476.4589999999998</v>
      </c>
      <c r="R429" s="118">
        <f>VLOOKUP($A429+ROUND((COLUMN()-2)/24,5),АТС!$A$41:$F$784,6)+'Иные услуги '!$C$5+'РСТ РСО-А'!$L$6+'РСТ РСО-А'!$H$9</f>
        <v>4444.5789999999997</v>
      </c>
      <c r="S429" s="118">
        <f>VLOOKUP($A429+ROUND((COLUMN()-2)/24,5),АТС!$A$41:$F$784,6)+'Иные услуги '!$C$5+'РСТ РСО-А'!$L$6+'РСТ РСО-А'!$H$9</f>
        <v>4408.4489999999996</v>
      </c>
      <c r="T429" s="118">
        <f>VLOOKUP($A429+ROUND((COLUMN()-2)/24,5),АТС!$A$41:$F$784,6)+'Иные услуги '!$C$5+'РСТ РСО-А'!$L$6+'РСТ РСО-А'!$H$9</f>
        <v>4673.9189999999999</v>
      </c>
      <c r="U429" s="118">
        <f>VLOOKUP($A429+ROUND((COLUMN()-2)/24,5),АТС!$A$41:$F$784,6)+'Иные услуги '!$C$5+'РСТ РСО-А'!$L$6+'РСТ РСО-А'!$H$9</f>
        <v>4433.009</v>
      </c>
      <c r="V429" s="118">
        <f>VLOOKUP($A429+ROUND((COLUMN()-2)/24,5),АТС!$A$41:$F$784,6)+'Иные услуги '!$C$5+'РСТ РСО-А'!$L$6+'РСТ РСО-А'!$H$9</f>
        <v>4472.0990000000002</v>
      </c>
      <c r="W429" s="118">
        <f>VLOOKUP($A429+ROUND((COLUMN()-2)/24,5),АТС!$A$41:$F$784,6)+'Иные услуги '!$C$5+'РСТ РСО-А'!$L$6+'РСТ РСО-А'!$H$9</f>
        <v>4542.2290000000003</v>
      </c>
      <c r="X429" s="118">
        <f>VLOOKUP($A429+ROUND((COLUMN()-2)/24,5),АТС!$A$41:$F$784,6)+'Иные услуги '!$C$5+'РСТ РСО-А'!$L$6+'РСТ РСО-А'!$H$9</f>
        <v>4188.009</v>
      </c>
      <c r="Y429" s="118">
        <f>VLOOKUP($A429+ROUND((COLUMN()-2)/24,5),АТС!$A$41:$F$784,6)+'Иные услуги '!$C$5+'РСТ РСО-А'!$L$6+'РСТ РСО-А'!$H$9</f>
        <v>4228.8289999999997</v>
      </c>
    </row>
    <row r="430" spans="1:25" x14ac:dyDescent="0.2">
      <c r="A430" s="66">
        <f t="shared" ref="A430:A458" si="15">A429+1</f>
        <v>43468</v>
      </c>
      <c r="B430" s="118">
        <f>VLOOKUP($A430+ROUND((COLUMN()-2)/24,5),АТС!$A$41:$F$784,6)+'Иные услуги '!$C$5+'РСТ РСО-А'!$L$6+'РСТ РСО-А'!$H$9</f>
        <v>4353.0689999999995</v>
      </c>
      <c r="C430" s="118">
        <f>VLOOKUP($A430+ROUND((COLUMN()-2)/24,5),АТС!$A$41:$F$784,6)+'Иные услуги '!$C$5+'РСТ РСО-А'!$L$6+'РСТ РСО-А'!$H$9</f>
        <v>4447.2489999999998</v>
      </c>
      <c r="D430" s="118">
        <f>VLOOKUP($A430+ROUND((COLUMN()-2)/24,5),АТС!$A$41:$F$784,6)+'Иные услуги '!$C$5+'РСТ РСО-А'!$L$6+'РСТ РСО-А'!$H$9</f>
        <v>4482.6889999999994</v>
      </c>
      <c r="E430" s="118">
        <f>VLOOKUP($A430+ROUND((COLUMN()-2)/24,5),АТС!$A$41:$F$784,6)+'Иные услуги '!$C$5+'РСТ РСО-А'!$L$6+'РСТ РСО-А'!$H$9</f>
        <v>4504.9589999999998</v>
      </c>
      <c r="F430" s="118">
        <f>VLOOKUP($A430+ROUND((COLUMN()-2)/24,5),АТС!$A$41:$F$784,6)+'Иные услуги '!$C$5+'РСТ РСО-А'!$L$6+'РСТ РСО-А'!$H$9</f>
        <v>4504.8090000000002</v>
      </c>
      <c r="G430" s="118">
        <f>VLOOKUP($A430+ROUND((COLUMN()-2)/24,5),АТС!$A$41:$F$784,6)+'Иные услуги '!$C$5+'РСТ РСО-А'!$L$6+'РСТ РСО-А'!$H$9</f>
        <v>4482.8989999999994</v>
      </c>
      <c r="H430" s="118">
        <f>VLOOKUP($A430+ROUND((COLUMN()-2)/24,5),АТС!$A$41:$F$784,6)+'Иные услуги '!$C$5+'РСТ РСО-А'!$L$6+'РСТ РСО-А'!$H$9</f>
        <v>4595.0389999999998</v>
      </c>
      <c r="I430" s="118">
        <f>VLOOKUP($A430+ROUND((COLUMN()-2)/24,5),АТС!$A$41:$F$784,6)+'Иные услуги '!$C$5+'РСТ РСО-А'!$L$6+'РСТ РСО-А'!$H$9</f>
        <v>4484.3289999999997</v>
      </c>
      <c r="J430" s="118">
        <f>VLOOKUP($A430+ROUND((COLUMN()-2)/24,5),АТС!$A$41:$F$784,6)+'Иные услуги '!$C$5+'РСТ РСО-А'!$L$6+'РСТ РСО-А'!$H$9</f>
        <v>4641.299</v>
      </c>
      <c r="K430" s="118">
        <f>VLOOKUP($A430+ROUND((COLUMN()-2)/24,5),АТС!$A$41:$F$784,6)+'Иные услуги '!$C$5+'РСТ РСО-А'!$L$6+'РСТ РСО-А'!$H$9</f>
        <v>4514.259</v>
      </c>
      <c r="L430" s="118">
        <f>VLOOKUP($A430+ROUND((COLUMN()-2)/24,5),АТС!$A$41:$F$784,6)+'Иные услуги '!$C$5+'РСТ РСО-А'!$L$6+'РСТ РСО-А'!$H$9</f>
        <v>4477.3389999999999</v>
      </c>
      <c r="M430" s="118">
        <f>VLOOKUP($A430+ROUND((COLUMN()-2)/24,5),АТС!$A$41:$F$784,6)+'Иные услуги '!$C$5+'РСТ РСО-А'!$L$6+'РСТ РСО-А'!$H$9</f>
        <v>4476.5590000000002</v>
      </c>
      <c r="N430" s="118">
        <f>VLOOKUP($A430+ROUND((COLUMN()-2)/24,5),АТС!$A$41:$F$784,6)+'Иные услуги '!$C$5+'РСТ РСО-А'!$L$6+'РСТ РСО-А'!$H$9</f>
        <v>4476.1489999999994</v>
      </c>
      <c r="O430" s="118">
        <f>VLOOKUP($A430+ROUND((COLUMN()-2)/24,5),АТС!$A$41:$F$784,6)+'Иные услуги '!$C$5+'РСТ РСО-А'!$L$6+'РСТ РСО-А'!$H$9</f>
        <v>4474.9589999999998</v>
      </c>
      <c r="P430" s="118">
        <f>VLOOKUP($A430+ROUND((COLUMN()-2)/24,5),АТС!$A$41:$F$784,6)+'Иные услуги '!$C$5+'РСТ РСО-А'!$L$6+'РСТ РСО-А'!$H$9</f>
        <v>4475.4389999999994</v>
      </c>
      <c r="Q430" s="118">
        <f>VLOOKUP($A430+ROUND((COLUMN()-2)/24,5),АТС!$A$41:$F$784,6)+'Иные услуги '!$C$5+'РСТ РСО-А'!$L$6+'РСТ РСО-А'!$H$9</f>
        <v>4479.3189999999995</v>
      </c>
      <c r="R430" s="118">
        <f>VLOOKUP($A430+ROUND((COLUMN()-2)/24,5),АТС!$A$41:$F$784,6)+'Иные услуги '!$C$5+'РСТ РСО-А'!$L$6+'РСТ РСО-А'!$H$9</f>
        <v>4442.6289999999999</v>
      </c>
      <c r="S430" s="118">
        <f>VLOOKUP($A430+ROUND((COLUMN()-2)/24,5),АТС!$A$41:$F$784,6)+'Иные услуги '!$C$5+'РСТ РСО-А'!$L$6+'РСТ РСО-А'!$H$9</f>
        <v>4243.1589999999997</v>
      </c>
      <c r="T430" s="118">
        <f>VLOOKUP($A430+ROUND((COLUMN()-2)/24,5),АТС!$A$41:$F$784,6)+'Иные услуги '!$C$5+'РСТ РСО-А'!$L$6+'РСТ РСО-А'!$H$9</f>
        <v>4648.5989999999993</v>
      </c>
      <c r="U430" s="118">
        <f>VLOOKUP($A430+ROUND((COLUMN()-2)/24,5),АТС!$A$41:$F$784,6)+'Иные услуги '!$C$5+'РСТ РСО-А'!$L$6+'РСТ РСО-А'!$H$9</f>
        <v>4471.4089999999997</v>
      </c>
      <c r="V430" s="118">
        <f>VLOOKUP($A430+ROUND((COLUMN()-2)/24,5),АТС!$A$41:$F$784,6)+'Иные услуги '!$C$5+'РСТ РСО-А'!$L$6+'РСТ РСО-А'!$H$9</f>
        <v>4569.5189999999993</v>
      </c>
      <c r="W430" s="118">
        <f>VLOOKUP($A430+ROUND((COLUMN()-2)/24,5),АТС!$A$41:$F$784,6)+'Иные услуги '!$C$5+'РСТ РСО-А'!$L$6+'РСТ РСО-А'!$H$9</f>
        <v>4557.0189999999993</v>
      </c>
      <c r="X430" s="118">
        <f>VLOOKUP($A430+ROUND((COLUMN()-2)/24,5),АТС!$A$41:$F$784,6)+'Иные услуги '!$C$5+'РСТ РСО-А'!$L$6+'РСТ РСО-А'!$H$9</f>
        <v>4169.1390000000001</v>
      </c>
      <c r="Y430" s="118">
        <f>VLOOKUP($A430+ROUND((COLUMN()-2)/24,5),АТС!$A$41:$F$784,6)+'Иные услуги '!$C$5+'РСТ РСО-А'!$L$6+'РСТ РСО-А'!$H$9</f>
        <v>4324.8789999999999</v>
      </c>
    </row>
    <row r="431" spans="1:25" x14ac:dyDescent="0.2">
      <c r="A431" s="66">
        <f t="shared" si="15"/>
        <v>43469</v>
      </c>
      <c r="B431" s="118">
        <f>VLOOKUP($A431+ROUND((COLUMN()-2)/24,5),АТС!$A$41:$F$784,6)+'Иные услуги '!$C$5+'РСТ РСО-А'!$L$6+'РСТ РСО-А'!$H$9</f>
        <v>4352.7089999999998</v>
      </c>
      <c r="C431" s="118">
        <f>VLOOKUP($A431+ROUND((COLUMN()-2)/24,5),АТС!$A$41:$F$784,6)+'Иные услуги '!$C$5+'РСТ РСО-А'!$L$6+'РСТ РСО-А'!$H$9</f>
        <v>4447.1889999999994</v>
      </c>
      <c r="D431" s="118">
        <f>VLOOKUP($A431+ROUND((COLUMN()-2)/24,5),АТС!$A$41:$F$784,6)+'Иные услуги '!$C$5+'РСТ РСО-А'!$L$6+'РСТ РСО-А'!$H$9</f>
        <v>4482.4290000000001</v>
      </c>
      <c r="E431" s="118">
        <f>VLOOKUP($A431+ROUND((COLUMN()-2)/24,5),АТС!$A$41:$F$784,6)+'Иные услуги '!$C$5+'РСТ РСО-А'!$L$6+'РСТ РСО-А'!$H$9</f>
        <v>4504.8589999999995</v>
      </c>
      <c r="F431" s="118">
        <f>VLOOKUP($A431+ROUND((COLUMN()-2)/24,5),АТС!$A$41:$F$784,6)+'Иные услуги '!$C$5+'РСТ РСО-А'!$L$6+'РСТ РСО-А'!$H$9</f>
        <v>4504.6889999999994</v>
      </c>
      <c r="G431" s="118">
        <f>VLOOKUP($A431+ROUND((COLUMN()-2)/24,5),АТС!$A$41:$F$784,6)+'Иные услуги '!$C$5+'РСТ РСО-А'!$L$6+'РСТ РСО-А'!$H$9</f>
        <v>4482.3689999999997</v>
      </c>
      <c r="H431" s="118">
        <f>VLOOKUP($A431+ROUND((COLUMN()-2)/24,5),АТС!$A$41:$F$784,6)+'Иные услуги '!$C$5+'РСТ РСО-А'!$L$6+'РСТ РСО-А'!$H$9</f>
        <v>4592.9790000000003</v>
      </c>
      <c r="I431" s="118">
        <f>VLOOKUP($A431+ROUND((COLUMN()-2)/24,5),АТС!$A$41:$F$784,6)+'Иные услуги '!$C$5+'РСТ РСО-А'!$L$6+'РСТ РСО-А'!$H$9</f>
        <v>4483.5689999999995</v>
      </c>
      <c r="J431" s="118">
        <f>VLOOKUP($A431+ROUND((COLUMN()-2)/24,5),АТС!$A$41:$F$784,6)+'Иные услуги '!$C$5+'РСТ РСО-А'!$L$6+'РСТ РСО-А'!$H$9</f>
        <v>4638.4389999999994</v>
      </c>
      <c r="K431" s="118">
        <f>VLOOKUP($A431+ROUND((COLUMN()-2)/24,5),АТС!$A$41:$F$784,6)+'Иные услуги '!$C$5+'РСТ РСО-А'!$L$6+'РСТ РСО-А'!$H$9</f>
        <v>4509.9290000000001</v>
      </c>
      <c r="L431" s="118">
        <f>VLOOKUP($A431+ROUND((COLUMN()-2)/24,5),АТС!$A$41:$F$784,6)+'Иные услуги '!$C$5+'РСТ РСО-А'!$L$6+'РСТ РСО-А'!$H$9</f>
        <v>4474.6889999999994</v>
      </c>
      <c r="M431" s="118">
        <f>VLOOKUP($A431+ROUND((COLUMN()-2)/24,5),АТС!$A$41:$F$784,6)+'Иные услуги '!$C$5+'РСТ РСО-А'!$L$6+'РСТ РСО-А'!$H$9</f>
        <v>4469.7190000000001</v>
      </c>
      <c r="N431" s="118">
        <f>VLOOKUP($A431+ROUND((COLUMN()-2)/24,5),АТС!$A$41:$F$784,6)+'Иные услуги '!$C$5+'РСТ РСО-А'!$L$6+'РСТ РСО-А'!$H$9</f>
        <v>4469.6089999999995</v>
      </c>
      <c r="O431" s="118">
        <f>VLOOKUP($A431+ROUND((COLUMN()-2)/24,5),АТС!$A$41:$F$784,6)+'Иные услуги '!$C$5+'РСТ РСО-А'!$L$6+'РСТ РСО-А'!$H$9</f>
        <v>4468.5389999999998</v>
      </c>
      <c r="P431" s="118">
        <f>VLOOKUP($A431+ROUND((COLUMN()-2)/24,5),АТС!$A$41:$F$784,6)+'Иные услуги '!$C$5+'РСТ РСО-А'!$L$6+'РСТ РСО-А'!$H$9</f>
        <v>4468.9489999999996</v>
      </c>
      <c r="Q431" s="118">
        <f>VLOOKUP($A431+ROUND((COLUMN()-2)/24,5),АТС!$A$41:$F$784,6)+'Иные услуги '!$C$5+'РСТ РСО-А'!$L$6+'РСТ РСО-А'!$H$9</f>
        <v>4474.6489999999994</v>
      </c>
      <c r="R431" s="118">
        <f>VLOOKUP($A431+ROUND((COLUMN()-2)/24,5),АТС!$A$41:$F$784,6)+'Иные услуги '!$C$5+'РСТ РСО-А'!$L$6+'РСТ РСО-А'!$H$9</f>
        <v>4442.4989999999998</v>
      </c>
      <c r="S431" s="118">
        <f>VLOOKUP($A431+ROUND((COLUMN()-2)/24,5),АТС!$A$41:$F$784,6)+'Иные услуги '!$C$5+'РСТ РСО-А'!$L$6+'РСТ РСО-А'!$H$9</f>
        <v>4316.799</v>
      </c>
      <c r="T431" s="118">
        <f>VLOOKUP($A431+ROUND((COLUMN()-2)/24,5),АТС!$A$41:$F$784,6)+'Иные услуги '!$C$5+'РСТ РСО-А'!$L$6+'РСТ РСО-А'!$H$9</f>
        <v>4617.3389999999999</v>
      </c>
      <c r="U431" s="118">
        <f>VLOOKUP($A431+ROUND((COLUMN()-2)/24,5),АТС!$A$41:$F$784,6)+'Иные услуги '!$C$5+'РСТ РСО-А'!$L$6+'РСТ РСО-А'!$H$9</f>
        <v>4609.6790000000001</v>
      </c>
      <c r="V431" s="118">
        <f>VLOOKUP($A431+ROUND((COLUMN()-2)/24,5),АТС!$A$41:$F$784,6)+'Иные услуги '!$C$5+'РСТ РСО-А'!$L$6+'РСТ РСО-А'!$H$9</f>
        <v>4713.0789999999997</v>
      </c>
      <c r="W431" s="118">
        <f>VLOOKUP($A431+ROUND((COLUMN()-2)/24,5),АТС!$A$41:$F$784,6)+'Иные услуги '!$C$5+'РСТ РСО-А'!$L$6+'РСТ РСО-А'!$H$9</f>
        <v>4549.8090000000002</v>
      </c>
      <c r="X431" s="118">
        <f>VLOOKUP($A431+ROUND((COLUMN()-2)/24,5),АТС!$A$41:$F$784,6)+'Иные услуги '!$C$5+'РСТ РСО-А'!$L$6+'РСТ РСО-А'!$H$9</f>
        <v>4168.7889999999998</v>
      </c>
      <c r="Y431" s="118">
        <f>VLOOKUP($A431+ROUND((COLUMN()-2)/24,5),АТС!$A$41:$F$784,6)+'Иные услуги '!$C$5+'РСТ РСО-А'!$L$6+'РСТ РСО-А'!$H$9</f>
        <v>4326.8890000000001</v>
      </c>
    </row>
    <row r="432" spans="1:25" x14ac:dyDescent="0.2">
      <c r="A432" s="66">
        <f t="shared" si="15"/>
        <v>43470</v>
      </c>
      <c r="B432" s="118">
        <f>VLOOKUP($A432+ROUND((COLUMN()-2)/24,5),АТС!$A$41:$F$784,6)+'Иные услуги '!$C$5+'РСТ РСО-А'!$L$6+'РСТ РСО-А'!$H$9</f>
        <v>4352.7190000000001</v>
      </c>
      <c r="C432" s="118">
        <f>VLOOKUP($A432+ROUND((COLUMN()-2)/24,5),АТС!$A$41:$F$784,6)+'Иные услуги '!$C$5+'РСТ РСО-А'!$L$6+'РСТ РСО-А'!$H$9</f>
        <v>4447.4589999999998</v>
      </c>
      <c r="D432" s="118">
        <f>VLOOKUP($A432+ROUND((COLUMN()-2)/24,5),АТС!$A$41:$F$784,6)+'Иные услуги '!$C$5+'РСТ РСО-А'!$L$6+'РСТ РСО-А'!$H$9</f>
        <v>4482.7689999999993</v>
      </c>
      <c r="E432" s="118">
        <f>VLOOKUP($A432+ROUND((COLUMN()-2)/24,5),АТС!$A$41:$F$784,6)+'Иные услуги '!$C$5+'РСТ РСО-А'!$L$6+'РСТ РСО-А'!$H$9</f>
        <v>4505.0789999999997</v>
      </c>
      <c r="F432" s="118">
        <f>VLOOKUP($A432+ROUND((COLUMN()-2)/24,5),АТС!$A$41:$F$784,6)+'Иные услуги '!$C$5+'РСТ РСО-А'!$L$6+'РСТ РСО-А'!$H$9</f>
        <v>4504.9790000000003</v>
      </c>
      <c r="G432" s="118">
        <f>VLOOKUP($A432+ROUND((COLUMN()-2)/24,5),АТС!$A$41:$F$784,6)+'Иные услуги '!$C$5+'РСТ РСО-А'!$L$6+'РСТ РСО-А'!$H$9</f>
        <v>4482.4690000000001</v>
      </c>
      <c r="H432" s="118">
        <f>VLOOKUP($A432+ROUND((COLUMN()-2)/24,5),АТС!$A$41:$F$784,6)+'Иные услуги '!$C$5+'РСТ РСО-А'!$L$6+'РСТ РСО-А'!$H$9</f>
        <v>4593.7290000000003</v>
      </c>
      <c r="I432" s="118">
        <f>VLOOKUP($A432+ROUND((COLUMN()-2)/24,5),АТС!$A$41:$F$784,6)+'Иные услуги '!$C$5+'РСТ РСО-А'!$L$6+'РСТ РСО-А'!$H$9</f>
        <v>4492.509</v>
      </c>
      <c r="J432" s="118">
        <f>VLOOKUP($A432+ROUND((COLUMN()-2)/24,5),АТС!$A$41:$F$784,6)+'Иные услуги '!$C$5+'РСТ РСО-А'!$L$6+'РСТ РСО-А'!$H$9</f>
        <v>4636.8389999999999</v>
      </c>
      <c r="K432" s="118">
        <f>VLOOKUP($A432+ROUND((COLUMN()-2)/24,5),АТС!$A$41:$F$784,6)+'Иные услуги '!$C$5+'РСТ РСО-А'!$L$6+'РСТ РСО-А'!$H$9</f>
        <v>4510.0189999999993</v>
      </c>
      <c r="L432" s="118">
        <f>VLOOKUP($A432+ROUND((COLUMN()-2)/24,5),АТС!$A$41:$F$784,6)+'Иные услуги '!$C$5+'РСТ РСО-А'!$L$6+'РСТ РСО-А'!$H$9</f>
        <v>4473.9089999999997</v>
      </c>
      <c r="M432" s="118">
        <f>VLOOKUP($A432+ROUND((COLUMN()-2)/24,5),АТС!$A$41:$F$784,6)+'Иные услуги '!$C$5+'РСТ РСО-А'!$L$6+'РСТ РСО-А'!$H$9</f>
        <v>4473.1289999999999</v>
      </c>
      <c r="N432" s="118">
        <f>VLOOKUP($A432+ROUND((COLUMN()-2)/24,5),АТС!$A$41:$F$784,6)+'Иные услуги '!$C$5+'РСТ РСО-А'!$L$6+'РСТ РСО-А'!$H$9</f>
        <v>4470.3490000000002</v>
      </c>
      <c r="O432" s="118">
        <f>VLOOKUP($A432+ROUND((COLUMN()-2)/24,5),АТС!$A$41:$F$784,6)+'Иные услуги '!$C$5+'РСТ РСО-А'!$L$6+'РСТ РСО-А'!$H$9</f>
        <v>4469.509</v>
      </c>
      <c r="P432" s="118">
        <f>VLOOKUP($A432+ROUND((COLUMN()-2)/24,5),АТС!$A$41:$F$784,6)+'Иные услуги '!$C$5+'РСТ РСО-А'!$L$6+'РСТ РСО-А'!$H$9</f>
        <v>4472.2089999999998</v>
      </c>
      <c r="Q432" s="118">
        <f>VLOOKUP($A432+ROUND((COLUMN()-2)/24,5),АТС!$A$41:$F$784,6)+'Иные услуги '!$C$5+'РСТ РСО-А'!$L$6+'РСТ РСО-А'!$H$9</f>
        <v>4474.8989999999994</v>
      </c>
      <c r="R432" s="118">
        <f>VLOOKUP($A432+ROUND((COLUMN()-2)/24,5),АТС!$A$41:$F$784,6)+'Иные услуги '!$C$5+'РСТ РСО-А'!$L$6+'РСТ РСО-А'!$H$9</f>
        <v>4442.1390000000001</v>
      </c>
      <c r="S432" s="118">
        <f>VLOOKUP($A432+ROUND((COLUMN()-2)/24,5),АТС!$A$41:$F$784,6)+'Иные услуги '!$C$5+'РСТ РСО-А'!$L$6+'РСТ РСО-А'!$H$9</f>
        <v>4315.6390000000001</v>
      </c>
      <c r="T432" s="118">
        <f>VLOOKUP($A432+ROUND((COLUMN()-2)/24,5),АТС!$A$41:$F$784,6)+'Иные услуги '!$C$5+'РСТ РСО-А'!$L$6+'РСТ РСО-А'!$H$9</f>
        <v>4613.7889999999998</v>
      </c>
      <c r="U432" s="118">
        <f>VLOOKUP($A432+ROUND((COLUMN()-2)/24,5),АТС!$A$41:$F$784,6)+'Иные услуги '!$C$5+'РСТ РСО-А'!$L$6+'РСТ РСО-А'!$H$9</f>
        <v>4607.3789999999999</v>
      </c>
      <c r="V432" s="118">
        <f>VLOOKUP($A432+ROUND((COLUMN()-2)/24,5),АТС!$A$41:$F$784,6)+'Иные услуги '!$C$5+'РСТ РСО-А'!$L$6+'РСТ РСО-А'!$H$9</f>
        <v>4713.8489999999993</v>
      </c>
      <c r="W432" s="118">
        <f>VLOOKUP($A432+ROUND((COLUMN()-2)/24,5),АТС!$A$41:$F$784,6)+'Иные услуги '!$C$5+'РСТ РСО-А'!$L$6+'РСТ РСО-А'!$H$9</f>
        <v>4640.8789999999999</v>
      </c>
      <c r="X432" s="118">
        <f>VLOOKUP($A432+ROUND((COLUMN()-2)/24,5),АТС!$A$41:$F$784,6)+'Иные услуги '!$C$5+'РСТ РСО-А'!$L$6+'РСТ РСО-А'!$H$9</f>
        <v>4168.5690000000004</v>
      </c>
      <c r="Y432" s="118">
        <f>VLOOKUP($A432+ROUND((COLUMN()-2)/24,5),АТС!$A$41:$F$784,6)+'Иные услуги '!$C$5+'РСТ РСО-А'!$L$6+'РСТ РСО-А'!$H$9</f>
        <v>4325.1189999999997</v>
      </c>
    </row>
    <row r="433" spans="1:25" x14ac:dyDescent="0.2">
      <c r="A433" s="66">
        <f t="shared" si="15"/>
        <v>43471</v>
      </c>
      <c r="B433" s="118">
        <f>VLOOKUP($A433+ROUND((COLUMN()-2)/24,5),АТС!$A$41:$F$784,6)+'Иные услуги '!$C$5+'РСТ РСО-А'!$L$6+'РСТ РСО-А'!$H$9</f>
        <v>4353.1790000000001</v>
      </c>
      <c r="C433" s="118">
        <f>VLOOKUP($A433+ROUND((COLUMN()-2)/24,5),АТС!$A$41:$F$784,6)+'Иные услуги '!$C$5+'РСТ РСО-А'!$L$6+'РСТ РСО-А'!$H$9</f>
        <v>4447.6589999999997</v>
      </c>
      <c r="D433" s="118">
        <f>VLOOKUP($A433+ROUND((COLUMN()-2)/24,5),АТС!$A$41:$F$784,6)+'Иные услуги '!$C$5+'РСТ РСО-А'!$L$6+'РСТ РСО-А'!$H$9</f>
        <v>4482.8289999999997</v>
      </c>
      <c r="E433" s="118">
        <f>VLOOKUP($A433+ROUND((COLUMN()-2)/24,5),АТС!$A$41:$F$784,6)+'Иные услуги '!$C$5+'РСТ РСО-А'!$L$6+'РСТ РСО-А'!$H$9</f>
        <v>4493.8890000000001</v>
      </c>
      <c r="F433" s="118">
        <f>VLOOKUP($A433+ROUND((COLUMN()-2)/24,5),АТС!$A$41:$F$784,6)+'Иные услуги '!$C$5+'РСТ РСО-А'!$L$6+'РСТ РСО-А'!$H$9</f>
        <v>4494.2489999999998</v>
      </c>
      <c r="G433" s="118">
        <f>VLOOKUP($A433+ROUND((COLUMN()-2)/24,5),АТС!$A$41:$F$784,6)+'Иные услуги '!$C$5+'РСТ РСО-А'!$L$6+'РСТ РСО-А'!$H$9</f>
        <v>4472.0590000000002</v>
      </c>
      <c r="H433" s="118">
        <f>VLOOKUP($A433+ROUND((COLUMN()-2)/24,5),АТС!$A$41:$F$784,6)+'Иные услуги '!$C$5+'РСТ РСО-А'!$L$6+'РСТ РСО-А'!$H$9</f>
        <v>4592.259</v>
      </c>
      <c r="I433" s="118">
        <f>VLOOKUP($A433+ROUND((COLUMN()-2)/24,5),АТС!$A$41:$F$784,6)+'Иные услуги '!$C$5+'РСТ РСО-А'!$L$6+'РСТ РСО-А'!$H$9</f>
        <v>4483.2489999999998</v>
      </c>
      <c r="J433" s="118">
        <f>VLOOKUP($A433+ROUND((COLUMN()-2)/24,5),АТС!$A$41:$F$784,6)+'Иные услуги '!$C$5+'РСТ РСО-А'!$L$6+'РСТ РСО-А'!$H$9</f>
        <v>4635.1289999999999</v>
      </c>
      <c r="K433" s="118">
        <f>VLOOKUP($A433+ROUND((COLUMN()-2)/24,5),АТС!$A$41:$F$784,6)+'Иные услуги '!$C$5+'РСТ РСО-А'!$L$6+'РСТ РСО-А'!$H$9</f>
        <v>4508.4690000000001</v>
      </c>
      <c r="L433" s="118">
        <f>VLOOKUP($A433+ROUND((COLUMN()-2)/24,5),АТС!$A$41:$F$784,6)+'Иные услуги '!$C$5+'РСТ РСО-А'!$L$6+'РСТ РСО-А'!$H$9</f>
        <v>4472.799</v>
      </c>
      <c r="M433" s="118">
        <f>VLOOKUP($A433+ROUND((COLUMN()-2)/24,5),АТС!$A$41:$F$784,6)+'Иные услуги '!$C$5+'РСТ РСО-А'!$L$6+'РСТ РСО-А'!$H$9</f>
        <v>4472.2689999999993</v>
      </c>
      <c r="N433" s="118">
        <f>VLOOKUP($A433+ROUND((COLUMN()-2)/24,5),АТС!$A$41:$F$784,6)+'Иные услуги '!$C$5+'РСТ РСО-А'!$L$6+'РСТ РСО-А'!$H$9</f>
        <v>4472.2489999999998</v>
      </c>
      <c r="O433" s="118">
        <f>VLOOKUP($A433+ROUND((COLUMN()-2)/24,5),АТС!$A$41:$F$784,6)+'Иные услуги '!$C$5+'РСТ РСО-А'!$L$6+'РСТ РСО-А'!$H$9</f>
        <v>4471.0990000000002</v>
      </c>
      <c r="P433" s="118">
        <f>VLOOKUP($A433+ROUND((COLUMN()-2)/24,5),АТС!$A$41:$F$784,6)+'Иные услуги '!$C$5+'РСТ РСО-А'!$L$6+'РСТ РСО-А'!$H$9</f>
        <v>4470.9389999999994</v>
      </c>
      <c r="Q433" s="118">
        <f>VLOOKUP($A433+ROUND((COLUMN()-2)/24,5),АТС!$A$41:$F$784,6)+'Иные услуги '!$C$5+'РСТ РСО-А'!$L$6+'РСТ РСО-А'!$H$9</f>
        <v>4473.6889999999994</v>
      </c>
      <c r="R433" s="118">
        <f>VLOOKUP($A433+ROUND((COLUMN()-2)/24,5),АТС!$A$41:$F$784,6)+'Иные услуги '!$C$5+'РСТ РСО-А'!$L$6+'РСТ РСО-А'!$H$9</f>
        <v>4442.2389999999996</v>
      </c>
      <c r="S433" s="118">
        <f>VLOOKUP($A433+ROUND((COLUMN()-2)/24,5),АТС!$A$41:$F$784,6)+'Иные услуги '!$C$5+'РСТ РСО-А'!$L$6+'РСТ РСО-А'!$H$9</f>
        <v>4323.6189999999997</v>
      </c>
      <c r="T433" s="118">
        <f>VLOOKUP($A433+ROUND((COLUMN()-2)/24,5),АТС!$A$41:$F$784,6)+'Иные услуги '!$C$5+'РСТ РСО-А'!$L$6+'РСТ РСО-А'!$H$9</f>
        <v>4656.7789999999995</v>
      </c>
      <c r="U433" s="118">
        <f>VLOOKUP($A433+ROUND((COLUMN()-2)/24,5),АТС!$A$41:$F$784,6)+'Иные услуги '!$C$5+'РСТ РСО-А'!$L$6+'РСТ РСО-А'!$H$9</f>
        <v>4613.1490000000003</v>
      </c>
      <c r="V433" s="118">
        <f>VLOOKUP($A433+ROUND((COLUMN()-2)/24,5),АТС!$A$41:$F$784,6)+'Иные услуги '!$C$5+'РСТ РСО-А'!$L$6+'РСТ РСО-А'!$H$9</f>
        <v>4718.1189999999997</v>
      </c>
      <c r="W433" s="118">
        <f>VLOOKUP($A433+ROUND((COLUMN()-2)/24,5),АТС!$A$41:$F$784,6)+'Иные услуги '!$C$5+'РСТ РСО-А'!$L$6+'РСТ РСО-А'!$H$9</f>
        <v>4644.3890000000001</v>
      </c>
      <c r="X433" s="118">
        <f>VLOOKUP($A433+ROUND((COLUMN()-2)/24,5),АТС!$A$41:$F$784,6)+'Иные услуги '!$C$5+'РСТ РСО-А'!$L$6+'РСТ РСО-А'!$H$9</f>
        <v>4166.9290000000001</v>
      </c>
      <c r="Y433" s="118">
        <f>VLOOKUP($A433+ROUND((COLUMN()-2)/24,5),АТС!$A$41:$F$784,6)+'Иные услуги '!$C$5+'РСТ РСО-А'!$L$6+'РСТ РСО-А'!$H$9</f>
        <v>4324.9690000000001</v>
      </c>
    </row>
    <row r="434" spans="1:25" x14ac:dyDescent="0.2">
      <c r="A434" s="66">
        <f t="shared" si="15"/>
        <v>43472</v>
      </c>
      <c r="B434" s="118">
        <f>VLOOKUP($A434+ROUND((COLUMN()-2)/24,5),АТС!$A$41:$F$784,6)+'Иные услуги '!$C$5+'РСТ РСО-А'!$L$6+'РСТ РСО-А'!$H$9</f>
        <v>4347.4089999999997</v>
      </c>
      <c r="C434" s="118">
        <f>VLOOKUP($A434+ROUND((COLUMN()-2)/24,5),АТС!$A$41:$F$784,6)+'Иные услуги '!$C$5+'РСТ РСО-А'!$L$6+'РСТ РСО-А'!$H$9</f>
        <v>4476.6689999999999</v>
      </c>
      <c r="D434" s="118">
        <f>VLOOKUP($A434+ROUND((COLUMN()-2)/24,5),АТС!$A$41:$F$784,6)+'Иные услуги '!$C$5+'РСТ РСО-А'!$L$6+'РСТ РСО-А'!$H$9</f>
        <v>4513.9389999999994</v>
      </c>
      <c r="E434" s="118">
        <f>VLOOKUP($A434+ROUND((COLUMN()-2)/24,5),АТС!$A$41:$F$784,6)+'Иные услуги '!$C$5+'РСТ РСО-А'!$L$6+'РСТ РСО-А'!$H$9</f>
        <v>4513.5689999999995</v>
      </c>
      <c r="F434" s="118">
        <f>VLOOKUP($A434+ROUND((COLUMN()-2)/24,5),АТС!$A$41:$F$784,6)+'Иные услуги '!$C$5+'РСТ РСО-А'!$L$6+'РСТ РСО-А'!$H$9</f>
        <v>4553.5289999999995</v>
      </c>
      <c r="G434" s="118">
        <f>VLOOKUP($A434+ROUND((COLUMN()-2)/24,5),АТС!$A$41:$F$784,6)+'Иные услуги '!$C$5+'РСТ РСО-А'!$L$6+'РСТ РСО-А'!$H$9</f>
        <v>4550.6289999999999</v>
      </c>
      <c r="H434" s="118">
        <f>VLOOKUP($A434+ROUND((COLUMN()-2)/24,5),АТС!$A$41:$F$784,6)+'Иные услуги '!$C$5+'РСТ РСО-А'!$L$6+'РСТ РСО-А'!$H$9</f>
        <v>4762.9189999999999</v>
      </c>
      <c r="I434" s="118">
        <f>VLOOKUP($A434+ROUND((COLUMN()-2)/24,5),АТС!$A$41:$F$784,6)+'Иные услуги '!$C$5+'РСТ РСО-А'!$L$6+'РСТ РСО-А'!$H$9</f>
        <v>4733.299</v>
      </c>
      <c r="J434" s="118">
        <f>VLOOKUP($A434+ROUND((COLUMN()-2)/24,5),АТС!$A$41:$F$784,6)+'Иные услуги '!$C$5+'РСТ РСО-А'!$L$6+'РСТ РСО-А'!$H$9</f>
        <v>4849.9189999999999</v>
      </c>
      <c r="K434" s="118">
        <f>VLOOKUP($A434+ROUND((COLUMN()-2)/24,5),АТС!$A$41:$F$784,6)+'Иные услуги '!$C$5+'РСТ РСО-А'!$L$6+'РСТ РСО-А'!$H$9</f>
        <v>4681.3090000000002</v>
      </c>
      <c r="L434" s="118">
        <f>VLOOKUP($A434+ROUND((COLUMN()-2)/24,5),АТС!$A$41:$F$784,6)+'Иные услуги '!$C$5+'РСТ РСО-А'!$L$6+'РСТ РСО-А'!$H$9</f>
        <v>4547.8789999999999</v>
      </c>
      <c r="M434" s="118">
        <f>VLOOKUP($A434+ROUND((COLUMN()-2)/24,5),АТС!$A$41:$F$784,6)+'Иные услуги '!$C$5+'РСТ РСО-А'!$L$6+'РСТ РСО-А'!$H$9</f>
        <v>4507.2789999999995</v>
      </c>
      <c r="N434" s="118">
        <f>VLOOKUP($A434+ROUND((COLUMN()-2)/24,5),АТС!$A$41:$F$784,6)+'Иные услуги '!$C$5+'РСТ РСО-А'!$L$6+'РСТ РСО-А'!$H$9</f>
        <v>4469.7889999999998</v>
      </c>
      <c r="O434" s="118">
        <f>VLOOKUP($A434+ROUND((COLUMN()-2)/24,5),АТС!$A$41:$F$784,6)+'Иные услуги '!$C$5+'РСТ РСО-А'!$L$6+'РСТ РСО-А'!$H$9</f>
        <v>4468.8389999999999</v>
      </c>
      <c r="P434" s="118">
        <f>VLOOKUP($A434+ROUND((COLUMN()-2)/24,5),АТС!$A$41:$F$784,6)+'Иные услуги '!$C$5+'РСТ РСО-А'!$L$6+'РСТ РСО-А'!$H$9</f>
        <v>4468.9290000000001</v>
      </c>
      <c r="Q434" s="118">
        <f>VLOOKUP($A434+ROUND((COLUMN()-2)/24,5),АТС!$A$41:$F$784,6)+'Иные услуги '!$C$5+'РСТ РСО-А'!$L$6+'РСТ РСО-А'!$H$9</f>
        <v>4471.7689999999993</v>
      </c>
      <c r="R434" s="118">
        <f>VLOOKUP($A434+ROUND((COLUMN()-2)/24,5),АТС!$A$41:$F$784,6)+'Иные услуги '!$C$5+'РСТ РСО-А'!$L$6+'РСТ РСО-А'!$H$9</f>
        <v>4441.1189999999997</v>
      </c>
      <c r="S434" s="118">
        <f>VLOOKUP($A434+ROUND((COLUMN()-2)/24,5),АТС!$A$41:$F$784,6)+'Иные услуги '!$C$5+'РСТ РСО-А'!$L$6+'РСТ РСО-А'!$H$9</f>
        <v>4315.5590000000002</v>
      </c>
      <c r="T434" s="118">
        <f>VLOOKUP($A434+ROUND((COLUMN()-2)/24,5),АТС!$A$41:$F$784,6)+'Иные услуги '!$C$5+'РСТ РСО-А'!$L$6+'РСТ РСО-А'!$H$9</f>
        <v>4614.8389999999999</v>
      </c>
      <c r="U434" s="118">
        <f>VLOOKUP($A434+ROUND((COLUMN()-2)/24,5),АТС!$A$41:$F$784,6)+'Иные услуги '!$C$5+'РСТ РСО-А'!$L$6+'РСТ РСО-А'!$H$9</f>
        <v>4612.9389999999994</v>
      </c>
      <c r="V434" s="118">
        <f>VLOOKUP($A434+ROUND((COLUMN()-2)/24,5),АТС!$A$41:$F$784,6)+'Иные услуги '!$C$5+'РСТ РСО-А'!$L$6+'РСТ РСО-А'!$H$9</f>
        <v>4611.7089999999998</v>
      </c>
      <c r="W434" s="118">
        <f>VLOOKUP($A434+ROUND((COLUMN()-2)/24,5),АТС!$A$41:$F$784,6)+'Иные услуги '!$C$5+'РСТ РСО-А'!$L$6+'РСТ РСО-А'!$H$9</f>
        <v>4666.5389999999998</v>
      </c>
      <c r="X434" s="118">
        <f>VLOOKUP($A434+ROUND((COLUMN()-2)/24,5),АТС!$A$41:$F$784,6)+'Иные услуги '!$C$5+'РСТ РСО-А'!$L$6+'РСТ РСО-А'!$H$9</f>
        <v>4206.9390000000003</v>
      </c>
      <c r="Y434" s="118">
        <f>VLOOKUP($A434+ROUND((COLUMN()-2)/24,5),АТС!$A$41:$F$784,6)+'Иные услуги '!$C$5+'РСТ РСО-А'!$L$6+'РСТ РСО-А'!$H$9</f>
        <v>4270.6889999999994</v>
      </c>
    </row>
    <row r="435" spans="1:25" x14ac:dyDescent="0.2">
      <c r="A435" s="66">
        <f t="shared" si="15"/>
        <v>43473</v>
      </c>
      <c r="B435" s="118">
        <f>VLOOKUP($A435+ROUND((COLUMN()-2)/24,5),АТС!$A$41:$F$784,6)+'Иные услуги '!$C$5+'РСТ РСО-А'!$L$6+'РСТ РСО-А'!$H$9</f>
        <v>4347.0189999999993</v>
      </c>
      <c r="C435" s="118">
        <f>VLOOKUP($A435+ROUND((COLUMN()-2)/24,5),АТС!$A$41:$F$784,6)+'Иные услуги '!$C$5+'РСТ РСО-А'!$L$6+'РСТ РСО-А'!$H$9</f>
        <v>4475.9089999999997</v>
      </c>
      <c r="D435" s="118">
        <f>VLOOKUP($A435+ROUND((COLUMN()-2)/24,5),АТС!$A$41:$F$784,6)+'Иные услуги '!$C$5+'РСТ РСО-А'!$L$6+'РСТ РСО-А'!$H$9</f>
        <v>4513.3189999999995</v>
      </c>
      <c r="E435" s="118">
        <f>VLOOKUP($A435+ROUND((COLUMN()-2)/24,5),АТС!$A$41:$F$784,6)+'Иные услуги '!$C$5+'РСТ РСО-А'!$L$6+'РСТ РСО-А'!$H$9</f>
        <v>4509.5189999999993</v>
      </c>
      <c r="F435" s="118">
        <f>VLOOKUP($A435+ROUND((COLUMN()-2)/24,5),АТС!$A$41:$F$784,6)+'Иные услуги '!$C$5+'РСТ РСО-А'!$L$6+'РСТ РСО-А'!$H$9</f>
        <v>4549.799</v>
      </c>
      <c r="G435" s="118">
        <f>VLOOKUP($A435+ROUND((COLUMN()-2)/24,5),АТС!$A$41:$F$784,6)+'Иные услуги '!$C$5+'РСТ РСО-А'!$L$6+'РСТ РСО-А'!$H$9</f>
        <v>4549.9189999999999</v>
      </c>
      <c r="H435" s="118">
        <f>VLOOKUP($A435+ROUND((COLUMN()-2)/24,5),АТС!$A$41:$F$784,6)+'Иные услуги '!$C$5+'РСТ РСО-А'!$L$6+'РСТ РСО-А'!$H$9</f>
        <v>4763.049</v>
      </c>
      <c r="I435" s="118">
        <f>VLOOKUP($A435+ROUND((COLUMN()-2)/24,5),АТС!$A$41:$F$784,6)+'Иные услуги '!$C$5+'РСТ РСО-А'!$L$6+'РСТ РСО-А'!$H$9</f>
        <v>4688.8890000000001</v>
      </c>
      <c r="J435" s="118">
        <f>VLOOKUP($A435+ROUND((COLUMN()-2)/24,5),АТС!$A$41:$F$784,6)+'Иные услуги '!$C$5+'РСТ РСО-А'!$L$6+'РСТ РСО-А'!$H$9</f>
        <v>4787.1490000000003</v>
      </c>
      <c r="K435" s="118">
        <f>VLOOKUP($A435+ROUND((COLUMN()-2)/24,5),АТС!$A$41:$F$784,6)+'Иные услуги '!$C$5+'РСТ РСО-А'!$L$6+'РСТ РСО-А'!$H$9</f>
        <v>4589.7489999999998</v>
      </c>
      <c r="L435" s="118">
        <f>VLOOKUP($A435+ROUND((COLUMN()-2)/24,5),АТС!$A$41:$F$784,6)+'Иные услуги '!$C$5+'РСТ РСО-А'!$L$6+'РСТ РСО-А'!$H$9</f>
        <v>4456.6089999999995</v>
      </c>
      <c r="M435" s="118">
        <f>VLOOKUP($A435+ROUND((COLUMN()-2)/24,5),АТС!$A$41:$F$784,6)+'Иные услуги '!$C$5+'РСТ РСО-А'!$L$6+'РСТ РСО-А'!$H$9</f>
        <v>4403.1089999999995</v>
      </c>
      <c r="N435" s="118">
        <f>VLOOKUP($A435+ROUND((COLUMN()-2)/24,5),АТС!$A$41:$F$784,6)+'Иные услуги '!$C$5+'РСТ РСО-А'!$L$6+'РСТ РСО-А'!$H$9</f>
        <v>4403.2389999999996</v>
      </c>
      <c r="O435" s="118">
        <f>VLOOKUP($A435+ROUND((COLUMN()-2)/24,5),АТС!$A$41:$F$784,6)+'Иные услуги '!$C$5+'РСТ РСО-А'!$L$6+'РСТ РСО-А'!$H$9</f>
        <v>4402.009</v>
      </c>
      <c r="P435" s="118">
        <f>VLOOKUP($A435+ROUND((COLUMN()-2)/24,5),АТС!$A$41:$F$784,6)+'Иные услуги '!$C$5+'РСТ РСО-А'!$L$6+'РСТ РСО-А'!$H$9</f>
        <v>4402.1589999999997</v>
      </c>
      <c r="Q435" s="118">
        <f>VLOOKUP($A435+ROUND((COLUMN()-2)/24,5),АТС!$A$41:$F$784,6)+'Иные услуги '!$C$5+'РСТ РСО-А'!$L$6+'РСТ РСО-А'!$H$9</f>
        <v>4404.7489999999998</v>
      </c>
      <c r="R435" s="118">
        <f>VLOOKUP($A435+ROUND((COLUMN()-2)/24,5),АТС!$A$41:$F$784,6)+'Иные услуги '!$C$5+'РСТ РСО-А'!$L$6+'РСТ РСО-А'!$H$9</f>
        <v>4377.6489999999994</v>
      </c>
      <c r="S435" s="118">
        <f>VLOOKUP($A435+ROUND((COLUMN()-2)/24,5),АТС!$A$41:$F$784,6)+'Иные услуги '!$C$5+'РСТ РСО-А'!$L$6+'РСТ РСО-А'!$H$9</f>
        <v>4289.1089999999995</v>
      </c>
      <c r="T435" s="118">
        <f>VLOOKUP($A435+ROUND((COLUMN()-2)/24,5),АТС!$A$41:$F$784,6)+'Иные услуги '!$C$5+'РСТ РСО-А'!$L$6+'РСТ РСО-А'!$H$9</f>
        <v>4558.1790000000001</v>
      </c>
      <c r="U435" s="118">
        <f>VLOOKUP($A435+ROUND((COLUMN()-2)/24,5),АТС!$A$41:$F$784,6)+'Иные услуги '!$C$5+'РСТ РСО-А'!$L$6+'РСТ РСО-А'!$H$9</f>
        <v>4613.2389999999996</v>
      </c>
      <c r="V435" s="118">
        <f>VLOOKUP($A435+ROUND((COLUMN()-2)/24,5),АТС!$A$41:$F$784,6)+'Иные услуги '!$C$5+'РСТ РСО-А'!$L$6+'РСТ РСО-А'!$H$9</f>
        <v>4611.549</v>
      </c>
      <c r="W435" s="118">
        <f>VLOOKUP($A435+ROUND((COLUMN()-2)/24,5),АТС!$A$41:$F$784,6)+'Иные услуги '!$C$5+'РСТ РСО-А'!$L$6+'РСТ РСО-А'!$H$9</f>
        <v>4667.8990000000003</v>
      </c>
      <c r="X435" s="118">
        <f>VLOOKUP($A435+ROUND((COLUMN()-2)/24,5),АТС!$A$41:$F$784,6)+'Иные услуги '!$C$5+'РСТ РСО-А'!$L$6+'РСТ РСО-А'!$H$9</f>
        <v>4206.7690000000002</v>
      </c>
      <c r="Y435" s="118">
        <f>VLOOKUP($A435+ROUND((COLUMN()-2)/24,5),АТС!$A$41:$F$784,6)+'Иные услуги '!$C$5+'РСТ РСО-А'!$L$6+'РСТ РСО-А'!$H$9</f>
        <v>4268.7889999999998</v>
      </c>
    </row>
    <row r="436" spans="1:25" x14ac:dyDescent="0.2">
      <c r="A436" s="66">
        <f t="shared" si="15"/>
        <v>43474</v>
      </c>
      <c r="B436" s="118">
        <f>VLOOKUP($A436+ROUND((COLUMN()-2)/24,5),АТС!$A$41:$F$784,6)+'Иные услуги '!$C$5+'РСТ РСО-А'!$L$6+'РСТ РСО-А'!$H$9</f>
        <v>4345.0789999999997</v>
      </c>
      <c r="C436" s="118">
        <f>VLOOKUP($A436+ROUND((COLUMN()-2)/24,5),АТС!$A$41:$F$784,6)+'Иные услуги '!$C$5+'РСТ РСО-А'!$L$6+'РСТ РСО-А'!$H$9</f>
        <v>4438.1289999999999</v>
      </c>
      <c r="D436" s="118">
        <f>VLOOKUP($A436+ROUND((COLUMN()-2)/24,5),АТС!$A$41:$F$784,6)+'Иные услуги '!$C$5+'РСТ РСО-А'!$L$6+'РСТ РСО-А'!$H$9</f>
        <v>4473.3189999999995</v>
      </c>
      <c r="E436" s="118">
        <f>VLOOKUP($A436+ROUND((COLUMN()-2)/24,5),АТС!$A$41:$F$784,6)+'Иные услуги '!$C$5+'РСТ РСО-А'!$L$6+'РСТ РСО-А'!$H$9</f>
        <v>4495.5189999999993</v>
      </c>
      <c r="F436" s="118">
        <f>VLOOKUP($A436+ROUND((COLUMN()-2)/24,5),АТС!$A$41:$F$784,6)+'Иные услуги '!$C$5+'РСТ РСО-А'!$L$6+'РСТ РСО-А'!$H$9</f>
        <v>4495.7389999999996</v>
      </c>
      <c r="G436" s="118">
        <f>VLOOKUP($A436+ROUND((COLUMN()-2)/24,5),АТС!$A$41:$F$784,6)+'Иные услуги '!$C$5+'РСТ РСО-А'!$L$6+'РСТ РСО-А'!$H$9</f>
        <v>4471.4089999999997</v>
      </c>
      <c r="H436" s="118">
        <f>VLOOKUP($A436+ROUND((COLUMN()-2)/24,5),АТС!$A$41:$F$784,6)+'Иные услуги '!$C$5+'РСТ РСО-А'!$L$6+'РСТ РСО-А'!$H$9</f>
        <v>4556.2190000000001</v>
      </c>
      <c r="I436" s="118">
        <f>VLOOKUP($A436+ROUND((COLUMN()-2)/24,5),АТС!$A$41:$F$784,6)+'Иные услуги '!$C$5+'РСТ РСО-А'!$L$6+'РСТ РСО-А'!$H$9</f>
        <v>4456.6489999999994</v>
      </c>
      <c r="J436" s="118">
        <f>VLOOKUP($A436+ROUND((COLUMN()-2)/24,5),АТС!$A$41:$F$784,6)+'Иные услуги '!$C$5+'РСТ РСО-А'!$L$6+'РСТ РСО-А'!$H$9</f>
        <v>4543.9089999999997</v>
      </c>
      <c r="K436" s="118">
        <f>VLOOKUP($A436+ROUND((COLUMN()-2)/24,5),АТС!$A$41:$F$784,6)+'Иные услуги '!$C$5+'РСТ РСО-А'!$L$6+'РСТ РСО-А'!$H$9</f>
        <v>4370.6089999999995</v>
      </c>
      <c r="L436" s="118">
        <f>VLOOKUP($A436+ROUND((COLUMN()-2)/24,5),АТС!$A$41:$F$784,6)+'Иные услуги '!$C$5+'РСТ РСО-А'!$L$6+'РСТ РСО-А'!$H$9</f>
        <v>4314.4589999999998</v>
      </c>
      <c r="M436" s="118">
        <f>VLOOKUP($A436+ROUND((COLUMN()-2)/24,5),АТС!$A$41:$F$784,6)+'Иные услуги '!$C$5+'РСТ РСО-А'!$L$6+'РСТ РСО-А'!$H$9</f>
        <v>4341.7190000000001</v>
      </c>
      <c r="N436" s="118">
        <f>VLOOKUP($A436+ROUND((COLUMN()-2)/24,5),АТС!$A$41:$F$784,6)+'Иные услуги '!$C$5+'РСТ РСО-А'!$L$6+'РСТ РСО-А'!$H$9</f>
        <v>4371.4889999999996</v>
      </c>
      <c r="O436" s="118">
        <f>VLOOKUP($A436+ROUND((COLUMN()-2)/24,5),АТС!$A$41:$F$784,6)+'Иные услуги '!$C$5+'РСТ РСО-А'!$L$6+'РСТ РСО-А'!$H$9</f>
        <v>4400.4489999999996</v>
      </c>
      <c r="P436" s="118">
        <f>VLOOKUP($A436+ROUND((COLUMN()-2)/24,5),АТС!$A$41:$F$784,6)+'Иные услуги '!$C$5+'РСТ РСО-А'!$L$6+'РСТ РСО-А'!$H$9</f>
        <v>4400.2889999999998</v>
      </c>
      <c r="Q436" s="118">
        <f>VLOOKUP($A436+ROUND((COLUMN()-2)/24,5),АТС!$A$41:$F$784,6)+'Иные услуги '!$C$5+'РСТ РСО-А'!$L$6+'РСТ РСО-А'!$H$9</f>
        <v>4401.5189999999993</v>
      </c>
      <c r="R436" s="118">
        <f>VLOOKUP($A436+ROUND((COLUMN()-2)/24,5),АТС!$A$41:$F$784,6)+'Иные услуги '!$C$5+'РСТ РСО-А'!$L$6+'РСТ РСО-А'!$H$9</f>
        <v>4373.8989999999994</v>
      </c>
      <c r="S436" s="118">
        <f>VLOOKUP($A436+ROUND((COLUMN()-2)/24,5),АТС!$A$41:$F$784,6)+'Иные услуги '!$C$5+'РСТ РСО-А'!$L$6+'РСТ РСО-А'!$H$9</f>
        <v>4260.4690000000001</v>
      </c>
      <c r="T436" s="118">
        <f>VLOOKUP($A436+ROUND((COLUMN()-2)/24,5),АТС!$A$41:$F$784,6)+'Иные услуги '!$C$5+'РСТ РСО-А'!$L$6+'РСТ РСО-А'!$H$9</f>
        <v>4463.5389999999998</v>
      </c>
      <c r="U436" s="118">
        <f>VLOOKUP($A436+ROUND((COLUMN()-2)/24,5),АТС!$A$41:$F$784,6)+'Иные услуги '!$C$5+'РСТ РСО-А'!$L$6+'РСТ РСО-А'!$H$9</f>
        <v>4453.049</v>
      </c>
      <c r="V436" s="118">
        <f>VLOOKUP($A436+ROUND((COLUMN()-2)/24,5),АТС!$A$41:$F$784,6)+'Иные услуги '!$C$5+'РСТ РСО-А'!$L$6+'РСТ РСО-А'!$H$9</f>
        <v>4498.9189999999999</v>
      </c>
      <c r="W436" s="118">
        <f>VLOOKUP($A436+ROUND((COLUMN()-2)/24,5),АТС!$A$41:$F$784,6)+'Иные услуги '!$C$5+'РСТ РСО-А'!$L$6+'РСТ РСО-А'!$H$9</f>
        <v>4663.9889999999996</v>
      </c>
      <c r="X436" s="118">
        <f>VLOOKUP($A436+ROUND((COLUMN()-2)/24,5),АТС!$A$41:$F$784,6)+'Иные услуги '!$C$5+'РСТ РСО-А'!$L$6+'РСТ РСО-А'!$H$9</f>
        <v>4182.759</v>
      </c>
      <c r="Y436" s="118">
        <f>VLOOKUP($A436+ROUND((COLUMN()-2)/24,5),АТС!$A$41:$F$784,6)+'Иные услуги '!$C$5+'РСТ РСО-А'!$L$6+'РСТ РСО-А'!$H$9</f>
        <v>4266.2789999999995</v>
      </c>
    </row>
    <row r="437" spans="1:25" x14ac:dyDescent="0.2">
      <c r="A437" s="66">
        <f t="shared" si="15"/>
        <v>43475</v>
      </c>
      <c r="B437" s="118">
        <f>VLOOKUP($A437+ROUND((COLUMN()-2)/24,5),АТС!$A$41:$F$784,6)+'Иные услуги '!$C$5+'РСТ РСО-А'!$L$6+'РСТ РСО-А'!$H$9</f>
        <v>4340.8090000000002</v>
      </c>
      <c r="C437" s="118">
        <f>VLOOKUP($A437+ROUND((COLUMN()-2)/24,5),АТС!$A$41:$F$784,6)+'Иные услуги '!$C$5+'РСТ РСО-А'!$L$6+'РСТ РСО-А'!$H$9</f>
        <v>4400.8189999999995</v>
      </c>
      <c r="D437" s="118">
        <f>VLOOKUP($A437+ROUND((COLUMN()-2)/24,5),АТС!$A$41:$F$784,6)+'Иные услуги '!$C$5+'РСТ РСО-А'!$L$6+'РСТ РСО-А'!$H$9</f>
        <v>4468.509</v>
      </c>
      <c r="E437" s="118">
        <f>VLOOKUP($A437+ROUND((COLUMN()-2)/24,5),АТС!$A$41:$F$784,6)+'Иные услуги '!$C$5+'РСТ РСО-А'!$L$6+'РСТ РСО-А'!$H$9</f>
        <v>4490.8090000000002</v>
      </c>
      <c r="F437" s="118">
        <f>VLOOKUP($A437+ROUND((COLUMN()-2)/24,5),АТС!$A$41:$F$784,6)+'Иные услуги '!$C$5+'РСТ РСО-А'!$L$6+'РСТ РСО-А'!$H$9</f>
        <v>4491.259</v>
      </c>
      <c r="G437" s="118">
        <f>VLOOKUP($A437+ROUND((COLUMN()-2)/24,5),АТС!$A$41:$F$784,6)+'Иные услуги '!$C$5+'РСТ РСО-А'!$L$6+'РСТ РСО-А'!$H$9</f>
        <v>4469.259</v>
      </c>
      <c r="H437" s="118">
        <f>VLOOKUP($A437+ROUND((COLUMN()-2)/24,5),АТС!$A$41:$F$784,6)+'Иные услуги '!$C$5+'РСТ РСО-А'!$L$6+'РСТ РСО-А'!$H$9</f>
        <v>4550.2789999999995</v>
      </c>
      <c r="I437" s="118">
        <f>VLOOKUP($A437+ROUND((COLUMN()-2)/24,5),АТС!$A$41:$F$784,6)+'Иные услуги '!$C$5+'РСТ РСО-А'!$L$6+'РСТ РСО-А'!$H$9</f>
        <v>4501.9290000000001</v>
      </c>
      <c r="J437" s="118">
        <f>VLOOKUP($A437+ROUND((COLUMN()-2)/24,5),АТС!$A$41:$F$784,6)+'Иные услуги '!$C$5+'РСТ РСО-А'!$L$6+'РСТ РСО-А'!$H$9</f>
        <v>4581.1989999999996</v>
      </c>
      <c r="K437" s="118">
        <f>VLOOKUP($A437+ROUND((COLUMN()-2)/24,5),АТС!$A$41:$F$784,6)+'Иные услуги '!$C$5+'РСТ РСО-А'!$L$6+'РСТ РСО-А'!$H$9</f>
        <v>4429.8789999999999</v>
      </c>
      <c r="L437" s="118">
        <f>VLOOKUP($A437+ROUND((COLUMN()-2)/24,5),АТС!$A$41:$F$784,6)+'Иные услуги '!$C$5+'РСТ РСО-А'!$L$6+'РСТ РСО-А'!$H$9</f>
        <v>4338.759</v>
      </c>
      <c r="M437" s="118">
        <f>VLOOKUP($A437+ROUND((COLUMN()-2)/24,5),АТС!$A$41:$F$784,6)+'Иные услуги '!$C$5+'РСТ РСО-А'!$L$6+'РСТ РСО-А'!$H$9</f>
        <v>4338.4589999999998</v>
      </c>
      <c r="N437" s="118">
        <f>VLOOKUP($A437+ROUND((COLUMN()-2)/24,5),АТС!$A$41:$F$784,6)+'Иные услуги '!$C$5+'РСТ РСО-А'!$L$6+'РСТ РСО-А'!$H$9</f>
        <v>4338.4189999999999</v>
      </c>
      <c r="O437" s="118">
        <f>VLOOKUP($A437+ROUND((COLUMN()-2)/24,5),АТС!$A$41:$F$784,6)+'Иные услуги '!$C$5+'РСТ РСО-А'!$L$6+'РСТ РСО-А'!$H$9</f>
        <v>4336.9889999999996</v>
      </c>
      <c r="P437" s="118">
        <f>VLOOKUP($A437+ROUND((COLUMN()-2)/24,5),АТС!$A$41:$F$784,6)+'Иные услуги '!$C$5+'РСТ РСО-А'!$L$6+'РСТ РСО-А'!$H$9</f>
        <v>4336.2190000000001</v>
      </c>
      <c r="Q437" s="118">
        <f>VLOOKUP($A437+ROUND((COLUMN()-2)/24,5),АТС!$A$41:$F$784,6)+'Иные услуги '!$C$5+'РСТ РСО-А'!$L$6+'РСТ РСО-А'!$H$9</f>
        <v>4337.1189999999997</v>
      </c>
      <c r="R437" s="118">
        <f>VLOOKUP($A437+ROUND((COLUMN()-2)/24,5),АТС!$A$41:$F$784,6)+'Иные услуги '!$C$5+'РСТ РСО-А'!$L$6+'РСТ РСО-А'!$H$9</f>
        <v>4288.0590000000002</v>
      </c>
      <c r="S437" s="118">
        <f>VLOOKUP($A437+ROUND((COLUMN()-2)/24,5),АТС!$A$41:$F$784,6)+'Иные услуги '!$C$5+'РСТ РСО-А'!$L$6+'РСТ РСО-А'!$H$9</f>
        <v>4213.7889999999998</v>
      </c>
      <c r="T437" s="118">
        <f>VLOOKUP($A437+ROUND((COLUMN()-2)/24,5),АТС!$A$41:$F$784,6)+'Иные услуги '!$C$5+'РСТ РСО-А'!$L$6+'РСТ РСО-А'!$H$9</f>
        <v>4448.7389999999996</v>
      </c>
      <c r="U437" s="118">
        <f>VLOOKUP($A437+ROUND((COLUMN()-2)/24,5),АТС!$A$41:$F$784,6)+'Иные услуги '!$C$5+'РСТ РСО-А'!$L$6+'РСТ РСО-А'!$H$9</f>
        <v>4448.3989999999994</v>
      </c>
      <c r="V437" s="118">
        <f>VLOOKUP($A437+ROUND((COLUMN()-2)/24,5),АТС!$A$41:$F$784,6)+'Иные услуги '!$C$5+'РСТ РСО-А'!$L$6+'РСТ РСО-А'!$H$9</f>
        <v>4494.7689999999993</v>
      </c>
      <c r="W437" s="118">
        <f>VLOOKUP($A437+ROUND((COLUMN()-2)/24,5),АТС!$A$41:$F$784,6)+'Иные услуги '!$C$5+'РСТ РСО-А'!$L$6+'РСТ РСО-А'!$H$9</f>
        <v>4541.6589999999997</v>
      </c>
      <c r="X437" s="118">
        <f>VLOOKUP($A437+ROUND((COLUMN()-2)/24,5),АТС!$A$41:$F$784,6)+'Иные услуги '!$C$5+'РСТ РСО-А'!$L$6+'РСТ РСО-А'!$H$9</f>
        <v>4182.1989999999996</v>
      </c>
      <c r="Y437" s="118">
        <f>VLOOKUP($A437+ROUND((COLUMN()-2)/24,5),АТС!$A$41:$F$784,6)+'Иные услуги '!$C$5+'РСТ РСО-А'!$L$6+'РСТ РСО-А'!$H$9</f>
        <v>4264.4589999999998</v>
      </c>
    </row>
    <row r="438" spans="1:25" x14ac:dyDescent="0.2">
      <c r="A438" s="66">
        <f t="shared" si="15"/>
        <v>43476</v>
      </c>
      <c r="B438" s="118">
        <f>VLOOKUP($A438+ROUND((COLUMN()-2)/24,5),АТС!$A$41:$F$784,6)+'Иные услуги '!$C$5+'РСТ РСО-А'!$L$6+'РСТ РСО-А'!$H$9</f>
        <v>4341.2489999999998</v>
      </c>
      <c r="C438" s="118">
        <f>VLOOKUP($A438+ROUND((COLUMN()-2)/24,5),АТС!$A$41:$F$784,6)+'Иные услуги '!$C$5+'РСТ РСО-А'!$L$6+'РСТ РСО-А'!$H$9</f>
        <v>4401.4189999999999</v>
      </c>
      <c r="D438" s="118">
        <f>VLOOKUP($A438+ROUND((COLUMN()-2)/24,5),АТС!$A$41:$F$784,6)+'Иные услуги '!$C$5+'РСТ РСО-А'!$L$6+'РСТ РСО-А'!$H$9</f>
        <v>4469.0990000000002</v>
      </c>
      <c r="E438" s="118">
        <f>VLOOKUP($A438+ROUND((COLUMN()-2)/24,5),АТС!$A$41:$F$784,6)+'Иные услуги '!$C$5+'РСТ РСО-А'!$L$6+'РСТ РСО-А'!$H$9</f>
        <v>4491.0889999999999</v>
      </c>
      <c r="F438" s="118">
        <f>VLOOKUP($A438+ROUND((COLUMN()-2)/24,5),АТС!$A$41:$F$784,6)+'Иные услуги '!$C$5+'РСТ РСО-А'!$L$6+'РСТ РСО-А'!$H$9</f>
        <v>4491.509</v>
      </c>
      <c r="G438" s="118">
        <f>VLOOKUP($A438+ROUND((COLUMN()-2)/24,5),АТС!$A$41:$F$784,6)+'Иные услуги '!$C$5+'РСТ РСО-А'!$L$6+'РСТ РСО-А'!$H$9</f>
        <v>4467.9389999999994</v>
      </c>
      <c r="H438" s="118">
        <f>VLOOKUP($A438+ROUND((COLUMN()-2)/24,5),АТС!$A$41:$F$784,6)+'Иные услуги '!$C$5+'РСТ РСО-А'!$L$6+'РСТ РСО-А'!$H$9</f>
        <v>4552.0289999999995</v>
      </c>
      <c r="I438" s="118">
        <f>VLOOKUP($A438+ROUND((COLUMN()-2)/24,5),АТС!$A$41:$F$784,6)+'Иные услуги '!$C$5+'РСТ РСО-А'!$L$6+'РСТ РСО-А'!$H$9</f>
        <v>4452.4389999999994</v>
      </c>
      <c r="J438" s="118">
        <f>VLOOKUP($A438+ROUND((COLUMN()-2)/24,5),АТС!$A$41:$F$784,6)+'Иные услуги '!$C$5+'РСТ РСО-А'!$L$6+'РСТ РСО-А'!$H$9</f>
        <v>4539.9489999999996</v>
      </c>
      <c r="K438" s="118">
        <f>VLOOKUP($A438+ROUND((COLUMN()-2)/24,5),АТС!$A$41:$F$784,6)+'Иные услуги '!$C$5+'РСТ РСО-А'!$L$6+'РСТ РСО-А'!$H$9</f>
        <v>4367.8490000000002</v>
      </c>
      <c r="L438" s="118">
        <f>VLOOKUP($A438+ROUND((COLUMN()-2)/24,5),АТС!$A$41:$F$784,6)+'Иные услуги '!$C$5+'РСТ РСО-А'!$L$6+'РСТ РСО-А'!$H$9</f>
        <v>4312.0389999999998</v>
      </c>
      <c r="M438" s="118">
        <f>VLOOKUP($A438+ROUND((COLUMN()-2)/24,5),АТС!$A$41:$F$784,6)+'Иные услуги '!$C$5+'РСТ РСО-А'!$L$6+'РСТ РСО-А'!$H$9</f>
        <v>4284.9989999999998</v>
      </c>
      <c r="N438" s="118">
        <f>VLOOKUP($A438+ROUND((COLUMN()-2)/24,5),АТС!$A$41:$F$784,6)+'Иные услуги '!$C$5+'РСТ РСО-А'!$L$6+'РСТ РСО-А'!$H$9</f>
        <v>4284.7089999999998</v>
      </c>
      <c r="O438" s="118">
        <f>VLOOKUP($A438+ROUND((COLUMN()-2)/24,5),АТС!$A$41:$F$784,6)+'Иные услуги '!$C$5+'РСТ РСО-А'!$L$6+'РСТ РСО-А'!$H$9</f>
        <v>4284.5189999999993</v>
      </c>
      <c r="P438" s="118">
        <f>VLOOKUP($A438+ROUND((COLUMN()-2)/24,5),АТС!$A$41:$F$784,6)+'Иные услуги '!$C$5+'РСТ РСО-А'!$L$6+'РСТ РСО-А'!$H$9</f>
        <v>4283.4290000000001</v>
      </c>
      <c r="Q438" s="118">
        <f>VLOOKUP($A438+ROUND((COLUMN()-2)/24,5),АТС!$A$41:$F$784,6)+'Иные услуги '!$C$5+'РСТ РСО-А'!$L$6+'РСТ РСО-А'!$H$9</f>
        <v>4274.1589999999997</v>
      </c>
      <c r="R438" s="118">
        <f>VLOOKUP($A438+ROUND((COLUMN()-2)/24,5),АТС!$A$41:$F$784,6)+'Иные услуги '!$C$5+'РСТ РСО-А'!$L$6+'РСТ РСО-А'!$H$9</f>
        <v>4263.1390000000001</v>
      </c>
      <c r="S438" s="118">
        <f>VLOOKUP($A438+ROUND((COLUMN()-2)/24,5),АТС!$A$41:$F$784,6)+'Иные услуги '!$C$5+'РСТ РСО-А'!$L$6+'РСТ РСО-А'!$H$9</f>
        <v>4213.1390000000001</v>
      </c>
      <c r="T438" s="118">
        <f>VLOOKUP($A438+ROUND((COLUMN()-2)/24,5),АТС!$A$41:$F$784,6)+'Иные услуги '!$C$5+'РСТ РСО-А'!$L$6+'РСТ РСО-А'!$H$9</f>
        <v>4456.799</v>
      </c>
      <c r="U438" s="118">
        <f>VLOOKUP($A438+ROUND((COLUMN()-2)/24,5),АТС!$A$41:$F$784,6)+'Иные услуги '!$C$5+'РСТ РСО-А'!$L$6+'РСТ РСО-А'!$H$9</f>
        <v>4447.6289999999999</v>
      </c>
      <c r="V438" s="118">
        <f>VLOOKUP($A438+ROUND((COLUMN()-2)/24,5),АТС!$A$41:$F$784,6)+'Иные услуги '!$C$5+'РСТ РСО-А'!$L$6+'РСТ РСО-А'!$H$9</f>
        <v>4491.759</v>
      </c>
      <c r="W438" s="118">
        <f>VLOOKUP($A438+ROUND((COLUMN()-2)/24,5),АТС!$A$41:$F$784,6)+'Иные услуги '!$C$5+'РСТ РСО-А'!$L$6+'РСТ РСО-А'!$H$9</f>
        <v>4538.2889999999998</v>
      </c>
      <c r="X438" s="118">
        <f>VLOOKUP($A438+ROUND((COLUMN()-2)/24,5),АТС!$A$41:$F$784,6)+'Иные услуги '!$C$5+'РСТ РСО-А'!$L$6+'РСТ РСО-А'!$H$9</f>
        <v>4163.3590000000004</v>
      </c>
      <c r="Y438" s="118">
        <f>VLOOKUP($A438+ROUND((COLUMN()-2)/24,5),АТС!$A$41:$F$784,6)+'Иные услуги '!$C$5+'РСТ РСО-А'!$L$6+'РСТ РСО-А'!$H$9</f>
        <v>4221.1289999999999</v>
      </c>
    </row>
    <row r="439" spans="1:25" x14ac:dyDescent="0.2">
      <c r="A439" s="66">
        <f t="shared" si="15"/>
        <v>43477</v>
      </c>
      <c r="B439" s="118">
        <f>VLOOKUP($A439+ROUND((COLUMN()-2)/24,5),АТС!$A$41:$F$784,6)+'Иные услуги '!$C$5+'РСТ РСО-А'!$L$6+'РСТ РСО-А'!$H$9</f>
        <v>4348.0389999999998</v>
      </c>
      <c r="C439" s="118">
        <f>VLOOKUP($A439+ROUND((COLUMN()-2)/24,5),АТС!$A$41:$F$784,6)+'Иные услуги '!$C$5+'РСТ РСО-А'!$L$6+'РСТ РСО-А'!$H$9</f>
        <v>4408.5289999999995</v>
      </c>
      <c r="D439" s="118">
        <f>VLOOKUP($A439+ROUND((COLUMN()-2)/24,5),АТС!$A$41:$F$784,6)+'Иные услуги '!$C$5+'РСТ РСО-А'!$L$6+'РСТ РСО-А'!$H$9</f>
        <v>4476.759</v>
      </c>
      <c r="E439" s="118">
        <f>VLOOKUP($A439+ROUND((COLUMN()-2)/24,5),АТС!$A$41:$F$784,6)+'Иные услуги '!$C$5+'РСТ РСО-А'!$L$6+'РСТ РСО-А'!$H$9</f>
        <v>4476.5289999999995</v>
      </c>
      <c r="F439" s="118">
        <f>VLOOKUP($A439+ROUND((COLUMN()-2)/24,5),АТС!$A$41:$F$784,6)+'Иные услуги '!$C$5+'РСТ РСО-А'!$L$6+'РСТ РСО-А'!$H$9</f>
        <v>4476.549</v>
      </c>
      <c r="G439" s="118">
        <f>VLOOKUP($A439+ROUND((COLUMN()-2)/24,5),АТС!$A$41:$F$784,6)+'Иные услуги '!$C$5+'РСТ РСО-А'!$L$6+'РСТ РСО-А'!$H$9</f>
        <v>4476.5789999999997</v>
      </c>
      <c r="H439" s="118">
        <f>VLOOKUP($A439+ROUND((COLUMN()-2)/24,5),АТС!$A$41:$F$784,6)+'Иные услуги '!$C$5+'РСТ РСО-А'!$L$6+'РСТ РСО-А'!$H$9</f>
        <v>4561.6289999999999</v>
      </c>
      <c r="I439" s="118">
        <f>VLOOKUP($A439+ROUND((COLUMN()-2)/24,5),АТС!$A$41:$F$784,6)+'Иные услуги '!$C$5+'РСТ РСО-А'!$L$6+'РСТ РСО-А'!$H$9</f>
        <v>4505.7689999999993</v>
      </c>
      <c r="J439" s="118">
        <f>VLOOKUP($A439+ROUND((COLUMN()-2)/24,5),АТС!$A$41:$F$784,6)+'Иные услуги '!$C$5+'РСТ РСО-А'!$L$6+'РСТ РСО-А'!$H$9</f>
        <v>4547.8289999999997</v>
      </c>
      <c r="K439" s="118">
        <f>VLOOKUP($A439+ROUND((COLUMN()-2)/24,5),АТС!$A$41:$F$784,6)+'Иные услуги '!$C$5+'РСТ РСО-А'!$L$6+'РСТ РСО-А'!$H$9</f>
        <v>4436.9489999999996</v>
      </c>
      <c r="L439" s="118">
        <f>VLOOKUP($A439+ROUND((COLUMN()-2)/24,5),АТС!$A$41:$F$784,6)+'Иные услуги '!$C$5+'РСТ РСО-А'!$L$6+'РСТ РСО-А'!$H$9</f>
        <v>4375.7290000000003</v>
      </c>
      <c r="M439" s="118">
        <f>VLOOKUP($A439+ROUND((COLUMN()-2)/24,5),АТС!$A$41:$F$784,6)+'Иные услуги '!$C$5+'РСТ РСО-А'!$L$6+'РСТ РСО-А'!$H$9</f>
        <v>4346.2889999999998</v>
      </c>
      <c r="N439" s="118">
        <f>VLOOKUP($A439+ROUND((COLUMN()-2)/24,5),АТС!$A$41:$F$784,6)+'Иные услуги '!$C$5+'РСТ РСО-А'!$L$6+'РСТ РСО-А'!$H$9</f>
        <v>4405.8189999999995</v>
      </c>
      <c r="O439" s="118">
        <f>VLOOKUP($A439+ROUND((COLUMN()-2)/24,5),АТС!$A$41:$F$784,6)+'Иные услуги '!$C$5+'РСТ РСО-А'!$L$6+'РСТ РСО-А'!$H$9</f>
        <v>4405.9290000000001</v>
      </c>
      <c r="P439" s="118">
        <f>VLOOKUP($A439+ROUND((COLUMN()-2)/24,5),АТС!$A$41:$F$784,6)+'Иные услуги '!$C$5+'РСТ РСО-А'!$L$6+'РСТ РСО-А'!$H$9</f>
        <v>4403.1390000000001</v>
      </c>
      <c r="Q439" s="118">
        <f>VLOOKUP($A439+ROUND((COLUMN()-2)/24,5),АТС!$A$41:$F$784,6)+'Иные услуги '!$C$5+'РСТ РСО-А'!$L$6+'РСТ РСО-А'!$H$9</f>
        <v>4373.2190000000001</v>
      </c>
      <c r="R439" s="118">
        <f>VLOOKUP($A439+ROUND((COLUMN()-2)/24,5),АТС!$A$41:$F$784,6)+'Иные услуги '!$C$5+'РСТ РСО-А'!$L$6+'РСТ РСО-А'!$H$9</f>
        <v>4321.4989999999998</v>
      </c>
      <c r="S439" s="118">
        <f>VLOOKUP($A439+ROUND((COLUMN()-2)/24,5),АТС!$A$41:$F$784,6)+'Иные услуги '!$C$5+'РСТ РСО-А'!$L$6+'РСТ РСО-А'!$H$9</f>
        <v>4244.8090000000002</v>
      </c>
      <c r="T439" s="118">
        <f>VLOOKUP($A439+ROUND((COLUMN()-2)/24,5),АТС!$A$41:$F$784,6)+'Иные услуги '!$C$5+'РСТ РСО-А'!$L$6+'РСТ РСО-А'!$H$9</f>
        <v>4474.9290000000001</v>
      </c>
      <c r="U439" s="118">
        <f>VLOOKUP($A439+ROUND((COLUMN()-2)/24,5),АТС!$A$41:$F$784,6)+'Иные услуги '!$C$5+'РСТ РСО-А'!$L$6+'РСТ РСО-А'!$H$9</f>
        <v>4462.1589999999997</v>
      </c>
      <c r="V439" s="118">
        <f>VLOOKUP($A439+ROUND((COLUMN()-2)/24,5),АТС!$A$41:$F$784,6)+'Иные услуги '!$C$5+'РСТ РСО-А'!$L$6+'РСТ РСО-А'!$H$9</f>
        <v>4508.259</v>
      </c>
      <c r="W439" s="118">
        <f>VLOOKUP($A439+ROUND((COLUMN()-2)/24,5),АТС!$A$41:$F$784,6)+'Иные услуги '!$C$5+'РСТ РСО-А'!$L$6+'РСТ РСО-А'!$H$9</f>
        <v>4555.9489999999996</v>
      </c>
      <c r="X439" s="118">
        <f>VLOOKUP($A439+ROUND((COLUMN()-2)/24,5),АТС!$A$41:$F$784,6)+'Иные услуги '!$C$5+'РСТ РСО-А'!$L$6+'РСТ РСО-А'!$H$9</f>
        <v>4186.4989999999998</v>
      </c>
      <c r="Y439" s="118">
        <f>VLOOKUP($A439+ROUND((COLUMN()-2)/24,5),АТС!$A$41:$F$784,6)+'Иные услуги '!$C$5+'РСТ РСО-А'!$L$6+'РСТ РСО-А'!$H$9</f>
        <v>4245.8589999999995</v>
      </c>
    </row>
    <row r="440" spans="1:25" x14ac:dyDescent="0.2">
      <c r="A440" s="66">
        <f t="shared" si="15"/>
        <v>43478</v>
      </c>
      <c r="B440" s="118">
        <f>VLOOKUP($A440+ROUND((COLUMN()-2)/24,5),АТС!$A$41:$F$784,6)+'Иные услуги '!$C$5+'РСТ РСО-А'!$L$6+'РСТ РСО-А'!$H$9</f>
        <v>4342.259</v>
      </c>
      <c r="C440" s="118">
        <f>VLOOKUP($A440+ROUND((COLUMN()-2)/24,5),АТС!$A$41:$F$784,6)+'Иные услуги '!$C$5+'РСТ РСО-А'!$L$6+'РСТ РСО-А'!$H$9</f>
        <v>4401.2689999999993</v>
      </c>
      <c r="D440" s="118">
        <f>VLOOKUP($A440+ROUND((COLUMN()-2)/24,5),АТС!$A$41:$F$784,6)+'Иные услуги '!$C$5+'РСТ РСО-А'!$L$6+'РСТ РСО-А'!$H$9</f>
        <v>4469.549</v>
      </c>
      <c r="E440" s="118">
        <f>VLOOKUP($A440+ROUND((COLUMN()-2)/24,5),АТС!$A$41:$F$784,6)+'Иные услуги '!$C$5+'РСТ РСО-А'!$L$6+'РСТ РСО-А'!$H$9</f>
        <v>4469.2889999999998</v>
      </c>
      <c r="F440" s="118">
        <f>VLOOKUP($A440+ROUND((COLUMN()-2)/24,5),АТС!$A$41:$F$784,6)+'Иные услуги '!$C$5+'РСТ РСО-А'!$L$6+'РСТ РСО-А'!$H$9</f>
        <v>4469.2889999999998</v>
      </c>
      <c r="G440" s="118">
        <f>VLOOKUP($A440+ROUND((COLUMN()-2)/24,5),АТС!$A$41:$F$784,6)+'Иные услуги '!$C$5+'РСТ РСО-А'!$L$6+'РСТ РСО-А'!$H$9</f>
        <v>4469.8589999999995</v>
      </c>
      <c r="H440" s="118">
        <f>VLOOKUP($A440+ROUND((COLUMN()-2)/24,5),АТС!$A$41:$F$784,6)+'Иные услуги '!$C$5+'РСТ РСО-А'!$L$6+'РСТ РСО-А'!$H$9</f>
        <v>4609.5889999999999</v>
      </c>
      <c r="I440" s="118">
        <f>VLOOKUP($A440+ROUND((COLUMN()-2)/24,5),АТС!$A$41:$F$784,6)+'Иные услуги '!$C$5+'РСТ РСО-А'!$L$6+'РСТ РСО-А'!$H$9</f>
        <v>4552.6790000000001</v>
      </c>
      <c r="J440" s="118">
        <f>VLOOKUP($A440+ROUND((COLUMN()-2)/24,5),АТС!$A$41:$F$784,6)+'Иные услуги '!$C$5+'РСТ РСО-А'!$L$6+'РСТ РСО-А'!$H$9</f>
        <v>4629.5989999999993</v>
      </c>
      <c r="K440" s="118">
        <f>VLOOKUP($A440+ROUND((COLUMN()-2)/24,5),АТС!$A$41:$F$784,6)+'Иные услуги '!$C$5+'РСТ РСО-А'!$L$6+'РСТ РСО-А'!$H$9</f>
        <v>4503.8589999999995</v>
      </c>
      <c r="L440" s="118">
        <f>VLOOKUP($A440+ROUND((COLUMN()-2)/24,5),АТС!$A$41:$F$784,6)+'Иные услуги '!$C$5+'РСТ РСО-А'!$L$6+'РСТ РСО-А'!$H$9</f>
        <v>4399.7089999999998</v>
      </c>
      <c r="M440" s="118">
        <f>VLOOKUP($A440+ROUND((COLUMN()-2)/24,5),АТС!$A$41:$F$784,6)+'Иные услуги '!$C$5+'РСТ РСО-А'!$L$6+'РСТ РСО-А'!$H$9</f>
        <v>4367.6489999999994</v>
      </c>
      <c r="N440" s="118">
        <f>VLOOKUP($A440+ROUND((COLUMN()-2)/24,5),АТС!$A$41:$F$784,6)+'Иные услуги '!$C$5+'РСТ РСО-А'!$L$6+'РСТ РСО-А'!$H$9</f>
        <v>4430.2889999999998</v>
      </c>
      <c r="O440" s="118">
        <f>VLOOKUP($A440+ROUND((COLUMN()-2)/24,5),АТС!$A$41:$F$784,6)+'Иные услуги '!$C$5+'РСТ РСО-А'!$L$6+'РСТ РСО-А'!$H$9</f>
        <v>4429.6489999999994</v>
      </c>
      <c r="P440" s="118">
        <f>VLOOKUP($A440+ROUND((COLUMN()-2)/24,5),АТС!$A$41:$F$784,6)+'Иные услуги '!$C$5+'РСТ РСО-А'!$L$6+'РСТ РСО-А'!$H$9</f>
        <v>4429.4189999999999</v>
      </c>
      <c r="Q440" s="118">
        <f>VLOOKUP($A440+ROUND((COLUMN()-2)/24,5),АТС!$A$41:$F$784,6)+'Иные услуги '!$C$5+'РСТ РСО-А'!$L$6+'РСТ РСО-А'!$H$9</f>
        <v>4398.1089999999995</v>
      </c>
      <c r="R440" s="118">
        <f>VLOOKUP($A440+ROUND((COLUMN()-2)/24,5),АТС!$A$41:$F$784,6)+'Иные услуги '!$C$5+'РСТ РСО-А'!$L$6+'РСТ РСО-А'!$H$9</f>
        <v>4314.7489999999998</v>
      </c>
      <c r="S440" s="118">
        <f>VLOOKUP($A440+ROUND((COLUMN()-2)/24,5),АТС!$A$41:$F$784,6)+'Иные услуги '!$C$5+'РСТ РСО-А'!$L$6+'РСТ РСО-А'!$H$9</f>
        <v>4238.8989999999994</v>
      </c>
      <c r="T440" s="118">
        <f>VLOOKUP($A440+ROUND((COLUMN()-2)/24,5),АТС!$A$41:$F$784,6)+'Иные услуги '!$C$5+'РСТ РСО-А'!$L$6+'РСТ РСО-А'!$H$9</f>
        <v>4463.509</v>
      </c>
      <c r="U440" s="118">
        <f>VLOOKUP($A440+ROUND((COLUMN()-2)/24,5),АТС!$A$41:$F$784,6)+'Иные услуги '!$C$5+'РСТ РСО-А'!$L$6+'РСТ РСО-А'!$H$9</f>
        <v>4449.3389999999999</v>
      </c>
      <c r="V440" s="118">
        <f>VLOOKUP($A440+ROUND((COLUMN()-2)/24,5),АТС!$A$41:$F$784,6)+'Иные услуги '!$C$5+'РСТ РСО-А'!$L$6+'РСТ РСО-А'!$H$9</f>
        <v>4494.6889999999994</v>
      </c>
      <c r="W440" s="118">
        <f>VLOOKUP($A440+ROUND((COLUMN()-2)/24,5),АТС!$A$41:$F$784,6)+'Иные услуги '!$C$5+'РСТ РСО-А'!$L$6+'РСТ РСО-А'!$H$9</f>
        <v>4542.6689999999999</v>
      </c>
      <c r="X440" s="118">
        <f>VLOOKUP($A440+ROUND((COLUMN()-2)/24,5),АТС!$A$41:$F$784,6)+'Иные услуги '!$C$5+'РСТ РСО-А'!$L$6+'РСТ РСО-А'!$H$9</f>
        <v>4183.1689999999999</v>
      </c>
      <c r="Y440" s="118">
        <f>VLOOKUP($A440+ROUND((COLUMN()-2)/24,5),АТС!$A$41:$F$784,6)+'Иные услуги '!$C$5+'РСТ РСО-А'!$L$6+'РСТ РСО-А'!$H$9</f>
        <v>4242.4989999999998</v>
      </c>
    </row>
    <row r="441" spans="1:25" x14ac:dyDescent="0.2">
      <c r="A441" s="66">
        <f t="shared" si="15"/>
        <v>43479</v>
      </c>
      <c r="B441" s="118">
        <f>VLOOKUP($A441+ROUND((COLUMN()-2)/24,5),АТС!$A$41:$F$784,6)+'Иные услуги '!$C$5+'РСТ РСО-А'!$L$6+'РСТ РСО-А'!$H$9</f>
        <v>4348.5590000000002</v>
      </c>
      <c r="C441" s="118">
        <f>VLOOKUP($A441+ROUND((COLUMN()-2)/24,5),АТС!$A$41:$F$784,6)+'Иные услуги '!$C$5+'РСТ РСО-А'!$L$6+'РСТ РСО-А'!$H$9</f>
        <v>4408.8389999999999</v>
      </c>
      <c r="D441" s="118">
        <f>VLOOKUP($A441+ROUND((COLUMN()-2)/24,5),АТС!$A$41:$F$784,6)+'Иные услуги '!$C$5+'РСТ РСО-А'!$L$6+'РСТ РСО-А'!$H$9</f>
        <v>4468.8890000000001</v>
      </c>
      <c r="E441" s="118">
        <f>VLOOKUP($A441+ROUND((COLUMN()-2)/24,5),АТС!$A$41:$F$784,6)+'Иные услуги '!$C$5+'РСТ РСО-А'!$L$6+'РСТ РСО-А'!$H$9</f>
        <v>4490.5189999999993</v>
      </c>
      <c r="F441" s="118">
        <f>VLOOKUP($A441+ROUND((COLUMN()-2)/24,5),АТС!$A$41:$F$784,6)+'Иные услуги '!$C$5+'РСТ РСО-А'!$L$6+'РСТ РСО-А'!$H$9</f>
        <v>4499.3289999999997</v>
      </c>
      <c r="G441" s="118">
        <f>VLOOKUP($A441+ROUND((COLUMN()-2)/24,5),АТС!$A$41:$F$784,6)+'Иные услуги '!$C$5+'РСТ РСО-А'!$L$6+'РСТ РСО-А'!$H$9</f>
        <v>4441.6989999999996</v>
      </c>
      <c r="H441" s="118">
        <f>VLOOKUP($A441+ROUND((COLUMN()-2)/24,5),АТС!$A$41:$F$784,6)+'Иные услуги '!$C$5+'РСТ РСО-А'!$L$6+'РСТ РСО-А'!$H$9</f>
        <v>4528.8090000000002</v>
      </c>
      <c r="I441" s="118">
        <f>VLOOKUP($A441+ROUND((COLUMN()-2)/24,5),АТС!$A$41:$F$784,6)+'Иные услуги '!$C$5+'РСТ РСО-А'!$L$6+'РСТ РСО-А'!$H$9</f>
        <v>4409.0889999999999</v>
      </c>
      <c r="J441" s="118">
        <f>VLOOKUP($A441+ROUND((COLUMN()-2)/24,5),АТС!$A$41:$F$784,6)+'Иные услуги '!$C$5+'РСТ РСО-А'!$L$6+'РСТ РСО-А'!$H$9</f>
        <v>4501.8689999999997</v>
      </c>
      <c r="K441" s="118">
        <f>VLOOKUP($A441+ROUND((COLUMN()-2)/24,5),АТС!$A$41:$F$784,6)+'Иные услуги '!$C$5+'РСТ РСО-А'!$L$6+'РСТ РСО-А'!$H$9</f>
        <v>4367.6889999999994</v>
      </c>
      <c r="L441" s="118">
        <f>VLOOKUP($A441+ROUND((COLUMN()-2)/24,5),АТС!$A$41:$F$784,6)+'Иные услуги '!$C$5+'РСТ РСО-А'!$L$6+'РСТ РСО-А'!$H$9</f>
        <v>4311.7290000000003</v>
      </c>
      <c r="M441" s="118">
        <f>VLOOKUP($A441+ROUND((COLUMN()-2)/24,5),АТС!$A$41:$F$784,6)+'Иные услуги '!$C$5+'РСТ РСО-А'!$L$6+'РСТ РСО-А'!$H$9</f>
        <v>4311.2689999999993</v>
      </c>
      <c r="N441" s="118">
        <f>VLOOKUP($A441+ROUND((COLUMN()-2)/24,5),АТС!$A$41:$F$784,6)+'Иные услуги '!$C$5+'РСТ РСО-А'!$L$6+'РСТ РСО-А'!$H$9</f>
        <v>4303.3090000000002</v>
      </c>
      <c r="O441" s="118">
        <f>VLOOKUP($A441+ROUND((COLUMN()-2)/24,5),АТС!$A$41:$F$784,6)+'Иные услуги '!$C$5+'РСТ РСО-А'!$L$6+'РСТ РСО-А'!$H$9</f>
        <v>4328.9989999999998</v>
      </c>
      <c r="P441" s="118">
        <f>VLOOKUP($A441+ROUND((COLUMN()-2)/24,5),АТС!$A$41:$F$784,6)+'Иные услуги '!$C$5+'РСТ РСО-А'!$L$6+'РСТ РСО-А'!$H$9</f>
        <v>4328.9290000000001</v>
      </c>
      <c r="Q441" s="118">
        <f>VLOOKUP($A441+ROUND((COLUMN()-2)/24,5),АТС!$A$41:$F$784,6)+'Иные услуги '!$C$5+'РСТ РСО-А'!$L$6+'РСТ РСО-А'!$H$9</f>
        <v>4329.6989999999996</v>
      </c>
      <c r="R441" s="118">
        <f>VLOOKUP($A441+ROUND((COLUMN()-2)/24,5),АТС!$A$41:$F$784,6)+'Иные услуги '!$C$5+'РСТ РСО-А'!$L$6+'РСТ РСО-А'!$H$9</f>
        <v>4278.8389999999999</v>
      </c>
      <c r="S441" s="118">
        <f>VLOOKUP($A441+ROUND((COLUMN()-2)/24,5),АТС!$A$41:$F$784,6)+'Иные услуги '!$C$5+'РСТ РСО-А'!$L$6+'РСТ РСО-А'!$H$9</f>
        <v>4208.7789999999995</v>
      </c>
      <c r="T441" s="118">
        <f>VLOOKUP($A441+ROUND((COLUMN()-2)/24,5),АТС!$A$41:$F$784,6)+'Иные услуги '!$C$5+'РСТ РСО-А'!$L$6+'РСТ РСО-А'!$H$9</f>
        <v>4448.0789999999997</v>
      </c>
      <c r="U441" s="118">
        <f>VLOOKUP($A441+ROUND((COLUMN()-2)/24,5),АТС!$A$41:$F$784,6)+'Иные услуги '!$C$5+'РСТ РСО-А'!$L$6+'РСТ РСО-А'!$H$9</f>
        <v>4436.9690000000001</v>
      </c>
      <c r="V441" s="118">
        <f>VLOOKUP($A441+ROUND((COLUMN()-2)/24,5),АТС!$A$41:$F$784,6)+'Иные услуги '!$C$5+'РСТ РСО-А'!$L$6+'РСТ РСО-А'!$H$9</f>
        <v>4481.4790000000003</v>
      </c>
      <c r="W441" s="118">
        <f>VLOOKUP($A441+ROUND((COLUMN()-2)/24,5),АТС!$A$41:$F$784,6)+'Иные услуги '!$C$5+'РСТ РСО-А'!$L$6+'РСТ РСО-А'!$H$9</f>
        <v>4525.7789999999995</v>
      </c>
      <c r="X441" s="118">
        <f>VLOOKUP($A441+ROUND((COLUMN()-2)/24,5),АТС!$A$41:$F$784,6)+'Иные услуги '!$C$5+'РСТ РСО-А'!$L$6+'РСТ РСО-А'!$H$9</f>
        <v>4158.0789999999997</v>
      </c>
      <c r="Y441" s="118">
        <f>VLOOKUP($A441+ROUND((COLUMN()-2)/24,5),АТС!$A$41:$F$784,6)+'Иные услуги '!$C$5+'РСТ РСО-А'!$L$6+'РСТ РСО-А'!$H$9</f>
        <v>4217.4489999999996</v>
      </c>
    </row>
    <row r="442" spans="1:25" x14ac:dyDescent="0.2">
      <c r="A442" s="66">
        <f t="shared" si="15"/>
        <v>43480</v>
      </c>
      <c r="B442" s="118">
        <f>VLOOKUP($A442+ROUND((COLUMN()-2)/24,5),АТС!$A$41:$F$784,6)+'Иные услуги '!$C$5+'РСТ РСО-А'!$L$6+'РСТ РСО-А'!$H$9</f>
        <v>4340.3389999999999</v>
      </c>
      <c r="C442" s="118">
        <f>VLOOKUP($A442+ROUND((COLUMN()-2)/24,5),АТС!$A$41:$F$784,6)+'Иные услуги '!$C$5+'РСТ РСО-А'!$L$6+'РСТ РСО-А'!$H$9</f>
        <v>4399.6790000000001</v>
      </c>
      <c r="D442" s="118">
        <f>VLOOKUP($A442+ROUND((COLUMN()-2)/24,5),АТС!$A$41:$F$784,6)+'Иные услуги '!$C$5+'РСТ РСО-А'!$L$6+'РСТ РСО-А'!$H$9</f>
        <v>4466.8389999999999</v>
      </c>
      <c r="E442" s="118">
        <f>VLOOKUP($A442+ROUND((COLUMN()-2)/24,5),АТС!$A$41:$F$784,6)+'Иные услуги '!$C$5+'РСТ РСО-А'!$L$6+'РСТ РСО-А'!$H$9</f>
        <v>4488.549</v>
      </c>
      <c r="F442" s="118">
        <f>VLOOKUP($A442+ROUND((COLUMN()-2)/24,5),АТС!$A$41:$F$784,6)+'Иные услуги '!$C$5+'РСТ РСО-А'!$L$6+'РСТ РСО-А'!$H$9</f>
        <v>4488.6189999999997</v>
      </c>
      <c r="G442" s="118">
        <f>VLOOKUP($A442+ROUND((COLUMN()-2)/24,5),АТС!$A$41:$F$784,6)+'Иные услуги '!$C$5+'РСТ РСО-А'!$L$6+'РСТ РСО-А'!$H$9</f>
        <v>4466.6390000000001</v>
      </c>
      <c r="H442" s="118">
        <f>VLOOKUP($A442+ROUND((COLUMN()-2)/24,5),АТС!$A$41:$F$784,6)+'Иные услуги '!$C$5+'РСТ РСО-А'!$L$6+'РСТ РСО-А'!$H$9</f>
        <v>4605.4589999999998</v>
      </c>
      <c r="I442" s="118">
        <f>VLOOKUP($A442+ROUND((COLUMN()-2)/24,5),АТС!$A$41:$F$784,6)+'Иные услуги '!$C$5+'РСТ РСО-А'!$L$6+'РСТ РСО-А'!$H$9</f>
        <v>4442.2489999999998</v>
      </c>
      <c r="J442" s="118">
        <f>VLOOKUP($A442+ROUND((COLUMN()-2)/24,5),АТС!$A$41:$F$784,6)+'Иные услуги '!$C$5+'РСТ РСО-А'!$L$6+'РСТ РСО-А'!$H$9</f>
        <v>4570.8189999999995</v>
      </c>
      <c r="K442" s="118">
        <f>VLOOKUP($A442+ROUND((COLUMN()-2)/24,5),АТС!$A$41:$F$784,6)+'Иные услуги '!$C$5+'РСТ РСО-А'!$L$6+'РСТ РСО-А'!$H$9</f>
        <v>4427.4589999999998</v>
      </c>
      <c r="L442" s="118">
        <f>VLOOKUP($A442+ROUND((COLUMN()-2)/24,5),АТС!$A$41:$F$784,6)+'Иные услуги '!$C$5+'РСТ РСО-А'!$L$6+'РСТ РСО-А'!$H$9</f>
        <v>4336.6489999999994</v>
      </c>
      <c r="M442" s="118">
        <f>VLOOKUP($A442+ROUND((COLUMN()-2)/24,5),АТС!$A$41:$F$784,6)+'Иные услуги '!$C$5+'РСТ РСО-А'!$L$6+'РСТ РСО-А'!$H$9</f>
        <v>4336.7489999999998</v>
      </c>
      <c r="N442" s="118">
        <f>VLOOKUP($A442+ROUND((COLUMN()-2)/24,5),АТС!$A$41:$F$784,6)+'Иные услуги '!$C$5+'РСТ РСО-А'!$L$6+'РСТ РСО-А'!$H$9</f>
        <v>4342.1189999999997</v>
      </c>
      <c r="O442" s="118">
        <f>VLOOKUP($A442+ROUND((COLUMN()-2)/24,5),АТС!$A$41:$F$784,6)+'Иные услуги '!$C$5+'РСТ РСО-А'!$L$6+'РСТ РСО-А'!$H$9</f>
        <v>4340.7290000000003</v>
      </c>
      <c r="P442" s="118">
        <f>VLOOKUP($A442+ROUND((COLUMN()-2)/24,5),АТС!$A$41:$F$784,6)+'Иные услуги '!$C$5+'РСТ РСО-А'!$L$6+'РСТ РСО-А'!$H$9</f>
        <v>4340.6689999999999</v>
      </c>
      <c r="Q442" s="118">
        <f>VLOOKUP($A442+ROUND((COLUMN()-2)/24,5),АТС!$A$41:$F$784,6)+'Иные услуги '!$C$5+'РСТ РСО-А'!$L$6+'РСТ РСО-А'!$H$9</f>
        <v>4342.6989999999996</v>
      </c>
      <c r="R442" s="118">
        <f>VLOOKUP($A442+ROUND((COLUMN()-2)/24,5),АТС!$A$41:$F$784,6)+'Иные услуги '!$C$5+'РСТ РСО-А'!$L$6+'РСТ РСО-А'!$H$9</f>
        <v>4313.9889999999996</v>
      </c>
      <c r="S442" s="118">
        <f>VLOOKUP($A442+ROUND((COLUMN()-2)/24,5),АТС!$A$41:$F$784,6)+'Иные услуги '!$C$5+'РСТ РСО-А'!$L$6+'РСТ РСО-А'!$H$9</f>
        <v>4241.3789999999999</v>
      </c>
      <c r="T442" s="118">
        <f>VLOOKUP($A442+ROUND((COLUMN()-2)/24,5),АТС!$A$41:$F$784,6)+'Иные услуги '!$C$5+'РСТ РСО-А'!$L$6+'РСТ РСО-А'!$H$9</f>
        <v>4522.4989999999998</v>
      </c>
      <c r="U442" s="118">
        <f>VLOOKUP($A442+ROUND((COLUMN()-2)/24,5),АТС!$A$41:$F$784,6)+'Иные услуги '!$C$5+'РСТ РСО-А'!$L$6+'РСТ РСО-А'!$H$9</f>
        <v>4461.9690000000001</v>
      </c>
      <c r="V442" s="118">
        <f>VLOOKUP($A442+ROUND((COLUMN()-2)/24,5),АТС!$A$41:$F$784,6)+'Иные услуги '!$C$5+'РСТ РСО-А'!$L$6+'РСТ РСО-А'!$H$9</f>
        <v>4547.2089999999998</v>
      </c>
      <c r="W442" s="118">
        <f>VLOOKUP($A442+ROUND((COLUMN()-2)/24,5),АТС!$A$41:$F$784,6)+'Иные услуги '!$C$5+'РСТ РСО-А'!$L$6+'РСТ РСО-А'!$H$9</f>
        <v>4596.9889999999996</v>
      </c>
      <c r="X442" s="118">
        <f>VLOOKUP($A442+ROUND((COLUMN()-2)/24,5),АТС!$A$41:$F$784,6)+'Иные услуги '!$C$5+'РСТ РСО-А'!$L$6+'РСТ РСО-А'!$H$9</f>
        <v>4183.8990000000003</v>
      </c>
      <c r="Y442" s="118">
        <f>VLOOKUP($A442+ROUND((COLUMN()-2)/24,5),АТС!$A$41:$F$784,6)+'Иные услуги '!$C$5+'РСТ РСО-А'!$L$6+'РСТ РСО-А'!$H$9</f>
        <v>4270.0889999999999</v>
      </c>
    </row>
    <row r="443" spans="1:25" x14ac:dyDescent="0.2">
      <c r="A443" s="66">
        <f t="shared" si="15"/>
        <v>43481</v>
      </c>
      <c r="B443" s="118">
        <f>VLOOKUP($A443+ROUND((COLUMN()-2)/24,5),АТС!$A$41:$F$784,6)+'Иные услуги '!$C$5+'РСТ РСО-А'!$L$6+'РСТ РСО-А'!$H$9</f>
        <v>4348.3490000000002</v>
      </c>
      <c r="C443" s="118">
        <f>VLOOKUP($A443+ROUND((COLUMN()-2)/24,5),АТС!$A$41:$F$784,6)+'Иные услуги '!$C$5+'РСТ РСО-А'!$L$6+'РСТ РСО-А'!$H$9</f>
        <v>4408.6889999999994</v>
      </c>
      <c r="D443" s="118">
        <f>VLOOKUP($A443+ROUND((COLUMN()-2)/24,5),АТС!$A$41:$F$784,6)+'Иные услуги '!$C$5+'РСТ РСО-А'!$L$6+'РСТ РСО-А'!$H$9</f>
        <v>4477.0789999999997</v>
      </c>
      <c r="E443" s="118">
        <f>VLOOKUP($A443+ROUND((COLUMN()-2)/24,5),АТС!$A$41:$F$784,6)+'Иные услуги '!$C$5+'РСТ РСО-А'!$L$6+'РСТ РСО-А'!$H$9</f>
        <v>4499.3689999999997</v>
      </c>
      <c r="F443" s="118">
        <f>VLOOKUP($A443+ROUND((COLUMN()-2)/24,5),АТС!$A$41:$F$784,6)+'Иные услуги '!$C$5+'РСТ РСО-А'!$L$6+'РСТ РСО-А'!$H$9</f>
        <v>4499.0590000000002</v>
      </c>
      <c r="G443" s="118">
        <f>VLOOKUP($A443+ROUND((COLUMN()-2)/24,5),АТС!$A$41:$F$784,6)+'Иные услуги '!$C$5+'РСТ РСО-А'!$L$6+'РСТ РСО-А'!$H$9</f>
        <v>4476.8490000000002</v>
      </c>
      <c r="H443" s="118">
        <f>VLOOKUP($A443+ROUND((COLUMN()-2)/24,5),АТС!$A$41:$F$784,6)+'Иные услуги '!$C$5+'РСТ РСО-А'!$L$6+'РСТ РСО-А'!$H$9</f>
        <v>4610.1390000000001</v>
      </c>
      <c r="I443" s="118">
        <f>VLOOKUP($A443+ROUND((COLUMN()-2)/24,5),АТС!$A$41:$F$784,6)+'Иные услуги '!$C$5+'РСТ РСО-А'!$L$6+'РСТ РСО-А'!$H$9</f>
        <v>4452.8289999999997</v>
      </c>
      <c r="J443" s="118">
        <f>VLOOKUP($A443+ROUND((COLUMN()-2)/24,5),АТС!$A$41:$F$784,6)+'Иные услуги '!$C$5+'РСТ РСО-А'!$L$6+'РСТ РСО-А'!$H$9</f>
        <v>4581.3989999999994</v>
      </c>
      <c r="K443" s="118">
        <f>VLOOKUP($A443+ROUND((COLUMN()-2)/24,5),АТС!$A$41:$F$784,6)+'Иные услуги '!$C$5+'РСТ РСО-А'!$L$6+'РСТ РСО-А'!$H$9</f>
        <v>4434.1189999999997</v>
      </c>
      <c r="L443" s="118">
        <f>VLOOKUP($A443+ROUND((COLUMN()-2)/24,5),АТС!$A$41:$F$784,6)+'Иные услуги '!$C$5+'РСТ РСО-А'!$L$6+'РСТ РСО-А'!$H$9</f>
        <v>4345.0789999999997</v>
      </c>
      <c r="M443" s="118">
        <f>VLOOKUP($A443+ROUND((COLUMN()-2)/24,5),АТС!$A$41:$F$784,6)+'Иные услуги '!$C$5+'РСТ РСО-А'!$L$6+'РСТ РСО-А'!$H$9</f>
        <v>4344.6589999999997</v>
      </c>
      <c r="N443" s="118">
        <f>VLOOKUP($A443+ROUND((COLUMN()-2)/24,5),АТС!$A$41:$F$784,6)+'Иные услуги '!$C$5+'РСТ РСО-А'!$L$6+'РСТ РСО-А'!$H$9</f>
        <v>4334.799</v>
      </c>
      <c r="O443" s="118">
        <f>VLOOKUP($A443+ROUND((COLUMN()-2)/24,5),АТС!$A$41:$F$784,6)+'Иные услуги '!$C$5+'РСТ РСО-А'!$L$6+'РСТ РСО-А'!$H$9</f>
        <v>4341.3289999999997</v>
      </c>
      <c r="P443" s="118">
        <f>VLOOKUP($A443+ROUND((COLUMN()-2)/24,5),АТС!$A$41:$F$784,6)+'Иные услуги '!$C$5+'РСТ РСО-А'!$L$6+'РСТ РСО-А'!$H$9</f>
        <v>4340.1390000000001</v>
      </c>
      <c r="Q443" s="118">
        <f>VLOOKUP($A443+ROUND((COLUMN()-2)/24,5),АТС!$A$41:$F$784,6)+'Иные услуги '!$C$5+'РСТ РСО-А'!$L$6+'РСТ РСО-А'!$H$9</f>
        <v>4340.9389999999994</v>
      </c>
      <c r="R443" s="118">
        <f>VLOOKUP($A443+ROUND((COLUMN()-2)/24,5),АТС!$A$41:$F$784,6)+'Иные услуги '!$C$5+'РСТ РСО-А'!$L$6+'РСТ РСО-А'!$H$9</f>
        <v>4315.1889999999994</v>
      </c>
      <c r="S443" s="118">
        <f>VLOOKUP($A443+ROUND((COLUMN()-2)/24,5),АТС!$A$41:$F$784,6)+'Иные услуги '!$C$5+'РСТ РСО-А'!$L$6+'РСТ РСО-А'!$H$9</f>
        <v>4239.5590000000002</v>
      </c>
      <c r="T443" s="118">
        <f>VLOOKUP($A443+ROUND((COLUMN()-2)/24,5),АТС!$A$41:$F$784,6)+'Иные услуги '!$C$5+'РСТ РСО-А'!$L$6+'РСТ РСО-А'!$H$9</f>
        <v>4515.7190000000001</v>
      </c>
      <c r="U443" s="118">
        <f>VLOOKUP($A443+ROUND((COLUMN()-2)/24,5),АТС!$A$41:$F$784,6)+'Иные услуги '!$C$5+'РСТ РСО-А'!$L$6+'РСТ РСО-А'!$H$9</f>
        <v>4474.6489999999994</v>
      </c>
      <c r="V443" s="118">
        <f>VLOOKUP($A443+ROUND((COLUMN()-2)/24,5),АТС!$A$41:$F$784,6)+'Иные услуги '!$C$5+'РСТ РСО-А'!$L$6+'РСТ РСО-А'!$H$9</f>
        <v>4560.4290000000001</v>
      </c>
      <c r="W443" s="118">
        <f>VLOOKUP($A443+ROUND((COLUMN()-2)/24,5),АТС!$A$41:$F$784,6)+'Иные услуги '!$C$5+'РСТ РСО-А'!$L$6+'РСТ РСО-А'!$H$9</f>
        <v>4600.9989999999998</v>
      </c>
      <c r="X443" s="118">
        <f>VLOOKUP($A443+ROUND((COLUMN()-2)/24,5),АТС!$A$41:$F$784,6)+'Иные услуги '!$C$5+'РСТ РСО-А'!$L$6+'РСТ РСО-А'!$H$9</f>
        <v>4186.9189999999999</v>
      </c>
      <c r="Y443" s="118">
        <f>VLOOKUP($A443+ROUND((COLUMN()-2)/24,5),АТС!$A$41:$F$784,6)+'Иные услуги '!$C$5+'РСТ РСО-А'!$L$6+'РСТ РСО-А'!$H$9</f>
        <v>4271.9589999999998</v>
      </c>
    </row>
    <row r="444" spans="1:25" x14ac:dyDescent="0.2">
      <c r="A444" s="66">
        <f t="shared" si="15"/>
        <v>43482</v>
      </c>
      <c r="B444" s="118">
        <f>VLOOKUP($A444+ROUND((COLUMN()-2)/24,5),АТС!$A$41:$F$784,6)+'Иные услуги '!$C$5+'РСТ РСО-А'!$L$6+'РСТ РСО-А'!$H$9</f>
        <v>4347.9189999999999</v>
      </c>
      <c r="C444" s="118">
        <f>VLOOKUP($A444+ROUND((COLUMN()-2)/24,5),АТС!$A$41:$F$784,6)+'Иные услуги '!$C$5+'РСТ РСО-А'!$L$6+'РСТ РСО-А'!$H$9</f>
        <v>4408.1089999999995</v>
      </c>
      <c r="D444" s="118">
        <f>VLOOKUP($A444+ROUND((COLUMN()-2)/24,5),АТС!$A$41:$F$784,6)+'Иные услуги '!$C$5+'РСТ РСО-А'!$L$6+'РСТ РСО-А'!$H$9</f>
        <v>4467.6289999999999</v>
      </c>
      <c r="E444" s="118">
        <f>VLOOKUP($A444+ROUND((COLUMN()-2)/24,5),АТС!$A$41:$F$784,6)+'Иные услуги '!$C$5+'РСТ РСО-А'!$L$6+'РСТ РСО-А'!$H$9</f>
        <v>4489.8289999999997</v>
      </c>
      <c r="F444" s="118">
        <f>VLOOKUP($A444+ROUND((COLUMN()-2)/24,5),АТС!$A$41:$F$784,6)+'Иные услуги '!$C$5+'РСТ РСО-А'!$L$6+'РСТ РСО-А'!$H$9</f>
        <v>4490.0889999999999</v>
      </c>
      <c r="G444" s="118">
        <f>VLOOKUP($A444+ROUND((COLUMN()-2)/24,5),АТС!$A$41:$F$784,6)+'Иные услуги '!$C$5+'РСТ РСО-А'!$L$6+'РСТ РСО-А'!$H$9</f>
        <v>4468.0389999999998</v>
      </c>
      <c r="H444" s="118">
        <f>VLOOKUP($A444+ROUND((COLUMN()-2)/24,5),АТС!$A$41:$F$784,6)+'Иные услуги '!$C$5+'РСТ РСО-А'!$L$6+'РСТ РСО-А'!$H$9</f>
        <v>4550.299</v>
      </c>
      <c r="I444" s="118">
        <f>VLOOKUP($A444+ROUND((COLUMN()-2)/24,5),АТС!$A$41:$F$784,6)+'Иные услуги '!$C$5+'РСТ РСО-А'!$L$6+'РСТ РСО-А'!$H$9</f>
        <v>4424.3989999999994</v>
      </c>
      <c r="J444" s="118">
        <f>VLOOKUP($A444+ROUND((COLUMN()-2)/24,5),АТС!$A$41:$F$784,6)+'Иные услуги '!$C$5+'РСТ РСО-А'!$L$6+'РСТ РСО-А'!$H$9</f>
        <v>4515.8890000000001</v>
      </c>
      <c r="K444" s="118">
        <f>VLOOKUP($A444+ROUND((COLUMN()-2)/24,5),АТС!$A$41:$F$784,6)+'Иные услуги '!$C$5+'РСТ РСО-А'!$L$6+'РСТ РСО-А'!$H$9</f>
        <v>4389.8789999999999</v>
      </c>
      <c r="L444" s="118">
        <f>VLOOKUP($A444+ROUND((COLUMN()-2)/24,5),АТС!$A$41:$F$784,6)+'Иные услуги '!$C$5+'РСТ РСО-А'!$L$6+'РСТ РСО-А'!$H$9</f>
        <v>4336.0689999999995</v>
      </c>
      <c r="M444" s="118">
        <f>VLOOKUP($A444+ROUND((COLUMN()-2)/24,5),АТС!$A$41:$F$784,6)+'Иные услуги '!$C$5+'РСТ РСО-А'!$L$6+'РСТ РСО-А'!$H$9</f>
        <v>4335.3090000000002</v>
      </c>
      <c r="N444" s="118">
        <f>VLOOKUP($A444+ROUND((COLUMN()-2)/24,5),АТС!$A$41:$F$784,6)+'Иные услуги '!$C$5+'РСТ РСО-А'!$L$6+'РСТ РСО-А'!$H$9</f>
        <v>4360.7290000000003</v>
      </c>
      <c r="O444" s="118">
        <f>VLOOKUP($A444+ROUND((COLUMN()-2)/24,5),АТС!$A$41:$F$784,6)+'Иные услуги '!$C$5+'РСТ РСО-А'!$L$6+'РСТ РСО-А'!$H$9</f>
        <v>4376.8789999999999</v>
      </c>
      <c r="P444" s="118">
        <f>VLOOKUP($A444+ROUND((COLUMN()-2)/24,5),АТС!$A$41:$F$784,6)+'Иные услуги '!$C$5+'РСТ РСО-А'!$L$6+'РСТ РСО-А'!$H$9</f>
        <v>4385.9290000000001</v>
      </c>
      <c r="Q444" s="118">
        <f>VLOOKUP($A444+ROUND((COLUMN()-2)/24,5),АТС!$A$41:$F$784,6)+'Иные услуги '!$C$5+'РСТ РСО-А'!$L$6+'РСТ РСО-А'!$H$9</f>
        <v>4387.3189999999995</v>
      </c>
      <c r="R444" s="118">
        <f>VLOOKUP($A444+ROUND((COLUMN()-2)/24,5),АТС!$A$41:$F$784,6)+'Иные услуги '!$C$5+'РСТ РСО-А'!$L$6+'РСТ РСО-А'!$H$9</f>
        <v>4360.6790000000001</v>
      </c>
      <c r="S444" s="118">
        <f>VLOOKUP($A444+ROUND((COLUMN()-2)/24,5),АТС!$A$41:$F$784,6)+'Иные услуги '!$C$5+'РСТ РСО-А'!$L$6+'РСТ РСО-А'!$H$9</f>
        <v>4215.6289999999999</v>
      </c>
      <c r="T444" s="118">
        <f>VLOOKUP($A444+ROUND((COLUMN()-2)/24,5),АТС!$A$41:$F$784,6)+'Иные услуги '!$C$5+'РСТ РСО-А'!$L$6+'РСТ РСО-А'!$H$9</f>
        <v>4417.4589999999998</v>
      </c>
      <c r="U444" s="118">
        <f>VLOOKUP($A444+ROUND((COLUMN()-2)/24,5),АТС!$A$41:$F$784,6)+'Иные услуги '!$C$5+'РСТ РСО-А'!$L$6+'РСТ РСО-А'!$H$9</f>
        <v>4406.7889999999998</v>
      </c>
      <c r="V444" s="118">
        <f>VLOOKUP($A444+ROUND((COLUMN()-2)/24,5),АТС!$A$41:$F$784,6)+'Иные услуги '!$C$5+'РСТ РСО-А'!$L$6+'РСТ РСО-А'!$H$9</f>
        <v>4509.6189999999997</v>
      </c>
      <c r="W444" s="118">
        <f>VLOOKUP($A444+ROUND((COLUMN()-2)/24,5),АТС!$A$41:$F$784,6)+'Иные услуги '!$C$5+'РСТ РСО-А'!$L$6+'РСТ РСО-А'!$H$9</f>
        <v>4598.3490000000002</v>
      </c>
      <c r="X444" s="118">
        <f>VLOOKUP($A444+ROUND((COLUMN()-2)/24,5),АТС!$A$41:$F$784,6)+'Иные услуги '!$C$5+'РСТ РСО-А'!$L$6+'РСТ РСО-А'!$H$9</f>
        <v>4225.5389999999998</v>
      </c>
      <c r="Y444" s="118">
        <f>VLOOKUP($A444+ROUND((COLUMN()-2)/24,5),АТС!$A$41:$F$784,6)+'Иные услуги '!$C$5+'РСТ РСО-А'!$L$6+'РСТ РСО-А'!$H$9</f>
        <v>4310.8189999999995</v>
      </c>
    </row>
    <row r="445" spans="1:25" x14ac:dyDescent="0.2">
      <c r="A445" s="66">
        <f t="shared" si="15"/>
        <v>43483</v>
      </c>
      <c r="B445" s="118">
        <f>VLOOKUP($A445+ROUND((COLUMN()-2)/24,5),АТС!$A$41:$F$784,6)+'Иные услуги '!$C$5+'РСТ РСО-А'!$L$6+'РСТ РСО-А'!$H$9</f>
        <v>4331.2389999999996</v>
      </c>
      <c r="C445" s="118">
        <f>VLOOKUP($A445+ROUND((COLUMN()-2)/24,5),АТС!$A$41:$F$784,6)+'Иные услуги '!$C$5+'РСТ РСО-А'!$L$6+'РСТ РСО-А'!$H$9</f>
        <v>4388.6689999999999</v>
      </c>
      <c r="D445" s="118">
        <f>VLOOKUP($A445+ROUND((COLUMN()-2)/24,5),АТС!$A$41:$F$784,6)+'Иные услуги '!$C$5+'РСТ РСО-А'!$L$6+'РСТ РСО-А'!$H$9</f>
        <v>4454.0590000000002</v>
      </c>
      <c r="E445" s="118">
        <f>VLOOKUP($A445+ROUND((COLUMN()-2)/24,5),АТС!$A$41:$F$784,6)+'Иные услуги '!$C$5+'РСТ РСО-А'!$L$6+'РСТ РСО-А'!$H$9</f>
        <v>4460.7789999999995</v>
      </c>
      <c r="F445" s="118">
        <f>VLOOKUP($A445+ROUND((COLUMN()-2)/24,5),АТС!$A$41:$F$784,6)+'Иные услуги '!$C$5+'РСТ РСО-А'!$L$6+'РСТ РСО-А'!$H$9</f>
        <v>4476.4189999999999</v>
      </c>
      <c r="G445" s="118">
        <f>VLOOKUP($A445+ROUND((COLUMN()-2)/24,5),АТС!$A$41:$F$784,6)+'Иные услуги '!$C$5+'РСТ РСО-А'!$L$6+'РСТ РСО-А'!$H$9</f>
        <v>4455.7290000000003</v>
      </c>
      <c r="H445" s="118">
        <f>VLOOKUP($A445+ROUND((COLUMN()-2)/24,5),АТС!$A$41:$F$784,6)+'Иные услуги '!$C$5+'РСТ РСО-А'!$L$6+'РСТ РСО-А'!$H$9</f>
        <v>4535.049</v>
      </c>
      <c r="I445" s="118">
        <f>VLOOKUP($A445+ROUND((COLUMN()-2)/24,5),АТС!$A$41:$F$784,6)+'Иные услуги '!$C$5+'РСТ РСО-А'!$L$6+'РСТ РСО-А'!$H$9</f>
        <v>4352.8789999999999</v>
      </c>
      <c r="J445" s="118">
        <f>VLOOKUP($A445+ROUND((COLUMN()-2)/24,5),АТС!$A$41:$F$784,6)+'Иные услуги '!$C$5+'РСТ РСО-А'!$L$6+'РСТ РСО-А'!$H$9</f>
        <v>4466.3289999999997</v>
      </c>
      <c r="K445" s="118">
        <f>VLOOKUP($A445+ROUND((COLUMN()-2)/24,5),АТС!$A$41:$F$784,6)+'Иные услуги '!$C$5+'РСТ РСО-А'!$L$6+'РСТ РСО-А'!$H$9</f>
        <v>4341.9589999999998</v>
      </c>
      <c r="L445" s="118">
        <f>VLOOKUP($A445+ROUND((COLUMN()-2)/24,5),АТС!$A$41:$F$784,6)+'Иные услуги '!$C$5+'РСТ РСО-А'!$L$6+'РСТ РСО-А'!$H$9</f>
        <v>4289.509</v>
      </c>
      <c r="M445" s="118">
        <f>VLOOKUP($A445+ROUND((COLUMN()-2)/24,5),АТС!$A$41:$F$784,6)+'Иные услуги '!$C$5+'РСТ РСО-А'!$L$6+'РСТ РСО-А'!$H$9</f>
        <v>4288.7789999999995</v>
      </c>
      <c r="N445" s="118">
        <f>VLOOKUP($A445+ROUND((COLUMN()-2)/24,5),АТС!$A$41:$F$784,6)+'Иные услуги '!$C$5+'РСТ РСО-А'!$L$6+'РСТ РСО-А'!$H$9</f>
        <v>4288.1889999999994</v>
      </c>
      <c r="O445" s="118">
        <f>VLOOKUP($A445+ROUND((COLUMN()-2)/24,5),АТС!$A$41:$F$784,6)+'Иные услуги '!$C$5+'РСТ РСО-А'!$L$6+'РСТ РСО-А'!$H$9</f>
        <v>4277.5189999999993</v>
      </c>
      <c r="P445" s="118">
        <f>VLOOKUP($A445+ROUND((COLUMN()-2)/24,5),АТС!$A$41:$F$784,6)+'Иные услуги '!$C$5+'РСТ РСО-А'!$L$6+'РСТ РСО-А'!$H$9</f>
        <v>4287.3090000000002</v>
      </c>
      <c r="Q445" s="118">
        <f>VLOOKUP($A445+ROUND((COLUMN()-2)/24,5),АТС!$A$41:$F$784,6)+'Иные услуги '!$C$5+'РСТ РСО-А'!$L$6+'РСТ РСО-А'!$H$9</f>
        <v>4288.6189999999997</v>
      </c>
      <c r="R445" s="118">
        <f>VLOOKUP($A445+ROUND((COLUMN()-2)/24,5),АТС!$A$41:$F$784,6)+'Иные услуги '!$C$5+'РСТ РСО-А'!$L$6+'РСТ РСО-А'!$H$9</f>
        <v>4249.6889999999994</v>
      </c>
      <c r="S445" s="118">
        <f>VLOOKUP($A445+ROUND((COLUMN()-2)/24,5),АТС!$A$41:$F$784,6)+'Иные услуги '!$C$5+'РСТ РСО-А'!$L$6+'РСТ РСО-А'!$H$9</f>
        <v>4195.7489999999998</v>
      </c>
      <c r="T445" s="118">
        <f>VLOOKUP($A445+ROUND((COLUMN()-2)/24,5),АТС!$A$41:$F$784,6)+'Иные услуги '!$C$5+'РСТ РСО-А'!$L$6+'РСТ РСО-А'!$H$9</f>
        <v>4397.4489999999996</v>
      </c>
      <c r="U445" s="118">
        <f>VLOOKUP($A445+ROUND((COLUMN()-2)/24,5),АТС!$A$41:$F$784,6)+'Иные услуги '!$C$5+'РСТ РСО-А'!$L$6+'РСТ РСО-А'!$H$9</f>
        <v>4394.6589999999997</v>
      </c>
      <c r="V445" s="118">
        <f>VLOOKUP($A445+ROUND((COLUMN()-2)/24,5),АТС!$A$41:$F$784,6)+'Иные услуги '!$C$5+'РСТ РСО-А'!$L$6+'РСТ РСО-А'!$H$9</f>
        <v>4480.9790000000003</v>
      </c>
      <c r="W445" s="118">
        <f>VLOOKUP($A445+ROUND((COLUMN()-2)/24,5),АТС!$A$41:$F$784,6)+'Иные услуги '!$C$5+'РСТ РСО-А'!$L$6+'РСТ РСО-А'!$H$9</f>
        <v>4581.1289999999999</v>
      </c>
      <c r="X445" s="118">
        <f>VLOOKUP($A445+ROUND((COLUMN()-2)/24,5),АТС!$A$41:$F$784,6)+'Иные услуги '!$C$5+'РСТ РСО-А'!$L$6+'РСТ РСО-А'!$H$9</f>
        <v>4170.1390000000001</v>
      </c>
      <c r="Y445" s="118">
        <f>VLOOKUP($A445+ROUND((COLUMN()-2)/24,5),АТС!$A$41:$F$784,6)+'Иные услуги '!$C$5+'РСТ РСО-А'!$L$6+'РСТ РСО-А'!$H$9</f>
        <v>4237.9489999999996</v>
      </c>
    </row>
    <row r="446" spans="1:25" x14ac:dyDescent="0.2">
      <c r="A446" s="66">
        <f t="shared" si="15"/>
        <v>43484</v>
      </c>
      <c r="B446" s="118">
        <f>VLOOKUP($A446+ROUND((COLUMN()-2)/24,5),АТС!$A$41:$F$784,6)+'Иные услуги '!$C$5+'РСТ РСО-А'!$L$6+'РСТ РСО-А'!$H$9</f>
        <v>4332.2689999999993</v>
      </c>
      <c r="C446" s="118">
        <f>VLOOKUP($A446+ROUND((COLUMN()-2)/24,5),АТС!$A$41:$F$784,6)+'Иные услуги '!$C$5+'РСТ РСО-А'!$L$6+'РСТ РСО-А'!$H$9</f>
        <v>4422.9989999999998</v>
      </c>
      <c r="D446" s="118">
        <f>VLOOKUP($A446+ROUND((COLUMN()-2)/24,5),АТС!$A$41:$F$784,6)+'Иные услуги '!$C$5+'РСТ РСО-А'!$L$6+'РСТ РСО-А'!$H$9</f>
        <v>4479.299</v>
      </c>
      <c r="E446" s="118">
        <f>VLOOKUP($A446+ROUND((COLUMN()-2)/24,5),АТС!$A$41:$F$784,6)+'Иные услуги '!$C$5+'РСТ РСО-А'!$L$6+'РСТ РСО-А'!$H$9</f>
        <v>4479.0189999999993</v>
      </c>
      <c r="F446" s="118">
        <f>VLOOKUP($A446+ROUND((COLUMN()-2)/24,5),АТС!$A$41:$F$784,6)+'Иные услуги '!$C$5+'РСТ РСО-А'!$L$6+'РСТ РСО-А'!$H$9</f>
        <v>4494.2389999999996</v>
      </c>
      <c r="G446" s="118">
        <f>VLOOKUP($A446+ROUND((COLUMN()-2)/24,5),АТС!$A$41:$F$784,6)+'Иные услуги '!$C$5+'РСТ РСО-А'!$L$6+'РСТ РСО-А'!$H$9</f>
        <v>4456.549</v>
      </c>
      <c r="H446" s="118">
        <f>VLOOKUP($A446+ROUND((COLUMN()-2)/24,5),АТС!$A$41:$F$784,6)+'Иные услуги '!$C$5+'РСТ РСО-А'!$L$6+'РСТ РСО-А'!$H$9</f>
        <v>4589.9189999999999</v>
      </c>
      <c r="I446" s="118">
        <f>VLOOKUP($A446+ROUND((COLUMN()-2)/24,5),АТС!$A$41:$F$784,6)+'Иные услуги '!$C$5+'РСТ РСО-А'!$L$6+'РСТ РСО-А'!$H$9</f>
        <v>4569.9589999999998</v>
      </c>
      <c r="J446" s="118">
        <f>VLOOKUP($A446+ROUND((COLUMN()-2)/24,5),АТС!$A$41:$F$784,6)+'Иные услуги '!$C$5+'РСТ РСО-А'!$L$6+'РСТ РСО-А'!$H$9</f>
        <v>4631.9290000000001</v>
      </c>
      <c r="K446" s="118">
        <f>VLOOKUP($A446+ROUND((COLUMN()-2)/24,5),АТС!$A$41:$F$784,6)+'Иные услуги '!$C$5+'РСТ РСО-А'!$L$6+'РСТ РСО-А'!$H$9</f>
        <v>4494.6989999999996</v>
      </c>
      <c r="L446" s="118">
        <f>VLOOKUP($A446+ROUND((COLUMN()-2)/24,5),АТС!$A$41:$F$784,6)+'Иные услуги '!$C$5+'РСТ РСО-А'!$L$6+'РСТ РСО-А'!$H$9</f>
        <v>4424.7290000000003</v>
      </c>
      <c r="M446" s="118">
        <f>VLOOKUP($A446+ROUND((COLUMN()-2)/24,5),АТС!$A$41:$F$784,6)+'Иные услуги '!$C$5+'РСТ РСО-А'!$L$6+'РСТ РСО-А'!$H$9</f>
        <v>4392.5889999999999</v>
      </c>
      <c r="N446" s="118">
        <f>VLOOKUP($A446+ROUND((COLUMN()-2)/24,5),АТС!$A$41:$F$784,6)+'Иные услуги '!$C$5+'РСТ РСО-А'!$L$6+'РСТ РСО-А'!$H$9</f>
        <v>4392.4089999999997</v>
      </c>
      <c r="O446" s="118">
        <f>VLOOKUP($A446+ROUND((COLUMN()-2)/24,5),АТС!$A$41:$F$784,6)+'Иные услуги '!$C$5+'РСТ РСО-А'!$L$6+'РСТ РСО-А'!$H$9</f>
        <v>4443.0389999999998</v>
      </c>
      <c r="P446" s="118">
        <f>VLOOKUP($A446+ROUND((COLUMN()-2)/24,5),АТС!$A$41:$F$784,6)+'Иные услуги '!$C$5+'РСТ РСО-А'!$L$6+'РСТ РСО-А'!$H$9</f>
        <v>4456.7789999999995</v>
      </c>
      <c r="Q446" s="118">
        <f>VLOOKUP($A446+ROUND((COLUMN()-2)/24,5),АТС!$A$41:$F$784,6)+'Иные услуги '!$C$5+'РСТ РСО-А'!$L$6+'РСТ РСО-А'!$H$9</f>
        <v>4457.3289999999997</v>
      </c>
      <c r="R446" s="118">
        <f>VLOOKUP($A446+ROUND((COLUMN()-2)/24,5),АТС!$A$41:$F$784,6)+'Иные услуги '!$C$5+'РСТ РСО-А'!$L$6+'РСТ РСО-А'!$H$9</f>
        <v>4405.4589999999998</v>
      </c>
      <c r="S446" s="118">
        <f>VLOOKUP($A446+ROUND((COLUMN()-2)/24,5),АТС!$A$41:$F$784,6)+'Иные услуги '!$C$5+'РСТ РСО-А'!$L$6+'РСТ РСО-А'!$H$9</f>
        <v>4249.9589999999998</v>
      </c>
      <c r="T446" s="118">
        <f>VLOOKUP($A446+ROUND((COLUMN()-2)/24,5),АТС!$A$41:$F$784,6)+'Иные услуги '!$C$5+'РСТ РСО-А'!$L$6+'РСТ РСО-А'!$H$9</f>
        <v>4455.799</v>
      </c>
      <c r="U446" s="118">
        <f>VLOOKUP($A446+ROUND((COLUMN()-2)/24,5),АТС!$A$41:$F$784,6)+'Иные услуги '!$C$5+'РСТ РСО-А'!$L$6+'РСТ РСО-А'!$H$9</f>
        <v>4480.2889999999998</v>
      </c>
      <c r="V446" s="118">
        <f>VLOOKUP($A446+ROUND((COLUMN()-2)/24,5),АТС!$A$41:$F$784,6)+'Иные услуги '!$C$5+'РСТ РСО-А'!$L$6+'РСТ РСО-А'!$H$9</f>
        <v>4461.3389999999999</v>
      </c>
      <c r="W446" s="118">
        <f>VLOOKUP($A446+ROUND((COLUMN()-2)/24,5),АТС!$A$41:$F$784,6)+'Иные услуги '!$C$5+'РСТ РСО-А'!$L$6+'РСТ РСО-А'!$H$9</f>
        <v>4532.8589999999995</v>
      </c>
      <c r="X446" s="118">
        <f>VLOOKUP($A446+ROUND((COLUMN()-2)/24,5),АТС!$A$41:$F$784,6)+'Иные услуги '!$C$5+'РСТ РСО-А'!$L$6+'РСТ РСО-А'!$H$9</f>
        <v>4180.6589999999997</v>
      </c>
      <c r="Y446" s="118">
        <f>VLOOKUP($A446+ROUND((COLUMN()-2)/24,5),АТС!$A$41:$F$784,6)+'Иные услуги '!$C$5+'РСТ РСО-А'!$L$6+'РСТ РСО-А'!$H$9</f>
        <v>4238.549</v>
      </c>
    </row>
    <row r="447" spans="1:25" x14ac:dyDescent="0.2">
      <c r="A447" s="66">
        <f t="shared" si="15"/>
        <v>43485</v>
      </c>
      <c r="B447" s="118">
        <f>VLOOKUP($A447+ROUND((COLUMN()-2)/24,5),АТС!$A$41:$F$784,6)+'Иные услуги '!$C$5+'РСТ РСО-А'!$L$6+'РСТ РСО-А'!$H$9</f>
        <v>4339.5389999999998</v>
      </c>
      <c r="C447" s="118">
        <f>VLOOKUP($A447+ROUND((COLUMN()-2)/24,5),АТС!$A$41:$F$784,6)+'Иные услуги '!$C$5+'РСТ РСО-А'!$L$6+'РСТ РСО-А'!$H$9</f>
        <v>4368.1390000000001</v>
      </c>
      <c r="D447" s="118">
        <f>VLOOKUP($A447+ROUND((COLUMN()-2)/24,5),АТС!$A$41:$F$784,6)+'Иные услуги '!$C$5+'РСТ РСО-А'!$L$6+'РСТ РСО-А'!$H$9</f>
        <v>4487.8389999999999</v>
      </c>
      <c r="E447" s="118">
        <f>VLOOKUP($A447+ROUND((COLUMN()-2)/24,5),АТС!$A$41:$F$784,6)+'Иные услуги '!$C$5+'РСТ РСО-А'!$L$6+'РСТ РСО-А'!$H$9</f>
        <v>4502.6189999999997</v>
      </c>
      <c r="F447" s="118">
        <f>VLOOKUP($A447+ROUND((COLUMN()-2)/24,5),АТС!$A$41:$F$784,6)+'Иные услуги '!$C$5+'РСТ РСО-А'!$L$6+'РСТ РСО-А'!$H$9</f>
        <v>4510.4790000000003</v>
      </c>
      <c r="G447" s="118">
        <f>VLOOKUP($A447+ROUND((COLUMN()-2)/24,5),АТС!$A$41:$F$784,6)+'Иные услуги '!$C$5+'РСТ РСО-А'!$L$6+'РСТ РСО-А'!$H$9</f>
        <v>4502.5289999999995</v>
      </c>
      <c r="H447" s="118">
        <f>VLOOKUP($A447+ROUND((COLUMN()-2)/24,5),АТС!$A$41:$F$784,6)+'Иные услуги '!$C$5+'РСТ РСО-А'!$L$6+'РСТ РСО-А'!$H$9</f>
        <v>4670.5189999999993</v>
      </c>
      <c r="I447" s="118">
        <f>VLOOKUP($A447+ROUND((COLUMN()-2)/24,5),АТС!$A$41:$F$784,6)+'Иные услуги '!$C$5+'РСТ РСО-А'!$L$6+'РСТ РСО-А'!$H$9</f>
        <v>4604.1689999999999</v>
      </c>
      <c r="J447" s="118">
        <f>VLOOKUP($A447+ROUND((COLUMN()-2)/24,5),АТС!$A$41:$F$784,6)+'Иные услуги '!$C$5+'РСТ РСО-А'!$L$6+'РСТ РСО-А'!$H$9</f>
        <v>4690.5590000000002</v>
      </c>
      <c r="K447" s="118">
        <f>VLOOKUP($A447+ROUND((COLUMN()-2)/24,5),АТС!$A$41:$F$784,6)+'Иные услуги '!$C$5+'РСТ РСО-А'!$L$6+'РСТ РСО-А'!$H$9</f>
        <v>4482.9089999999997</v>
      </c>
      <c r="L447" s="118">
        <f>VLOOKUP($A447+ROUND((COLUMN()-2)/24,5),АТС!$A$41:$F$784,6)+'Иные услуги '!$C$5+'РСТ РСО-А'!$L$6+'РСТ РСО-А'!$H$9</f>
        <v>4455.0389999999998</v>
      </c>
      <c r="M447" s="118">
        <f>VLOOKUP($A447+ROUND((COLUMN()-2)/24,5),АТС!$A$41:$F$784,6)+'Иные услуги '!$C$5+'РСТ РСО-А'!$L$6+'РСТ РСО-А'!$H$9</f>
        <v>4413.8989999999994</v>
      </c>
      <c r="N447" s="118">
        <f>VLOOKUP($A447+ROUND((COLUMN()-2)/24,5),АТС!$A$41:$F$784,6)+'Иные услуги '!$C$5+'РСТ РСО-А'!$L$6+'РСТ РСО-А'!$H$9</f>
        <v>4420.3289999999997</v>
      </c>
      <c r="O447" s="118">
        <f>VLOOKUP($A447+ROUND((COLUMN()-2)/24,5),АТС!$A$41:$F$784,6)+'Иные услуги '!$C$5+'РСТ РСО-А'!$L$6+'РСТ РСО-А'!$H$9</f>
        <v>4453.1689999999999</v>
      </c>
      <c r="P447" s="118">
        <f>VLOOKUP($A447+ROUND((COLUMN()-2)/24,5),АТС!$A$41:$F$784,6)+'Иные услуги '!$C$5+'РСТ РСО-А'!$L$6+'РСТ РСО-А'!$H$9</f>
        <v>4453.6989999999996</v>
      </c>
      <c r="Q447" s="118">
        <f>VLOOKUP($A447+ROUND((COLUMN()-2)/24,5),АТС!$A$41:$F$784,6)+'Иные услуги '!$C$5+'РСТ РСО-А'!$L$6+'РСТ РСО-А'!$H$9</f>
        <v>4454.8490000000002</v>
      </c>
      <c r="R447" s="118">
        <f>VLOOKUP($A447+ROUND((COLUMN()-2)/24,5),АТС!$A$41:$F$784,6)+'Иные услуги '!$C$5+'РСТ РСО-А'!$L$6+'РСТ РСО-А'!$H$9</f>
        <v>4405.6289999999999</v>
      </c>
      <c r="S447" s="118">
        <f>VLOOKUP($A447+ROUND((COLUMN()-2)/24,5),АТС!$A$41:$F$784,6)+'Иные услуги '!$C$5+'РСТ РСО-А'!$L$6+'РСТ РСО-А'!$H$9</f>
        <v>4258.0689999999995</v>
      </c>
      <c r="T447" s="118">
        <f>VLOOKUP($A447+ROUND((COLUMN()-2)/24,5),АТС!$A$41:$F$784,6)+'Иные услуги '!$C$5+'РСТ РСО-А'!$L$6+'РСТ РСО-А'!$H$9</f>
        <v>4468.7290000000003</v>
      </c>
      <c r="U447" s="118">
        <f>VLOOKUP($A447+ROUND((COLUMN()-2)/24,5),АТС!$A$41:$F$784,6)+'Иные услуги '!$C$5+'РСТ РСО-А'!$L$6+'РСТ РСО-А'!$H$9</f>
        <v>4471.7089999999998</v>
      </c>
      <c r="V447" s="118">
        <f>VLOOKUP($A447+ROUND((COLUMN()-2)/24,5),АТС!$A$41:$F$784,6)+'Иные услуги '!$C$5+'РСТ РСО-А'!$L$6+'РСТ РСО-А'!$H$9</f>
        <v>4513.8589999999995</v>
      </c>
      <c r="W447" s="118">
        <f>VLOOKUP($A447+ROUND((COLUMN()-2)/24,5),АТС!$A$41:$F$784,6)+'Иные услуги '!$C$5+'РСТ РСО-А'!$L$6+'РСТ РСО-А'!$H$9</f>
        <v>4547.5389999999998</v>
      </c>
      <c r="X447" s="118">
        <f>VLOOKUP($A447+ROUND((COLUMN()-2)/24,5),АТС!$A$41:$F$784,6)+'Иные услуги '!$C$5+'РСТ РСО-А'!$L$6+'РСТ РСО-А'!$H$9</f>
        <v>4173.8890000000001</v>
      </c>
      <c r="Y447" s="118">
        <f>VLOOKUP($A447+ROUND((COLUMN()-2)/24,5),АТС!$A$41:$F$784,6)+'Иные услуги '!$C$5+'РСТ РСО-А'!$L$6+'РСТ РСО-А'!$H$9</f>
        <v>4226.6790000000001</v>
      </c>
    </row>
    <row r="448" spans="1:25" x14ac:dyDescent="0.2">
      <c r="A448" s="66">
        <f t="shared" si="15"/>
        <v>43486</v>
      </c>
      <c r="B448" s="118">
        <f>VLOOKUP($A448+ROUND((COLUMN()-2)/24,5),АТС!$A$41:$F$784,6)+'Иные услуги '!$C$5+'РСТ РСО-А'!$L$6+'РСТ РСО-А'!$H$9</f>
        <v>4340.1390000000001</v>
      </c>
      <c r="C448" s="118">
        <f>VLOOKUP($A448+ROUND((COLUMN()-2)/24,5),АТС!$A$41:$F$784,6)+'Иные услуги '!$C$5+'РСТ РСО-А'!$L$6+'РСТ РСО-А'!$H$9</f>
        <v>4405.799</v>
      </c>
      <c r="D448" s="118">
        <f>VLOOKUP($A448+ROUND((COLUMN()-2)/24,5),АТС!$A$41:$F$784,6)+'Иные услуги '!$C$5+'РСТ РСО-А'!$L$6+'РСТ РСО-А'!$H$9</f>
        <v>4466.509</v>
      </c>
      <c r="E448" s="118">
        <f>VLOOKUP($A448+ROUND((COLUMN()-2)/24,5),АТС!$A$41:$F$784,6)+'Иные услуги '!$C$5+'РСТ РСО-А'!$L$6+'РСТ РСО-А'!$H$9</f>
        <v>4476.4189999999999</v>
      </c>
      <c r="F448" s="118">
        <f>VLOOKUP($A448+ROUND((COLUMN()-2)/24,5),АТС!$A$41:$F$784,6)+'Иные услуги '!$C$5+'РСТ РСО-А'!$L$6+'РСТ РСО-А'!$H$9</f>
        <v>4476.4189999999999</v>
      </c>
      <c r="G448" s="118">
        <f>VLOOKUP($A448+ROUND((COLUMN()-2)/24,5),АТС!$A$41:$F$784,6)+'Иные услуги '!$C$5+'РСТ РСО-А'!$L$6+'РСТ РСО-А'!$H$9</f>
        <v>4463.9189999999999</v>
      </c>
      <c r="H448" s="118">
        <f>VLOOKUP($A448+ROUND((COLUMN()-2)/24,5),АТС!$A$41:$F$784,6)+'Иные услуги '!$C$5+'РСТ РСО-А'!$L$6+'РСТ РСО-А'!$H$9</f>
        <v>4524.7089999999998</v>
      </c>
      <c r="I448" s="118">
        <f>VLOOKUP($A448+ROUND((COLUMN()-2)/24,5),АТС!$A$41:$F$784,6)+'Иные услуги '!$C$5+'РСТ РСО-А'!$L$6+'РСТ РСО-А'!$H$9</f>
        <v>4367.5789999999997</v>
      </c>
      <c r="J448" s="118">
        <f>VLOOKUP($A448+ROUND((COLUMN()-2)/24,5),АТС!$A$41:$F$784,6)+'Иные услуги '!$C$5+'РСТ РСО-А'!$L$6+'РСТ РСО-А'!$H$9</f>
        <v>4480.9489999999996</v>
      </c>
      <c r="K448" s="118">
        <f>VLOOKUP($A448+ROUND((COLUMN()-2)/24,5),АТС!$A$41:$F$784,6)+'Иные услуги '!$C$5+'РСТ РСО-А'!$L$6+'РСТ РСО-А'!$H$9</f>
        <v>4371.1889999999994</v>
      </c>
      <c r="L448" s="118">
        <f>VLOOKUP($A448+ROUND((COLUMN()-2)/24,5),АТС!$A$41:$F$784,6)+'Иные услуги '!$C$5+'РСТ РСО-А'!$L$6+'РСТ РСО-А'!$H$9</f>
        <v>4337.509</v>
      </c>
      <c r="M448" s="118">
        <f>VLOOKUP($A448+ROUND((COLUMN()-2)/24,5),АТС!$A$41:$F$784,6)+'Иные услуги '!$C$5+'РСТ РСО-А'!$L$6+'РСТ РСО-А'!$H$9</f>
        <v>4325.9089999999997</v>
      </c>
      <c r="N448" s="118">
        <f>VLOOKUP($A448+ROUND((COLUMN()-2)/24,5),АТС!$A$41:$F$784,6)+'Иные услуги '!$C$5+'РСТ РСО-А'!$L$6+'РСТ РСО-А'!$H$9</f>
        <v>4362.2089999999998</v>
      </c>
      <c r="O448" s="118">
        <f>VLOOKUP($A448+ROUND((COLUMN()-2)/24,5),АТС!$A$41:$F$784,6)+'Иные услуги '!$C$5+'РСТ РСО-А'!$L$6+'РСТ РСО-А'!$H$9</f>
        <v>4407.8989999999994</v>
      </c>
      <c r="P448" s="118">
        <f>VLOOKUP($A448+ROUND((COLUMN()-2)/24,5),АТС!$A$41:$F$784,6)+'Иные услуги '!$C$5+'РСТ РСО-А'!$L$6+'РСТ РСО-А'!$H$9</f>
        <v>4408.1390000000001</v>
      </c>
      <c r="Q448" s="118">
        <f>VLOOKUP($A448+ROUND((COLUMN()-2)/24,5),АТС!$A$41:$F$784,6)+'Иные услуги '!$C$5+'РСТ РСО-А'!$L$6+'РСТ РСО-А'!$H$9</f>
        <v>4397.0789999999997</v>
      </c>
      <c r="R448" s="118">
        <f>VLOOKUP($A448+ROUND((COLUMN()-2)/24,5),АТС!$A$41:$F$784,6)+'Иные услуги '!$C$5+'РСТ РСО-А'!$L$6+'РСТ РСО-А'!$H$9</f>
        <v>4375.8890000000001</v>
      </c>
      <c r="S448" s="118">
        <f>VLOOKUP($A448+ROUND((COLUMN()-2)/24,5),АТС!$A$41:$F$784,6)+'Иные услуги '!$C$5+'РСТ РСО-А'!$L$6+'РСТ РСО-А'!$H$9</f>
        <v>4260.8589999999995</v>
      </c>
      <c r="T448" s="118">
        <f>VLOOKUP($A448+ROUND((COLUMN()-2)/24,5),АТС!$A$41:$F$784,6)+'Иные услуги '!$C$5+'РСТ РСО-А'!$L$6+'РСТ РСО-А'!$H$9</f>
        <v>4481.5289999999995</v>
      </c>
      <c r="U448" s="118">
        <f>VLOOKUP($A448+ROUND((COLUMN()-2)/24,5),АТС!$A$41:$F$784,6)+'Иные услуги '!$C$5+'РСТ РСО-А'!$L$6+'РСТ РСО-А'!$H$9</f>
        <v>4468.6289999999999</v>
      </c>
      <c r="V448" s="118">
        <f>VLOOKUP($A448+ROUND((COLUMN()-2)/24,5),АТС!$A$41:$F$784,6)+'Иные услуги '!$C$5+'РСТ РСО-А'!$L$6+'РСТ РСО-А'!$H$9</f>
        <v>4525.6589999999997</v>
      </c>
      <c r="W448" s="118">
        <f>VLOOKUP($A448+ROUND((COLUMN()-2)/24,5),АТС!$A$41:$F$784,6)+'Иные услуги '!$C$5+'РСТ РСО-А'!$L$6+'РСТ РСО-А'!$H$9</f>
        <v>4574.1589999999997</v>
      </c>
      <c r="X448" s="118">
        <f>VLOOKUP($A448+ROUND((COLUMN()-2)/24,5),АТС!$A$41:$F$784,6)+'Иные услуги '!$C$5+'РСТ РСО-А'!$L$6+'РСТ РСО-А'!$H$9</f>
        <v>4172.1189999999997</v>
      </c>
      <c r="Y448" s="118">
        <f>VLOOKUP($A448+ROUND((COLUMN()-2)/24,5),АТС!$A$41:$F$784,6)+'Иные услуги '!$C$5+'РСТ РСО-А'!$L$6+'РСТ РСО-А'!$H$9</f>
        <v>4256.2290000000003</v>
      </c>
    </row>
    <row r="449" spans="1:25" x14ac:dyDescent="0.2">
      <c r="A449" s="66">
        <f t="shared" si="15"/>
        <v>43487</v>
      </c>
      <c r="B449" s="118">
        <f>VLOOKUP($A449+ROUND((COLUMN()-2)/24,5),АТС!$A$41:$F$784,6)+'Иные услуги '!$C$5+'РСТ РСО-А'!$L$6+'РСТ РСО-А'!$H$9</f>
        <v>4351.8789999999999</v>
      </c>
      <c r="C449" s="118">
        <f>VLOOKUP($A449+ROUND((COLUMN()-2)/24,5),АТС!$A$41:$F$784,6)+'Иные услуги '!$C$5+'РСТ РСО-А'!$L$6+'РСТ РСО-А'!$H$9</f>
        <v>4399.5389999999998</v>
      </c>
      <c r="D449" s="118">
        <f>VLOOKUP($A449+ROUND((COLUMN()-2)/24,5),АТС!$A$41:$F$784,6)+'Иные услуги '!$C$5+'РСТ РСО-А'!$L$6+'РСТ РСО-А'!$H$9</f>
        <v>4472.2689999999993</v>
      </c>
      <c r="E449" s="118">
        <f>VLOOKUP($A449+ROUND((COLUMN()-2)/24,5),АТС!$A$41:$F$784,6)+'Иные услуги '!$C$5+'РСТ РСО-А'!$L$6+'РСТ РСО-А'!$H$9</f>
        <v>4470.1089999999995</v>
      </c>
      <c r="F449" s="118">
        <f>VLOOKUP($A449+ROUND((COLUMN()-2)/24,5),АТС!$A$41:$F$784,6)+'Иные услуги '!$C$5+'РСТ РСО-А'!$L$6+'РСТ РСО-А'!$H$9</f>
        <v>4470.5990000000002</v>
      </c>
      <c r="G449" s="118">
        <f>VLOOKUP($A449+ROUND((COLUMN()-2)/24,5),АТС!$A$41:$F$784,6)+'Иные услуги '!$C$5+'РСТ РСО-А'!$L$6+'РСТ РСО-А'!$H$9</f>
        <v>4460.1189999999997</v>
      </c>
      <c r="H449" s="118">
        <f>VLOOKUP($A449+ROUND((COLUMN()-2)/24,5),АТС!$A$41:$F$784,6)+'Иные услуги '!$C$5+'РСТ РСО-А'!$L$6+'РСТ РСО-А'!$H$9</f>
        <v>4533.2190000000001</v>
      </c>
      <c r="I449" s="118">
        <f>VLOOKUP($A449+ROUND((COLUMN()-2)/24,5),АТС!$A$41:$F$784,6)+'Иные услуги '!$C$5+'РСТ РСО-А'!$L$6+'РСТ РСО-А'!$H$9</f>
        <v>4368.4589999999998</v>
      </c>
      <c r="J449" s="118">
        <f>VLOOKUP($A449+ROUND((COLUMN()-2)/24,5),АТС!$A$41:$F$784,6)+'Иные услуги '!$C$5+'РСТ РСО-А'!$L$6+'РСТ РСО-А'!$H$9</f>
        <v>4448.7489999999998</v>
      </c>
      <c r="K449" s="118">
        <f>VLOOKUP($A449+ROUND((COLUMN()-2)/24,5),АТС!$A$41:$F$784,6)+'Иные услуги '!$C$5+'РСТ РСО-А'!$L$6+'РСТ РСО-А'!$H$9</f>
        <v>4343.9489999999996</v>
      </c>
      <c r="L449" s="118">
        <f>VLOOKUP($A449+ROUND((COLUMN()-2)/24,5),АТС!$A$41:$F$784,6)+'Иные услуги '!$C$5+'РСТ РСО-А'!$L$6+'РСТ РСО-А'!$H$9</f>
        <v>4311.8090000000002</v>
      </c>
      <c r="M449" s="118">
        <f>VLOOKUP($A449+ROUND((COLUMN()-2)/24,5),АТС!$A$41:$F$784,6)+'Иные услуги '!$C$5+'РСТ РСО-А'!$L$6+'РСТ РСО-А'!$H$9</f>
        <v>4322.6089999999995</v>
      </c>
      <c r="N449" s="118">
        <f>VLOOKUP($A449+ROUND((COLUMN()-2)/24,5),АТС!$A$41:$F$784,6)+'Иные услуги '!$C$5+'РСТ РСО-А'!$L$6+'РСТ РСО-А'!$H$9</f>
        <v>4367.0389999999998</v>
      </c>
      <c r="O449" s="118">
        <f>VLOOKUP($A449+ROUND((COLUMN()-2)/24,5),АТС!$A$41:$F$784,6)+'Иные услуги '!$C$5+'РСТ РСО-А'!$L$6+'РСТ РСО-А'!$H$9</f>
        <v>4383.8689999999997</v>
      </c>
      <c r="P449" s="118">
        <f>VLOOKUP($A449+ROUND((COLUMN()-2)/24,5),АТС!$A$41:$F$784,6)+'Иные услуги '!$C$5+'РСТ РСО-А'!$L$6+'РСТ РСО-А'!$H$9</f>
        <v>4371.8989999999994</v>
      </c>
      <c r="Q449" s="118">
        <f>VLOOKUP($A449+ROUND((COLUMN()-2)/24,5),АТС!$A$41:$F$784,6)+'Иные услуги '!$C$5+'РСТ РСО-А'!$L$6+'РСТ РСО-А'!$H$9</f>
        <v>4378.5189999999993</v>
      </c>
      <c r="R449" s="118">
        <f>VLOOKUP($A449+ROUND((COLUMN()-2)/24,5),АТС!$A$41:$F$784,6)+'Иные услуги '!$C$5+'РСТ РСО-А'!$L$6+'РСТ РСО-А'!$H$9</f>
        <v>4336.5389999999998</v>
      </c>
      <c r="S449" s="118">
        <f>VLOOKUP($A449+ROUND((COLUMN()-2)/24,5),АТС!$A$41:$F$784,6)+'Иные услуги '!$C$5+'РСТ РСО-А'!$L$6+'РСТ РСО-А'!$H$9</f>
        <v>4242.4690000000001</v>
      </c>
      <c r="T449" s="118">
        <f>VLOOKUP($A449+ROUND((COLUMN()-2)/24,5),АТС!$A$41:$F$784,6)+'Иные услуги '!$C$5+'РСТ РСО-А'!$L$6+'РСТ РСО-А'!$H$9</f>
        <v>4470.4389999999994</v>
      </c>
      <c r="U449" s="118">
        <f>VLOOKUP($A449+ROUND((COLUMN()-2)/24,5),АТС!$A$41:$F$784,6)+'Иные услуги '!$C$5+'РСТ РСО-А'!$L$6+'РСТ РСО-А'!$H$9</f>
        <v>4458.3189999999995</v>
      </c>
      <c r="V449" s="118">
        <f>VLOOKUP($A449+ROUND((COLUMN()-2)/24,5),АТС!$A$41:$F$784,6)+'Иные услуги '!$C$5+'РСТ РСО-А'!$L$6+'РСТ РСО-А'!$H$9</f>
        <v>4475.6189999999997</v>
      </c>
      <c r="W449" s="118">
        <f>VLOOKUP($A449+ROUND((COLUMN()-2)/24,5),АТС!$A$41:$F$784,6)+'Иные услуги '!$C$5+'РСТ РСО-А'!$L$6+'РСТ РСО-А'!$H$9</f>
        <v>4611.0289999999995</v>
      </c>
      <c r="X449" s="118">
        <f>VLOOKUP($A449+ROUND((COLUMN()-2)/24,5),АТС!$A$41:$F$784,6)+'Иные услуги '!$C$5+'РСТ РСО-А'!$L$6+'РСТ РСО-А'!$H$9</f>
        <v>4191.3689999999997</v>
      </c>
      <c r="Y449" s="118">
        <f>VLOOKUP($A449+ROUND((COLUMN()-2)/24,5),АТС!$A$41:$F$784,6)+'Иные услуги '!$C$5+'РСТ РСО-А'!$L$6+'РСТ РСО-А'!$H$9</f>
        <v>4262.3289999999997</v>
      </c>
    </row>
    <row r="450" spans="1:25" x14ac:dyDescent="0.2">
      <c r="A450" s="66">
        <f t="shared" si="15"/>
        <v>43488</v>
      </c>
      <c r="B450" s="118">
        <f>VLOOKUP($A450+ROUND((COLUMN()-2)/24,5),АТС!$A$41:$F$784,6)+'Иные услуги '!$C$5+'РСТ РСО-А'!$L$6+'РСТ РСО-А'!$H$9</f>
        <v>4331.2389999999996</v>
      </c>
      <c r="C450" s="118">
        <f>VLOOKUP($A450+ROUND((COLUMN()-2)/24,5),АТС!$A$41:$F$784,6)+'Иные услуги '!$C$5+'РСТ РСО-А'!$L$6+'РСТ РСО-А'!$H$9</f>
        <v>4389.6889999999994</v>
      </c>
      <c r="D450" s="118">
        <f>VLOOKUP($A450+ROUND((COLUMN()-2)/24,5),АТС!$A$41:$F$784,6)+'Иные услуги '!$C$5+'РСТ РСО-А'!$L$6+'РСТ РСО-А'!$H$9</f>
        <v>4456.1989999999996</v>
      </c>
      <c r="E450" s="118">
        <f>VLOOKUP($A450+ROUND((COLUMN()-2)/24,5),АТС!$A$41:$F$784,6)+'Иные услуги '!$C$5+'РСТ РСО-А'!$L$6+'РСТ РСО-А'!$H$9</f>
        <v>4470.5689999999995</v>
      </c>
      <c r="F450" s="118">
        <f>VLOOKUP($A450+ROUND((COLUMN()-2)/24,5),АТС!$A$41:$F$784,6)+'Иные услуги '!$C$5+'РСТ РСО-А'!$L$6+'РСТ РСО-А'!$H$9</f>
        <v>4456.3289999999997</v>
      </c>
      <c r="G450" s="118">
        <f>VLOOKUP($A450+ROUND((COLUMN()-2)/24,5),АТС!$A$41:$F$784,6)+'Иные услуги '!$C$5+'РСТ РСО-А'!$L$6+'РСТ РСО-А'!$H$9</f>
        <v>4411.5889999999999</v>
      </c>
      <c r="H450" s="118">
        <f>VLOOKUP($A450+ROUND((COLUMN()-2)/24,5),АТС!$A$41:$F$784,6)+'Иные услуги '!$C$5+'РСТ РСО-А'!$L$6+'РСТ РСО-А'!$H$9</f>
        <v>4438.0590000000002</v>
      </c>
      <c r="I450" s="118">
        <f>VLOOKUP($A450+ROUND((COLUMN()-2)/24,5),АТС!$A$41:$F$784,6)+'Иные услуги '!$C$5+'РСТ РСО-А'!$L$6+'РСТ РСО-А'!$H$9</f>
        <v>4306.1589999999997</v>
      </c>
      <c r="J450" s="118">
        <f>VLOOKUP($A450+ROUND((COLUMN()-2)/24,5),АТС!$A$41:$F$784,6)+'Иные услуги '!$C$5+'РСТ РСО-А'!$L$6+'РСТ РСО-А'!$H$9</f>
        <v>4391.8490000000002</v>
      </c>
      <c r="K450" s="118">
        <f>VLOOKUP($A450+ROUND((COLUMN()-2)/24,5),АТС!$A$41:$F$784,6)+'Иные услуги '!$C$5+'РСТ РСО-А'!$L$6+'РСТ РСО-А'!$H$9</f>
        <v>4318.1289999999999</v>
      </c>
      <c r="L450" s="118">
        <f>VLOOKUP($A450+ROUND((COLUMN()-2)/24,5),АТС!$A$41:$F$784,6)+'Иные услуги '!$C$5+'РСТ РСО-А'!$L$6+'РСТ РСО-А'!$H$9</f>
        <v>4306.8389999999999</v>
      </c>
      <c r="M450" s="118">
        <f>VLOOKUP($A450+ROUND((COLUMN()-2)/24,5),АТС!$A$41:$F$784,6)+'Иные услуги '!$C$5+'РСТ РСО-А'!$L$6+'РСТ РСО-А'!$H$9</f>
        <v>4306.7190000000001</v>
      </c>
      <c r="N450" s="118">
        <f>VLOOKUP($A450+ROUND((COLUMN()-2)/24,5),АТС!$A$41:$F$784,6)+'Иные услуги '!$C$5+'РСТ РСО-А'!$L$6+'РСТ РСО-А'!$H$9</f>
        <v>4333.5289999999995</v>
      </c>
      <c r="O450" s="118">
        <f>VLOOKUP($A450+ROUND((COLUMN()-2)/24,5),АТС!$A$41:$F$784,6)+'Иные услуги '!$C$5+'РСТ РСО-А'!$L$6+'РСТ РСО-А'!$H$9</f>
        <v>4355.9189999999999</v>
      </c>
      <c r="P450" s="118">
        <f>VLOOKUP($A450+ROUND((COLUMN()-2)/24,5),АТС!$A$41:$F$784,6)+'Иные услуги '!$C$5+'РСТ РСО-А'!$L$6+'РСТ РСО-А'!$H$9</f>
        <v>4354.8689999999997</v>
      </c>
      <c r="Q450" s="118">
        <f>VLOOKUP($A450+ROUND((COLUMN()-2)/24,5),АТС!$A$41:$F$784,6)+'Иные услуги '!$C$5+'РСТ РСО-А'!$L$6+'РСТ РСО-А'!$H$9</f>
        <v>4367.0590000000002</v>
      </c>
      <c r="R450" s="118">
        <f>VLOOKUP($A450+ROUND((COLUMN()-2)/24,5),АТС!$A$41:$F$784,6)+'Иные услуги '!$C$5+'РСТ РСО-А'!$L$6+'РСТ РСО-А'!$H$9</f>
        <v>4329.8189999999995</v>
      </c>
      <c r="S450" s="118">
        <f>VLOOKUP($A450+ROUND((COLUMN()-2)/24,5),АТС!$A$41:$F$784,6)+'Иные услуги '!$C$5+'РСТ РСО-А'!$L$6+'РСТ РСО-А'!$H$9</f>
        <v>4233.0990000000002</v>
      </c>
      <c r="T450" s="118">
        <f>VLOOKUP($A450+ROUND((COLUMN()-2)/24,5),АТС!$A$41:$F$784,6)+'Иные услуги '!$C$5+'РСТ РСО-А'!$L$6+'РСТ РСО-А'!$H$9</f>
        <v>4406.4089999999997</v>
      </c>
      <c r="U450" s="118">
        <f>VLOOKUP($A450+ROUND((COLUMN()-2)/24,5),АТС!$A$41:$F$784,6)+'Иные услуги '!$C$5+'РСТ РСО-А'!$L$6+'РСТ РСО-А'!$H$9</f>
        <v>4410.8589999999995</v>
      </c>
      <c r="V450" s="118">
        <f>VLOOKUP($A450+ROUND((COLUMN()-2)/24,5),АТС!$A$41:$F$784,6)+'Иные услуги '!$C$5+'РСТ РСО-А'!$L$6+'РСТ РСО-А'!$H$9</f>
        <v>4435.1989999999996</v>
      </c>
      <c r="W450" s="118">
        <f>VLOOKUP($A450+ROUND((COLUMN()-2)/24,5),АТС!$A$41:$F$784,6)+'Иные услуги '!$C$5+'РСТ РСО-А'!$L$6+'РСТ РСО-А'!$H$9</f>
        <v>4548.7089999999998</v>
      </c>
      <c r="X450" s="118">
        <f>VLOOKUP($A450+ROUND((COLUMN()-2)/24,5),АТС!$A$41:$F$784,6)+'Иные услуги '!$C$5+'РСТ РСО-А'!$L$6+'РСТ РСО-А'!$H$9</f>
        <v>4173.7089999999998</v>
      </c>
      <c r="Y450" s="118">
        <f>VLOOKUP($A450+ROUND((COLUMN()-2)/24,5),АТС!$A$41:$F$784,6)+'Иные услуги '!$C$5+'РСТ РСО-А'!$L$6+'РСТ РСО-А'!$H$9</f>
        <v>4232.259</v>
      </c>
    </row>
    <row r="451" spans="1:25" x14ac:dyDescent="0.2">
      <c r="A451" s="66">
        <f t="shared" si="15"/>
        <v>43489</v>
      </c>
      <c r="B451" s="118">
        <f>VLOOKUP($A451+ROUND((COLUMN()-2)/24,5),АТС!$A$41:$F$784,6)+'Иные услуги '!$C$5+'РСТ РСО-А'!$L$6+'РСТ РСО-А'!$H$9</f>
        <v>4345.509</v>
      </c>
      <c r="C451" s="118">
        <f>VLOOKUP($A451+ROUND((COLUMN()-2)/24,5),АТС!$A$41:$F$784,6)+'Иные услуги '!$C$5+'РСТ РСО-А'!$L$6+'РСТ РСО-А'!$H$9</f>
        <v>4473.6390000000001</v>
      </c>
      <c r="D451" s="118">
        <f>VLOOKUP($A451+ROUND((COLUMN()-2)/24,5),АТС!$A$41:$F$784,6)+'Иные услуги '!$C$5+'РСТ РСО-А'!$L$6+'РСТ РСО-А'!$H$9</f>
        <v>4503.1989999999996</v>
      </c>
      <c r="E451" s="118">
        <f>VLOOKUP($A451+ROUND((COLUMN()-2)/24,5),АТС!$A$41:$F$784,6)+'Иные услуги '!$C$5+'РСТ РСО-А'!$L$6+'РСТ РСО-А'!$H$9</f>
        <v>4542.4790000000003</v>
      </c>
      <c r="F451" s="118">
        <f>VLOOKUP($A451+ROUND((COLUMN()-2)/24,5),АТС!$A$41:$F$784,6)+'Иные услуги '!$C$5+'РСТ РСО-А'!$L$6+'РСТ РСО-А'!$H$9</f>
        <v>4542.7089999999998</v>
      </c>
      <c r="G451" s="118">
        <f>VLOOKUP($A451+ROUND((COLUMN()-2)/24,5),АТС!$A$41:$F$784,6)+'Иные услуги '!$C$5+'РСТ РСО-А'!$L$6+'РСТ РСО-А'!$H$9</f>
        <v>4477.3689999999997</v>
      </c>
      <c r="H451" s="118">
        <f>VLOOKUP($A451+ROUND((COLUMN()-2)/24,5),АТС!$A$41:$F$784,6)+'Иные услуги '!$C$5+'РСТ РСО-А'!$L$6+'РСТ РСО-А'!$H$9</f>
        <v>4548.3589999999995</v>
      </c>
      <c r="I451" s="118">
        <f>VLOOKUP($A451+ROUND((COLUMN()-2)/24,5),АТС!$A$41:$F$784,6)+'Иные услуги '!$C$5+'РСТ РСО-А'!$L$6+'РСТ РСО-А'!$H$9</f>
        <v>4376.3789999999999</v>
      </c>
      <c r="J451" s="118">
        <f>VLOOKUP($A451+ROUND((COLUMN()-2)/24,5),АТС!$A$41:$F$784,6)+'Иные услуги '!$C$5+'РСТ РСО-А'!$L$6+'РСТ РСО-А'!$H$9</f>
        <v>4482.5789999999997</v>
      </c>
      <c r="K451" s="118">
        <f>VLOOKUP($A451+ROUND((COLUMN()-2)/24,5),АТС!$A$41:$F$784,6)+'Иные услуги '!$C$5+'РСТ РСО-А'!$L$6+'РСТ РСО-А'!$H$9</f>
        <v>4385.799</v>
      </c>
      <c r="L451" s="118">
        <f>VLOOKUP($A451+ROUND((COLUMN()-2)/24,5),АТС!$A$41:$F$784,6)+'Иные услуги '!$C$5+'РСТ РСО-А'!$L$6+'РСТ РСО-А'!$H$9</f>
        <v>4365.7689999999993</v>
      </c>
      <c r="M451" s="118">
        <f>VLOOKUP($A451+ROUND((COLUMN()-2)/24,5),АТС!$A$41:$F$784,6)+'Иные услуги '!$C$5+'РСТ РСО-А'!$L$6+'РСТ РСО-А'!$H$9</f>
        <v>4365.5889999999999</v>
      </c>
      <c r="N451" s="118">
        <f>VLOOKUP($A451+ROUND((COLUMN()-2)/24,5),АТС!$A$41:$F$784,6)+'Иные услуги '!$C$5+'РСТ РСО-А'!$L$6+'РСТ РСО-А'!$H$9</f>
        <v>4415.2789999999995</v>
      </c>
      <c r="O451" s="118">
        <f>VLOOKUP($A451+ROUND((COLUMN()-2)/24,5),АТС!$A$41:$F$784,6)+'Иные услуги '!$C$5+'РСТ РСО-А'!$L$6+'РСТ РСО-А'!$H$9</f>
        <v>4441.2689999999993</v>
      </c>
      <c r="P451" s="118">
        <f>VLOOKUP($A451+ROUND((COLUMN()-2)/24,5),АТС!$A$41:$F$784,6)+'Иные услуги '!$C$5+'РСТ РСО-А'!$L$6+'РСТ РСО-А'!$H$9</f>
        <v>4439.8789999999999</v>
      </c>
      <c r="Q451" s="118">
        <f>VLOOKUP($A451+ROUND((COLUMN()-2)/24,5),АТС!$A$41:$F$784,6)+'Иные услуги '!$C$5+'РСТ РСО-А'!$L$6+'РСТ РСО-А'!$H$9</f>
        <v>4438.9290000000001</v>
      </c>
      <c r="R451" s="118">
        <f>VLOOKUP($A451+ROUND((COLUMN()-2)/24,5),АТС!$A$41:$F$784,6)+'Иные услуги '!$C$5+'РСТ РСО-А'!$L$6+'РСТ РСО-А'!$H$9</f>
        <v>4389.1390000000001</v>
      </c>
      <c r="S451" s="118">
        <f>VLOOKUP($A451+ROUND((COLUMN()-2)/24,5),АТС!$A$41:$F$784,6)+'Иные услуги '!$C$5+'РСТ РСО-А'!$L$6+'РСТ РСО-А'!$H$9</f>
        <v>4279.3289999999997</v>
      </c>
      <c r="T451" s="118">
        <f>VLOOKUP($A451+ROUND((COLUMN()-2)/24,5),АТС!$A$41:$F$784,6)+'Иные услуги '!$C$5+'РСТ РСО-А'!$L$6+'РСТ РСО-А'!$H$9</f>
        <v>4466.2089999999998</v>
      </c>
      <c r="U451" s="118">
        <f>VLOOKUP($A451+ROUND((COLUMN()-2)/24,5),АТС!$A$41:$F$784,6)+'Иные услуги '!$C$5+'РСТ РСО-А'!$L$6+'РСТ РСО-А'!$H$9</f>
        <v>4488.1589999999997</v>
      </c>
      <c r="V451" s="118">
        <f>VLOOKUP($A451+ROUND((COLUMN()-2)/24,5),АТС!$A$41:$F$784,6)+'Иные услуги '!$C$5+'РСТ РСО-А'!$L$6+'РСТ РСО-А'!$H$9</f>
        <v>4541.9790000000003</v>
      </c>
      <c r="W451" s="118">
        <f>VLOOKUP($A451+ROUND((COLUMN()-2)/24,5),АТС!$A$41:$F$784,6)+'Иные услуги '!$C$5+'РСТ РСО-А'!$L$6+'РСТ РСО-А'!$H$9</f>
        <v>4641.0289999999995</v>
      </c>
      <c r="X451" s="118">
        <f>VLOOKUP($A451+ROUND((COLUMN()-2)/24,5),АТС!$A$41:$F$784,6)+'Иные услуги '!$C$5+'РСТ РСО-А'!$L$6+'РСТ РСО-А'!$H$9</f>
        <v>4191.7389999999996</v>
      </c>
      <c r="Y451" s="118">
        <f>VLOOKUP($A451+ROUND((COLUMN()-2)/24,5),АТС!$A$41:$F$784,6)+'Иные услуги '!$C$5+'РСТ РСО-А'!$L$6+'РСТ РСО-А'!$H$9</f>
        <v>4287.4790000000003</v>
      </c>
    </row>
    <row r="452" spans="1:25" x14ac:dyDescent="0.2">
      <c r="A452" s="66">
        <f t="shared" si="15"/>
        <v>43490</v>
      </c>
      <c r="B452" s="118">
        <f>VLOOKUP($A452+ROUND((COLUMN()-2)/24,5),АТС!$A$41:$F$784,6)+'Иные услуги '!$C$5+'РСТ РСО-А'!$L$6+'РСТ РСО-А'!$H$9</f>
        <v>4345.009</v>
      </c>
      <c r="C452" s="118">
        <f>VLOOKUP($A452+ROUND((COLUMN()-2)/24,5),АТС!$A$41:$F$784,6)+'Иные услуги '!$C$5+'РСТ РСО-А'!$L$6+'РСТ РСО-А'!$H$9</f>
        <v>4417.8689999999997</v>
      </c>
      <c r="D452" s="118">
        <f>VLOOKUP($A452+ROUND((COLUMN()-2)/24,5),АТС!$A$41:$F$784,6)+'Иные услуги '!$C$5+'РСТ РСО-А'!$L$6+'РСТ РСО-А'!$H$9</f>
        <v>4444.7489999999998</v>
      </c>
      <c r="E452" s="118">
        <f>VLOOKUP($A452+ROUND((COLUMN()-2)/24,5),АТС!$A$41:$F$784,6)+'Иные услуги '!$C$5+'РСТ РСО-А'!$L$6+'РСТ РСО-А'!$H$9</f>
        <v>4458.5590000000002</v>
      </c>
      <c r="F452" s="118">
        <f>VLOOKUP($A452+ROUND((COLUMN()-2)/24,5),АТС!$A$41:$F$784,6)+'Иные услуги '!$C$5+'РСТ РСО-А'!$L$6+'РСТ РСО-А'!$H$9</f>
        <v>4444.6689999999999</v>
      </c>
      <c r="G452" s="118">
        <f>VLOOKUP($A452+ROUND((COLUMN()-2)/24,5),АТС!$A$41:$F$784,6)+'Иные услуги '!$C$5+'РСТ РСО-А'!$L$6+'РСТ РСО-А'!$H$9</f>
        <v>4417.8890000000001</v>
      </c>
      <c r="H452" s="118">
        <f>VLOOKUP($A452+ROUND((COLUMN()-2)/24,5),АТС!$A$41:$F$784,6)+'Иные услуги '!$C$5+'РСТ РСО-А'!$L$6+'РСТ РСО-А'!$H$9</f>
        <v>4441.0990000000002</v>
      </c>
      <c r="I452" s="118">
        <f>VLOOKUP($A452+ROUND((COLUMN()-2)/24,5),АТС!$A$41:$F$784,6)+'Иные услуги '!$C$5+'РСТ РСО-А'!$L$6+'РСТ РСО-А'!$H$9</f>
        <v>4348.2489999999998</v>
      </c>
      <c r="J452" s="118">
        <f>VLOOKUP($A452+ROUND((COLUMN()-2)/24,5),АТС!$A$41:$F$784,6)+'Иные услуги '!$C$5+'РСТ РСО-А'!$L$6+'РСТ РСО-А'!$H$9</f>
        <v>4442.9089999999997</v>
      </c>
      <c r="K452" s="118">
        <f>VLOOKUP($A452+ROUND((COLUMN()-2)/24,5),АТС!$A$41:$F$784,6)+'Иные услуги '!$C$5+'РСТ РСО-А'!$L$6+'РСТ РСО-А'!$H$9</f>
        <v>4354.1689999999999</v>
      </c>
      <c r="L452" s="118">
        <f>VLOOKUP($A452+ROUND((COLUMN()-2)/24,5),АТС!$A$41:$F$784,6)+'Иные услуги '!$C$5+'РСТ РСО-А'!$L$6+'РСТ РСО-А'!$H$9</f>
        <v>4343.3189999999995</v>
      </c>
      <c r="M452" s="118">
        <f>VLOOKUP($A452+ROUND((COLUMN()-2)/24,5),АТС!$A$41:$F$784,6)+'Иные услуги '!$C$5+'РСТ РСО-А'!$L$6+'РСТ РСО-А'!$H$9</f>
        <v>4328.8589999999995</v>
      </c>
      <c r="N452" s="118">
        <f>VLOOKUP($A452+ROUND((COLUMN()-2)/24,5),АТС!$A$41:$F$784,6)+'Иные услуги '!$C$5+'РСТ РСО-А'!$L$6+'РСТ РСО-А'!$H$9</f>
        <v>4352.2290000000003</v>
      </c>
      <c r="O452" s="118">
        <f>VLOOKUP($A452+ROUND((COLUMN()-2)/24,5),АТС!$A$41:$F$784,6)+'Иные услуги '!$C$5+'РСТ РСО-А'!$L$6+'РСТ РСО-А'!$H$9</f>
        <v>4375.5189999999993</v>
      </c>
      <c r="P452" s="118">
        <f>VLOOKUP($A452+ROUND((COLUMN()-2)/24,5),АТС!$A$41:$F$784,6)+'Иные услуги '!$C$5+'РСТ РСО-А'!$L$6+'РСТ РСО-А'!$H$9</f>
        <v>4388.9489999999996</v>
      </c>
      <c r="Q452" s="118">
        <f>VLOOKUP($A452+ROUND((COLUMN()-2)/24,5),АТС!$A$41:$F$784,6)+'Иные услуги '!$C$5+'РСТ РСО-А'!$L$6+'РСТ РСО-А'!$H$9</f>
        <v>4387.1489999999994</v>
      </c>
      <c r="R452" s="118">
        <f>VLOOKUP($A452+ROUND((COLUMN()-2)/24,5),АТС!$A$41:$F$784,6)+'Иные услуги '!$C$5+'РСТ РСО-А'!$L$6+'РСТ РСО-А'!$H$9</f>
        <v>4354.9489999999996</v>
      </c>
      <c r="S452" s="118">
        <f>VLOOKUP($A452+ROUND((COLUMN()-2)/24,5),АТС!$A$41:$F$784,6)+'Иные услуги '!$C$5+'РСТ РСО-А'!$L$6+'РСТ РСО-А'!$H$9</f>
        <v>4246.4889999999996</v>
      </c>
      <c r="T452" s="118">
        <f>VLOOKUP($A452+ROUND((COLUMN()-2)/24,5),АТС!$A$41:$F$784,6)+'Иные услуги '!$C$5+'РСТ РСО-А'!$L$6+'РСТ РСО-А'!$H$9</f>
        <v>4423.7789999999995</v>
      </c>
      <c r="U452" s="118">
        <f>VLOOKUP($A452+ROUND((COLUMN()-2)/24,5),АТС!$A$41:$F$784,6)+'Иные услуги '!$C$5+'РСТ РСО-А'!$L$6+'РСТ РСО-А'!$H$9</f>
        <v>4427.1589999999997</v>
      </c>
      <c r="V452" s="118">
        <f>VLOOKUP($A452+ROUND((COLUMN()-2)/24,5),АТС!$A$41:$F$784,6)+'Иные услуги '!$C$5+'РСТ РСО-А'!$L$6+'РСТ РСО-А'!$H$9</f>
        <v>4448.6989999999996</v>
      </c>
      <c r="W452" s="118">
        <f>VLOOKUP($A452+ROUND((COLUMN()-2)/24,5),АТС!$A$41:$F$784,6)+'Иные услуги '!$C$5+'РСТ РСО-А'!$L$6+'РСТ РСО-А'!$H$9</f>
        <v>4540.3589999999995</v>
      </c>
      <c r="X452" s="118">
        <f>VLOOKUP($A452+ROUND((COLUMN()-2)/24,5),АТС!$A$41:$F$784,6)+'Иные услуги '!$C$5+'РСТ РСО-А'!$L$6+'РСТ РСО-А'!$H$9</f>
        <v>4184.2290000000003</v>
      </c>
      <c r="Y452" s="118">
        <f>VLOOKUP($A452+ROUND((COLUMN()-2)/24,5),АТС!$A$41:$F$784,6)+'Иные услуги '!$C$5+'РСТ РСО-А'!$L$6+'РСТ РСО-А'!$H$9</f>
        <v>4270.4189999999999</v>
      </c>
    </row>
    <row r="453" spans="1:25" x14ac:dyDescent="0.2">
      <c r="A453" s="66">
        <f t="shared" si="15"/>
        <v>43491</v>
      </c>
      <c r="B453" s="118">
        <f>VLOOKUP($A453+ROUND((COLUMN()-2)/24,5),АТС!$A$41:$F$784,6)+'Иные услуги '!$C$5+'РСТ РСО-А'!$L$6+'РСТ РСО-А'!$H$9</f>
        <v>4354.3389999999999</v>
      </c>
      <c r="C453" s="118">
        <f>VLOOKUP($A453+ROUND((COLUMN()-2)/24,5),АТС!$A$41:$F$784,6)+'Иные услуги '!$C$5+'РСТ РСО-А'!$L$6+'РСТ РСО-А'!$H$9</f>
        <v>4448.9089999999997</v>
      </c>
      <c r="D453" s="118">
        <f>VLOOKUP($A453+ROUND((COLUMN()-2)/24,5),АТС!$A$41:$F$784,6)+'Иные услуги '!$C$5+'РСТ РСО-А'!$L$6+'РСТ РСО-А'!$H$9</f>
        <v>4491.8989999999994</v>
      </c>
      <c r="E453" s="118">
        <f>VLOOKUP($A453+ROUND((COLUMN()-2)/24,5),АТС!$A$41:$F$784,6)+'Иные услуги '!$C$5+'РСТ РСО-А'!$L$6+'РСТ РСО-А'!$H$9</f>
        <v>4506.8989999999994</v>
      </c>
      <c r="F453" s="118">
        <f>VLOOKUP($A453+ROUND((COLUMN()-2)/24,5),АТС!$A$41:$F$784,6)+'Иные услуги '!$C$5+'РСТ РСО-А'!$L$6+'РСТ РСО-А'!$H$9</f>
        <v>4522.4690000000001</v>
      </c>
      <c r="G453" s="118">
        <f>VLOOKUP($A453+ROUND((COLUMN()-2)/24,5),АТС!$A$41:$F$784,6)+'Иные услуги '!$C$5+'РСТ РСО-А'!$L$6+'РСТ РСО-А'!$H$9</f>
        <v>4472.259</v>
      </c>
      <c r="H453" s="118">
        <f>VLOOKUP($A453+ROUND((COLUMN()-2)/24,5),АТС!$A$41:$F$784,6)+'Иные услуги '!$C$5+'РСТ РСО-А'!$L$6+'РСТ РСО-А'!$H$9</f>
        <v>4544.7489999999998</v>
      </c>
      <c r="I453" s="118">
        <f>VLOOKUP($A453+ROUND((COLUMN()-2)/24,5),АТС!$A$41:$F$784,6)+'Иные услуги '!$C$5+'РСТ РСО-А'!$L$6+'РСТ РСО-А'!$H$9</f>
        <v>4428.5889999999999</v>
      </c>
      <c r="J453" s="118">
        <f>VLOOKUP($A453+ROUND((COLUMN()-2)/24,5),АТС!$A$41:$F$784,6)+'Иные услуги '!$C$5+'РСТ РСО-А'!$L$6+'РСТ РСО-А'!$H$9</f>
        <v>4548.4690000000001</v>
      </c>
      <c r="K453" s="118">
        <f>VLOOKUP($A453+ROUND((COLUMN()-2)/24,5),АТС!$A$41:$F$784,6)+'Иные услуги '!$C$5+'РСТ РСО-А'!$L$6+'РСТ РСО-А'!$H$9</f>
        <v>4424.6689999999999</v>
      </c>
      <c r="L453" s="118">
        <f>VLOOKUP($A453+ROUND((COLUMN()-2)/24,5),АТС!$A$41:$F$784,6)+'Иные услуги '!$C$5+'РСТ РСО-А'!$L$6+'РСТ РСО-А'!$H$9</f>
        <v>4412.5289999999995</v>
      </c>
      <c r="M453" s="118">
        <f>VLOOKUP($A453+ROUND((COLUMN()-2)/24,5),АТС!$A$41:$F$784,6)+'Иные услуги '!$C$5+'РСТ РСО-А'!$L$6+'РСТ РСО-А'!$H$9</f>
        <v>4380.7290000000003</v>
      </c>
      <c r="N453" s="118">
        <f>VLOOKUP($A453+ROUND((COLUMN()-2)/24,5),АТС!$A$41:$F$784,6)+'Иные услуги '!$C$5+'РСТ РСО-А'!$L$6+'РСТ РСО-А'!$H$9</f>
        <v>4391.4290000000001</v>
      </c>
      <c r="O453" s="118">
        <f>VLOOKUP($A453+ROUND((COLUMN()-2)/24,5),АТС!$A$41:$F$784,6)+'Иные услуги '!$C$5+'РСТ РСО-А'!$L$6+'РСТ РСО-А'!$H$9</f>
        <v>4403.6089999999995</v>
      </c>
      <c r="P453" s="118">
        <f>VLOOKUP($A453+ROUND((COLUMN()-2)/24,5),АТС!$A$41:$F$784,6)+'Иные услуги '!$C$5+'РСТ РСО-А'!$L$6+'РСТ РСО-А'!$H$9</f>
        <v>4430.4589999999998</v>
      </c>
      <c r="Q453" s="118">
        <f>VLOOKUP($A453+ROUND((COLUMN()-2)/24,5),АТС!$A$41:$F$784,6)+'Иные услуги '!$C$5+'РСТ РСО-А'!$L$6+'РСТ РСО-А'!$H$9</f>
        <v>4429.759</v>
      </c>
      <c r="R453" s="118">
        <f>VLOOKUP($A453+ROUND((COLUMN()-2)/24,5),АТС!$A$41:$F$784,6)+'Иные услуги '!$C$5+'РСТ РСО-А'!$L$6+'РСТ РСО-А'!$H$9</f>
        <v>4405.0289999999995</v>
      </c>
      <c r="S453" s="118">
        <f>VLOOKUP($A453+ROUND((COLUMN()-2)/24,5),АТС!$A$41:$F$784,6)+'Иные услуги '!$C$5+'РСТ РСО-А'!$L$6+'РСТ РСО-А'!$H$9</f>
        <v>4301.8890000000001</v>
      </c>
      <c r="T453" s="118">
        <f>VLOOKUP($A453+ROUND((COLUMN()-2)/24,5),АТС!$A$41:$F$784,6)+'Иные услуги '!$C$5+'РСТ РСО-А'!$L$6+'РСТ РСО-А'!$H$9</f>
        <v>4540.7689999999993</v>
      </c>
      <c r="U453" s="118">
        <f>VLOOKUP($A453+ROUND((COLUMN()-2)/24,5),АТС!$A$41:$F$784,6)+'Иные услуги '!$C$5+'РСТ РСО-А'!$L$6+'РСТ РСО-А'!$H$9</f>
        <v>4523.6989999999996</v>
      </c>
      <c r="V453" s="118">
        <f>VLOOKUP($A453+ROUND((COLUMN()-2)/24,5),АТС!$A$41:$F$784,6)+'Иные услуги '!$C$5+'РСТ РСО-А'!$L$6+'РСТ РСО-А'!$H$9</f>
        <v>4519.8789999999999</v>
      </c>
      <c r="W453" s="118">
        <f>VLOOKUP($A453+ROUND((COLUMN()-2)/24,5),АТС!$A$41:$F$784,6)+'Иные услуги '!$C$5+'РСТ РСО-А'!$L$6+'РСТ РСО-А'!$H$9</f>
        <v>4584.3189999999995</v>
      </c>
      <c r="X453" s="118">
        <f>VLOOKUP($A453+ROUND((COLUMN()-2)/24,5),АТС!$A$41:$F$784,6)+'Иные услуги '!$C$5+'РСТ РСО-А'!$L$6+'РСТ РСО-А'!$H$9</f>
        <v>4188.2889999999998</v>
      </c>
      <c r="Y453" s="118">
        <f>VLOOKUP($A453+ROUND((COLUMN()-2)/24,5),АТС!$A$41:$F$784,6)+'Иные услуги '!$C$5+'РСТ РСО-А'!$L$6+'РСТ РСО-А'!$H$9</f>
        <v>4246.8989999999994</v>
      </c>
    </row>
    <row r="454" spans="1:25" x14ac:dyDescent="0.2">
      <c r="A454" s="66">
        <f t="shared" si="15"/>
        <v>43492</v>
      </c>
      <c r="B454" s="118">
        <f>VLOOKUP($A454+ROUND((COLUMN()-2)/24,5),АТС!$A$41:$F$784,6)+'Иные услуги '!$C$5+'РСТ РСО-А'!$L$6+'РСТ РСО-А'!$H$9</f>
        <v>4348.7489999999998</v>
      </c>
      <c r="C454" s="118">
        <f>VLOOKUP($A454+ROUND((COLUMN()-2)/24,5),АТС!$A$41:$F$784,6)+'Иные услуги '!$C$5+'РСТ РСО-А'!$L$6+'РСТ РСО-А'!$H$9</f>
        <v>4428.5990000000002</v>
      </c>
      <c r="D454" s="118">
        <f>VLOOKUP($A454+ROUND((COLUMN()-2)/24,5),АТС!$A$41:$F$784,6)+'Иные услуги '!$C$5+'РСТ РСО-А'!$L$6+'РСТ РСО-А'!$H$9</f>
        <v>4492.1489999999994</v>
      </c>
      <c r="E454" s="118">
        <f>VLOOKUP($A454+ROUND((COLUMN()-2)/24,5),АТС!$A$41:$F$784,6)+'Иные услуги '!$C$5+'РСТ РСО-А'!$L$6+'РСТ РСО-А'!$H$9</f>
        <v>4499.6989999999996</v>
      </c>
      <c r="F454" s="118">
        <f>VLOOKUP($A454+ROUND((COLUMN()-2)/24,5),АТС!$A$41:$F$784,6)+'Иные услуги '!$C$5+'РСТ РСО-А'!$L$6+'РСТ РСО-А'!$H$9</f>
        <v>4547.0289999999995</v>
      </c>
      <c r="G454" s="118">
        <f>VLOOKUP($A454+ROUND((COLUMN()-2)/24,5),АТС!$A$41:$F$784,6)+'Иные услуги '!$C$5+'РСТ РСО-А'!$L$6+'РСТ РСО-А'!$H$9</f>
        <v>4530.4489999999996</v>
      </c>
      <c r="H454" s="118">
        <f>VLOOKUP($A454+ROUND((COLUMN()-2)/24,5),АТС!$A$41:$F$784,6)+'Иные услуги '!$C$5+'РСТ РСО-А'!$L$6+'РСТ РСО-А'!$H$9</f>
        <v>4661.9989999999998</v>
      </c>
      <c r="I454" s="118">
        <f>VLOOKUP($A454+ROUND((COLUMN()-2)/24,5),АТС!$A$41:$F$784,6)+'Иные услуги '!$C$5+'РСТ РСО-А'!$L$6+'РСТ РСО-А'!$H$9</f>
        <v>4624.1989999999996</v>
      </c>
      <c r="J454" s="118">
        <f>VLOOKUP($A454+ROUND((COLUMN()-2)/24,5),АТС!$A$41:$F$784,6)+'Иные услуги '!$C$5+'РСТ РСО-А'!$L$6+'РСТ РСО-А'!$H$9</f>
        <v>4707.8189999999995</v>
      </c>
      <c r="K454" s="118">
        <f>VLOOKUP($A454+ROUND((COLUMN()-2)/24,5),АТС!$A$41:$F$784,6)+'Иные услуги '!$C$5+'РСТ РСО-А'!$L$6+'РСТ РСО-А'!$H$9</f>
        <v>4575.4089999999997</v>
      </c>
      <c r="L454" s="118">
        <f>VLOOKUP($A454+ROUND((COLUMN()-2)/24,5),АТС!$A$41:$F$784,6)+'Иные услуги '!$C$5+'РСТ РСО-А'!$L$6+'РСТ РСО-А'!$H$9</f>
        <v>4467.1790000000001</v>
      </c>
      <c r="M454" s="118">
        <f>VLOOKUP($A454+ROUND((COLUMN()-2)/24,5),АТС!$A$41:$F$784,6)+'Иные услуги '!$C$5+'РСТ РСО-А'!$L$6+'РСТ РСО-А'!$H$9</f>
        <v>4444.3289999999997</v>
      </c>
      <c r="N454" s="118">
        <f>VLOOKUP($A454+ROUND((COLUMN()-2)/24,5),АТС!$A$41:$F$784,6)+'Иные услуги '!$C$5+'РСТ РСО-А'!$L$6+'РСТ РСО-А'!$H$9</f>
        <v>4472.6189999999997</v>
      </c>
      <c r="O454" s="118">
        <f>VLOOKUP($A454+ROUND((COLUMN()-2)/24,5),АТС!$A$41:$F$784,6)+'Иные услуги '!$C$5+'РСТ РСО-А'!$L$6+'РСТ РСО-А'!$H$9</f>
        <v>4472.1489999999994</v>
      </c>
      <c r="P454" s="118">
        <f>VLOOKUP($A454+ROUND((COLUMN()-2)/24,5),АТС!$A$41:$F$784,6)+'Иные услуги '!$C$5+'РСТ РСО-А'!$L$6+'РСТ РСО-А'!$H$9</f>
        <v>4472.299</v>
      </c>
      <c r="Q454" s="118">
        <f>VLOOKUP($A454+ROUND((COLUMN()-2)/24,5),АТС!$A$41:$F$784,6)+'Иные услуги '!$C$5+'РСТ РСО-А'!$L$6+'РСТ РСО-А'!$H$9</f>
        <v>4471.7290000000003</v>
      </c>
      <c r="R454" s="118">
        <f>VLOOKUP($A454+ROUND((COLUMN()-2)/24,5),АТС!$A$41:$F$784,6)+'Иные услуги '!$C$5+'РСТ РСО-А'!$L$6+'РСТ РСО-А'!$H$9</f>
        <v>4420.0789999999997</v>
      </c>
      <c r="S454" s="118">
        <f>VLOOKUP($A454+ROUND((COLUMN()-2)/24,5),АТС!$A$41:$F$784,6)+'Иные услуги '!$C$5+'РСТ РСО-А'!$L$6+'РСТ РСО-А'!$H$9</f>
        <v>4278.3490000000002</v>
      </c>
      <c r="T454" s="118">
        <f>VLOOKUP($A454+ROUND((COLUMN()-2)/24,5),АТС!$A$41:$F$784,6)+'Иные услуги '!$C$5+'РСТ РСО-А'!$L$6+'РСТ РСО-А'!$H$9</f>
        <v>4478.6989999999996</v>
      </c>
      <c r="U454" s="118">
        <f>VLOOKUP($A454+ROUND((COLUMN()-2)/24,5),АТС!$A$41:$F$784,6)+'Иные услуги '!$C$5+'РСТ РСО-А'!$L$6+'РСТ РСО-А'!$H$9</f>
        <v>4481.9489999999996</v>
      </c>
      <c r="V454" s="118">
        <f>VLOOKUP($A454+ROUND((COLUMN()-2)/24,5),АТС!$A$41:$F$784,6)+'Иные услуги '!$C$5+'РСТ РСО-А'!$L$6+'РСТ РСО-А'!$H$9</f>
        <v>4520.9189999999999</v>
      </c>
      <c r="W454" s="118">
        <f>VLOOKUP($A454+ROUND((COLUMN()-2)/24,5),АТС!$A$41:$F$784,6)+'Иные услуги '!$C$5+'РСТ РСО-А'!$L$6+'РСТ РСО-А'!$H$9</f>
        <v>4574.3789999999999</v>
      </c>
      <c r="X454" s="118">
        <f>VLOOKUP($A454+ROUND((COLUMN()-2)/24,5),АТС!$A$41:$F$784,6)+'Иные услуги '!$C$5+'РСТ РСО-А'!$L$6+'РСТ РСО-А'!$H$9</f>
        <v>4180.1490000000003</v>
      </c>
      <c r="Y454" s="118">
        <f>VLOOKUP($A454+ROUND((COLUMN()-2)/24,5),АТС!$A$41:$F$784,6)+'Иные услуги '!$C$5+'РСТ РСО-А'!$L$6+'РСТ РСО-А'!$H$9</f>
        <v>4251.4589999999998</v>
      </c>
    </row>
    <row r="455" spans="1:25" x14ac:dyDescent="0.2">
      <c r="A455" s="66">
        <f t="shared" si="15"/>
        <v>43493</v>
      </c>
      <c r="B455" s="118">
        <f>VLOOKUP($A455+ROUND((COLUMN()-2)/24,5),АТС!$A$41:$F$784,6)+'Иные услуги '!$C$5+'РСТ РСО-А'!$L$6+'РСТ РСО-А'!$H$9</f>
        <v>4354.049</v>
      </c>
      <c r="C455" s="118">
        <f>VLOOKUP($A455+ROUND((COLUMN()-2)/24,5),АТС!$A$41:$F$784,6)+'Иные услуги '!$C$5+'РСТ РСО-А'!$L$6+'РСТ РСО-А'!$H$9</f>
        <v>4476.9690000000001</v>
      </c>
      <c r="D455" s="118">
        <f>VLOOKUP($A455+ROUND((COLUMN()-2)/24,5),АТС!$A$41:$F$784,6)+'Иные услуги '!$C$5+'РСТ РСО-А'!$L$6+'РСТ РСО-А'!$H$9</f>
        <v>4506.799</v>
      </c>
      <c r="E455" s="118">
        <f>VLOOKUP($A455+ROUND((COLUMN()-2)/24,5),АТС!$A$41:$F$784,6)+'Иные услуги '!$C$5+'РСТ РСО-А'!$L$6+'РСТ РСО-А'!$H$9</f>
        <v>4522.299</v>
      </c>
      <c r="F455" s="118">
        <f>VLOOKUP($A455+ROUND((COLUMN()-2)/24,5),АТС!$A$41:$F$784,6)+'Иные услуги '!$C$5+'РСТ РСО-А'!$L$6+'РСТ РСО-А'!$H$9</f>
        <v>4522.2789999999995</v>
      </c>
      <c r="G455" s="118">
        <f>VLOOKUP($A455+ROUND((COLUMN()-2)/24,5),АТС!$A$41:$F$784,6)+'Иные услуги '!$C$5+'РСТ РСО-А'!$L$6+'РСТ РСО-А'!$H$9</f>
        <v>4480.7489999999998</v>
      </c>
      <c r="H455" s="118">
        <f>VLOOKUP($A455+ROUND((COLUMN()-2)/24,5),АТС!$A$41:$F$784,6)+'Иные услуги '!$C$5+'РСТ РСО-А'!$L$6+'РСТ РСО-А'!$H$9</f>
        <v>4526.5789999999997</v>
      </c>
      <c r="I455" s="118">
        <f>VLOOKUP($A455+ROUND((COLUMN()-2)/24,5),АТС!$A$41:$F$784,6)+'Иные услуги '!$C$5+'РСТ РСО-А'!$L$6+'РСТ РСО-А'!$H$9</f>
        <v>4380.9189999999999</v>
      </c>
      <c r="J455" s="118">
        <f>VLOOKUP($A455+ROUND((COLUMN()-2)/24,5),АТС!$A$41:$F$784,6)+'Иные услуги '!$C$5+'РСТ РСО-А'!$L$6+'РСТ РСО-А'!$H$9</f>
        <v>4484.7290000000003</v>
      </c>
      <c r="K455" s="118">
        <f>VLOOKUP($A455+ROUND((COLUMN()-2)/24,5),АТС!$A$41:$F$784,6)+'Иные услуги '!$C$5+'РСТ РСО-А'!$L$6+'РСТ РСО-А'!$H$9</f>
        <v>4385.7190000000001</v>
      </c>
      <c r="L455" s="118">
        <f>VLOOKUP($A455+ROUND((COLUMN()-2)/24,5),АТС!$A$41:$F$784,6)+'Иные услуги '!$C$5+'РСТ РСО-А'!$L$6+'РСТ РСО-А'!$H$9</f>
        <v>4350.1689999999999</v>
      </c>
      <c r="M455" s="118">
        <f>VLOOKUP($A455+ROUND((COLUMN()-2)/24,5),АТС!$A$41:$F$784,6)+'Иные услуги '!$C$5+'РСТ РСО-А'!$L$6+'РСТ РСО-А'!$H$9</f>
        <v>4378.7389999999996</v>
      </c>
      <c r="N455" s="118">
        <f>VLOOKUP($A455+ROUND((COLUMN()-2)/24,5),АТС!$A$41:$F$784,6)+'Иные услуги '!$C$5+'РСТ РСО-А'!$L$6+'РСТ РСО-А'!$H$9</f>
        <v>4409.7689999999993</v>
      </c>
      <c r="O455" s="118">
        <f>VLOOKUP($A455+ROUND((COLUMN()-2)/24,5),АТС!$A$41:$F$784,6)+'Иные услуги '!$C$5+'РСТ РСО-А'!$L$6+'РСТ РСО-А'!$H$9</f>
        <v>4422.4989999999998</v>
      </c>
      <c r="P455" s="118">
        <f>VLOOKUP($A455+ROUND((COLUMN()-2)/24,5),АТС!$A$41:$F$784,6)+'Иные услуги '!$C$5+'РСТ РСО-А'!$L$6+'РСТ РСО-А'!$H$9</f>
        <v>4397.2389999999996</v>
      </c>
      <c r="Q455" s="118">
        <f>VLOOKUP($A455+ROUND((COLUMN()-2)/24,5),АТС!$A$41:$F$784,6)+'Иные услуги '!$C$5+'РСТ РСО-А'!$L$6+'РСТ РСО-А'!$H$9</f>
        <v>4384.3989999999994</v>
      </c>
      <c r="R455" s="118">
        <f>VLOOKUP($A455+ROUND((COLUMN()-2)/24,5),АТС!$A$41:$F$784,6)+'Иные услуги '!$C$5+'РСТ РСО-А'!$L$6+'РСТ РСО-А'!$H$9</f>
        <v>4363.1689999999999</v>
      </c>
      <c r="S455" s="118">
        <f>VLOOKUP($A455+ROUND((COLUMN()-2)/24,5),АТС!$A$41:$F$784,6)+'Иные услуги '!$C$5+'РСТ РСО-А'!$L$6+'РСТ РСО-А'!$H$9</f>
        <v>4252.5990000000002</v>
      </c>
      <c r="T455" s="118">
        <f>VLOOKUP($A455+ROUND((COLUMN()-2)/24,5),АТС!$A$41:$F$784,6)+'Иные услуги '!$C$5+'РСТ РСО-А'!$L$6+'РСТ РСО-А'!$H$9</f>
        <v>4484.8589999999995</v>
      </c>
      <c r="U455" s="118">
        <f>VLOOKUP($A455+ROUND((COLUMN()-2)/24,5),АТС!$A$41:$F$784,6)+'Иные услуги '!$C$5+'РСТ РСО-А'!$L$6+'РСТ РСО-А'!$H$9</f>
        <v>4470.6089999999995</v>
      </c>
      <c r="V455" s="118">
        <f>VLOOKUP($A455+ROUND((COLUMN()-2)/24,5),АТС!$A$41:$F$784,6)+'Иные услуги '!$C$5+'РСТ РСО-А'!$L$6+'РСТ РСО-А'!$H$9</f>
        <v>4527.4089999999997</v>
      </c>
      <c r="W455" s="118">
        <f>VLOOKUP($A455+ROUND((COLUMN()-2)/24,5),АТС!$A$41:$F$784,6)+'Иные услуги '!$C$5+'РСТ РСО-А'!$L$6+'РСТ РСО-А'!$H$9</f>
        <v>4576.6889999999994</v>
      </c>
      <c r="X455" s="118">
        <f>VLOOKUP($A455+ROUND((COLUMN()-2)/24,5),АТС!$A$41:$F$784,6)+'Иные услуги '!$C$5+'РСТ РСО-А'!$L$6+'РСТ РСО-А'!$H$9</f>
        <v>4177.8389999999999</v>
      </c>
      <c r="Y455" s="118">
        <f>VLOOKUP($A455+ROUND((COLUMN()-2)/24,5),АТС!$A$41:$F$784,6)+'Иные услуги '!$C$5+'РСТ РСО-А'!$L$6+'РСТ РСО-А'!$H$9</f>
        <v>4255.8389999999999</v>
      </c>
    </row>
    <row r="456" spans="1:25" x14ac:dyDescent="0.2">
      <c r="A456" s="66">
        <f t="shared" si="15"/>
        <v>43494</v>
      </c>
      <c r="B456" s="118">
        <f>VLOOKUP($A456+ROUND((COLUMN()-2)/24,5),АТС!$A$41:$F$784,6)+'Иные услуги '!$C$5+'РСТ РСО-А'!$L$6+'РСТ РСО-А'!$H$9</f>
        <v>4377.1889999999994</v>
      </c>
      <c r="C456" s="118">
        <f>VLOOKUP($A456+ROUND((COLUMN()-2)/24,5),АТС!$A$41:$F$784,6)+'Иные услуги '!$C$5+'РСТ РСО-А'!$L$6+'РСТ РСО-А'!$H$9</f>
        <v>4439.6089999999995</v>
      </c>
      <c r="D456" s="118">
        <f>VLOOKUP($A456+ROUND((COLUMN()-2)/24,5),АТС!$A$41:$F$784,6)+'Иные услуги '!$C$5+'РСТ РСО-А'!$L$6+'РСТ РСО-А'!$H$9</f>
        <v>4496.799</v>
      </c>
      <c r="E456" s="118">
        <f>VLOOKUP($A456+ROUND((COLUMN()-2)/24,5),АТС!$A$41:$F$784,6)+'Иные услуги '!$C$5+'РСТ РСО-А'!$L$6+'РСТ РСО-А'!$H$9</f>
        <v>4512.0289999999995</v>
      </c>
      <c r="F456" s="118">
        <f>VLOOKUP($A456+ROUND((COLUMN()-2)/24,5),АТС!$A$41:$F$784,6)+'Иные услуги '!$C$5+'РСТ РСО-А'!$L$6+'РСТ РСО-А'!$H$9</f>
        <v>4528.759</v>
      </c>
      <c r="G456" s="118">
        <f>VLOOKUP($A456+ROUND((COLUMN()-2)/24,5),АТС!$A$41:$F$784,6)+'Иные услуги '!$C$5+'РСТ РСО-А'!$L$6+'РСТ РСО-А'!$H$9</f>
        <v>4469.1589999999997</v>
      </c>
      <c r="H456" s="118">
        <f>VLOOKUP($A456+ROUND((COLUMN()-2)/24,5),АТС!$A$41:$F$784,6)+'Иные услуги '!$C$5+'РСТ РСО-А'!$L$6+'РСТ РСО-А'!$H$9</f>
        <v>4558.509</v>
      </c>
      <c r="I456" s="118">
        <f>VLOOKUP($A456+ROUND((COLUMN()-2)/24,5),АТС!$A$41:$F$784,6)+'Иные услуги '!$C$5+'РСТ РСО-А'!$L$6+'РСТ РСО-А'!$H$9</f>
        <v>4437.1390000000001</v>
      </c>
      <c r="J456" s="118">
        <f>VLOOKUP($A456+ROUND((COLUMN()-2)/24,5),АТС!$A$41:$F$784,6)+'Иные услуги '!$C$5+'РСТ РСО-А'!$L$6+'РСТ РСО-А'!$H$9</f>
        <v>4532.9589999999998</v>
      </c>
      <c r="K456" s="118">
        <f>VLOOKUP($A456+ROUND((COLUMN()-2)/24,5),АТС!$A$41:$F$784,6)+'Иные услуги '!$C$5+'РСТ РСО-А'!$L$6+'РСТ РСО-А'!$H$9</f>
        <v>4393.7290000000003</v>
      </c>
      <c r="L456" s="118">
        <f>VLOOKUP($A456+ROUND((COLUMN()-2)/24,5),АТС!$A$41:$F$784,6)+'Иные услуги '!$C$5+'РСТ РСО-А'!$L$6+'РСТ РСО-А'!$H$9</f>
        <v>4358.6589999999997</v>
      </c>
      <c r="M456" s="118">
        <f>VLOOKUP($A456+ROUND((COLUMN()-2)/24,5),АТС!$A$41:$F$784,6)+'Иные услуги '!$C$5+'РСТ РСО-А'!$L$6+'РСТ РСО-А'!$H$9</f>
        <v>4358.0590000000002</v>
      </c>
      <c r="N456" s="118">
        <f>VLOOKUP($A456+ROUND((COLUMN()-2)/24,5),АТС!$A$41:$F$784,6)+'Иные услуги '!$C$5+'РСТ РСО-А'!$L$6+'РСТ РСО-А'!$H$9</f>
        <v>4368.5689999999995</v>
      </c>
      <c r="O456" s="118">
        <f>VLOOKUP($A456+ROUND((COLUMN()-2)/24,5),АТС!$A$41:$F$784,6)+'Иные услуги '!$C$5+'РСТ РСО-А'!$L$6+'РСТ РСО-А'!$H$9</f>
        <v>4392.1189999999997</v>
      </c>
      <c r="P456" s="118">
        <f>VLOOKUP($A456+ROUND((COLUMN()-2)/24,5),АТС!$A$41:$F$784,6)+'Иные услуги '!$C$5+'РСТ РСО-А'!$L$6+'РСТ РСО-А'!$H$9</f>
        <v>4392.1889999999994</v>
      </c>
      <c r="Q456" s="118">
        <f>VLOOKUP($A456+ROUND((COLUMN()-2)/24,5),АТС!$A$41:$F$784,6)+'Иные услуги '!$C$5+'РСТ РСО-А'!$L$6+'РСТ РСО-А'!$H$9</f>
        <v>4403.7290000000003</v>
      </c>
      <c r="R456" s="118">
        <f>VLOOKUP($A456+ROUND((COLUMN()-2)/24,5),АТС!$A$41:$F$784,6)+'Иные услуги '!$C$5+'РСТ РСО-А'!$L$6+'РСТ РСО-А'!$H$9</f>
        <v>4373.0889999999999</v>
      </c>
      <c r="S456" s="118">
        <f>VLOOKUP($A456+ROUND((COLUMN()-2)/24,5),АТС!$A$41:$F$784,6)+'Иные услуги '!$C$5+'РСТ РСО-А'!$L$6+'РСТ РСО-А'!$H$9</f>
        <v>4263.4589999999998</v>
      </c>
      <c r="T456" s="118">
        <f>VLOOKUP($A456+ROUND((COLUMN()-2)/24,5),АТС!$A$41:$F$784,6)+'Иные услуги '!$C$5+'РСТ РСО-А'!$L$6+'РСТ РСО-А'!$H$9</f>
        <v>4505.8789999999999</v>
      </c>
      <c r="U456" s="118">
        <f>VLOOKUP($A456+ROUND((COLUMN()-2)/24,5),АТС!$A$41:$F$784,6)+'Иные услуги '!$C$5+'РСТ РСО-А'!$L$6+'РСТ РСО-А'!$H$9</f>
        <v>4457.9089999999997</v>
      </c>
      <c r="V456" s="118">
        <f>VLOOKUP($A456+ROUND((COLUMN()-2)/24,5),АТС!$A$41:$F$784,6)+'Иные услуги '!$C$5+'РСТ РСО-А'!$L$6+'РСТ РСО-А'!$H$9</f>
        <v>4534.8189999999995</v>
      </c>
      <c r="W456" s="118">
        <f>VLOOKUP($A456+ROUND((COLUMN()-2)/24,5),АТС!$A$41:$F$784,6)+'Иные услуги '!$C$5+'РСТ РСО-А'!$L$6+'РСТ РСО-А'!$H$9</f>
        <v>4622.5989999999993</v>
      </c>
      <c r="X456" s="118">
        <f>VLOOKUP($A456+ROUND((COLUMN()-2)/24,5),АТС!$A$41:$F$784,6)+'Иные услуги '!$C$5+'РСТ РСО-А'!$L$6+'РСТ РСО-А'!$H$9</f>
        <v>4207.3389999999999</v>
      </c>
      <c r="Y456" s="118">
        <f>VLOOKUP($A456+ROUND((COLUMN()-2)/24,5),АТС!$A$41:$F$784,6)+'Иные услуги '!$C$5+'РСТ РСО-А'!$L$6+'РСТ РСО-А'!$H$9</f>
        <v>4266.8090000000002</v>
      </c>
    </row>
    <row r="457" spans="1:25" x14ac:dyDescent="0.2">
      <c r="A457" s="66">
        <f t="shared" si="15"/>
        <v>43495</v>
      </c>
      <c r="B457" s="118">
        <f>VLOOKUP($A457+ROUND((COLUMN()-2)/24,5),АТС!$A$41:$F$784,6)+'Иные услуги '!$C$5+'РСТ РСО-А'!$L$6+'РСТ РСО-А'!$H$9</f>
        <v>4409.0990000000002</v>
      </c>
      <c r="C457" s="118">
        <f>VLOOKUP($A457+ROUND((COLUMN()-2)/24,5),АТС!$A$41:$F$784,6)+'Иные услуги '!$C$5+'РСТ РСО-А'!$L$6+'РСТ РСО-А'!$H$9</f>
        <v>4476.4889999999996</v>
      </c>
      <c r="D457" s="118">
        <f>VLOOKUP($A457+ROUND((COLUMN()-2)/24,5),АТС!$A$41:$F$784,6)+'Иные услуги '!$C$5+'РСТ РСО-А'!$L$6+'РСТ РСО-А'!$H$9</f>
        <v>4553.3589999999995</v>
      </c>
      <c r="E457" s="118">
        <f>VLOOKUP($A457+ROUND((COLUMN()-2)/24,5),АТС!$A$41:$F$784,6)+'Иные услуги '!$C$5+'РСТ РСО-А'!$L$6+'РСТ РСО-А'!$H$9</f>
        <v>4552.9290000000001</v>
      </c>
      <c r="F457" s="118">
        <f>VLOOKUP($A457+ROUND((COLUMN()-2)/24,5),АТС!$A$41:$F$784,6)+'Иные услуги '!$C$5+'РСТ РСО-А'!$L$6+'РСТ РСО-А'!$H$9</f>
        <v>4554.2389999999996</v>
      </c>
      <c r="G457" s="118">
        <f>VLOOKUP($A457+ROUND((COLUMN()-2)/24,5),АТС!$A$41:$F$784,6)+'Иные услуги '!$C$5+'РСТ РСО-А'!$L$6+'РСТ РСО-А'!$H$9</f>
        <v>4516.8890000000001</v>
      </c>
      <c r="H457" s="118">
        <f>VLOOKUP($A457+ROUND((COLUMN()-2)/24,5),АТС!$A$41:$F$784,6)+'Иные услуги '!$C$5+'РСТ РСО-А'!$L$6+'РСТ РСО-А'!$H$9</f>
        <v>4570.9089999999997</v>
      </c>
      <c r="I457" s="118">
        <f>VLOOKUP($A457+ROUND((COLUMN()-2)/24,5),АТС!$A$41:$F$784,6)+'Иные услуги '!$C$5+'РСТ РСО-А'!$L$6+'РСТ РСО-А'!$H$9</f>
        <v>4466.7089999999998</v>
      </c>
      <c r="J457" s="118">
        <f>VLOOKUP($A457+ROUND((COLUMN()-2)/24,5),АТС!$A$41:$F$784,6)+'Иные услуги '!$C$5+'РСТ РСО-А'!$L$6+'РСТ РСО-А'!$H$9</f>
        <v>4549.5389999999998</v>
      </c>
      <c r="K457" s="118">
        <f>VLOOKUP($A457+ROUND((COLUMN()-2)/24,5),АТС!$A$41:$F$784,6)+'Иные услуги '!$C$5+'РСТ РСО-А'!$L$6+'РСТ РСО-А'!$H$9</f>
        <v>4438.2190000000001</v>
      </c>
      <c r="L457" s="118">
        <f>VLOOKUP($A457+ROUND((COLUMN()-2)/24,5),АТС!$A$41:$F$784,6)+'Иные услуги '!$C$5+'РСТ РСО-А'!$L$6+'РСТ РСО-А'!$H$9</f>
        <v>4406.2489999999998</v>
      </c>
      <c r="M457" s="118">
        <f>VLOOKUP($A457+ROUND((COLUMN()-2)/24,5),АТС!$A$41:$F$784,6)+'Иные услуги '!$C$5+'РСТ РСО-А'!$L$6+'РСТ РСО-А'!$H$9</f>
        <v>4438.3789999999999</v>
      </c>
      <c r="N457" s="118">
        <f>VLOOKUP($A457+ROUND((COLUMN()-2)/24,5),АТС!$A$41:$F$784,6)+'Иные услуги '!$C$5+'РСТ РСО-А'!$L$6+'РСТ РСО-А'!$H$9</f>
        <v>4472.8689999999997</v>
      </c>
      <c r="O457" s="118">
        <f>VLOOKUP($A457+ROUND((COLUMN()-2)/24,5),АТС!$A$41:$F$784,6)+'Иные услуги '!$C$5+'РСТ РСО-А'!$L$6+'РСТ РСО-А'!$H$9</f>
        <v>4473.7889999999998</v>
      </c>
      <c r="P457" s="118">
        <f>VLOOKUP($A457+ROUND((COLUMN()-2)/24,5),АТС!$A$41:$F$784,6)+'Иные услуги '!$C$5+'РСТ РСО-А'!$L$6+'РСТ РСО-А'!$H$9</f>
        <v>4508.8289999999997</v>
      </c>
      <c r="Q457" s="118">
        <f>VLOOKUP($A457+ROUND((COLUMN()-2)/24,5),АТС!$A$41:$F$784,6)+'Иные услуги '!$C$5+'РСТ РСО-А'!$L$6+'РСТ РСО-А'!$H$9</f>
        <v>4508.9489999999996</v>
      </c>
      <c r="R457" s="118">
        <f>VLOOKUP($A457+ROUND((COLUMN()-2)/24,5),АТС!$A$41:$F$784,6)+'Иные услуги '!$C$5+'РСТ РСО-А'!$L$6+'РСТ РСО-А'!$H$9</f>
        <v>4438.6790000000001</v>
      </c>
      <c r="S457" s="118">
        <f>VLOOKUP($A457+ROUND((COLUMN()-2)/24,5),АТС!$A$41:$F$784,6)+'Иные услуги '!$C$5+'РСТ РСО-А'!$L$6+'РСТ РСО-А'!$H$9</f>
        <v>4314.6589999999997</v>
      </c>
      <c r="T457" s="118">
        <f>VLOOKUP($A457+ROUND((COLUMN()-2)/24,5),АТС!$A$41:$F$784,6)+'Иные услуги '!$C$5+'РСТ РСО-А'!$L$6+'РСТ РСО-А'!$H$9</f>
        <v>4517.9790000000003</v>
      </c>
      <c r="U457" s="118">
        <f>VLOOKUP($A457+ROUND((COLUMN()-2)/24,5),АТС!$A$41:$F$784,6)+'Иные услуги '!$C$5+'РСТ РСО-А'!$L$6+'РСТ РСО-А'!$H$9</f>
        <v>4558.2789999999995</v>
      </c>
      <c r="V457" s="118">
        <f>VLOOKUP($A457+ROUND((COLUMN()-2)/24,5),АТС!$A$41:$F$784,6)+'Иные услуги '!$C$5+'РСТ РСО-А'!$L$6+'РСТ РСО-А'!$H$9</f>
        <v>4614.1589999999997</v>
      </c>
      <c r="W457" s="118">
        <f>VLOOKUP($A457+ROUND((COLUMN()-2)/24,5),АТС!$A$41:$F$784,6)+'Иные услуги '!$C$5+'РСТ РСО-А'!$L$6+'РСТ РСО-А'!$H$9</f>
        <v>4745.3890000000001</v>
      </c>
      <c r="X457" s="118">
        <f>VLOOKUP($A457+ROUND((COLUMN()-2)/24,5),АТС!$A$41:$F$784,6)+'Иные услуги '!$C$5+'РСТ РСО-А'!$L$6+'РСТ РСО-А'!$H$9</f>
        <v>4233.2089999999998</v>
      </c>
      <c r="Y457" s="118">
        <f>VLOOKUP($A457+ROUND((COLUMN()-2)/24,5),АТС!$A$41:$F$784,6)+'Иные услуги '!$C$5+'РСТ РСО-А'!$L$6+'РСТ РСО-А'!$H$9</f>
        <v>4385.1289999999999</v>
      </c>
    </row>
    <row r="458" spans="1:25" x14ac:dyDescent="0.2">
      <c r="A458" s="66">
        <f t="shared" si="15"/>
        <v>43496</v>
      </c>
      <c r="B458" s="118">
        <f>VLOOKUP($A458+ROUND((COLUMN()-2)/24,5),АТС!$A$41:$F$784,6)+'Иные услуги '!$C$5+'РСТ РСО-А'!$L$6+'РСТ РСО-А'!$H$9</f>
        <v>4441.9790000000003</v>
      </c>
      <c r="C458" s="118">
        <f>VLOOKUP($A458+ROUND((COLUMN()-2)/24,5),АТС!$A$41:$F$784,6)+'Иные услуги '!$C$5+'РСТ РСО-А'!$L$6+'РСТ РСО-А'!$H$9</f>
        <v>4513.8189999999995</v>
      </c>
      <c r="D458" s="118">
        <f>VLOOKUP($A458+ROUND((COLUMN()-2)/24,5),АТС!$A$41:$F$784,6)+'Иные услуги '!$C$5+'РСТ РСО-А'!$L$6+'РСТ РСО-А'!$H$9</f>
        <v>4552.6189999999997</v>
      </c>
      <c r="E458" s="118">
        <f>VLOOKUP($A458+ROUND((COLUMN()-2)/24,5),АТС!$A$41:$F$784,6)+'Иные услуги '!$C$5+'РСТ РСО-А'!$L$6+'РСТ РСО-А'!$H$9</f>
        <v>4552.1989999999996</v>
      </c>
      <c r="F458" s="118">
        <f>VLOOKUP($A458+ROUND((COLUMN()-2)/24,5),АТС!$A$41:$F$784,6)+'Иные услуги '!$C$5+'РСТ РСО-А'!$L$6+'РСТ РСО-А'!$H$9</f>
        <v>4553.8090000000002</v>
      </c>
      <c r="G458" s="118">
        <f>VLOOKUP($A458+ROUND((COLUMN()-2)/24,5),АТС!$A$41:$F$784,6)+'Иные услуги '!$C$5+'РСТ РСО-А'!$L$6+'РСТ РСО-А'!$H$9</f>
        <v>4515.3890000000001</v>
      </c>
      <c r="H458" s="118">
        <f>VLOOKUP($A458+ROUND((COLUMN()-2)/24,5),АТС!$A$41:$F$784,6)+'Иные услуги '!$C$5+'РСТ РСО-А'!$L$6+'РСТ РСО-А'!$H$9</f>
        <v>4633.1390000000001</v>
      </c>
      <c r="I458" s="118">
        <f>VLOOKUP($A458+ROUND((COLUMN()-2)/24,5),АТС!$A$41:$F$784,6)+'Иные услуги '!$C$5+'РСТ РСО-А'!$L$6+'РСТ РСО-А'!$H$9</f>
        <v>4480.8490000000002</v>
      </c>
      <c r="J458" s="118">
        <f>VLOOKUP($A458+ROUND((COLUMN()-2)/24,5),АТС!$A$41:$F$784,6)+'Иные услуги '!$C$5+'РСТ РСО-А'!$L$6+'РСТ РСО-А'!$H$9</f>
        <v>4563.5990000000002</v>
      </c>
      <c r="K458" s="118">
        <f>VLOOKUP($A458+ROUND((COLUMN()-2)/24,5),АТС!$A$41:$F$784,6)+'Иные услуги '!$C$5+'РСТ РСО-А'!$L$6+'РСТ РСО-А'!$H$9</f>
        <v>4452.1189999999997</v>
      </c>
      <c r="L458" s="118">
        <f>VLOOKUP($A458+ROUND((COLUMN()-2)/24,5),АТС!$A$41:$F$784,6)+'Иные услуги '!$C$5+'РСТ РСО-А'!$L$6+'РСТ РСО-А'!$H$9</f>
        <v>4418.8490000000002</v>
      </c>
      <c r="M458" s="118">
        <f>VLOOKUP($A458+ROUND((COLUMN()-2)/24,5),АТС!$A$41:$F$784,6)+'Иные услуги '!$C$5+'РСТ РСО-А'!$L$6+'РСТ РСО-А'!$H$9</f>
        <v>4451.6289999999999</v>
      </c>
      <c r="N458" s="118">
        <f>VLOOKUP($A458+ROUND((COLUMN()-2)/24,5),АТС!$A$41:$F$784,6)+'Иные услуги '!$C$5+'РСТ РСО-А'!$L$6+'РСТ РСО-А'!$H$9</f>
        <v>4486.4489999999996</v>
      </c>
      <c r="O458" s="118">
        <f>VLOOKUP($A458+ROUND((COLUMN()-2)/24,5),АТС!$A$41:$F$784,6)+'Иные услуги '!$C$5+'РСТ РСО-А'!$L$6+'РСТ РСО-А'!$H$9</f>
        <v>4486.3689999999997</v>
      </c>
      <c r="P458" s="118">
        <f>VLOOKUP($A458+ROUND((COLUMN()-2)/24,5),АТС!$A$41:$F$784,6)+'Иные услуги '!$C$5+'РСТ РСО-А'!$L$6+'РСТ РСО-А'!$H$9</f>
        <v>4523.1989999999996</v>
      </c>
      <c r="Q458" s="118">
        <f>VLOOKUP($A458+ROUND((COLUMN()-2)/24,5),АТС!$A$41:$F$784,6)+'Иные услуги '!$C$5+'РСТ РСО-А'!$L$6+'РСТ РСО-А'!$H$9</f>
        <v>4523.2889999999998</v>
      </c>
      <c r="R458" s="118">
        <f>VLOOKUP($A458+ROUND((COLUMN()-2)/24,5),АТС!$A$41:$F$784,6)+'Иные услуги '!$C$5+'РСТ РСО-А'!$L$6+'РСТ РСО-А'!$H$9</f>
        <v>4524.2190000000001</v>
      </c>
      <c r="S458" s="118">
        <f>VLOOKUP($A458+ROUND((COLUMN()-2)/24,5),АТС!$A$41:$F$784,6)+'Иные услуги '!$C$5+'РСТ РСО-А'!$L$6+'РСТ РСО-А'!$H$9</f>
        <v>4342.6489999999994</v>
      </c>
      <c r="T458" s="118">
        <f>VLOOKUP($A458+ROUND((COLUMN()-2)/24,5),АТС!$A$41:$F$784,6)+'Иные услуги '!$C$5+'РСТ РСО-А'!$L$6+'РСТ РСО-А'!$H$9</f>
        <v>4571.509</v>
      </c>
      <c r="U458" s="118">
        <f>VLOOKUP($A458+ROUND((COLUMN()-2)/24,5),АТС!$A$41:$F$784,6)+'Иные услуги '!$C$5+'РСТ РСО-А'!$L$6+'РСТ РСО-А'!$H$9</f>
        <v>4559.6989999999996</v>
      </c>
      <c r="V458" s="118">
        <f>VLOOKUP($A458+ROUND((COLUMN()-2)/24,5),АТС!$A$41:$F$784,6)+'Иные услуги '!$C$5+'РСТ РСО-А'!$L$6+'РСТ РСО-А'!$H$9</f>
        <v>4612.7789999999995</v>
      </c>
      <c r="W458" s="118">
        <f>VLOOKUP($A458+ROUND((COLUMN()-2)/24,5),АТС!$A$41:$F$784,6)+'Иные услуги '!$C$5+'РСТ РСО-А'!$L$6+'РСТ РСО-А'!$H$9</f>
        <v>4753.8090000000002</v>
      </c>
      <c r="X458" s="118">
        <f>VLOOKUP($A458+ROUND((COLUMN()-2)/24,5),АТС!$A$41:$F$784,6)+'Иные услуги '!$C$5+'РСТ РСО-А'!$L$6+'РСТ РСО-А'!$H$9</f>
        <v>4255.0289999999995</v>
      </c>
      <c r="Y458" s="118">
        <f>VLOOKUP($A458+ROUND((COLUMN()-2)/24,5),АТС!$A$41:$F$784,6)+'Иные услуги '!$C$5+'РСТ РСО-А'!$L$6+'РСТ РСО-А'!$H$9</f>
        <v>4386.0689999999995</v>
      </c>
    </row>
    <row r="460" spans="1:25" x14ac:dyDescent="0.2">
      <c r="A460" s="170" t="s">
        <v>134</v>
      </c>
      <c r="B460" s="170"/>
      <c r="C460" s="170"/>
      <c r="D460" s="170"/>
      <c r="E460" s="170"/>
      <c r="F460" s="170"/>
      <c r="G460" s="170"/>
      <c r="H460" s="170"/>
      <c r="I460" s="170"/>
      <c r="J460" s="170"/>
      <c r="K460" s="170"/>
      <c r="L460" s="170"/>
      <c r="M460" s="170"/>
      <c r="N460" s="171" t="s">
        <v>5</v>
      </c>
      <c r="O460" s="171"/>
      <c r="P460" s="171" t="s">
        <v>131</v>
      </c>
      <c r="Q460" s="171"/>
      <c r="R460" s="171" t="s">
        <v>132</v>
      </c>
      <c r="S460" s="171"/>
      <c r="T460" s="171" t="s">
        <v>133</v>
      </c>
      <c r="U460" s="171"/>
      <c r="V460" s="75"/>
      <c r="W460" s="75"/>
      <c r="X460" s="75"/>
      <c r="Y460" s="75"/>
    </row>
    <row r="461" spans="1:25" ht="54" customHeight="1" x14ac:dyDescent="0.25">
      <c r="A461" s="170"/>
      <c r="B461" s="170"/>
      <c r="C461" s="170"/>
      <c r="D461" s="170"/>
      <c r="E461" s="170"/>
      <c r="F461" s="170"/>
      <c r="G461" s="170"/>
      <c r="H461" s="170"/>
      <c r="I461" s="170"/>
      <c r="J461" s="170"/>
      <c r="K461" s="170"/>
      <c r="L461" s="170"/>
      <c r="M461" s="170"/>
      <c r="N461" s="171"/>
      <c r="O461" s="171"/>
      <c r="P461" s="171"/>
      <c r="Q461" s="171"/>
      <c r="R461" s="171"/>
      <c r="S461" s="171"/>
      <c r="T461" s="171"/>
      <c r="U461" s="171"/>
    </row>
    <row r="462" spans="1:25" x14ac:dyDescent="0.25">
      <c r="A462" s="170"/>
      <c r="B462" s="170"/>
      <c r="C462" s="170"/>
      <c r="D462" s="170"/>
      <c r="E462" s="170"/>
      <c r="F462" s="170"/>
      <c r="G462" s="170"/>
      <c r="H462" s="170"/>
      <c r="I462" s="170"/>
      <c r="J462" s="170"/>
      <c r="K462" s="170"/>
      <c r="L462" s="170"/>
      <c r="M462" s="170"/>
      <c r="N462" s="168">
        <f>АТС!$B$24</f>
        <v>574872.49</v>
      </c>
      <c r="O462" s="169"/>
      <c r="P462" s="168">
        <f>АТС!$B$24</f>
        <v>574872.49</v>
      </c>
      <c r="Q462" s="169"/>
      <c r="R462" s="168">
        <f>АТС!$B$24</f>
        <v>574872.49</v>
      </c>
      <c r="S462" s="169"/>
      <c r="T462" s="168">
        <f>АТС!$B$24</f>
        <v>574872.49</v>
      </c>
      <c r="U462" s="169"/>
    </row>
    <row r="463" spans="1:25" x14ac:dyDescent="0.25">
      <c r="A463" s="163"/>
      <c r="B463" s="163"/>
      <c r="C463" s="163"/>
      <c r="D463" s="163"/>
      <c r="E463" s="163"/>
      <c r="F463" s="161"/>
      <c r="G463" s="161"/>
      <c r="H463" s="161"/>
      <c r="I463" s="161"/>
      <c r="J463" s="161"/>
      <c r="K463" s="161"/>
      <c r="L463" s="161"/>
      <c r="M463" s="161"/>
    </row>
    <row r="464" spans="1:25" x14ac:dyDescent="0.25">
      <c r="A464" s="160"/>
      <c r="B464" s="160"/>
      <c r="C464" s="160"/>
      <c r="D464" s="160"/>
      <c r="E464" s="160"/>
      <c r="F464" s="162"/>
      <c r="G464" s="162"/>
      <c r="H464" s="162"/>
      <c r="I464" s="162"/>
      <c r="J464" s="162"/>
      <c r="K464" s="162"/>
      <c r="L464" s="162"/>
      <c r="M464" s="162"/>
    </row>
  </sheetData>
  <mergeCells count="335">
    <mergeCell ref="B11:Y12"/>
    <mergeCell ref="A11:A14"/>
    <mergeCell ref="M13:M14"/>
    <mergeCell ref="J13:J14"/>
    <mergeCell ref="I13:I14"/>
    <mergeCell ref="H13:H14"/>
    <mergeCell ref="G13:G14"/>
    <mergeCell ref="F13:F14"/>
    <mergeCell ref="D13:D14"/>
    <mergeCell ref="C13:C14"/>
    <mergeCell ref="B13:B14"/>
    <mergeCell ref="Y13:Y14"/>
    <mergeCell ref="X13:X14"/>
    <mergeCell ref="T13:T14"/>
    <mergeCell ref="S13:S14"/>
    <mergeCell ref="R13:R14"/>
    <mergeCell ref="Q13:Q14"/>
    <mergeCell ref="P13:P14"/>
    <mergeCell ref="O13:O14"/>
    <mergeCell ref="N13:N14"/>
    <mergeCell ref="E13:E14"/>
    <mergeCell ref="K13:K14"/>
    <mergeCell ref="U13:U14"/>
    <mergeCell ref="N462:O462"/>
    <mergeCell ref="P462:Q462"/>
    <mergeCell ref="R462:S462"/>
    <mergeCell ref="T462:U462"/>
    <mergeCell ref="A460:M462"/>
    <mergeCell ref="N460:O461"/>
    <mergeCell ref="P460:Q461"/>
    <mergeCell ref="R460:S461"/>
    <mergeCell ref="T460:U461"/>
    <mergeCell ref="A350:A353"/>
    <mergeCell ref="B352:B353"/>
    <mergeCell ref="C352:C353"/>
    <mergeCell ref="D352:D353"/>
    <mergeCell ref="E352:E353"/>
    <mergeCell ref="F352:F353"/>
    <mergeCell ref="G352:G353"/>
    <mergeCell ref="H352:H353"/>
    <mergeCell ref="N352:N353"/>
    <mergeCell ref="O352:O353"/>
    <mergeCell ref="P352:P353"/>
    <mergeCell ref="A1:Y1"/>
    <mergeCell ref="A2:Y2"/>
    <mergeCell ref="A3:Y3"/>
    <mergeCell ref="A4:Y4"/>
    <mergeCell ref="V13:V14"/>
    <mergeCell ref="W13:W14"/>
    <mergeCell ref="L13:L14"/>
    <mergeCell ref="V51:V52"/>
    <mergeCell ref="W51:W52"/>
    <mergeCell ref="R88:R89"/>
    <mergeCell ref="S88:S89"/>
    <mergeCell ref="T88:T89"/>
    <mergeCell ref="U88:U89"/>
    <mergeCell ref="B350:Y351"/>
    <mergeCell ref="S51:S52"/>
    <mergeCell ref="T51:T52"/>
    <mergeCell ref="U51:U52"/>
    <mergeCell ref="X51:X52"/>
    <mergeCell ref="Y51:Y52"/>
    <mergeCell ref="A86:A89"/>
    <mergeCell ref="B86:Y87"/>
    <mergeCell ref="B88:B89"/>
    <mergeCell ref="J463:K463"/>
    <mergeCell ref="L463:M463"/>
    <mergeCell ref="H464:I464"/>
    <mergeCell ref="J464:K464"/>
    <mergeCell ref="L464:M464"/>
    <mergeCell ref="I352:I353"/>
    <mergeCell ref="J352:J353"/>
    <mergeCell ref="K352:K353"/>
    <mergeCell ref="L352:L353"/>
    <mergeCell ref="M352:M353"/>
    <mergeCell ref="A464:E464"/>
    <mergeCell ref="F463:G463"/>
    <mergeCell ref="F464:G464"/>
    <mergeCell ref="A463:E463"/>
    <mergeCell ref="H463:I463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L88:L89"/>
    <mergeCell ref="M88:M89"/>
    <mergeCell ref="N88:N89"/>
    <mergeCell ref="O88:O89"/>
    <mergeCell ref="V88:V89"/>
    <mergeCell ref="W88:W89"/>
    <mergeCell ref="X88:X89"/>
    <mergeCell ref="Y88:Y89"/>
    <mergeCell ref="P88:P89"/>
    <mergeCell ref="Q88:Q89"/>
    <mergeCell ref="Q352:Q353"/>
    <mergeCell ref="R352:R353"/>
    <mergeCell ref="S352:S353"/>
    <mergeCell ref="T352:T353"/>
    <mergeCell ref="U352:U353"/>
    <mergeCell ref="V352:V353"/>
    <mergeCell ref="W352:W353"/>
    <mergeCell ref="X352:X353"/>
    <mergeCell ref="Y352:Y353"/>
    <mergeCell ref="A387:A390"/>
    <mergeCell ref="B387:Y388"/>
    <mergeCell ref="B389:B390"/>
    <mergeCell ref="C389:C390"/>
    <mergeCell ref="D389:D390"/>
    <mergeCell ref="E389:E390"/>
    <mergeCell ref="F389:F390"/>
    <mergeCell ref="G389:G390"/>
    <mergeCell ref="H389:H390"/>
    <mergeCell ref="I389:I390"/>
    <mergeCell ref="J389:J390"/>
    <mergeCell ref="K389:K390"/>
    <mergeCell ref="L389:L390"/>
    <mergeCell ref="M389:M390"/>
    <mergeCell ref="Y389:Y390"/>
    <mergeCell ref="N389:N390"/>
    <mergeCell ref="O389:O390"/>
    <mergeCell ref="P389:P390"/>
    <mergeCell ref="Q389:Q390"/>
    <mergeCell ref="R389:R390"/>
    <mergeCell ref="S389:S390"/>
    <mergeCell ref="T389:T390"/>
    <mergeCell ref="U389:U390"/>
    <mergeCell ref="V389:V390"/>
    <mergeCell ref="W389:W390"/>
    <mergeCell ref="X389:X390"/>
    <mergeCell ref="O426:O427"/>
    <mergeCell ref="R426:R427"/>
    <mergeCell ref="S426:S427"/>
    <mergeCell ref="T426:T427"/>
    <mergeCell ref="A424:A427"/>
    <mergeCell ref="B424:Y425"/>
    <mergeCell ref="B426:B427"/>
    <mergeCell ref="C426:C427"/>
    <mergeCell ref="D426:D427"/>
    <mergeCell ref="E426:E427"/>
    <mergeCell ref="F426:F427"/>
    <mergeCell ref="G426:G427"/>
    <mergeCell ref="H426:H427"/>
    <mergeCell ref="Q426:Q427"/>
    <mergeCell ref="U426:U427"/>
    <mergeCell ref="J426:J427"/>
    <mergeCell ref="K426:K427"/>
    <mergeCell ref="L426:L427"/>
    <mergeCell ref="M426:M427"/>
    <mergeCell ref="N426:N427"/>
    <mergeCell ref="V426:V427"/>
    <mergeCell ref="W426:W427"/>
    <mergeCell ref="X426:X427"/>
    <mergeCell ref="Y426:Y427"/>
    <mergeCell ref="P426:P427"/>
    <mergeCell ref="I426:I427"/>
    <mergeCell ref="A125:A128"/>
    <mergeCell ref="B125:Y126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S127:S128"/>
    <mergeCell ref="T127:T128"/>
    <mergeCell ref="U127:U128"/>
    <mergeCell ref="V127:V128"/>
    <mergeCell ref="W127:W128"/>
    <mergeCell ref="X127:X128"/>
    <mergeCell ref="Y127:Y128"/>
    <mergeCell ref="A162:A165"/>
    <mergeCell ref="B162:Y163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L164:L165"/>
    <mergeCell ref="M164:M165"/>
    <mergeCell ref="N164:N165"/>
    <mergeCell ref="O164:O165"/>
    <mergeCell ref="P164:P165"/>
    <mergeCell ref="Q164:Q165"/>
    <mergeCell ref="R164:R165"/>
    <mergeCell ref="S164:S165"/>
    <mergeCell ref="T164:T165"/>
    <mergeCell ref="U164:U165"/>
    <mergeCell ref="V164:V165"/>
    <mergeCell ref="W164:W165"/>
    <mergeCell ref="X164:X165"/>
    <mergeCell ref="Y164:Y165"/>
    <mergeCell ref="A199:A202"/>
    <mergeCell ref="B199:Y200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K201:K202"/>
    <mergeCell ref="L201:L202"/>
    <mergeCell ref="M201:M202"/>
    <mergeCell ref="N201:N202"/>
    <mergeCell ref="O201:O202"/>
    <mergeCell ref="P201:P202"/>
    <mergeCell ref="Q201:Q202"/>
    <mergeCell ref="R201:R202"/>
    <mergeCell ref="S201:S202"/>
    <mergeCell ref="T201:T202"/>
    <mergeCell ref="U201:U202"/>
    <mergeCell ref="V201:V202"/>
    <mergeCell ref="W201:W202"/>
    <mergeCell ref="X201:X202"/>
    <mergeCell ref="Y201:Y202"/>
    <mergeCell ref="A237:A240"/>
    <mergeCell ref="B237:Y238"/>
    <mergeCell ref="B239:B240"/>
    <mergeCell ref="C239:C240"/>
    <mergeCell ref="D239:D240"/>
    <mergeCell ref="E239:E240"/>
    <mergeCell ref="F239:F240"/>
    <mergeCell ref="G239:G240"/>
    <mergeCell ref="H239:H240"/>
    <mergeCell ref="I239:I240"/>
    <mergeCell ref="J239:J240"/>
    <mergeCell ref="K239:K240"/>
    <mergeCell ref="L239:L240"/>
    <mergeCell ref="M239:M240"/>
    <mergeCell ref="N239:N240"/>
    <mergeCell ref="O239:O240"/>
    <mergeCell ref="P239:P240"/>
    <mergeCell ref="Q239:Q240"/>
    <mergeCell ref="R239:R240"/>
    <mergeCell ref="S239:S240"/>
    <mergeCell ref="T239:T240"/>
    <mergeCell ref="U239:U240"/>
    <mergeCell ref="V239:V240"/>
    <mergeCell ref="W239:W240"/>
    <mergeCell ref="X239:X240"/>
    <mergeCell ref="Y239:Y240"/>
    <mergeCell ref="Q277:Q278"/>
    <mergeCell ref="R277:R278"/>
    <mergeCell ref="S277:S278"/>
    <mergeCell ref="T277:T278"/>
    <mergeCell ref="Q314:Q315"/>
    <mergeCell ref="R314:R315"/>
    <mergeCell ref="Y314:Y315"/>
    <mergeCell ref="S314:S315"/>
    <mergeCell ref="T314:T315"/>
    <mergeCell ref="U314:U315"/>
    <mergeCell ref="V314:V315"/>
    <mergeCell ref="W314:W315"/>
    <mergeCell ref="X314:X315"/>
    <mergeCell ref="A275:A278"/>
    <mergeCell ref="B275:Y276"/>
    <mergeCell ref="B277:B278"/>
    <mergeCell ref="C277:C278"/>
    <mergeCell ref="D277:D278"/>
    <mergeCell ref="E277:E278"/>
    <mergeCell ref="F277:F278"/>
    <mergeCell ref="G277:G278"/>
    <mergeCell ref="H277:H278"/>
    <mergeCell ref="I277:I278"/>
    <mergeCell ref="J277:J278"/>
    <mergeCell ref="K277:K278"/>
    <mergeCell ref="L277:L278"/>
    <mergeCell ref="M277:M278"/>
    <mergeCell ref="N277:N278"/>
    <mergeCell ref="O277:O278"/>
    <mergeCell ref="P277:P278"/>
    <mergeCell ref="U277:U278"/>
    <mergeCell ref="V277:V278"/>
    <mergeCell ref="W277:W278"/>
    <mergeCell ref="X277:X278"/>
    <mergeCell ref="Y277:Y278"/>
    <mergeCell ref="A312:A315"/>
    <mergeCell ref="B312:Y313"/>
    <mergeCell ref="B314:B315"/>
    <mergeCell ref="C314:C315"/>
    <mergeCell ref="D314:D315"/>
    <mergeCell ref="E314:E315"/>
    <mergeCell ref="F314:F315"/>
    <mergeCell ref="G314:G315"/>
    <mergeCell ref="H314:H315"/>
    <mergeCell ref="I314:I315"/>
    <mergeCell ref="J314:J315"/>
    <mergeCell ref="K314:K315"/>
    <mergeCell ref="L314:L315"/>
    <mergeCell ref="M314:M315"/>
    <mergeCell ref="N314:N315"/>
    <mergeCell ref="O314:O315"/>
    <mergeCell ref="P314:P315"/>
  </mergeCells>
  <pageMargins left="0.17" right="0.17" top="0.54" bottom="0.31" header="0.33" footer="0.17"/>
  <pageSetup paperSize="9" scale="44" fitToHeight="1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6"/>
  <sheetViews>
    <sheetView view="pageBreakPreview" zoomScaleSheetLayoutView="100" workbookViewId="0">
      <pane xSplit="1" ySplit="4" topLeftCell="B259" activePane="bottomRight" state="frozen"/>
      <selection pane="topRight" activeCell="B1" sqref="B1"/>
      <selection pane="bottomLeft" activeCell="A5" sqref="A5"/>
      <selection pane="bottomRight" activeCell="R444" sqref="R444"/>
    </sheetView>
  </sheetViews>
  <sheetFormatPr defaultRowHeight="15" x14ac:dyDescent="0.25"/>
  <cols>
    <col min="1" max="1" width="14.25" style="64" customWidth="1"/>
    <col min="2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s="77" customFormat="1" ht="44.25" customHeight="1" x14ac:dyDescent="0.25">
      <c r="A1" s="164" t="s">
        <v>141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</row>
    <row r="2" spans="1:27" ht="18.75" customHeight="1" x14ac:dyDescent="0.2">
      <c r="A2" s="165" t="s">
        <v>222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1:27" ht="39.75" customHeight="1" x14ac:dyDescent="0.2">
      <c r="A3" s="166" t="s">
        <v>91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</row>
    <row r="4" spans="1:27" ht="25.5" customHeight="1" x14ac:dyDescent="0.2">
      <c r="A4" s="167" t="s">
        <v>37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</row>
    <row r="7" spans="1:27" x14ac:dyDescent="0.25">
      <c r="A7" s="64" t="s">
        <v>97</v>
      </c>
    </row>
    <row r="9" spans="1:27" s="77" customFormat="1" x14ac:dyDescent="0.25">
      <c r="A9" s="75" t="s">
        <v>98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161</v>
      </c>
      <c r="B10" s="65"/>
      <c r="C10" s="65"/>
      <c r="D10" s="65"/>
    </row>
    <row r="11" spans="1:27" ht="12.75" x14ac:dyDescent="0.2">
      <c r="A11" s="145" t="s">
        <v>35</v>
      </c>
      <c r="B11" s="148" t="s">
        <v>99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50"/>
    </row>
    <row r="12" spans="1:27" ht="12.75" x14ac:dyDescent="0.2">
      <c r="A12" s="146"/>
      <c r="B12" s="151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3"/>
    </row>
    <row r="13" spans="1:27" ht="12.75" customHeight="1" x14ac:dyDescent="0.2">
      <c r="A13" s="146"/>
      <c r="B13" s="154" t="s">
        <v>100</v>
      </c>
      <c r="C13" s="156" t="s">
        <v>101</v>
      </c>
      <c r="D13" s="156" t="s">
        <v>102</v>
      </c>
      <c r="E13" s="156" t="s">
        <v>103</v>
      </c>
      <c r="F13" s="156" t="s">
        <v>104</v>
      </c>
      <c r="G13" s="156" t="s">
        <v>105</v>
      </c>
      <c r="H13" s="156" t="s">
        <v>106</v>
      </c>
      <c r="I13" s="156" t="s">
        <v>107</v>
      </c>
      <c r="J13" s="156" t="s">
        <v>108</v>
      </c>
      <c r="K13" s="156" t="s">
        <v>109</v>
      </c>
      <c r="L13" s="156" t="s">
        <v>110</v>
      </c>
      <c r="M13" s="156" t="s">
        <v>111</v>
      </c>
      <c r="N13" s="158" t="s">
        <v>112</v>
      </c>
      <c r="O13" s="156" t="s">
        <v>113</v>
      </c>
      <c r="P13" s="156" t="s">
        <v>114</v>
      </c>
      <c r="Q13" s="156" t="s">
        <v>115</v>
      </c>
      <c r="R13" s="156" t="s">
        <v>116</v>
      </c>
      <c r="S13" s="156" t="s">
        <v>117</v>
      </c>
      <c r="T13" s="156" t="s">
        <v>118</v>
      </c>
      <c r="U13" s="156" t="s">
        <v>119</v>
      </c>
      <c r="V13" s="156" t="s">
        <v>120</v>
      </c>
      <c r="W13" s="156" t="s">
        <v>121</v>
      </c>
      <c r="X13" s="156" t="s">
        <v>122</v>
      </c>
      <c r="Y13" s="156" t="s">
        <v>123</v>
      </c>
    </row>
    <row r="14" spans="1:27" ht="11.25" customHeight="1" x14ac:dyDescent="0.2">
      <c r="A14" s="147"/>
      <c r="B14" s="155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9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</row>
    <row r="15" spans="1:27" ht="15.75" customHeight="1" x14ac:dyDescent="0.2">
      <c r="A15" s="66">
        <f>АТС!A41</f>
        <v>43466</v>
      </c>
      <c r="B15" s="91">
        <f>VLOOKUP($A15+ROUND((COLUMN()-2)/24,5),АТС!$A$41:$F$784,6)+'Иные услуги '!$C$5+'РСТ РСО-А'!$I$7+'РСТ РСО-А'!$F$9</f>
        <v>1023.472</v>
      </c>
      <c r="C15" s="118">
        <f>VLOOKUP($A15+ROUND((COLUMN()-2)/24,5),АТС!$A$41:$F$784,6)+'Иные услуги '!$C$5+'РСТ РСО-А'!$I$7+'РСТ РСО-А'!$F$9</f>
        <v>1072.472</v>
      </c>
      <c r="D15" s="118">
        <f>VLOOKUP($A15+ROUND((COLUMN()-2)/24,5),АТС!$A$41:$F$784,6)+'Иные услуги '!$C$5+'РСТ РСО-А'!$I$7+'РСТ РСО-А'!$F$9</f>
        <v>1155.982</v>
      </c>
      <c r="E15" s="118">
        <f>VLOOKUP($A15+ROUND((COLUMN()-2)/24,5),АТС!$A$41:$F$784,6)+'Иные услуги '!$C$5+'РСТ РСО-А'!$I$7+'РСТ РСО-А'!$F$9</f>
        <v>1227.182</v>
      </c>
      <c r="F15" s="118">
        <f>VLOOKUP($A15+ROUND((COLUMN()-2)/24,5),АТС!$A$41:$F$784,6)+'Иные услуги '!$C$5+'РСТ РСО-А'!$I$7+'РСТ РСО-А'!$F$9</f>
        <v>1219.152</v>
      </c>
      <c r="G15" s="118">
        <f>VLOOKUP($A15+ROUND((COLUMN()-2)/24,5),АТС!$A$41:$F$784,6)+'Иные услуги '!$C$5+'РСТ РСО-А'!$I$7+'РСТ РСО-А'!$F$9</f>
        <v>1277.202</v>
      </c>
      <c r="H15" s="118">
        <f>VLOOKUP($A15+ROUND((COLUMN()-2)/24,5),АТС!$A$41:$F$784,6)+'Иные услуги '!$C$5+'РСТ РСО-А'!$I$7+'РСТ РСО-А'!$F$9</f>
        <v>1513.7620000000002</v>
      </c>
      <c r="I15" s="118">
        <f>VLOOKUP($A15+ROUND((COLUMN()-2)/24,5),АТС!$A$41:$F$784,6)+'Иные услуги '!$C$5+'РСТ РСО-А'!$I$7+'РСТ РСО-А'!$F$9</f>
        <v>1578.4320000000002</v>
      </c>
      <c r="J15" s="118">
        <f>VLOOKUP($A15+ROUND((COLUMN()-2)/24,5),АТС!$A$41:$F$784,6)+'Иные услуги '!$C$5+'РСТ РСО-А'!$I$7+'РСТ РСО-А'!$F$9</f>
        <v>1767.5320000000002</v>
      </c>
      <c r="K15" s="118">
        <f>VLOOKUP($A15+ROUND((COLUMN()-2)/24,5),АТС!$A$41:$F$784,6)+'Иные услуги '!$C$5+'РСТ РСО-А'!$I$7+'РСТ РСО-А'!$F$9</f>
        <v>1569.732</v>
      </c>
      <c r="L15" s="118">
        <f>VLOOKUP($A15+ROUND((COLUMN()-2)/24,5),АТС!$A$41:$F$784,6)+'Иные услуги '!$C$5+'РСТ РСО-А'!$I$7+'РСТ РСО-А'!$F$9</f>
        <v>1573.2620000000002</v>
      </c>
      <c r="M15" s="118">
        <f>VLOOKUP($A15+ROUND((COLUMN()-2)/24,5),АТС!$A$41:$F$784,6)+'Иные услуги '!$C$5+'РСТ РСО-А'!$I$7+'РСТ РСО-А'!$F$9</f>
        <v>1515.7020000000002</v>
      </c>
      <c r="N15" s="118">
        <f>VLOOKUP($A15+ROUND((COLUMN()-2)/24,5),АТС!$A$41:$F$784,6)+'Иные услуги '!$C$5+'РСТ РСО-А'!$I$7+'РСТ РСО-А'!$F$9</f>
        <v>1462.8519999999999</v>
      </c>
      <c r="O15" s="118">
        <f>VLOOKUP($A15+ROUND((COLUMN()-2)/24,5),АТС!$A$41:$F$784,6)+'Иные услуги '!$C$5+'РСТ РСО-А'!$I$7+'РСТ РСО-А'!$F$9</f>
        <v>1412.3319999999999</v>
      </c>
      <c r="P15" s="118">
        <f>VLOOKUP($A15+ROUND((COLUMN()-2)/24,5),АТС!$A$41:$F$784,6)+'Иные услуги '!$C$5+'РСТ РСО-А'!$I$7+'РСТ РСО-А'!$F$9</f>
        <v>1366.9720000000002</v>
      </c>
      <c r="Q15" s="118">
        <f>VLOOKUP($A15+ROUND((COLUMN()-2)/24,5),АТС!$A$41:$F$784,6)+'Иные услуги '!$C$5+'РСТ РСО-А'!$I$7+'РСТ РСО-А'!$F$9</f>
        <v>1369.692</v>
      </c>
      <c r="R15" s="118">
        <f>VLOOKUP($A15+ROUND((COLUMN()-2)/24,5),АТС!$A$41:$F$784,6)+'Иные услуги '!$C$5+'РСТ РСО-А'!$I$7+'РСТ РСО-А'!$F$9</f>
        <v>1291.3420000000001</v>
      </c>
      <c r="S15" s="118">
        <f>VLOOKUP($A15+ROUND((COLUMN()-2)/24,5),АТС!$A$41:$F$784,6)+'Иные услуги '!$C$5+'РСТ РСО-А'!$I$7+'РСТ РСО-А'!$F$9</f>
        <v>1247.5219999999999</v>
      </c>
      <c r="T15" s="118">
        <f>VLOOKUP($A15+ROUND((COLUMN()-2)/24,5),АТС!$A$41:$F$784,6)+'Иные услуги '!$C$5+'РСТ РСО-А'!$I$7+'РСТ РСО-А'!$F$9</f>
        <v>1390.652</v>
      </c>
      <c r="U15" s="118">
        <f>VLOOKUP($A15+ROUND((COLUMN()-2)/24,5),АТС!$A$41:$F$784,6)+'Иные услуги '!$C$5+'РСТ РСО-А'!$I$7+'РСТ РСО-А'!$F$9</f>
        <v>1310.3720000000001</v>
      </c>
      <c r="V15" s="118">
        <f>VLOOKUP($A15+ROUND((COLUMN()-2)/24,5),АТС!$A$41:$F$784,6)+'Иные услуги '!$C$5+'РСТ РСО-А'!$I$7+'РСТ РСО-А'!$F$9</f>
        <v>1486.7020000000002</v>
      </c>
      <c r="W15" s="118">
        <f>VLOOKUP($A15+ROUND((COLUMN()-2)/24,5),АТС!$A$41:$F$784,6)+'Иные услуги '!$C$5+'РСТ РСО-А'!$I$7+'РСТ РСО-А'!$F$9</f>
        <v>1414.2719999999999</v>
      </c>
      <c r="X15" s="118">
        <f>VLOOKUP($A15+ROUND((COLUMN()-2)/24,5),АТС!$A$41:$F$784,6)+'Иные услуги '!$C$5+'РСТ РСО-А'!$I$7+'РСТ РСО-А'!$F$9</f>
        <v>937.09199999999998</v>
      </c>
      <c r="Y15" s="118">
        <f>VLOOKUP($A15+ROUND((COLUMN()-2)/24,5),АТС!$A$41:$F$784,6)+'Иные услуги '!$C$5+'РСТ РСО-А'!$I$7+'РСТ РСО-А'!$F$9</f>
        <v>1006.1220000000001</v>
      </c>
      <c r="AA15" s="67"/>
    </row>
    <row r="16" spans="1:27" x14ac:dyDescent="0.2">
      <c r="A16" s="66">
        <f>A15+1</f>
        <v>43467</v>
      </c>
      <c r="B16" s="118">
        <f>VLOOKUP($A16+ROUND((COLUMN()-2)/24,5),АТС!$A$41:$F$784,6)+'Иные услуги '!$C$5+'РСТ РСО-А'!$I$7+'РСТ РСО-А'!$F$9</f>
        <v>1173.962</v>
      </c>
      <c r="C16" s="118">
        <f>VLOOKUP($A16+ROUND((COLUMN()-2)/24,5),АТС!$A$41:$F$784,6)+'Иные услуги '!$C$5+'РСТ РСО-А'!$I$7+'РСТ РСО-А'!$F$9</f>
        <v>1226.3519999999999</v>
      </c>
      <c r="D16" s="118">
        <f>VLOOKUP($A16+ROUND((COLUMN()-2)/24,5),АТС!$A$41:$F$784,6)+'Иные услуги '!$C$5+'РСТ РСО-А'!$I$7+'РСТ РСО-А'!$F$9</f>
        <v>1261.8720000000001</v>
      </c>
      <c r="E16" s="118">
        <f>VLOOKUP($A16+ROUND((COLUMN()-2)/24,5),АТС!$A$41:$F$784,6)+'Иные услуги '!$C$5+'РСТ РСО-А'!$I$7+'РСТ РСО-А'!$F$9</f>
        <v>1289.8020000000001</v>
      </c>
      <c r="F16" s="118">
        <f>VLOOKUP($A16+ROUND((COLUMN()-2)/24,5),АТС!$A$41:$F$784,6)+'Иные услуги '!$C$5+'РСТ РСО-А'!$I$7+'РСТ РСО-А'!$F$9</f>
        <v>1251.7820000000002</v>
      </c>
      <c r="G16" s="118">
        <f>VLOOKUP($A16+ROUND((COLUMN()-2)/24,5),АТС!$A$41:$F$784,6)+'Иные услуги '!$C$5+'РСТ РСО-А'!$I$7+'РСТ РСО-А'!$F$9</f>
        <v>1255.1120000000001</v>
      </c>
      <c r="H16" s="118">
        <f>VLOOKUP($A16+ROUND((COLUMN()-2)/24,5),АТС!$A$41:$F$784,6)+'Иные услуги '!$C$5+'РСТ РСО-А'!$I$7+'РСТ РСО-А'!$F$9</f>
        <v>1467.8220000000001</v>
      </c>
      <c r="I16" s="118">
        <f>VLOOKUP($A16+ROUND((COLUMN()-2)/24,5),АТС!$A$41:$F$784,6)+'Иные услуги '!$C$5+'РСТ РСО-А'!$I$7+'РСТ РСО-А'!$F$9</f>
        <v>1471.5819999999999</v>
      </c>
      <c r="J16" s="118">
        <f>VLOOKUP($A16+ROUND((COLUMN()-2)/24,5),АТС!$A$41:$F$784,6)+'Иные услуги '!$C$5+'РСТ РСО-А'!$I$7+'РСТ РСО-А'!$F$9</f>
        <v>1609.2919999999999</v>
      </c>
      <c r="K16" s="118">
        <f>VLOOKUP($A16+ROUND((COLUMN()-2)/24,5),АТС!$A$41:$F$784,6)+'Иные услуги '!$C$5+'РСТ РСО-А'!$I$7+'РСТ РСО-А'!$F$9</f>
        <v>1371.6820000000002</v>
      </c>
      <c r="L16" s="118">
        <f>VLOOKUP($A16+ROUND((COLUMN()-2)/24,5),АТС!$A$41:$F$784,6)+'Иные услуги '!$C$5+'РСТ РСО-А'!$I$7+'РСТ РСО-А'!$F$9</f>
        <v>1353.5320000000002</v>
      </c>
      <c r="M16" s="118">
        <f>VLOOKUP($A16+ROUND((COLUMN()-2)/24,5),АТС!$A$41:$F$784,6)+'Иные услуги '!$C$5+'РСТ РСО-А'!$I$7+'РСТ РСО-А'!$F$9</f>
        <v>1289.8319999999999</v>
      </c>
      <c r="N16" s="118">
        <f>VLOOKUP($A16+ROUND((COLUMN()-2)/24,5),АТС!$A$41:$F$784,6)+'Иные услуги '!$C$5+'РСТ РСО-А'!$I$7+'РСТ РСО-А'!$F$9</f>
        <v>1252.682</v>
      </c>
      <c r="O16" s="118">
        <f>VLOOKUP($A16+ROUND((COLUMN()-2)/24,5),АТС!$A$41:$F$784,6)+'Иные услуги '!$C$5+'РСТ РСО-А'!$I$7+'РСТ РСО-А'!$F$9</f>
        <v>1251.3720000000001</v>
      </c>
      <c r="P16" s="118">
        <f>VLOOKUP($A16+ROUND((COLUMN()-2)/24,5),АТС!$A$41:$F$784,6)+'Иные услуги '!$C$5+'РСТ РСО-А'!$I$7+'РСТ РСО-А'!$F$9</f>
        <v>1216.5720000000001</v>
      </c>
      <c r="Q16" s="118">
        <f>VLOOKUP($A16+ROUND((COLUMN()-2)/24,5),АТС!$A$41:$F$784,6)+'Иные услуги '!$C$5+'РСТ РСО-А'!$I$7+'РСТ РСО-А'!$F$9</f>
        <v>1255.0219999999999</v>
      </c>
      <c r="R16" s="118">
        <f>VLOOKUP($A16+ROUND((COLUMN()-2)/24,5),АТС!$A$41:$F$784,6)+'Иные услуги '!$C$5+'РСТ РСО-А'!$I$7+'РСТ РСО-А'!$F$9</f>
        <v>1223.1420000000001</v>
      </c>
      <c r="S16" s="118">
        <f>VLOOKUP($A16+ROUND((COLUMN()-2)/24,5),АТС!$A$41:$F$784,6)+'Иные услуги '!$C$5+'РСТ РСО-А'!$I$7+'РСТ РСО-А'!$F$9</f>
        <v>1187.0120000000002</v>
      </c>
      <c r="T16" s="118">
        <f>VLOOKUP($A16+ROUND((COLUMN()-2)/24,5),АТС!$A$41:$F$784,6)+'Иные услуги '!$C$5+'РСТ РСО-А'!$I$7+'РСТ РСО-А'!$F$9</f>
        <v>1452.482</v>
      </c>
      <c r="U16" s="118">
        <f>VLOOKUP($A16+ROUND((COLUMN()-2)/24,5),АТС!$A$41:$F$784,6)+'Иные услуги '!$C$5+'РСТ РСО-А'!$I$7+'РСТ РСО-А'!$F$9</f>
        <v>1211.5720000000001</v>
      </c>
      <c r="V16" s="118">
        <f>VLOOKUP($A16+ROUND((COLUMN()-2)/24,5),АТС!$A$41:$F$784,6)+'Иные услуги '!$C$5+'РСТ РСО-А'!$I$7+'РСТ РСО-А'!$F$9</f>
        <v>1250.662</v>
      </c>
      <c r="W16" s="118">
        <f>VLOOKUP($A16+ROUND((COLUMN()-2)/24,5),АТС!$A$41:$F$784,6)+'Иные услуги '!$C$5+'РСТ РСО-А'!$I$7+'РСТ РСО-А'!$F$9</f>
        <v>1320.7919999999999</v>
      </c>
      <c r="X16" s="118">
        <f>VLOOKUP($A16+ROUND((COLUMN()-2)/24,5),АТС!$A$41:$F$784,6)+'Иные услуги '!$C$5+'РСТ РСО-А'!$I$7+'РСТ РСО-А'!$F$9</f>
        <v>966.572</v>
      </c>
      <c r="Y16" s="118">
        <f>VLOOKUP($A16+ROUND((COLUMN()-2)/24,5),АТС!$A$41:$F$784,6)+'Иные услуги '!$C$5+'РСТ РСО-А'!$I$7+'РСТ РСО-А'!$F$9</f>
        <v>1007.3920000000001</v>
      </c>
    </row>
    <row r="17" spans="1:25" x14ac:dyDescent="0.2">
      <c r="A17" s="66">
        <f t="shared" ref="A17:A45" si="0">A16+1</f>
        <v>43468</v>
      </c>
      <c r="B17" s="118">
        <f>VLOOKUP($A17+ROUND((COLUMN()-2)/24,5),АТС!$A$41:$F$784,6)+'Иные услуги '!$C$5+'РСТ РСО-А'!$I$7+'РСТ РСО-А'!$F$9</f>
        <v>1131.6320000000001</v>
      </c>
      <c r="C17" s="118">
        <f>VLOOKUP($A17+ROUND((COLUMN()-2)/24,5),АТС!$A$41:$F$784,6)+'Иные услуги '!$C$5+'РСТ РСО-А'!$I$7+'РСТ РСО-А'!$F$9</f>
        <v>1225.8119999999999</v>
      </c>
      <c r="D17" s="118">
        <f>VLOOKUP($A17+ROUND((COLUMN()-2)/24,5),АТС!$A$41:$F$784,6)+'Иные услуги '!$C$5+'РСТ РСО-А'!$I$7+'РСТ РСО-А'!$F$9</f>
        <v>1261.252</v>
      </c>
      <c r="E17" s="118">
        <f>VLOOKUP($A17+ROUND((COLUMN()-2)/24,5),АТС!$A$41:$F$784,6)+'Иные услуги '!$C$5+'РСТ РСО-А'!$I$7+'РСТ РСО-А'!$F$9</f>
        <v>1283.5219999999999</v>
      </c>
      <c r="F17" s="118">
        <f>VLOOKUP($A17+ROUND((COLUMN()-2)/24,5),АТС!$A$41:$F$784,6)+'Иные услуги '!$C$5+'РСТ РСО-А'!$I$7+'РСТ РСО-А'!$F$9</f>
        <v>1283.3720000000001</v>
      </c>
      <c r="G17" s="118">
        <f>VLOOKUP($A17+ROUND((COLUMN()-2)/24,5),АТС!$A$41:$F$784,6)+'Иные услуги '!$C$5+'РСТ РСО-А'!$I$7+'РСТ РСО-А'!$F$9</f>
        <v>1261.462</v>
      </c>
      <c r="H17" s="118">
        <f>VLOOKUP($A17+ROUND((COLUMN()-2)/24,5),АТС!$A$41:$F$784,6)+'Иные услуги '!$C$5+'РСТ РСО-А'!$I$7+'РСТ РСО-А'!$F$9</f>
        <v>1373.6019999999999</v>
      </c>
      <c r="I17" s="118">
        <f>VLOOKUP($A17+ROUND((COLUMN()-2)/24,5),АТС!$A$41:$F$784,6)+'Иные услуги '!$C$5+'РСТ РСО-А'!$I$7+'РСТ РСО-А'!$F$9</f>
        <v>1262.8920000000001</v>
      </c>
      <c r="J17" s="118">
        <f>VLOOKUP($A17+ROUND((COLUMN()-2)/24,5),АТС!$A$41:$F$784,6)+'Иные услуги '!$C$5+'РСТ РСО-А'!$I$7+'РСТ РСО-А'!$F$9</f>
        <v>1419.8620000000001</v>
      </c>
      <c r="K17" s="118">
        <f>VLOOKUP($A17+ROUND((COLUMN()-2)/24,5),АТС!$A$41:$F$784,6)+'Иные услуги '!$C$5+'РСТ РСО-А'!$I$7+'РСТ РСО-А'!$F$9</f>
        <v>1292.8220000000001</v>
      </c>
      <c r="L17" s="118">
        <f>VLOOKUP($A17+ROUND((COLUMN()-2)/24,5),АТС!$A$41:$F$784,6)+'Иные услуги '!$C$5+'РСТ РСО-А'!$I$7+'РСТ РСО-А'!$F$9</f>
        <v>1255.902</v>
      </c>
      <c r="M17" s="118">
        <f>VLOOKUP($A17+ROUND((COLUMN()-2)/24,5),АТС!$A$41:$F$784,6)+'Иные услуги '!$C$5+'РСТ РСО-А'!$I$7+'РСТ РСО-А'!$F$9</f>
        <v>1255.1220000000001</v>
      </c>
      <c r="N17" s="118">
        <f>VLOOKUP($A17+ROUND((COLUMN()-2)/24,5),АТС!$A$41:$F$784,6)+'Иные услуги '!$C$5+'РСТ РСО-А'!$I$7+'РСТ РСО-А'!$F$9</f>
        <v>1254.712</v>
      </c>
      <c r="O17" s="118">
        <f>VLOOKUP($A17+ROUND((COLUMN()-2)/24,5),АТС!$A$41:$F$784,6)+'Иные услуги '!$C$5+'РСТ РСО-А'!$I$7+'РСТ РСО-А'!$F$9</f>
        <v>1253.5219999999999</v>
      </c>
      <c r="P17" s="118">
        <f>VLOOKUP($A17+ROUND((COLUMN()-2)/24,5),АТС!$A$41:$F$784,6)+'Иные услуги '!$C$5+'РСТ РСО-А'!$I$7+'РСТ РСО-А'!$F$9</f>
        <v>1254.002</v>
      </c>
      <c r="Q17" s="118">
        <f>VLOOKUP($A17+ROUND((COLUMN()-2)/24,5),АТС!$A$41:$F$784,6)+'Иные услуги '!$C$5+'РСТ РСО-А'!$I$7+'РСТ РСО-А'!$F$9</f>
        <v>1257.8820000000001</v>
      </c>
      <c r="R17" s="118">
        <f>VLOOKUP($A17+ROUND((COLUMN()-2)/24,5),АТС!$A$41:$F$784,6)+'Иные услуги '!$C$5+'РСТ РСО-А'!$I$7+'РСТ РСО-А'!$F$9</f>
        <v>1221.192</v>
      </c>
      <c r="S17" s="118">
        <f>VLOOKUP($A17+ROUND((COLUMN()-2)/24,5),АТС!$A$41:$F$784,6)+'Иные услуги '!$C$5+'РСТ РСО-А'!$I$7+'РСТ РСО-А'!$F$9</f>
        <v>1021.722</v>
      </c>
      <c r="T17" s="118">
        <f>VLOOKUP($A17+ROUND((COLUMN()-2)/24,5),АТС!$A$41:$F$784,6)+'Иные услуги '!$C$5+'РСТ РСО-А'!$I$7+'РСТ РСО-А'!$F$9</f>
        <v>1427.1619999999998</v>
      </c>
      <c r="U17" s="118">
        <f>VLOOKUP($A17+ROUND((COLUMN()-2)/24,5),АТС!$A$41:$F$784,6)+'Иные услуги '!$C$5+'РСТ РСО-А'!$I$7+'РСТ РСО-А'!$F$9</f>
        <v>1249.972</v>
      </c>
      <c r="V17" s="118">
        <f>VLOOKUP($A17+ROUND((COLUMN()-2)/24,5),АТС!$A$41:$F$784,6)+'Иные услуги '!$C$5+'РСТ РСО-А'!$I$7+'РСТ РСО-А'!$F$9</f>
        <v>1348.0819999999999</v>
      </c>
      <c r="W17" s="118">
        <f>VLOOKUP($A17+ROUND((COLUMN()-2)/24,5),АТС!$A$41:$F$784,6)+'Иные услуги '!$C$5+'РСТ РСО-А'!$I$7+'РСТ РСО-А'!$F$9</f>
        <v>1335.5819999999999</v>
      </c>
      <c r="X17" s="118">
        <f>VLOOKUP($A17+ROUND((COLUMN()-2)/24,5),АТС!$A$41:$F$784,6)+'Иные услуги '!$C$5+'РСТ РСО-А'!$I$7+'РСТ РСО-А'!$F$9</f>
        <v>947.702</v>
      </c>
      <c r="Y17" s="118">
        <f>VLOOKUP($A17+ROUND((COLUMN()-2)/24,5),АТС!$A$41:$F$784,6)+'Иные услуги '!$C$5+'РСТ РСО-А'!$I$7+'РСТ РСО-А'!$F$9</f>
        <v>1103.442</v>
      </c>
    </row>
    <row r="18" spans="1:25" x14ac:dyDescent="0.2">
      <c r="A18" s="66">
        <f t="shared" si="0"/>
        <v>43469</v>
      </c>
      <c r="B18" s="118">
        <f>VLOOKUP($A18+ROUND((COLUMN()-2)/24,5),АТС!$A$41:$F$784,6)+'Иные услуги '!$C$5+'РСТ РСО-А'!$I$7+'РСТ РСО-А'!$F$9</f>
        <v>1131.2719999999999</v>
      </c>
      <c r="C18" s="118">
        <f>VLOOKUP($A18+ROUND((COLUMN()-2)/24,5),АТС!$A$41:$F$784,6)+'Иные услуги '!$C$5+'РСТ РСО-А'!$I$7+'РСТ РСО-А'!$F$9</f>
        <v>1225.752</v>
      </c>
      <c r="D18" s="118">
        <f>VLOOKUP($A18+ROUND((COLUMN()-2)/24,5),АТС!$A$41:$F$784,6)+'Иные услуги '!$C$5+'РСТ РСО-А'!$I$7+'РСТ РСО-А'!$F$9</f>
        <v>1260.9920000000002</v>
      </c>
      <c r="E18" s="118">
        <f>VLOOKUP($A18+ROUND((COLUMN()-2)/24,5),АТС!$A$41:$F$784,6)+'Иные услуги '!$C$5+'РСТ РСО-А'!$I$7+'РСТ РСО-А'!$F$9</f>
        <v>1283.422</v>
      </c>
      <c r="F18" s="118">
        <f>VLOOKUP($A18+ROUND((COLUMN()-2)/24,5),АТС!$A$41:$F$784,6)+'Иные услуги '!$C$5+'РСТ РСО-А'!$I$7+'РСТ РСО-А'!$F$9</f>
        <v>1283.252</v>
      </c>
      <c r="G18" s="118">
        <f>VLOOKUP($A18+ROUND((COLUMN()-2)/24,5),АТС!$A$41:$F$784,6)+'Иные услуги '!$C$5+'РСТ РСО-А'!$I$7+'РСТ РСО-А'!$F$9</f>
        <v>1260.932</v>
      </c>
      <c r="H18" s="118">
        <f>VLOOKUP($A18+ROUND((COLUMN()-2)/24,5),АТС!$A$41:$F$784,6)+'Иные услуги '!$C$5+'РСТ РСО-А'!$I$7+'РСТ РСО-А'!$F$9</f>
        <v>1371.5419999999999</v>
      </c>
      <c r="I18" s="118">
        <f>VLOOKUP($A18+ROUND((COLUMN()-2)/24,5),АТС!$A$41:$F$784,6)+'Иные услуги '!$C$5+'РСТ РСО-А'!$I$7+'РСТ РСО-А'!$F$9</f>
        <v>1262.1320000000001</v>
      </c>
      <c r="J18" s="118">
        <f>VLOOKUP($A18+ROUND((COLUMN()-2)/24,5),АТС!$A$41:$F$784,6)+'Иные услуги '!$C$5+'РСТ РСО-А'!$I$7+'РСТ РСО-А'!$F$9</f>
        <v>1417.002</v>
      </c>
      <c r="K18" s="118">
        <f>VLOOKUP($A18+ROUND((COLUMN()-2)/24,5),АТС!$A$41:$F$784,6)+'Иные услуги '!$C$5+'РСТ РСО-А'!$I$7+'РСТ РСО-А'!$F$9</f>
        <v>1288.4920000000002</v>
      </c>
      <c r="L18" s="118">
        <f>VLOOKUP($A18+ROUND((COLUMN()-2)/24,5),АТС!$A$41:$F$784,6)+'Иные услуги '!$C$5+'РСТ РСО-А'!$I$7+'РСТ РСО-А'!$F$9</f>
        <v>1253.252</v>
      </c>
      <c r="M18" s="118">
        <f>VLOOKUP($A18+ROUND((COLUMN()-2)/24,5),АТС!$A$41:$F$784,6)+'Иные услуги '!$C$5+'РСТ РСО-А'!$I$7+'РСТ РСО-А'!$F$9</f>
        <v>1248.2820000000002</v>
      </c>
      <c r="N18" s="118">
        <f>VLOOKUP($A18+ROUND((COLUMN()-2)/24,5),АТС!$A$41:$F$784,6)+'Иные услуги '!$C$5+'РСТ РСО-А'!$I$7+'РСТ РСО-А'!$F$9</f>
        <v>1248.172</v>
      </c>
      <c r="O18" s="118">
        <f>VLOOKUP($A18+ROUND((COLUMN()-2)/24,5),АТС!$A$41:$F$784,6)+'Иные услуги '!$C$5+'РСТ РСО-А'!$I$7+'РСТ РСО-А'!$F$9</f>
        <v>1247.1019999999999</v>
      </c>
      <c r="P18" s="118">
        <f>VLOOKUP($A18+ROUND((COLUMN()-2)/24,5),АТС!$A$41:$F$784,6)+'Иные услуги '!$C$5+'РСТ РСО-А'!$I$7+'РСТ РСО-А'!$F$9</f>
        <v>1247.5120000000002</v>
      </c>
      <c r="Q18" s="118">
        <f>VLOOKUP($A18+ROUND((COLUMN()-2)/24,5),АТС!$A$41:$F$784,6)+'Иные услуги '!$C$5+'РСТ РСО-А'!$I$7+'РСТ РСО-А'!$F$9</f>
        <v>1253.212</v>
      </c>
      <c r="R18" s="118">
        <f>VLOOKUP($A18+ROUND((COLUMN()-2)/24,5),АТС!$A$41:$F$784,6)+'Иные услуги '!$C$5+'РСТ РСО-А'!$I$7+'РСТ РСО-А'!$F$9</f>
        <v>1221.0619999999999</v>
      </c>
      <c r="S18" s="118">
        <f>VLOOKUP($A18+ROUND((COLUMN()-2)/24,5),АТС!$A$41:$F$784,6)+'Иные услуги '!$C$5+'РСТ РСО-А'!$I$7+'РСТ РСО-А'!$F$9</f>
        <v>1095.3620000000001</v>
      </c>
      <c r="T18" s="118">
        <f>VLOOKUP($A18+ROUND((COLUMN()-2)/24,5),АТС!$A$41:$F$784,6)+'Иные услуги '!$C$5+'РСТ РСО-А'!$I$7+'РСТ РСО-А'!$F$9</f>
        <v>1395.902</v>
      </c>
      <c r="U18" s="118">
        <f>VLOOKUP($A18+ROUND((COLUMN()-2)/24,5),АТС!$A$41:$F$784,6)+'Иные услуги '!$C$5+'РСТ РСО-А'!$I$7+'РСТ РСО-А'!$F$9</f>
        <v>1388.2420000000002</v>
      </c>
      <c r="V18" s="118">
        <f>VLOOKUP($A18+ROUND((COLUMN()-2)/24,5),АТС!$A$41:$F$784,6)+'Иные услуги '!$C$5+'РСТ РСО-А'!$I$7+'РСТ РСО-А'!$F$9</f>
        <v>1491.6419999999998</v>
      </c>
      <c r="W18" s="118">
        <f>VLOOKUP($A18+ROUND((COLUMN()-2)/24,5),АТС!$A$41:$F$784,6)+'Иные услуги '!$C$5+'РСТ РСО-А'!$I$7+'РСТ РСО-А'!$F$9</f>
        <v>1328.3720000000001</v>
      </c>
      <c r="X18" s="118">
        <f>VLOOKUP($A18+ROUND((COLUMN()-2)/24,5),АТС!$A$41:$F$784,6)+'Иные услуги '!$C$5+'РСТ РСО-А'!$I$7+'РСТ РСО-А'!$F$9</f>
        <v>947.35199999999998</v>
      </c>
      <c r="Y18" s="118">
        <f>VLOOKUP($A18+ROUND((COLUMN()-2)/24,5),АТС!$A$41:$F$784,6)+'Иные услуги '!$C$5+'РСТ РСО-А'!$I$7+'РСТ РСО-А'!$F$9</f>
        <v>1105.452</v>
      </c>
    </row>
    <row r="19" spans="1:25" x14ac:dyDescent="0.2">
      <c r="A19" s="66">
        <f t="shared" si="0"/>
        <v>43470</v>
      </c>
      <c r="B19" s="118">
        <f>VLOOKUP($A19+ROUND((COLUMN()-2)/24,5),АТС!$A$41:$F$784,6)+'Иные услуги '!$C$5+'РСТ РСО-А'!$I$7+'РСТ РСО-А'!$F$9</f>
        <v>1131.2820000000002</v>
      </c>
      <c r="C19" s="118">
        <f>VLOOKUP($A19+ROUND((COLUMN()-2)/24,5),АТС!$A$41:$F$784,6)+'Иные услуги '!$C$5+'РСТ РСО-А'!$I$7+'РСТ РСО-А'!$F$9</f>
        <v>1226.0219999999999</v>
      </c>
      <c r="D19" s="118">
        <f>VLOOKUP($A19+ROUND((COLUMN()-2)/24,5),АТС!$A$41:$F$784,6)+'Иные услуги '!$C$5+'РСТ РСО-А'!$I$7+'РСТ РСО-А'!$F$9</f>
        <v>1261.3319999999999</v>
      </c>
      <c r="E19" s="118">
        <f>VLOOKUP($A19+ROUND((COLUMN()-2)/24,5),АТС!$A$41:$F$784,6)+'Иные услуги '!$C$5+'РСТ РСО-А'!$I$7+'РСТ РСО-А'!$F$9</f>
        <v>1283.6420000000001</v>
      </c>
      <c r="F19" s="118">
        <f>VLOOKUP($A19+ROUND((COLUMN()-2)/24,5),АТС!$A$41:$F$784,6)+'Иные услуги '!$C$5+'РСТ РСО-А'!$I$7+'РСТ РСО-А'!$F$9</f>
        <v>1283.5419999999999</v>
      </c>
      <c r="G19" s="118">
        <f>VLOOKUP($A19+ROUND((COLUMN()-2)/24,5),АТС!$A$41:$F$784,6)+'Иные услуги '!$C$5+'РСТ РСО-А'!$I$7+'РСТ РСО-А'!$F$9</f>
        <v>1261.0320000000002</v>
      </c>
      <c r="H19" s="118">
        <f>VLOOKUP($A19+ROUND((COLUMN()-2)/24,5),АТС!$A$41:$F$784,6)+'Иные услуги '!$C$5+'РСТ РСО-А'!$I$7+'РСТ РСО-А'!$F$9</f>
        <v>1372.2919999999999</v>
      </c>
      <c r="I19" s="118">
        <f>VLOOKUP($A19+ROUND((COLUMN()-2)/24,5),АТС!$A$41:$F$784,6)+'Иные услуги '!$C$5+'РСТ РСО-А'!$I$7+'РСТ РСО-А'!$F$9</f>
        <v>1271.0720000000001</v>
      </c>
      <c r="J19" s="118">
        <f>VLOOKUP($A19+ROUND((COLUMN()-2)/24,5),АТС!$A$41:$F$784,6)+'Иные услуги '!$C$5+'РСТ РСО-А'!$I$7+'РСТ РСО-А'!$F$9</f>
        <v>1415.402</v>
      </c>
      <c r="K19" s="118">
        <f>VLOOKUP($A19+ROUND((COLUMN()-2)/24,5),АТС!$A$41:$F$784,6)+'Иные услуги '!$C$5+'РСТ РСО-А'!$I$7+'РСТ РСО-А'!$F$9</f>
        <v>1288.5819999999999</v>
      </c>
      <c r="L19" s="118">
        <f>VLOOKUP($A19+ROUND((COLUMN()-2)/24,5),АТС!$A$41:$F$784,6)+'Иные услуги '!$C$5+'РСТ РСО-А'!$I$7+'РСТ РСО-А'!$F$9</f>
        <v>1252.472</v>
      </c>
      <c r="M19" s="118">
        <f>VLOOKUP($A19+ROUND((COLUMN()-2)/24,5),АТС!$A$41:$F$784,6)+'Иные услуги '!$C$5+'РСТ РСО-А'!$I$7+'РСТ РСО-А'!$F$9</f>
        <v>1251.692</v>
      </c>
      <c r="N19" s="118">
        <f>VLOOKUP($A19+ROUND((COLUMN()-2)/24,5),АТС!$A$41:$F$784,6)+'Иные услуги '!$C$5+'РСТ РСО-А'!$I$7+'РСТ РСО-А'!$F$9</f>
        <v>1248.912</v>
      </c>
      <c r="O19" s="118">
        <f>VLOOKUP($A19+ROUND((COLUMN()-2)/24,5),АТС!$A$41:$F$784,6)+'Иные услуги '!$C$5+'РСТ РСО-А'!$I$7+'РСТ РСО-А'!$F$9</f>
        <v>1248.0720000000001</v>
      </c>
      <c r="P19" s="118">
        <f>VLOOKUP($A19+ROUND((COLUMN()-2)/24,5),АТС!$A$41:$F$784,6)+'Иные услуги '!$C$5+'РСТ РСО-А'!$I$7+'РСТ РСО-А'!$F$9</f>
        <v>1250.7719999999999</v>
      </c>
      <c r="Q19" s="118">
        <f>VLOOKUP($A19+ROUND((COLUMN()-2)/24,5),АТС!$A$41:$F$784,6)+'Иные услуги '!$C$5+'РСТ РСО-А'!$I$7+'РСТ РСО-А'!$F$9</f>
        <v>1253.462</v>
      </c>
      <c r="R19" s="118">
        <f>VLOOKUP($A19+ROUND((COLUMN()-2)/24,5),АТС!$A$41:$F$784,6)+'Иные услуги '!$C$5+'РСТ РСО-А'!$I$7+'РСТ РСО-А'!$F$9</f>
        <v>1220.702</v>
      </c>
      <c r="S19" s="118">
        <f>VLOOKUP($A19+ROUND((COLUMN()-2)/24,5),АТС!$A$41:$F$784,6)+'Иные услуги '!$C$5+'РСТ РСО-А'!$I$7+'РСТ РСО-А'!$F$9</f>
        <v>1094.202</v>
      </c>
      <c r="T19" s="118">
        <f>VLOOKUP($A19+ROUND((COLUMN()-2)/24,5),АТС!$A$41:$F$784,6)+'Иные услуги '!$C$5+'РСТ РСО-А'!$I$7+'РСТ РСО-А'!$F$9</f>
        <v>1392.3519999999999</v>
      </c>
      <c r="U19" s="118">
        <f>VLOOKUP($A19+ROUND((COLUMN()-2)/24,5),АТС!$A$41:$F$784,6)+'Иные услуги '!$C$5+'РСТ РСО-А'!$I$7+'РСТ РСО-А'!$F$9</f>
        <v>1385.942</v>
      </c>
      <c r="V19" s="118">
        <f>VLOOKUP($A19+ROUND((COLUMN()-2)/24,5),АТС!$A$41:$F$784,6)+'Иные услуги '!$C$5+'РСТ РСО-А'!$I$7+'РСТ РСО-А'!$F$9</f>
        <v>1492.4119999999998</v>
      </c>
      <c r="W19" s="118">
        <f>VLOOKUP($A19+ROUND((COLUMN()-2)/24,5),АТС!$A$41:$F$784,6)+'Иные услуги '!$C$5+'РСТ РСО-А'!$I$7+'РСТ РСО-А'!$F$9</f>
        <v>1419.442</v>
      </c>
      <c r="X19" s="118">
        <f>VLOOKUP($A19+ROUND((COLUMN()-2)/24,5),АТС!$A$41:$F$784,6)+'Иные услуги '!$C$5+'РСТ РСО-А'!$I$7+'РСТ РСО-А'!$F$9</f>
        <v>947.13200000000006</v>
      </c>
      <c r="Y19" s="118">
        <f>VLOOKUP($A19+ROUND((COLUMN()-2)/24,5),АТС!$A$41:$F$784,6)+'Иные услуги '!$C$5+'РСТ РСО-А'!$I$7+'РСТ РСО-А'!$F$9</f>
        <v>1103.682</v>
      </c>
    </row>
    <row r="20" spans="1:25" x14ac:dyDescent="0.2">
      <c r="A20" s="66">
        <f t="shared" si="0"/>
        <v>43471</v>
      </c>
      <c r="B20" s="118">
        <f>VLOOKUP($A20+ROUND((COLUMN()-2)/24,5),АТС!$A$41:$F$784,6)+'Иные услуги '!$C$5+'РСТ РСО-А'!$I$7+'РСТ РСО-А'!$F$9</f>
        <v>1131.7420000000002</v>
      </c>
      <c r="C20" s="118">
        <f>VLOOKUP($A20+ROUND((COLUMN()-2)/24,5),АТС!$A$41:$F$784,6)+'Иные услуги '!$C$5+'РСТ РСО-А'!$I$7+'РСТ РСО-А'!$F$9</f>
        <v>1226.222</v>
      </c>
      <c r="D20" s="118">
        <f>VLOOKUP($A20+ROUND((COLUMN()-2)/24,5),АТС!$A$41:$F$784,6)+'Иные услуги '!$C$5+'РСТ РСО-А'!$I$7+'РСТ РСО-А'!$F$9</f>
        <v>1261.3920000000001</v>
      </c>
      <c r="E20" s="118">
        <f>VLOOKUP($A20+ROUND((COLUMN()-2)/24,5),АТС!$A$41:$F$784,6)+'Иные услуги '!$C$5+'РСТ РСО-А'!$I$7+'РСТ РСО-А'!$F$9</f>
        <v>1272.452</v>
      </c>
      <c r="F20" s="118">
        <f>VLOOKUP($A20+ROUND((COLUMN()-2)/24,5),АТС!$A$41:$F$784,6)+'Иные услуги '!$C$5+'РСТ РСО-А'!$I$7+'РСТ РСО-А'!$F$9</f>
        <v>1272.8119999999999</v>
      </c>
      <c r="G20" s="118">
        <f>VLOOKUP($A20+ROUND((COLUMN()-2)/24,5),АТС!$A$41:$F$784,6)+'Иные услуги '!$C$5+'РСТ РСО-А'!$I$7+'РСТ РСО-А'!$F$9</f>
        <v>1250.6220000000001</v>
      </c>
      <c r="H20" s="118">
        <f>VLOOKUP($A20+ROUND((COLUMN()-2)/24,5),АТС!$A$41:$F$784,6)+'Иные услуги '!$C$5+'РСТ РСО-А'!$I$7+'РСТ РСО-А'!$F$9</f>
        <v>1370.8220000000001</v>
      </c>
      <c r="I20" s="118">
        <f>VLOOKUP($A20+ROUND((COLUMN()-2)/24,5),АТС!$A$41:$F$784,6)+'Иные услуги '!$C$5+'РСТ РСО-А'!$I$7+'РСТ РСО-А'!$F$9</f>
        <v>1261.8119999999999</v>
      </c>
      <c r="J20" s="118">
        <f>VLOOKUP($A20+ROUND((COLUMN()-2)/24,5),АТС!$A$41:$F$784,6)+'Иные услуги '!$C$5+'РСТ РСО-А'!$I$7+'РСТ РСО-А'!$F$9</f>
        <v>1413.692</v>
      </c>
      <c r="K20" s="118">
        <f>VLOOKUP($A20+ROUND((COLUMN()-2)/24,5),АТС!$A$41:$F$784,6)+'Иные услуги '!$C$5+'РСТ РСО-А'!$I$7+'РСТ РСО-А'!$F$9</f>
        <v>1287.0320000000002</v>
      </c>
      <c r="L20" s="118">
        <f>VLOOKUP($A20+ROUND((COLUMN()-2)/24,5),АТС!$A$41:$F$784,6)+'Иные услуги '!$C$5+'РСТ РСО-А'!$I$7+'РСТ РСО-А'!$F$9</f>
        <v>1251.3620000000001</v>
      </c>
      <c r="M20" s="118">
        <f>VLOOKUP($A20+ROUND((COLUMN()-2)/24,5),АТС!$A$41:$F$784,6)+'Иные услуги '!$C$5+'РСТ РСО-А'!$I$7+'РСТ РСО-А'!$F$9</f>
        <v>1250.8319999999999</v>
      </c>
      <c r="N20" s="118">
        <f>VLOOKUP($A20+ROUND((COLUMN()-2)/24,5),АТС!$A$41:$F$784,6)+'Иные услуги '!$C$5+'РСТ РСО-А'!$I$7+'РСТ РСО-А'!$F$9</f>
        <v>1250.8119999999999</v>
      </c>
      <c r="O20" s="118">
        <f>VLOOKUP($A20+ROUND((COLUMN()-2)/24,5),АТС!$A$41:$F$784,6)+'Иные услуги '!$C$5+'РСТ РСО-А'!$I$7+'РСТ РСО-А'!$F$9</f>
        <v>1249.662</v>
      </c>
      <c r="P20" s="118">
        <f>VLOOKUP($A20+ROUND((COLUMN()-2)/24,5),АТС!$A$41:$F$784,6)+'Иные услуги '!$C$5+'РСТ РСО-А'!$I$7+'РСТ РСО-А'!$F$9</f>
        <v>1249.502</v>
      </c>
      <c r="Q20" s="118">
        <f>VLOOKUP($A20+ROUND((COLUMN()-2)/24,5),АТС!$A$41:$F$784,6)+'Иные услуги '!$C$5+'РСТ РСО-А'!$I$7+'РСТ РСО-А'!$F$9</f>
        <v>1252.252</v>
      </c>
      <c r="R20" s="118">
        <f>VLOOKUP($A20+ROUND((COLUMN()-2)/24,5),АТС!$A$41:$F$784,6)+'Иные услуги '!$C$5+'РСТ РСО-А'!$I$7+'РСТ РСО-А'!$F$9</f>
        <v>1220.8020000000001</v>
      </c>
      <c r="S20" s="118">
        <f>VLOOKUP($A20+ROUND((COLUMN()-2)/24,5),АТС!$A$41:$F$784,6)+'Иные услуги '!$C$5+'РСТ РСО-А'!$I$7+'РСТ РСО-А'!$F$9</f>
        <v>1102.182</v>
      </c>
      <c r="T20" s="118">
        <f>VLOOKUP($A20+ROUND((COLUMN()-2)/24,5),АТС!$A$41:$F$784,6)+'Иные услуги '!$C$5+'РСТ РСО-А'!$I$7+'РСТ РСО-А'!$F$9</f>
        <v>1435.3420000000001</v>
      </c>
      <c r="U20" s="118">
        <f>VLOOKUP($A20+ROUND((COLUMN()-2)/24,5),АТС!$A$41:$F$784,6)+'Иные услуги '!$C$5+'РСТ РСО-А'!$I$7+'РСТ РСО-А'!$F$9</f>
        <v>1391.712</v>
      </c>
      <c r="V20" s="118">
        <f>VLOOKUP($A20+ROUND((COLUMN()-2)/24,5),АТС!$A$41:$F$784,6)+'Иные услуги '!$C$5+'РСТ РСО-А'!$I$7+'РСТ РСО-А'!$F$9</f>
        <v>1496.6820000000002</v>
      </c>
      <c r="W20" s="118">
        <f>VLOOKUP($A20+ROUND((COLUMN()-2)/24,5),АТС!$A$41:$F$784,6)+'Иные услуги '!$C$5+'РСТ РСО-А'!$I$7+'РСТ РСО-А'!$F$9</f>
        <v>1422.9520000000002</v>
      </c>
      <c r="X20" s="118">
        <f>VLOOKUP($A20+ROUND((COLUMN()-2)/24,5),АТС!$A$41:$F$784,6)+'Иные услуги '!$C$5+'РСТ РСО-А'!$I$7+'РСТ РСО-А'!$F$9</f>
        <v>945.49200000000008</v>
      </c>
      <c r="Y20" s="118">
        <f>VLOOKUP($A20+ROUND((COLUMN()-2)/24,5),АТС!$A$41:$F$784,6)+'Иные услуги '!$C$5+'РСТ РСО-А'!$I$7+'РСТ РСО-А'!$F$9</f>
        <v>1103.5320000000002</v>
      </c>
    </row>
    <row r="21" spans="1:25" x14ac:dyDescent="0.2">
      <c r="A21" s="66">
        <f t="shared" si="0"/>
        <v>43472</v>
      </c>
      <c r="B21" s="118">
        <f>VLOOKUP($A21+ROUND((COLUMN()-2)/24,5),АТС!$A$41:$F$784,6)+'Иные услуги '!$C$5+'РСТ РСО-А'!$I$7+'РСТ РСО-А'!$F$9</f>
        <v>1125.972</v>
      </c>
      <c r="C21" s="118">
        <f>VLOOKUP($A21+ROUND((COLUMN()-2)/24,5),АТС!$A$41:$F$784,6)+'Иные услуги '!$C$5+'РСТ РСО-А'!$I$7+'РСТ РСО-А'!$F$9</f>
        <v>1255.232</v>
      </c>
      <c r="D21" s="118">
        <f>VLOOKUP($A21+ROUND((COLUMN()-2)/24,5),АТС!$A$41:$F$784,6)+'Иные услуги '!$C$5+'РСТ РСО-А'!$I$7+'РСТ РСО-А'!$F$9</f>
        <v>1292.502</v>
      </c>
      <c r="E21" s="118">
        <f>VLOOKUP($A21+ROUND((COLUMN()-2)/24,5),АТС!$A$41:$F$784,6)+'Иные услуги '!$C$5+'РСТ РСО-А'!$I$7+'РСТ РСО-А'!$F$9</f>
        <v>1292.1320000000001</v>
      </c>
      <c r="F21" s="118">
        <f>VLOOKUP($A21+ROUND((COLUMN()-2)/24,5),АТС!$A$41:$F$784,6)+'Иные услуги '!$C$5+'РСТ РСО-А'!$I$7+'РСТ РСО-А'!$F$9</f>
        <v>1332.0920000000001</v>
      </c>
      <c r="G21" s="118">
        <f>VLOOKUP($A21+ROUND((COLUMN()-2)/24,5),АТС!$A$41:$F$784,6)+'Иные услуги '!$C$5+'РСТ РСО-А'!$I$7+'РСТ РСО-А'!$F$9</f>
        <v>1329.192</v>
      </c>
      <c r="H21" s="118">
        <f>VLOOKUP($A21+ROUND((COLUMN()-2)/24,5),АТС!$A$41:$F$784,6)+'Иные услуги '!$C$5+'РСТ РСО-А'!$I$7+'РСТ РСО-А'!$F$9</f>
        <v>1541.482</v>
      </c>
      <c r="I21" s="118">
        <f>VLOOKUP($A21+ROUND((COLUMN()-2)/24,5),АТС!$A$41:$F$784,6)+'Иные услуги '!$C$5+'РСТ РСО-А'!$I$7+'РСТ РСО-А'!$F$9</f>
        <v>1511.8620000000001</v>
      </c>
      <c r="J21" s="118">
        <f>VLOOKUP($A21+ROUND((COLUMN()-2)/24,5),АТС!$A$41:$F$784,6)+'Иные услуги '!$C$5+'РСТ РСО-А'!$I$7+'РСТ РСО-А'!$F$9</f>
        <v>1628.482</v>
      </c>
      <c r="K21" s="118">
        <f>VLOOKUP($A21+ROUND((COLUMN()-2)/24,5),АТС!$A$41:$F$784,6)+'Иные услуги '!$C$5+'РСТ РСО-А'!$I$7+'РСТ РСО-А'!$F$9</f>
        <v>1459.8719999999998</v>
      </c>
      <c r="L21" s="118">
        <f>VLOOKUP($A21+ROUND((COLUMN()-2)/24,5),АТС!$A$41:$F$784,6)+'Иные услуги '!$C$5+'РСТ РСО-А'!$I$7+'РСТ РСО-А'!$F$9</f>
        <v>1326.442</v>
      </c>
      <c r="M21" s="118">
        <f>VLOOKUP($A21+ROUND((COLUMN()-2)/24,5),АТС!$A$41:$F$784,6)+'Иные услуги '!$C$5+'РСТ РСО-А'!$I$7+'РСТ РСО-А'!$F$9</f>
        <v>1285.8420000000001</v>
      </c>
      <c r="N21" s="118">
        <f>VLOOKUP($A21+ROUND((COLUMN()-2)/24,5),АТС!$A$41:$F$784,6)+'Иные услуги '!$C$5+'РСТ РСО-А'!$I$7+'РСТ РСО-А'!$F$9</f>
        <v>1248.3519999999999</v>
      </c>
      <c r="O21" s="118">
        <f>VLOOKUP($A21+ROUND((COLUMN()-2)/24,5),АТС!$A$41:$F$784,6)+'Иные услуги '!$C$5+'РСТ РСО-А'!$I$7+'РСТ РСО-А'!$F$9</f>
        <v>1247.402</v>
      </c>
      <c r="P21" s="118">
        <f>VLOOKUP($A21+ROUND((COLUMN()-2)/24,5),АТС!$A$41:$F$784,6)+'Иные услуги '!$C$5+'РСТ РСО-А'!$I$7+'РСТ РСО-А'!$F$9</f>
        <v>1247.4920000000002</v>
      </c>
      <c r="Q21" s="118">
        <f>VLOOKUP($A21+ROUND((COLUMN()-2)/24,5),АТС!$A$41:$F$784,6)+'Иные услуги '!$C$5+'РСТ РСО-А'!$I$7+'РСТ РСО-А'!$F$9</f>
        <v>1250.3319999999999</v>
      </c>
      <c r="R21" s="118">
        <f>VLOOKUP($A21+ROUND((COLUMN()-2)/24,5),АТС!$A$41:$F$784,6)+'Иные услуги '!$C$5+'РСТ РСО-А'!$I$7+'РСТ РСО-А'!$F$9</f>
        <v>1219.682</v>
      </c>
      <c r="S21" s="118">
        <f>VLOOKUP($A21+ROUND((COLUMN()-2)/24,5),АТС!$A$41:$F$784,6)+'Иные услуги '!$C$5+'РСТ РСО-А'!$I$7+'РСТ РСО-А'!$F$9</f>
        <v>1094.1220000000001</v>
      </c>
      <c r="T21" s="118">
        <f>VLOOKUP($A21+ROUND((COLUMN()-2)/24,5),АТС!$A$41:$F$784,6)+'Иные услуги '!$C$5+'РСТ РСО-А'!$I$7+'РСТ РСО-А'!$F$9</f>
        <v>1393.402</v>
      </c>
      <c r="U21" s="118">
        <f>VLOOKUP($A21+ROUND((COLUMN()-2)/24,5),АТС!$A$41:$F$784,6)+'Иные услуги '!$C$5+'РСТ РСО-А'!$I$7+'РСТ РСО-А'!$F$9</f>
        <v>1391.502</v>
      </c>
      <c r="V21" s="118">
        <f>VLOOKUP($A21+ROUND((COLUMN()-2)/24,5),АТС!$A$41:$F$784,6)+'Иные услуги '!$C$5+'РСТ РСО-А'!$I$7+'РСТ РСО-А'!$F$9</f>
        <v>1390.2719999999999</v>
      </c>
      <c r="W21" s="118">
        <f>VLOOKUP($A21+ROUND((COLUMN()-2)/24,5),АТС!$A$41:$F$784,6)+'Иные услуги '!$C$5+'РСТ РСО-А'!$I$7+'РСТ РСО-А'!$F$9</f>
        <v>1445.1019999999999</v>
      </c>
      <c r="X21" s="118">
        <f>VLOOKUP($A21+ROUND((COLUMN()-2)/24,5),АТС!$A$41:$F$784,6)+'Иные услуги '!$C$5+'РСТ РСО-А'!$I$7+'РСТ РСО-А'!$F$9</f>
        <v>985.50200000000007</v>
      </c>
      <c r="Y21" s="118">
        <f>VLOOKUP($A21+ROUND((COLUMN()-2)/24,5),АТС!$A$41:$F$784,6)+'Иные услуги '!$C$5+'РСТ РСО-А'!$I$7+'РСТ РСО-А'!$F$9</f>
        <v>1049.252</v>
      </c>
    </row>
    <row r="22" spans="1:25" x14ac:dyDescent="0.2">
      <c r="A22" s="66">
        <f t="shared" si="0"/>
        <v>43473</v>
      </c>
      <c r="B22" s="118">
        <f>VLOOKUP($A22+ROUND((COLUMN()-2)/24,5),АТС!$A$41:$F$784,6)+'Иные услуги '!$C$5+'РСТ РСО-А'!$I$7+'РСТ РСО-А'!$F$9</f>
        <v>1125.5819999999999</v>
      </c>
      <c r="C22" s="118">
        <f>VLOOKUP($A22+ROUND((COLUMN()-2)/24,5),АТС!$A$41:$F$784,6)+'Иные услуги '!$C$5+'РСТ РСО-А'!$I$7+'РСТ РСО-А'!$F$9</f>
        <v>1254.472</v>
      </c>
      <c r="D22" s="118">
        <f>VLOOKUP($A22+ROUND((COLUMN()-2)/24,5),АТС!$A$41:$F$784,6)+'Иные услуги '!$C$5+'РСТ РСО-А'!$I$7+'РСТ РСО-А'!$F$9</f>
        <v>1291.8820000000001</v>
      </c>
      <c r="E22" s="118">
        <f>VLOOKUP($A22+ROUND((COLUMN()-2)/24,5),АТС!$A$41:$F$784,6)+'Иные услуги '!$C$5+'РСТ РСО-А'!$I$7+'РСТ РСО-А'!$F$9</f>
        <v>1288.0819999999999</v>
      </c>
      <c r="F22" s="118">
        <f>VLOOKUP($A22+ROUND((COLUMN()-2)/24,5),АТС!$A$41:$F$784,6)+'Иные услуги '!$C$5+'РСТ РСО-А'!$I$7+'РСТ РСО-А'!$F$9</f>
        <v>1328.3620000000001</v>
      </c>
      <c r="G22" s="118">
        <f>VLOOKUP($A22+ROUND((COLUMN()-2)/24,5),АТС!$A$41:$F$784,6)+'Иные услуги '!$C$5+'РСТ РСО-А'!$I$7+'РСТ РСО-А'!$F$9</f>
        <v>1328.482</v>
      </c>
      <c r="H22" s="118">
        <f>VLOOKUP($A22+ROUND((COLUMN()-2)/24,5),АТС!$A$41:$F$784,6)+'Иные услуги '!$C$5+'РСТ РСО-А'!$I$7+'РСТ РСО-А'!$F$9</f>
        <v>1541.6120000000001</v>
      </c>
      <c r="I22" s="118">
        <f>VLOOKUP($A22+ROUND((COLUMN()-2)/24,5),АТС!$A$41:$F$784,6)+'Иные услуги '!$C$5+'РСТ РСО-А'!$I$7+'РСТ РСО-А'!$F$9</f>
        <v>1467.4520000000002</v>
      </c>
      <c r="J22" s="118">
        <f>VLOOKUP($A22+ROUND((COLUMN()-2)/24,5),АТС!$A$41:$F$784,6)+'Иные услуги '!$C$5+'РСТ РСО-А'!$I$7+'РСТ РСО-А'!$F$9</f>
        <v>1565.712</v>
      </c>
      <c r="K22" s="118">
        <f>VLOOKUP($A22+ROUND((COLUMN()-2)/24,5),АТС!$A$41:$F$784,6)+'Иные услуги '!$C$5+'РСТ РСО-А'!$I$7+'РСТ РСО-А'!$F$9</f>
        <v>1368.3119999999999</v>
      </c>
      <c r="L22" s="118">
        <f>VLOOKUP($A22+ROUND((COLUMN()-2)/24,5),АТС!$A$41:$F$784,6)+'Иные услуги '!$C$5+'РСТ РСО-А'!$I$7+'РСТ РСО-А'!$F$9</f>
        <v>1235.172</v>
      </c>
      <c r="M22" s="118">
        <f>VLOOKUP($A22+ROUND((COLUMN()-2)/24,5),АТС!$A$41:$F$784,6)+'Иные услуги '!$C$5+'РСТ РСО-А'!$I$7+'РСТ РСО-А'!$F$9</f>
        <v>1181.672</v>
      </c>
      <c r="N22" s="118">
        <f>VLOOKUP($A22+ROUND((COLUMN()-2)/24,5),АТС!$A$41:$F$784,6)+'Иные услуги '!$C$5+'РСТ РСО-А'!$I$7+'РСТ РСО-А'!$F$9</f>
        <v>1181.8020000000001</v>
      </c>
      <c r="O22" s="118">
        <f>VLOOKUP($A22+ROUND((COLUMN()-2)/24,5),АТС!$A$41:$F$784,6)+'Иные услуги '!$C$5+'РСТ РСО-А'!$I$7+'РСТ РСО-А'!$F$9</f>
        <v>1180.5720000000001</v>
      </c>
      <c r="P22" s="118">
        <f>VLOOKUP($A22+ROUND((COLUMN()-2)/24,5),АТС!$A$41:$F$784,6)+'Иные услуги '!$C$5+'РСТ РСО-А'!$I$7+'РСТ РСО-А'!$F$9</f>
        <v>1180.722</v>
      </c>
      <c r="Q22" s="118">
        <f>VLOOKUP($A22+ROUND((COLUMN()-2)/24,5),АТС!$A$41:$F$784,6)+'Иные услуги '!$C$5+'РСТ РСО-А'!$I$7+'РСТ РСО-А'!$F$9</f>
        <v>1183.3119999999999</v>
      </c>
      <c r="R22" s="118">
        <f>VLOOKUP($A22+ROUND((COLUMN()-2)/24,5),АТС!$A$41:$F$784,6)+'Иные услуги '!$C$5+'РСТ РСО-А'!$I$7+'РСТ РСО-А'!$F$9</f>
        <v>1156.212</v>
      </c>
      <c r="S22" s="118">
        <f>VLOOKUP($A22+ROUND((COLUMN()-2)/24,5),АТС!$A$41:$F$784,6)+'Иные услуги '!$C$5+'РСТ РСО-А'!$I$7+'РСТ РСО-А'!$F$9</f>
        <v>1067.672</v>
      </c>
      <c r="T22" s="118">
        <f>VLOOKUP($A22+ROUND((COLUMN()-2)/24,5),АТС!$A$41:$F$784,6)+'Иные услуги '!$C$5+'РСТ РСО-А'!$I$7+'РСТ РСО-А'!$F$9</f>
        <v>1336.7420000000002</v>
      </c>
      <c r="U22" s="118">
        <f>VLOOKUP($A22+ROUND((COLUMN()-2)/24,5),АТС!$A$41:$F$784,6)+'Иные услуги '!$C$5+'РСТ РСО-А'!$I$7+'РСТ РСО-А'!$F$9</f>
        <v>1391.8020000000001</v>
      </c>
      <c r="V22" s="118">
        <f>VLOOKUP($A22+ROUND((COLUMN()-2)/24,5),АТС!$A$41:$F$784,6)+'Иные услуги '!$C$5+'РСТ РСО-А'!$I$7+'РСТ РСО-А'!$F$9</f>
        <v>1390.1120000000001</v>
      </c>
      <c r="W22" s="118">
        <f>VLOOKUP($A22+ROUND((COLUMN()-2)/24,5),АТС!$A$41:$F$784,6)+'Иные услуги '!$C$5+'РСТ РСО-А'!$I$7+'РСТ РСО-А'!$F$9</f>
        <v>1446.462</v>
      </c>
      <c r="X22" s="118">
        <f>VLOOKUP($A22+ROUND((COLUMN()-2)/24,5),АТС!$A$41:$F$784,6)+'Иные услуги '!$C$5+'РСТ РСО-А'!$I$7+'РСТ РСО-А'!$F$9</f>
        <v>985.33199999999999</v>
      </c>
      <c r="Y22" s="118">
        <f>VLOOKUP($A22+ROUND((COLUMN()-2)/24,5),АТС!$A$41:$F$784,6)+'Иные услуги '!$C$5+'РСТ РСО-А'!$I$7+'РСТ РСО-А'!$F$9</f>
        <v>1047.3519999999999</v>
      </c>
    </row>
    <row r="23" spans="1:25" x14ac:dyDescent="0.2">
      <c r="A23" s="66">
        <f t="shared" si="0"/>
        <v>43474</v>
      </c>
      <c r="B23" s="118">
        <f>VLOOKUP($A23+ROUND((COLUMN()-2)/24,5),АТС!$A$41:$F$784,6)+'Иные услуги '!$C$5+'РСТ РСО-А'!$I$7+'РСТ РСО-А'!$F$9</f>
        <v>1123.6420000000001</v>
      </c>
      <c r="C23" s="118">
        <f>VLOOKUP($A23+ROUND((COLUMN()-2)/24,5),АТС!$A$41:$F$784,6)+'Иные услуги '!$C$5+'РСТ РСО-А'!$I$7+'РСТ РСО-А'!$F$9</f>
        <v>1216.692</v>
      </c>
      <c r="D23" s="118">
        <f>VLOOKUP($A23+ROUND((COLUMN()-2)/24,5),АТС!$A$41:$F$784,6)+'Иные услуги '!$C$5+'РСТ РСО-А'!$I$7+'РСТ РСО-А'!$F$9</f>
        <v>1251.8820000000001</v>
      </c>
      <c r="E23" s="118">
        <f>VLOOKUP($A23+ROUND((COLUMN()-2)/24,5),АТС!$A$41:$F$784,6)+'Иные услуги '!$C$5+'РСТ РСО-А'!$I$7+'РСТ РСО-А'!$F$9</f>
        <v>1274.0819999999999</v>
      </c>
      <c r="F23" s="118">
        <f>VLOOKUP($A23+ROUND((COLUMN()-2)/24,5),АТС!$A$41:$F$784,6)+'Иные услуги '!$C$5+'РСТ РСО-А'!$I$7+'РСТ РСО-А'!$F$9</f>
        <v>1274.3020000000001</v>
      </c>
      <c r="G23" s="118">
        <f>VLOOKUP($A23+ROUND((COLUMN()-2)/24,5),АТС!$A$41:$F$784,6)+'Иные услуги '!$C$5+'РСТ РСО-А'!$I$7+'РСТ РСО-А'!$F$9</f>
        <v>1249.972</v>
      </c>
      <c r="H23" s="118">
        <f>VLOOKUP($A23+ROUND((COLUMN()-2)/24,5),АТС!$A$41:$F$784,6)+'Иные услуги '!$C$5+'РСТ РСО-А'!$I$7+'РСТ РСО-А'!$F$9</f>
        <v>1334.7820000000002</v>
      </c>
      <c r="I23" s="118">
        <f>VLOOKUP($A23+ROUND((COLUMN()-2)/24,5),АТС!$A$41:$F$784,6)+'Иные услуги '!$C$5+'РСТ РСО-А'!$I$7+'РСТ РСО-А'!$F$9</f>
        <v>1235.212</v>
      </c>
      <c r="J23" s="118">
        <f>VLOOKUP($A23+ROUND((COLUMN()-2)/24,5),АТС!$A$41:$F$784,6)+'Иные услуги '!$C$5+'РСТ РСО-А'!$I$7+'РСТ РСО-А'!$F$9</f>
        <v>1322.472</v>
      </c>
      <c r="K23" s="118">
        <f>VLOOKUP($A23+ROUND((COLUMN()-2)/24,5),АТС!$A$41:$F$784,6)+'Иные услуги '!$C$5+'РСТ РСО-А'!$I$7+'РСТ РСО-А'!$F$9</f>
        <v>1149.172</v>
      </c>
      <c r="L23" s="118">
        <f>VLOOKUP($A23+ROUND((COLUMN()-2)/24,5),АТС!$A$41:$F$784,6)+'Иные услуги '!$C$5+'РСТ РСО-А'!$I$7+'РСТ РСО-А'!$F$9</f>
        <v>1093.0219999999999</v>
      </c>
      <c r="M23" s="118">
        <f>VLOOKUP($A23+ROUND((COLUMN()-2)/24,5),АТС!$A$41:$F$784,6)+'Иные услуги '!$C$5+'РСТ РСО-А'!$I$7+'РСТ РСО-А'!$F$9</f>
        <v>1120.2820000000002</v>
      </c>
      <c r="N23" s="118">
        <f>VLOOKUP($A23+ROUND((COLUMN()-2)/24,5),АТС!$A$41:$F$784,6)+'Иные услуги '!$C$5+'РСТ РСО-А'!$I$7+'РСТ РСО-А'!$F$9</f>
        <v>1150.0520000000001</v>
      </c>
      <c r="O23" s="118">
        <f>VLOOKUP($A23+ROUND((COLUMN()-2)/24,5),АТС!$A$41:$F$784,6)+'Иные услуги '!$C$5+'РСТ РСО-А'!$I$7+'РСТ РСО-А'!$F$9</f>
        <v>1179.0120000000002</v>
      </c>
      <c r="P23" s="118">
        <f>VLOOKUP($A23+ROUND((COLUMN()-2)/24,5),АТС!$A$41:$F$784,6)+'Иные услуги '!$C$5+'РСТ РСО-А'!$I$7+'РСТ РСО-А'!$F$9</f>
        <v>1178.8519999999999</v>
      </c>
      <c r="Q23" s="118">
        <f>VLOOKUP($A23+ROUND((COLUMN()-2)/24,5),АТС!$A$41:$F$784,6)+'Иные услуги '!$C$5+'РСТ РСО-А'!$I$7+'РСТ РСО-А'!$F$9</f>
        <v>1180.0819999999999</v>
      </c>
      <c r="R23" s="118">
        <f>VLOOKUP($A23+ROUND((COLUMN()-2)/24,5),АТС!$A$41:$F$784,6)+'Иные услуги '!$C$5+'РСТ РСО-А'!$I$7+'РСТ РСО-А'!$F$9</f>
        <v>1152.462</v>
      </c>
      <c r="S23" s="118">
        <f>VLOOKUP($A23+ROUND((COLUMN()-2)/24,5),АТС!$A$41:$F$784,6)+'Иные услуги '!$C$5+'РСТ РСО-А'!$I$7+'РСТ РСО-А'!$F$9</f>
        <v>1039.0320000000002</v>
      </c>
      <c r="T23" s="118">
        <f>VLOOKUP($A23+ROUND((COLUMN()-2)/24,5),АТС!$A$41:$F$784,6)+'Иные услуги '!$C$5+'РСТ РСО-А'!$I$7+'РСТ РСО-А'!$F$9</f>
        <v>1242.1019999999999</v>
      </c>
      <c r="U23" s="118">
        <f>VLOOKUP($A23+ROUND((COLUMN()-2)/24,5),АТС!$A$41:$F$784,6)+'Иные услуги '!$C$5+'РСТ РСО-А'!$I$7+'РСТ РСО-А'!$F$9</f>
        <v>1231.6120000000001</v>
      </c>
      <c r="V23" s="118">
        <f>VLOOKUP($A23+ROUND((COLUMN()-2)/24,5),АТС!$A$41:$F$784,6)+'Иные услуги '!$C$5+'РСТ РСО-А'!$I$7+'РСТ РСО-А'!$F$9</f>
        <v>1277.482</v>
      </c>
      <c r="W23" s="118">
        <f>VLOOKUP($A23+ROUND((COLUMN()-2)/24,5),АТС!$A$41:$F$784,6)+'Иные услуги '!$C$5+'РСТ РСО-А'!$I$7+'РСТ РСО-А'!$F$9</f>
        <v>1442.5520000000001</v>
      </c>
      <c r="X23" s="118">
        <f>VLOOKUP($A23+ROUND((COLUMN()-2)/24,5),АТС!$A$41:$F$784,6)+'Иные услуги '!$C$5+'РСТ РСО-А'!$I$7+'РСТ РСО-А'!$F$9</f>
        <v>961.322</v>
      </c>
      <c r="Y23" s="118">
        <f>VLOOKUP($A23+ROUND((COLUMN()-2)/24,5),АТС!$A$41:$F$784,6)+'Иные услуги '!$C$5+'РСТ РСО-А'!$I$7+'РСТ РСО-А'!$F$9</f>
        <v>1044.8420000000001</v>
      </c>
    </row>
    <row r="24" spans="1:25" x14ac:dyDescent="0.2">
      <c r="A24" s="66">
        <f t="shared" si="0"/>
        <v>43475</v>
      </c>
      <c r="B24" s="118">
        <f>VLOOKUP($A24+ROUND((COLUMN()-2)/24,5),АТС!$A$41:$F$784,6)+'Иные услуги '!$C$5+'РСТ РСО-А'!$I$7+'РСТ РСО-А'!$F$9</f>
        <v>1119.3720000000001</v>
      </c>
      <c r="C24" s="118">
        <f>VLOOKUP($A24+ROUND((COLUMN()-2)/24,5),АТС!$A$41:$F$784,6)+'Иные услуги '!$C$5+'РСТ РСО-А'!$I$7+'РСТ РСО-А'!$F$9</f>
        <v>1179.3820000000001</v>
      </c>
      <c r="D24" s="118">
        <f>VLOOKUP($A24+ROUND((COLUMN()-2)/24,5),АТС!$A$41:$F$784,6)+'Иные услуги '!$C$5+'РСТ РСО-А'!$I$7+'РСТ РСО-А'!$F$9</f>
        <v>1247.0720000000001</v>
      </c>
      <c r="E24" s="118">
        <f>VLOOKUP($A24+ROUND((COLUMN()-2)/24,5),АТС!$A$41:$F$784,6)+'Иные услуги '!$C$5+'РСТ РСО-А'!$I$7+'РСТ РСО-А'!$F$9</f>
        <v>1269.3720000000001</v>
      </c>
      <c r="F24" s="118">
        <f>VLOOKUP($A24+ROUND((COLUMN()-2)/24,5),АТС!$A$41:$F$784,6)+'Иные услуги '!$C$5+'РСТ РСО-А'!$I$7+'РСТ РСО-А'!$F$9</f>
        <v>1269.8220000000001</v>
      </c>
      <c r="G24" s="118">
        <f>VLOOKUP($A24+ROUND((COLUMN()-2)/24,5),АТС!$A$41:$F$784,6)+'Иные услуги '!$C$5+'РСТ РСО-А'!$I$7+'РСТ РСО-А'!$F$9</f>
        <v>1247.8220000000001</v>
      </c>
      <c r="H24" s="118">
        <f>VLOOKUP($A24+ROUND((COLUMN()-2)/24,5),АТС!$A$41:$F$784,6)+'Иные услуги '!$C$5+'РСТ РСО-А'!$I$7+'РСТ РСО-А'!$F$9</f>
        <v>1328.8420000000001</v>
      </c>
      <c r="I24" s="118">
        <f>VLOOKUP($A24+ROUND((COLUMN()-2)/24,5),АТС!$A$41:$F$784,6)+'Иные услуги '!$C$5+'РСТ РСО-А'!$I$7+'РСТ РСО-А'!$F$9</f>
        <v>1280.4920000000002</v>
      </c>
      <c r="J24" s="118">
        <f>VLOOKUP($A24+ROUND((COLUMN()-2)/24,5),АТС!$A$41:$F$784,6)+'Иные услуги '!$C$5+'РСТ РСО-А'!$I$7+'РСТ РСО-А'!$F$9</f>
        <v>1359.7620000000002</v>
      </c>
      <c r="K24" s="118">
        <f>VLOOKUP($A24+ROUND((COLUMN()-2)/24,5),АТС!$A$41:$F$784,6)+'Иные услуги '!$C$5+'РСТ РСО-А'!$I$7+'РСТ РСО-А'!$F$9</f>
        <v>1208.442</v>
      </c>
      <c r="L24" s="118">
        <f>VLOOKUP($A24+ROUND((COLUMN()-2)/24,5),АТС!$A$41:$F$784,6)+'Иные услуги '!$C$5+'РСТ РСО-А'!$I$7+'РСТ РСО-А'!$F$9</f>
        <v>1117.3220000000001</v>
      </c>
      <c r="M24" s="118">
        <f>VLOOKUP($A24+ROUND((COLUMN()-2)/24,5),АТС!$A$41:$F$784,6)+'Иные услуги '!$C$5+'РСТ РСО-А'!$I$7+'РСТ РСО-А'!$F$9</f>
        <v>1117.0219999999999</v>
      </c>
      <c r="N24" s="118">
        <f>VLOOKUP($A24+ROUND((COLUMN()-2)/24,5),АТС!$A$41:$F$784,6)+'Иные услуги '!$C$5+'РСТ РСО-А'!$I$7+'РСТ РСО-А'!$F$9</f>
        <v>1116.982</v>
      </c>
      <c r="O24" s="118">
        <f>VLOOKUP($A24+ROUND((COLUMN()-2)/24,5),АТС!$A$41:$F$784,6)+'Иные услуги '!$C$5+'РСТ РСО-А'!$I$7+'РСТ РСО-А'!$F$9</f>
        <v>1115.5520000000001</v>
      </c>
      <c r="P24" s="118">
        <f>VLOOKUP($A24+ROUND((COLUMN()-2)/24,5),АТС!$A$41:$F$784,6)+'Иные услуги '!$C$5+'РСТ РСО-А'!$I$7+'РСТ РСО-А'!$F$9</f>
        <v>1114.7820000000002</v>
      </c>
      <c r="Q24" s="118">
        <f>VLOOKUP($A24+ROUND((COLUMN()-2)/24,5),АТС!$A$41:$F$784,6)+'Иные услуги '!$C$5+'РСТ РСО-А'!$I$7+'РСТ РСО-А'!$F$9</f>
        <v>1115.682</v>
      </c>
      <c r="R24" s="118">
        <f>VLOOKUP($A24+ROUND((COLUMN()-2)/24,5),АТС!$A$41:$F$784,6)+'Иные услуги '!$C$5+'РСТ РСО-А'!$I$7+'РСТ РСО-А'!$F$9</f>
        <v>1066.6220000000001</v>
      </c>
      <c r="S24" s="118">
        <f>VLOOKUP($A24+ROUND((COLUMN()-2)/24,5),АТС!$A$41:$F$784,6)+'Иные услуги '!$C$5+'РСТ РСО-А'!$I$7+'РСТ РСО-А'!$F$9</f>
        <v>992.35199999999998</v>
      </c>
      <c r="T24" s="118">
        <f>VLOOKUP($A24+ROUND((COLUMN()-2)/24,5),АТС!$A$41:$F$784,6)+'Иные услуги '!$C$5+'РСТ РСО-А'!$I$7+'РСТ РСО-А'!$F$9</f>
        <v>1227.3020000000001</v>
      </c>
      <c r="U24" s="118">
        <f>VLOOKUP($A24+ROUND((COLUMN()-2)/24,5),АТС!$A$41:$F$784,6)+'Иные услуги '!$C$5+'РСТ РСО-А'!$I$7+'РСТ РСО-А'!$F$9</f>
        <v>1226.962</v>
      </c>
      <c r="V24" s="118">
        <f>VLOOKUP($A24+ROUND((COLUMN()-2)/24,5),АТС!$A$41:$F$784,6)+'Иные услуги '!$C$5+'РСТ РСО-А'!$I$7+'РСТ РСО-А'!$F$9</f>
        <v>1273.3319999999999</v>
      </c>
      <c r="W24" s="118">
        <f>VLOOKUP($A24+ROUND((COLUMN()-2)/24,5),АТС!$A$41:$F$784,6)+'Иные услуги '!$C$5+'РСТ РСО-А'!$I$7+'РСТ РСО-А'!$F$9</f>
        <v>1320.222</v>
      </c>
      <c r="X24" s="118">
        <f>VLOOKUP($A24+ROUND((COLUMN()-2)/24,5),АТС!$A$41:$F$784,6)+'Иные услуги '!$C$5+'РСТ РСО-А'!$I$7+'РСТ РСО-А'!$F$9</f>
        <v>960.76200000000006</v>
      </c>
      <c r="Y24" s="118">
        <f>VLOOKUP($A24+ROUND((COLUMN()-2)/24,5),АТС!$A$41:$F$784,6)+'Иные услуги '!$C$5+'РСТ РСО-А'!$I$7+'РСТ РСО-А'!$F$9</f>
        <v>1043.0219999999999</v>
      </c>
    </row>
    <row r="25" spans="1:25" x14ac:dyDescent="0.2">
      <c r="A25" s="66">
        <f t="shared" si="0"/>
        <v>43476</v>
      </c>
      <c r="B25" s="118">
        <f>VLOOKUP($A25+ROUND((COLUMN()-2)/24,5),АТС!$A$41:$F$784,6)+'Иные услуги '!$C$5+'РСТ РСО-А'!$I$7+'РСТ РСО-А'!$F$9</f>
        <v>1119.8119999999999</v>
      </c>
      <c r="C25" s="118">
        <f>VLOOKUP($A25+ROUND((COLUMN()-2)/24,5),АТС!$A$41:$F$784,6)+'Иные услуги '!$C$5+'РСТ РСО-А'!$I$7+'РСТ РСО-А'!$F$9</f>
        <v>1179.982</v>
      </c>
      <c r="D25" s="118">
        <f>VLOOKUP($A25+ROUND((COLUMN()-2)/24,5),АТС!$A$41:$F$784,6)+'Иные услуги '!$C$5+'РСТ РСО-А'!$I$7+'РСТ РСО-А'!$F$9</f>
        <v>1247.662</v>
      </c>
      <c r="E25" s="118">
        <f>VLOOKUP($A25+ROUND((COLUMN()-2)/24,5),АТС!$A$41:$F$784,6)+'Иные услуги '!$C$5+'РСТ РСО-А'!$I$7+'РСТ РСО-А'!$F$9</f>
        <v>1269.652</v>
      </c>
      <c r="F25" s="118">
        <f>VLOOKUP($A25+ROUND((COLUMN()-2)/24,5),АТС!$A$41:$F$784,6)+'Иные услуги '!$C$5+'РСТ РСО-А'!$I$7+'РСТ РСО-А'!$F$9</f>
        <v>1270.0720000000001</v>
      </c>
      <c r="G25" s="118">
        <f>VLOOKUP($A25+ROUND((COLUMN()-2)/24,5),АТС!$A$41:$F$784,6)+'Иные услуги '!$C$5+'РСТ РСО-А'!$I$7+'РСТ РСО-А'!$F$9</f>
        <v>1246.502</v>
      </c>
      <c r="H25" s="118">
        <f>VLOOKUP($A25+ROUND((COLUMN()-2)/24,5),АТС!$A$41:$F$784,6)+'Иные услуги '!$C$5+'РСТ РСО-А'!$I$7+'РСТ РСО-А'!$F$9</f>
        <v>1330.5920000000001</v>
      </c>
      <c r="I25" s="118">
        <f>VLOOKUP($A25+ROUND((COLUMN()-2)/24,5),АТС!$A$41:$F$784,6)+'Иные услуги '!$C$5+'РСТ РСО-А'!$I$7+'РСТ РСО-А'!$F$9</f>
        <v>1231.002</v>
      </c>
      <c r="J25" s="118">
        <f>VLOOKUP($A25+ROUND((COLUMN()-2)/24,5),АТС!$A$41:$F$784,6)+'Иные услуги '!$C$5+'РСТ РСО-А'!$I$7+'РСТ РСО-А'!$F$9</f>
        <v>1318.5120000000002</v>
      </c>
      <c r="K25" s="118">
        <f>VLOOKUP($A25+ROUND((COLUMN()-2)/24,5),АТС!$A$41:$F$784,6)+'Иные услуги '!$C$5+'РСТ РСО-А'!$I$7+'РСТ РСО-А'!$F$9</f>
        <v>1146.412</v>
      </c>
      <c r="L25" s="118">
        <f>VLOOKUP($A25+ROUND((COLUMN()-2)/24,5),АТС!$A$41:$F$784,6)+'Иные услуги '!$C$5+'РСТ РСО-А'!$I$7+'РСТ РСО-А'!$F$9</f>
        <v>1090.6019999999999</v>
      </c>
      <c r="M25" s="118">
        <f>VLOOKUP($A25+ROUND((COLUMN()-2)/24,5),АТС!$A$41:$F$784,6)+'Иные услуги '!$C$5+'РСТ РСО-А'!$I$7+'РСТ РСО-А'!$F$9</f>
        <v>1063.5619999999999</v>
      </c>
      <c r="N25" s="118">
        <f>VLOOKUP($A25+ROUND((COLUMN()-2)/24,5),АТС!$A$41:$F$784,6)+'Иные услуги '!$C$5+'РСТ РСО-А'!$I$7+'РСТ РСО-А'!$F$9</f>
        <v>1063.2719999999999</v>
      </c>
      <c r="O25" s="118">
        <f>VLOOKUP($A25+ROUND((COLUMN()-2)/24,5),АТС!$A$41:$F$784,6)+'Иные услуги '!$C$5+'РСТ РСО-А'!$I$7+'РСТ РСО-А'!$F$9</f>
        <v>1063.0819999999999</v>
      </c>
      <c r="P25" s="118">
        <f>VLOOKUP($A25+ROUND((COLUMN()-2)/24,5),АТС!$A$41:$F$784,6)+'Иные услуги '!$C$5+'РСТ РСО-А'!$I$7+'РСТ РСО-А'!$F$9</f>
        <v>1061.9920000000002</v>
      </c>
      <c r="Q25" s="118">
        <f>VLOOKUP($A25+ROUND((COLUMN()-2)/24,5),АТС!$A$41:$F$784,6)+'Иные услуги '!$C$5+'РСТ РСО-А'!$I$7+'РСТ РСО-А'!$F$9</f>
        <v>1052.722</v>
      </c>
      <c r="R25" s="118">
        <f>VLOOKUP($A25+ROUND((COLUMN()-2)/24,5),АТС!$A$41:$F$784,6)+'Иные услуги '!$C$5+'РСТ РСО-А'!$I$7+'РСТ РСО-А'!$F$9</f>
        <v>1041.702</v>
      </c>
      <c r="S25" s="118">
        <f>VLOOKUP($A25+ROUND((COLUMN()-2)/24,5),АТС!$A$41:$F$784,6)+'Иные услуги '!$C$5+'РСТ РСО-А'!$I$7+'РСТ РСО-А'!$F$9</f>
        <v>991.702</v>
      </c>
      <c r="T25" s="118">
        <f>VLOOKUP($A25+ROUND((COLUMN()-2)/24,5),АТС!$A$41:$F$784,6)+'Иные услуги '!$C$5+'РСТ РСО-А'!$I$7+'РСТ РСО-А'!$F$9</f>
        <v>1235.3620000000001</v>
      </c>
      <c r="U25" s="118">
        <f>VLOOKUP($A25+ROUND((COLUMN()-2)/24,5),АТС!$A$41:$F$784,6)+'Иные услуги '!$C$5+'РСТ РСО-А'!$I$7+'РСТ РСО-А'!$F$9</f>
        <v>1226.192</v>
      </c>
      <c r="V25" s="118">
        <f>VLOOKUP($A25+ROUND((COLUMN()-2)/24,5),АТС!$A$41:$F$784,6)+'Иные услуги '!$C$5+'РСТ РСО-А'!$I$7+'РСТ РСО-А'!$F$9</f>
        <v>1270.3220000000001</v>
      </c>
      <c r="W25" s="118">
        <f>VLOOKUP($A25+ROUND((COLUMN()-2)/24,5),АТС!$A$41:$F$784,6)+'Иные услуги '!$C$5+'РСТ РСО-А'!$I$7+'РСТ РСО-А'!$F$9</f>
        <v>1316.8519999999999</v>
      </c>
      <c r="X25" s="118">
        <f>VLOOKUP($A25+ROUND((COLUMN()-2)/24,5),АТС!$A$41:$F$784,6)+'Иные услуги '!$C$5+'РСТ РСО-А'!$I$7+'РСТ РСО-А'!$F$9</f>
        <v>941.92200000000003</v>
      </c>
      <c r="Y25" s="118">
        <f>VLOOKUP($A25+ROUND((COLUMN()-2)/24,5),АТС!$A$41:$F$784,6)+'Иные услуги '!$C$5+'РСТ РСО-А'!$I$7+'РСТ РСО-А'!$F$9</f>
        <v>999.69200000000001</v>
      </c>
    </row>
    <row r="26" spans="1:25" x14ac:dyDescent="0.2">
      <c r="A26" s="66">
        <f t="shared" si="0"/>
        <v>43477</v>
      </c>
      <c r="B26" s="118">
        <f>VLOOKUP($A26+ROUND((COLUMN()-2)/24,5),АТС!$A$41:$F$784,6)+'Иные услуги '!$C$5+'РСТ РСО-А'!$I$7+'РСТ РСО-А'!$F$9</f>
        <v>1126.6019999999999</v>
      </c>
      <c r="C26" s="118">
        <f>VLOOKUP($A26+ROUND((COLUMN()-2)/24,5),АТС!$A$41:$F$784,6)+'Иные услуги '!$C$5+'РСТ РСО-А'!$I$7+'РСТ РСО-А'!$F$9</f>
        <v>1187.0920000000001</v>
      </c>
      <c r="D26" s="118">
        <f>VLOOKUP($A26+ROUND((COLUMN()-2)/24,5),АТС!$A$41:$F$784,6)+'Иные услуги '!$C$5+'РСТ РСО-А'!$I$7+'РСТ РСО-А'!$F$9</f>
        <v>1255.3220000000001</v>
      </c>
      <c r="E26" s="118">
        <f>VLOOKUP($A26+ROUND((COLUMN()-2)/24,5),АТС!$A$41:$F$784,6)+'Иные услуги '!$C$5+'РСТ РСО-А'!$I$7+'РСТ РСО-А'!$F$9</f>
        <v>1255.0920000000001</v>
      </c>
      <c r="F26" s="118">
        <f>VLOOKUP($A26+ROUND((COLUMN()-2)/24,5),АТС!$A$41:$F$784,6)+'Иные услуги '!$C$5+'РСТ РСО-А'!$I$7+'РСТ РСО-А'!$F$9</f>
        <v>1255.1120000000001</v>
      </c>
      <c r="G26" s="118">
        <f>VLOOKUP($A26+ROUND((COLUMN()-2)/24,5),АТС!$A$41:$F$784,6)+'Иные услуги '!$C$5+'РСТ РСО-А'!$I$7+'РСТ РСО-А'!$F$9</f>
        <v>1255.1420000000001</v>
      </c>
      <c r="H26" s="118">
        <f>VLOOKUP($A26+ROUND((COLUMN()-2)/24,5),АТС!$A$41:$F$784,6)+'Иные услуги '!$C$5+'РСТ РСО-А'!$I$7+'РСТ РСО-А'!$F$9</f>
        <v>1340.192</v>
      </c>
      <c r="I26" s="118">
        <f>VLOOKUP($A26+ROUND((COLUMN()-2)/24,5),АТС!$A$41:$F$784,6)+'Иные услуги '!$C$5+'РСТ РСО-А'!$I$7+'РСТ РСО-А'!$F$9</f>
        <v>1284.3319999999999</v>
      </c>
      <c r="J26" s="118">
        <f>VLOOKUP($A26+ROUND((COLUMN()-2)/24,5),АТС!$A$41:$F$784,6)+'Иные услуги '!$C$5+'РСТ РСО-А'!$I$7+'РСТ РСО-А'!$F$9</f>
        <v>1326.3920000000001</v>
      </c>
      <c r="K26" s="118">
        <f>VLOOKUP($A26+ROUND((COLUMN()-2)/24,5),АТС!$A$41:$F$784,6)+'Иные услуги '!$C$5+'РСТ РСО-А'!$I$7+'РСТ РСО-А'!$F$9</f>
        <v>1215.5120000000002</v>
      </c>
      <c r="L26" s="118">
        <f>VLOOKUP($A26+ROUND((COLUMN()-2)/24,5),АТС!$A$41:$F$784,6)+'Иные услуги '!$C$5+'РСТ РСО-А'!$I$7+'РСТ РСО-А'!$F$9</f>
        <v>1154.2919999999999</v>
      </c>
      <c r="M26" s="118">
        <f>VLOOKUP($A26+ROUND((COLUMN()-2)/24,5),АТС!$A$41:$F$784,6)+'Иные услуги '!$C$5+'РСТ РСО-А'!$I$7+'РСТ РСО-А'!$F$9</f>
        <v>1124.8519999999999</v>
      </c>
      <c r="N26" s="118">
        <f>VLOOKUP($A26+ROUND((COLUMN()-2)/24,5),АТС!$A$41:$F$784,6)+'Иные услуги '!$C$5+'РСТ РСО-А'!$I$7+'РСТ РСО-А'!$F$9</f>
        <v>1184.3820000000001</v>
      </c>
      <c r="O26" s="118">
        <f>VLOOKUP($A26+ROUND((COLUMN()-2)/24,5),АТС!$A$41:$F$784,6)+'Иные услуги '!$C$5+'РСТ РСО-А'!$I$7+'РСТ РСО-А'!$F$9</f>
        <v>1184.4920000000002</v>
      </c>
      <c r="P26" s="118">
        <f>VLOOKUP($A26+ROUND((COLUMN()-2)/24,5),АТС!$A$41:$F$784,6)+'Иные услуги '!$C$5+'РСТ РСО-А'!$I$7+'РСТ РСО-А'!$F$9</f>
        <v>1181.702</v>
      </c>
      <c r="Q26" s="118">
        <f>VLOOKUP($A26+ROUND((COLUMN()-2)/24,5),АТС!$A$41:$F$784,6)+'Иные услуги '!$C$5+'РСТ РСО-А'!$I$7+'РСТ РСО-А'!$F$9</f>
        <v>1151.7820000000002</v>
      </c>
      <c r="R26" s="118">
        <f>VLOOKUP($A26+ROUND((COLUMN()-2)/24,5),АТС!$A$41:$F$784,6)+'Иные услуги '!$C$5+'РСТ РСО-А'!$I$7+'РСТ РСО-А'!$F$9</f>
        <v>1100.0619999999999</v>
      </c>
      <c r="S26" s="118">
        <f>VLOOKUP($A26+ROUND((COLUMN()-2)/24,5),АТС!$A$41:$F$784,6)+'Иные услуги '!$C$5+'РСТ РСО-А'!$I$7+'РСТ РСО-А'!$F$9</f>
        <v>1023.3720000000001</v>
      </c>
      <c r="T26" s="118">
        <f>VLOOKUP($A26+ROUND((COLUMN()-2)/24,5),АТС!$A$41:$F$784,6)+'Иные услуги '!$C$5+'РСТ РСО-А'!$I$7+'РСТ РСО-А'!$F$9</f>
        <v>1253.4920000000002</v>
      </c>
      <c r="U26" s="118">
        <f>VLOOKUP($A26+ROUND((COLUMN()-2)/24,5),АТС!$A$41:$F$784,6)+'Иные услуги '!$C$5+'РСТ РСО-А'!$I$7+'РСТ РСО-А'!$F$9</f>
        <v>1240.722</v>
      </c>
      <c r="V26" s="118">
        <f>VLOOKUP($A26+ROUND((COLUMN()-2)/24,5),АТС!$A$41:$F$784,6)+'Иные услуги '!$C$5+'РСТ РСО-А'!$I$7+'РСТ РСО-А'!$F$9</f>
        <v>1286.8220000000001</v>
      </c>
      <c r="W26" s="118">
        <f>VLOOKUP($A26+ROUND((COLUMN()-2)/24,5),АТС!$A$41:$F$784,6)+'Иные услуги '!$C$5+'РСТ РСО-А'!$I$7+'РСТ РСО-А'!$F$9</f>
        <v>1334.5120000000002</v>
      </c>
      <c r="X26" s="118">
        <f>VLOOKUP($A26+ROUND((COLUMN()-2)/24,5),АТС!$A$41:$F$784,6)+'Иные услуги '!$C$5+'РСТ РСО-А'!$I$7+'РСТ РСО-А'!$F$9</f>
        <v>965.06200000000001</v>
      </c>
      <c r="Y26" s="118">
        <f>VLOOKUP($A26+ROUND((COLUMN()-2)/24,5),АТС!$A$41:$F$784,6)+'Иные услуги '!$C$5+'РСТ РСО-А'!$I$7+'РСТ РСО-А'!$F$9</f>
        <v>1024.422</v>
      </c>
    </row>
    <row r="27" spans="1:25" x14ac:dyDescent="0.2">
      <c r="A27" s="66">
        <f t="shared" si="0"/>
        <v>43478</v>
      </c>
      <c r="B27" s="118">
        <f>VLOOKUP($A27+ROUND((COLUMN()-2)/24,5),АТС!$A$41:$F$784,6)+'Иные услуги '!$C$5+'РСТ РСО-А'!$I$7+'РСТ РСО-А'!$F$9</f>
        <v>1120.8220000000001</v>
      </c>
      <c r="C27" s="118">
        <f>VLOOKUP($A27+ROUND((COLUMN()-2)/24,5),АТС!$A$41:$F$784,6)+'Иные услуги '!$C$5+'РСТ РСО-А'!$I$7+'РСТ РСО-А'!$F$9</f>
        <v>1179.8319999999999</v>
      </c>
      <c r="D27" s="118">
        <f>VLOOKUP($A27+ROUND((COLUMN()-2)/24,5),АТС!$A$41:$F$784,6)+'Иные услуги '!$C$5+'РСТ РСО-А'!$I$7+'РСТ РСО-А'!$F$9</f>
        <v>1248.1120000000001</v>
      </c>
      <c r="E27" s="118">
        <f>VLOOKUP($A27+ROUND((COLUMN()-2)/24,5),АТС!$A$41:$F$784,6)+'Иные услуги '!$C$5+'РСТ РСО-А'!$I$7+'РСТ РСО-А'!$F$9</f>
        <v>1247.8519999999999</v>
      </c>
      <c r="F27" s="118">
        <f>VLOOKUP($A27+ROUND((COLUMN()-2)/24,5),АТС!$A$41:$F$784,6)+'Иные услуги '!$C$5+'РСТ РСО-А'!$I$7+'РСТ РСО-А'!$F$9</f>
        <v>1247.8519999999999</v>
      </c>
      <c r="G27" s="118">
        <f>VLOOKUP($A27+ROUND((COLUMN()-2)/24,5),АТС!$A$41:$F$784,6)+'Иные услуги '!$C$5+'РСТ РСО-А'!$I$7+'РСТ РСО-А'!$F$9</f>
        <v>1248.422</v>
      </c>
      <c r="H27" s="118">
        <f>VLOOKUP($A27+ROUND((COLUMN()-2)/24,5),АТС!$A$41:$F$784,6)+'Иные услуги '!$C$5+'РСТ РСО-А'!$I$7+'РСТ РСО-А'!$F$9</f>
        <v>1388.152</v>
      </c>
      <c r="I27" s="118">
        <f>VLOOKUP($A27+ROUND((COLUMN()-2)/24,5),АТС!$A$41:$F$784,6)+'Иные услуги '!$C$5+'РСТ РСО-А'!$I$7+'РСТ РСО-А'!$F$9</f>
        <v>1331.2420000000002</v>
      </c>
      <c r="J27" s="118">
        <f>VLOOKUP($A27+ROUND((COLUMN()-2)/24,5),АТС!$A$41:$F$784,6)+'Иные услуги '!$C$5+'РСТ РСО-А'!$I$7+'РСТ РСО-А'!$F$9</f>
        <v>1408.1619999999998</v>
      </c>
      <c r="K27" s="118">
        <f>VLOOKUP($A27+ROUND((COLUMN()-2)/24,5),АТС!$A$41:$F$784,6)+'Иные услуги '!$C$5+'РСТ РСО-А'!$I$7+'РСТ РСО-А'!$F$9</f>
        <v>1282.422</v>
      </c>
      <c r="L27" s="118">
        <f>VLOOKUP($A27+ROUND((COLUMN()-2)/24,5),АТС!$A$41:$F$784,6)+'Иные услуги '!$C$5+'РСТ РСО-А'!$I$7+'РСТ РСО-А'!$F$9</f>
        <v>1178.2719999999999</v>
      </c>
      <c r="M27" s="118">
        <f>VLOOKUP($A27+ROUND((COLUMN()-2)/24,5),АТС!$A$41:$F$784,6)+'Иные услуги '!$C$5+'РСТ РСО-А'!$I$7+'РСТ РСО-А'!$F$9</f>
        <v>1146.212</v>
      </c>
      <c r="N27" s="118">
        <f>VLOOKUP($A27+ROUND((COLUMN()-2)/24,5),АТС!$A$41:$F$784,6)+'Иные услуги '!$C$5+'РСТ РСО-А'!$I$7+'РСТ РСО-А'!$F$9</f>
        <v>1208.8519999999999</v>
      </c>
      <c r="O27" s="118">
        <f>VLOOKUP($A27+ROUND((COLUMN()-2)/24,5),АТС!$A$41:$F$784,6)+'Иные услуги '!$C$5+'РСТ РСО-А'!$I$7+'РСТ РСО-А'!$F$9</f>
        <v>1208.212</v>
      </c>
      <c r="P27" s="118">
        <f>VLOOKUP($A27+ROUND((COLUMN()-2)/24,5),АТС!$A$41:$F$784,6)+'Иные услуги '!$C$5+'РСТ РСО-А'!$I$7+'РСТ РСО-А'!$F$9</f>
        <v>1207.982</v>
      </c>
      <c r="Q27" s="118">
        <f>VLOOKUP($A27+ROUND((COLUMN()-2)/24,5),АТС!$A$41:$F$784,6)+'Иные услуги '!$C$5+'РСТ РСО-А'!$I$7+'РСТ РСО-А'!$F$9</f>
        <v>1176.672</v>
      </c>
      <c r="R27" s="118">
        <f>VLOOKUP($A27+ROUND((COLUMN()-2)/24,5),АТС!$A$41:$F$784,6)+'Иные услуги '!$C$5+'РСТ РСО-А'!$I$7+'РСТ РСО-А'!$F$9</f>
        <v>1093.3119999999999</v>
      </c>
      <c r="S27" s="118">
        <f>VLOOKUP($A27+ROUND((COLUMN()-2)/24,5),АТС!$A$41:$F$784,6)+'Иные услуги '!$C$5+'РСТ РСО-А'!$I$7+'РСТ РСО-А'!$F$9</f>
        <v>1017.462</v>
      </c>
      <c r="T27" s="118">
        <f>VLOOKUP($A27+ROUND((COLUMN()-2)/24,5),АТС!$A$41:$F$784,6)+'Иные услуги '!$C$5+'РСТ РСО-А'!$I$7+'РСТ РСО-А'!$F$9</f>
        <v>1242.0720000000001</v>
      </c>
      <c r="U27" s="118">
        <f>VLOOKUP($A27+ROUND((COLUMN()-2)/24,5),АТС!$A$41:$F$784,6)+'Иные услуги '!$C$5+'РСТ РСО-А'!$I$7+'РСТ РСО-А'!$F$9</f>
        <v>1227.902</v>
      </c>
      <c r="V27" s="118">
        <f>VLOOKUP($A27+ROUND((COLUMN()-2)/24,5),АТС!$A$41:$F$784,6)+'Иные услуги '!$C$5+'РСТ РСО-А'!$I$7+'РСТ РСО-А'!$F$9</f>
        <v>1273.252</v>
      </c>
      <c r="W27" s="118">
        <f>VLOOKUP($A27+ROUND((COLUMN()-2)/24,5),АТС!$A$41:$F$784,6)+'Иные услуги '!$C$5+'РСТ РСО-А'!$I$7+'РСТ РСО-А'!$F$9</f>
        <v>1321.232</v>
      </c>
      <c r="X27" s="118">
        <f>VLOOKUP($A27+ROUND((COLUMN()-2)/24,5),АТС!$A$41:$F$784,6)+'Иные услуги '!$C$5+'РСТ РСО-А'!$I$7+'РСТ РСО-А'!$F$9</f>
        <v>961.73199999999997</v>
      </c>
      <c r="Y27" s="118">
        <f>VLOOKUP($A27+ROUND((COLUMN()-2)/24,5),АТС!$A$41:$F$784,6)+'Иные услуги '!$C$5+'РСТ РСО-А'!$I$7+'РСТ РСО-А'!$F$9</f>
        <v>1021.062</v>
      </c>
    </row>
    <row r="28" spans="1:25" x14ac:dyDescent="0.2">
      <c r="A28" s="66">
        <f t="shared" si="0"/>
        <v>43479</v>
      </c>
      <c r="B28" s="118">
        <f>VLOOKUP($A28+ROUND((COLUMN()-2)/24,5),АТС!$A$41:$F$784,6)+'Иные услуги '!$C$5+'РСТ РСО-А'!$I$7+'РСТ РСО-А'!$F$9</f>
        <v>1127.1220000000001</v>
      </c>
      <c r="C28" s="118">
        <f>VLOOKUP($A28+ROUND((COLUMN()-2)/24,5),АТС!$A$41:$F$784,6)+'Иные услуги '!$C$5+'РСТ РСО-А'!$I$7+'РСТ РСО-А'!$F$9</f>
        <v>1187.402</v>
      </c>
      <c r="D28" s="118">
        <f>VLOOKUP($A28+ROUND((COLUMN()-2)/24,5),АТС!$A$41:$F$784,6)+'Иные услуги '!$C$5+'РСТ РСО-А'!$I$7+'РСТ РСО-А'!$F$9</f>
        <v>1247.452</v>
      </c>
      <c r="E28" s="118">
        <f>VLOOKUP($A28+ROUND((COLUMN()-2)/24,5),АТС!$A$41:$F$784,6)+'Иные услуги '!$C$5+'РСТ РСО-А'!$I$7+'РСТ РСО-А'!$F$9</f>
        <v>1269.0819999999999</v>
      </c>
      <c r="F28" s="118">
        <f>VLOOKUP($A28+ROUND((COLUMN()-2)/24,5),АТС!$A$41:$F$784,6)+'Иные услуги '!$C$5+'РСТ РСО-А'!$I$7+'РСТ РСО-А'!$F$9</f>
        <v>1277.8920000000001</v>
      </c>
      <c r="G28" s="118">
        <f>VLOOKUP($A28+ROUND((COLUMN()-2)/24,5),АТС!$A$41:$F$784,6)+'Иные услуги '!$C$5+'РСТ РСО-А'!$I$7+'РСТ РСО-А'!$F$9</f>
        <v>1220.2620000000002</v>
      </c>
      <c r="H28" s="118">
        <f>VLOOKUP($A28+ROUND((COLUMN()-2)/24,5),АТС!$A$41:$F$784,6)+'Иные услуги '!$C$5+'РСТ РСО-А'!$I$7+'РСТ РСО-А'!$F$9</f>
        <v>1307.3720000000001</v>
      </c>
      <c r="I28" s="118">
        <f>VLOOKUP($A28+ROUND((COLUMN()-2)/24,5),АТС!$A$41:$F$784,6)+'Иные услуги '!$C$5+'РСТ РСО-А'!$I$7+'РСТ РСО-А'!$F$9</f>
        <v>1187.652</v>
      </c>
      <c r="J28" s="118">
        <f>VLOOKUP($A28+ROUND((COLUMN()-2)/24,5),АТС!$A$41:$F$784,6)+'Иные услуги '!$C$5+'РСТ РСО-А'!$I$7+'РСТ РСО-А'!$F$9</f>
        <v>1280.432</v>
      </c>
      <c r="K28" s="118">
        <f>VLOOKUP($A28+ROUND((COLUMN()-2)/24,5),АТС!$A$41:$F$784,6)+'Иные услуги '!$C$5+'РСТ РСО-А'!$I$7+'РСТ РСО-А'!$F$9</f>
        <v>1146.252</v>
      </c>
      <c r="L28" s="118">
        <f>VLOOKUP($A28+ROUND((COLUMN()-2)/24,5),АТС!$A$41:$F$784,6)+'Иные услуги '!$C$5+'РСТ РСО-А'!$I$7+'РСТ РСО-А'!$F$9</f>
        <v>1090.2919999999999</v>
      </c>
      <c r="M28" s="118">
        <f>VLOOKUP($A28+ROUND((COLUMN()-2)/24,5),АТС!$A$41:$F$784,6)+'Иные услуги '!$C$5+'РСТ РСО-А'!$I$7+'РСТ РСО-А'!$F$9</f>
        <v>1089.8319999999999</v>
      </c>
      <c r="N28" s="118">
        <f>VLOOKUP($A28+ROUND((COLUMN()-2)/24,5),АТС!$A$41:$F$784,6)+'Иные услуги '!$C$5+'РСТ РСО-А'!$I$7+'РСТ РСО-А'!$F$9</f>
        <v>1081.8720000000001</v>
      </c>
      <c r="O28" s="118">
        <f>VLOOKUP($A28+ROUND((COLUMN()-2)/24,5),АТС!$A$41:$F$784,6)+'Иные услуги '!$C$5+'РСТ РСО-А'!$I$7+'РСТ РСО-А'!$F$9</f>
        <v>1107.5619999999999</v>
      </c>
      <c r="P28" s="118">
        <f>VLOOKUP($A28+ROUND((COLUMN()-2)/24,5),АТС!$A$41:$F$784,6)+'Иные услуги '!$C$5+'РСТ РСО-А'!$I$7+'РСТ РСО-А'!$F$9</f>
        <v>1107.4920000000002</v>
      </c>
      <c r="Q28" s="118">
        <f>VLOOKUP($A28+ROUND((COLUMN()-2)/24,5),АТС!$A$41:$F$784,6)+'Иные услуги '!$C$5+'РСТ РСО-А'!$I$7+'РСТ РСО-А'!$F$9</f>
        <v>1108.2620000000002</v>
      </c>
      <c r="R28" s="118">
        <f>VLOOKUP($A28+ROUND((COLUMN()-2)/24,5),АТС!$A$41:$F$784,6)+'Иные услуги '!$C$5+'РСТ РСО-А'!$I$7+'РСТ РСО-А'!$F$9</f>
        <v>1057.402</v>
      </c>
      <c r="S28" s="118">
        <f>VLOOKUP($A28+ROUND((COLUMN()-2)/24,5),АТС!$A$41:$F$784,6)+'Иные услуги '!$C$5+'РСТ РСО-А'!$I$7+'РСТ РСО-А'!$F$9</f>
        <v>987.34199999999998</v>
      </c>
      <c r="T28" s="118">
        <f>VLOOKUP($A28+ROUND((COLUMN()-2)/24,5),АТС!$A$41:$F$784,6)+'Иные услуги '!$C$5+'РСТ РСО-А'!$I$7+'РСТ РСО-А'!$F$9</f>
        <v>1226.6420000000001</v>
      </c>
      <c r="U28" s="118">
        <f>VLOOKUP($A28+ROUND((COLUMN()-2)/24,5),АТС!$A$41:$F$784,6)+'Иные услуги '!$C$5+'РСТ РСО-А'!$I$7+'РСТ РСО-А'!$F$9</f>
        <v>1215.5320000000002</v>
      </c>
      <c r="V28" s="118">
        <f>VLOOKUP($A28+ROUND((COLUMN()-2)/24,5),АТС!$A$41:$F$784,6)+'Иные услуги '!$C$5+'РСТ РСО-А'!$I$7+'РСТ РСО-А'!$F$9</f>
        <v>1260.0419999999999</v>
      </c>
      <c r="W28" s="118">
        <f>VLOOKUP($A28+ROUND((COLUMN()-2)/24,5),АТС!$A$41:$F$784,6)+'Иные услуги '!$C$5+'РСТ РСО-А'!$I$7+'РСТ РСО-А'!$F$9</f>
        <v>1304.3420000000001</v>
      </c>
      <c r="X28" s="118">
        <f>VLOOKUP($A28+ROUND((COLUMN()-2)/24,5),АТС!$A$41:$F$784,6)+'Иные услуги '!$C$5+'РСТ РСО-А'!$I$7+'РСТ РСО-А'!$F$9</f>
        <v>936.64200000000005</v>
      </c>
      <c r="Y28" s="118">
        <f>VLOOKUP($A28+ROUND((COLUMN()-2)/24,5),АТС!$A$41:$F$784,6)+'Иные услуги '!$C$5+'РСТ РСО-А'!$I$7+'РСТ РСО-А'!$F$9</f>
        <v>996.01200000000006</v>
      </c>
    </row>
    <row r="29" spans="1:25" x14ac:dyDescent="0.2">
      <c r="A29" s="66">
        <f t="shared" si="0"/>
        <v>43480</v>
      </c>
      <c r="B29" s="118">
        <f>VLOOKUP($A29+ROUND((COLUMN()-2)/24,5),АТС!$A$41:$F$784,6)+'Иные услуги '!$C$5+'РСТ РСО-А'!$I$7+'РСТ РСО-А'!$F$9</f>
        <v>1118.902</v>
      </c>
      <c r="C29" s="118">
        <f>VLOOKUP($A29+ROUND((COLUMN()-2)/24,5),АТС!$A$41:$F$784,6)+'Иные услуги '!$C$5+'РСТ РСО-А'!$I$7+'РСТ РСО-А'!$F$9</f>
        <v>1178.2420000000002</v>
      </c>
      <c r="D29" s="118">
        <f>VLOOKUP($A29+ROUND((COLUMN()-2)/24,5),АТС!$A$41:$F$784,6)+'Иные услуги '!$C$5+'РСТ РСО-А'!$I$7+'РСТ РСО-А'!$F$9</f>
        <v>1245.402</v>
      </c>
      <c r="E29" s="118">
        <f>VLOOKUP($A29+ROUND((COLUMN()-2)/24,5),АТС!$A$41:$F$784,6)+'Иные услуги '!$C$5+'РСТ РСО-А'!$I$7+'РСТ РСО-А'!$F$9</f>
        <v>1267.1120000000001</v>
      </c>
      <c r="F29" s="118">
        <f>VLOOKUP($A29+ROUND((COLUMN()-2)/24,5),АТС!$A$41:$F$784,6)+'Иные услуги '!$C$5+'РСТ РСО-А'!$I$7+'РСТ РСО-А'!$F$9</f>
        <v>1267.182</v>
      </c>
      <c r="G29" s="118">
        <f>VLOOKUP($A29+ROUND((COLUMN()-2)/24,5),АТС!$A$41:$F$784,6)+'Иные услуги '!$C$5+'РСТ РСО-А'!$I$7+'РСТ РСО-А'!$F$9</f>
        <v>1245.202</v>
      </c>
      <c r="H29" s="118">
        <f>VLOOKUP($A29+ROUND((COLUMN()-2)/24,5),АТС!$A$41:$F$784,6)+'Иные услуги '!$C$5+'РСТ РСО-А'!$I$7+'РСТ РСО-А'!$F$9</f>
        <v>1384.0219999999999</v>
      </c>
      <c r="I29" s="118">
        <f>VLOOKUP($A29+ROUND((COLUMN()-2)/24,5),АТС!$A$41:$F$784,6)+'Иные услуги '!$C$5+'РСТ РСО-А'!$I$7+'РСТ РСО-А'!$F$9</f>
        <v>1220.8119999999999</v>
      </c>
      <c r="J29" s="118">
        <f>VLOOKUP($A29+ROUND((COLUMN()-2)/24,5),АТС!$A$41:$F$784,6)+'Иные услуги '!$C$5+'РСТ РСО-А'!$I$7+'РСТ РСО-А'!$F$9</f>
        <v>1349.3820000000001</v>
      </c>
      <c r="K29" s="118">
        <f>VLOOKUP($A29+ROUND((COLUMN()-2)/24,5),АТС!$A$41:$F$784,6)+'Иные услуги '!$C$5+'РСТ РСО-А'!$I$7+'РСТ РСО-А'!$F$9</f>
        <v>1206.0219999999999</v>
      </c>
      <c r="L29" s="118">
        <f>VLOOKUP($A29+ROUND((COLUMN()-2)/24,5),АТС!$A$41:$F$784,6)+'Иные услуги '!$C$5+'РСТ РСО-А'!$I$7+'РСТ РСО-А'!$F$9</f>
        <v>1115.212</v>
      </c>
      <c r="M29" s="118">
        <f>VLOOKUP($A29+ROUND((COLUMN()-2)/24,5),АТС!$A$41:$F$784,6)+'Иные услуги '!$C$5+'РСТ РСО-А'!$I$7+'РСТ РСО-А'!$F$9</f>
        <v>1115.3119999999999</v>
      </c>
      <c r="N29" s="118">
        <f>VLOOKUP($A29+ROUND((COLUMN()-2)/24,5),АТС!$A$41:$F$784,6)+'Иные услуги '!$C$5+'РСТ РСО-А'!$I$7+'РСТ РСО-А'!$F$9</f>
        <v>1120.682</v>
      </c>
      <c r="O29" s="118">
        <f>VLOOKUP($A29+ROUND((COLUMN()-2)/24,5),АТС!$A$41:$F$784,6)+'Иные услуги '!$C$5+'РСТ РСО-А'!$I$7+'РСТ РСО-А'!$F$9</f>
        <v>1119.2919999999999</v>
      </c>
      <c r="P29" s="118">
        <f>VLOOKUP($A29+ROUND((COLUMN()-2)/24,5),АТС!$A$41:$F$784,6)+'Иные услуги '!$C$5+'РСТ РСО-А'!$I$7+'РСТ РСО-А'!$F$9</f>
        <v>1119.232</v>
      </c>
      <c r="Q29" s="118">
        <f>VLOOKUP($A29+ROUND((COLUMN()-2)/24,5),АТС!$A$41:$F$784,6)+'Иные услуги '!$C$5+'РСТ РСО-А'!$I$7+'РСТ РСО-А'!$F$9</f>
        <v>1121.2620000000002</v>
      </c>
      <c r="R29" s="118">
        <f>VLOOKUP($A29+ROUND((COLUMN()-2)/24,5),АТС!$A$41:$F$784,6)+'Иные услуги '!$C$5+'РСТ РСО-А'!$I$7+'РСТ РСО-А'!$F$9</f>
        <v>1092.5520000000001</v>
      </c>
      <c r="S29" s="118">
        <f>VLOOKUP($A29+ROUND((COLUMN()-2)/24,5),АТС!$A$41:$F$784,6)+'Иные услуги '!$C$5+'РСТ РСО-А'!$I$7+'РСТ РСО-А'!$F$9</f>
        <v>1019.942</v>
      </c>
      <c r="T29" s="118">
        <f>VLOOKUP($A29+ROUND((COLUMN()-2)/24,5),АТС!$A$41:$F$784,6)+'Иные услуги '!$C$5+'РСТ РСО-А'!$I$7+'РСТ РСО-А'!$F$9</f>
        <v>1301.0619999999999</v>
      </c>
      <c r="U29" s="118">
        <f>VLOOKUP($A29+ROUND((COLUMN()-2)/24,5),АТС!$A$41:$F$784,6)+'Иные услуги '!$C$5+'РСТ РСО-А'!$I$7+'РСТ РСО-А'!$F$9</f>
        <v>1240.5320000000002</v>
      </c>
      <c r="V29" s="118">
        <f>VLOOKUP($A29+ROUND((COLUMN()-2)/24,5),АТС!$A$41:$F$784,6)+'Иные услуги '!$C$5+'РСТ РСО-А'!$I$7+'РСТ РСО-А'!$F$9</f>
        <v>1325.7719999999999</v>
      </c>
      <c r="W29" s="118">
        <f>VLOOKUP($A29+ROUND((COLUMN()-2)/24,5),АТС!$A$41:$F$784,6)+'Иные услуги '!$C$5+'РСТ РСО-А'!$I$7+'РСТ РСО-А'!$F$9</f>
        <v>1375.5520000000001</v>
      </c>
      <c r="X29" s="118">
        <f>VLOOKUP($A29+ROUND((COLUMN()-2)/24,5),АТС!$A$41:$F$784,6)+'Иные услуги '!$C$5+'РСТ РСО-А'!$I$7+'РСТ РСО-А'!$F$9</f>
        <v>962.46199999999999</v>
      </c>
      <c r="Y29" s="118">
        <f>VLOOKUP($A29+ROUND((COLUMN()-2)/24,5),АТС!$A$41:$F$784,6)+'Иные услуги '!$C$5+'РСТ РСО-А'!$I$7+'РСТ РСО-А'!$F$9</f>
        <v>1048.652</v>
      </c>
    </row>
    <row r="30" spans="1:25" x14ac:dyDescent="0.2">
      <c r="A30" s="66">
        <f t="shared" si="0"/>
        <v>43481</v>
      </c>
      <c r="B30" s="118">
        <f>VLOOKUP($A30+ROUND((COLUMN()-2)/24,5),АТС!$A$41:$F$784,6)+'Иные услуги '!$C$5+'РСТ РСО-А'!$I$7+'РСТ РСО-А'!$F$9</f>
        <v>1126.912</v>
      </c>
      <c r="C30" s="118">
        <f>VLOOKUP($A30+ROUND((COLUMN()-2)/24,5),АТС!$A$41:$F$784,6)+'Иные услуги '!$C$5+'РСТ РСО-А'!$I$7+'РСТ РСО-А'!$F$9</f>
        <v>1187.252</v>
      </c>
      <c r="D30" s="118">
        <f>VLOOKUP($A30+ROUND((COLUMN()-2)/24,5),АТС!$A$41:$F$784,6)+'Иные услуги '!$C$5+'РСТ РСО-А'!$I$7+'РСТ РСО-А'!$F$9</f>
        <v>1255.6420000000001</v>
      </c>
      <c r="E30" s="118">
        <f>VLOOKUP($A30+ROUND((COLUMN()-2)/24,5),АТС!$A$41:$F$784,6)+'Иные услуги '!$C$5+'РСТ РСО-А'!$I$7+'РСТ РСО-А'!$F$9</f>
        <v>1277.932</v>
      </c>
      <c r="F30" s="118">
        <f>VLOOKUP($A30+ROUND((COLUMN()-2)/24,5),АТС!$A$41:$F$784,6)+'Иные услуги '!$C$5+'РСТ РСО-А'!$I$7+'РСТ РСО-А'!$F$9</f>
        <v>1277.6220000000001</v>
      </c>
      <c r="G30" s="118">
        <f>VLOOKUP($A30+ROUND((COLUMN()-2)/24,5),АТС!$A$41:$F$784,6)+'Иные услуги '!$C$5+'РСТ РСО-А'!$I$7+'РСТ РСО-А'!$F$9</f>
        <v>1255.412</v>
      </c>
      <c r="H30" s="118">
        <f>VLOOKUP($A30+ROUND((COLUMN()-2)/24,5),АТС!$A$41:$F$784,6)+'Иные услуги '!$C$5+'РСТ РСО-А'!$I$7+'РСТ РСО-А'!$F$9</f>
        <v>1388.7020000000002</v>
      </c>
      <c r="I30" s="118">
        <f>VLOOKUP($A30+ROUND((COLUMN()-2)/24,5),АТС!$A$41:$F$784,6)+'Иные услуги '!$C$5+'РСТ РСО-А'!$I$7+'РСТ РСО-А'!$F$9</f>
        <v>1231.3920000000001</v>
      </c>
      <c r="J30" s="118">
        <f>VLOOKUP($A30+ROUND((COLUMN()-2)/24,5),АТС!$A$41:$F$784,6)+'Иные услуги '!$C$5+'РСТ РСО-А'!$I$7+'РСТ РСО-А'!$F$9</f>
        <v>1359.962</v>
      </c>
      <c r="K30" s="118">
        <f>VLOOKUP($A30+ROUND((COLUMN()-2)/24,5),АТС!$A$41:$F$784,6)+'Иные услуги '!$C$5+'РСТ РСО-А'!$I$7+'РСТ РСО-А'!$F$9</f>
        <v>1212.682</v>
      </c>
      <c r="L30" s="118">
        <f>VLOOKUP($A30+ROUND((COLUMN()-2)/24,5),АТС!$A$41:$F$784,6)+'Иные услуги '!$C$5+'РСТ РСО-А'!$I$7+'РСТ РСО-А'!$F$9</f>
        <v>1123.6420000000001</v>
      </c>
      <c r="M30" s="118">
        <f>VLOOKUP($A30+ROUND((COLUMN()-2)/24,5),АТС!$A$41:$F$784,6)+'Иные услуги '!$C$5+'РСТ РСО-А'!$I$7+'РСТ РСО-А'!$F$9</f>
        <v>1123.222</v>
      </c>
      <c r="N30" s="118">
        <f>VLOOKUP($A30+ROUND((COLUMN()-2)/24,5),АТС!$A$41:$F$784,6)+'Иные услуги '!$C$5+'РСТ РСО-А'!$I$7+'РСТ РСО-А'!$F$9</f>
        <v>1113.3620000000001</v>
      </c>
      <c r="O30" s="118">
        <f>VLOOKUP($A30+ROUND((COLUMN()-2)/24,5),АТС!$A$41:$F$784,6)+'Иные услуги '!$C$5+'РСТ РСО-А'!$I$7+'РСТ РСО-А'!$F$9</f>
        <v>1119.8920000000001</v>
      </c>
      <c r="P30" s="118">
        <f>VLOOKUP($A30+ROUND((COLUMN()-2)/24,5),АТС!$A$41:$F$784,6)+'Иные услуги '!$C$5+'РСТ РСО-А'!$I$7+'РСТ РСО-А'!$F$9</f>
        <v>1118.702</v>
      </c>
      <c r="Q30" s="118">
        <f>VLOOKUP($A30+ROUND((COLUMN()-2)/24,5),АТС!$A$41:$F$784,6)+'Иные услуги '!$C$5+'РСТ РСО-А'!$I$7+'РСТ РСО-А'!$F$9</f>
        <v>1119.502</v>
      </c>
      <c r="R30" s="118">
        <f>VLOOKUP($A30+ROUND((COLUMN()-2)/24,5),АТС!$A$41:$F$784,6)+'Иные услуги '!$C$5+'РСТ РСО-А'!$I$7+'РСТ РСО-А'!$F$9</f>
        <v>1093.752</v>
      </c>
      <c r="S30" s="118">
        <f>VLOOKUP($A30+ROUND((COLUMN()-2)/24,5),АТС!$A$41:$F$784,6)+'Иные услуги '!$C$5+'РСТ РСО-А'!$I$7+'РСТ РСО-А'!$F$9</f>
        <v>1018.1220000000001</v>
      </c>
      <c r="T30" s="118">
        <f>VLOOKUP($A30+ROUND((COLUMN()-2)/24,5),АТС!$A$41:$F$784,6)+'Иные услуги '!$C$5+'РСТ РСО-А'!$I$7+'РСТ РСО-А'!$F$9</f>
        <v>1294.2820000000002</v>
      </c>
      <c r="U30" s="118">
        <f>VLOOKUP($A30+ROUND((COLUMN()-2)/24,5),АТС!$A$41:$F$784,6)+'Иные услуги '!$C$5+'РСТ РСО-А'!$I$7+'РСТ РСО-А'!$F$9</f>
        <v>1253.212</v>
      </c>
      <c r="V30" s="118">
        <f>VLOOKUP($A30+ROUND((COLUMN()-2)/24,5),АТС!$A$41:$F$784,6)+'Иные услуги '!$C$5+'РСТ РСО-А'!$I$7+'РСТ РСО-А'!$F$9</f>
        <v>1338.9920000000002</v>
      </c>
      <c r="W30" s="118">
        <f>VLOOKUP($A30+ROUND((COLUMN()-2)/24,5),АТС!$A$41:$F$784,6)+'Иные услуги '!$C$5+'РСТ РСО-А'!$I$7+'РСТ РСО-А'!$F$9</f>
        <v>1379.5619999999999</v>
      </c>
      <c r="X30" s="118">
        <f>VLOOKUP($A30+ROUND((COLUMN()-2)/24,5),АТС!$A$41:$F$784,6)+'Иные услуги '!$C$5+'РСТ РСО-А'!$I$7+'РСТ РСО-А'!$F$9</f>
        <v>965.48199999999997</v>
      </c>
      <c r="Y30" s="118">
        <f>VLOOKUP($A30+ROUND((COLUMN()-2)/24,5),АТС!$A$41:$F$784,6)+'Иные услуги '!$C$5+'РСТ РСО-А'!$I$7+'РСТ РСО-А'!$F$9</f>
        <v>1050.5219999999999</v>
      </c>
    </row>
    <row r="31" spans="1:25" x14ac:dyDescent="0.2">
      <c r="A31" s="66">
        <f t="shared" si="0"/>
        <v>43482</v>
      </c>
      <c r="B31" s="118">
        <f>VLOOKUP($A31+ROUND((COLUMN()-2)/24,5),АТС!$A$41:$F$784,6)+'Иные услуги '!$C$5+'РСТ РСО-А'!$I$7+'РСТ РСО-А'!$F$9</f>
        <v>1126.482</v>
      </c>
      <c r="C31" s="118">
        <f>VLOOKUP($A31+ROUND((COLUMN()-2)/24,5),АТС!$A$41:$F$784,6)+'Иные услуги '!$C$5+'РСТ РСО-А'!$I$7+'РСТ РСО-А'!$F$9</f>
        <v>1186.672</v>
      </c>
      <c r="D31" s="118">
        <f>VLOOKUP($A31+ROUND((COLUMN()-2)/24,5),АТС!$A$41:$F$784,6)+'Иные услуги '!$C$5+'РСТ РСО-А'!$I$7+'РСТ РСО-А'!$F$9</f>
        <v>1246.192</v>
      </c>
      <c r="E31" s="118">
        <f>VLOOKUP($A31+ROUND((COLUMN()-2)/24,5),АТС!$A$41:$F$784,6)+'Иные услуги '!$C$5+'РСТ РСО-А'!$I$7+'РСТ РСО-А'!$F$9</f>
        <v>1268.3920000000001</v>
      </c>
      <c r="F31" s="118">
        <f>VLOOKUP($A31+ROUND((COLUMN()-2)/24,5),АТС!$A$41:$F$784,6)+'Иные услуги '!$C$5+'РСТ РСО-А'!$I$7+'РСТ РСО-А'!$F$9</f>
        <v>1268.652</v>
      </c>
      <c r="G31" s="118">
        <f>VLOOKUP($A31+ROUND((COLUMN()-2)/24,5),АТС!$A$41:$F$784,6)+'Иные услуги '!$C$5+'РСТ РСО-А'!$I$7+'РСТ РСО-А'!$F$9</f>
        <v>1246.6019999999999</v>
      </c>
      <c r="H31" s="118">
        <f>VLOOKUP($A31+ROUND((COLUMN()-2)/24,5),АТС!$A$41:$F$784,6)+'Иные услуги '!$C$5+'РСТ РСО-А'!$I$7+'РСТ РСО-А'!$F$9</f>
        <v>1328.8620000000001</v>
      </c>
      <c r="I31" s="118">
        <f>VLOOKUP($A31+ROUND((COLUMN()-2)/24,5),АТС!$A$41:$F$784,6)+'Иные услуги '!$C$5+'РСТ РСО-А'!$I$7+'РСТ РСО-А'!$F$9</f>
        <v>1202.962</v>
      </c>
      <c r="J31" s="118">
        <f>VLOOKUP($A31+ROUND((COLUMN()-2)/24,5),АТС!$A$41:$F$784,6)+'Иные услуги '!$C$5+'РСТ РСО-А'!$I$7+'РСТ РСО-А'!$F$9</f>
        <v>1294.452</v>
      </c>
      <c r="K31" s="118">
        <f>VLOOKUP($A31+ROUND((COLUMN()-2)/24,5),АТС!$A$41:$F$784,6)+'Иные услуги '!$C$5+'РСТ РСО-А'!$I$7+'РСТ РСО-А'!$F$9</f>
        <v>1168.442</v>
      </c>
      <c r="L31" s="118">
        <f>VLOOKUP($A31+ROUND((COLUMN()-2)/24,5),АТС!$A$41:$F$784,6)+'Иные услуги '!$C$5+'РСТ РСО-А'!$I$7+'РСТ РСО-А'!$F$9</f>
        <v>1114.6320000000001</v>
      </c>
      <c r="M31" s="118">
        <f>VLOOKUP($A31+ROUND((COLUMN()-2)/24,5),АТС!$A$41:$F$784,6)+'Иные услуги '!$C$5+'РСТ РСО-А'!$I$7+'РСТ РСО-А'!$F$9</f>
        <v>1113.8720000000001</v>
      </c>
      <c r="N31" s="118">
        <f>VLOOKUP($A31+ROUND((COLUMN()-2)/24,5),АТС!$A$41:$F$784,6)+'Иные услуги '!$C$5+'РСТ РСО-А'!$I$7+'РСТ РСО-А'!$F$9</f>
        <v>1139.2919999999999</v>
      </c>
      <c r="O31" s="118">
        <f>VLOOKUP($A31+ROUND((COLUMN()-2)/24,5),АТС!$A$41:$F$784,6)+'Иные услуги '!$C$5+'РСТ РСО-А'!$I$7+'РСТ РСО-А'!$F$9</f>
        <v>1155.442</v>
      </c>
      <c r="P31" s="118">
        <f>VLOOKUP($A31+ROUND((COLUMN()-2)/24,5),АТС!$A$41:$F$784,6)+'Иные услуги '!$C$5+'РСТ РСО-А'!$I$7+'РСТ РСО-А'!$F$9</f>
        <v>1164.4920000000002</v>
      </c>
      <c r="Q31" s="118">
        <f>VLOOKUP($A31+ROUND((COLUMN()-2)/24,5),АТС!$A$41:$F$784,6)+'Иные услуги '!$C$5+'РСТ РСО-А'!$I$7+'РСТ РСО-А'!$F$9</f>
        <v>1165.8820000000001</v>
      </c>
      <c r="R31" s="118">
        <f>VLOOKUP($A31+ROUND((COLUMN()-2)/24,5),АТС!$A$41:$F$784,6)+'Иные услуги '!$C$5+'РСТ РСО-А'!$I$7+'РСТ РСО-А'!$F$9</f>
        <v>1139.2420000000002</v>
      </c>
      <c r="S31" s="118">
        <f>VLOOKUP($A31+ROUND((COLUMN()-2)/24,5),АТС!$A$41:$F$784,6)+'Иные услуги '!$C$5+'РСТ РСО-А'!$I$7+'РСТ РСО-А'!$F$9</f>
        <v>994.19200000000001</v>
      </c>
      <c r="T31" s="118">
        <f>VLOOKUP($A31+ROUND((COLUMN()-2)/24,5),АТС!$A$41:$F$784,6)+'Иные услуги '!$C$5+'РСТ РСО-А'!$I$7+'РСТ РСО-А'!$F$9</f>
        <v>1196.0219999999999</v>
      </c>
      <c r="U31" s="118">
        <f>VLOOKUP($A31+ROUND((COLUMN()-2)/24,5),АТС!$A$41:$F$784,6)+'Иные услуги '!$C$5+'РСТ РСО-А'!$I$7+'РСТ РСО-А'!$F$9</f>
        <v>1185.3519999999999</v>
      </c>
      <c r="V31" s="118">
        <f>VLOOKUP($A31+ROUND((COLUMN()-2)/24,5),АТС!$A$41:$F$784,6)+'Иные услуги '!$C$5+'РСТ РСО-А'!$I$7+'РСТ РСО-А'!$F$9</f>
        <v>1288.182</v>
      </c>
      <c r="W31" s="118">
        <f>VLOOKUP($A31+ROUND((COLUMN()-2)/24,5),АТС!$A$41:$F$784,6)+'Иные услуги '!$C$5+'РСТ РСО-А'!$I$7+'РСТ РСО-А'!$F$9</f>
        <v>1376.9120000000003</v>
      </c>
      <c r="X31" s="118">
        <f>VLOOKUP($A31+ROUND((COLUMN()-2)/24,5),АТС!$A$41:$F$784,6)+'Иные услуги '!$C$5+'РСТ РСО-А'!$I$7+'РСТ РСО-А'!$F$9</f>
        <v>1004.102</v>
      </c>
      <c r="Y31" s="118">
        <f>VLOOKUP($A31+ROUND((COLUMN()-2)/24,5),АТС!$A$41:$F$784,6)+'Иные услуги '!$C$5+'РСТ РСО-А'!$I$7+'РСТ РСО-А'!$F$9</f>
        <v>1089.3820000000001</v>
      </c>
    </row>
    <row r="32" spans="1:25" x14ac:dyDescent="0.2">
      <c r="A32" s="66">
        <f t="shared" si="0"/>
        <v>43483</v>
      </c>
      <c r="B32" s="118">
        <f>VLOOKUP($A32+ROUND((COLUMN()-2)/24,5),АТС!$A$41:$F$784,6)+'Иные услуги '!$C$5+'РСТ РСО-А'!$I$7+'РСТ РСО-А'!$F$9</f>
        <v>1109.8020000000001</v>
      </c>
      <c r="C32" s="118">
        <f>VLOOKUP($A32+ROUND((COLUMN()-2)/24,5),АТС!$A$41:$F$784,6)+'Иные услуги '!$C$5+'РСТ РСО-А'!$I$7+'РСТ РСО-А'!$F$9</f>
        <v>1167.232</v>
      </c>
      <c r="D32" s="118">
        <f>VLOOKUP($A32+ROUND((COLUMN()-2)/24,5),АТС!$A$41:$F$784,6)+'Иные услуги '!$C$5+'РСТ РСО-А'!$I$7+'РСТ РСО-А'!$F$9</f>
        <v>1232.6220000000001</v>
      </c>
      <c r="E32" s="118">
        <f>VLOOKUP($A32+ROUND((COLUMN()-2)/24,5),АТС!$A$41:$F$784,6)+'Иные услуги '!$C$5+'РСТ РСО-А'!$I$7+'РСТ РСО-А'!$F$9</f>
        <v>1239.3420000000001</v>
      </c>
      <c r="F32" s="118">
        <f>VLOOKUP($A32+ROUND((COLUMN()-2)/24,5),АТС!$A$41:$F$784,6)+'Иные услуги '!$C$5+'РСТ РСО-А'!$I$7+'РСТ РСО-А'!$F$9</f>
        <v>1254.982</v>
      </c>
      <c r="G32" s="118">
        <f>VLOOKUP($A32+ROUND((COLUMN()-2)/24,5),АТС!$A$41:$F$784,6)+'Иные услуги '!$C$5+'РСТ РСО-А'!$I$7+'РСТ РСО-А'!$F$9</f>
        <v>1234.2919999999999</v>
      </c>
      <c r="H32" s="118">
        <f>VLOOKUP($A32+ROUND((COLUMN()-2)/24,5),АТС!$A$41:$F$784,6)+'Иные услуги '!$C$5+'РСТ РСО-А'!$I$7+'РСТ РСО-А'!$F$9</f>
        <v>1313.6120000000001</v>
      </c>
      <c r="I32" s="118">
        <f>VLOOKUP($A32+ROUND((COLUMN()-2)/24,5),АТС!$A$41:$F$784,6)+'Иные услуги '!$C$5+'РСТ РСО-А'!$I$7+'РСТ РСО-А'!$F$9</f>
        <v>1131.442</v>
      </c>
      <c r="J32" s="118">
        <f>VLOOKUP($A32+ROUND((COLUMN()-2)/24,5),АТС!$A$41:$F$784,6)+'Иные услуги '!$C$5+'РСТ РСО-А'!$I$7+'РСТ РСО-А'!$F$9</f>
        <v>1244.8920000000001</v>
      </c>
      <c r="K32" s="118">
        <f>VLOOKUP($A32+ROUND((COLUMN()-2)/24,5),АТС!$A$41:$F$784,6)+'Иные услуги '!$C$5+'РСТ РСО-А'!$I$7+'РСТ РСО-А'!$F$9</f>
        <v>1120.5219999999999</v>
      </c>
      <c r="L32" s="118">
        <f>VLOOKUP($A32+ROUND((COLUMN()-2)/24,5),АТС!$A$41:$F$784,6)+'Иные услуги '!$C$5+'РСТ РСО-А'!$I$7+'РСТ РСО-А'!$F$9</f>
        <v>1068.0720000000001</v>
      </c>
      <c r="M32" s="118">
        <f>VLOOKUP($A32+ROUND((COLUMN()-2)/24,5),АТС!$A$41:$F$784,6)+'Иные услуги '!$C$5+'РСТ РСО-А'!$I$7+'РСТ РСО-А'!$F$9</f>
        <v>1067.3420000000001</v>
      </c>
      <c r="N32" s="118">
        <f>VLOOKUP($A32+ROUND((COLUMN()-2)/24,5),АТС!$A$41:$F$784,6)+'Иные услуги '!$C$5+'РСТ РСО-А'!$I$7+'РСТ РСО-А'!$F$9</f>
        <v>1066.752</v>
      </c>
      <c r="O32" s="118">
        <f>VLOOKUP($A32+ROUND((COLUMN()-2)/24,5),АТС!$A$41:$F$784,6)+'Иные услуги '!$C$5+'РСТ РСО-А'!$I$7+'РСТ РСО-А'!$F$9</f>
        <v>1056.0819999999999</v>
      </c>
      <c r="P32" s="118">
        <f>VLOOKUP($A32+ROUND((COLUMN()-2)/24,5),АТС!$A$41:$F$784,6)+'Иные услуги '!$C$5+'РСТ РСО-А'!$I$7+'РСТ РСО-А'!$F$9</f>
        <v>1065.8720000000001</v>
      </c>
      <c r="Q32" s="118">
        <f>VLOOKUP($A32+ROUND((COLUMN()-2)/24,5),АТС!$A$41:$F$784,6)+'Иные услуги '!$C$5+'РСТ РСО-А'!$I$7+'РСТ РСО-А'!$F$9</f>
        <v>1067.182</v>
      </c>
      <c r="R32" s="118">
        <f>VLOOKUP($A32+ROUND((COLUMN()-2)/24,5),АТС!$A$41:$F$784,6)+'Иные услуги '!$C$5+'РСТ РСО-А'!$I$7+'РСТ РСО-А'!$F$9</f>
        <v>1028.252</v>
      </c>
      <c r="S32" s="118">
        <f>VLOOKUP($A32+ROUND((COLUMN()-2)/24,5),АТС!$A$41:$F$784,6)+'Иные услуги '!$C$5+'РСТ РСО-А'!$I$7+'РСТ РСО-А'!$F$9</f>
        <v>974.31200000000001</v>
      </c>
      <c r="T32" s="118">
        <f>VLOOKUP($A32+ROUND((COLUMN()-2)/24,5),АТС!$A$41:$F$784,6)+'Иные услуги '!$C$5+'РСТ РСО-А'!$I$7+'РСТ РСО-А'!$F$9</f>
        <v>1176.0120000000002</v>
      </c>
      <c r="U32" s="118">
        <f>VLOOKUP($A32+ROUND((COLUMN()-2)/24,5),АТС!$A$41:$F$784,6)+'Иные услуги '!$C$5+'РСТ РСО-А'!$I$7+'РСТ РСО-А'!$F$9</f>
        <v>1173.222</v>
      </c>
      <c r="V32" s="118">
        <f>VLOOKUP($A32+ROUND((COLUMN()-2)/24,5),АТС!$A$41:$F$784,6)+'Иные услуги '!$C$5+'РСТ РСО-А'!$I$7+'РСТ РСО-А'!$F$9</f>
        <v>1259.5419999999999</v>
      </c>
      <c r="W32" s="118">
        <f>VLOOKUP($A32+ROUND((COLUMN()-2)/24,5),АТС!$A$41:$F$784,6)+'Иные услуги '!$C$5+'РСТ РСО-А'!$I$7+'РСТ РСО-А'!$F$9</f>
        <v>1359.692</v>
      </c>
      <c r="X32" s="118">
        <f>VLOOKUP($A32+ROUND((COLUMN()-2)/24,5),АТС!$A$41:$F$784,6)+'Иные услуги '!$C$5+'РСТ РСО-А'!$I$7+'РСТ РСО-А'!$F$9</f>
        <v>948.702</v>
      </c>
      <c r="Y32" s="118">
        <f>VLOOKUP($A32+ROUND((COLUMN()-2)/24,5),АТС!$A$41:$F$784,6)+'Иные услуги '!$C$5+'РСТ РСО-А'!$I$7+'РСТ РСО-А'!$F$9</f>
        <v>1016.5120000000001</v>
      </c>
    </row>
    <row r="33" spans="1:25" x14ac:dyDescent="0.2">
      <c r="A33" s="66">
        <f t="shared" si="0"/>
        <v>43484</v>
      </c>
      <c r="B33" s="118">
        <f>VLOOKUP($A33+ROUND((COLUMN()-2)/24,5),АТС!$A$41:$F$784,6)+'Иные услуги '!$C$5+'РСТ РСО-А'!$I$7+'РСТ РСО-А'!$F$9</f>
        <v>1110.8319999999999</v>
      </c>
      <c r="C33" s="118">
        <f>VLOOKUP($A33+ROUND((COLUMN()-2)/24,5),АТС!$A$41:$F$784,6)+'Иные услуги '!$C$5+'РСТ РСО-А'!$I$7+'РСТ РСО-А'!$F$9</f>
        <v>1201.5619999999999</v>
      </c>
      <c r="D33" s="118">
        <f>VLOOKUP($A33+ROUND((COLUMN()-2)/24,5),АТС!$A$41:$F$784,6)+'Иные услуги '!$C$5+'РСТ РСО-А'!$I$7+'РСТ РСО-А'!$F$9</f>
        <v>1257.8620000000001</v>
      </c>
      <c r="E33" s="118">
        <f>VLOOKUP($A33+ROUND((COLUMN()-2)/24,5),АТС!$A$41:$F$784,6)+'Иные услуги '!$C$5+'РСТ РСО-А'!$I$7+'РСТ РСО-А'!$F$9</f>
        <v>1257.5819999999999</v>
      </c>
      <c r="F33" s="118">
        <f>VLOOKUP($A33+ROUND((COLUMN()-2)/24,5),АТС!$A$41:$F$784,6)+'Иные услуги '!$C$5+'РСТ РСО-А'!$I$7+'РСТ РСО-А'!$F$9</f>
        <v>1272.8020000000001</v>
      </c>
      <c r="G33" s="118">
        <f>VLOOKUP($A33+ROUND((COLUMN()-2)/24,5),АТС!$A$41:$F$784,6)+'Иные услуги '!$C$5+'РСТ РСО-А'!$I$7+'РСТ РСО-А'!$F$9</f>
        <v>1235.1120000000001</v>
      </c>
      <c r="H33" s="118">
        <f>VLOOKUP($A33+ROUND((COLUMN()-2)/24,5),АТС!$A$41:$F$784,6)+'Иные услуги '!$C$5+'РСТ РСО-А'!$I$7+'РСТ РСО-А'!$F$9</f>
        <v>1368.482</v>
      </c>
      <c r="I33" s="118">
        <f>VLOOKUP($A33+ROUND((COLUMN()-2)/24,5),АТС!$A$41:$F$784,6)+'Иные услуги '!$C$5+'РСТ РСО-А'!$I$7+'РСТ РСО-А'!$F$9</f>
        <v>1348.5219999999999</v>
      </c>
      <c r="J33" s="118">
        <f>VLOOKUP($A33+ROUND((COLUMN()-2)/24,5),АТС!$A$41:$F$784,6)+'Иные услуги '!$C$5+'РСТ РСО-А'!$I$7+'РСТ РСО-А'!$F$9</f>
        <v>1410.4920000000002</v>
      </c>
      <c r="K33" s="118">
        <f>VLOOKUP($A33+ROUND((COLUMN()-2)/24,5),АТС!$A$41:$F$784,6)+'Иные услуги '!$C$5+'РСТ РСО-А'!$I$7+'РСТ РСО-А'!$F$9</f>
        <v>1273.2620000000002</v>
      </c>
      <c r="L33" s="118">
        <f>VLOOKUP($A33+ROUND((COLUMN()-2)/24,5),АТС!$A$41:$F$784,6)+'Иные услуги '!$C$5+'РСТ РСО-А'!$I$7+'РСТ РСО-А'!$F$9</f>
        <v>1203.2919999999999</v>
      </c>
      <c r="M33" s="118">
        <f>VLOOKUP($A33+ROUND((COLUMN()-2)/24,5),АТС!$A$41:$F$784,6)+'Иные услуги '!$C$5+'РСТ РСО-А'!$I$7+'РСТ РСО-А'!$F$9</f>
        <v>1171.152</v>
      </c>
      <c r="N33" s="118">
        <f>VLOOKUP($A33+ROUND((COLUMN()-2)/24,5),АТС!$A$41:$F$784,6)+'Иные услуги '!$C$5+'РСТ РСО-А'!$I$7+'РСТ РСО-А'!$F$9</f>
        <v>1170.972</v>
      </c>
      <c r="O33" s="118">
        <f>VLOOKUP($A33+ROUND((COLUMN()-2)/24,5),АТС!$A$41:$F$784,6)+'Иные услуги '!$C$5+'РСТ РСО-А'!$I$7+'РСТ РСО-А'!$F$9</f>
        <v>1221.6019999999999</v>
      </c>
      <c r="P33" s="118">
        <f>VLOOKUP($A33+ROUND((COLUMN()-2)/24,5),АТС!$A$41:$F$784,6)+'Иные услуги '!$C$5+'РСТ РСО-А'!$I$7+'РСТ РСО-А'!$F$9</f>
        <v>1235.3420000000001</v>
      </c>
      <c r="Q33" s="118">
        <f>VLOOKUP($A33+ROUND((COLUMN()-2)/24,5),АТС!$A$41:$F$784,6)+'Иные услуги '!$C$5+'РСТ РСО-А'!$I$7+'РСТ РСО-А'!$F$9</f>
        <v>1235.8920000000001</v>
      </c>
      <c r="R33" s="118">
        <f>VLOOKUP($A33+ROUND((COLUMN()-2)/24,5),АТС!$A$41:$F$784,6)+'Иные услуги '!$C$5+'РСТ РСО-А'!$I$7+'РСТ РСО-А'!$F$9</f>
        <v>1184.0219999999999</v>
      </c>
      <c r="S33" s="118">
        <f>VLOOKUP($A33+ROUND((COLUMN()-2)/24,5),АТС!$A$41:$F$784,6)+'Иные услуги '!$C$5+'РСТ РСО-А'!$I$7+'РСТ РСО-А'!$F$9</f>
        <v>1028.5219999999999</v>
      </c>
      <c r="T33" s="118">
        <f>VLOOKUP($A33+ROUND((COLUMN()-2)/24,5),АТС!$A$41:$F$784,6)+'Иные услуги '!$C$5+'РСТ РСО-А'!$I$7+'РСТ РСО-А'!$F$9</f>
        <v>1234.3620000000001</v>
      </c>
      <c r="U33" s="118">
        <f>VLOOKUP($A33+ROUND((COLUMN()-2)/24,5),АТС!$A$41:$F$784,6)+'Иные услуги '!$C$5+'РСТ РСО-А'!$I$7+'РСТ РСО-А'!$F$9</f>
        <v>1258.8519999999999</v>
      </c>
      <c r="V33" s="118">
        <f>VLOOKUP($A33+ROUND((COLUMN()-2)/24,5),АТС!$A$41:$F$784,6)+'Иные услуги '!$C$5+'РСТ РСО-А'!$I$7+'РСТ РСО-А'!$F$9</f>
        <v>1239.902</v>
      </c>
      <c r="W33" s="118">
        <f>VLOOKUP($A33+ROUND((COLUMN()-2)/24,5),АТС!$A$41:$F$784,6)+'Иные услуги '!$C$5+'РСТ РСО-А'!$I$7+'РСТ РСО-А'!$F$9</f>
        <v>1311.422</v>
      </c>
      <c r="X33" s="118">
        <f>VLOOKUP($A33+ROUND((COLUMN()-2)/24,5),АТС!$A$41:$F$784,6)+'Иные услуги '!$C$5+'РСТ РСО-А'!$I$7+'РСТ РСО-А'!$F$9</f>
        <v>959.22199999999998</v>
      </c>
      <c r="Y33" s="118">
        <f>VLOOKUP($A33+ROUND((COLUMN()-2)/24,5),АТС!$A$41:$F$784,6)+'Иные услуги '!$C$5+'РСТ РСО-А'!$I$7+'РСТ РСО-А'!$F$9</f>
        <v>1017.112</v>
      </c>
    </row>
    <row r="34" spans="1:25" x14ac:dyDescent="0.2">
      <c r="A34" s="66">
        <f t="shared" si="0"/>
        <v>43485</v>
      </c>
      <c r="B34" s="118">
        <f>VLOOKUP($A34+ROUND((COLUMN()-2)/24,5),АТС!$A$41:$F$784,6)+'Иные услуги '!$C$5+'РСТ РСО-А'!$I$7+'РСТ РСО-А'!$F$9</f>
        <v>1118.1019999999999</v>
      </c>
      <c r="C34" s="118">
        <f>VLOOKUP($A34+ROUND((COLUMN()-2)/24,5),АТС!$A$41:$F$784,6)+'Иные услуги '!$C$5+'РСТ РСО-А'!$I$7+'РСТ РСО-А'!$F$9</f>
        <v>1146.702</v>
      </c>
      <c r="D34" s="118">
        <f>VLOOKUP($A34+ROUND((COLUMN()-2)/24,5),АТС!$A$41:$F$784,6)+'Иные услуги '!$C$5+'РСТ РСО-А'!$I$7+'РСТ РСО-А'!$F$9</f>
        <v>1266.402</v>
      </c>
      <c r="E34" s="118">
        <f>VLOOKUP($A34+ROUND((COLUMN()-2)/24,5),АТС!$A$41:$F$784,6)+'Иные услуги '!$C$5+'РСТ РСО-А'!$I$7+'РСТ РСО-А'!$F$9</f>
        <v>1281.182</v>
      </c>
      <c r="F34" s="118">
        <f>VLOOKUP($A34+ROUND((COLUMN()-2)/24,5),АТС!$A$41:$F$784,6)+'Иные услуги '!$C$5+'РСТ РСО-А'!$I$7+'РСТ РСО-А'!$F$9</f>
        <v>1289.0419999999999</v>
      </c>
      <c r="G34" s="118">
        <f>VLOOKUP($A34+ROUND((COLUMN()-2)/24,5),АТС!$A$41:$F$784,6)+'Иные услуги '!$C$5+'РСТ РСО-А'!$I$7+'РСТ РСО-А'!$F$9</f>
        <v>1281.0920000000001</v>
      </c>
      <c r="H34" s="118">
        <f>VLOOKUP($A34+ROUND((COLUMN()-2)/24,5),АТС!$A$41:$F$784,6)+'Иные услуги '!$C$5+'РСТ РСО-А'!$I$7+'РСТ РСО-А'!$F$9</f>
        <v>1449.0819999999999</v>
      </c>
      <c r="I34" s="118">
        <f>VLOOKUP($A34+ROUND((COLUMN()-2)/24,5),АТС!$A$41:$F$784,6)+'Иные услуги '!$C$5+'РСТ РСО-А'!$I$7+'РСТ РСО-А'!$F$9</f>
        <v>1382.732</v>
      </c>
      <c r="J34" s="118">
        <f>VLOOKUP($A34+ROUND((COLUMN()-2)/24,5),АТС!$A$41:$F$784,6)+'Иные услуги '!$C$5+'РСТ РСО-А'!$I$7+'РСТ РСО-А'!$F$9</f>
        <v>1469.1219999999998</v>
      </c>
      <c r="K34" s="118">
        <f>VLOOKUP($A34+ROUND((COLUMN()-2)/24,5),АТС!$A$41:$F$784,6)+'Иные услуги '!$C$5+'РСТ РСО-А'!$I$7+'РСТ РСО-А'!$F$9</f>
        <v>1261.472</v>
      </c>
      <c r="L34" s="118">
        <f>VLOOKUP($A34+ROUND((COLUMN()-2)/24,5),АТС!$A$41:$F$784,6)+'Иные услуги '!$C$5+'РСТ РСО-А'!$I$7+'РСТ РСО-А'!$F$9</f>
        <v>1233.6019999999999</v>
      </c>
      <c r="M34" s="118">
        <f>VLOOKUP($A34+ROUND((COLUMN()-2)/24,5),АТС!$A$41:$F$784,6)+'Иные услуги '!$C$5+'РСТ РСО-А'!$I$7+'РСТ РСО-А'!$F$9</f>
        <v>1192.462</v>
      </c>
      <c r="N34" s="118">
        <f>VLOOKUP($A34+ROUND((COLUMN()-2)/24,5),АТС!$A$41:$F$784,6)+'Иные услуги '!$C$5+'РСТ РСО-А'!$I$7+'РСТ РСО-А'!$F$9</f>
        <v>1198.8920000000001</v>
      </c>
      <c r="O34" s="118">
        <f>VLOOKUP($A34+ROUND((COLUMN()-2)/24,5),АТС!$A$41:$F$784,6)+'Иные услуги '!$C$5+'РСТ РСО-А'!$I$7+'РСТ РСО-А'!$F$9</f>
        <v>1231.732</v>
      </c>
      <c r="P34" s="118">
        <f>VLOOKUP($A34+ROUND((COLUMN()-2)/24,5),АТС!$A$41:$F$784,6)+'Иные услуги '!$C$5+'РСТ РСО-А'!$I$7+'РСТ РСО-А'!$F$9</f>
        <v>1232.2620000000002</v>
      </c>
      <c r="Q34" s="118">
        <f>VLOOKUP($A34+ROUND((COLUMN()-2)/24,5),АТС!$A$41:$F$784,6)+'Иные услуги '!$C$5+'РСТ РСО-А'!$I$7+'РСТ РСО-А'!$F$9</f>
        <v>1233.412</v>
      </c>
      <c r="R34" s="118">
        <f>VLOOKUP($A34+ROUND((COLUMN()-2)/24,5),АТС!$A$41:$F$784,6)+'Иные услуги '!$C$5+'РСТ РСО-А'!$I$7+'РСТ РСО-А'!$F$9</f>
        <v>1184.192</v>
      </c>
      <c r="S34" s="118">
        <f>VLOOKUP($A34+ROUND((COLUMN()-2)/24,5),АТС!$A$41:$F$784,6)+'Иные услуги '!$C$5+'РСТ РСО-А'!$I$7+'РСТ РСО-А'!$F$9</f>
        <v>1036.6320000000001</v>
      </c>
      <c r="T34" s="118">
        <f>VLOOKUP($A34+ROUND((COLUMN()-2)/24,5),АТС!$A$41:$F$784,6)+'Иные услуги '!$C$5+'РСТ РСО-А'!$I$7+'РСТ РСО-А'!$F$9</f>
        <v>1247.2919999999999</v>
      </c>
      <c r="U34" s="118">
        <f>VLOOKUP($A34+ROUND((COLUMN()-2)/24,5),АТС!$A$41:$F$784,6)+'Иные услуги '!$C$5+'РСТ РСО-А'!$I$7+'РСТ РСО-А'!$F$9</f>
        <v>1250.2719999999999</v>
      </c>
      <c r="V34" s="118">
        <f>VLOOKUP($A34+ROUND((COLUMN()-2)/24,5),АТС!$A$41:$F$784,6)+'Иные услуги '!$C$5+'РСТ РСО-А'!$I$7+'РСТ РСО-А'!$F$9</f>
        <v>1292.422</v>
      </c>
      <c r="W34" s="118">
        <f>VLOOKUP($A34+ROUND((COLUMN()-2)/24,5),АТС!$A$41:$F$784,6)+'Иные услуги '!$C$5+'РСТ РСО-А'!$I$7+'РСТ РСО-А'!$F$9</f>
        <v>1326.1019999999999</v>
      </c>
      <c r="X34" s="118">
        <f>VLOOKUP($A34+ROUND((COLUMN()-2)/24,5),АТС!$A$41:$F$784,6)+'Иные услуги '!$C$5+'РСТ РСО-А'!$I$7+'РСТ РСО-А'!$F$9</f>
        <v>952.452</v>
      </c>
      <c r="Y34" s="118">
        <f>VLOOKUP($A34+ROUND((COLUMN()-2)/24,5),АТС!$A$41:$F$784,6)+'Иные услуги '!$C$5+'РСТ РСО-А'!$I$7+'РСТ РСО-А'!$F$9</f>
        <v>1005.2420000000001</v>
      </c>
    </row>
    <row r="35" spans="1:25" x14ac:dyDescent="0.2">
      <c r="A35" s="66">
        <f t="shared" si="0"/>
        <v>43486</v>
      </c>
      <c r="B35" s="118">
        <f>VLOOKUP($A35+ROUND((COLUMN()-2)/24,5),АТС!$A$41:$F$784,6)+'Иные услуги '!$C$5+'РСТ РСО-А'!$I$7+'РСТ РСО-А'!$F$9</f>
        <v>1118.702</v>
      </c>
      <c r="C35" s="118">
        <f>VLOOKUP($A35+ROUND((COLUMN()-2)/24,5),АТС!$A$41:$F$784,6)+'Иные услуги '!$C$5+'РСТ РСО-А'!$I$7+'РСТ РСО-А'!$F$9</f>
        <v>1184.3620000000001</v>
      </c>
      <c r="D35" s="118">
        <f>VLOOKUP($A35+ROUND((COLUMN()-2)/24,5),АТС!$A$41:$F$784,6)+'Иные услуги '!$C$5+'РСТ РСО-А'!$I$7+'РСТ РСО-А'!$F$9</f>
        <v>1245.0720000000001</v>
      </c>
      <c r="E35" s="118">
        <f>VLOOKUP($A35+ROUND((COLUMN()-2)/24,5),АТС!$A$41:$F$784,6)+'Иные услуги '!$C$5+'РСТ РСО-А'!$I$7+'РСТ РСО-А'!$F$9</f>
        <v>1254.982</v>
      </c>
      <c r="F35" s="118">
        <f>VLOOKUP($A35+ROUND((COLUMN()-2)/24,5),АТС!$A$41:$F$784,6)+'Иные услуги '!$C$5+'РСТ РСО-А'!$I$7+'РСТ РСО-А'!$F$9</f>
        <v>1254.982</v>
      </c>
      <c r="G35" s="118">
        <f>VLOOKUP($A35+ROUND((COLUMN()-2)/24,5),АТС!$A$41:$F$784,6)+'Иные услуги '!$C$5+'РСТ РСО-А'!$I$7+'РСТ РСО-А'!$F$9</f>
        <v>1242.482</v>
      </c>
      <c r="H35" s="118">
        <f>VLOOKUP($A35+ROUND((COLUMN()-2)/24,5),АТС!$A$41:$F$784,6)+'Иные услуги '!$C$5+'РСТ РСО-А'!$I$7+'РСТ РСО-А'!$F$9</f>
        <v>1303.2719999999999</v>
      </c>
      <c r="I35" s="118">
        <f>VLOOKUP($A35+ROUND((COLUMN()-2)/24,5),АТС!$A$41:$F$784,6)+'Иные услуги '!$C$5+'РСТ РСО-А'!$I$7+'РСТ РСО-А'!$F$9</f>
        <v>1146.1420000000001</v>
      </c>
      <c r="J35" s="118">
        <f>VLOOKUP($A35+ROUND((COLUMN()-2)/24,5),АТС!$A$41:$F$784,6)+'Иные услуги '!$C$5+'РСТ РСО-А'!$I$7+'РСТ РСО-А'!$F$9</f>
        <v>1259.5120000000002</v>
      </c>
      <c r="K35" s="118">
        <f>VLOOKUP($A35+ROUND((COLUMN()-2)/24,5),АТС!$A$41:$F$784,6)+'Иные услуги '!$C$5+'РСТ РСО-А'!$I$7+'РСТ РСО-А'!$F$9</f>
        <v>1149.752</v>
      </c>
      <c r="L35" s="118">
        <f>VLOOKUP($A35+ROUND((COLUMN()-2)/24,5),АТС!$A$41:$F$784,6)+'Иные услуги '!$C$5+'РСТ РСО-А'!$I$7+'РСТ РСО-А'!$F$9</f>
        <v>1116.0720000000001</v>
      </c>
      <c r="M35" s="118">
        <f>VLOOKUP($A35+ROUND((COLUMN()-2)/24,5),АТС!$A$41:$F$784,6)+'Иные услуги '!$C$5+'РСТ РСО-А'!$I$7+'РСТ РСО-А'!$F$9</f>
        <v>1104.472</v>
      </c>
      <c r="N35" s="118">
        <f>VLOOKUP($A35+ROUND((COLUMN()-2)/24,5),АТС!$A$41:$F$784,6)+'Иные услуги '!$C$5+'РСТ РСО-А'!$I$7+'РСТ РСО-А'!$F$9</f>
        <v>1140.7719999999999</v>
      </c>
      <c r="O35" s="118">
        <f>VLOOKUP($A35+ROUND((COLUMN()-2)/24,5),АТС!$A$41:$F$784,6)+'Иные услуги '!$C$5+'РСТ РСО-А'!$I$7+'РСТ РСО-А'!$F$9</f>
        <v>1186.462</v>
      </c>
      <c r="P35" s="118">
        <f>VLOOKUP($A35+ROUND((COLUMN()-2)/24,5),АТС!$A$41:$F$784,6)+'Иные услуги '!$C$5+'РСТ РСО-А'!$I$7+'РСТ РСО-А'!$F$9</f>
        <v>1186.702</v>
      </c>
      <c r="Q35" s="118">
        <f>VLOOKUP($A35+ROUND((COLUMN()-2)/24,5),АТС!$A$41:$F$784,6)+'Иные услуги '!$C$5+'РСТ РСО-А'!$I$7+'РСТ РСО-А'!$F$9</f>
        <v>1175.6420000000001</v>
      </c>
      <c r="R35" s="118">
        <f>VLOOKUP($A35+ROUND((COLUMN()-2)/24,5),АТС!$A$41:$F$784,6)+'Иные услуги '!$C$5+'РСТ РСО-А'!$I$7+'РСТ РСО-А'!$F$9</f>
        <v>1154.452</v>
      </c>
      <c r="S35" s="118">
        <f>VLOOKUP($A35+ROUND((COLUMN()-2)/24,5),АТС!$A$41:$F$784,6)+'Иные услуги '!$C$5+'РСТ РСО-А'!$I$7+'РСТ РСО-А'!$F$9</f>
        <v>1039.422</v>
      </c>
      <c r="T35" s="118">
        <f>VLOOKUP($A35+ROUND((COLUMN()-2)/24,5),АТС!$A$41:$F$784,6)+'Иные услуги '!$C$5+'РСТ РСО-А'!$I$7+'РСТ РСО-А'!$F$9</f>
        <v>1260.0920000000001</v>
      </c>
      <c r="U35" s="118">
        <f>VLOOKUP($A35+ROUND((COLUMN()-2)/24,5),АТС!$A$41:$F$784,6)+'Иные услуги '!$C$5+'РСТ РСО-А'!$I$7+'РСТ РСО-А'!$F$9</f>
        <v>1247.192</v>
      </c>
      <c r="V35" s="118">
        <f>VLOOKUP($A35+ROUND((COLUMN()-2)/24,5),АТС!$A$41:$F$784,6)+'Иные услуги '!$C$5+'РСТ РСО-А'!$I$7+'РСТ РСО-А'!$F$9</f>
        <v>1304.222</v>
      </c>
      <c r="W35" s="118">
        <f>VLOOKUP($A35+ROUND((COLUMN()-2)/24,5),АТС!$A$41:$F$784,6)+'Иные услуги '!$C$5+'РСТ РСО-А'!$I$7+'РСТ РСО-А'!$F$9</f>
        <v>1352.7220000000002</v>
      </c>
      <c r="X35" s="118">
        <f>VLOOKUP($A35+ROUND((COLUMN()-2)/24,5),АТС!$A$41:$F$784,6)+'Иные услуги '!$C$5+'РСТ РСО-А'!$I$7+'РСТ РСО-А'!$F$9</f>
        <v>950.68200000000002</v>
      </c>
      <c r="Y35" s="118">
        <f>VLOOKUP($A35+ROUND((COLUMN()-2)/24,5),АТС!$A$41:$F$784,6)+'Иные услуги '!$C$5+'РСТ РСО-А'!$I$7+'РСТ РСО-А'!$F$9</f>
        <v>1034.7919999999999</v>
      </c>
    </row>
    <row r="36" spans="1:25" x14ac:dyDescent="0.2">
      <c r="A36" s="66">
        <f t="shared" si="0"/>
        <v>43487</v>
      </c>
      <c r="B36" s="118">
        <f>VLOOKUP($A36+ROUND((COLUMN()-2)/24,5),АТС!$A$41:$F$784,6)+'Иные услуги '!$C$5+'РСТ РСО-А'!$I$7+'РСТ РСО-А'!$F$9</f>
        <v>1130.442</v>
      </c>
      <c r="C36" s="118">
        <f>VLOOKUP($A36+ROUND((COLUMN()-2)/24,5),АТС!$A$41:$F$784,6)+'Иные услуги '!$C$5+'РСТ РСО-А'!$I$7+'РСТ РСО-А'!$F$9</f>
        <v>1178.1019999999999</v>
      </c>
      <c r="D36" s="118">
        <f>VLOOKUP($A36+ROUND((COLUMN()-2)/24,5),АТС!$A$41:$F$784,6)+'Иные услуги '!$C$5+'РСТ РСО-А'!$I$7+'РСТ РСО-А'!$F$9</f>
        <v>1250.8319999999999</v>
      </c>
      <c r="E36" s="118">
        <f>VLOOKUP($A36+ROUND((COLUMN()-2)/24,5),АТС!$A$41:$F$784,6)+'Иные услуги '!$C$5+'РСТ РСО-А'!$I$7+'РСТ РСО-А'!$F$9</f>
        <v>1248.672</v>
      </c>
      <c r="F36" s="118">
        <f>VLOOKUP($A36+ROUND((COLUMN()-2)/24,5),АТС!$A$41:$F$784,6)+'Иные услуги '!$C$5+'РСТ РСО-А'!$I$7+'РСТ РСО-А'!$F$9</f>
        <v>1249.162</v>
      </c>
      <c r="G36" s="118">
        <f>VLOOKUP($A36+ROUND((COLUMN()-2)/24,5),АТС!$A$41:$F$784,6)+'Иные услуги '!$C$5+'РСТ РСО-А'!$I$7+'РСТ РСО-А'!$F$9</f>
        <v>1238.682</v>
      </c>
      <c r="H36" s="118">
        <f>VLOOKUP($A36+ROUND((COLUMN()-2)/24,5),АТС!$A$41:$F$784,6)+'Иные услуги '!$C$5+'РСТ РСО-А'!$I$7+'РСТ РСО-А'!$F$9</f>
        <v>1311.7820000000002</v>
      </c>
      <c r="I36" s="118">
        <f>VLOOKUP($A36+ROUND((COLUMN()-2)/24,5),АТС!$A$41:$F$784,6)+'Иные услуги '!$C$5+'РСТ РСО-А'!$I$7+'РСТ РСО-А'!$F$9</f>
        <v>1147.0219999999999</v>
      </c>
      <c r="J36" s="118">
        <f>VLOOKUP($A36+ROUND((COLUMN()-2)/24,5),АТС!$A$41:$F$784,6)+'Иные услуги '!$C$5+'РСТ РСО-А'!$I$7+'РСТ РСО-А'!$F$9</f>
        <v>1227.3119999999999</v>
      </c>
      <c r="K36" s="118">
        <f>VLOOKUP($A36+ROUND((COLUMN()-2)/24,5),АТС!$A$41:$F$784,6)+'Иные услуги '!$C$5+'РСТ РСО-А'!$I$7+'РСТ РСО-А'!$F$9</f>
        <v>1122.5120000000002</v>
      </c>
      <c r="L36" s="118">
        <f>VLOOKUP($A36+ROUND((COLUMN()-2)/24,5),АТС!$A$41:$F$784,6)+'Иные услуги '!$C$5+'РСТ РСО-А'!$I$7+'РСТ РСО-А'!$F$9</f>
        <v>1090.3720000000001</v>
      </c>
      <c r="M36" s="118">
        <f>VLOOKUP($A36+ROUND((COLUMN()-2)/24,5),АТС!$A$41:$F$784,6)+'Иные услуги '!$C$5+'РСТ РСО-А'!$I$7+'РСТ РСО-А'!$F$9</f>
        <v>1101.172</v>
      </c>
      <c r="N36" s="118">
        <f>VLOOKUP($A36+ROUND((COLUMN()-2)/24,5),АТС!$A$41:$F$784,6)+'Иные услуги '!$C$5+'РСТ РСО-А'!$I$7+'РСТ РСО-А'!$F$9</f>
        <v>1145.6019999999999</v>
      </c>
      <c r="O36" s="118">
        <f>VLOOKUP($A36+ROUND((COLUMN()-2)/24,5),АТС!$A$41:$F$784,6)+'Иные услуги '!$C$5+'РСТ РСО-А'!$I$7+'РСТ РСО-А'!$F$9</f>
        <v>1162.432</v>
      </c>
      <c r="P36" s="118">
        <f>VLOOKUP($A36+ROUND((COLUMN()-2)/24,5),АТС!$A$41:$F$784,6)+'Иные услуги '!$C$5+'РСТ РСО-А'!$I$7+'РСТ РСО-А'!$F$9</f>
        <v>1150.462</v>
      </c>
      <c r="Q36" s="118">
        <f>VLOOKUP($A36+ROUND((COLUMN()-2)/24,5),АТС!$A$41:$F$784,6)+'Иные услуги '!$C$5+'РСТ РСО-А'!$I$7+'РСТ РСО-А'!$F$9</f>
        <v>1157.0819999999999</v>
      </c>
      <c r="R36" s="118">
        <f>VLOOKUP($A36+ROUND((COLUMN()-2)/24,5),АТС!$A$41:$F$784,6)+'Иные услуги '!$C$5+'РСТ РСО-А'!$I$7+'РСТ РСО-А'!$F$9</f>
        <v>1115.1019999999999</v>
      </c>
      <c r="S36" s="118">
        <f>VLOOKUP($A36+ROUND((COLUMN()-2)/24,5),АТС!$A$41:$F$784,6)+'Иные услуги '!$C$5+'РСТ РСО-А'!$I$7+'РСТ РСО-А'!$F$9</f>
        <v>1021.032</v>
      </c>
      <c r="T36" s="118">
        <f>VLOOKUP($A36+ROUND((COLUMN()-2)/24,5),АТС!$A$41:$F$784,6)+'Иные услуги '!$C$5+'РСТ РСО-А'!$I$7+'РСТ РСО-А'!$F$9</f>
        <v>1249.002</v>
      </c>
      <c r="U36" s="118">
        <f>VLOOKUP($A36+ROUND((COLUMN()-2)/24,5),АТС!$A$41:$F$784,6)+'Иные услуги '!$C$5+'РСТ РСО-А'!$I$7+'РСТ РСО-А'!$F$9</f>
        <v>1236.8820000000001</v>
      </c>
      <c r="V36" s="118">
        <f>VLOOKUP($A36+ROUND((COLUMN()-2)/24,5),АТС!$A$41:$F$784,6)+'Иные услуги '!$C$5+'РСТ РСО-А'!$I$7+'РСТ РСО-А'!$F$9</f>
        <v>1254.182</v>
      </c>
      <c r="W36" s="118">
        <f>VLOOKUP($A36+ROUND((COLUMN()-2)/24,5),АТС!$A$41:$F$784,6)+'Иные услуги '!$C$5+'РСТ РСО-А'!$I$7+'РСТ РСО-А'!$F$9</f>
        <v>1389.5920000000001</v>
      </c>
      <c r="X36" s="118">
        <f>VLOOKUP($A36+ROUND((COLUMN()-2)/24,5),АТС!$A$41:$F$784,6)+'Иные услуги '!$C$5+'РСТ РСО-А'!$I$7+'РСТ РСО-А'!$F$9</f>
        <v>969.93200000000002</v>
      </c>
      <c r="Y36" s="118">
        <f>VLOOKUP($A36+ROUND((COLUMN()-2)/24,5),АТС!$A$41:$F$784,6)+'Иные услуги '!$C$5+'РСТ РСО-А'!$I$7+'РСТ РСО-А'!$F$9</f>
        <v>1040.8920000000001</v>
      </c>
    </row>
    <row r="37" spans="1:25" x14ac:dyDescent="0.2">
      <c r="A37" s="66">
        <f t="shared" si="0"/>
        <v>43488</v>
      </c>
      <c r="B37" s="118">
        <f>VLOOKUP($A37+ROUND((COLUMN()-2)/24,5),АТС!$A$41:$F$784,6)+'Иные услуги '!$C$5+'РСТ РСО-А'!$I$7+'РСТ РСО-А'!$F$9</f>
        <v>1109.8020000000001</v>
      </c>
      <c r="C37" s="118">
        <f>VLOOKUP($A37+ROUND((COLUMN()-2)/24,5),АТС!$A$41:$F$784,6)+'Иные услуги '!$C$5+'РСТ РСО-А'!$I$7+'РСТ РСО-А'!$F$9</f>
        <v>1168.252</v>
      </c>
      <c r="D37" s="118">
        <f>VLOOKUP($A37+ROUND((COLUMN()-2)/24,5),АТС!$A$41:$F$784,6)+'Иные услуги '!$C$5+'РСТ РСО-А'!$I$7+'РСТ РСО-А'!$F$9</f>
        <v>1234.7620000000002</v>
      </c>
      <c r="E37" s="118">
        <f>VLOOKUP($A37+ROUND((COLUMN()-2)/24,5),АТС!$A$41:$F$784,6)+'Иные услуги '!$C$5+'РСТ РСО-А'!$I$7+'РСТ РСО-А'!$F$9</f>
        <v>1249.1320000000001</v>
      </c>
      <c r="F37" s="118">
        <f>VLOOKUP($A37+ROUND((COLUMN()-2)/24,5),АТС!$A$41:$F$784,6)+'Иные услуги '!$C$5+'РСТ РСО-А'!$I$7+'РСТ РСО-А'!$F$9</f>
        <v>1234.8920000000001</v>
      </c>
      <c r="G37" s="118">
        <f>VLOOKUP($A37+ROUND((COLUMN()-2)/24,5),АТС!$A$41:$F$784,6)+'Иные услуги '!$C$5+'РСТ РСО-А'!$I$7+'РСТ РСО-А'!$F$9</f>
        <v>1190.152</v>
      </c>
      <c r="H37" s="118">
        <f>VLOOKUP($A37+ROUND((COLUMN()-2)/24,5),АТС!$A$41:$F$784,6)+'Иные услуги '!$C$5+'РСТ РСО-А'!$I$7+'РСТ РСО-А'!$F$9</f>
        <v>1216.6220000000001</v>
      </c>
      <c r="I37" s="118">
        <f>VLOOKUP($A37+ROUND((COLUMN()-2)/24,5),АТС!$A$41:$F$784,6)+'Иные услуги '!$C$5+'РСТ РСО-А'!$I$7+'РСТ РСО-А'!$F$9</f>
        <v>1084.722</v>
      </c>
      <c r="J37" s="118">
        <f>VLOOKUP($A37+ROUND((COLUMN()-2)/24,5),АТС!$A$41:$F$784,6)+'Иные услуги '!$C$5+'РСТ РСО-А'!$I$7+'РСТ РСО-А'!$F$9</f>
        <v>1170.412</v>
      </c>
      <c r="K37" s="118">
        <f>VLOOKUP($A37+ROUND((COLUMN()-2)/24,5),АТС!$A$41:$F$784,6)+'Иные услуги '!$C$5+'РСТ РСО-А'!$I$7+'РСТ РСО-А'!$F$9</f>
        <v>1096.692</v>
      </c>
      <c r="L37" s="118">
        <f>VLOOKUP($A37+ROUND((COLUMN()-2)/24,5),АТС!$A$41:$F$784,6)+'Иные услуги '!$C$5+'РСТ РСО-А'!$I$7+'РСТ РСО-А'!$F$9</f>
        <v>1085.402</v>
      </c>
      <c r="M37" s="118">
        <f>VLOOKUP($A37+ROUND((COLUMN()-2)/24,5),АТС!$A$41:$F$784,6)+'Иные услуги '!$C$5+'РСТ РСО-А'!$I$7+'РСТ РСО-А'!$F$9</f>
        <v>1085.2820000000002</v>
      </c>
      <c r="N37" s="118">
        <f>VLOOKUP($A37+ROUND((COLUMN()-2)/24,5),АТС!$A$41:$F$784,6)+'Иные услуги '!$C$5+'РСТ РСО-А'!$I$7+'РСТ РСО-А'!$F$9</f>
        <v>1112.0920000000001</v>
      </c>
      <c r="O37" s="118">
        <f>VLOOKUP($A37+ROUND((COLUMN()-2)/24,5),АТС!$A$41:$F$784,6)+'Иные услуги '!$C$5+'РСТ РСО-А'!$I$7+'РСТ РСО-А'!$F$9</f>
        <v>1134.482</v>
      </c>
      <c r="P37" s="118">
        <f>VLOOKUP($A37+ROUND((COLUMN()-2)/24,5),АТС!$A$41:$F$784,6)+'Иные услуги '!$C$5+'РСТ РСО-А'!$I$7+'РСТ РСО-А'!$F$9</f>
        <v>1133.432</v>
      </c>
      <c r="Q37" s="118">
        <f>VLOOKUP($A37+ROUND((COLUMN()-2)/24,5),АТС!$A$41:$F$784,6)+'Иные услуги '!$C$5+'РСТ РСО-А'!$I$7+'РСТ РСО-А'!$F$9</f>
        <v>1145.6220000000001</v>
      </c>
      <c r="R37" s="118">
        <f>VLOOKUP($A37+ROUND((COLUMN()-2)/24,5),АТС!$A$41:$F$784,6)+'Иные услуги '!$C$5+'РСТ РСО-А'!$I$7+'РСТ РСО-А'!$F$9</f>
        <v>1108.3820000000001</v>
      </c>
      <c r="S37" s="118">
        <f>VLOOKUP($A37+ROUND((COLUMN()-2)/24,5),АТС!$A$41:$F$784,6)+'Иные услуги '!$C$5+'РСТ РСО-А'!$I$7+'РСТ РСО-А'!$F$9</f>
        <v>1011.662</v>
      </c>
      <c r="T37" s="118">
        <f>VLOOKUP($A37+ROUND((COLUMN()-2)/24,5),АТС!$A$41:$F$784,6)+'Иные услуги '!$C$5+'РСТ РСО-А'!$I$7+'РСТ РСО-А'!$F$9</f>
        <v>1184.972</v>
      </c>
      <c r="U37" s="118">
        <f>VLOOKUP($A37+ROUND((COLUMN()-2)/24,5),АТС!$A$41:$F$784,6)+'Иные услуги '!$C$5+'РСТ РСО-А'!$I$7+'РСТ РСО-А'!$F$9</f>
        <v>1189.422</v>
      </c>
      <c r="V37" s="118">
        <f>VLOOKUP($A37+ROUND((COLUMN()-2)/24,5),АТС!$A$41:$F$784,6)+'Иные услуги '!$C$5+'РСТ РСО-А'!$I$7+'РСТ РСО-А'!$F$9</f>
        <v>1213.7620000000002</v>
      </c>
      <c r="W37" s="118">
        <f>VLOOKUP($A37+ROUND((COLUMN()-2)/24,5),АТС!$A$41:$F$784,6)+'Иные услуги '!$C$5+'РСТ РСО-А'!$I$7+'РСТ РСО-А'!$F$9</f>
        <v>1327.2719999999999</v>
      </c>
      <c r="X37" s="118">
        <f>VLOOKUP($A37+ROUND((COLUMN()-2)/24,5),АТС!$A$41:$F$784,6)+'Иные услуги '!$C$5+'РСТ РСО-А'!$I$7+'РСТ РСО-А'!$F$9</f>
        <v>952.27200000000005</v>
      </c>
      <c r="Y37" s="118">
        <f>VLOOKUP($A37+ROUND((COLUMN()-2)/24,5),АТС!$A$41:$F$784,6)+'Иные услуги '!$C$5+'РСТ РСО-А'!$I$7+'РСТ РСО-А'!$F$9</f>
        <v>1010.822</v>
      </c>
    </row>
    <row r="38" spans="1:25" x14ac:dyDescent="0.2">
      <c r="A38" s="66">
        <f t="shared" si="0"/>
        <v>43489</v>
      </c>
      <c r="B38" s="118">
        <f>VLOOKUP($A38+ROUND((COLUMN()-2)/24,5),АТС!$A$41:$F$784,6)+'Иные услуги '!$C$5+'РСТ РСО-А'!$I$7+'РСТ РСО-А'!$F$9</f>
        <v>1124.0720000000001</v>
      </c>
      <c r="C38" s="118">
        <f>VLOOKUP($A38+ROUND((COLUMN()-2)/24,5),АТС!$A$41:$F$784,6)+'Иные услуги '!$C$5+'РСТ РСО-А'!$I$7+'РСТ РСО-А'!$F$9</f>
        <v>1252.202</v>
      </c>
      <c r="D38" s="118">
        <f>VLOOKUP($A38+ROUND((COLUMN()-2)/24,5),АТС!$A$41:$F$784,6)+'Иные услуги '!$C$5+'РСТ РСО-А'!$I$7+'РСТ РСО-А'!$F$9</f>
        <v>1281.7620000000002</v>
      </c>
      <c r="E38" s="118">
        <f>VLOOKUP($A38+ROUND((COLUMN()-2)/24,5),АТС!$A$41:$F$784,6)+'Иные услуги '!$C$5+'РСТ РСО-А'!$I$7+'РСТ РСО-А'!$F$9</f>
        <v>1321.0419999999999</v>
      </c>
      <c r="F38" s="118">
        <f>VLOOKUP($A38+ROUND((COLUMN()-2)/24,5),АТС!$A$41:$F$784,6)+'Иные услуги '!$C$5+'РСТ РСО-А'!$I$7+'РСТ РСО-А'!$F$9</f>
        <v>1321.2719999999999</v>
      </c>
      <c r="G38" s="118">
        <f>VLOOKUP($A38+ROUND((COLUMN()-2)/24,5),АТС!$A$41:$F$784,6)+'Иные услуги '!$C$5+'РСТ РСО-А'!$I$7+'РСТ РСО-А'!$F$9</f>
        <v>1255.932</v>
      </c>
      <c r="H38" s="118">
        <f>VLOOKUP($A38+ROUND((COLUMN()-2)/24,5),АТС!$A$41:$F$784,6)+'Иные услуги '!$C$5+'РСТ РСО-А'!$I$7+'РСТ РСО-А'!$F$9</f>
        <v>1326.922</v>
      </c>
      <c r="I38" s="118">
        <f>VLOOKUP($A38+ROUND((COLUMN()-2)/24,5),АТС!$A$41:$F$784,6)+'Иные услуги '!$C$5+'РСТ РСО-А'!$I$7+'РСТ РСО-А'!$F$9</f>
        <v>1154.942</v>
      </c>
      <c r="J38" s="118">
        <f>VLOOKUP($A38+ROUND((COLUMN()-2)/24,5),АТС!$A$41:$F$784,6)+'Иные услуги '!$C$5+'РСТ РСО-А'!$I$7+'РСТ РСО-А'!$F$9</f>
        <v>1261.1420000000001</v>
      </c>
      <c r="K38" s="118">
        <f>VLOOKUP($A38+ROUND((COLUMN()-2)/24,5),АТС!$A$41:$F$784,6)+'Иные услуги '!$C$5+'РСТ РСО-А'!$I$7+'РСТ РСО-А'!$F$9</f>
        <v>1164.3620000000001</v>
      </c>
      <c r="L38" s="118">
        <f>VLOOKUP($A38+ROUND((COLUMN()-2)/24,5),АТС!$A$41:$F$784,6)+'Иные услуги '!$C$5+'РСТ РСО-А'!$I$7+'РСТ РСО-А'!$F$9</f>
        <v>1144.3319999999999</v>
      </c>
      <c r="M38" s="118">
        <f>VLOOKUP($A38+ROUND((COLUMN()-2)/24,5),АТС!$A$41:$F$784,6)+'Иные услуги '!$C$5+'РСТ РСО-А'!$I$7+'РСТ РСО-А'!$F$9</f>
        <v>1144.152</v>
      </c>
      <c r="N38" s="118">
        <f>VLOOKUP($A38+ROUND((COLUMN()-2)/24,5),АТС!$A$41:$F$784,6)+'Иные услуги '!$C$5+'РСТ РСО-А'!$I$7+'РСТ РСО-А'!$F$9</f>
        <v>1193.8420000000001</v>
      </c>
      <c r="O38" s="118">
        <f>VLOOKUP($A38+ROUND((COLUMN()-2)/24,5),АТС!$A$41:$F$784,6)+'Иные услуги '!$C$5+'РСТ РСО-А'!$I$7+'РСТ РСО-А'!$F$9</f>
        <v>1219.8319999999999</v>
      </c>
      <c r="P38" s="118">
        <f>VLOOKUP($A38+ROUND((COLUMN()-2)/24,5),АТС!$A$41:$F$784,6)+'Иные услуги '!$C$5+'РСТ РСО-А'!$I$7+'РСТ РСО-А'!$F$9</f>
        <v>1218.442</v>
      </c>
      <c r="Q38" s="118">
        <f>VLOOKUP($A38+ROUND((COLUMN()-2)/24,5),АТС!$A$41:$F$784,6)+'Иные услуги '!$C$5+'РСТ РСО-А'!$I$7+'РСТ РСО-А'!$F$9</f>
        <v>1217.4920000000002</v>
      </c>
      <c r="R38" s="118">
        <f>VLOOKUP($A38+ROUND((COLUMN()-2)/24,5),АТС!$A$41:$F$784,6)+'Иные услуги '!$C$5+'РСТ РСО-А'!$I$7+'РСТ РСО-А'!$F$9</f>
        <v>1167.702</v>
      </c>
      <c r="S38" s="118">
        <f>VLOOKUP($A38+ROUND((COLUMN()-2)/24,5),АТС!$A$41:$F$784,6)+'Иные услуги '!$C$5+'РСТ РСО-А'!$I$7+'РСТ РСО-А'!$F$9</f>
        <v>1057.8920000000001</v>
      </c>
      <c r="T38" s="118">
        <f>VLOOKUP($A38+ROUND((COLUMN()-2)/24,5),АТС!$A$41:$F$784,6)+'Иные услуги '!$C$5+'РСТ РСО-А'!$I$7+'РСТ РСО-А'!$F$9</f>
        <v>1244.7719999999999</v>
      </c>
      <c r="U38" s="118">
        <f>VLOOKUP($A38+ROUND((COLUMN()-2)/24,5),АТС!$A$41:$F$784,6)+'Иные услуги '!$C$5+'РСТ РСО-А'!$I$7+'РСТ РСО-А'!$F$9</f>
        <v>1266.722</v>
      </c>
      <c r="V38" s="118">
        <f>VLOOKUP($A38+ROUND((COLUMN()-2)/24,5),АТС!$A$41:$F$784,6)+'Иные услуги '!$C$5+'РСТ РСО-А'!$I$7+'РСТ РСО-А'!$F$9</f>
        <v>1320.5419999999999</v>
      </c>
      <c r="W38" s="118">
        <f>VLOOKUP($A38+ROUND((COLUMN()-2)/24,5),АТС!$A$41:$F$784,6)+'Иные услуги '!$C$5+'РСТ РСО-А'!$I$7+'РСТ РСО-А'!$F$9</f>
        <v>1419.5920000000001</v>
      </c>
      <c r="X38" s="118">
        <f>VLOOKUP($A38+ROUND((COLUMN()-2)/24,5),АТС!$A$41:$F$784,6)+'Иные услуги '!$C$5+'РСТ РСО-А'!$I$7+'РСТ РСО-А'!$F$9</f>
        <v>970.30200000000002</v>
      </c>
      <c r="Y38" s="118">
        <f>VLOOKUP($A38+ROUND((COLUMN()-2)/24,5),АТС!$A$41:$F$784,6)+'Иные услуги '!$C$5+'РСТ РСО-А'!$I$7+'РСТ РСО-А'!$F$9</f>
        <v>1066.0419999999999</v>
      </c>
    </row>
    <row r="39" spans="1:25" x14ac:dyDescent="0.2">
      <c r="A39" s="66">
        <f t="shared" si="0"/>
        <v>43490</v>
      </c>
      <c r="B39" s="118">
        <f>VLOOKUP($A39+ROUND((COLUMN()-2)/24,5),АТС!$A$41:$F$784,6)+'Иные услуги '!$C$5+'РСТ РСО-А'!$I$7+'РСТ РСО-А'!$F$9</f>
        <v>1123.5720000000001</v>
      </c>
      <c r="C39" s="118">
        <f>VLOOKUP($A39+ROUND((COLUMN()-2)/24,5),АТС!$A$41:$F$784,6)+'Иные услуги '!$C$5+'РСТ РСО-А'!$I$7+'РСТ РСО-А'!$F$9</f>
        <v>1196.432</v>
      </c>
      <c r="D39" s="118">
        <f>VLOOKUP($A39+ROUND((COLUMN()-2)/24,5),АТС!$A$41:$F$784,6)+'Иные услуги '!$C$5+'РСТ РСО-А'!$I$7+'РСТ РСО-А'!$F$9</f>
        <v>1223.3119999999999</v>
      </c>
      <c r="E39" s="118">
        <f>VLOOKUP($A39+ROUND((COLUMN()-2)/24,5),АТС!$A$41:$F$784,6)+'Иные услуги '!$C$5+'РСТ РСО-А'!$I$7+'РСТ РСО-А'!$F$9</f>
        <v>1237.1220000000001</v>
      </c>
      <c r="F39" s="118">
        <f>VLOOKUP($A39+ROUND((COLUMN()-2)/24,5),АТС!$A$41:$F$784,6)+'Иные услуги '!$C$5+'РСТ РСО-А'!$I$7+'РСТ РСО-А'!$F$9</f>
        <v>1223.232</v>
      </c>
      <c r="G39" s="118">
        <f>VLOOKUP($A39+ROUND((COLUMN()-2)/24,5),АТС!$A$41:$F$784,6)+'Иные услуги '!$C$5+'РСТ РСО-А'!$I$7+'РСТ РСО-А'!$F$9</f>
        <v>1196.452</v>
      </c>
      <c r="H39" s="118">
        <f>VLOOKUP($A39+ROUND((COLUMN()-2)/24,5),АТС!$A$41:$F$784,6)+'Иные услуги '!$C$5+'РСТ РСО-А'!$I$7+'РСТ РСО-А'!$F$9</f>
        <v>1219.662</v>
      </c>
      <c r="I39" s="118">
        <f>VLOOKUP($A39+ROUND((COLUMN()-2)/24,5),АТС!$A$41:$F$784,6)+'Иные услуги '!$C$5+'РСТ РСО-А'!$I$7+'РСТ РСО-А'!$F$9</f>
        <v>1126.8119999999999</v>
      </c>
      <c r="J39" s="118">
        <f>VLOOKUP($A39+ROUND((COLUMN()-2)/24,5),АТС!$A$41:$F$784,6)+'Иные услуги '!$C$5+'РСТ РСО-А'!$I$7+'РСТ РСО-А'!$F$9</f>
        <v>1221.472</v>
      </c>
      <c r="K39" s="118">
        <f>VLOOKUP($A39+ROUND((COLUMN()-2)/24,5),АТС!$A$41:$F$784,6)+'Иные услуги '!$C$5+'РСТ РСО-А'!$I$7+'РСТ РСО-А'!$F$9</f>
        <v>1132.732</v>
      </c>
      <c r="L39" s="118">
        <f>VLOOKUP($A39+ROUND((COLUMN()-2)/24,5),АТС!$A$41:$F$784,6)+'Иные услуги '!$C$5+'РСТ РСО-А'!$I$7+'РСТ РСО-А'!$F$9</f>
        <v>1121.8820000000001</v>
      </c>
      <c r="M39" s="118">
        <f>VLOOKUP($A39+ROUND((COLUMN()-2)/24,5),АТС!$A$41:$F$784,6)+'Иные услуги '!$C$5+'РСТ РСО-А'!$I$7+'РСТ РСО-А'!$F$9</f>
        <v>1107.422</v>
      </c>
      <c r="N39" s="118">
        <f>VLOOKUP($A39+ROUND((COLUMN()-2)/24,5),АТС!$A$41:$F$784,6)+'Иные услуги '!$C$5+'РСТ РСО-А'!$I$7+'РСТ РСО-А'!$F$9</f>
        <v>1130.7919999999999</v>
      </c>
      <c r="O39" s="118">
        <f>VLOOKUP($A39+ROUND((COLUMN()-2)/24,5),АТС!$A$41:$F$784,6)+'Иные услуги '!$C$5+'РСТ РСО-А'!$I$7+'РСТ РСО-А'!$F$9</f>
        <v>1154.0819999999999</v>
      </c>
      <c r="P39" s="118">
        <f>VLOOKUP($A39+ROUND((COLUMN()-2)/24,5),АТС!$A$41:$F$784,6)+'Иные услуги '!$C$5+'РСТ РСО-А'!$I$7+'РСТ РСО-А'!$F$9</f>
        <v>1167.5120000000002</v>
      </c>
      <c r="Q39" s="118">
        <f>VLOOKUP($A39+ROUND((COLUMN()-2)/24,5),АТС!$A$41:$F$784,6)+'Иные услуги '!$C$5+'РСТ РСО-А'!$I$7+'РСТ РСО-А'!$F$9</f>
        <v>1165.712</v>
      </c>
      <c r="R39" s="118">
        <f>VLOOKUP($A39+ROUND((COLUMN()-2)/24,5),АТС!$A$41:$F$784,6)+'Иные услуги '!$C$5+'РСТ РСО-А'!$I$7+'РСТ РСО-А'!$F$9</f>
        <v>1133.5120000000002</v>
      </c>
      <c r="S39" s="118">
        <f>VLOOKUP($A39+ROUND((COLUMN()-2)/24,5),АТС!$A$41:$F$784,6)+'Иные услуги '!$C$5+'РСТ РСО-А'!$I$7+'РСТ РСО-А'!$F$9</f>
        <v>1025.0520000000001</v>
      </c>
      <c r="T39" s="118">
        <f>VLOOKUP($A39+ROUND((COLUMN()-2)/24,5),АТС!$A$41:$F$784,6)+'Иные услуги '!$C$5+'РСТ РСО-А'!$I$7+'РСТ РСО-А'!$F$9</f>
        <v>1202.3420000000001</v>
      </c>
      <c r="U39" s="118">
        <f>VLOOKUP($A39+ROUND((COLUMN()-2)/24,5),АТС!$A$41:$F$784,6)+'Иные услуги '!$C$5+'РСТ РСО-А'!$I$7+'РСТ РСО-А'!$F$9</f>
        <v>1205.722</v>
      </c>
      <c r="V39" s="118">
        <f>VLOOKUP($A39+ROUND((COLUMN()-2)/24,5),АТС!$A$41:$F$784,6)+'Иные услуги '!$C$5+'РСТ РСО-А'!$I$7+'РСТ РСО-А'!$F$9</f>
        <v>1227.2620000000002</v>
      </c>
      <c r="W39" s="118">
        <f>VLOOKUP($A39+ROUND((COLUMN()-2)/24,5),АТС!$A$41:$F$784,6)+'Иные услуги '!$C$5+'РСТ РСО-А'!$I$7+'РСТ РСО-А'!$F$9</f>
        <v>1318.922</v>
      </c>
      <c r="X39" s="118">
        <f>VLOOKUP($A39+ROUND((COLUMN()-2)/24,5),АТС!$A$41:$F$784,6)+'Иные услуги '!$C$5+'РСТ РСО-А'!$I$7+'РСТ РСО-А'!$F$9</f>
        <v>962.79200000000003</v>
      </c>
      <c r="Y39" s="118">
        <f>VLOOKUP($A39+ROUND((COLUMN()-2)/24,5),АТС!$A$41:$F$784,6)+'Иные услуги '!$C$5+'РСТ РСО-А'!$I$7+'РСТ РСО-А'!$F$9</f>
        <v>1048.982</v>
      </c>
    </row>
    <row r="40" spans="1:25" x14ac:dyDescent="0.2">
      <c r="A40" s="66">
        <f t="shared" si="0"/>
        <v>43491</v>
      </c>
      <c r="B40" s="118">
        <f>VLOOKUP($A40+ROUND((COLUMN()-2)/24,5),АТС!$A$41:$F$784,6)+'Иные услуги '!$C$5+'РСТ РСО-А'!$I$7+'РСТ РСО-А'!$F$9</f>
        <v>1132.902</v>
      </c>
      <c r="C40" s="118">
        <f>VLOOKUP($A40+ROUND((COLUMN()-2)/24,5),АТС!$A$41:$F$784,6)+'Иные услуги '!$C$5+'РСТ РСО-А'!$I$7+'РСТ РСО-А'!$F$9</f>
        <v>1227.472</v>
      </c>
      <c r="D40" s="118">
        <f>VLOOKUP($A40+ROUND((COLUMN()-2)/24,5),АТС!$A$41:$F$784,6)+'Иные услуги '!$C$5+'РСТ РСО-А'!$I$7+'РСТ РСО-А'!$F$9</f>
        <v>1270.462</v>
      </c>
      <c r="E40" s="118">
        <f>VLOOKUP($A40+ROUND((COLUMN()-2)/24,5),АТС!$A$41:$F$784,6)+'Иные услуги '!$C$5+'РСТ РСО-А'!$I$7+'РСТ РСО-А'!$F$9</f>
        <v>1285.462</v>
      </c>
      <c r="F40" s="118">
        <f>VLOOKUP($A40+ROUND((COLUMN()-2)/24,5),АТС!$A$41:$F$784,6)+'Иные услуги '!$C$5+'РСТ РСО-А'!$I$7+'РСТ РСО-А'!$F$9</f>
        <v>1301.0320000000002</v>
      </c>
      <c r="G40" s="118">
        <f>VLOOKUP($A40+ROUND((COLUMN()-2)/24,5),АТС!$A$41:$F$784,6)+'Иные услуги '!$C$5+'РСТ РСО-А'!$I$7+'РСТ РСО-А'!$F$9</f>
        <v>1250.8220000000001</v>
      </c>
      <c r="H40" s="118">
        <f>VLOOKUP($A40+ROUND((COLUMN()-2)/24,5),АТС!$A$41:$F$784,6)+'Иные услуги '!$C$5+'РСТ РСО-А'!$I$7+'РСТ РСО-А'!$F$9</f>
        <v>1323.3119999999999</v>
      </c>
      <c r="I40" s="118">
        <f>VLOOKUP($A40+ROUND((COLUMN()-2)/24,5),АТС!$A$41:$F$784,6)+'Иные услуги '!$C$5+'РСТ РСО-А'!$I$7+'РСТ РСО-А'!$F$9</f>
        <v>1207.152</v>
      </c>
      <c r="J40" s="118">
        <f>VLOOKUP($A40+ROUND((COLUMN()-2)/24,5),АТС!$A$41:$F$784,6)+'Иные услуги '!$C$5+'РСТ РСО-А'!$I$7+'РСТ РСО-А'!$F$9</f>
        <v>1327.0320000000002</v>
      </c>
      <c r="K40" s="118">
        <f>VLOOKUP($A40+ROUND((COLUMN()-2)/24,5),АТС!$A$41:$F$784,6)+'Иные услуги '!$C$5+'РСТ РСО-А'!$I$7+'РСТ РСО-А'!$F$9</f>
        <v>1203.232</v>
      </c>
      <c r="L40" s="118">
        <f>VLOOKUP($A40+ROUND((COLUMN()-2)/24,5),АТС!$A$41:$F$784,6)+'Иные услуги '!$C$5+'РСТ РСО-А'!$I$7+'РСТ РСО-А'!$F$9</f>
        <v>1191.0920000000001</v>
      </c>
      <c r="M40" s="118">
        <f>VLOOKUP($A40+ROUND((COLUMN()-2)/24,5),АТС!$A$41:$F$784,6)+'Иные услуги '!$C$5+'РСТ РСО-А'!$I$7+'РСТ РСО-А'!$F$9</f>
        <v>1159.2919999999999</v>
      </c>
      <c r="N40" s="118">
        <f>VLOOKUP($A40+ROUND((COLUMN()-2)/24,5),АТС!$A$41:$F$784,6)+'Иные услуги '!$C$5+'РСТ РСО-А'!$I$7+'РСТ РСО-А'!$F$9</f>
        <v>1169.9920000000002</v>
      </c>
      <c r="O40" s="118">
        <f>VLOOKUP($A40+ROUND((COLUMN()-2)/24,5),АТС!$A$41:$F$784,6)+'Иные услуги '!$C$5+'РСТ РСО-А'!$I$7+'РСТ РСО-А'!$F$9</f>
        <v>1182.172</v>
      </c>
      <c r="P40" s="118">
        <f>VLOOKUP($A40+ROUND((COLUMN()-2)/24,5),АТС!$A$41:$F$784,6)+'Иные услуги '!$C$5+'РСТ РСО-А'!$I$7+'РСТ РСО-А'!$F$9</f>
        <v>1209.0219999999999</v>
      </c>
      <c r="Q40" s="118">
        <f>VLOOKUP($A40+ROUND((COLUMN()-2)/24,5),АТС!$A$41:$F$784,6)+'Иные услуги '!$C$5+'РСТ РСО-А'!$I$7+'РСТ РСО-А'!$F$9</f>
        <v>1208.3220000000001</v>
      </c>
      <c r="R40" s="118">
        <f>VLOOKUP($A40+ROUND((COLUMN()-2)/24,5),АТС!$A$41:$F$784,6)+'Иные услуги '!$C$5+'РСТ РСО-А'!$I$7+'РСТ РСО-А'!$F$9</f>
        <v>1183.5920000000001</v>
      </c>
      <c r="S40" s="118">
        <f>VLOOKUP($A40+ROUND((COLUMN()-2)/24,5),АТС!$A$41:$F$784,6)+'Иные услуги '!$C$5+'РСТ РСО-А'!$I$7+'РСТ РСО-А'!$F$9</f>
        <v>1080.452</v>
      </c>
      <c r="T40" s="118">
        <f>VLOOKUP($A40+ROUND((COLUMN()-2)/24,5),АТС!$A$41:$F$784,6)+'Иные услуги '!$C$5+'РСТ РСО-А'!$I$7+'РСТ РСО-А'!$F$9</f>
        <v>1319.3319999999999</v>
      </c>
      <c r="U40" s="118">
        <f>VLOOKUP($A40+ROUND((COLUMN()-2)/24,5),АТС!$A$41:$F$784,6)+'Иные услуги '!$C$5+'РСТ РСО-А'!$I$7+'РСТ РСО-А'!$F$9</f>
        <v>1302.2620000000002</v>
      </c>
      <c r="V40" s="118">
        <f>VLOOKUP($A40+ROUND((COLUMN()-2)/24,5),АТС!$A$41:$F$784,6)+'Иные услуги '!$C$5+'РСТ РСО-А'!$I$7+'РСТ РСО-А'!$F$9</f>
        <v>1298.442</v>
      </c>
      <c r="W40" s="118">
        <f>VLOOKUP($A40+ROUND((COLUMN()-2)/24,5),АТС!$A$41:$F$784,6)+'Иные услуги '!$C$5+'РСТ РСО-А'!$I$7+'РСТ РСО-А'!$F$9</f>
        <v>1362.8820000000001</v>
      </c>
      <c r="X40" s="118">
        <f>VLOOKUP($A40+ROUND((COLUMN()-2)/24,5),АТС!$A$41:$F$784,6)+'Иные услуги '!$C$5+'РСТ РСО-А'!$I$7+'РСТ РСО-А'!$F$9</f>
        <v>966.85199999999998</v>
      </c>
      <c r="Y40" s="118">
        <f>VLOOKUP($A40+ROUND((COLUMN()-2)/24,5),АТС!$A$41:$F$784,6)+'Иные услуги '!$C$5+'РСТ РСО-А'!$I$7+'РСТ РСО-А'!$F$9</f>
        <v>1025.462</v>
      </c>
    </row>
    <row r="41" spans="1:25" x14ac:dyDescent="0.2">
      <c r="A41" s="66">
        <f t="shared" si="0"/>
        <v>43492</v>
      </c>
      <c r="B41" s="118">
        <f>VLOOKUP($A41+ROUND((COLUMN()-2)/24,5),АТС!$A$41:$F$784,6)+'Иные услуги '!$C$5+'РСТ РСО-А'!$I$7+'РСТ РСО-А'!$F$9</f>
        <v>1127.3119999999999</v>
      </c>
      <c r="C41" s="118">
        <f>VLOOKUP($A41+ROUND((COLUMN()-2)/24,5),АТС!$A$41:$F$784,6)+'Иные услуги '!$C$5+'РСТ РСО-А'!$I$7+'РСТ РСО-А'!$F$9</f>
        <v>1207.162</v>
      </c>
      <c r="D41" s="118">
        <f>VLOOKUP($A41+ROUND((COLUMN()-2)/24,5),АТС!$A$41:$F$784,6)+'Иные услуги '!$C$5+'РСТ РСО-А'!$I$7+'РСТ РСО-А'!$F$9</f>
        <v>1270.712</v>
      </c>
      <c r="E41" s="118">
        <f>VLOOKUP($A41+ROUND((COLUMN()-2)/24,5),АТС!$A$41:$F$784,6)+'Иные услуги '!$C$5+'РСТ РСО-А'!$I$7+'РСТ РСО-А'!$F$9</f>
        <v>1278.2620000000002</v>
      </c>
      <c r="F41" s="118">
        <f>VLOOKUP($A41+ROUND((COLUMN()-2)/24,5),АТС!$A$41:$F$784,6)+'Иные услуги '!$C$5+'РСТ РСО-А'!$I$7+'РСТ РСО-А'!$F$9</f>
        <v>1325.5920000000001</v>
      </c>
      <c r="G41" s="118">
        <f>VLOOKUP($A41+ROUND((COLUMN()-2)/24,5),АТС!$A$41:$F$784,6)+'Иные услуги '!$C$5+'РСТ РСО-А'!$I$7+'РСТ РСО-А'!$F$9</f>
        <v>1309.0120000000002</v>
      </c>
      <c r="H41" s="118">
        <f>VLOOKUP($A41+ROUND((COLUMN()-2)/24,5),АТС!$A$41:$F$784,6)+'Иные услуги '!$C$5+'РСТ РСО-А'!$I$7+'РСТ РСО-А'!$F$9</f>
        <v>1440.5619999999999</v>
      </c>
      <c r="I41" s="118">
        <f>VLOOKUP($A41+ROUND((COLUMN()-2)/24,5),АТС!$A$41:$F$784,6)+'Иные услуги '!$C$5+'РСТ РСО-А'!$I$7+'РСТ РСО-А'!$F$9</f>
        <v>1402.7620000000002</v>
      </c>
      <c r="J41" s="118">
        <f>VLOOKUP($A41+ROUND((COLUMN()-2)/24,5),АТС!$A$41:$F$784,6)+'Иные услуги '!$C$5+'РСТ РСО-А'!$I$7+'РСТ РСО-А'!$F$9</f>
        <v>1486.3820000000001</v>
      </c>
      <c r="K41" s="118">
        <f>VLOOKUP($A41+ROUND((COLUMN()-2)/24,5),АТС!$A$41:$F$784,6)+'Иные услуги '!$C$5+'РСТ РСО-А'!$I$7+'РСТ РСО-А'!$F$9</f>
        <v>1353.9720000000002</v>
      </c>
      <c r="L41" s="118">
        <f>VLOOKUP($A41+ROUND((COLUMN()-2)/24,5),АТС!$A$41:$F$784,6)+'Иные услуги '!$C$5+'РСТ РСО-А'!$I$7+'РСТ РСО-А'!$F$9</f>
        <v>1245.7420000000002</v>
      </c>
      <c r="M41" s="118">
        <f>VLOOKUP($A41+ROUND((COLUMN()-2)/24,5),АТС!$A$41:$F$784,6)+'Иные услуги '!$C$5+'РСТ РСО-А'!$I$7+'РСТ РСО-А'!$F$9</f>
        <v>1222.8920000000001</v>
      </c>
      <c r="N41" s="118">
        <f>VLOOKUP($A41+ROUND((COLUMN()-2)/24,5),АТС!$A$41:$F$784,6)+'Иные услуги '!$C$5+'РСТ РСО-А'!$I$7+'РСТ РСО-А'!$F$9</f>
        <v>1251.182</v>
      </c>
      <c r="O41" s="118">
        <f>VLOOKUP($A41+ROUND((COLUMN()-2)/24,5),АТС!$A$41:$F$784,6)+'Иные услуги '!$C$5+'РСТ РСО-А'!$I$7+'РСТ РСО-А'!$F$9</f>
        <v>1250.712</v>
      </c>
      <c r="P41" s="118">
        <f>VLOOKUP($A41+ROUND((COLUMN()-2)/24,5),АТС!$A$41:$F$784,6)+'Иные услуги '!$C$5+'РСТ РСО-А'!$I$7+'РСТ РСО-А'!$F$9</f>
        <v>1250.8620000000001</v>
      </c>
      <c r="Q41" s="118">
        <f>VLOOKUP($A41+ROUND((COLUMN()-2)/24,5),АТС!$A$41:$F$784,6)+'Иные услуги '!$C$5+'РСТ РСО-А'!$I$7+'РСТ РСО-А'!$F$9</f>
        <v>1250.2919999999999</v>
      </c>
      <c r="R41" s="118">
        <f>VLOOKUP($A41+ROUND((COLUMN()-2)/24,5),АТС!$A$41:$F$784,6)+'Иные услуги '!$C$5+'РСТ РСО-А'!$I$7+'РСТ РСО-А'!$F$9</f>
        <v>1198.6420000000001</v>
      </c>
      <c r="S41" s="118">
        <f>VLOOKUP($A41+ROUND((COLUMN()-2)/24,5),АТС!$A$41:$F$784,6)+'Иные услуги '!$C$5+'РСТ РСО-А'!$I$7+'РСТ РСО-А'!$F$9</f>
        <v>1056.912</v>
      </c>
      <c r="T41" s="118">
        <f>VLOOKUP($A41+ROUND((COLUMN()-2)/24,5),АТС!$A$41:$F$784,6)+'Иные услуги '!$C$5+'РСТ РСО-А'!$I$7+'РСТ РСО-А'!$F$9</f>
        <v>1257.2620000000002</v>
      </c>
      <c r="U41" s="118">
        <f>VLOOKUP($A41+ROUND((COLUMN()-2)/24,5),АТС!$A$41:$F$784,6)+'Иные услуги '!$C$5+'РСТ РСО-А'!$I$7+'РСТ РСО-А'!$F$9</f>
        <v>1260.5120000000002</v>
      </c>
      <c r="V41" s="118">
        <f>VLOOKUP($A41+ROUND((COLUMN()-2)/24,5),АТС!$A$41:$F$784,6)+'Иные услуги '!$C$5+'РСТ РСО-А'!$I$7+'РСТ РСО-А'!$F$9</f>
        <v>1299.482</v>
      </c>
      <c r="W41" s="118">
        <f>VLOOKUP($A41+ROUND((COLUMN()-2)/24,5),АТС!$A$41:$F$784,6)+'Иные услуги '!$C$5+'РСТ РСО-А'!$I$7+'РСТ РСО-А'!$F$9</f>
        <v>1352.942</v>
      </c>
      <c r="X41" s="118">
        <f>VLOOKUP($A41+ROUND((COLUMN()-2)/24,5),АТС!$A$41:$F$784,6)+'Иные услуги '!$C$5+'РСТ РСО-А'!$I$7+'РСТ РСО-А'!$F$9</f>
        <v>958.71199999999999</v>
      </c>
      <c r="Y41" s="118">
        <f>VLOOKUP($A41+ROUND((COLUMN()-2)/24,5),АТС!$A$41:$F$784,6)+'Иные услуги '!$C$5+'РСТ РСО-А'!$I$7+'РСТ РСО-А'!$F$9</f>
        <v>1030.0219999999999</v>
      </c>
    </row>
    <row r="42" spans="1:25" x14ac:dyDescent="0.2">
      <c r="A42" s="66">
        <f t="shared" si="0"/>
        <v>43493</v>
      </c>
      <c r="B42" s="118">
        <f>VLOOKUP($A42+ROUND((COLUMN()-2)/24,5),АТС!$A$41:$F$784,6)+'Иные услуги '!$C$5+'РСТ РСО-А'!$I$7+'РСТ РСО-А'!$F$9</f>
        <v>1132.6120000000001</v>
      </c>
      <c r="C42" s="118">
        <f>VLOOKUP($A42+ROUND((COLUMN()-2)/24,5),АТС!$A$41:$F$784,6)+'Иные услуги '!$C$5+'РСТ РСО-А'!$I$7+'РСТ РСО-А'!$F$9</f>
        <v>1255.5320000000002</v>
      </c>
      <c r="D42" s="118">
        <f>VLOOKUP($A42+ROUND((COLUMN()-2)/24,5),АТС!$A$41:$F$784,6)+'Иные услуги '!$C$5+'РСТ РСО-А'!$I$7+'РСТ РСО-А'!$F$9</f>
        <v>1285.3620000000001</v>
      </c>
      <c r="E42" s="118">
        <f>VLOOKUP($A42+ROUND((COLUMN()-2)/24,5),АТС!$A$41:$F$784,6)+'Иные услуги '!$C$5+'РСТ РСО-А'!$I$7+'РСТ РСО-А'!$F$9</f>
        <v>1300.8620000000001</v>
      </c>
      <c r="F42" s="118">
        <f>VLOOKUP($A42+ROUND((COLUMN()-2)/24,5),АТС!$A$41:$F$784,6)+'Иные услуги '!$C$5+'РСТ РСО-А'!$I$7+'РСТ РСО-А'!$F$9</f>
        <v>1300.8420000000001</v>
      </c>
      <c r="G42" s="118">
        <f>VLOOKUP($A42+ROUND((COLUMN()-2)/24,5),АТС!$A$41:$F$784,6)+'Иные услуги '!$C$5+'РСТ РСО-А'!$I$7+'РСТ РСО-А'!$F$9</f>
        <v>1259.3119999999999</v>
      </c>
      <c r="H42" s="118">
        <f>VLOOKUP($A42+ROUND((COLUMN()-2)/24,5),АТС!$A$41:$F$784,6)+'Иные услуги '!$C$5+'РСТ РСО-А'!$I$7+'РСТ РСО-А'!$F$9</f>
        <v>1305.1420000000001</v>
      </c>
      <c r="I42" s="118">
        <f>VLOOKUP($A42+ROUND((COLUMN()-2)/24,5),АТС!$A$41:$F$784,6)+'Иные услуги '!$C$5+'РСТ РСО-А'!$I$7+'РСТ РСО-А'!$F$9</f>
        <v>1159.482</v>
      </c>
      <c r="J42" s="118">
        <f>VLOOKUP($A42+ROUND((COLUMN()-2)/24,5),АТС!$A$41:$F$784,6)+'Иные услуги '!$C$5+'РСТ РСО-А'!$I$7+'РСТ РСО-А'!$F$9</f>
        <v>1263.2919999999999</v>
      </c>
      <c r="K42" s="118">
        <f>VLOOKUP($A42+ROUND((COLUMN()-2)/24,5),АТС!$A$41:$F$784,6)+'Иные услуги '!$C$5+'РСТ РСО-А'!$I$7+'РСТ РСО-А'!$F$9</f>
        <v>1164.2820000000002</v>
      </c>
      <c r="L42" s="118">
        <f>VLOOKUP($A42+ROUND((COLUMN()-2)/24,5),АТС!$A$41:$F$784,6)+'Иные услуги '!$C$5+'РСТ РСО-А'!$I$7+'РСТ РСО-А'!$F$9</f>
        <v>1128.732</v>
      </c>
      <c r="M42" s="118">
        <f>VLOOKUP($A42+ROUND((COLUMN()-2)/24,5),АТС!$A$41:$F$784,6)+'Иные услуги '!$C$5+'РСТ РСО-А'!$I$7+'РСТ РСО-А'!$F$9</f>
        <v>1157.3020000000001</v>
      </c>
      <c r="N42" s="118">
        <f>VLOOKUP($A42+ROUND((COLUMN()-2)/24,5),АТС!$A$41:$F$784,6)+'Иные услуги '!$C$5+'РСТ РСО-А'!$I$7+'РСТ РСО-А'!$F$9</f>
        <v>1188.3319999999999</v>
      </c>
      <c r="O42" s="118">
        <f>VLOOKUP($A42+ROUND((COLUMN()-2)/24,5),АТС!$A$41:$F$784,6)+'Иные услуги '!$C$5+'РСТ РСО-А'!$I$7+'РСТ РСО-А'!$F$9</f>
        <v>1201.0619999999999</v>
      </c>
      <c r="P42" s="118">
        <f>VLOOKUP($A42+ROUND((COLUMN()-2)/24,5),АТС!$A$41:$F$784,6)+'Иные услуги '!$C$5+'РСТ РСО-А'!$I$7+'РСТ РСО-А'!$F$9</f>
        <v>1175.8020000000001</v>
      </c>
      <c r="Q42" s="118">
        <f>VLOOKUP($A42+ROUND((COLUMN()-2)/24,5),АТС!$A$41:$F$784,6)+'Иные услуги '!$C$5+'РСТ РСО-А'!$I$7+'РСТ РСО-А'!$F$9</f>
        <v>1162.962</v>
      </c>
      <c r="R42" s="118">
        <f>VLOOKUP($A42+ROUND((COLUMN()-2)/24,5),АТС!$A$41:$F$784,6)+'Иные услуги '!$C$5+'РСТ РСО-А'!$I$7+'РСТ РСО-А'!$F$9</f>
        <v>1141.732</v>
      </c>
      <c r="S42" s="118">
        <f>VLOOKUP($A42+ROUND((COLUMN()-2)/24,5),АТС!$A$41:$F$784,6)+'Иные услуги '!$C$5+'РСТ РСО-А'!$I$7+'РСТ РСО-А'!$F$9</f>
        <v>1031.162</v>
      </c>
      <c r="T42" s="118">
        <f>VLOOKUP($A42+ROUND((COLUMN()-2)/24,5),АТС!$A$41:$F$784,6)+'Иные услуги '!$C$5+'РСТ РСО-А'!$I$7+'РСТ РСО-А'!$F$9</f>
        <v>1263.422</v>
      </c>
      <c r="U42" s="118">
        <f>VLOOKUP($A42+ROUND((COLUMN()-2)/24,5),АТС!$A$41:$F$784,6)+'Иные услуги '!$C$5+'РСТ РСО-А'!$I$7+'РСТ РСО-А'!$F$9</f>
        <v>1249.172</v>
      </c>
      <c r="V42" s="118">
        <f>VLOOKUP($A42+ROUND((COLUMN()-2)/24,5),АТС!$A$41:$F$784,6)+'Иные услуги '!$C$5+'РСТ РСО-А'!$I$7+'РСТ РСО-А'!$F$9</f>
        <v>1305.972</v>
      </c>
      <c r="W42" s="118">
        <f>VLOOKUP($A42+ROUND((COLUMN()-2)/24,5),АТС!$A$41:$F$784,6)+'Иные услуги '!$C$5+'РСТ РСО-А'!$I$7+'РСТ РСО-А'!$F$9</f>
        <v>1355.252</v>
      </c>
      <c r="X42" s="118">
        <f>VLOOKUP($A42+ROUND((COLUMN()-2)/24,5),АТС!$A$41:$F$784,6)+'Иные услуги '!$C$5+'РСТ РСО-А'!$I$7+'РСТ РСО-А'!$F$9</f>
        <v>956.40200000000004</v>
      </c>
      <c r="Y42" s="118">
        <f>VLOOKUP($A42+ROUND((COLUMN()-2)/24,5),АТС!$A$41:$F$784,6)+'Иные услуги '!$C$5+'РСТ РСО-А'!$I$7+'РСТ РСО-А'!$F$9</f>
        <v>1034.402</v>
      </c>
    </row>
    <row r="43" spans="1:25" x14ac:dyDescent="0.2">
      <c r="A43" s="66">
        <f t="shared" si="0"/>
        <v>43494</v>
      </c>
      <c r="B43" s="118">
        <f>VLOOKUP($A43+ROUND((COLUMN()-2)/24,5),АТС!$A$41:$F$784,6)+'Иные услуги '!$C$5+'РСТ РСО-А'!$I$7+'РСТ РСО-А'!$F$9</f>
        <v>1155.752</v>
      </c>
      <c r="C43" s="118">
        <f>VLOOKUP($A43+ROUND((COLUMN()-2)/24,5),АТС!$A$41:$F$784,6)+'Иные услуги '!$C$5+'РСТ РСО-А'!$I$7+'РСТ РСО-А'!$F$9</f>
        <v>1218.172</v>
      </c>
      <c r="D43" s="118">
        <f>VLOOKUP($A43+ROUND((COLUMN()-2)/24,5),АТС!$A$41:$F$784,6)+'Иные услуги '!$C$5+'РСТ РСО-А'!$I$7+'РСТ РСО-А'!$F$9</f>
        <v>1275.3620000000001</v>
      </c>
      <c r="E43" s="118">
        <f>VLOOKUP($A43+ROUND((COLUMN()-2)/24,5),АТС!$A$41:$F$784,6)+'Иные услуги '!$C$5+'РСТ РСО-А'!$I$7+'РСТ РСО-А'!$F$9</f>
        <v>1290.5920000000001</v>
      </c>
      <c r="F43" s="118">
        <f>VLOOKUP($A43+ROUND((COLUMN()-2)/24,5),АТС!$A$41:$F$784,6)+'Иные услуги '!$C$5+'РСТ РСО-А'!$I$7+'РСТ РСО-А'!$F$9</f>
        <v>1307.3220000000001</v>
      </c>
      <c r="G43" s="118">
        <f>VLOOKUP($A43+ROUND((COLUMN()-2)/24,5),АТС!$A$41:$F$784,6)+'Иные услуги '!$C$5+'РСТ РСО-А'!$I$7+'РСТ РСО-А'!$F$9</f>
        <v>1247.722</v>
      </c>
      <c r="H43" s="118">
        <f>VLOOKUP($A43+ROUND((COLUMN()-2)/24,5),АТС!$A$41:$F$784,6)+'Иные услуги '!$C$5+'РСТ РСО-А'!$I$7+'РСТ РСО-А'!$F$9</f>
        <v>1337.0720000000001</v>
      </c>
      <c r="I43" s="118">
        <f>VLOOKUP($A43+ROUND((COLUMN()-2)/24,5),АТС!$A$41:$F$784,6)+'Иные услуги '!$C$5+'РСТ РСО-А'!$I$7+'РСТ РСО-А'!$F$9</f>
        <v>1215.702</v>
      </c>
      <c r="J43" s="118">
        <f>VLOOKUP($A43+ROUND((COLUMN()-2)/24,5),АТС!$A$41:$F$784,6)+'Иные услуги '!$C$5+'РСТ РСО-А'!$I$7+'РСТ РСО-А'!$F$9</f>
        <v>1311.5219999999999</v>
      </c>
      <c r="K43" s="118">
        <f>VLOOKUP($A43+ROUND((COLUMN()-2)/24,5),АТС!$A$41:$F$784,6)+'Иные услуги '!$C$5+'РСТ РСО-А'!$I$7+'РСТ РСО-А'!$F$9</f>
        <v>1172.2919999999999</v>
      </c>
      <c r="L43" s="118">
        <f>VLOOKUP($A43+ROUND((COLUMN()-2)/24,5),АТС!$A$41:$F$784,6)+'Иные услуги '!$C$5+'РСТ РСО-А'!$I$7+'РСТ РСО-А'!$F$9</f>
        <v>1137.222</v>
      </c>
      <c r="M43" s="118">
        <f>VLOOKUP($A43+ROUND((COLUMN()-2)/24,5),АТС!$A$41:$F$784,6)+'Иные услуги '!$C$5+'РСТ РСО-А'!$I$7+'РСТ РСО-А'!$F$9</f>
        <v>1136.6220000000001</v>
      </c>
      <c r="N43" s="118">
        <f>VLOOKUP($A43+ROUND((COLUMN()-2)/24,5),АТС!$A$41:$F$784,6)+'Иные услуги '!$C$5+'РСТ РСО-А'!$I$7+'РСТ РСО-А'!$F$9</f>
        <v>1147.1320000000001</v>
      </c>
      <c r="O43" s="118">
        <f>VLOOKUP($A43+ROUND((COLUMN()-2)/24,5),АТС!$A$41:$F$784,6)+'Иные услуги '!$C$5+'РСТ РСО-А'!$I$7+'РСТ РСО-А'!$F$9</f>
        <v>1170.682</v>
      </c>
      <c r="P43" s="118">
        <f>VLOOKUP($A43+ROUND((COLUMN()-2)/24,5),АТС!$A$41:$F$784,6)+'Иные услуги '!$C$5+'РСТ РСО-А'!$I$7+'РСТ РСО-А'!$F$9</f>
        <v>1170.752</v>
      </c>
      <c r="Q43" s="118">
        <f>VLOOKUP($A43+ROUND((COLUMN()-2)/24,5),АТС!$A$41:$F$784,6)+'Иные услуги '!$C$5+'РСТ РСО-А'!$I$7+'РСТ РСО-А'!$F$9</f>
        <v>1182.2919999999999</v>
      </c>
      <c r="R43" s="118">
        <f>VLOOKUP($A43+ROUND((COLUMN()-2)/24,5),АТС!$A$41:$F$784,6)+'Иные услуги '!$C$5+'РСТ РСО-А'!$I$7+'РСТ РСО-А'!$F$9</f>
        <v>1151.652</v>
      </c>
      <c r="S43" s="118">
        <f>VLOOKUP($A43+ROUND((COLUMN()-2)/24,5),АТС!$A$41:$F$784,6)+'Иные услуги '!$C$5+'РСТ РСО-А'!$I$7+'РСТ РСО-А'!$F$9</f>
        <v>1042.0219999999999</v>
      </c>
      <c r="T43" s="118">
        <f>VLOOKUP($A43+ROUND((COLUMN()-2)/24,5),АТС!$A$41:$F$784,6)+'Иные услуги '!$C$5+'РСТ РСО-А'!$I$7+'РСТ РСО-А'!$F$9</f>
        <v>1284.442</v>
      </c>
      <c r="U43" s="118">
        <f>VLOOKUP($A43+ROUND((COLUMN()-2)/24,5),АТС!$A$41:$F$784,6)+'Иные услуги '!$C$5+'РСТ РСО-А'!$I$7+'РСТ РСО-А'!$F$9</f>
        <v>1236.472</v>
      </c>
      <c r="V43" s="118">
        <f>VLOOKUP($A43+ROUND((COLUMN()-2)/24,5),АТС!$A$41:$F$784,6)+'Иные услуги '!$C$5+'РСТ РСО-А'!$I$7+'РСТ РСО-А'!$F$9</f>
        <v>1313.3820000000001</v>
      </c>
      <c r="W43" s="118">
        <f>VLOOKUP($A43+ROUND((COLUMN()-2)/24,5),АТС!$A$41:$F$784,6)+'Иные услуги '!$C$5+'РСТ РСО-А'!$I$7+'РСТ РСО-А'!$F$9</f>
        <v>1401.1619999999998</v>
      </c>
      <c r="X43" s="118">
        <f>VLOOKUP($A43+ROUND((COLUMN()-2)/24,5),АТС!$A$41:$F$784,6)+'Иные услуги '!$C$5+'РСТ РСО-А'!$I$7+'РСТ РСО-А'!$F$9</f>
        <v>985.90200000000004</v>
      </c>
      <c r="Y43" s="118">
        <f>VLOOKUP($A43+ROUND((COLUMN()-2)/24,5),АТС!$A$41:$F$784,6)+'Иные услуги '!$C$5+'РСТ РСО-А'!$I$7+'РСТ РСО-А'!$F$9</f>
        <v>1045.3720000000001</v>
      </c>
    </row>
    <row r="44" spans="1:25" x14ac:dyDescent="0.2">
      <c r="A44" s="66">
        <f t="shared" si="0"/>
        <v>43495</v>
      </c>
      <c r="B44" s="118">
        <f>VLOOKUP($A44+ROUND((COLUMN()-2)/24,5),АТС!$A$41:$F$784,6)+'Иные услуги '!$C$5+'РСТ РСО-А'!$I$7+'РСТ РСО-А'!$F$9</f>
        <v>1187.662</v>
      </c>
      <c r="C44" s="118">
        <f>VLOOKUP($A44+ROUND((COLUMN()-2)/24,5),АТС!$A$41:$F$784,6)+'Иные услуги '!$C$5+'РСТ РСО-А'!$I$7+'РСТ РСО-А'!$F$9</f>
        <v>1255.0520000000001</v>
      </c>
      <c r="D44" s="118">
        <f>VLOOKUP($A44+ROUND((COLUMN()-2)/24,5),АТС!$A$41:$F$784,6)+'Иные услуги '!$C$5+'РСТ РСО-А'!$I$7+'РСТ РСО-А'!$F$9</f>
        <v>1331.922</v>
      </c>
      <c r="E44" s="118">
        <f>VLOOKUP($A44+ROUND((COLUMN()-2)/24,5),АТС!$A$41:$F$784,6)+'Иные услуги '!$C$5+'РСТ РСО-А'!$I$7+'РСТ РСО-А'!$F$9</f>
        <v>1331.4920000000002</v>
      </c>
      <c r="F44" s="118">
        <f>VLOOKUP($A44+ROUND((COLUMN()-2)/24,5),АТС!$A$41:$F$784,6)+'Иные услуги '!$C$5+'РСТ РСО-А'!$I$7+'РСТ РСО-А'!$F$9</f>
        <v>1332.8020000000001</v>
      </c>
      <c r="G44" s="118">
        <f>VLOOKUP($A44+ROUND((COLUMN()-2)/24,5),АТС!$A$41:$F$784,6)+'Иные услуги '!$C$5+'РСТ РСО-А'!$I$7+'РСТ РСО-А'!$F$9</f>
        <v>1295.452</v>
      </c>
      <c r="H44" s="118">
        <f>VLOOKUP($A44+ROUND((COLUMN()-2)/24,5),АТС!$A$41:$F$784,6)+'Иные услуги '!$C$5+'РСТ РСО-А'!$I$7+'РСТ РСО-А'!$F$9</f>
        <v>1349.4720000000002</v>
      </c>
      <c r="I44" s="118">
        <f>VLOOKUP($A44+ROUND((COLUMN()-2)/24,5),АТС!$A$41:$F$784,6)+'Иные услуги '!$C$5+'РСТ РСО-А'!$I$7+'РСТ РСО-А'!$F$9</f>
        <v>1245.2719999999999</v>
      </c>
      <c r="J44" s="118">
        <f>VLOOKUP($A44+ROUND((COLUMN()-2)/24,5),АТС!$A$41:$F$784,6)+'Иные услуги '!$C$5+'РСТ РСО-А'!$I$7+'РСТ РСО-А'!$F$9</f>
        <v>1328.1019999999999</v>
      </c>
      <c r="K44" s="118">
        <f>VLOOKUP($A44+ROUND((COLUMN()-2)/24,5),АТС!$A$41:$F$784,6)+'Иные услуги '!$C$5+'РСТ РСО-А'!$I$7+'РСТ РСО-А'!$F$9</f>
        <v>1216.7820000000002</v>
      </c>
      <c r="L44" s="118">
        <f>VLOOKUP($A44+ROUND((COLUMN()-2)/24,5),АТС!$A$41:$F$784,6)+'Иные услуги '!$C$5+'РСТ РСО-А'!$I$7+'РСТ РСО-А'!$F$9</f>
        <v>1184.8119999999999</v>
      </c>
      <c r="M44" s="118">
        <f>VLOOKUP($A44+ROUND((COLUMN()-2)/24,5),АТС!$A$41:$F$784,6)+'Иные услуги '!$C$5+'РСТ РСО-А'!$I$7+'РСТ РСО-А'!$F$9</f>
        <v>1216.942</v>
      </c>
      <c r="N44" s="118">
        <f>VLOOKUP($A44+ROUND((COLUMN()-2)/24,5),АТС!$A$41:$F$784,6)+'Иные услуги '!$C$5+'РСТ РСО-А'!$I$7+'РСТ РСО-А'!$F$9</f>
        <v>1251.432</v>
      </c>
      <c r="O44" s="118">
        <f>VLOOKUP($A44+ROUND((COLUMN()-2)/24,5),АТС!$A$41:$F$784,6)+'Иные услуги '!$C$5+'РСТ РСО-А'!$I$7+'РСТ РСО-А'!$F$9</f>
        <v>1252.3519999999999</v>
      </c>
      <c r="P44" s="118">
        <f>VLOOKUP($A44+ROUND((COLUMN()-2)/24,5),АТС!$A$41:$F$784,6)+'Иные услуги '!$C$5+'РСТ РСО-А'!$I$7+'РСТ РСО-А'!$F$9</f>
        <v>1287.3920000000001</v>
      </c>
      <c r="Q44" s="118">
        <f>VLOOKUP($A44+ROUND((COLUMN()-2)/24,5),АТС!$A$41:$F$784,6)+'Иные услуги '!$C$5+'РСТ РСО-А'!$I$7+'РСТ РСО-А'!$F$9</f>
        <v>1287.5120000000002</v>
      </c>
      <c r="R44" s="118">
        <f>VLOOKUP($A44+ROUND((COLUMN()-2)/24,5),АТС!$A$41:$F$784,6)+'Иные услуги '!$C$5+'РСТ РСО-А'!$I$7+'РСТ РСО-А'!$F$9</f>
        <v>1217.2420000000002</v>
      </c>
      <c r="S44" s="118">
        <f>VLOOKUP($A44+ROUND((COLUMN()-2)/24,5),АТС!$A$41:$F$784,6)+'Иные услуги '!$C$5+'РСТ РСО-А'!$I$7+'РСТ РСО-А'!$F$9</f>
        <v>1093.222</v>
      </c>
      <c r="T44" s="118">
        <f>VLOOKUP($A44+ROUND((COLUMN()-2)/24,5),АТС!$A$41:$F$784,6)+'Иные услуги '!$C$5+'РСТ РСО-А'!$I$7+'РСТ РСО-А'!$F$9</f>
        <v>1296.5419999999999</v>
      </c>
      <c r="U44" s="118">
        <f>VLOOKUP($A44+ROUND((COLUMN()-2)/24,5),АТС!$A$41:$F$784,6)+'Иные услуги '!$C$5+'РСТ РСО-А'!$I$7+'РСТ РСО-А'!$F$9</f>
        <v>1336.8420000000001</v>
      </c>
      <c r="V44" s="118">
        <f>VLOOKUP($A44+ROUND((COLUMN()-2)/24,5),АТС!$A$41:$F$784,6)+'Иные услуги '!$C$5+'РСТ РСО-А'!$I$7+'РСТ РСО-А'!$F$9</f>
        <v>1392.7220000000002</v>
      </c>
      <c r="W44" s="118">
        <f>VLOOKUP($A44+ROUND((COLUMN()-2)/24,5),АТС!$A$41:$F$784,6)+'Иные услуги '!$C$5+'РСТ РСО-А'!$I$7+'РСТ РСО-А'!$F$9</f>
        <v>1523.9520000000002</v>
      </c>
      <c r="X44" s="118">
        <f>VLOOKUP($A44+ROUND((COLUMN()-2)/24,5),АТС!$A$41:$F$784,6)+'Иные услуги '!$C$5+'РСТ РСО-А'!$I$7+'РСТ РСО-А'!$F$9</f>
        <v>1011.772</v>
      </c>
      <c r="Y44" s="118">
        <f>VLOOKUP($A44+ROUND((COLUMN()-2)/24,5),АТС!$A$41:$F$784,6)+'Иные услуги '!$C$5+'РСТ РСО-А'!$I$7+'РСТ РСО-А'!$F$9</f>
        <v>1163.692</v>
      </c>
    </row>
    <row r="45" spans="1:25" x14ac:dyDescent="0.2">
      <c r="A45" s="66">
        <f t="shared" si="0"/>
        <v>43496</v>
      </c>
      <c r="B45" s="118">
        <f>VLOOKUP($A45+ROUND((COLUMN()-2)/24,5),АТС!$A$41:$F$784,6)+'Иные услуги '!$C$5+'РСТ РСО-А'!$I$7+'РСТ РСО-А'!$F$9</f>
        <v>1220.5419999999999</v>
      </c>
      <c r="C45" s="118">
        <f>VLOOKUP($A45+ROUND((COLUMN()-2)/24,5),АТС!$A$41:$F$784,6)+'Иные услуги '!$C$5+'РСТ РСО-А'!$I$7+'РСТ РСО-А'!$F$9</f>
        <v>1292.3820000000001</v>
      </c>
      <c r="D45" s="118">
        <f>VLOOKUP($A45+ROUND((COLUMN()-2)/24,5),АТС!$A$41:$F$784,6)+'Иные услуги '!$C$5+'РСТ РСО-А'!$I$7+'РСТ РСО-А'!$F$9</f>
        <v>1331.182</v>
      </c>
      <c r="E45" s="118">
        <f>VLOOKUP($A45+ROUND((COLUMN()-2)/24,5),АТС!$A$41:$F$784,6)+'Иные услуги '!$C$5+'РСТ РСО-А'!$I$7+'РСТ РСО-А'!$F$9</f>
        <v>1330.7620000000002</v>
      </c>
      <c r="F45" s="118">
        <f>VLOOKUP($A45+ROUND((COLUMN()-2)/24,5),АТС!$A$41:$F$784,6)+'Иные услуги '!$C$5+'РСТ РСО-А'!$I$7+'РСТ РСО-А'!$F$9</f>
        <v>1332.3720000000001</v>
      </c>
      <c r="G45" s="118">
        <f>VLOOKUP($A45+ROUND((COLUMN()-2)/24,5),АТС!$A$41:$F$784,6)+'Иные услуги '!$C$5+'РСТ РСО-А'!$I$7+'РСТ РСО-А'!$F$9</f>
        <v>1293.952</v>
      </c>
      <c r="H45" s="118">
        <f>VLOOKUP($A45+ROUND((COLUMN()-2)/24,5),АТС!$A$41:$F$784,6)+'Иные услуги '!$C$5+'РСТ РСО-А'!$I$7+'РСТ РСО-А'!$F$9</f>
        <v>1411.7020000000002</v>
      </c>
      <c r="I45" s="118">
        <f>VLOOKUP($A45+ROUND((COLUMN()-2)/24,5),АТС!$A$41:$F$784,6)+'Иные услуги '!$C$5+'РСТ РСО-А'!$I$7+'РСТ РСО-А'!$F$9</f>
        <v>1259.412</v>
      </c>
      <c r="J45" s="118">
        <f>VLOOKUP($A45+ROUND((COLUMN()-2)/24,5),АТС!$A$41:$F$784,6)+'Иные услуги '!$C$5+'РСТ РСО-А'!$I$7+'РСТ РСО-А'!$F$9</f>
        <v>1342.1620000000003</v>
      </c>
      <c r="K45" s="118">
        <f>VLOOKUP($A45+ROUND((COLUMN()-2)/24,5),АТС!$A$41:$F$784,6)+'Иные услуги '!$C$5+'РСТ РСО-А'!$I$7+'РСТ РСО-А'!$F$9</f>
        <v>1230.682</v>
      </c>
      <c r="L45" s="118">
        <f>VLOOKUP($A45+ROUND((COLUMN()-2)/24,5),АТС!$A$41:$F$784,6)+'Иные услуги '!$C$5+'РСТ РСО-А'!$I$7+'РСТ РСО-А'!$F$9</f>
        <v>1197.412</v>
      </c>
      <c r="M45" s="118">
        <f>VLOOKUP($A45+ROUND((COLUMN()-2)/24,5),АТС!$A$41:$F$784,6)+'Иные услуги '!$C$5+'РСТ РСО-А'!$I$7+'РСТ РСО-А'!$F$9</f>
        <v>1230.192</v>
      </c>
      <c r="N45" s="118">
        <f>VLOOKUP($A45+ROUND((COLUMN()-2)/24,5),АТС!$A$41:$F$784,6)+'Иные услуги '!$C$5+'РСТ РСО-А'!$I$7+'РСТ РСО-А'!$F$9</f>
        <v>1265.0120000000002</v>
      </c>
      <c r="O45" s="118">
        <f>VLOOKUP($A45+ROUND((COLUMN()-2)/24,5),АТС!$A$41:$F$784,6)+'Иные услуги '!$C$5+'РСТ РСО-А'!$I$7+'РСТ РСО-А'!$F$9</f>
        <v>1264.932</v>
      </c>
      <c r="P45" s="118">
        <f>VLOOKUP($A45+ROUND((COLUMN()-2)/24,5),АТС!$A$41:$F$784,6)+'Иные услуги '!$C$5+'РСТ РСО-А'!$I$7+'РСТ РСО-А'!$F$9</f>
        <v>1301.7620000000002</v>
      </c>
      <c r="Q45" s="118">
        <f>VLOOKUP($A45+ROUND((COLUMN()-2)/24,5),АТС!$A$41:$F$784,6)+'Иные услуги '!$C$5+'РСТ РСО-А'!$I$7+'РСТ РСО-А'!$F$9</f>
        <v>1301.8519999999999</v>
      </c>
      <c r="R45" s="118">
        <f>VLOOKUP($A45+ROUND((COLUMN()-2)/24,5),АТС!$A$41:$F$784,6)+'Иные услуги '!$C$5+'РСТ РСО-А'!$I$7+'РСТ РСО-А'!$F$9</f>
        <v>1302.7820000000002</v>
      </c>
      <c r="S45" s="118">
        <f>VLOOKUP($A45+ROUND((COLUMN()-2)/24,5),АТС!$A$41:$F$784,6)+'Иные услуги '!$C$5+'РСТ РСО-А'!$I$7+'РСТ РСО-А'!$F$9</f>
        <v>1121.212</v>
      </c>
      <c r="T45" s="118">
        <f>VLOOKUP($A45+ROUND((COLUMN()-2)/24,5),АТС!$A$41:$F$784,6)+'Иные услуги '!$C$5+'РСТ РСО-А'!$I$7+'РСТ РСО-А'!$F$9</f>
        <v>1350.0720000000001</v>
      </c>
      <c r="U45" s="118">
        <f>VLOOKUP($A45+ROUND((COLUMN()-2)/24,5),АТС!$A$41:$F$784,6)+'Иные услуги '!$C$5+'РСТ РСО-А'!$I$7+'РСТ РСО-А'!$F$9</f>
        <v>1338.2620000000002</v>
      </c>
      <c r="V45" s="118">
        <f>VLOOKUP($A45+ROUND((COLUMN()-2)/24,5),АТС!$A$41:$F$784,6)+'Иные услуги '!$C$5+'РСТ РСО-А'!$I$7+'РСТ РСО-А'!$F$9</f>
        <v>1391.3420000000001</v>
      </c>
      <c r="W45" s="118">
        <f>VLOOKUP($A45+ROUND((COLUMN()-2)/24,5),АТС!$A$41:$F$784,6)+'Иные услуги '!$C$5+'РСТ РСО-А'!$I$7+'РСТ РСО-А'!$F$9</f>
        <v>1532.3719999999998</v>
      </c>
      <c r="X45" s="118">
        <f>VLOOKUP($A45+ROUND((COLUMN()-2)/24,5),АТС!$A$41:$F$784,6)+'Иные услуги '!$C$5+'РСТ РСО-А'!$I$7+'РСТ РСО-А'!$F$9</f>
        <v>1033.5920000000001</v>
      </c>
      <c r="Y45" s="118">
        <f>VLOOKUP($A45+ROUND((COLUMN()-2)/24,5),АТС!$A$41:$F$784,6)+'Иные услуги '!$C$5+'РСТ РСО-А'!$I$7+'РСТ РСО-А'!$F$9</f>
        <v>1164.6320000000001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127</v>
      </c>
    </row>
    <row r="49" spans="1:27" ht="12.75" x14ac:dyDescent="0.2">
      <c r="A49" s="145" t="s">
        <v>35</v>
      </c>
      <c r="B49" s="148" t="s">
        <v>99</v>
      </c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50"/>
    </row>
    <row r="50" spans="1:27" ht="12.75" x14ac:dyDescent="0.2">
      <c r="A50" s="146"/>
      <c r="B50" s="151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3"/>
    </row>
    <row r="51" spans="1:27" ht="12.75" customHeight="1" x14ac:dyDescent="0.2">
      <c r="A51" s="146"/>
      <c r="B51" s="154" t="s">
        <v>100</v>
      </c>
      <c r="C51" s="156" t="s">
        <v>101</v>
      </c>
      <c r="D51" s="156" t="s">
        <v>102</v>
      </c>
      <c r="E51" s="156" t="s">
        <v>103</v>
      </c>
      <c r="F51" s="156" t="s">
        <v>104</v>
      </c>
      <c r="G51" s="156" t="s">
        <v>105</v>
      </c>
      <c r="H51" s="156" t="s">
        <v>106</v>
      </c>
      <c r="I51" s="156" t="s">
        <v>107</v>
      </c>
      <c r="J51" s="156" t="s">
        <v>108</v>
      </c>
      <c r="K51" s="156" t="s">
        <v>109</v>
      </c>
      <c r="L51" s="156" t="s">
        <v>110</v>
      </c>
      <c r="M51" s="156" t="s">
        <v>111</v>
      </c>
      <c r="N51" s="158" t="s">
        <v>112</v>
      </c>
      <c r="O51" s="156" t="s">
        <v>113</v>
      </c>
      <c r="P51" s="156" t="s">
        <v>114</v>
      </c>
      <c r="Q51" s="156" t="s">
        <v>115</v>
      </c>
      <c r="R51" s="156" t="s">
        <v>116</v>
      </c>
      <c r="S51" s="156" t="s">
        <v>117</v>
      </c>
      <c r="T51" s="156" t="s">
        <v>118</v>
      </c>
      <c r="U51" s="156" t="s">
        <v>119</v>
      </c>
      <c r="V51" s="156" t="s">
        <v>120</v>
      </c>
      <c r="W51" s="156" t="s">
        <v>121</v>
      </c>
      <c r="X51" s="156" t="s">
        <v>122</v>
      </c>
      <c r="Y51" s="156" t="s">
        <v>123</v>
      </c>
    </row>
    <row r="52" spans="1:27" ht="11.25" customHeight="1" x14ac:dyDescent="0.2">
      <c r="A52" s="147"/>
      <c r="B52" s="155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9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</row>
    <row r="53" spans="1:27" ht="18.75" customHeight="1" x14ac:dyDescent="0.2">
      <c r="A53" s="66">
        <f>A15</f>
        <v>43466</v>
      </c>
      <c r="B53" s="91">
        <f>VLOOKUP($A53+ROUND((COLUMN()-2)/24,5),АТС!$A$41:$F$784,6)+'Иные услуги '!$C$5+'РСТ РСО-А'!$I$7+'РСТ РСО-А'!$G$9</f>
        <v>907.60899999999992</v>
      </c>
      <c r="C53" s="118">
        <f>VLOOKUP($A53+ROUND((COLUMN()-2)/24,5),АТС!$A$41:$F$784,6)+'Иные услуги '!$C$5+'РСТ РСО-А'!$I$7+'РСТ РСО-А'!$G$9</f>
        <v>956.60899999999992</v>
      </c>
      <c r="D53" s="118">
        <f>VLOOKUP($A53+ROUND((COLUMN()-2)/24,5),АТС!$A$41:$F$784,6)+'Иные услуги '!$C$5+'РСТ РСО-А'!$I$7+'РСТ РСО-А'!$G$9</f>
        <v>1040.1189999999999</v>
      </c>
      <c r="E53" s="118">
        <f>VLOOKUP($A53+ROUND((COLUMN()-2)/24,5),АТС!$A$41:$F$784,6)+'Иные услуги '!$C$5+'РСТ РСО-А'!$I$7+'РСТ РСО-А'!$G$9</f>
        <v>1111.319</v>
      </c>
      <c r="F53" s="118">
        <f>VLOOKUP($A53+ROUND((COLUMN()-2)/24,5),АТС!$A$41:$F$784,6)+'Иные услуги '!$C$5+'РСТ РСО-А'!$I$7+'РСТ РСО-А'!$G$9</f>
        <v>1103.289</v>
      </c>
      <c r="G53" s="118">
        <f>VLOOKUP($A53+ROUND((COLUMN()-2)/24,5),АТС!$A$41:$F$784,6)+'Иные услуги '!$C$5+'РСТ РСО-А'!$I$7+'РСТ РСО-А'!$G$9</f>
        <v>1161.3389999999999</v>
      </c>
      <c r="H53" s="118">
        <f>VLOOKUP($A53+ROUND((COLUMN()-2)/24,5),АТС!$A$41:$F$784,6)+'Иные услуги '!$C$5+'РСТ РСО-А'!$I$7+'РСТ РСО-А'!$G$9</f>
        <v>1397.8990000000001</v>
      </c>
      <c r="I53" s="118">
        <f>VLOOKUP($A53+ROUND((COLUMN()-2)/24,5),АТС!$A$41:$F$784,6)+'Иные услуги '!$C$5+'РСТ РСО-А'!$I$7+'РСТ РСО-А'!$G$9</f>
        <v>1462.5690000000002</v>
      </c>
      <c r="J53" s="118">
        <f>VLOOKUP($A53+ROUND((COLUMN()-2)/24,5),АТС!$A$41:$F$784,6)+'Иные услуги '!$C$5+'РСТ РСО-А'!$I$7+'РСТ РСО-А'!$G$9</f>
        <v>1651.6690000000001</v>
      </c>
      <c r="K53" s="118">
        <f>VLOOKUP($A53+ROUND((COLUMN()-2)/24,5),АТС!$A$41:$F$784,6)+'Иные услуги '!$C$5+'РСТ РСО-А'!$I$7+'РСТ РСО-А'!$G$9</f>
        <v>1453.8690000000001</v>
      </c>
      <c r="L53" s="118">
        <f>VLOOKUP($A53+ROUND((COLUMN()-2)/24,5),АТС!$A$41:$F$784,6)+'Иные услуги '!$C$5+'РСТ РСО-А'!$I$7+'РСТ РСО-А'!$G$9</f>
        <v>1457.3990000000001</v>
      </c>
      <c r="M53" s="118">
        <f>VLOOKUP($A53+ROUND((COLUMN()-2)/24,5),АТС!$A$41:$F$784,6)+'Иные услуги '!$C$5+'РСТ РСО-А'!$I$7+'РСТ РСО-А'!$G$9</f>
        <v>1399.8390000000002</v>
      </c>
      <c r="N53" s="118">
        <f>VLOOKUP($A53+ROUND((COLUMN()-2)/24,5),АТС!$A$41:$F$784,6)+'Иные услуги '!$C$5+'РСТ РСО-А'!$I$7+'РСТ РСО-А'!$G$9</f>
        <v>1346.989</v>
      </c>
      <c r="O53" s="118">
        <f>VLOOKUP($A53+ROUND((COLUMN()-2)/24,5),АТС!$A$41:$F$784,6)+'Иные услуги '!$C$5+'РСТ РСО-А'!$I$7+'РСТ РСО-А'!$G$9</f>
        <v>1296.4690000000001</v>
      </c>
      <c r="P53" s="118">
        <f>VLOOKUP($A53+ROUND((COLUMN()-2)/24,5),АТС!$A$41:$F$784,6)+'Иные услуги '!$C$5+'РСТ РСО-А'!$I$7+'РСТ РСО-А'!$G$9</f>
        <v>1251.1090000000002</v>
      </c>
      <c r="Q53" s="118">
        <f>VLOOKUP($A53+ROUND((COLUMN()-2)/24,5),АТС!$A$41:$F$784,6)+'Иные услуги '!$C$5+'РСТ РСО-А'!$I$7+'РСТ РСО-А'!$G$9</f>
        <v>1253.8290000000002</v>
      </c>
      <c r="R53" s="118">
        <f>VLOOKUP($A53+ROUND((COLUMN()-2)/24,5),АТС!$A$41:$F$784,6)+'Иные услуги '!$C$5+'РСТ РСО-А'!$I$7+'РСТ РСО-А'!$G$9</f>
        <v>1175.479</v>
      </c>
      <c r="S53" s="118">
        <f>VLOOKUP($A53+ROUND((COLUMN()-2)/24,5),АТС!$A$41:$F$784,6)+'Иные услуги '!$C$5+'РСТ РСО-А'!$I$7+'РСТ РСО-А'!$G$9</f>
        <v>1131.6590000000001</v>
      </c>
      <c r="T53" s="118">
        <f>VLOOKUP($A53+ROUND((COLUMN()-2)/24,5),АТС!$A$41:$F$784,6)+'Иные услуги '!$C$5+'РСТ РСО-А'!$I$7+'РСТ РСО-А'!$G$9</f>
        <v>1274.789</v>
      </c>
      <c r="U53" s="118">
        <f>VLOOKUP($A53+ROUND((COLUMN()-2)/24,5),АТС!$A$41:$F$784,6)+'Иные услуги '!$C$5+'РСТ РСО-А'!$I$7+'РСТ РСО-А'!$G$9</f>
        <v>1194.509</v>
      </c>
      <c r="V53" s="118">
        <f>VLOOKUP($A53+ROUND((COLUMN()-2)/24,5),АТС!$A$41:$F$784,6)+'Иные услуги '!$C$5+'РСТ РСО-А'!$I$7+'РСТ РСО-А'!$G$9</f>
        <v>1370.8390000000002</v>
      </c>
      <c r="W53" s="118">
        <f>VLOOKUP($A53+ROUND((COLUMN()-2)/24,5),АТС!$A$41:$F$784,6)+'Иные услуги '!$C$5+'РСТ РСО-А'!$I$7+'РСТ РСО-А'!$G$9</f>
        <v>1298.4090000000001</v>
      </c>
      <c r="X53" s="118">
        <f>VLOOKUP($A53+ROUND((COLUMN()-2)/24,5),АТС!$A$41:$F$784,6)+'Иные услуги '!$C$5+'РСТ РСО-А'!$I$7+'РСТ РСО-А'!$G$9</f>
        <v>821.22900000000004</v>
      </c>
      <c r="Y53" s="118">
        <f>VLOOKUP($A53+ROUND((COLUMN()-2)/24,5),АТС!$A$41:$F$784,6)+'Иные услуги '!$C$5+'РСТ РСО-А'!$I$7+'РСТ РСО-А'!$G$9</f>
        <v>890.25900000000001</v>
      </c>
      <c r="AA53" s="67"/>
    </row>
    <row r="54" spans="1:27" x14ac:dyDescent="0.2">
      <c r="A54" s="66">
        <f t="shared" ref="A54:A83" si="1">A16</f>
        <v>43467</v>
      </c>
      <c r="B54" s="118">
        <f>VLOOKUP($A54+ROUND((COLUMN()-2)/24,5),АТС!$A$41:$F$784,6)+'Иные услуги '!$C$5+'РСТ РСО-А'!$I$7+'РСТ РСО-А'!$G$9</f>
        <v>1058.0989999999999</v>
      </c>
      <c r="C54" s="118">
        <f>VLOOKUP($A54+ROUND((COLUMN()-2)/24,5),АТС!$A$41:$F$784,6)+'Иные услуги '!$C$5+'РСТ РСО-А'!$I$7+'РСТ РСО-А'!$G$9</f>
        <v>1110.489</v>
      </c>
      <c r="D54" s="118">
        <f>VLOOKUP($A54+ROUND((COLUMN()-2)/24,5),АТС!$A$41:$F$784,6)+'Иные услуги '!$C$5+'РСТ РСО-А'!$I$7+'РСТ РСО-А'!$G$9</f>
        <v>1146.009</v>
      </c>
      <c r="E54" s="118">
        <f>VLOOKUP($A54+ROUND((COLUMN()-2)/24,5),АТС!$A$41:$F$784,6)+'Иные услуги '!$C$5+'РСТ РСО-А'!$I$7+'РСТ РСО-А'!$G$9</f>
        <v>1173.9390000000001</v>
      </c>
      <c r="F54" s="118">
        <f>VLOOKUP($A54+ROUND((COLUMN()-2)/24,5),АТС!$A$41:$F$784,6)+'Иные услуги '!$C$5+'РСТ РСО-А'!$I$7+'РСТ РСО-А'!$G$9</f>
        <v>1135.9190000000001</v>
      </c>
      <c r="G54" s="118">
        <f>VLOOKUP($A54+ROUND((COLUMN()-2)/24,5),АТС!$A$41:$F$784,6)+'Иные услуги '!$C$5+'РСТ РСО-А'!$I$7+'РСТ РСО-А'!$G$9</f>
        <v>1139.249</v>
      </c>
      <c r="H54" s="118">
        <f>VLOOKUP($A54+ROUND((COLUMN()-2)/24,5),АТС!$A$41:$F$784,6)+'Иные услуги '!$C$5+'РСТ РСО-А'!$I$7+'РСТ РСО-А'!$G$9</f>
        <v>1351.9590000000001</v>
      </c>
      <c r="I54" s="118">
        <f>VLOOKUP($A54+ROUND((COLUMN()-2)/24,5),АТС!$A$41:$F$784,6)+'Иные услуги '!$C$5+'РСТ РСО-А'!$I$7+'РСТ РСО-А'!$G$9</f>
        <v>1355.7190000000001</v>
      </c>
      <c r="J54" s="118">
        <f>VLOOKUP($A54+ROUND((COLUMN()-2)/24,5),АТС!$A$41:$F$784,6)+'Иные услуги '!$C$5+'РСТ РСО-А'!$I$7+'РСТ РСО-А'!$G$9</f>
        <v>1493.4290000000001</v>
      </c>
      <c r="K54" s="118">
        <f>VLOOKUP($A54+ROUND((COLUMN()-2)/24,5),АТС!$A$41:$F$784,6)+'Иные услуги '!$C$5+'РСТ РСО-А'!$I$7+'РСТ РСО-А'!$G$9</f>
        <v>1255.8190000000002</v>
      </c>
      <c r="L54" s="118">
        <f>VLOOKUP($A54+ROUND((COLUMN()-2)/24,5),АТС!$A$41:$F$784,6)+'Иные услуги '!$C$5+'РСТ РСО-А'!$I$7+'РСТ РСО-А'!$G$9</f>
        <v>1237.6690000000001</v>
      </c>
      <c r="M54" s="118">
        <f>VLOOKUP($A54+ROUND((COLUMN()-2)/24,5),АТС!$A$41:$F$784,6)+'Иные услуги '!$C$5+'РСТ РСО-А'!$I$7+'РСТ РСО-А'!$G$9</f>
        <v>1173.9690000000001</v>
      </c>
      <c r="N54" s="118">
        <f>VLOOKUP($A54+ROUND((COLUMN()-2)/24,5),АТС!$A$41:$F$784,6)+'Иные услуги '!$C$5+'РСТ РСО-А'!$I$7+'РСТ РСО-А'!$G$9</f>
        <v>1136.819</v>
      </c>
      <c r="O54" s="118">
        <f>VLOOKUP($A54+ROUND((COLUMN()-2)/24,5),АТС!$A$41:$F$784,6)+'Иные услуги '!$C$5+'РСТ РСО-А'!$I$7+'РСТ РСО-А'!$G$9</f>
        <v>1135.509</v>
      </c>
      <c r="P54" s="118">
        <f>VLOOKUP($A54+ROUND((COLUMN()-2)/24,5),АТС!$A$41:$F$784,6)+'Иные услуги '!$C$5+'РСТ РСО-А'!$I$7+'РСТ РСО-А'!$G$9</f>
        <v>1100.7090000000001</v>
      </c>
      <c r="Q54" s="118">
        <f>VLOOKUP($A54+ROUND((COLUMN()-2)/24,5),АТС!$A$41:$F$784,6)+'Иные услуги '!$C$5+'РСТ РСО-А'!$I$7+'РСТ РСО-А'!$G$9</f>
        <v>1139.1590000000001</v>
      </c>
      <c r="R54" s="118">
        <f>VLOOKUP($A54+ROUND((COLUMN()-2)/24,5),АТС!$A$41:$F$784,6)+'Иные услуги '!$C$5+'РСТ РСО-А'!$I$7+'РСТ РСО-А'!$G$9</f>
        <v>1107.279</v>
      </c>
      <c r="S54" s="118">
        <f>VLOOKUP($A54+ROUND((COLUMN()-2)/24,5),АТС!$A$41:$F$784,6)+'Иные услуги '!$C$5+'РСТ РСО-А'!$I$7+'РСТ РСО-А'!$G$9</f>
        <v>1071.1490000000001</v>
      </c>
      <c r="T54" s="118">
        <f>VLOOKUP($A54+ROUND((COLUMN()-2)/24,5),АТС!$A$41:$F$784,6)+'Иные услуги '!$C$5+'РСТ РСО-А'!$I$7+'РСТ РСО-А'!$G$9</f>
        <v>1336.6190000000001</v>
      </c>
      <c r="U54" s="118">
        <f>VLOOKUP($A54+ROUND((COLUMN()-2)/24,5),АТС!$A$41:$F$784,6)+'Иные услуги '!$C$5+'РСТ РСО-А'!$I$7+'РСТ РСО-А'!$G$9</f>
        <v>1095.7090000000001</v>
      </c>
      <c r="V54" s="118">
        <f>VLOOKUP($A54+ROUND((COLUMN()-2)/24,5),АТС!$A$41:$F$784,6)+'Иные услуги '!$C$5+'РСТ РСО-А'!$I$7+'РСТ РСО-А'!$G$9</f>
        <v>1134.799</v>
      </c>
      <c r="W54" s="118">
        <f>VLOOKUP($A54+ROUND((COLUMN()-2)/24,5),АТС!$A$41:$F$784,6)+'Иные услуги '!$C$5+'РСТ РСО-А'!$I$7+'РСТ РСО-А'!$G$9</f>
        <v>1204.9290000000001</v>
      </c>
      <c r="X54" s="118">
        <f>VLOOKUP($A54+ROUND((COLUMN()-2)/24,5),АТС!$A$41:$F$784,6)+'Иные услуги '!$C$5+'РСТ РСО-А'!$I$7+'РСТ РСО-А'!$G$9</f>
        <v>850.70900000000006</v>
      </c>
      <c r="Y54" s="118">
        <f>VLOOKUP($A54+ROUND((COLUMN()-2)/24,5),АТС!$A$41:$F$784,6)+'Иные услуги '!$C$5+'РСТ РСО-А'!$I$7+'РСТ РСО-А'!$G$9</f>
        <v>891.529</v>
      </c>
    </row>
    <row r="55" spans="1:27" x14ac:dyDescent="0.2">
      <c r="A55" s="66">
        <f t="shared" si="1"/>
        <v>43468</v>
      </c>
      <c r="B55" s="118">
        <f>VLOOKUP($A55+ROUND((COLUMN()-2)/24,5),АТС!$A$41:$F$784,6)+'Иные услуги '!$C$5+'РСТ РСО-А'!$I$7+'РСТ РСО-А'!$G$9</f>
        <v>1015.769</v>
      </c>
      <c r="C55" s="118">
        <f>VLOOKUP($A55+ROUND((COLUMN()-2)/24,5),АТС!$A$41:$F$784,6)+'Иные услуги '!$C$5+'РСТ РСО-А'!$I$7+'РСТ РСО-А'!$G$9</f>
        <v>1109.9490000000001</v>
      </c>
      <c r="D55" s="118">
        <f>VLOOKUP($A55+ROUND((COLUMN()-2)/24,5),АТС!$A$41:$F$784,6)+'Иные услуги '!$C$5+'РСТ РСО-А'!$I$7+'РСТ РСО-А'!$G$9</f>
        <v>1145.3890000000001</v>
      </c>
      <c r="E55" s="118">
        <f>VLOOKUP($A55+ROUND((COLUMN()-2)/24,5),АТС!$A$41:$F$784,6)+'Иные услуги '!$C$5+'РСТ РСО-А'!$I$7+'РСТ РСО-А'!$G$9</f>
        <v>1167.6590000000001</v>
      </c>
      <c r="F55" s="118">
        <f>VLOOKUP($A55+ROUND((COLUMN()-2)/24,5),АТС!$A$41:$F$784,6)+'Иные услуги '!$C$5+'РСТ РСО-А'!$I$7+'РСТ РСО-А'!$G$9</f>
        <v>1167.509</v>
      </c>
      <c r="G55" s="118">
        <f>VLOOKUP($A55+ROUND((COLUMN()-2)/24,5),АТС!$A$41:$F$784,6)+'Иные услуги '!$C$5+'РСТ РСО-А'!$I$7+'РСТ РСО-А'!$G$9</f>
        <v>1145.5989999999999</v>
      </c>
      <c r="H55" s="118">
        <f>VLOOKUP($A55+ROUND((COLUMN()-2)/24,5),АТС!$A$41:$F$784,6)+'Иные услуги '!$C$5+'РСТ РСО-А'!$I$7+'РСТ РСО-А'!$G$9</f>
        <v>1257.739</v>
      </c>
      <c r="I55" s="118">
        <f>VLOOKUP($A55+ROUND((COLUMN()-2)/24,5),АТС!$A$41:$F$784,6)+'Иные услуги '!$C$5+'РСТ РСО-А'!$I$7+'РСТ РСО-А'!$G$9</f>
        <v>1147.029</v>
      </c>
      <c r="J55" s="118">
        <f>VLOOKUP($A55+ROUND((COLUMN()-2)/24,5),АТС!$A$41:$F$784,6)+'Иные услуги '!$C$5+'РСТ РСО-А'!$I$7+'РСТ РСО-А'!$G$9</f>
        <v>1303.999</v>
      </c>
      <c r="K55" s="118">
        <f>VLOOKUP($A55+ROUND((COLUMN()-2)/24,5),АТС!$A$41:$F$784,6)+'Иные услуги '!$C$5+'РСТ РСО-А'!$I$7+'РСТ РСО-А'!$G$9</f>
        <v>1176.9590000000001</v>
      </c>
      <c r="L55" s="118">
        <f>VLOOKUP($A55+ROUND((COLUMN()-2)/24,5),АТС!$A$41:$F$784,6)+'Иные услуги '!$C$5+'РСТ РСО-А'!$I$7+'РСТ РСО-А'!$G$9</f>
        <v>1140.039</v>
      </c>
      <c r="M55" s="118">
        <f>VLOOKUP($A55+ROUND((COLUMN()-2)/24,5),АТС!$A$41:$F$784,6)+'Иные услуги '!$C$5+'РСТ РСО-А'!$I$7+'РСТ РСО-А'!$G$9</f>
        <v>1139.259</v>
      </c>
      <c r="N55" s="118">
        <f>VLOOKUP($A55+ROUND((COLUMN()-2)/24,5),АТС!$A$41:$F$784,6)+'Иные услуги '!$C$5+'РСТ РСО-А'!$I$7+'РСТ РСО-А'!$G$9</f>
        <v>1138.8489999999999</v>
      </c>
      <c r="O55" s="118">
        <f>VLOOKUP($A55+ROUND((COLUMN()-2)/24,5),АТС!$A$41:$F$784,6)+'Иные услуги '!$C$5+'РСТ РСО-А'!$I$7+'РСТ РСО-А'!$G$9</f>
        <v>1137.6590000000001</v>
      </c>
      <c r="P55" s="118">
        <f>VLOOKUP($A55+ROUND((COLUMN()-2)/24,5),АТС!$A$41:$F$784,6)+'Иные услуги '!$C$5+'РСТ РСО-А'!$I$7+'РСТ РСО-А'!$G$9</f>
        <v>1138.1390000000001</v>
      </c>
      <c r="Q55" s="118">
        <f>VLOOKUP($A55+ROUND((COLUMN()-2)/24,5),АТС!$A$41:$F$784,6)+'Иные услуги '!$C$5+'РСТ РСО-А'!$I$7+'РСТ РСО-А'!$G$9</f>
        <v>1142.019</v>
      </c>
      <c r="R55" s="118">
        <f>VLOOKUP($A55+ROUND((COLUMN()-2)/24,5),АТС!$A$41:$F$784,6)+'Иные услуги '!$C$5+'РСТ РСО-А'!$I$7+'РСТ РСО-А'!$G$9</f>
        <v>1105.329</v>
      </c>
      <c r="S55" s="118">
        <f>VLOOKUP($A55+ROUND((COLUMN()-2)/24,5),АТС!$A$41:$F$784,6)+'Иные услуги '!$C$5+'РСТ РСО-А'!$I$7+'РСТ РСО-А'!$G$9</f>
        <v>905.85899999999992</v>
      </c>
      <c r="T55" s="118">
        <f>VLOOKUP($A55+ROUND((COLUMN()-2)/24,5),АТС!$A$41:$F$784,6)+'Иные услуги '!$C$5+'РСТ РСО-А'!$I$7+'РСТ РСО-А'!$G$9</f>
        <v>1311.299</v>
      </c>
      <c r="U55" s="118">
        <f>VLOOKUP($A55+ROUND((COLUMN()-2)/24,5),АТС!$A$41:$F$784,6)+'Иные услуги '!$C$5+'РСТ РСО-А'!$I$7+'РСТ РСО-А'!$G$9</f>
        <v>1134.1089999999999</v>
      </c>
      <c r="V55" s="118">
        <f>VLOOKUP($A55+ROUND((COLUMN()-2)/24,5),АТС!$A$41:$F$784,6)+'Иные услуги '!$C$5+'РСТ РСО-А'!$I$7+'РСТ РСО-А'!$G$9</f>
        <v>1232.2190000000001</v>
      </c>
      <c r="W55" s="118">
        <f>VLOOKUP($A55+ROUND((COLUMN()-2)/24,5),АТС!$A$41:$F$784,6)+'Иные услуги '!$C$5+'РСТ РСО-А'!$I$7+'РСТ РСО-А'!$G$9</f>
        <v>1219.7190000000001</v>
      </c>
      <c r="X55" s="118">
        <f>VLOOKUP($A55+ROUND((COLUMN()-2)/24,5),АТС!$A$41:$F$784,6)+'Иные услуги '!$C$5+'РСТ РСО-А'!$I$7+'РСТ РСО-А'!$G$9</f>
        <v>831.83899999999994</v>
      </c>
      <c r="Y55" s="118">
        <f>VLOOKUP($A55+ROUND((COLUMN()-2)/24,5),АТС!$A$41:$F$784,6)+'Иные услуги '!$C$5+'РСТ РСО-А'!$I$7+'РСТ РСО-А'!$G$9</f>
        <v>987.57899999999995</v>
      </c>
    </row>
    <row r="56" spans="1:27" x14ac:dyDescent="0.2">
      <c r="A56" s="66">
        <f t="shared" si="1"/>
        <v>43469</v>
      </c>
      <c r="B56" s="118">
        <f>VLOOKUP($A56+ROUND((COLUMN()-2)/24,5),АТС!$A$41:$F$784,6)+'Иные услуги '!$C$5+'РСТ РСО-А'!$I$7+'РСТ РСО-А'!$G$9</f>
        <v>1015.4090000000001</v>
      </c>
      <c r="C56" s="118">
        <f>VLOOKUP($A56+ROUND((COLUMN()-2)/24,5),АТС!$A$41:$F$784,6)+'Иные услуги '!$C$5+'РСТ РСО-А'!$I$7+'РСТ РСО-А'!$G$9</f>
        <v>1109.8890000000001</v>
      </c>
      <c r="D56" s="118">
        <f>VLOOKUP($A56+ROUND((COLUMN()-2)/24,5),АТС!$A$41:$F$784,6)+'Иные услуги '!$C$5+'РСТ РСО-А'!$I$7+'РСТ РСО-А'!$G$9</f>
        <v>1145.1290000000001</v>
      </c>
      <c r="E56" s="118">
        <f>VLOOKUP($A56+ROUND((COLUMN()-2)/24,5),АТС!$A$41:$F$784,6)+'Иные услуги '!$C$5+'РСТ РСО-А'!$I$7+'РСТ РСО-А'!$G$9</f>
        <v>1167.559</v>
      </c>
      <c r="F56" s="118">
        <f>VLOOKUP($A56+ROUND((COLUMN()-2)/24,5),АТС!$A$41:$F$784,6)+'Иные услуги '!$C$5+'РСТ РСО-А'!$I$7+'РСТ РСО-А'!$G$9</f>
        <v>1167.3890000000001</v>
      </c>
      <c r="G56" s="118">
        <f>VLOOKUP($A56+ROUND((COLUMN()-2)/24,5),АТС!$A$41:$F$784,6)+'Иные услуги '!$C$5+'РСТ РСО-А'!$I$7+'РСТ РСО-А'!$G$9</f>
        <v>1145.069</v>
      </c>
      <c r="H56" s="118">
        <f>VLOOKUP($A56+ROUND((COLUMN()-2)/24,5),АТС!$A$41:$F$784,6)+'Иные услуги '!$C$5+'РСТ РСО-А'!$I$7+'РСТ РСО-А'!$G$9</f>
        <v>1255.6790000000001</v>
      </c>
      <c r="I56" s="118">
        <f>VLOOKUP($A56+ROUND((COLUMN()-2)/24,5),АТС!$A$41:$F$784,6)+'Иные услуги '!$C$5+'РСТ РСО-А'!$I$7+'РСТ РСО-А'!$G$9</f>
        <v>1146.269</v>
      </c>
      <c r="J56" s="118">
        <f>VLOOKUP($A56+ROUND((COLUMN()-2)/24,5),АТС!$A$41:$F$784,6)+'Иные услуги '!$C$5+'РСТ РСО-А'!$I$7+'РСТ РСО-А'!$G$9</f>
        <v>1301.1390000000001</v>
      </c>
      <c r="K56" s="118">
        <f>VLOOKUP($A56+ROUND((COLUMN()-2)/24,5),АТС!$A$41:$F$784,6)+'Иные услуги '!$C$5+'РСТ РСО-А'!$I$7+'РСТ РСО-А'!$G$9</f>
        <v>1172.6290000000001</v>
      </c>
      <c r="L56" s="118">
        <f>VLOOKUP($A56+ROUND((COLUMN()-2)/24,5),АТС!$A$41:$F$784,6)+'Иные услуги '!$C$5+'РСТ РСО-А'!$I$7+'РСТ РСО-А'!$G$9</f>
        <v>1137.3890000000001</v>
      </c>
      <c r="M56" s="118">
        <f>VLOOKUP($A56+ROUND((COLUMN()-2)/24,5),АТС!$A$41:$F$784,6)+'Иные услуги '!$C$5+'РСТ РСО-А'!$I$7+'РСТ РСО-А'!$G$9</f>
        <v>1132.4190000000001</v>
      </c>
      <c r="N56" s="118">
        <f>VLOOKUP($A56+ROUND((COLUMN()-2)/24,5),АТС!$A$41:$F$784,6)+'Иные услуги '!$C$5+'РСТ РСО-А'!$I$7+'РСТ РСО-А'!$G$9</f>
        <v>1132.309</v>
      </c>
      <c r="O56" s="118">
        <f>VLOOKUP($A56+ROUND((COLUMN()-2)/24,5),АТС!$A$41:$F$784,6)+'Иные услуги '!$C$5+'РСТ РСО-А'!$I$7+'РСТ РСО-А'!$G$9</f>
        <v>1131.239</v>
      </c>
      <c r="P56" s="118">
        <f>VLOOKUP($A56+ROUND((COLUMN()-2)/24,5),АТС!$A$41:$F$784,6)+'Иные услуги '!$C$5+'РСТ РСО-А'!$I$7+'РСТ РСО-А'!$G$9</f>
        <v>1131.6490000000001</v>
      </c>
      <c r="Q56" s="118">
        <f>VLOOKUP($A56+ROUND((COLUMN()-2)/24,5),АТС!$A$41:$F$784,6)+'Иные услуги '!$C$5+'РСТ РСО-А'!$I$7+'РСТ РСО-А'!$G$9</f>
        <v>1137.3489999999999</v>
      </c>
      <c r="R56" s="118">
        <f>VLOOKUP($A56+ROUND((COLUMN()-2)/24,5),АТС!$A$41:$F$784,6)+'Иные услуги '!$C$5+'РСТ РСО-А'!$I$7+'РСТ РСО-А'!$G$9</f>
        <v>1105.1990000000001</v>
      </c>
      <c r="S56" s="118">
        <f>VLOOKUP($A56+ROUND((COLUMN()-2)/24,5),АТС!$A$41:$F$784,6)+'Иные услуги '!$C$5+'РСТ РСО-А'!$I$7+'РСТ РСО-А'!$G$9</f>
        <v>979.49900000000002</v>
      </c>
      <c r="T56" s="118">
        <f>VLOOKUP($A56+ROUND((COLUMN()-2)/24,5),АТС!$A$41:$F$784,6)+'Иные услуги '!$C$5+'РСТ РСО-А'!$I$7+'РСТ РСО-А'!$G$9</f>
        <v>1280.039</v>
      </c>
      <c r="U56" s="118">
        <f>VLOOKUP($A56+ROUND((COLUMN()-2)/24,5),АТС!$A$41:$F$784,6)+'Иные услуги '!$C$5+'РСТ РСО-А'!$I$7+'РСТ РСО-А'!$G$9</f>
        <v>1272.3790000000001</v>
      </c>
      <c r="V56" s="118">
        <f>VLOOKUP($A56+ROUND((COLUMN()-2)/24,5),АТС!$A$41:$F$784,6)+'Иные услуги '!$C$5+'РСТ РСО-А'!$I$7+'РСТ РСО-А'!$G$9</f>
        <v>1375.779</v>
      </c>
      <c r="W56" s="118">
        <f>VLOOKUP($A56+ROUND((COLUMN()-2)/24,5),АТС!$A$41:$F$784,6)+'Иные услуги '!$C$5+'РСТ РСО-А'!$I$7+'РСТ РСО-А'!$G$9</f>
        <v>1212.509</v>
      </c>
      <c r="X56" s="118">
        <f>VLOOKUP($A56+ROUND((COLUMN()-2)/24,5),АТС!$A$41:$F$784,6)+'Иные услуги '!$C$5+'РСТ РСО-А'!$I$7+'РСТ РСО-А'!$G$9</f>
        <v>831.48900000000003</v>
      </c>
      <c r="Y56" s="118">
        <f>VLOOKUP($A56+ROUND((COLUMN()-2)/24,5),АТС!$A$41:$F$784,6)+'Иные услуги '!$C$5+'РСТ РСО-А'!$I$7+'РСТ РСО-А'!$G$9</f>
        <v>989.58899999999994</v>
      </c>
    </row>
    <row r="57" spans="1:27" x14ac:dyDescent="0.2">
      <c r="A57" s="66">
        <f t="shared" si="1"/>
        <v>43470</v>
      </c>
      <c r="B57" s="118">
        <f>VLOOKUP($A57+ROUND((COLUMN()-2)/24,5),АТС!$A$41:$F$784,6)+'Иные услуги '!$C$5+'РСТ РСО-А'!$I$7+'РСТ РСО-А'!$G$9</f>
        <v>1015.4190000000001</v>
      </c>
      <c r="C57" s="118">
        <f>VLOOKUP($A57+ROUND((COLUMN()-2)/24,5),АТС!$A$41:$F$784,6)+'Иные услуги '!$C$5+'РСТ РСО-А'!$I$7+'РСТ РСО-А'!$G$9</f>
        <v>1110.1590000000001</v>
      </c>
      <c r="D57" s="118">
        <f>VLOOKUP($A57+ROUND((COLUMN()-2)/24,5),АТС!$A$41:$F$784,6)+'Иные услуги '!$C$5+'РСТ РСО-А'!$I$7+'РСТ РСО-А'!$G$9</f>
        <v>1145.4690000000001</v>
      </c>
      <c r="E57" s="118">
        <f>VLOOKUP($A57+ROUND((COLUMN()-2)/24,5),АТС!$A$41:$F$784,6)+'Иные услуги '!$C$5+'РСТ РСО-А'!$I$7+'РСТ РСО-А'!$G$9</f>
        <v>1167.779</v>
      </c>
      <c r="F57" s="118">
        <f>VLOOKUP($A57+ROUND((COLUMN()-2)/24,5),АТС!$A$41:$F$784,6)+'Иные услуги '!$C$5+'РСТ РСО-А'!$I$7+'РСТ РСО-А'!$G$9</f>
        <v>1167.6790000000001</v>
      </c>
      <c r="G57" s="118">
        <f>VLOOKUP($A57+ROUND((COLUMN()-2)/24,5),АТС!$A$41:$F$784,6)+'Иные услуги '!$C$5+'РСТ РСО-А'!$I$7+'РСТ РСО-А'!$G$9</f>
        <v>1145.1690000000001</v>
      </c>
      <c r="H57" s="118">
        <f>VLOOKUP($A57+ROUND((COLUMN()-2)/24,5),АТС!$A$41:$F$784,6)+'Иные услуги '!$C$5+'РСТ РСО-А'!$I$7+'РСТ РСО-А'!$G$9</f>
        <v>1256.4290000000001</v>
      </c>
      <c r="I57" s="118">
        <f>VLOOKUP($A57+ROUND((COLUMN()-2)/24,5),АТС!$A$41:$F$784,6)+'Иные услуги '!$C$5+'РСТ РСО-А'!$I$7+'РСТ РСО-А'!$G$9</f>
        <v>1155.2090000000001</v>
      </c>
      <c r="J57" s="118">
        <f>VLOOKUP($A57+ROUND((COLUMN()-2)/24,5),АТС!$A$41:$F$784,6)+'Иные услуги '!$C$5+'РСТ РСО-А'!$I$7+'РСТ РСО-А'!$G$9</f>
        <v>1299.539</v>
      </c>
      <c r="K57" s="118">
        <f>VLOOKUP($A57+ROUND((COLUMN()-2)/24,5),АТС!$A$41:$F$784,6)+'Иные услуги '!$C$5+'РСТ РСО-А'!$I$7+'РСТ РСО-А'!$G$9</f>
        <v>1172.7190000000001</v>
      </c>
      <c r="L57" s="118">
        <f>VLOOKUP($A57+ROUND((COLUMN()-2)/24,5),АТС!$A$41:$F$784,6)+'Иные услуги '!$C$5+'РСТ РСО-А'!$I$7+'РСТ РСО-А'!$G$9</f>
        <v>1136.6089999999999</v>
      </c>
      <c r="M57" s="118">
        <f>VLOOKUP($A57+ROUND((COLUMN()-2)/24,5),АТС!$A$41:$F$784,6)+'Иные услуги '!$C$5+'РСТ РСО-А'!$I$7+'РСТ РСО-А'!$G$9</f>
        <v>1135.829</v>
      </c>
      <c r="N57" s="118">
        <f>VLOOKUP($A57+ROUND((COLUMN()-2)/24,5),АТС!$A$41:$F$784,6)+'Иные услуги '!$C$5+'РСТ РСО-А'!$I$7+'РСТ РСО-А'!$G$9</f>
        <v>1133.049</v>
      </c>
      <c r="O57" s="118">
        <f>VLOOKUP($A57+ROUND((COLUMN()-2)/24,5),АТС!$A$41:$F$784,6)+'Иные услуги '!$C$5+'РСТ РСО-А'!$I$7+'РСТ РСО-А'!$G$9</f>
        <v>1132.2090000000001</v>
      </c>
      <c r="P57" s="118">
        <f>VLOOKUP($A57+ROUND((COLUMN()-2)/24,5),АТС!$A$41:$F$784,6)+'Иные услуги '!$C$5+'РСТ РСО-А'!$I$7+'РСТ РСО-А'!$G$9</f>
        <v>1134.9090000000001</v>
      </c>
      <c r="Q57" s="118">
        <f>VLOOKUP($A57+ROUND((COLUMN()-2)/24,5),АТС!$A$41:$F$784,6)+'Иные услуги '!$C$5+'РСТ РСО-А'!$I$7+'РСТ РСО-А'!$G$9</f>
        <v>1137.5989999999999</v>
      </c>
      <c r="R57" s="118">
        <f>VLOOKUP($A57+ROUND((COLUMN()-2)/24,5),АТС!$A$41:$F$784,6)+'Иные услуги '!$C$5+'РСТ РСО-А'!$I$7+'РСТ РСО-А'!$G$9</f>
        <v>1104.8389999999999</v>
      </c>
      <c r="S57" s="118">
        <f>VLOOKUP($A57+ROUND((COLUMN()-2)/24,5),АТС!$A$41:$F$784,6)+'Иные услуги '!$C$5+'РСТ РСО-А'!$I$7+'РСТ РСО-А'!$G$9</f>
        <v>978.33899999999994</v>
      </c>
      <c r="T57" s="118">
        <f>VLOOKUP($A57+ROUND((COLUMN()-2)/24,5),АТС!$A$41:$F$784,6)+'Иные услуги '!$C$5+'РСТ РСО-А'!$I$7+'РСТ РСО-А'!$G$9</f>
        <v>1276.489</v>
      </c>
      <c r="U57" s="118">
        <f>VLOOKUP($A57+ROUND((COLUMN()-2)/24,5),АТС!$A$41:$F$784,6)+'Иные услуги '!$C$5+'РСТ РСО-А'!$I$7+'РСТ РСО-А'!$G$9</f>
        <v>1270.079</v>
      </c>
      <c r="V57" s="118">
        <f>VLOOKUP($A57+ROUND((COLUMN()-2)/24,5),АТС!$A$41:$F$784,6)+'Иные услуги '!$C$5+'РСТ РСО-А'!$I$7+'РСТ РСО-А'!$G$9</f>
        <v>1376.549</v>
      </c>
      <c r="W57" s="118">
        <f>VLOOKUP($A57+ROUND((COLUMN()-2)/24,5),АТС!$A$41:$F$784,6)+'Иные услуги '!$C$5+'РСТ РСО-А'!$I$7+'РСТ РСО-А'!$G$9</f>
        <v>1303.5790000000002</v>
      </c>
      <c r="X57" s="118">
        <f>VLOOKUP($A57+ROUND((COLUMN()-2)/24,5),АТС!$A$41:$F$784,6)+'Иные услуги '!$C$5+'РСТ РСО-А'!$I$7+'РСТ РСО-А'!$G$9</f>
        <v>831.26900000000001</v>
      </c>
      <c r="Y57" s="118">
        <f>VLOOKUP($A57+ROUND((COLUMN()-2)/24,5),АТС!$A$41:$F$784,6)+'Иные услуги '!$C$5+'РСТ РСО-А'!$I$7+'РСТ РСО-А'!$G$9</f>
        <v>987.81899999999996</v>
      </c>
    </row>
    <row r="58" spans="1:27" x14ac:dyDescent="0.2">
      <c r="A58" s="66">
        <f t="shared" si="1"/>
        <v>43471</v>
      </c>
      <c r="B58" s="118">
        <f>VLOOKUP($A58+ROUND((COLUMN()-2)/24,5),АТС!$A$41:$F$784,6)+'Иные услуги '!$C$5+'РСТ РСО-А'!$I$7+'РСТ РСО-А'!$G$9</f>
        <v>1015.8790000000001</v>
      </c>
      <c r="C58" s="118">
        <f>VLOOKUP($A58+ROUND((COLUMN()-2)/24,5),АТС!$A$41:$F$784,6)+'Иные услуги '!$C$5+'РСТ РСО-А'!$I$7+'РСТ РСО-А'!$G$9</f>
        <v>1110.3589999999999</v>
      </c>
      <c r="D58" s="118">
        <f>VLOOKUP($A58+ROUND((COLUMN()-2)/24,5),АТС!$A$41:$F$784,6)+'Иные услуги '!$C$5+'РСТ РСО-А'!$I$7+'РСТ РСО-А'!$G$9</f>
        <v>1145.529</v>
      </c>
      <c r="E58" s="118">
        <f>VLOOKUP($A58+ROUND((COLUMN()-2)/24,5),АТС!$A$41:$F$784,6)+'Иные услуги '!$C$5+'РСТ РСО-А'!$I$7+'РСТ РСО-А'!$G$9</f>
        <v>1156.5889999999999</v>
      </c>
      <c r="F58" s="118">
        <f>VLOOKUP($A58+ROUND((COLUMN()-2)/24,5),АТС!$A$41:$F$784,6)+'Иные услуги '!$C$5+'РСТ РСО-А'!$I$7+'РСТ РСО-А'!$G$9</f>
        <v>1156.9490000000001</v>
      </c>
      <c r="G58" s="118">
        <f>VLOOKUP($A58+ROUND((COLUMN()-2)/24,5),АТС!$A$41:$F$784,6)+'Иные услуги '!$C$5+'РСТ РСО-А'!$I$7+'РСТ РСО-А'!$G$9</f>
        <v>1134.759</v>
      </c>
      <c r="H58" s="118">
        <f>VLOOKUP($A58+ROUND((COLUMN()-2)/24,5),АТС!$A$41:$F$784,6)+'Иные услуги '!$C$5+'РСТ РСО-А'!$I$7+'РСТ РСО-А'!$G$9</f>
        <v>1254.9590000000001</v>
      </c>
      <c r="I58" s="118">
        <f>VLOOKUP($A58+ROUND((COLUMN()-2)/24,5),АТС!$A$41:$F$784,6)+'Иные услуги '!$C$5+'РСТ РСО-А'!$I$7+'РСТ РСО-А'!$G$9</f>
        <v>1145.9490000000001</v>
      </c>
      <c r="J58" s="118">
        <f>VLOOKUP($A58+ROUND((COLUMN()-2)/24,5),АТС!$A$41:$F$784,6)+'Иные услуги '!$C$5+'РСТ РСО-А'!$I$7+'РСТ РСО-А'!$G$9</f>
        <v>1297.8290000000002</v>
      </c>
      <c r="K58" s="118">
        <f>VLOOKUP($A58+ROUND((COLUMN()-2)/24,5),АТС!$A$41:$F$784,6)+'Иные услуги '!$C$5+'РСТ РСО-А'!$I$7+'РСТ РСО-А'!$G$9</f>
        <v>1171.1690000000001</v>
      </c>
      <c r="L58" s="118">
        <f>VLOOKUP($A58+ROUND((COLUMN()-2)/24,5),АТС!$A$41:$F$784,6)+'Иные услуги '!$C$5+'РСТ РСО-А'!$I$7+'РСТ РСО-А'!$G$9</f>
        <v>1135.499</v>
      </c>
      <c r="M58" s="118">
        <f>VLOOKUP($A58+ROUND((COLUMN()-2)/24,5),АТС!$A$41:$F$784,6)+'Иные услуги '!$C$5+'РСТ РСО-А'!$I$7+'РСТ РСО-А'!$G$9</f>
        <v>1134.9690000000001</v>
      </c>
      <c r="N58" s="118">
        <f>VLOOKUP($A58+ROUND((COLUMN()-2)/24,5),АТС!$A$41:$F$784,6)+'Иные услуги '!$C$5+'РСТ РСО-А'!$I$7+'РСТ РСО-А'!$G$9</f>
        <v>1134.9490000000001</v>
      </c>
      <c r="O58" s="118">
        <f>VLOOKUP($A58+ROUND((COLUMN()-2)/24,5),АТС!$A$41:$F$784,6)+'Иные услуги '!$C$5+'РСТ РСО-А'!$I$7+'РСТ РСО-А'!$G$9</f>
        <v>1133.799</v>
      </c>
      <c r="P58" s="118">
        <f>VLOOKUP($A58+ROUND((COLUMN()-2)/24,5),АТС!$A$41:$F$784,6)+'Иные услуги '!$C$5+'РСТ РСО-А'!$I$7+'РСТ РСО-А'!$G$9</f>
        <v>1133.6390000000001</v>
      </c>
      <c r="Q58" s="118">
        <f>VLOOKUP($A58+ROUND((COLUMN()-2)/24,5),АТС!$A$41:$F$784,6)+'Иные услуги '!$C$5+'РСТ РСО-А'!$I$7+'РСТ РСО-А'!$G$9</f>
        <v>1136.3890000000001</v>
      </c>
      <c r="R58" s="118">
        <f>VLOOKUP($A58+ROUND((COLUMN()-2)/24,5),АТС!$A$41:$F$784,6)+'Иные услуги '!$C$5+'РСТ РСО-А'!$I$7+'РСТ РСО-А'!$G$9</f>
        <v>1104.9390000000001</v>
      </c>
      <c r="S58" s="118">
        <f>VLOOKUP($A58+ROUND((COLUMN()-2)/24,5),АТС!$A$41:$F$784,6)+'Иные услуги '!$C$5+'РСТ РСО-А'!$I$7+'РСТ РСО-А'!$G$9</f>
        <v>986.31899999999996</v>
      </c>
      <c r="T58" s="118">
        <f>VLOOKUP($A58+ROUND((COLUMN()-2)/24,5),АТС!$A$41:$F$784,6)+'Иные услуги '!$C$5+'РСТ РСО-А'!$I$7+'РСТ РСО-А'!$G$9</f>
        <v>1319.479</v>
      </c>
      <c r="U58" s="118">
        <f>VLOOKUP($A58+ROUND((COLUMN()-2)/24,5),АТС!$A$41:$F$784,6)+'Иные услуги '!$C$5+'РСТ РСО-А'!$I$7+'РСТ РСО-А'!$G$9</f>
        <v>1275.8490000000002</v>
      </c>
      <c r="V58" s="118">
        <f>VLOOKUP($A58+ROUND((COLUMN()-2)/24,5),АТС!$A$41:$F$784,6)+'Иные услуги '!$C$5+'РСТ РСО-А'!$I$7+'РСТ РСО-А'!$G$9</f>
        <v>1380.8190000000002</v>
      </c>
      <c r="W58" s="118">
        <f>VLOOKUP($A58+ROUND((COLUMN()-2)/24,5),АТС!$A$41:$F$784,6)+'Иные услуги '!$C$5+'РСТ РСО-А'!$I$7+'РСТ РСО-А'!$G$9</f>
        <v>1307.0890000000002</v>
      </c>
      <c r="X58" s="118">
        <f>VLOOKUP($A58+ROUND((COLUMN()-2)/24,5),АТС!$A$41:$F$784,6)+'Иные услуги '!$C$5+'РСТ РСО-А'!$I$7+'РСТ РСО-А'!$G$9</f>
        <v>829.62900000000013</v>
      </c>
      <c r="Y58" s="118">
        <f>VLOOKUP($A58+ROUND((COLUMN()-2)/24,5),АТС!$A$41:$F$784,6)+'Иные услуги '!$C$5+'РСТ РСО-А'!$I$7+'РСТ РСО-А'!$G$9</f>
        <v>987.6690000000001</v>
      </c>
    </row>
    <row r="59" spans="1:27" x14ac:dyDescent="0.2">
      <c r="A59" s="66">
        <f t="shared" si="1"/>
        <v>43472</v>
      </c>
      <c r="B59" s="118">
        <f>VLOOKUP($A59+ROUND((COLUMN()-2)/24,5),АТС!$A$41:$F$784,6)+'Иные услуги '!$C$5+'РСТ РСО-А'!$I$7+'РСТ РСО-А'!$G$9</f>
        <v>1010.1089999999999</v>
      </c>
      <c r="C59" s="118">
        <f>VLOOKUP($A59+ROUND((COLUMN()-2)/24,5),АТС!$A$41:$F$784,6)+'Иные услуги '!$C$5+'РСТ РСО-А'!$I$7+'РСТ РСО-А'!$G$9</f>
        <v>1139.3689999999999</v>
      </c>
      <c r="D59" s="118">
        <f>VLOOKUP($A59+ROUND((COLUMN()-2)/24,5),АТС!$A$41:$F$784,6)+'Иные услуги '!$C$5+'РСТ РСО-А'!$I$7+'РСТ РСО-А'!$G$9</f>
        <v>1176.6390000000001</v>
      </c>
      <c r="E59" s="118">
        <f>VLOOKUP($A59+ROUND((COLUMN()-2)/24,5),АТС!$A$41:$F$784,6)+'Иные услуги '!$C$5+'РСТ РСО-А'!$I$7+'РСТ РСО-А'!$G$9</f>
        <v>1176.269</v>
      </c>
      <c r="F59" s="118">
        <f>VLOOKUP($A59+ROUND((COLUMN()-2)/24,5),АТС!$A$41:$F$784,6)+'Иные услуги '!$C$5+'РСТ РСО-А'!$I$7+'РСТ РСО-А'!$G$9</f>
        <v>1216.229</v>
      </c>
      <c r="G59" s="118">
        <f>VLOOKUP($A59+ROUND((COLUMN()-2)/24,5),АТС!$A$41:$F$784,6)+'Иные услуги '!$C$5+'РСТ РСО-А'!$I$7+'РСТ РСО-А'!$G$9</f>
        <v>1213.329</v>
      </c>
      <c r="H59" s="118">
        <f>VLOOKUP($A59+ROUND((COLUMN()-2)/24,5),АТС!$A$41:$F$784,6)+'Иные услуги '!$C$5+'РСТ РСО-А'!$I$7+'РСТ РСО-А'!$G$9</f>
        <v>1425.6190000000001</v>
      </c>
      <c r="I59" s="118">
        <f>VLOOKUP($A59+ROUND((COLUMN()-2)/24,5),АТС!$A$41:$F$784,6)+'Иные услуги '!$C$5+'РСТ РСО-А'!$I$7+'РСТ РСО-А'!$G$9</f>
        <v>1395.999</v>
      </c>
      <c r="J59" s="118">
        <f>VLOOKUP($A59+ROUND((COLUMN()-2)/24,5),АТС!$A$41:$F$784,6)+'Иные услуги '!$C$5+'РСТ РСО-А'!$I$7+'РСТ РСО-А'!$G$9</f>
        <v>1512.6190000000001</v>
      </c>
      <c r="K59" s="118">
        <f>VLOOKUP($A59+ROUND((COLUMN()-2)/24,5),АТС!$A$41:$F$784,6)+'Иные услуги '!$C$5+'РСТ РСО-А'!$I$7+'РСТ РСО-А'!$G$9</f>
        <v>1344.009</v>
      </c>
      <c r="L59" s="118">
        <f>VLOOKUP($A59+ROUND((COLUMN()-2)/24,5),АТС!$A$41:$F$784,6)+'Иные услуги '!$C$5+'РСТ РСО-А'!$I$7+'РСТ РСО-А'!$G$9</f>
        <v>1210.579</v>
      </c>
      <c r="M59" s="118">
        <f>VLOOKUP($A59+ROUND((COLUMN()-2)/24,5),АТС!$A$41:$F$784,6)+'Иные услуги '!$C$5+'РСТ РСО-А'!$I$7+'РСТ РСО-А'!$G$9</f>
        <v>1169.979</v>
      </c>
      <c r="N59" s="118">
        <f>VLOOKUP($A59+ROUND((COLUMN()-2)/24,5),АТС!$A$41:$F$784,6)+'Иные услуги '!$C$5+'РСТ РСО-А'!$I$7+'РСТ РСО-А'!$G$9</f>
        <v>1132.489</v>
      </c>
      <c r="O59" s="118">
        <f>VLOOKUP($A59+ROUND((COLUMN()-2)/24,5),АТС!$A$41:$F$784,6)+'Иные услуги '!$C$5+'РСТ РСО-А'!$I$7+'РСТ РСО-А'!$G$9</f>
        <v>1131.539</v>
      </c>
      <c r="P59" s="118">
        <f>VLOOKUP($A59+ROUND((COLUMN()-2)/24,5),АТС!$A$41:$F$784,6)+'Иные услуги '!$C$5+'РСТ РСО-А'!$I$7+'РСТ РСО-А'!$G$9</f>
        <v>1131.6290000000001</v>
      </c>
      <c r="Q59" s="118">
        <f>VLOOKUP($A59+ROUND((COLUMN()-2)/24,5),АТС!$A$41:$F$784,6)+'Иные услуги '!$C$5+'РСТ РСО-А'!$I$7+'РСТ РСО-А'!$G$9</f>
        <v>1134.4690000000001</v>
      </c>
      <c r="R59" s="118">
        <f>VLOOKUP($A59+ROUND((COLUMN()-2)/24,5),АТС!$A$41:$F$784,6)+'Иные услуги '!$C$5+'РСТ РСО-А'!$I$7+'РСТ РСО-А'!$G$9</f>
        <v>1103.819</v>
      </c>
      <c r="S59" s="118">
        <f>VLOOKUP($A59+ROUND((COLUMN()-2)/24,5),АТС!$A$41:$F$784,6)+'Иные услуги '!$C$5+'РСТ РСО-А'!$I$7+'РСТ РСО-А'!$G$9</f>
        <v>978.25900000000001</v>
      </c>
      <c r="T59" s="118">
        <f>VLOOKUP($A59+ROUND((COLUMN()-2)/24,5),АТС!$A$41:$F$784,6)+'Иные услуги '!$C$5+'РСТ РСО-А'!$I$7+'РСТ РСО-А'!$G$9</f>
        <v>1277.539</v>
      </c>
      <c r="U59" s="118">
        <f>VLOOKUP($A59+ROUND((COLUMN()-2)/24,5),АТС!$A$41:$F$784,6)+'Иные услуги '!$C$5+'РСТ РСО-А'!$I$7+'РСТ РСО-А'!$G$9</f>
        <v>1275.6390000000001</v>
      </c>
      <c r="V59" s="118">
        <f>VLOOKUP($A59+ROUND((COLUMN()-2)/24,5),АТС!$A$41:$F$784,6)+'Иные услуги '!$C$5+'РСТ РСО-А'!$I$7+'РСТ РСО-А'!$G$9</f>
        <v>1274.4090000000001</v>
      </c>
      <c r="W59" s="118">
        <f>VLOOKUP($A59+ROUND((COLUMN()-2)/24,5),АТС!$A$41:$F$784,6)+'Иные услуги '!$C$5+'РСТ РСО-А'!$I$7+'РСТ РСО-А'!$G$9</f>
        <v>1329.239</v>
      </c>
      <c r="X59" s="118">
        <f>VLOOKUP($A59+ROUND((COLUMN()-2)/24,5),АТС!$A$41:$F$784,6)+'Иные услуги '!$C$5+'РСТ РСО-А'!$I$7+'РСТ РСО-А'!$G$9</f>
        <v>869.63900000000012</v>
      </c>
      <c r="Y59" s="118">
        <f>VLOOKUP($A59+ROUND((COLUMN()-2)/24,5),АТС!$A$41:$F$784,6)+'Иные услуги '!$C$5+'РСТ РСО-А'!$I$7+'РСТ РСО-А'!$G$9</f>
        <v>933.38900000000012</v>
      </c>
    </row>
    <row r="60" spans="1:27" x14ac:dyDescent="0.2">
      <c r="A60" s="66">
        <f t="shared" si="1"/>
        <v>43473</v>
      </c>
      <c r="B60" s="118">
        <f>VLOOKUP($A60+ROUND((COLUMN()-2)/24,5),АТС!$A$41:$F$784,6)+'Иные услуги '!$C$5+'РСТ РСО-А'!$I$7+'РСТ РСО-А'!$G$9</f>
        <v>1009.7190000000001</v>
      </c>
      <c r="C60" s="118">
        <f>VLOOKUP($A60+ROUND((COLUMN()-2)/24,5),АТС!$A$41:$F$784,6)+'Иные услуги '!$C$5+'РСТ РСО-А'!$I$7+'РСТ РСО-А'!$G$9</f>
        <v>1138.6089999999999</v>
      </c>
      <c r="D60" s="118">
        <f>VLOOKUP($A60+ROUND((COLUMN()-2)/24,5),АТС!$A$41:$F$784,6)+'Иные услуги '!$C$5+'РСТ РСО-А'!$I$7+'РСТ РСО-А'!$G$9</f>
        <v>1176.019</v>
      </c>
      <c r="E60" s="118">
        <f>VLOOKUP($A60+ROUND((COLUMN()-2)/24,5),АТС!$A$41:$F$784,6)+'Иные услуги '!$C$5+'РСТ РСО-А'!$I$7+'РСТ РСО-А'!$G$9</f>
        <v>1172.2190000000001</v>
      </c>
      <c r="F60" s="118">
        <f>VLOOKUP($A60+ROUND((COLUMN()-2)/24,5),АТС!$A$41:$F$784,6)+'Иные услуги '!$C$5+'РСТ РСО-А'!$I$7+'РСТ РСО-А'!$G$9</f>
        <v>1212.499</v>
      </c>
      <c r="G60" s="118">
        <f>VLOOKUP($A60+ROUND((COLUMN()-2)/24,5),АТС!$A$41:$F$784,6)+'Иные услуги '!$C$5+'РСТ РСО-А'!$I$7+'РСТ РСО-А'!$G$9</f>
        <v>1212.6189999999999</v>
      </c>
      <c r="H60" s="118">
        <f>VLOOKUP($A60+ROUND((COLUMN()-2)/24,5),АТС!$A$41:$F$784,6)+'Иные услуги '!$C$5+'РСТ РСО-А'!$I$7+'РСТ РСО-А'!$G$9</f>
        <v>1425.749</v>
      </c>
      <c r="I60" s="118">
        <f>VLOOKUP($A60+ROUND((COLUMN()-2)/24,5),АТС!$A$41:$F$784,6)+'Иные услуги '!$C$5+'РСТ РСО-А'!$I$7+'РСТ РСО-А'!$G$9</f>
        <v>1351.5890000000002</v>
      </c>
      <c r="J60" s="118">
        <f>VLOOKUP($A60+ROUND((COLUMN()-2)/24,5),АТС!$A$41:$F$784,6)+'Иные услуги '!$C$5+'РСТ РСО-А'!$I$7+'РСТ РСО-А'!$G$9</f>
        <v>1449.8490000000002</v>
      </c>
      <c r="K60" s="118">
        <f>VLOOKUP($A60+ROUND((COLUMN()-2)/24,5),АТС!$A$41:$F$784,6)+'Иные услуги '!$C$5+'РСТ РСО-А'!$I$7+'РСТ РСО-А'!$G$9</f>
        <v>1252.4490000000001</v>
      </c>
      <c r="L60" s="118">
        <f>VLOOKUP($A60+ROUND((COLUMN()-2)/24,5),АТС!$A$41:$F$784,6)+'Иные услуги '!$C$5+'РСТ РСО-А'!$I$7+'РСТ РСО-А'!$G$9</f>
        <v>1119.309</v>
      </c>
      <c r="M60" s="118">
        <f>VLOOKUP($A60+ROUND((COLUMN()-2)/24,5),АТС!$A$41:$F$784,6)+'Иные услуги '!$C$5+'РСТ РСО-А'!$I$7+'РСТ РСО-А'!$G$9</f>
        <v>1065.809</v>
      </c>
      <c r="N60" s="118">
        <f>VLOOKUP($A60+ROUND((COLUMN()-2)/24,5),АТС!$A$41:$F$784,6)+'Иные услуги '!$C$5+'РСТ РСО-А'!$I$7+'РСТ РСО-А'!$G$9</f>
        <v>1065.9390000000001</v>
      </c>
      <c r="O60" s="118">
        <f>VLOOKUP($A60+ROUND((COLUMN()-2)/24,5),АТС!$A$41:$F$784,6)+'Иные услуги '!$C$5+'РСТ РСО-А'!$I$7+'РСТ РСО-А'!$G$9</f>
        <v>1064.7090000000001</v>
      </c>
      <c r="P60" s="118">
        <f>VLOOKUP($A60+ROUND((COLUMN()-2)/24,5),АТС!$A$41:$F$784,6)+'Иные услуги '!$C$5+'РСТ РСО-А'!$I$7+'РСТ РСО-А'!$G$9</f>
        <v>1064.8589999999999</v>
      </c>
      <c r="Q60" s="118">
        <f>VLOOKUP($A60+ROUND((COLUMN()-2)/24,5),АТС!$A$41:$F$784,6)+'Иные услуги '!$C$5+'РСТ РСО-А'!$I$7+'РСТ РСО-А'!$G$9</f>
        <v>1067.4490000000001</v>
      </c>
      <c r="R60" s="118">
        <f>VLOOKUP($A60+ROUND((COLUMN()-2)/24,5),АТС!$A$41:$F$784,6)+'Иные услуги '!$C$5+'РСТ РСО-А'!$I$7+'РСТ РСО-А'!$G$9</f>
        <v>1040.3489999999999</v>
      </c>
      <c r="S60" s="118">
        <f>VLOOKUP($A60+ROUND((COLUMN()-2)/24,5),АТС!$A$41:$F$784,6)+'Иные услуги '!$C$5+'РСТ РСО-А'!$I$7+'РСТ РСО-А'!$G$9</f>
        <v>951.80899999999997</v>
      </c>
      <c r="T60" s="118">
        <f>VLOOKUP($A60+ROUND((COLUMN()-2)/24,5),АТС!$A$41:$F$784,6)+'Иные услуги '!$C$5+'РСТ РСО-А'!$I$7+'РСТ РСО-А'!$G$9</f>
        <v>1220.8790000000001</v>
      </c>
      <c r="U60" s="118">
        <f>VLOOKUP($A60+ROUND((COLUMN()-2)/24,5),АТС!$A$41:$F$784,6)+'Иные услуги '!$C$5+'РСТ РСО-А'!$I$7+'РСТ РСО-А'!$G$9</f>
        <v>1275.9390000000001</v>
      </c>
      <c r="V60" s="118">
        <f>VLOOKUP($A60+ROUND((COLUMN()-2)/24,5),АТС!$A$41:$F$784,6)+'Иные услуги '!$C$5+'РСТ РСО-А'!$I$7+'РСТ РСО-А'!$G$9</f>
        <v>1274.249</v>
      </c>
      <c r="W60" s="118">
        <f>VLOOKUP($A60+ROUND((COLUMN()-2)/24,5),АТС!$A$41:$F$784,6)+'Иные услуги '!$C$5+'РСТ РСО-А'!$I$7+'РСТ РСО-А'!$G$9</f>
        <v>1330.5990000000002</v>
      </c>
      <c r="X60" s="118">
        <f>VLOOKUP($A60+ROUND((COLUMN()-2)/24,5),АТС!$A$41:$F$784,6)+'Иные услуги '!$C$5+'РСТ РСО-А'!$I$7+'РСТ РСО-А'!$G$9</f>
        <v>869.46900000000005</v>
      </c>
      <c r="Y60" s="118">
        <f>VLOOKUP($A60+ROUND((COLUMN()-2)/24,5),АТС!$A$41:$F$784,6)+'Иные услуги '!$C$5+'РСТ РСО-А'!$I$7+'РСТ РСО-А'!$G$9</f>
        <v>931.48900000000003</v>
      </c>
    </row>
    <row r="61" spans="1:27" x14ac:dyDescent="0.2">
      <c r="A61" s="66">
        <f t="shared" si="1"/>
        <v>43474</v>
      </c>
      <c r="B61" s="118">
        <f>VLOOKUP($A61+ROUND((COLUMN()-2)/24,5),АТС!$A$41:$F$784,6)+'Иные услуги '!$C$5+'РСТ РСО-А'!$I$7+'РСТ РСО-А'!$G$9</f>
        <v>1007.779</v>
      </c>
      <c r="C61" s="118">
        <f>VLOOKUP($A61+ROUND((COLUMN()-2)/24,5),АТС!$A$41:$F$784,6)+'Иные услуги '!$C$5+'РСТ РСО-А'!$I$7+'РСТ РСО-А'!$G$9</f>
        <v>1100.829</v>
      </c>
      <c r="D61" s="118">
        <f>VLOOKUP($A61+ROUND((COLUMN()-2)/24,5),АТС!$A$41:$F$784,6)+'Иные услуги '!$C$5+'РСТ РСО-А'!$I$7+'РСТ РСО-А'!$G$9</f>
        <v>1136.019</v>
      </c>
      <c r="E61" s="118">
        <f>VLOOKUP($A61+ROUND((COLUMN()-2)/24,5),АТС!$A$41:$F$784,6)+'Иные услуги '!$C$5+'РСТ РСО-А'!$I$7+'РСТ РСО-А'!$G$9</f>
        <v>1158.2190000000001</v>
      </c>
      <c r="F61" s="118">
        <f>VLOOKUP($A61+ROUND((COLUMN()-2)/24,5),АТС!$A$41:$F$784,6)+'Иные услуги '!$C$5+'РСТ РСО-А'!$I$7+'РСТ РСО-А'!$G$9</f>
        <v>1158.4390000000001</v>
      </c>
      <c r="G61" s="118">
        <f>VLOOKUP($A61+ROUND((COLUMN()-2)/24,5),АТС!$A$41:$F$784,6)+'Иные услуги '!$C$5+'РСТ РСО-А'!$I$7+'РСТ РСО-А'!$G$9</f>
        <v>1134.1089999999999</v>
      </c>
      <c r="H61" s="118">
        <f>VLOOKUP($A61+ROUND((COLUMN()-2)/24,5),АТС!$A$41:$F$784,6)+'Иные услуги '!$C$5+'РСТ РСО-А'!$I$7+'РСТ РСО-А'!$G$9</f>
        <v>1218.9190000000001</v>
      </c>
      <c r="I61" s="118">
        <f>VLOOKUP($A61+ROUND((COLUMN()-2)/24,5),АТС!$A$41:$F$784,6)+'Иные услуги '!$C$5+'РСТ РСО-А'!$I$7+'РСТ РСО-А'!$G$9</f>
        <v>1119.3489999999999</v>
      </c>
      <c r="J61" s="118">
        <f>VLOOKUP($A61+ROUND((COLUMN()-2)/24,5),АТС!$A$41:$F$784,6)+'Иные услуги '!$C$5+'РСТ РСО-А'!$I$7+'РСТ РСО-А'!$G$9</f>
        <v>1206.6089999999999</v>
      </c>
      <c r="K61" s="118">
        <f>VLOOKUP($A61+ROUND((COLUMN()-2)/24,5),АТС!$A$41:$F$784,6)+'Иные услуги '!$C$5+'РСТ РСО-А'!$I$7+'РСТ РСО-А'!$G$9</f>
        <v>1033.309</v>
      </c>
      <c r="L61" s="118">
        <f>VLOOKUP($A61+ROUND((COLUMN()-2)/24,5),АТС!$A$41:$F$784,6)+'Иные услуги '!$C$5+'РСТ РСО-А'!$I$7+'РСТ РСО-А'!$G$9</f>
        <v>977.15900000000011</v>
      </c>
      <c r="M61" s="118">
        <f>VLOOKUP($A61+ROUND((COLUMN()-2)/24,5),АТС!$A$41:$F$784,6)+'Иные услуги '!$C$5+'РСТ РСО-А'!$I$7+'РСТ РСО-А'!$G$9</f>
        <v>1004.4190000000001</v>
      </c>
      <c r="N61" s="118">
        <f>VLOOKUP($A61+ROUND((COLUMN()-2)/24,5),АТС!$A$41:$F$784,6)+'Иные услуги '!$C$5+'РСТ РСО-А'!$I$7+'РСТ РСО-А'!$G$9</f>
        <v>1034.1890000000001</v>
      </c>
      <c r="O61" s="118">
        <f>VLOOKUP($A61+ROUND((COLUMN()-2)/24,5),АТС!$A$41:$F$784,6)+'Иные услуги '!$C$5+'РСТ РСО-А'!$I$7+'РСТ РСО-А'!$G$9</f>
        <v>1063.1490000000001</v>
      </c>
      <c r="P61" s="118">
        <f>VLOOKUP($A61+ROUND((COLUMN()-2)/24,5),АТС!$A$41:$F$784,6)+'Иные услуги '!$C$5+'РСТ РСО-А'!$I$7+'РСТ РСО-А'!$G$9</f>
        <v>1062.989</v>
      </c>
      <c r="Q61" s="118">
        <f>VLOOKUP($A61+ROUND((COLUMN()-2)/24,5),АТС!$A$41:$F$784,6)+'Иные услуги '!$C$5+'РСТ РСО-А'!$I$7+'РСТ РСО-А'!$G$9</f>
        <v>1064.2190000000001</v>
      </c>
      <c r="R61" s="118">
        <f>VLOOKUP($A61+ROUND((COLUMN()-2)/24,5),АТС!$A$41:$F$784,6)+'Иные услуги '!$C$5+'РСТ РСО-А'!$I$7+'РСТ РСО-А'!$G$9</f>
        <v>1036.5989999999999</v>
      </c>
      <c r="S61" s="118">
        <f>VLOOKUP($A61+ROUND((COLUMN()-2)/24,5),АТС!$A$41:$F$784,6)+'Иные услуги '!$C$5+'РСТ РСО-А'!$I$7+'РСТ РСО-А'!$G$9</f>
        <v>923.1690000000001</v>
      </c>
      <c r="T61" s="118">
        <f>VLOOKUP($A61+ROUND((COLUMN()-2)/24,5),АТС!$A$41:$F$784,6)+'Иные услуги '!$C$5+'РСТ РСО-А'!$I$7+'РСТ РСО-А'!$G$9</f>
        <v>1126.239</v>
      </c>
      <c r="U61" s="118">
        <f>VLOOKUP($A61+ROUND((COLUMN()-2)/24,5),АТС!$A$41:$F$784,6)+'Иные услуги '!$C$5+'РСТ РСО-А'!$I$7+'РСТ РСО-А'!$G$9</f>
        <v>1115.749</v>
      </c>
      <c r="V61" s="118">
        <f>VLOOKUP($A61+ROUND((COLUMN()-2)/24,5),АТС!$A$41:$F$784,6)+'Иные услуги '!$C$5+'РСТ РСО-А'!$I$7+'РСТ РСО-А'!$G$9</f>
        <v>1161.6189999999999</v>
      </c>
      <c r="W61" s="118">
        <f>VLOOKUP($A61+ROUND((COLUMN()-2)/24,5),АТС!$A$41:$F$784,6)+'Иные услуги '!$C$5+'РСТ РСО-А'!$I$7+'РСТ РСО-А'!$G$9</f>
        <v>1326.6890000000001</v>
      </c>
      <c r="X61" s="118">
        <f>VLOOKUP($A61+ROUND((COLUMN()-2)/24,5),АТС!$A$41:$F$784,6)+'Иные услуги '!$C$5+'РСТ РСО-А'!$I$7+'РСТ РСО-А'!$G$9</f>
        <v>845.45900000000006</v>
      </c>
      <c r="Y61" s="118">
        <f>VLOOKUP($A61+ROUND((COLUMN()-2)/24,5),АТС!$A$41:$F$784,6)+'Иные услуги '!$C$5+'РСТ РСО-А'!$I$7+'РСТ РСО-А'!$G$9</f>
        <v>928.97900000000004</v>
      </c>
    </row>
    <row r="62" spans="1:27" x14ac:dyDescent="0.2">
      <c r="A62" s="66">
        <f t="shared" si="1"/>
        <v>43475</v>
      </c>
      <c r="B62" s="118">
        <f>VLOOKUP($A62+ROUND((COLUMN()-2)/24,5),АТС!$A$41:$F$784,6)+'Иные услуги '!$C$5+'РСТ РСО-А'!$I$7+'РСТ РСО-А'!$G$9</f>
        <v>1003.509</v>
      </c>
      <c r="C62" s="118">
        <f>VLOOKUP($A62+ROUND((COLUMN()-2)/24,5),АТС!$A$41:$F$784,6)+'Иные услуги '!$C$5+'РСТ РСО-А'!$I$7+'РСТ РСО-А'!$G$9</f>
        <v>1063.519</v>
      </c>
      <c r="D62" s="118">
        <f>VLOOKUP($A62+ROUND((COLUMN()-2)/24,5),АТС!$A$41:$F$784,6)+'Иные услуги '!$C$5+'РСТ РСО-А'!$I$7+'РСТ РСО-А'!$G$9</f>
        <v>1131.2090000000001</v>
      </c>
      <c r="E62" s="118">
        <f>VLOOKUP($A62+ROUND((COLUMN()-2)/24,5),АТС!$A$41:$F$784,6)+'Иные услуги '!$C$5+'РСТ РСО-А'!$I$7+'РСТ РСО-А'!$G$9</f>
        <v>1153.509</v>
      </c>
      <c r="F62" s="118">
        <f>VLOOKUP($A62+ROUND((COLUMN()-2)/24,5),АТС!$A$41:$F$784,6)+'Иные услуги '!$C$5+'РСТ РСО-А'!$I$7+'РСТ РСО-А'!$G$9</f>
        <v>1153.9590000000001</v>
      </c>
      <c r="G62" s="118">
        <f>VLOOKUP($A62+ROUND((COLUMN()-2)/24,5),АТС!$A$41:$F$784,6)+'Иные услуги '!$C$5+'РСТ РСО-А'!$I$7+'РСТ РСО-А'!$G$9</f>
        <v>1131.9590000000001</v>
      </c>
      <c r="H62" s="118">
        <f>VLOOKUP($A62+ROUND((COLUMN()-2)/24,5),АТС!$A$41:$F$784,6)+'Иные услуги '!$C$5+'РСТ РСО-А'!$I$7+'РСТ РСО-А'!$G$9</f>
        <v>1212.979</v>
      </c>
      <c r="I62" s="118">
        <f>VLOOKUP($A62+ROUND((COLUMN()-2)/24,5),АТС!$A$41:$F$784,6)+'Иные услуги '!$C$5+'РСТ РСО-А'!$I$7+'РСТ РСО-А'!$G$9</f>
        <v>1164.6290000000001</v>
      </c>
      <c r="J62" s="118">
        <f>VLOOKUP($A62+ROUND((COLUMN()-2)/24,5),АТС!$A$41:$F$784,6)+'Иные услуги '!$C$5+'РСТ РСО-А'!$I$7+'РСТ РСО-А'!$G$9</f>
        <v>1243.8990000000001</v>
      </c>
      <c r="K62" s="118">
        <f>VLOOKUP($A62+ROUND((COLUMN()-2)/24,5),АТС!$A$41:$F$784,6)+'Иные услуги '!$C$5+'РСТ РСО-А'!$I$7+'РСТ РСО-А'!$G$9</f>
        <v>1092.579</v>
      </c>
      <c r="L62" s="118">
        <f>VLOOKUP($A62+ROUND((COLUMN()-2)/24,5),АТС!$A$41:$F$784,6)+'Иные услуги '!$C$5+'РСТ РСО-А'!$I$7+'РСТ РСО-А'!$G$9</f>
        <v>1001.4590000000001</v>
      </c>
      <c r="M62" s="118">
        <f>VLOOKUP($A62+ROUND((COLUMN()-2)/24,5),АТС!$A$41:$F$784,6)+'Иные услуги '!$C$5+'РСТ РСО-А'!$I$7+'РСТ РСО-А'!$G$9</f>
        <v>1001.1590000000001</v>
      </c>
      <c r="N62" s="118">
        <f>VLOOKUP($A62+ROUND((COLUMN()-2)/24,5),АТС!$A$41:$F$784,6)+'Иные услуги '!$C$5+'РСТ РСО-А'!$I$7+'РСТ РСО-А'!$G$9</f>
        <v>1001.1189999999999</v>
      </c>
      <c r="O62" s="118">
        <f>VLOOKUP($A62+ROUND((COLUMN()-2)/24,5),АТС!$A$41:$F$784,6)+'Иные услуги '!$C$5+'РСТ РСО-А'!$I$7+'РСТ РСО-А'!$G$9</f>
        <v>999.68900000000008</v>
      </c>
      <c r="P62" s="118">
        <f>VLOOKUP($A62+ROUND((COLUMN()-2)/24,5),АТС!$A$41:$F$784,6)+'Иные услуги '!$C$5+'РСТ РСО-А'!$I$7+'РСТ РСО-А'!$G$9</f>
        <v>998.9190000000001</v>
      </c>
      <c r="Q62" s="118">
        <f>VLOOKUP($A62+ROUND((COLUMN()-2)/24,5),АТС!$A$41:$F$784,6)+'Иные услуги '!$C$5+'РСТ РСО-А'!$I$7+'РСТ РСО-А'!$G$9</f>
        <v>999.81899999999996</v>
      </c>
      <c r="R62" s="118">
        <f>VLOOKUP($A62+ROUND((COLUMN()-2)/24,5),АТС!$A$41:$F$784,6)+'Иные услуги '!$C$5+'РСТ РСО-А'!$I$7+'РСТ РСО-А'!$G$9</f>
        <v>950.75900000000001</v>
      </c>
      <c r="S62" s="118">
        <f>VLOOKUP($A62+ROUND((COLUMN()-2)/24,5),АТС!$A$41:$F$784,6)+'Иные услуги '!$C$5+'РСТ РСО-А'!$I$7+'РСТ РСО-А'!$G$9</f>
        <v>876.48900000000003</v>
      </c>
      <c r="T62" s="118">
        <f>VLOOKUP($A62+ROUND((COLUMN()-2)/24,5),АТС!$A$41:$F$784,6)+'Иные услуги '!$C$5+'РСТ РСО-А'!$I$7+'РСТ РСО-А'!$G$9</f>
        <v>1111.4390000000001</v>
      </c>
      <c r="U62" s="118">
        <f>VLOOKUP($A62+ROUND((COLUMN()-2)/24,5),АТС!$A$41:$F$784,6)+'Иные услуги '!$C$5+'РСТ РСО-А'!$I$7+'РСТ РСО-А'!$G$9</f>
        <v>1111.0989999999999</v>
      </c>
      <c r="V62" s="118">
        <f>VLOOKUP($A62+ROUND((COLUMN()-2)/24,5),АТС!$A$41:$F$784,6)+'Иные услуги '!$C$5+'РСТ РСО-А'!$I$7+'РСТ РСО-А'!$G$9</f>
        <v>1157.4690000000001</v>
      </c>
      <c r="W62" s="118">
        <f>VLOOKUP($A62+ROUND((COLUMN()-2)/24,5),АТС!$A$41:$F$784,6)+'Иные услуги '!$C$5+'РСТ РСО-А'!$I$7+'РСТ РСО-А'!$G$9</f>
        <v>1204.3589999999999</v>
      </c>
      <c r="X62" s="118">
        <f>VLOOKUP($A62+ROUND((COLUMN()-2)/24,5),АТС!$A$41:$F$784,6)+'Иные услуги '!$C$5+'РСТ РСО-А'!$I$7+'РСТ РСО-А'!$G$9</f>
        <v>844.89900000000011</v>
      </c>
      <c r="Y62" s="118">
        <f>VLOOKUP($A62+ROUND((COLUMN()-2)/24,5),АТС!$A$41:$F$784,6)+'Иные услуги '!$C$5+'РСТ РСО-А'!$I$7+'РСТ РСО-А'!$G$9</f>
        <v>927.15900000000011</v>
      </c>
    </row>
    <row r="63" spans="1:27" x14ac:dyDescent="0.2">
      <c r="A63" s="66">
        <f t="shared" si="1"/>
        <v>43476</v>
      </c>
      <c r="B63" s="118">
        <f>VLOOKUP($A63+ROUND((COLUMN()-2)/24,5),АТС!$A$41:$F$784,6)+'Иные услуги '!$C$5+'РСТ РСО-А'!$I$7+'РСТ РСО-А'!$G$9</f>
        <v>1003.9490000000001</v>
      </c>
      <c r="C63" s="118">
        <f>VLOOKUP($A63+ROUND((COLUMN()-2)/24,5),АТС!$A$41:$F$784,6)+'Иные услуги '!$C$5+'РСТ РСО-А'!$I$7+'РСТ РСО-А'!$G$9</f>
        <v>1064.1189999999999</v>
      </c>
      <c r="D63" s="118">
        <f>VLOOKUP($A63+ROUND((COLUMN()-2)/24,5),АТС!$A$41:$F$784,6)+'Иные услуги '!$C$5+'РСТ РСО-А'!$I$7+'РСТ РСО-А'!$G$9</f>
        <v>1131.799</v>
      </c>
      <c r="E63" s="118">
        <f>VLOOKUP($A63+ROUND((COLUMN()-2)/24,5),АТС!$A$41:$F$784,6)+'Иные услуги '!$C$5+'РСТ РСО-А'!$I$7+'РСТ РСО-А'!$G$9</f>
        <v>1153.789</v>
      </c>
      <c r="F63" s="118">
        <f>VLOOKUP($A63+ROUND((COLUMN()-2)/24,5),АТС!$A$41:$F$784,6)+'Иные услуги '!$C$5+'РСТ РСО-А'!$I$7+'РСТ РСО-А'!$G$9</f>
        <v>1154.2090000000001</v>
      </c>
      <c r="G63" s="118">
        <f>VLOOKUP($A63+ROUND((COLUMN()-2)/24,5),АТС!$A$41:$F$784,6)+'Иные услуги '!$C$5+'РСТ РСО-А'!$I$7+'РСТ РСО-А'!$G$9</f>
        <v>1130.6390000000001</v>
      </c>
      <c r="H63" s="118">
        <f>VLOOKUP($A63+ROUND((COLUMN()-2)/24,5),АТС!$A$41:$F$784,6)+'Иные услуги '!$C$5+'РСТ РСО-А'!$I$7+'РСТ РСО-А'!$G$9</f>
        <v>1214.729</v>
      </c>
      <c r="I63" s="118">
        <f>VLOOKUP($A63+ROUND((COLUMN()-2)/24,5),АТС!$A$41:$F$784,6)+'Иные услуги '!$C$5+'РСТ РСО-А'!$I$7+'РСТ РСО-А'!$G$9</f>
        <v>1115.1390000000001</v>
      </c>
      <c r="J63" s="118">
        <f>VLOOKUP($A63+ROUND((COLUMN()-2)/24,5),АТС!$A$41:$F$784,6)+'Иные услуги '!$C$5+'РСТ РСО-А'!$I$7+'РСТ РСО-А'!$G$9</f>
        <v>1202.6490000000001</v>
      </c>
      <c r="K63" s="118">
        <f>VLOOKUP($A63+ROUND((COLUMN()-2)/24,5),АТС!$A$41:$F$784,6)+'Иные услуги '!$C$5+'РСТ РСО-А'!$I$7+'РСТ РСО-А'!$G$9</f>
        <v>1030.549</v>
      </c>
      <c r="L63" s="118">
        <f>VLOOKUP($A63+ROUND((COLUMN()-2)/24,5),АТС!$A$41:$F$784,6)+'Иные услуги '!$C$5+'РСТ РСО-А'!$I$7+'РСТ РСО-А'!$G$9</f>
        <v>974.73900000000003</v>
      </c>
      <c r="M63" s="118">
        <f>VLOOKUP($A63+ROUND((COLUMN()-2)/24,5),АТС!$A$41:$F$784,6)+'Иные услуги '!$C$5+'РСТ РСО-А'!$I$7+'РСТ РСО-А'!$G$9</f>
        <v>947.69900000000007</v>
      </c>
      <c r="N63" s="118">
        <f>VLOOKUP($A63+ROUND((COLUMN()-2)/24,5),АТС!$A$41:$F$784,6)+'Иные услуги '!$C$5+'РСТ РСО-А'!$I$7+'РСТ РСО-А'!$G$9</f>
        <v>947.40900000000011</v>
      </c>
      <c r="O63" s="118">
        <f>VLOOKUP($A63+ROUND((COLUMN()-2)/24,5),АТС!$A$41:$F$784,6)+'Иные услуги '!$C$5+'РСТ РСО-А'!$I$7+'РСТ РСО-А'!$G$9</f>
        <v>947.21900000000005</v>
      </c>
      <c r="P63" s="118">
        <f>VLOOKUP($A63+ROUND((COLUMN()-2)/24,5),АТС!$A$41:$F$784,6)+'Иные услуги '!$C$5+'РСТ РСО-А'!$I$7+'РСТ РСО-А'!$G$9</f>
        <v>946.12900000000013</v>
      </c>
      <c r="Q63" s="118">
        <f>VLOOKUP($A63+ROUND((COLUMN()-2)/24,5),АТС!$A$41:$F$784,6)+'Иные услуги '!$C$5+'РСТ РСО-А'!$I$7+'РСТ РСО-А'!$G$9</f>
        <v>936.85899999999992</v>
      </c>
      <c r="R63" s="118">
        <f>VLOOKUP($A63+ROUND((COLUMN()-2)/24,5),АТС!$A$41:$F$784,6)+'Иные услуги '!$C$5+'РСТ РСО-А'!$I$7+'РСТ РСО-А'!$G$9</f>
        <v>925.83899999999994</v>
      </c>
      <c r="S63" s="118">
        <f>VLOOKUP($A63+ROUND((COLUMN()-2)/24,5),АТС!$A$41:$F$784,6)+'Иные услуги '!$C$5+'РСТ РСО-А'!$I$7+'РСТ РСО-А'!$G$9</f>
        <v>875.83899999999994</v>
      </c>
      <c r="T63" s="118">
        <f>VLOOKUP($A63+ROUND((COLUMN()-2)/24,5),АТС!$A$41:$F$784,6)+'Иные услуги '!$C$5+'РСТ РСО-А'!$I$7+'РСТ РСО-А'!$G$9</f>
        <v>1119.499</v>
      </c>
      <c r="U63" s="118">
        <f>VLOOKUP($A63+ROUND((COLUMN()-2)/24,5),АТС!$A$41:$F$784,6)+'Иные услуги '!$C$5+'РСТ РСО-А'!$I$7+'РСТ РСО-А'!$G$9</f>
        <v>1110.329</v>
      </c>
      <c r="V63" s="118">
        <f>VLOOKUP($A63+ROUND((COLUMN()-2)/24,5),АТС!$A$41:$F$784,6)+'Иные услуги '!$C$5+'РСТ РСО-А'!$I$7+'РСТ РСО-А'!$G$9</f>
        <v>1154.4590000000001</v>
      </c>
      <c r="W63" s="118">
        <f>VLOOKUP($A63+ROUND((COLUMN()-2)/24,5),АТС!$A$41:$F$784,6)+'Иные услуги '!$C$5+'РСТ РСО-А'!$I$7+'РСТ РСО-А'!$G$9</f>
        <v>1200.989</v>
      </c>
      <c r="X63" s="118">
        <f>VLOOKUP($A63+ROUND((COLUMN()-2)/24,5),АТС!$A$41:$F$784,6)+'Иные услуги '!$C$5+'РСТ РСО-А'!$I$7+'РСТ РСО-А'!$G$9</f>
        <v>826.05899999999997</v>
      </c>
      <c r="Y63" s="118">
        <f>VLOOKUP($A63+ROUND((COLUMN()-2)/24,5),АТС!$A$41:$F$784,6)+'Иные услуги '!$C$5+'РСТ РСО-А'!$I$7+'РСТ РСО-А'!$G$9</f>
        <v>883.82899999999995</v>
      </c>
    </row>
    <row r="64" spans="1:27" x14ac:dyDescent="0.2">
      <c r="A64" s="66">
        <f t="shared" si="1"/>
        <v>43477</v>
      </c>
      <c r="B64" s="118">
        <f>VLOOKUP($A64+ROUND((COLUMN()-2)/24,5),АТС!$A$41:$F$784,6)+'Иные услуги '!$C$5+'РСТ РСО-А'!$I$7+'РСТ РСО-А'!$G$9</f>
        <v>1010.739</v>
      </c>
      <c r="C64" s="118">
        <f>VLOOKUP($A64+ROUND((COLUMN()-2)/24,5),АТС!$A$41:$F$784,6)+'Иные услуги '!$C$5+'РСТ РСО-А'!$I$7+'РСТ РСО-А'!$G$9</f>
        <v>1071.229</v>
      </c>
      <c r="D64" s="118">
        <f>VLOOKUP($A64+ROUND((COLUMN()-2)/24,5),АТС!$A$41:$F$784,6)+'Иные услуги '!$C$5+'РСТ РСО-А'!$I$7+'РСТ РСО-А'!$G$9</f>
        <v>1139.4590000000001</v>
      </c>
      <c r="E64" s="118">
        <f>VLOOKUP($A64+ROUND((COLUMN()-2)/24,5),АТС!$A$41:$F$784,6)+'Иные услуги '!$C$5+'РСТ РСО-А'!$I$7+'РСТ РСО-А'!$G$9</f>
        <v>1139.229</v>
      </c>
      <c r="F64" s="118">
        <f>VLOOKUP($A64+ROUND((COLUMN()-2)/24,5),АТС!$A$41:$F$784,6)+'Иные услуги '!$C$5+'РСТ РСО-А'!$I$7+'РСТ РСО-А'!$G$9</f>
        <v>1139.249</v>
      </c>
      <c r="G64" s="118">
        <f>VLOOKUP($A64+ROUND((COLUMN()-2)/24,5),АТС!$A$41:$F$784,6)+'Иные услуги '!$C$5+'РСТ РСО-А'!$I$7+'РСТ РСО-А'!$G$9</f>
        <v>1139.279</v>
      </c>
      <c r="H64" s="118">
        <f>VLOOKUP($A64+ROUND((COLUMN()-2)/24,5),АТС!$A$41:$F$784,6)+'Иные услуги '!$C$5+'РСТ РСО-А'!$I$7+'РСТ РСО-А'!$G$9</f>
        <v>1224.329</v>
      </c>
      <c r="I64" s="118">
        <f>VLOOKUP($A64+ROUND((COLUMN()-2)/24,5),АТС!$A$41:$F$784,6)+'Иные услуги '!$C$5+'РСТ РСО-А'!$I$7+'РСТ РСО-А'!$G$9</f>
        <v>1168.4690000000001</v>
      </c>
      <c r="J64" s="118">
        <f>VLOOKUP($A64+ROUND((COLUMN()-2)/24,5),АТС!$A$41:$F$784,6)+'Иные услуги '!$C$5+'РСТ РСО-А'!$I$7+'РСТ РСО-А'!$G$9</f>
        <v>1210.529</v>
      </c>
      <c r="K64" s="118">
        <f>VLOOKUP($A64+ROUND((COLUMN()-2)/24,5),АТС!$A$41:$F$784,6)+'Иные услуги '!$C$5+'РСТ РСО-А'!$I$7+'РСТ РСО-А'!$G$9</f>
        <v>1099.6490000000001</v>
      </c>
      <c r="L64" s="118">
        <f>VLOOKUP($A64+ROUND((COLUMN()-2)/24,5),АТС!$A$41:$F$784,6)+'Иные услуги '!$C$5+'РСТ РСО-А'!$I$7+'РСТ РСО-А'!$G$9</f>
        <v>1038.4290000000001</v>
      </c>
      <c r="M64" s="118">
        <f>VLOOKUP($A64+ROUND((COLUMN()-2)/24,5),АТС!$A$41:$F$784,6)+'Иные услуги '!$C$5+'РСТ РСО-А'!$I$7+'РСТ РСО-А'!$G$9</f>
        <v>1008.989</v>
      </c>
      <c r="N64" s="118">
        <f>VLOOKUP($A64+ROUND((COLUMN()-2)/24,5),АТС!$A$41:$F$784,6)+'Иные услуги '!$C$5+'РСТ РСО-А'!$I$7+'РСТ РСО-А'!$G$9</f>
        <v>1068.519</v>
      </c>
      <c r="O64" s="118">
        <f>VLOOKUP($A64+ROUND((COLUMN()-2)/24,5),АТС!$A$41:$F$784,6)+'Иные услуги '!$C$5+'РСТ РСО-А'!$I$7+'РСТ РСО-А'!$G$9</f>
        <v>1068.6290000000001</v>
      </c>
      <c r="P64" s="118">
        <f>VLOOKUP($A64+ROUND((COLUMN()-2)/24,5),АТС!$A$41:$F$784,6)+'Иные услуги '!$C$5+'РСТ РСО-А'!$I$7+'РСТ РСО-А'!$G$9</f>
        <v>1065.8389999999999</v>
      </c>
      <c r="Q64" s="118">
        <f>VLOOKUP($A64+ROUND((COLUMN()-2)/24,5),АТС!$A$41:$F$784,6)+'Иные услуги '!$C$5+'РСТ РСО-А'!$I$7+'РСТ РСО-А'!$G$9</f>
        <v>1035.9190000000001</v>
      </c>
      <c r="R64" s="118">
        <f>VLOOKUP($A64+ROUND((COLUMN()-2)/24,5),АТС!$A$41:$F$784,6)+'Иные услуги '!$C$5+'РСТ РСО-А'!$I$7+'РСТ РСО-А'!$G$9</f>
        <v>984.19900000000007</v>
      </c>
      <c r="S64" s="118">
        <f>VLOOKUP($A64+ROUND((COLUMN()-2)/24,5),АТС!$A$41:$F$784,6)+'Иные услуги '!$C$5+'РСТ РСО-А'!$I$7+'РСТ РСО-А'!$G$9</f>
        <v>907.50900000000001</v>
      </c>
      <c r="T64" s="118">
        <f>VLOOKUP($A64+ROUND((COLUMN()-2)/24,5),АТС!$A$41:$F$784,6)+'Иные услуги '!$C$5+'РСТ РСО-А'!$I$7+'РСТ РСО-А'!$G$9</f>
        <v>1137.6290000000001</v>
      </c>
      <c r="U64" s="118">
        <f>VLOOKUP($A64+ROUND((COLUMN()-2)/24,5),АТС!$A$41:$F$784,6)+'Иные услуги '!$C$5+'РСТ РСО-А'!$I$7+'РСТ РСО-А'!$G$9</f>
        <v>1124.8589999999999</v>
      </c>
      <c r="V64" s="118">
        <f>VLOOKUP($A64+ROUND((COLUMN()-2)/24,5),АТС!$A$41:$F$784,6)+'Иные услуги '!$C$5+'РСТ РСО-А'!$I$7+'РСТ РСО-А'!$G$9</f>
        <v>1170.9590000000001</v>
      </c>
      <c r="W64" s="118">
        <f>VLOOKUP($A64+ROUND((COLUMN()-2)/24,5),АТС!$A$41:$F$784,6)+'Иные услуги '!$C$5+'РСТ РСО-А'!$I$7+'РСТ РСО-А'!$G$9</f>
        <v>1218.6490000000001</v>
      </c>
      <c r="X64" s="118">
        <f>VLOOKUP($A64+ROUND((COLUMN()-2)/24,5),АТС!$A$41:$F$784,6)+'Иные услуги '!$C$5+'РСТ РСО-А'!$I$7+'РСТ РСО-А'!$G$9</f>
        <v>849.19900000000007</v>
      </c>
      <c r="Y64" s="118">
        <f>VLOOKUP($A64+ROUND((COLUMN()-2)/24,5),АТС!$A$41:$F$784,6)+'Иные услуги '!$C$5+'РСТ РСО-А'!$I$7+'РСТ РСО-А'!$G$9</f>
        <v>908.55899999999997</v>
      </c>
    </row>
    <row r="65" spans="1:25" x14ac:dyDescent="0.2">
      <c r="A65" s="66">
        <f t="shared" si="1"/>
        <v>43478</v>
      </c>
      <c r="B65" s="118">
        <f>VLOOKUP($A65+ROUND((COLUMN()-2)/24,5),АТС!$A$41:$F$784,6)+'Иные услуги '!$C$5+'РСТ РСО-А'!$I$7+'РСТ РСО-А'!$G$9</f>
        <v>1004.9590000000001</v>
      </c>
      <c r="C65" s="118">
        <f>VLOOKUP($A65+ROUND((COLUMN()-2)/24,5),АТС!$A$41:$F$784,6)+'Иные услуги '!$C$5+'РСТ РСО-А'!$I$7+'РСТ РСО-А'!$G$9</f>
        <v>1063.9690000000001</v>
      </c>
      <c r="D65" s="118">
        <f>VLOOKUP($A65+ROUND((COLUMN()-2)/24,5),АТС!$A$41:$F$784,6)+'Иные услуги '!$C$5+'РСТ РСО-А'!$I$7+'РСТ РСО-А'!$G$9</f>
        <v>1132.249</v>
      </c>
      <c r="E65" s="118">
        <f>VLOOKUP($A65+ROUND((COLUMN()-2)/24,5),АТС!$A$41:$F$784,6)+'Иные услуги '!$C$5+'РСТ РСО-А'!$I$7+'РСТ РСО-А'!$G$9</f>
        <v>1131.989</v>
      </c>
      <c r="F65" s="118">
        <f>VLOOKUP($A65+ROUND((COLUMN()-2)/24,5),АТС!$A$41:$F$784,6)+'Иные услуги '!$C$5+'РСТ РСО-А'!$I$7+'РСТ РСО-А'!$G$9</f>
        <v>1131.989</v>
      </c>
      <c r="G65" s="118">
        <f>VLOOKUP($A65+ROUND((COLUMN()-2)/24,5),АТС!$A$41:$F$784,6)+'Иные услуги '!$C$5+'РСТ РСО-А'!$I$7+'РСТ РСО-А'!$G$9</f>
        <v>1132.559</v>
      </c>
      <c r="H65" s="118">
        <f>VLOOKUP($A65+ROUND((COLUMN()-2)/24,5),АТС!$A$41:$F$784,6)+'Иные услуги '!$C$5+'РСТ РСО-А'!$I$7+'РСТ РСО-А'!$G$9</f>
        <v>1272.289</v>
      </c>
      <c r="I65" s="118">
        <f>VLOOKUP($A65+ROUND((COLUMN()-2)/24,5),АТС!$A$41:$F$784,6)+'Иные услуги '!$C$5+'РСТ РСО-А'!$I$7+'РСТ РСО-А'!$G$9</f>
        <v>1215.3790000000001</v>
      </c>
      <c r="J65" s="118">
        <f>VLOOKUP($A65+ROUND((COLUMN()-2)/24,5),АТС!$A$41:$F$784,6)+'Иные услуги '!$C$5+'РСТ РСО-А'!$I$7+'РСТ РСО-А'!$G$9</f>
        <v>1292.299</v>
      </c>
      <c r="K65" s="118">
        <f>VLOOKUP($A65+ROUND((COLUMN()-2)/24,5),АТС!$A$41:$F$784,6)+'Иные услуги '!$C$5+'РСТ РСО-А'!$I$7+'РСТ РСО-А'!$G$9</f>
        <v>1166.559</v>
      </c>
      <c r="L65" s="118">
        <f>VLOOKUP($A65+ROUND((COLUMN()-2)/24,5),АТС!$A$41:$F$784,6)+'Иные услуги '!$C$5+'РСТ РСО-А'!$I$7+'РСТ РСО-А'!$G$9</f>
        <v>1062.4090000000001</v>
      </c>
      <c r="M65" s="118">
        <f>VLOOKUP($A65+ROUND((COLUMN()-2)/24,5),АТС!$A$41:$F$784,6)+'Иные услуги '!$C$5+'РСТ РСО-А'!$I$7+'РСТ РСО-А'!$G$9</f>
        <v>1030.3489999999999</v>
      </c>
      <c r="N65" s="118">
        <f>VLOOKUP($A65+ROUND((COLUMN()-2)/24,5),АТС!$A$41:$F$784,6)+'Иные услуги '!$C$5+'РСТ РСО-А'!$I$7+'РСТ РСО-А'!$G$9</f>
        <v>1092.989</v>
      </c>
      <c r="O65" s="118">
        <f>VLOOKUP($A65+ROUND((COLUMN()-2)/24,5),АТС!$A$41:$F$784,6)+'Иные услуги '!$C$5+'РСТ РСО-А'!$I$7+'РСТ РСО-А'!$G$9</f>
        <v>1092.3489999999999</v>
      </c>
      <c r="P65" s="118">
        <f>VLOOKUP($A65+ROUND((COLUMN()-2)/24,5),АТС!$A$41:$F$784,6)+'Иные услуги '!$C$5+'РСТ РСО-А'!$I$7+'РСТ РСО-А'!$G$9</f>
        <v>1092.1189999999999</v>
      </c>
      <c r="Q65" s="118">
        <f>VLOOKUP($A65+ROUND((COLUMN()-2)/24,5),АТС!$A$41:$F$784,6)+'Иные услуги '!$C$5+'РСТ РСО-А'!$I$7+'РСТ РСО-А'!$G$9</f>
        <v>1060.809</v>
      </c>
      <c r="R65" s="118">
        <f>VLOOKUP($A65+ROUND((COLUMN()-2)/24,5),АТС!$A$41:$F$784,6)+'Иные услуги '!$C$5+'РСТ РСО-А'!$I$7+'РСТ РСО-А'!$G$9</f>
        <v>977.44900000000007</v>
      </c>
      <c r="S65" s="118">
        <f>VLOOKUP($A65+ROUND((COLUMN()-2)/24,5),АТС!$A$41:$F$784,6)+'Иные услуги '!$C$5+'РСТ РСО-А'!$I$7+'РСТ РСО-А'!$G$9</f>
        <v>901.59899999999993</v>
      </c>
      <c r="T65" s="118">
        <f>VLOOKUP($A65+ROUND((COLUMN()-2)/24,5),АТС!$A$41:$F$784,6)+'Иные услуги '!$C$5+'РСТ РСО-А'!$I$7+'РСТ РСО-А'!$G$9</f>
        <v>1126.2090000000001</v>
      </c>
      <c r="U65" s="118">
        <f>VLOOKUP($A65+ROUND((COLUMN()-2)/24,5),АТС!$A$41:$F$784,6)+'Иные услуги '!$C$5+'РСТ РСО-А'!$I$7+'РСТ РСО-А'!$G$9</f>
        <v>1112.039</v>
      </c>
      <c r="V65" s="118">
        <f>VLOOKUP($A65+ROUND((COLUMN()-2)/24,5),АТС!$A$41:$F$784,6)+'Иные услуги '!$C$5+'РСТ РСО-А'!$I$7+'РСТ РСО-А'!$G$9</f>
        <v>1157.3890000000001</v>
      </c>
      <c r="W65" s="118">
        <f>VLOOKUP($A65+ROUND((COLUMN()-2)/24,5),АТС!$A$41:$F$784,6)+'Иные услуги '!$C$5+'РСТ РСО-А'!$I$7+'РСТ РСО-А'!$G$9</f>
        <v>1205.3689999999999</v>
      </c>
      <c r="X65" s="118">
        <f>VLOOKUP($A65+ROUND((COLUMN()-2)/24,5),АТС!$A$41:$F$784,6)+'Иные услуги '!$C$5+'РСТ РСО-А'!$I$7+'РСТ РСО-А'!$G$9</f>
        <v>845.86899999999991</v>
      </c>
      <c r="Y65" s="118">
        <f>VLOOKUP($A65+ROUND((COLUMN()-2)/24,5),АТС!$A$41:$F$784,6)+'Иные услуги '!$C$5+'РСТ РСО-А'!$I$7+'РСТ РСО-А'!$G$9</f>
        <v>905.19900000000007</v>
      </c>
    </row>
    <row r="66" spans="1:25" x14ac:dyDescent="0.2">
      <c r="A66" s="66">
        <f t="shared" si="1"/>
        <v>43479</v>
      </c>
      <c r="B66" s="118">
        <f>VLOOKUP($A66+ROUND((COLUMN()-2)/24,5),АТС!$A$41:$F$784,6)+'Иные услуги '!$C$5+'РСТ РСО-А'!$I$7+'РСТ РСО-А'!$G$9</f>
        <v>1011.259</v>
      </c>
      <c r="C66" s="118">
        <f>VLOOKUP($A66+ROUND((COLUMN()-2)/24,5),АТС!$A$41:$F$784,6)+'Иные услуги '!$C$5+'РСТ РСО-А'!$I$7+'РСТ РСО-А'!$G$9</f>
        <v>1071.539</v>
      </c>
      <c r="D66" s="118">
        <f>VLOOKUP($A66+ROUND((COLUMN()-2)/24,5),АТС!$A$41:$F$784,6)+'Иные услуги '!$C$5+'РСТ РСО-А'!$I$7+'РСТ РСО-А'!$G$9</f>
        <v>1131.5889999999999</v>
      </c>
      <c r="E66" s="118">
        <f>VLOOKUP($A66+ROUND((COLUMN()-2)/24,5),АТС!$A$41:$F$784,6)+'Иные услуги '!$C$5+'РСТ РСО-А'!$I$7+'РСТ РСО-А'!$G$9</f>
        <v>1153.2190000000001</v>
      </c>
      <c r="F66" s="118">
        <f>VLOOKUP($A66+ROUND((COLUMN()-2)/24,5),АТС!$A$41:$F$784,6)+'Иные услуги '!$C$5+'РСТ РСО-А'!$I$7+'РСТ РСО-А'!$G$9</f>
        <v>1162.029</v>
      </c>
      <c r="G66" s="118">
        <f>VLOOKUP($A66+ROUND((COLUMN()-2)/24,5),АТС!$A$41:$F$784,6)+'Иные услуги '!$C$5+'РСТ РСО-А'!$I$7+'РСТ РСО-А'!$G$9</f>
        <v>1104.3990000000001</v>
      </c>
      <c r="H66" s="118">
        <f>VLOOKUP($A66+ROUND((COLUMN()-2)/24,5),АТС!$A$41:$F$784,6)+'Иные услуги '!$C$5+'РСТ РСО-А'!$I$7+'РСТ РСО-А'!$G$9</f>
        <v>1191.509</v>
      </c>
      <c r="I66" s="118">
        <f>VLOOKUP($A66+ROUND((COLUMN()-2)/24,5),АТС!$A$41:$F$784,6)+'Иные услуги '!$C$5+'РСТ РСО-А'!$I$7+'РСТ РСО-А'!$G$9</f>
        <v>1071.789</v>
      </c>
      <c r="J66" s="118">
        <f>VLOOKUP($A66+ROUND((COLUMN()-2)/24,5),АТС!$A$41:$F$784,6)+'Иные услуги '!$C$5+'РСТ РСО-А'!$I$7+'РСТ РСО-А'!$G$9</f>
        <v>1164.569</v>
      </c>
      <c r="K66" s="118">
        <f>VLOOKUP($A66+ROUND((COLUMN()-2)/24,5),АТС!$A$41:$F$784,6)+'Иные услуги '!$C$5+'РСТ РСО-А'!$I$7+'РСТ РСО-А'!$G$9</f>
        <v>1030.3890000000001</v>
      </c>
      <c r="L66" s="118">
        <f>VLOOKUP($A66+ROUND((COLUMN()-2)/24,5),АТС!$A$41:$F$784,6)+'Иные услуги '!$C$5+'РСТ РСО-А'!$I$7+'РСТ РСО-А'!$G$9</f>
        <v>974.42900000000009</v>
      </c>
      <c r="M66" s="118">
        <f>VLOOKUP($A66+ROUND((COLUMN()-2)/24,5),АТС!$A$41:$F$784,6)+'Иные услуги '!$C$5+'РСТ РСО-А'!$I$7+'РСТ РСО-А'!$G$9</f>
        <v>973.96900000000005</v>
      </c>
      <c r="N66" s="118">
        <f>VLOOKUP($A66+ROUND((COLUMN()-2)/24,5),АТС!$A$41:$F$784,6)+'Иные услуги '!$C$5+'РСТ РСО-А'!$I$7+'РСТ РСО-А'!$G$9</f>
        <v>966.00900000000001</v>
      </c>
      <c r="O66" s="118">
        <f>VLOOKUP($A66+ROUND((COLUMN()-2)/24,5),АТС!$A$41:$F$784,6)+'Иные услуги '!$C$5+'РСТ РСО-А'!$I$7+'РСТ РСО-А'!$G$9</f>
        <v>991.69900000000007</v>
      </c>
      <c r="P66" s="118">
        <f>VLOOKUP($A66+ROUND((COLUMN()-2)/24,5),АТС!$A$41:$F$784,6)+'Иные услуги '!$C$5+'РСТ РСО-А'!$I$7+'РСТ РСО-А'!$G$9</f>
        <v>991.62900000000013</v>
      </c>
      <c r="Q66" s="118">
        <f>VLOOKUP($A66+ROUND((COLUMN()-2)/24,5),АТС!$A$41:$F$784,6)+'Иные услуги '!$C$5+'РСТ РСО-А'!$I$7+'РСТ РСО-А'!$G$9</f>
        <v>992.39900000000011</v>
      </c>
      <c r="R66" s="118">
        <f>VLOOKUP($A66+ROUND((COLUMN()-2)/24,5),АТС!$A$41:$F$784,6)+'Иные услуги '!$C$5+'РСТ РСО-А'!$I$7+'РСТ РСО-А'!$G$9</f>
        <v>941.53899999999999</v>
      </c>
      <c r="S66" s="118">
        <f>VLOOKUP($A66+ROUND((COLUMN()-2)/24,5),АТС!$A$41:$F$784,6)+'Иные услуги '!$C$5+'РСТ РСО-А'!$I$7+'РСТ РСО-А'!$G$9</f>
        <v>871.47900000000004</v>
      </c>
      <c r="T66" s="118">
        <f>VLOOKUP($A66+ROUND((COLUMN()-2)/24,5),АТС!$A$41:$F$784,6)+'Иные услуги '!$C$5+'РСТ РСО-А'!$I$7+'РСТ РСО-А'!$G$9</f>
        <v>1110.779</v>
      </c>
      <c r="U66" s="118">
        <f>VLOOKUP($A66+ROUND((COLUMN()-2)/24,5),АТС!$A$41:$F$784,6)+'Иные услуги '!$C$5+'РСТ РСО-А'!$I$7+'РСТ РСО-А'!$G$9</f>
        <v>1099.6690000000001</v>
      </c>
      <c r="V66" s="118">
        <f>VLOOKUP($A66+ROUND((COLUMN()-2)/24,5),АТС!$A$41:$F$784,6)+'Иные услуги '!$C$5+'РСТ РСО-А'!$I$7+'РСТ РСО-А'!$G$9</f>
        <v>1144.1790000000001</v>
      </c>
      <c r="W66" s="118">
        <f>VLOOKUP($A66+ROUND((COLUMN()-2)/24,5),АТС!$A$41:$F$784,6)+'Иные услуги '!$C$5+'РСТ РСО-А'!$I$7+'РСТ РСО-А'!$G$9</f>
        <v>1188.479</v>
      </c>
      <c r="X66" s="118">
        <f>VLOOKUP($A66+ROUND((COLUMN()-2)/24,5),АТС!$A$41:$F$784,6)+'Иные услуги '!$C$5+'РСТ РСО-А'!$I$7+'РСТ РСО-А'!$G$9</f>
        <v>820.779</v>
      </c>
      <c r="Y66" s="118">
        <f>VLOOKUP($A66+ROUND((COLUMN()-2)/24,5),АТС!$A$41:$F$784,6)+'Иные услуги '!$C$5+'РСТ РСО-А'!$I$7+'РСТ РСО-А'!$G$9</f>
        <v>880.14900000000011</v>
      </c>
    </row>
    <row r="67" spans="1:25" x14ac:dyDescent="0.2">
      <c r="A67" s="66">
        <f t="shared" si="1"/>
        <v>43480</v>
      </c>
      <c r="B67" s="118">
        <f>VLOOKUP($A67+ROUND((COLUMN()-2)/24,5),АТС!$A$41:$F$784,6)+'Иные услуги '!$C$5+'РСТ РСО-А'!$I$7+'РСТ РСО-А'!$G$9</f>
        <v>1003.039</v>
      </c>
      <c r="C67" s="118">
        <f>VLOOKUP($A67+ROUND((COLUMN()-2)/24,5),АТС!$A$41:$F$784,6)+'Иные услуги '!$C$5+'РСТ РСО-А'!$I$7+'РСТ РСО-А'!$G$9</f>
        <v>1062.3790000000001</v>
      </c>
      <c r="D67" s="118">
        <f>VLOOKUP($A67+ROUND((COLUMN()-2)/24,5),АТС!$A$41:$F$784,6)+'Иные услуги '!$C$5+'РСТ РСО-А'!$I$7+'РСТ РСО-А'!$G$9</f>
        <v>1129.539</v>
      </c>
      <c r="E67" s="118">
        <f>VLOOKUP($A67+ROUND((COLUMN()-2)/24,5),АТС!$A$41:$F$784,6)+'Иные услуги '!$C$5+'РСТ РСО-А'!$I$7+'РСТ РСО-А'!$G$9</f>
        <v>1151.249</v>
      </c>
      <c r="F67" s="118">
        <f>VLOOKUP($A67+ROUND((COLUMN()-2)/24,5),АТС!$A$41:$F$784,6)+'Иные услуги '!$C$5+'РСТ РСО-А'!$I$7+'РСТ РСО-А'!$G$9</f>
        <v>1151.319</v>
      </c>
      <c r="G67" s="118">
        <f>VLOOKUP($A67+ROUND((COLUMN()-2)/24,5),АТС!$A$41:$F$784,6)+'Иные услуги '!$C$5+'РСТ РСО-А'!$I$7+'РСТ РСО-А'!$G$9</f>
        <v>1129.3389999999999</v>
      </c>
      <c r="H67" s="118">
        <f>VLOOKUP($A67+ROUND((COLUMN()-2)/24,5),АТС!$A$41:$F$784,6)+'Иные услуги '!$C$5+'РСТ РСО-А'!$I$7+'РСТ РСО-А'!$G$9</f>
        <v>1268.1590000000001</v>
      </c>
      <c r="I67" s="118">
        <f>VLOOKUP($A67+ROUND((COLUMN()-2)/24,5),АТС!$A$41:$F$784,6)+'Иные услуги '!$C$5+'РСТ РСО-А'!$I$7+'РСТ РСО-А'!$G$9</f>
        <v>1104.9490000000001</v>
      </c>
      <c r="J67" s="118">
        <f>VLOOKUP($A67+ROUND((COLUMN()-2)/24,5),АТС!$A$41:$F$784,6)+'Иные услуги '!$C$5+'РСТ РСО-А'!$I$7+'РСТ РСО-А'!$G$9</f>
        <v>1233.5190000000002</v>
      </c>
      <c r="K67" s="118">
        <f>VLOOKUP($A67+ROUND((COLUMN()-2)/24,5),АТС!$A$41:$F$784,6)+'Иные услуги '!$C$5+'РСТ РСО-А'!$I$7+'РСТ РСО-А'!$G$9</f>
        <v>1090.1590000000001</v>
      </c>
      <c r="L67" s="118">
        <f>VLOOKUP($A67+ROUND((COLUMN()-2)/24,5),АТС!$A$41:$F$784,6)+'Иные услуги '!$C$5+'РСТ РСО-А'!$I$7+'РСТ РСО-А'!$G$9</f>
        <v>999.34899999999993</v>
      </c>
      <c r="M67" s="118">
        <f>VLOOKUP($A67+ROUND((COLUMN()-2)/24,5),АТС!$A$41:$F$784,6)+'Иные услуги '!$C$5+'РСТ РСО-А'!$I$7+'РСТ РСО-А'!$G$9</f>
        <v>999.44900000000007</v>
      </c>
      <c r="N67" s="118">
        <f>VLOOKUP($A67+ROUND((COLUMN()-2)/24,5),АТС!$A$41:$F$784,6)+'Иные услуги '!$C$5+'РСТ РСО-А'!$I$7+'РСТ РСО-А'!$G$9</f>
        <v>1004.819</v>
      </c>
      <c r="O67" s="118">
        <f>VLOOKUP($A67+ROUND((COLUMN()-2)/24,5),АТС!$A$41:$F$784,6)+'Иные услуги '!$C$5+'РСТ РСО-А'!$I$7+'РСТ РСО-А'!$G$9</f>
        <v>1003.4290000000001</v>
      </c>
      <c r="P67" s="118">
        <f>VLOOKUP($A67+ROUND((COLUMN()-2)/24,5),АТС!$A$41:$F$784,6)+'Иные услуги '!$C$5+'РСТ РСО-А'!$I$7+'РСТ РСО-А'!$G$9</f>
        <v>1003.3689999999999</v>
      </c>
      <c r="Q67" s="118">
        <f>VLOOKUP($A67+ROUND((COLUMN()-2)/24,5),АТС!$A$41:$F$784,6)+'Иные услуги '!$C$5+'РСТ РСО-А'!$I$7+'РСТ РСО-А'!$G$9</f>
        <v>1005.3990000000001</v>
      </c>
      <c r="R67" s="118">
        <f>VLOOKUP($A67+ROUND((COLUMN()-2)/24,5),АТС!$A$41:$F$784,6)+'Иные услуги '!$C$5+'РСТ РСО-А'!$I$7+'РСТ РСО-А'!$G$9</f>
        <v>976.68900000000008</v>
      </c>
      <c r="S67" s="118">
        <f>VLOOKUP($A67+ROUND((COLUMN()-2)/24,5),АТС!$A$41:$F$784,6)+'Иные услуги '!$C$5+'РСТ РСО-А'!$I$7+'РСТ РСО-А'!$G$9</f>
        <v>904.07899999999995</v>
      </c>
      <c r="T67" s="118">
        <f>VLOOKUP($A67+ROUND((COLUMN()-2)/24,5),АТС!$A$41:$F$784,6)+'Иные услуги '!$C$5+'РСТ РСО-А'!$I$7+'РСТ РСО-А'!$G$9</f>
        <v>1185.1990000000001</v>
      </c>
      <c r="U67" s="118">
        <f>VLOOKUP($A67+ROUND((COLUMN()-2)/24,5),АТС!$A$41:$F$784,6)+'Иные услуги '!$C$5+'РСТ РСО-А'!$I$7+'РСТ РСО-А'!$G$9</f>
        <v>1124.6690000000001</v>
      </c>
      <c r="V67" s="118">
        <f>VLOOKUP($A67+ROUND((COLUMN()-2)/24,5),АТС!$A$41:$F$784,6)+'Иные услуги '!$C$5+'РСТ РСО-А'!$I$7+'РСТ РСО-А'!$G$9</f>
        <v>1209.9090000000001</v>
      </c>
      <c r="W67" s="118">
        <f>VLOOKUP($A67+ROUND((COLUMN()-2)/24,5),АТС!$A$41:$F$784,6)+'Иные услуги '!$C$5+'РСТ РСО-А'!$I$7+'РСТ РСО-А'!$G$9</f>
        <v>1259.6890000000001</v>
      </c>
      <c r="X67" s="118">
        <f>VLOOKUP($A67+ROUND((COLUMN()-2)/24,5),АТС!$A$41:$F$784,6)+'Иные услуги '!$C$5+'РСТ РСО-А'!$I$7+'РСТ РСО-А'!$G$9</f>
        <v>846.59899999999993</v>
      </c>
      <c r="Y67" s="118">
        <f>VLOOKUP($A67+ROUND((COLUMN()-2)/24,5),АТС!$A$41:$F$784,6)+'Иные услуги '!$C$5+'РСТ РСО-А'!$I$7+'РСТ РСО-А'!$G$9</f>
        <v>932.78899999999999</v>
      </c>
    </row>
    <row r="68" spans="1:25" x14ac:dyDescent="0.2">
      <c r="A68" s="66">
        <f t="shared" si="1"/>
        <v>43481</v>
      </c>
      <c r="B68" s="118">
        <f>VLOOKUP($A68+ROUND((COLUMN()-2)/24,5),АТС!$A$41:$F$784,6)+'Иные услуги '!$C$5+'РСТ РСО-А'!$I$7+'РСТ РСО-А'!$G$9</f>
        <v>1011.049</v>
      </c>
      <c r="C68" s="118">
        <f>VLOOKUP($A68+ROUND((COLUMN()-2)/24,5),АТС!$A$41:$F$784,6)+'Иные услуги '!$C$5+'РСТ РСО-А'!$I$7+'РСТ РСО-А'!$G$9</f>
        <v>1071.3890000000001</v>
      </c>
      <c r="D68" s="118">
        <f>VLOOKUP($A68+ROUND((COLUMN()-2)/24,5),АТС!$A$41:$F$784,6)+'Иные услуги '!$C$5+'РСТ РСО-А'!$I$7+'РСТ РСО-А'!$G$9</f>
        <v>1139.779</v>
      </c>
      <c r="E68" s="118">
        <f>VLOOKUP($A68+ROUND((COLUMN()-2)/24,5),АТС!$A$41:$F$784,6)+'Иные услуги '!$C$5+'РСТ РСО-А'!$I$7+'РСТ РСО-А'!$G$9</f>
        <v>1162.069</v>
      </c>
      <c r="F68" s="118">
        <f>VLOOKUP($A68+ROUND((COLUMN()-2)/24,5),АТС!$A$41:$F$784,6)+'Иные услуги '!$C$5+'РСТ РСО-А'!$I$7+'РСТ РСО-А'!$G$9</f>
        <v>1161.759</v>
      </c>
      <c r="G68" s="118">
        <f>VLOOKUP($A68+ROUND((COLUMN()-2)/24,5),АТС!$A$41:$F$784,6)+'Иные услуги '!$C$5+'РСТ РСО-А'!$I$7+'РСТ РСО-А'!$G$9</f>
        <v>1139.549</v>
      </c>
      <c r="H68" s="118">
        <f>VLOOKUP($A68+ROUND((COLUMN()-2)/24,5),АТС!$A$41:$F$784,6)+'Иные услуги '!$C$5+'РСТ РСО-А'!$I$7+'РСТ РСО-А'!$G$9</f>
        <v>1272.8390000000002</v>
      </c>
      <c r="I68" s="118">
        <f>VLOOKUP($A68+ROUND((COLUMN()-2)/24,5),АТС!$A$41:$F$784,6)+'Иные услуги '!$C$5+'РСТ РСО-А'!$I$7+'РСТ РСО-А'!$G$9</f>
        <v>1115.529</v>
      </c>
      <c r="J68" s="118">
        <f>VLOOKUP($A68+ROUND((COLUMN()-2)/24,5),АТС!$A$41:$F$784,6)+'Иные услуги '!$C$5+'РСТ РСО-А'!$I$7+'РСТ РСО-А'!$G$9</f>
        <v>1244.0990000000002</v>
      </c>
      <c r="K68" s="118">
        <f>VLOOKUP($A68+ROUND((COLUMN()-2)/24,5),АТС!$A$41:$F$784,6)+'Иные услуги '!$C$5+'РСТ РСО-А'!$I$7+'РСТ РСО-А'!$G$9</f>
        <v>1096.819</v>
      </c>
      <c r="L68" s="118">
        <f>VLOOKUP($A68+ROUND((COLUMN()-2)/24,5),АТС!$A$41:$F$784,6)+'Иные услуги '!$C$5+'РСТ РСО-А'!$I$7+'РСТ РСО-А'!$G$9</f>
        <v>1007.779</v>
      </c>
      <c r="M68" s="118">
        <f>VLOOKUP($A68+ROUND((COLUMN()-2)/24,5),АТС!$A$41:$F$784,6)+'Иные услуги '!$C$5+'РСТ РСО-А'!$I$7+'РСТ РСО-А'!$G$9</f>
        <v>1007.3589999999999</v>
      </c>
      <c r="N68" s="118">
        <f>VLOOKUP($A68+ROUND((COLUMN()-2)/24,5),АТС!$A$41:$F$784,6)+'Иные услуги '!$C$5+'РСТ РСО-А'!$I$7+'РСТ РСО-А'!$G$9</f>
        <v>997.49900000000002</v>
      </c>
      <c r="O68" s="118">
        <f>VLOOKUP($A68+ROUND((COLUMN()-2)/24,5),АТС!$A$41:$F$784,6)+'Иные услуги '!$C$5+'РСТ РСО-А'!$I$7+'РСТ РСО-А'!$G$9</f>
        <v>1004.029</v>
      </c>
      <c r="P68" s="118">
        <f>VLOOKUP($A68+ROUND((COLUMN()-2)/24,5),АТС!$A$41:$F$784,6)+'Иные услуги '!$C$5+'РСТ РСО-А'!$I$7+'РСТ РСО-А'!$G$9</f>
        <v>1002.8389999999999</v>
      </c>
      <c r="Q68" s="118">
        <f>VLOOKUP($A68+ROUND((COLUMN()-2)/24,5),АТС!$A$41:$F$784,6)+'Иные услуги '!$C$5+'РСТ РСО-А'!$I$7+'РСТ РСО-А'!$G$9</f>
        <v>1003.6390000000001</v>
      </c>
      <c r="R68" s="118">
        <f>VLOOKUP($A68+ROUND((COLUMN()-2)/24,5),АТС!$A$41:$F$784,6)+'Иные услуги '!$C$5+'РСТ РСО-А'!$I$7+'РСТ РСО-А'!$G$9</f>
        <v>977.88900000000012</v>
      </c>
      <c r="S68" s="118">
        <f>VLOOKUP($A68+ROUND((COLUMN()-2)/24,5),АТС!$A$41:$F$784,6)+'Иные услуги '!$C$5+'РСТ РСО-А'!$I$7+'РСТ РСО-А'!$G$9</f>
        <v>902.25900000000001</v>
      </c>
      <c r="T68" s="118">
        <f>VLOOKUP($A68+ROUND((COLUMN()-2)/24,5),АТС!$A$41:$F$784,6)+'Иные услуги '!$C$5+'РСТ РСО-А'!$I$7+'РСТ РСО-А'!$G$9</f>
        <v>1178.4190000000001</v>
      </c>
      <c r="U68" s="118">
        <f>VLOOKUP($A68+ROUND((COLUMN()-2)/24,5),АТС!$A$41:$F$784,6)+'Иные услуги '!$C$5+'РСТ РСО-А'!$I$7+'РСТ РСО-А'!$G$9</f>
        <v>1137.3489999999999</v>
      </c>
      <c r="V68" s="118">
        <f>VLOOKUP($A68+ROUND((COLUMN()-2)/24,5),АТС!$A$41:$F$784,6)+'Иные услуги '!$C$5+'РСТ РСО-А'!$I$7+'РСТ РСО-А'!$G$9</f>
        <v>1223.1290000000001</v>
      </c>
      <c r="W68" s="118">
        <f>VLOOKUP($A68+ROUND((COLUMN()-2)/24,5),АТС!$A$41:$F$784,6)+'Иные услуги '!$C$5+'РСТ РСО-А'!$I$7+'РСТ РСО-А'!$G$9</f>
        <v>1263.6990000000001</v>
      </c>
      <c r="X68" s="118">
        <f>VLOOKUP($A68+ROUND((COLUMN()-2)/24,5),АТС!$A$41:$F$784,6)+'Иные услуги '!$C$5+'РСТ РСО-А'!$I$7+'РСТ РСО-А'!$G$9</f>
        <v>849.61899999999991</v>
      </c>
      <c r="Y68" s="118">
        <f>VLOOKUP($A68+ROUND((COLUMN()-2)/24,5),АТС!$A$41:$F$784,6)+'Иные услуги '!$C$5+'РСТ РСО-А'!$I$7+'РСТ РСО-А'!$G$9</f>
        <v>934.65900000000011</v>
      </c>
    </row>
    <row r="69" spans="1:25" x14ac:dyDescent="0.2">
      <c r="A69" s="66">
        <f t="shared" si="1"/>
        <v>43482</v>
      </c>
      <c r="B69" s="118">
        <f>VLOOKUP($A69+ROUND((COLUMN()-2)/24,5),АТС!$A$41:$F$784,6)+'Иные услуги '!$C$5+'РСТ РСО-А'!$I$7+'РСТ РСО-А'!$G$9</f>
        <v>1010.6189999999999</v>
      </c>
      <c r="C69" s="118">
        <f>VLOOKUP($A69+ROUND((COLUMN()-2)/24,5),АТС!$A$41:$F$784,6)+'Иные услуги '!$C$5+'РСТ РСО-А'!$I$7+'РСТ РСО-А'!$G$9</f>
        <v>1070.809</v>
      </c>
      <c r="D69" s="118">
        <f>VLOOKUP($A69+ROUND((COLUMN()-2)/24,5),АТС!$A$41:$F$784,6)+'Иные услуги '!$C$5+'РСТ РСО-А'!$I$7+'РСТ РСО-А'!$G$9</f>
        <v>1130.329</v>
      </c>
      <c r="E69" s="118">
        <f>VLOOKUP($A69+ROUND((COLUMN()-2)/24,5),АТС!$A$41:$F$784,6)+'Иные услуги '!$C$5+'РСТ РСО-А'!$I$7+'РСТ РСО-А'!$G$9</f>
        <v>1152.529</v>
      </c>
      <c r="F69" s="118">
        <f>VLOOKUP($A69+ROUND((COLUMN()-2)/24,5),АТС!$A$41:$F$784,6)+'Иные услуги '!$C$5+'РСТ РСО-А'!$I$7+'РСТ РСО-А'!$G$9</f>
        <v>1152.789</v>
      </c>
      <c r="G69" s="118">
        <f>VLOOKUP($A69+ROUND((COLUMN()-2)/24,5),АТС!$A$41:$F$784,6)+'Иные услуги '!$C$5+'РСТ РСО-А'!$I$7+'РСТ РСО-А'!$G$9</f>
        <v>1130.739</v>
      </c>
      <c r="H69" s="118">
        <f>VLOOKUP($A69+ROUND((COLUMN()-2)/24,5),АТС!$A$41:$F$784,6)+'Иные услуги '!$C$5+'РСТ РСО-А'!$I$7+'РСТ РСО-А'!$G$9</f>
        <v>1212.999</v>
      </c>
      <c r="I69" s="118">
        <f>VLOOKUP($A69+ROUND((COLUMN()-2)/24,5),АТС!$A$41:$F$784,6)+'Иные услуги '!$C$5+'РСТ РСО-А'!$I$7+'РСТ РСО-А'!$G$9</f>
        <v>1087.0989999999999</v>
      </c>
      <c r="J69" s="118">
        <f>VLOOKUP($A69+ROUND((COLUMN()-2)/24,5),АТС!$A$41:$F$784,6)+'Иные услуги '!$C$5+'РСТ РСО-А'!$I$7+'РСТ РСО-А'!$G$9</f>
        <v>1178.5889999999999</v>
      </c>
      <c r="K69" s="118">
        <f>VLOOKUP($A69+ROUND((COLUMN()-2)/24,5),АТС!$A$41:$F$784,6)+'Иные услуги '!$C$5+'РСТ РСО-А'!$I$7+'РСТ РСО-А'!$G$9</f>
        <v>1052.579</v>
      </c>
      <c r="L69" s="118">
        <f>VLOOKUP($A69+ROUND((COLUMN()-2)/24,5),АТС!$A$41:$F$784,6)+'Иные услуги '!$C$5+'РСТ РСО-А'!$I$7+'РСТ РСО-А'!$G$9</f>
        <v>998.76900000000001</v>
      </c>
      <c r="M69" s="118">
        <f>VLOOKUP($A69+ROUND((COLUMN()-2)/24,5),АТС!$A$41:$F$784,6)+'Иные услуги '!$C$5+'РСТ РСО-А'!$I$7+'РСТ РСО-А'!$G$9</f>
        <v>998.00900000000001</v>
      </c>
      <c r="N69" s="118">
        <f>VLOOKUP($A69+ROUND((COLUMN()-2)/24,5),АТС!$A$41:$F$784,6)+'Иные услуги '!$C$5+'РСТ РСО-А'!$I$7+'РСТ РСО-А'!$G$9</f>
        <v>1023.4290000000001</v>
      </c>
      <c r="O69" s="118">
        <f>VLOOKUP($A69+ROUND((COLUMN()-2)/24,5),АТС!$A$41:$F$784,6)+'Иные услуги '!$C$5+'РСТ РСО-А'!$I$7+'РСТ РСО-А'!$G$9</f>
        <v>1039.579</v>
      </c>
      <c r="P69" s="118">
        <f>VLOOKUP($A69+ROUND((COLUMN()-2)/24,5),АТС!$A$41:$F$784,6)+'Иные услуги '!$C$5+'РСТ РСО-А'!$I$7+'РСТ РСО-А'!$G$9</f>
        <v>1048.6290000000001</v>
      </c>
      <c r="Q69" s="118">
        <f>VLOOKUP($A69+ROUND((COLUMN()-2)/24,5),АТС!$A$41:$F$784,6)+'Иные услуги '!$C$5+'РСТ РСО-А'!$I$7+'РСТ РСО-А'!$G$9</f>
        <v>1050.019</v>
      </c>
      <c r="R69" s="118">
        <f>VLOOKUP($A69+ROUND((COLUMN()-2)/24,5),АТС!$A$41:$F$784,6)+'Иные услуги '!$C$5+'РСТ РСО-А'!$I$7+'РСТ РСО-А'!$G$9</f>
        <v>1023.3790000000001</v>
      </c>
      <c r="S69" s="118">
        <f>VLOOKUP($A69+ROUND((COLUMN()-2)/24,5),АТС!$A$41:$F$784,6)+'Иные услуги '!$C$5+'РСТ РСО-А'!$I$7+'РСТ РСО-А'!$G$9</f>
        <v>878.32899999999995</v>
      </c>
      <c r="T69" s="118">
        <f>VLOOKUP($A69+ROUND((COLUMN()-2)/24,5),АТС!$A$41:$F$784,6)+'Иные услуги '!$C$5+'РСТ РСО-А'!$I$7+'РСТ РСО-А'!$G$9</f>
        <v>1080.1590000000001</v>
      </c>
      <c r="U69" s="118">
        <f>VLOOKUP($A69+ROUND((COLUMN()-2)/24,5),АТС!$A$41:$F$784,6)+'Иные услуги '!$C$5+'РСТ РСО-А'!$I$7+'РСТ РСО-А'!$G$9</f>
        <v>1069.489</v>
      </c>
      <c r="V69" s="118">
        <f>VLOOKUP($A69+ROUND((COLUMN()-2)/24,5),АТС!$A$41:$F$784,6)+'Иные услуги '!$C$5+'РСТ РСО-А'!$I$7+'РСТ РСО-А'!$G$9</f>
        <v>1172.319</v>
      </c>
      <c r="W69" s="118">
        <f>VLOOKUP($A69+ROUND((COLUMN()-2)/24,5),АТС!$A$41:$F$784,6)+'Иные услуги '!$C$5+'РСТ РСО-А'!$I$7+'РСТ РСО-А'!$G$9</f>
        <v>1261.0490000000002</v>
      </c>
      <c r="X69" s="118">
        <f>VLOOKUP($A69+ROUND((COLUMN()-2)/24,5),АТС!$A$41:$F$784,6)+'Иные услуги '!$C$5+'РСТ РСО-А'!$I$7+'РСТ РСО-А'!$G$9</f>
        <v>888.23900000000003</v>
      </c>
      <c r="Y69" s="118">
        <f>VLOOKUP($A69+ROUND((COLUMN()-2)/24,5),АТС!$A$41:$F$784,6)+'Иные услуги '!$C$5+'РСТ РСО-А'!$I$7+'РСТ РСО-А'!$G$9</f>
        <v>973.51900000000001</v>
      </c>
    </row>
    <row r="70" spans="1:25" x14ac:dyDescent="0.2">
      <c r="A70" s="66">
        <f t="shared" si="1"/>
        <v>43483</v>
      </c>
      <c r="B70" s="118">
        <f>VLOOKUP($A70+ROUND((COLUMN()-2)/24,5),АТС!$A$41:$F$784,6)+'Иные услуги '!$C$5+'РСТ РСО-А'!$I$7+'РСТ РСО-А'!$G$9</f>
        <v>993.93900000000008</v>
      </c>
      <c r="C70" s="118">
        <f>VLOOKUP($A70+ROUND((COLUMN()-2)/24,5),АТС!$A$41:$F$784,6)+'Иные услуги '!$C$5+'РСТ РСО-А'!$I$7+'РСТ РСО-А'!$G$9</f>
        <v>1051.3689999999999</v>
      </c>
      <c r="D70" s="118">
        <f>VLOOKUP($A70+ROUND((COLUMN()-2)/24,5),АТС!$A$41:$F$784,6)+'Иные услуги '!$C$5+'РСТ РСО-А'!$I$7+'РСТ РСО-А'!$G$9</f>
        <v>1116.759</v>
      </c>
      <c r="E70" s="118">
        <f>VLOOKUP($A70+ROUND((COLUMN()-2)/24,5),АТС!$A$41:$F$784,6)+'Иные услуги '!$C$5+'РСТ РСО-А'!$I$7+'РСТ РСО-А'!$G$9</f>
        <v>1123.479</v>
      </c>
      <c r="F70" s="118">
        <f>VLOOKUP($A70+ROUND((COLUMN()-2)/24,5),АТС!$A$41:$F$784,6)+'Иные услуги '!$C$5+'РСТ РСО-А'!$I$7+'РСТ РСО-А'!$G$9</f>
        <v>1139.1189999999999</v>
      </c>
      <c r="G70" s="118">
        <f>VLOOKUP($A70+ROUND((COLUMN()-2)/24,5),АТС!$A$41:$F$784,6)+'Иные услуги '!$C$5+'РСТ РСО-А'!$I$7+'РСТ РСО-А'!$G$9</f>
        <v>1118.4290000000001</v>
      </c>
      <c r="H70" s="118">
        <f>VLOOKUP($A70+ROUND((COLUMN()-2)/24,5),АТС!$A$41:$F$784,6)+'Иные услуги '!$C$5+'РСТ РСО-А'!$I$7+'РСТ РСО-А'!$G$9</f>
        <v>1197.749</v>
      </c>
      <c r="I70" s="118">
        <f>VLOOKUP($A70+ROUND((COLUMN()-2)/24,5),АТС!$A$41:$F$784,6)+'Иные услуги '!$C$5+'РСТ РСО-А'!$I$7+'РСТ РСО-А'!$G$9</f>
        <v>1015.579</v>
      </c>
      <c r="J70" s="118">
        <f>VLOOKUP($A70+ROUND((COLUMN()-2)/24,5),АТС!$A$41:$F$784,6)+'Иные услуги '!$C$5+'РСТ РСО-А'!$I$7+'РСТ РСО-А'!$G$9</f>
        <v>1129.029</v>
      </c>
      <c r="K70" s="118">
        <f>VLOOKUP($A70+ROUND((COLUMN()-2)/24,5),АТС!$A$41:$F$784,6)+'Иные услуги '!$C$5+'РСТ РСО-А'!$I$7+'РСТ РСО-А'!$G$9</f>
        <v>1004.6590000000001</v>
      </c>
      <c r="L70" s="118">
        <f>VLOOKUP($A70+ROUND((COLUMN()-2)/24,5),АТС!$A$41:$F$784,6)+'Иные услуги '!$C$5+'РСТ РСО-А'!$I$7+'РСТ РСО-А'!$G$9</f>
        <v>952.20900000000006</v>
      </c>
      <c r="M70" s="118">
        <f>VLOOKUP($A70+ROUND((COLUMN()-2)/24,5),АТС!$A$41:$F$784,6)+'Иные услуги '!$C$5+'РСТ РСО-А'!$I$7+'РСТ РСО-А'!$G$9</f>
        <v>951.47900000000004</v>
      </c>
      <c r="N70" s="118">
        <f>VLOOKUP($A70+ROUND((COLUMN()-2)/24,5),АТС!$A$41:$F$784,6)+'Иные услуги '!$C$5+'РСТ РСО-А'!$I$7+'РСТ РСО-А'!$G$9</f>
        <v>950.88900000000012</v>
      </c>
      <c r="O70" s="118">
        <f>VLOOKUP($A70+ROUND((COLUMN()-2)/24,5),АТС!$A$41:$F$784,6)+'Иные услуги '!$C$5+'РСТ РСО-А'!$I$7+'РСТ РСО-А'!$G$9</f>
        <v>940.21900000000005</v>
      </c>
      <c r="P70" s="118">
        <f>VLOOKUP($A70+ROUND((COLUMN()-2)/24,5),АТС!$A$41:$F$784,6)+'Иные услуги '!$C$5+'РСТ РСО-А'!$I$7+'РСТ РСО-А'!$G$9</f>
        <v>950.00900000000001</v>
      </c>
      <c r="Q70" s="118">
        <f>VLOOKUP($A70+ROUND((COLUMN()-2)/24,5),АТС!$A$41:$F$784,6)+'Иные услуги '!$C$5+'РСТ РСО-А'!$I$7+'РСТ РСО-А'!$G$9</f>
        <v>951.31899999999996</v>
      </c>
      <c r="R70" s="118">
        <f>VLOOKUP($A70+ROUND((COLUMN()-2)/24,5),АТС!$A$41:$F$784,6)+'Иные услуги '!$C$5+'РСТ РСО-А'!$I$7+'РСТ РСО-А'!$G$9</f>
        <v>912.38900000000012</v>
      </c>
      <c r="S70" s="118">
        <f>VLOOKUP($A70+ROUND((COLUMN()-2)/24,5),АТС!$A$41:$F$784,6)+'Иные услуги '!$C$5+'РСТ РСО-А'!$I$7+'РСТ РСО-А'!$G$9</f>
        <v>858.44900000000007</v>
      </c>
      <c r="T70" s="118">
        <f>VLOOKUP($A70+ROUND((COLUMN()-2)/24,5),АТС!$A$41:$F$784,6)+'Иные услуги '!$C$5+'РСТ РСО-А'!$I$7+'РСТ РСО-А'!$G$9</f>
        <v>1060.1490000000001</v>
      </c>
      <c r="U70" s="118">
        <f>VLOOKUP($A70+ROUND((COLUMN()-2)/24,5),АТС!$A$41:$F$784,6)+'Иные услуги '!$C$5+'РСТ РСО-А'!$I$7+'РСТ РСО-А'!$G$9</f>
        <v>1057.3589999999999</v>
      </c>
      <c r="V70" s="118">
        <f>VLOOKUP($A70+ROUND((COLUMN()-2)/24,5),АТС!$A$41:$F$784,6)+'Иные услуги '!$C$5+'РСТ РСО-А'!$I$7+'РСТ РСО-А'!$G$9</f>
        <v>1143.6790000000001</v>
      </c>
      <c r="W70" s="118">
        <f>VLOOKUP($A70+ROUND((COLUMN()-2)/24,5),АТС!$A$41:$F$784,6)+'Иные услуги '!$C$5+'РСТ РСО-А'!$I$7+'РСТ РСО-А'!$G$9</f>
        <v>1243.8290000000002</v>
      </c>
      <c r="X70" s="118">
        <f>VLOOKUP($A70+ROUND((COLUMN()-2)/24,5),АТС!$A$41:$F$784,6)+'Иные услуги '!$C$5+'РСТ РСО-А'!$I$7+'РСТ РСО-А'!$G$9</f>
        <v>832.83899999999994</v>
      </c>
      <c r="Y70" s="118">
        <f>VLOOKUP($A70+ROUND((COLUMN()-2)/24,5),АТС!$A$41:$F$784,6)+'Иные услуги '!$C$5+'РСТ РСО-А'!$I$7+'РСТ РСО-А'!$G$9</f>
        <v>900.64900000000011</v>
      </c>
    </row>
    <row r="71" spans="1:25" x14ac:dyDescent="0.2">
      <c r="A71" s="66">
        <f t="shared" si="1"/>
        <v>43484</v>
      </c>
      <c r="B71" s="118">
        <f>VLOOKUP($A71+ROUND((COLUMN()-2)/24,5),АТС!$A$41:$F$784,6)+'Иные услуги '!$C$5+'РСТ РСО-А'!$I$7+'РСТ РСО-А'!$G$9</f>
        <v>994.96900000000005</v>
      </c>
      <c r="C71" s="118">
        <f>VLOOKUP($A71+ROUND((COLUMN()-2)/24,5),АТС!$A$41:$F$784,6)+'Иные услуги '!$C$5+'РСТ РСО-А'!$I$7+'РСТ РСО-А'!$G$9</f>
        <v>1085.6990000000001</v>
      </c>
      <c r="D71" s="118">
        <f>VLOOKUP($A71+ROUND((COLUMN()-2)/24,5),АТС!$A$41:$F$784,6)+'Иные услуги '!$C$5+'РСТ РСО-А'!$I$7+'РСТ РСО-А'!$G$9</f>
        <v>1141.999</v>
      </c>
      <c r="E71" s="118">
        <f>VLOOKUP($A71+ROUND((COLUMN()-2)/24,5),АТС!$A$41:$F$784,6)+'Иные услуги '!$C$5+'РСТ РСО-А'!$I$7+'РСТ РСО-А'!$G$9</f>
        <v>1141.7190000000001</v>
      </c>
      <c r="F71" s="118">
        <f>VLOOKUP($A71+ROUND((COLUMN()-2)/24,5),АТС!$A$41:$F$784,6)+'Иные услуги '!$C$5+'РСТ РСО-А'!$I$7+'РСТ РСО-А'!$G$9</f>
        <v>1156.9390000000001</v>
      </c>
      <c r="G71" s="118">
        <f>VLOOKUP($A71+ROUND((COLUMN()-2)/24,5),АТС!$A$41:$F$784,6)+'Иные услуги '!$C$5+'РСТ РСО-А'!$I$7+'РСТ РСО-А'!$G$9</f>
        <v>1119.249</v>
      </c>
      <c r="H71" s="118">
        <f>VLOOKUP($A71+ROUND((COLUMN()-2)/24,5),АТС!$A$41:$F$784,6)+'Иные услуги '!$C$5+'РСТ РСО-А'!$I$7+'РСТ РСО-А'!$G$9</f>
        <v>1252.6190000000001</v>
      </c>
      <c r="I71" s="118">
        <f>VLOOKUP($A71+ROUND((COLUMN()-2)/24,5),АТС!$A$41:$F$784,6)+'Иные услуги '!$C$5+'РСТ РСО-А'!$I$7+'РСТ РСО-А'!$G$9</f>
        <v>1232.6590000000001</v>
      </c>
      <c r="J71" s="118">
        <f>VLOOKUP($A71+ROUND((COLUMN()-2)/24,5),АТС!$A$41:$F$784,6)+'Иные услуги '!$C$5+'РСТ РСО-А'!$I$7+'РСТ РСО-А'!$G$9</f>
        <v>1294.6290000000001</v>
      </c>
      <c r="K71" s="118">
        <f>VLOOKUP($A71+ROUND((COLUMN()-2)/24,5),АТС!$A$41:$F$784,6)+'Иные услуги '!$C$5+'РСТ РСО-А'!$I$7+'РСТ РСО-А'!$G$9</f>
        <v>1157.3990000000001</v>
      </c>
      <c r="L71" s="118">
        <f>VLOOKUP($A71+ROUND((COLUMN()-2)/24,5),АТС!$A$41:$F$784,6)+'Иные услуги '!$C$5+'РСТ РСО-А'!$I$7+'РСТ РСО-А'!$G$9</f>
        <v>1087.4290000000001</v>
      </c>
      <c r="M71" s="118">
        <f>VLOOKUP($A71+ROUND((COLUMN()-2)/24,5),АТС!$A$41:$F$784,6)+'Иные услуги '!$C$5+'РСТ РСО-А'!$I$7+'РСТ РСО-А'!$G$9</f>
        <v>1055.289</v>
      </c>
      <c r="N71" s="118">
        <f>VLOOKUP($A71+ROUND((COLUMN()-2)/24,5),АТС!$A$41:$F$784,6)+'Иные услуги '!$C$5+'РСТ РСО-А'!$I$7+'РСТ РСО-А'!$G$9</f>
        <v>1055.1089999999999</v>
      </c>
      <c r="O71" s="118">
        <f>VLOOKUP($A71+ROUND((COLUMN()-2)/24,5),АТС!$A$41:$F$784,6)+'Иные услуги '!$C$5+'РСТ РСО-А'!$I$7+'РСТ РСО-А'!$G$9</f>
        <v>1105.739</v>
      </c>
      <c r="P71" s="118">
        <f>VLOOKUP($A71+ROUND((COLUMN()-2)/24,5),АТС!$A$41:$F$784,6)+'Иные услуги '!$C$5+'РСТ РСО-А'!$I$7+'РСТ РСО-А'!$G$9</f>
        <v>1119.479</v>
      </c>
      <c r="Q71" s="118">
        <f>VLOOKUP($A71+ROUND((COLUMN()-2)/24,5),АТС!$A$41:$F$784,6)+'Иные услуги '!$C$5+'РСТ РСО-А'!$I$7+'РСТ РСО-А'!$G$9</f>
        <v>1120.029</v>
      </c>
      <c r="R71" s="118">
        <f>VLOOKUP($A71+ROUND((COLUMN()-2)/24,5),АТС!$A$41:$F$784,6)+'Иные услуги '!$C$5+'РСТ РСО-А'!$I$7+'РСТ РСО-А'!$G$9</f>
        <v>1068.1590000000001</v>
      </c>
      <c r="S71" s="118">
        <f>VLOOKUP($A71+ROUND((COLUMN()-2)/24,5),АТС!$A$41:$F$784,6)+'Иные услуги '!$C$5+'РСТ РСО-А'!$I$7+'РСТ РСО-А'!$G$9</f>
        <v>912.65900000000011</v>
      </c>
      <c r="T71" s="118">
        <f>VLOOKUP($A71+ROUND((COLUMN()-2)/24,5),АТС!$A$41:$F$784,6)+'Иные услуги '!$C$5+'РСТ РСО-А'!$I$7+'РСТ РСО-А'!$G$9</f>
        <v>1118.499</v>
      </c>
      <c r="U71" s="118">
        <f>VLOOKUP($A71+ROUND((COLUMN()-2)/24,5),АТС!$A$41:$F$784,6)+'Иные услуги '!$C$5+'РСТ РСО-А'!$I$7+'РСТ РСО-А'!$G$9</f>
        <v>1142.989</v>
      </c>
      <c r="V71" s="118">
        <f>VLOOKUP($A71+ROUND((COLUMN()-2)/24,5),АТС!$A$41:$F$784,6)+'Иные услуги '!$C$5+'РСТ РСО-А'!$I$7+'РСТ РСО-А'!$G$9</f>
        <v>1124.039</v>
      </c>
      <c r="W71" s="118">
        <f>VLOOKUP($A71+ROUND((COLUMN()-2)/24,5),АТС!$A$41:$F$784,6)+'Иные услуги '!$C$5+'РСТ РСО-А'!$I$7+'РСТ РСО-А'!$G$9</f>
        <v>1195.559</v>
      </c>
      <c r="X71" s="118">
        <f>VLOOKUP($A71+ROUND((COLUMN()-2)/24,5),АТС!$A$41:$F$784,6)+'Иные услуги '!$C$5+'РСТ РСО-А'!$I$7+'РСТ РСО-А'!$G$9</f>
        <v>843.35899999999992</v>
      </c>
      <c r="Y71" s="118">
        <f>VLOOKUP($A71+ROUND((COLUMN()-2)/24,5),АТС!$A$41:$F$784,6)+'Иные услуги '!$C$5+'РСТ РСО-А'!$I$7+'РСТ РСО-А'!$G$9</f>
        <v>901.24900000000002</v>
      </c>
    </row>
    <row r="72" spans="1:25" x14ac:dyDescent="0.2">
      <c r="A72" s="66">
        <f t="shared" si="1"/>
        <v>43485</v>
      </c>
      <c r="B72" s="118">
        <f>VLOOKUP($A72+ROUND((COLUMN()-2)/24,5),АТС!$A$41:$F$784,6)+'Иные услуги '!$C$5+'РСТ РСО-А'!$I$7+'РСТ РСО-А'!$G$9</f>
        <v>1002.239</v>
      </c>
      <c r="C72" s="118">
        <f>VLOOKUP($A72+ROUND((COLUMN()-2)/24,5),АТС!$A$41:$F$784,6)+'Иные услуги '!$C$5+'РСТ РСО-А'!$I$7+'РСТ РСО-А'!$G$9</f>
        <v>1030.8389999999999</v>
      </c>
      <c r="D72" s="118">
        <f>VLOOKUP($A72+ROUND((COLUMN()-2)/24,5),АТС!$A$41:$F$784,6)+'Иные услуги '!$C$5+'РСТ РСО-А'!$I$7+'РСТ РСО-А'!$G$9</f>
        <v>1150.539</v>
      </c>
      <c r="E72" s="118">
        <f>VLOOKUP($A72+ROUND((COLUMN()-2)/24,5),АТС!$A$41:$F$784,6)+'Иные услуги '!$C$5+'РСТ РСО-А'!$I$7+'РСТ РСО-А'!$G$9</f>
        <v>1165.319</v>
      </c>
      <c r="F72" s="118">
        <f>VLOOKUP($A72+ROUND((COLUMN()-2)/24,5),АТС!$A$41:$F$784,6)+'Иные услуги '!$C$5+'РСТ РСО-А'!$I$7+'РСТ РСО-А'!$G$9</f>
        <v>1173.1790000000001</v>
      </c>
      <c r="G72" s="118">
        <f>VLOOKUP($A72+ROUND((COLUMN()-2)/24,5),АТС!$A$41:$F$784,6)+'Иные услуги '!$C$5+'РСТ РСО-А'!$I$7+'РСТ РСО-А'!$G$9</f>
        <v>1165.229</v>
      </c>
      <c r="H72" s="118">
        <f>VLOOKUP($A72+ROUND((COLUMN()-2)/24,5),АТС!$A$41:$F$784,6)+'Иные услуги '!$C$5+'РСТ РСО-А'!$I$7+'РСТ РСО-А'!$G$9</f>
        <v>1333.2190000000001</v>
      </c>
      <c r="I72" s="118">
        <f>VLOOKUP($A72+ROUND((COLUMN()-2)/24,5),АТС!$A$41:$F$784,6)+'Иные услуги '!$C$5+'РСТ РСО-А'!$I$7+'РСТ РСО-А'!$G$9</f>
        <v>1266.8690000000001</v>
      </c>
      <c r="J72" s="118">
        <f>VLOOKUP($A72+ROUND((COLUMN()-2)/24,5),АТС!$A$41:$F$784,6)+'Иные услуги '!$C$5+'РСТ РСО-А'!$I$7+'РСТ РСО-А'!$G$9</f>
        <v>1353.259</v>
      </c>
      <c r="K72" s="118">
        <f>VLOOKUP($A72+ROUND((COLUMN()-2)/24,5),АТС!$A$41:$F$784,6)+'Иные услуги '!$C$5+'РСТ РСО-А'!$I$7+'РСТ РСО-А'!$G$9</f>
        <v>1145.6089999999999</v>
      </c>
      <c r="L72" s="118">
        <f>VLOOKUP($A72+ROUND((COLUMN()-2)/24,5),АТС!$A$41:$F$784,6)+'Иные услуги '!$C$5+'РСТ РСО-А'!$I$7+'РСТ РСО-А'!$G$9</f>
        <v>1117.739</v>
      </c>
      <c r="M72" s="118">
        <f>VLOOKUP($A72+ROUND((COLUMN()-2)/24,5),АТС!$A$41:$F$784,6)+'Иные услуги '!$C$5+'РСТ РСО-А'!$I$7+'РСТ РСО-А'!$G$9</f>
        <v>1076.5989999999999</v>
      </c>
      <c r="N72" s="118">
        <f>VLOOKUP($A72+ROUND((COLUMN()-2)/24,5),АТС!$A$41:$F$784,6)+'Иные услуги '!$C$5+'РСТ РСО-А'!$I$7+'РСТ РСО-А'!$G$9</f>
        <v>1083.029</v>
      </c>
      <c r="O72" s="118">
        <f>VLOOKUP($A72+ROUND((COLUMN()-2)/24,5),АТС!$A$41:$F$784,6)+'Иные услуги '!$C$5+'РСТ РСО-А'!$I$7+'РСТ РСО-А'!$G$9</f>
        <v>1115.8689999999999</v>
      </c>
      <c r="P72" s="118">
        <f>VLOOKUP($A72+ROUND((COLUMN()-2)/24,5),АТС!$A$41:$F$784,6)+'Иные услуги '!$C$5+'РСТ РСО-А'!$I$7+'РСТ РСО-А'!$G$9</f>
        <v>1116.3990000000001</v>
      </c>
      <c r="Q72" s="118">
        <f>VLOOKUP($A72+ROUND((COLUMN()-2)/24,5),АТС!$A$41:$F$784,6)+'Иные услуги '!$C$5+'РСТ РСО-А'!$I$7+'РСТ РСО-А'!$G$9</f>
        <v>1117.549</v>
      </c>
      <c r="R72" s="118">
        <f>VLOOKUP($A72+ROUND((COLUMN()-2)/24,5),АТС!$A$41:$F$784,6)+'Иные услуги '!$C$5+'РСТ РСО-А'!$I$7+'РСТ РСО-А'!$G$9</f>
        <v>1068.329</v>
      </c>
      <c r="S72" s="118">
        <f>VLOOKUP($A72+ROUND((COLUMN()-2)/24,5),АТС!$A$41:$F$784,6)+'Иные услуги '!$C$5+'РСТ РСО-А'!$I$7+'РСТ РСО-А'!$G$9</f>
        <v>920.76900000000001</v>
      </c>
      <c r="T72" s="118">
        <f>VLOOKUP($A72+ROUND((COLUMN()-2)/24,5),АТС!$A$41:$F$784,6)+'Иные услуги '!$C$5+'РСТ РСО-А'!$I$7+'РСТ РСО-А'!$G$9</f>
        <v>1131.4290000000001</v>
      </c>
      <c r="U72" s="118">
        <f>VLOOKUP($A72+ROUND((COLUMN()-2)/24,5),АТС!$A$41:$F$784,6)+'Иные услуги '!$C$5+'РСТ РСО-А'!$I$7+'РСТ РСО-А'!$G$9</f>
        <v>1134.4090000000001</v>
      </c>
      <c r="V72" s="118">
        <f>VLOOKUP($A72+ROUND((COLUMN()-2)/24,5),АТС!$A$41:$F$784,6)+'Иные услуги '!$C$5+'РСТ РСО-А'!$I$7+'РСТ РСО-А'!$G$9</f>
        <v>1176.559</v>
      </c>
      <c r="W72" s="118">
        <f>VLOOKUP($A72+ROUND((COLUMN()-2)/24,5),АТС!$A$41:$F$784,6)+'Иные услуги '!$C$5+'РСТ РСО-А'!$I$7+'РСТ РСО-А'!$G$9</f>
        <v>1210.239</v>
      </c>
      <c r="X72" s="118">
        <f>VLOOKUP($A72+ROUND((COLUMN()-2)/24,5),АТС!$A$41:$F$784,6)+'Иные услуги '!$C$5+'РСТ РСО-А'!$I$7+'РСТ РСО-А'!$G$9</f>
        <v>836.58899999999994</v>
      </c>
      <c r="Y72" s="118">
        <f>VLOOKUP($A72+ROUND((COLUMN()-2)/24,5),АТС!$A$41:$F$784,6)+'Иные услуги '!$C$5+'РСТ РСО-А'!$I$7+'РСТ РСО-А'!$G$9</f>
        <v>889.37900000000013</v>
      </c>
    </row>
    <row r="73" spans="1:25" x14ac:dyDescent="0.2">
      <c r="A73" s="66">
        <f t="shared" si="1"/>
        <v>43486</v>
      </c>
      <c r="B73" s="118">
        <f>VLOOKUP($A73+ROUND((COLUMN()-2)/24,5),АТС!$A$41:$F$784,6)+'Иные услуги '!$C$5+'РСТ РСО-А'!$I$7+'РСТ РСО-А'!$G$9</f>
        <v>1002.8389999999999</v>
      </c>
      <c r="C73" s="118">
        <f>VLOOKUP($A73+ROUND((COLUMN()-2)/24,5),АТС!$A$41:$F$784,6)+'Иные услуги '!$C$5+'РСТ РСО-А'!$I$7+'РСТ РСО-А'!$G$9</f>
        <v>1068.499</v>
      </c>
      <c r="D73" s="118">
        <f>VLOOKUP($A73+ROUND((COLUMN()-2)/24,5),АТС!$A$41:$F$784,6)+'Иные услуги '!$C$5+'РСТ РСО-А'!$I$7+'РСТ РСО-А'!$G$9</f>
        <v>1129.2090000000001</v>
      </c>
      <c r="E73" s="118">
        <f>VLOOKUP($A73+ROUND((COLUMN()-2)/24,5),АТС!$A$41:$F$784,6)+'Иные услуги '!$C$5+'РСТ РСО-А'!$I$7+'РСТ РСО-А'!$G$9</f>
        <v>1139.1189999999999</v>
      </c>
      <c r="F73" s="118">
        <f>VLOOKUP($A73+ROUND((COLUMN()-2)/24,5),АТС!$A$41:$F$784,6)+'Иные услуги '!$C$5+'РСТ РСО-А'!$I$7+'РСТ РСО-А'!$G$9</f>
        <v>1139.1189999999999</v>
      </c>
      <c r="G73" s="118">
        <f>VLOOKUP($A73+ROUND((COLUMN()-2)/24,5),АТС!$A$41:$F$784,6)+'Иные услуги '!$C$5+'РСТ РСО-А'!$I$7+'РСТ РСО-А'!$G$9</f>
        <v>1126.6189999999999</v>
      </c>
      <c r="H73" s="118">
        <f>VLOOKUP($A73+ROUND((COLUMN()-2)/24,5),АТС!$A$41:$F$784,6)+'Иные услуги '!$C$5+'РСТ РСО-А'!$I$7+'РСТ РСО-А'!$G$9</f>
        <v>1187.4090000000001</v>
      </c>
      <c r="I73" s="118">
        <f>VLOOKUP($A73+ROUND((COLUMN()-2)/24,5),АТС!$A$41:$F$784,6)+'Иные услуги '!$C$5+'РСТ РСО-А'!$I$7+'РСТ РСО-А'!$G$9</f>
        <v>1030.279</v>
      </c>
      <c r="J73" s="118">
        <f>VLOOKUP($A73+ROUND((COLUMN()-2)/24,5),АТС!$A$41:$F$784,6)+'Иные услуги '!$C$5+'РСТ РСО-А'!$I$7+'РСТ РСО-А'!$G$9</f>
        <v>1143.6490000000001</v>
      </c>
      <c r="K73" s="118">
        <f>VLOOKUP($A73+ROUND((COLUMN()-2)/24,5),АТС!$A$41:$F$784,6)+'Иные услуги '!$C$5+'РСТ РСО-А'!$I$7+'РСТ РСО-А'!$G$9</f>
        <v>1033.8890000000001</v>
      </c>
      <c r="L73" s="118">
        <f>VLOOKUP($A73+ROUND((COLUMN()-2)/24,5),АТС!$A$41:$F$784,6)+'Иные услуги '!$C$5+'РСТ РСО-А'!$I$7+'РСТ РСО-А'!$G$9</f>
        <v>1000.2090000000001</v>
      </c>
      <c r="M73" s="118">
        <f>VLOOKUP($A73+ROUND((COLUMN()-2)/24,5),АТС!$A$41:$F$784,6)+'Иные услуги '!$C$5+'РСТ РСО-А'!$I$7+'РСТ РСО-А'!$G$9</f>
        <v>988.60899999999992</v>
      </c>
      <c r="N73" s="118">
        <f>VLOOKUP($A73+ROUND((COLUMN()-2)/24,5),АТС!$A$41:$F$784,6)+'Иные услуги '!$C$5+'РСТ РСО-А'!$I$7+'РСТ РСО-А'!$G$9</f>
        <v>1024.9090000000001</v>
      </c>
      <c r="O73" s="118">
        <f>VLOOKUP($A73+ROUND((COLUMN()-2)/24,5),АТС!$A$41:$F$784,6)+'Иные услуги '!$C$5+'РСТ РСО-А'!$I$7+'РСТ РСО-А'!$G$9</f>
        <v>1070.5989999999999</v>
      </c>
      <c r="P73" s="118">
        <f>VLOOKUP($A73+ROUND((COLUMN()-2)/24,5),АТС!$A$41:$F$784,6)+'Иные услуги '!$C$5+'РСТ РСО-А'!$I$7+'РСТ РСО-А'!$G$9</f>
        <v>1070.8389999999999</v>
      </c>
      <c r="Q73" s="118">
        <f>VLOOKUP($A73+ROUND((COLUMN()-2)/24,5),АТС!$A$41:$F$784,6)+'Иные услуги '!$C$5+'РСТ РСО-А'!$I$7+'РСТ РСО-А'!$G$9</f>
        <v>1059.779</v>
      </c>
      <c r="R73" s="118">
        <f>VLOOKUP($A73+ROUND((COLUMN()-2)/24,5),АТС!$A$41:$F$784,6)+'Иные услуги '!$C$5+'РСТ РСО-А'!$I$7+'РСТ РСО-А'!$G$9</f>
        <v>1038.5889999999999</v>
      </c>
      <c r="S73" s="118">
        <f>VLOOKUP($A73+ROUND((COLUMN()-2)/24,5),АТС!$A$41:$F$784,6)+'Иные услуги '!$C$5+'РСТ РСО-А'!$I$7+'РСТ РСО-А'!$G$9</f>
        <v>923.55899999999997</v>
      </c>
      <c r="T73" s="118">
        <f>VLOOKUP($A73+ROUND((COLUMN()-2)/24,5),АТС!$A$41:$F$784,6)+'Иные услуги '!$C$5+'РСТ РСО-А'!$I$7+'РСТ РСО-А'!$G$9</f>
        <v>1144.229</v>
      </c>
      <c r="U73" s="118">
        <f>VLOOKUP($A73+ROUND((COLUMN()-2)/24,5),АТС!$A$41:$F$784,6)+'Иные услуги '!$C$5+'РСТ РСО-А'!$I$7+'РСТ РСО-А'!$G$9</f>
        <v>1131.329</v>
      </c>
      <c r="V73" s="118">
        <f>VLOOKUP($A73+ROUND((COLUMN()-2)/24,5),АТС!$A$41:$F$784,6)+'Иные услуги '!$C$5+'РСТ РСО-А'!$I$7+'РСТ РСО-А'!$G$9</f>
        <v>1188.3589999999999</v>
      </c>
      <c r="W73" s="118">
        <f>VLOOKUP($A73+ROUND((COLUMN()-2)/24,5),АТС!$A$41:$F$784,6)+'Иные услуги '!$C$5+'РСТ РСО-А'!$I$7+'РСТ РСО-А'!$G$9</f>
        <v>1236.8590000000002</v>
      </c>
      <c r="X73" s="118">
        <f>VLOOKUP($A73+ROUND((COLUMN()-2)/24,5),АТС!$A$41:$F$784,6)+'Иные услуги '!$C$5+'РСТ РСО-А'!$I$7+'РСТ РСО-А'!$G$9</f>
        <v>834.81899999999996</v>
      </c>
      <c r="Y73" s="118">
        <f>VLOOKUP($A73+ROUND((COLUMN()-2)/24,5),АТС!$A$41:$F$784,6)+'Иные услуги '!$C$5+'РСТ РСО-А'!$I$7+'РСТ РСО-А'!$G$9</f>
        <v>918.92900000000009</v>
      </c>
    </row>
    <row r="74" spans="1:25" x14ac:dyDescent="0.2">
      <c r="A74" s="66">
        <f t="shared" si="1"/>
        <v>43487</v>
      </c>
      <c r="B74" s="118">
        <f>VLOOKUP($A74+ROUND((COLUMN()-2)/24,5),АТС!$A$41:$F$784,6)+'Иные услуги '!$C$5+'РСТ РСО-А'!$I$7+'РСТ РСО-А'!$G$9</f>
        <v>1014.579</v>
      </c>
      <c r="C74" s="118">
        <f>VLOOKUP($A74+ROUND((COLUMN()-2)/24,5),АТС!$A$41:$F$784,6)+'Иные услуги '!$C$5+'РСТ РСО-А'!$I$7+'РСТ РСО-А'!$G$9</f>
        <v>1062.239</v>
      </c>
      <c r="D74" s="118">
        <f>VLOOKUP($A74+ROUND((COLUMN()-2)/24,5),АТС!$A$41:$F$784,6)+'Иные услуги '!$C$5+'РСТ РСО-А'!$I$7+'РСТ РСО-А'!$G$9</f>
        <v>1134.9690000000001</v>
      </c>
      <c r="E74" s="118">
        <f>VLOOKUP($A74+ROUND((COLUMN()-2)/24,5),АТС!$A$41:$F$784,6)+'Иные услуги '!$C$5+'РСТ РСО-А'!$I$7+'РСТ РСО-А'!$G$9</f>
        <v>1132.809</v>
      </c>
      <c r="F74" s="118">
        <f>VLOOKUP($A74+ROUND((COLUMN()-2)/24,5),АТС!$A$41:$F$784,6)+'Иные услуги '!$C$5+'РСТ РСО-А'!$I$7+'РСТ РСО-А'!$G$9</f>
        <v>1133.299</v>
      </c>
      <c r="G74" s="118">
        <f>VLOOKUP($A74+ROUND((COLUMN()-2)/24,5),АТС!$A$41:$F$784,6)+'Иные услуги '!$C$5+'РСТ РСО-А'!$I$7+'РСТ РСО-А'!$G$9</f>
        <v>1122.819</v>
      </c>
      <c r="H74" s="118">
        <f>VLOOKUP($A74+ROUND((COLUMN()-2)/24,5),АТС!$A$41:$F$784,6)+'Иные услуги '!$C$5+'РСТ РСО-А'!$I$7+'РСТ РСО-А'!$G$9</f>
        <v>1195.9190000000001</v>
      </c>
      <c r="I74" s="118">
        <f>VLOOKUP($A74+ROUND((COLUMN()-2)/24,5),АТС!$A$41:$F$784,6)+'Иные услуги '!$C$5+'РСТ РСО-А'!$I$7+'РСТ РСО-А'!$G$9</f>
        <v>1031.1590000000001</v>
      </c>
      <c r="J74" s="118">
        <f>VLOOKUP($A74+ROUND((COLUMN()-2)/24,5),АТС!$A$41:$F$784,6)+'Иные услуги '!$C$5+'РСТ РСО-А'!$I$7+'РСТ РСО-А'!$G$9</f>
        <v>1111.4490000000001</v>
      </c>
      <c r="K74" s="118">
        <f>VLOOKUP($A74+ROUND((COLUMN()-2)/24,5),АТС!$A$41:$F$784,6)+'Иные услуги '!$C$5+'РСТ РСО-А'!$I$7+'РСТ РСО-А'!$G$9</f>
        <v>1006.6490000000001</v>
      </c>
      <c r="L74" s="118">
        <f>VLOOKUP($A74+ROUND((COLUMN()-2)/24,5),АТС!$A$41:$F$784,6)+'Иные услуги '!$C$5+'РСТ РСО-А'!$I$7+'РСТ РСО-А'!$G$9</f>
        <v>974.50900000000001</v>
      </c>
      <c r="M74" s="118">
        <f>VLOOKUP($A74+ROUND((COLUMN()-2)/24,5),АТС!$A$41:$F$784,6)+'Иные услуги '!$C$5+'РСТ РСО-А'!$I$7+'РСТ РСО-А'!$G$9</f>
        <v>985.30899999999997</v>
      </c>
      <c r="N74" s="118">
        <f>VLOOKUP($A74+ROUND((COLUMN()-2)/24,5),АТС!$A$41:$F$784,6)+'Иные услуги '!$C$5+'РСТ РСО-А'!$I$7+'РСТ РСО-А'!$G$9</f>
        <v>1029.739</v>
      </c>
      <c r="O74" s="118">
        <f>VLOOKUP($A74+ROUND((COLUMN()-2)/24,5),АТС!$A$41:$F$784,6)+'Иные услуги '!$C$5+'РСТ РСО-А'!$I$7+'РСТ РСО-А'!$G$9</f>
        <v>1046.569</v>
      </c>
      <c r="P74" s="118">
        <f>VLOOKUP($A74+ROUND((COLUMN()-2)/24,5),АТС!$A$41:$F$784,6)+'Иные услуги '!$C$5+'РСТ РСО-А'!$I$7+'РСТ РСО-А'!$G$9</f>
        <v>1034.5989999999999</v>
      </c>
      <c r="Q74" s="118">
        <f>VLOOKUP($A74+ROUND((COLUMN()-2)/24,5),АТС!$A$41:$F$784,6)+'Иные услуги '!$C$5+'РСТ РСО-А'!$I$7+'РСТ РСО-А'!$G$9</f>
        <v>1041.2190000000001</v>
      </c>
      <c r="R74" s="118">
        <f>VLOOKUP($A74+ROUND((COLUMN()-2)/24,5),АТС!$A$41:$F$784,6)+'Иные услуги '!$C$5+'РСТ РСО-А'!$I$7+'РСТ РСО-А'!$G$9</f>
        <v>999.23900000000003</v>
      </c>
      <c r="S74" s="118">
        <f>VLOOKUP($A74+ROUND((COLUMN()-2)/24,5),АТС!$A$41:$F$784,6)+'Иные услуги '!$C$5+'РСТ РСО-А'!$I$7+'РСТ РСО-А'!$G$9</f>
        <v>905.1690000000001</v>
      </c>
      <c r="T74" s="118">
        <f>VLOOKUP($A74+ROUND((COLUMN()-2)/24,5),АТС!$A$41:$F$784,6)+'Иные услуги '!$C$5+'РСТ РСО-А'!$I$7+'РСТ РСО-А'!$G$9</f>
        <v>1133.1390000000001</v>
      </c>
      <c r="U74" s="118">
        <f>VLOOKUP($A74+ROUND((COLUMN()-2)/24,5),АТС!$A$41:$F$784,6)+'Иные услуги '!$C$5+'РСТ РСО-А'!$I$7+'РСТ РСО-А'!$G$9</f>
        <v>1121.019</v>
      </c>
      <c r="V74" s="118">
        <f>VLOOKUP($A74+ROUND((COLUMN()-2)/24,5),АТС!$A$41:$F$784,6)+'Иные услуги '!$C$5+'РСТ РСО-А'!$I$7+'РСТ РСО-А'!$G$9</f>
        <v>1138.319</v>
      </c>
      <c r="W74" s="118">
        <f>VLOOKUP($A74+ROUND((COLUMN()-2)/24,5),АТС!$A$41:$F$784,6)+'Иные услуги '!$C$5+'РСТ РСО-А'!$I$7+'РСТ РСО-А'!$G$9</f>
        <v>1273.729</v>
      </c>
      <c r="X74" s="118">
        <f>VLOOKUP($A74+ROUND((COLUMN()-2)/24,5),АТС!$A$41:$F$784,6)+'Иные услуги '!$C$5+'РСТ РСО-А'!$I$7+'РСТ РСО-А'!$G$9</f>
        <v>854.06899999999996</v>
      </c>
      <c r="Y74" s="118">
        <f>VLOOKUP($A74+ROUND((COLUMN()-2)/24,5),АТС!$A$41:$F$784,6)+'Иные услуги '!$C$5+'РСТ РСО-А'!$I$7+'РСТ РСО-А'!$G$9</f>
        <v>925.029</v>
      </c>
    </row>
    <row r="75" spans="1:25" x14ac:dyDescent="0.2">
      <c r="A75" s="66">
        <f t="shared" si="1"/>
        <v>43488</v>
      </c>
      <c r="B75" s="118">
        <f>VLOOKUP($A75+ROUND((COLUMN()-2)/24,5),АТС!$A$41:$F$784,6)+'Иные услуги '!$C$5+'РСТ РСО-А'!$I$7+'РСТ РСО-А'!$G$9</f>
        <v>993.93900000000008</v>
      </c>
      <c r="C75" s="118">
        <f>VLOOKUP($A75+ROUND((COLUMN()-2)/24,5),АТС!$A$41:$F$784,6)+'Иные услуги '!$C$5+'РСТ РСО-А'!$I$7+'РСТ РСО-А'!$G$9</f>
        <v>1052.3890000000001</v>
      </c>
      <c r="D75" s="118">
        <f>VLOOKUP($A75+ROUND((COLUMN()-2)/24,5),АТС!$A$41:$F$784,6)+'Иные услуги '!$C$5+'РСТ РСО-А'!$I$7+'РСТ РСО-А'!$G$9</f>
        <v>1118.8990000000001</v>
      </c>
      <c r="E75" s="118">
        <f>VLOOKUP($A75+ROUND((COLUMN()-2)/24,5),АТС!$A$41:$F$784,6)+'Иные услуги '!$C$5+'РСТ РСО-А'!$I$7+'РСТ РСО-А'!$G$9</f>
        <v>1133.269</v>
      </c>
      <c r="F75" s="118">
        <f>VLOOKUP($A75+ROUND((COLUMN()-2)/24,5),АТС!$A$41:$F$784,6)+'Иные услуги '!$C$5+'РСТ РСО-А'!$I$7+'РСТ РСО-А'!$G$9</f>
        <v>1119.029</v>
      </c>
      <c r="G75" s="118">
        <f>VLOOKUP($A75+ROUND((COLUMN()-2)/24,5),АТС!$A$41:$F$784,6)+'Иные услуги '!$C$5+'РСТ РСО-А'!$I$7+'РСТ РСО-А'!$G$9</f>
        <v>1074.289</v>
      </c>
      <c r="H75" s="118">
        <f>VLOOKUP($A75+ROUND((COLUMN()-2)/24,5),АТС!$A$41:$F$784,6)+'Иные услуги '!$C$5+'РСТ РСО-А'!$I$7+'РСТ РСО-А'!$G$9</f>
        <v>1100.759</v>
      </c>
      <c r="I75" s="118">
        <f>VLOOKUP($A75+ROUND((COLUMN()-2)/24,5),АТС!$A$41:$F$784,6)+'Иные услуги '!$C$5+'РСТ РСО-А'!$I$7+'РСТ РСО-А'!$G$9</f>
        <v>968.85899999999992</v>
      </c>
      <c r="J75" s="118">
        <f>VLOOKUP($A75+ROUND((COLUMN()-2)/24,5),АТС!$A$41:$F$784,6)+'Иные услуги '!$C$5+'РСТ РСО-А'!$I$7+'РСТ РСО-А'!$G$9</f>
        <v>1054.549</v>
      </c>
      <c r="K75" s="118">
        <f>VLOOKUP($A75+ROUND((COLUMN()-2)/24,5),АТС!$A$41:$F$784,6)+'Иные услуги '!$C$5+'РСТ РСО-А'!$I$7+'РСТ РСО-А'!$G$9</f>
        <v>980.82899999999995</v>
      </c>
      <c r="L75" s="118">
        <f>VLOOKUP($A75+ROUND((COLUMN()-2)/24,5),АТС!$A$41:$F$784,6)+'Иные услуги '!$C$5+'РСТ РСО-А'!$I$7+'РСТ РСО-А'!$G$9</f>
        <v>969.53899999999999</v>
      </c>
      <c r="M75" s="118">
        <f>VLOOKUP($A75+ROUND((COLUMN()-2)/24,5),АТС!$A$41:$F$784,6)+'Иные услуги '!$C$5+'РСТ РСО-А'!$I$7+'РСТ РСО-А'!$G$9</f>
        <v>969.4190000000001</v>
      </c>
      <c r="N75" s="118">
        <f>VLOOKUP($A75+ROUND((COLUMN()-2)/24,5),АТС!$A$41:$F$784,6)+'Иные услуги '!$C$5+'РСТ РСО-А'!$I$7+'РСТ РСО-А'!$G$9</f>
        <v>996.22900000000004</v>
      </c>
      <c r="O75" s="118">
        <f>VLOOKUP($A75+ROUND((COLUMN()-2)/24,5),АТС!$A$41:$F$784,6)+'Иные услуги '!$C$5+'РСТ РСО-А'!$I$7+'РСТ РСО-А'!$G$9</f>
        <v>1018.6189999999999</v>
      </c>
      <c r="P75" s="118">
        <f>VLOOKUP($A75+ROUND((COLUMN()-2)/24,5),АТС!$A$41:$F$784,6)+'Иные услуги '!$C$5+'РСТ РСО-А'!$I$7+'РСТ РСО-А'!$G$9</f>
        <v>1017.569</v>
      </c>
      <c r="Q75" s="118">
        <f>VLOOKUP($A75+ROUND((COLUMN()-2)/24,5),АТС!$A$41:$F$784,6)+'Иные услуги '!$C$5+'РСТ РСО-А'!$I$7+'РСТ РСО-А'!$G$9</f>
        <v>1029.759</v>
      </c>
      <c r="R75" s="118">
        <f>VLOOKUP($A75+ROUND((COLUMN()-2)/24,5),АТС!$A$41:$F$784,6)+'Иные услуги '!$C$5+'РСТ РСО-А'!$I$7+'РСТ РСО-А'!$G$9</f>
        <v>992.51900000000001</v>
      </c>
      <c r="S75" s="118">
        <f>VLOOKUP($A75+ROUND((COLUMN()-2)/24,5),АТС!$A$41:$F$784,6)+'Иные услуги '!$C$5+'РСТ РСО-А'!$I$7+'РСТ РСО-А'!$G$9</f>
        <v>895.79899999999998</v>
      </c>
      <c r="T75" s="118">
        <f>VLOOKUP($A75+ROUND((COLUMN()-2)/24,5),АТС!$A$41:$F$784,6)+'Иные услуги '!$C$5+'РСТ РСО-А'!$I$7+'РСТ РСО-А'!$G$9</f>
        <v>1069.1089999999999</v>
      </c>
      <c r="U75" s="118">
        <f>VLOOKUP($A75+ROUND((COLUMN()-2)/24,5),АТС!$A$41:$F$784,6)+'Иные услуги '!$C$5+'РСТ РСО-А'!$I$7+'РСТ РСО-А'!$G$9</f>
        <v>1073.559</v>
      </c>
      <c r="V75" s="118">
        <f>VLOOKUP($A75+ROUND((COLUMN()-2)/24,5),АТС!$A$41:$F$784,6)+'Иные услуги '!$C$5+'РСТ РСО-А'!$I$7+'РСТ РСО-А'!$G$9</f>
        <v>1097.8990000000001</v>
      </c>
      <c r="W75" s="118">
        <f>VLOOKUP($A75+ROUND((COLUMN()-2)/24,5),АТС!$A$41:$F$784,6)+'Иные услуги '!$C$5+'РСТ РСО-А'!$I$7+'РСТ РСО-А'!$G$9</f>
        <v>1211.4090000000001</v>
      </c>
      <c r="X75" s="118">
        <f>VLOOKUP($A75+ROUND((COLUMN()-2)/24,5),АТС!$A$41:$F$784,6)+'Иные услуги '!$C$5+'РСТ РСО-А'!$I$7+'РСТ РСО-А'!$G$9</f>
        <v>836.40900000000011</v>
      </c>
      <c r="Y75" s="118">
        <f>VLOOKUP($A75+ROUND((COLUMN()-2)/24,5),АТС!$A$41:$F$784,6)+'Иные услуги '!$C$5+'РСТ РСО-А'!$I$7+'РСТ РСО-А'!$G$9</f>
        <v>894.95900000000006</v>
      </c>
    </row>
    <row r="76" spans="1:25" x14ac:dyDescent="0.2">
      <c r="A76" s="66">
        <f t="shared" si="1"/>
        <v>43489</v>
      </c>
      <c r="B76" s="118">
        <f>VLOOKUP($A76+ROUND((COLUMN()-2)/24,5),АТС!$A$41:$F$784,6)+'Иные услуги '!$C$5+'РСТ РСО-А'!$I$7+'РСТ РСО-А'!$G$9</f>
        <v>1008.2090000000001</v>
      </c>
      <c r="C76" s="118">
        <f>VLOOKUP($A76+ROUND((COLUMN()-2)/24,5),АТС!$A$41:$F$784,6)+'Иные услуги '!$C$5+'РСТ РСО-А'!$I$7+'РСТ РСО-А'!$G$9</f>
        <v>1136.3389999999999</v>
      </c>
      <c r="D76" s="118">
        <f>VLOOKUP($A76+ROUND((COLUMN()-2)/24,5),АТС!$A$41:$F$784,6)+'Иные услуги '!$C$5+'РСТ РСО-А'!$I$7+'РСТ РСО-А'!$G$9</f>
        <v>1165.8990000000001</v>
      </c>
      <c r="E76" s="118">
        <f>VLOOKUP($A76+ROUND((COLUMN()-2)/24,5),АТС!$A$41:$F$784,6)+'Иные услуги '!$C$5+'РСТ РСО-А'!$I$7+'РСТ РСО-А'!$G$9</f>
        <v>1205.1790000000001</v>
      </c>
      <c r="F76" s="118">
        <f>VLOOKUP($A76+ROUND((COLUMN()-2)/24,5),АТС!$A$41:$F$784,6)+'Иные услуги '!$C$5+'РСТ РСО-А'!$I$7+'РСТ РСО-А'!$G$9</f>
        <v>1205.4090000000001</v>
      </c>
      <c r="G76" s="118">
        <f>VLOOKUP($A76+ROUND((COLUMN()-2)/24,5),АТС!$A$41:$F$784,6)+'Иные услуги '!$C$5+'РСТ РСО-А'!$I$7+'РСТ РСО-А'!$G$9</f>
        <v>1140.069</v>
      </c>
      <c r="H76" s="118">
        <f>VLOOKUP($A76+ROUND((COLUMN()-2)/24,5),АТС!$A$41:$F$784,6)+'Иные услуги '!$C$5+'РСТ РСО-А'!$I$7+'РСТ РСО-А'!$G$9</f>
        <v>1211.059</v>
      </c>
      <c r="I76" s="118">
        <f>VLOOKUP($A76+ROUND((COLUMN()-2)/24,5),АТС!$A$41:$F$784,6)+'Иные услуги '!$C$5+'РСТ РСО-А'!$I$7+'РСТ РСО-А'!$G$9</f>
        <v>1039.079</v>
      </c>
      <c r="J76" s="118">
        <f>VLOOKUP($A76+ROUND((COLUMN()-2)/24,5),АТС!$A$41:$F$784,6)+'Иные услуги '!$C$5+'РСТ РСО-А'!$I$7+'РСТ РСО-А'!$G$9</f>
        <v>1145.279</v>
      </c>
      <c r="K76" s="118">
        <f>VLOOKUP($A76+ROUND((COLUMN()-2)/24,5),АТС!$A$41:$F$784,6)+'Иные услуги '!$C$5+'РСТ РСО-А'!$I$7+'РСТ РСО-А'!$G$9</f>
        <v>1048.499</v>
      </c>
      <c r="L76" s="118">
        <f>VLOOKUP($A76+ROUND((COLUMN()-2)/24,5),АТС!$A$41:$F$784,6)+'Иные услуги '!$C$5+'РСТ РСО-А'!$I$7+'РСТ РСО-А'!$G$9</f>
        <v>1028.4690000000001</v>
      </c>
      <c r="M76" s="118">
        <f>VLOOKUP($A76+ROUND((COLUMN()-2)/24,5),АТС!$A$41:$F$784,6)+'Иные услуги '!$C$5+'РСТ РСО-А'!$I$7+'РСТ РСО-А'!$G$9</f>
        <v>1028.289</v>
      </c>
      <c r="N76" s="118">
        <f>VLOOKUP($A76+ROUND((COLUMN()-2)/24,5),АТС!$A$41:$F$784,6)+'Иные услуги '!$C$5+'РСТ РСО-А'!$I$7+'РСТ РСО-А'!$G$9</f>
        <v>1077.979</v>
      </c>
      <c r="O76" s="118">
        <f>VLOOKUP($A76+ROUND((COLUMN()-2)/24,5),АТС!$A$41:$F$784,6)+'Иные услуги '!$C$5+'РСТ РСО-А'!$I$7+'РСТ РСО-А'!$G$9</f>
        <v>1103.9690000000001</v>
      </c>
      <c r="P76" s="118">
        <f>VLOOKUP($A76+ROUND((COLUMN()-2)/24,5),АТС!$A$41:$F$784,6)+'Иные услуги '!$C$5+'РСТ РСО-А'!$I$7+'РСТ РСО-А'!$G$9</f>
        <v>1102.579</v>
      </c>
      <c r="Q76" s="118">
        <f>VLOOKUP($A76+ROUND((COLUMN()-2)/24,5),АТС!$A$41:$F$784,6)+'Иные услуги '!$C$5+'РСТ РСО-А'!$I$7+'РСТ РСО-А'!$G$9</f>
        <v>1101.6290000000001</v>
      </c>
      <c r="R76" s="118">
        <f>VLOOKUP($A76+ROUND((COLUMN()-2)/24,5),АТС!$A$41:$F$784,6)+'Иные услуги '!$C$5+'РСТ РСО-А'!$I$7+'РСТ РСО-А'!$G$9</f>
        <v>1051.8389999999999</v>
      </c>
      <c r="S76" s="118">
        <f>VLOOKUP($A76+ROUND((COLUMN()-2)/24,5),АТС!$A$41:$F$784,6)+'Иные услуги '!$C$5+'РСТ РСО-А'!$I$7+'РСТ РСО-А'!$G$9</f>
        <v>942.029</v>
      </c>
      <c r="T76" s="118">
        <f>VLOOKUP($A76+ROUND((COLUMN()-2)/24,5),АТС!$A$41:$F$784,6)+'Иные услуги '!$C$5+'РСТ РСО-А'!$I$7+'РСТ РСО-А'!$G$9</f>
        <v>1128.9090000000001</v>
      </c>
      <c r="U76" s="118">
        <f>VLOOKUP($A76+ROUND((COLUMN()-2)/24,5),АТС!$A$41:$F$784,6)+'Иные услуги '!$C$5+'РСТ РСО-А'!$I$7+'РСТ РСО-А'!$G$9</f>
        <v>1150.8589999999999</v>
      </c>
      <c r="V76" s="118">
        <f>VLOOKUP($A76+ROUND((COLUMN()-2)/24,5),АТС!$A$41:$F$784,6)+'Иные услуги '!$C$5+'РСТ РСО-А'!$I$7+'РСТ РСО-А'!$G$9</f>
        <v>1204.6790000000001</v>
      </c>
      <c r="W76" s="118">
        <f>VLOOKUP($A76+ROUND((COLUMN()-2)/24,5),АТС!$A$41:$F$784,6)+'Иные услуги '!$C$5+'РСТ РСО-А'!$I$7+'РСТ РСО-А'!$G$9</f>
        <v>1303.729</v>
      </c>
      <c r="X76" s="118">
        <f>VLOOKUP($A76+ROUND((COLUMN()-2)/24,5),АТС!$A$41:$F$784,6)+'Иные услуги '!$C$5+'РСТ РСО-А'!$I$7+'РСТ РСО-А'!$G$9</f>
        <v>854.43900000000008</v>
      </c>
      <c r="Y76" s="118">
        <f>VLOOKUP($A76+ROUND((COLUMN()-2)/24,5),АТС!$A$41:$F$784,6)+'Иные услуги '!$C$5+'РСТ РСО-А'!$I$7+'РСТ РСО-А'!$G$9</f>
        <v>950.17900000000009</v>
      </c>
    </row>
    <row r="77" spans="1:25" x14ac:dyDescent="0.2">
      <c r="A77" s="66">
        <f t="shared" si="1"/>
        <v>43490</v>
      </c>
      <c r="B77" s="118">
        <f>VLOOKUP($A77+ROUND((COLUMN()-2)/24,5),АТС!$A$41:$F$784,6)+'Иные услуги '!$C$5+'РСТ РСО-А'!$I$7+'РСТ РСО-А'!$G$9</f>
        <v>1007.7090000000001</v>
      </c>
      <c r="C77" s="118">
        <f>VLOOKUP($A77+ROUND((COLUMN()-2)/24,5),АТС!$A$41:$F$784,6)+'Иные услуги '!$C$5+'РСТ РСО-А'!$I$7+'РСТ РСО-А'!$G$9</f>
        <v>1080.569</v>
      </c>
      <c r="D77" s="118">
        <f>VLOOKUP($A77+ROUND((COLUMN()-2)/24,5),АТС!$A$41:$F$784,6)+'Иные услуги '!$C$5+'РСТ РСО-А'!$I$7+'РСТ РСО-А'!$G$9</f>
        <v>1107.4490000000001</v>
      </c>
      <c r="E77" s="118">
        <f>VLOOKUP($A77+ROUND((COLUMN()-2)/24,5),АТС!$A$41:$F$784,6)+'Иные услуги '!$C$5+'РСТ РСО-А'!$I$7+'РСТ РСО-А'!$G$9</f>
        <v>1121.259</v>
      </c>
      <c r="F77" s="118">
        <f>VLOOKUP($A77+ROUND((COLUMN()-2)/24,5),АТС!$A$41:$F$784,6)+'Иные услуги '!$C$5+'РСТ РСО-А'!$I$7+'РСТ РСО-А'!$G$9</f>
        <v>1107.3689999999999</v>
      </c>
      <c r="G77" s="118">
        <f>VLOOKUP($A77+ROUND((COLUMN()-2)/24,5),АТС!$A$41:$F$784,6)+'Иные услуги '!$C$5+'РСТ РСО-А'!$I$7+'РСТ РСО-А'!$G$9</f>
        <v>1080.5889999999999</v>
      </c>
      <c r="H77" s="118">
        <f>VLOOKUP($A77+ROUND((COLUMN()-2)/24,5),АТС!$A$41:$F$784,6)+'Иные услуги '!$C$5+'РСТ РСО-А'!$I$7+'РСТ РСО-А'!$G$9</f>
        <v>1103.799</v>
      </c>
      <c r="I77" s="118">
        <f>VLOOKUP($A77+ROUND((COLUMN()-2)/24,5),АТС!$A$41:$F$784,6)+'Иные услуги '!$C$5+'РСТ РСО-А'!$I$7+'РСТ РСО-А'!$G$9</f>
        <v>1010.9490000000001</v>
      </c>
      <c r="J77" s="118">
        <f>VLOOKUP($A77+ROUND((COLUMN()-2)/24,5),АТС!$A$41:$F$784,6)+'Иные услуги '!$C$5+'РСТ РСО-А'!$I$7+'РСТ РСО-А'!$G$9</f>
        <v>1105.6089999999999</v>
      </c>
      <c r="K77" s="118">
        <f>VLOOKUP($A77+ROUND((COLUMN()-2)/24,5),АТС!$A$41:$F$784,6)+'Иные услуги '!$C$5+'РСТ РСО-А'!$I$7+'РСТ РСО-А'!$G$9</f>
        <v>1016.8689999999999</v>
      </c>
      <c r="L77" s="118">
        <f>VLOOKUP($A77+ROUND((COLUMN()-2)/24,5),АТС!$A$41:$F$784,6)+'Иные услуги '!$C$5+'РСТ РСО-А'!$I$7+'РСТ РСО-А'!$G$9</f>
        <v>1006.019</v>
      </c>
      <c r="M77" s="118">
        <f>VLOOKUP($A77+ROUND((COLUMN()-2)/24,5),АТС!$A$41:$F$784,6)+'Иные услуги '!$C$5+'РСТ РСО-А'!$I$7+'РСТ РСО-А'!$G$9</f>
        <v>991.55899999999997</v>
      </c>
      <c r="N77" s="118">
        <f>VLOOKUP($A77+ROUND((COLUMN()-2)/24,5),АТС!$A$41:$F$784,6)+'Иные услуги '!$C$5+'РСТ РСО-А'!$I$7+'РСТ РСО-А'!$G$9</f>
        <v>1014.9290000000001</v>
      </c>
      <c r="O77" s="118">
        <f>VLOOKUP($A77+ROUND((COLUMN()-2)/24,5),АТС!$A$41:$F$784,6)+'Иные услуги '!$C$5+'РСТ РСО-А'!$I$7+'РСТ РСО-А'!$G$9</f>
        <v>1038.2190000000001</v>
      </c>
      <c r="P77" s="118">
        <f>VLOOKUP($A77+ROUND((COLUMN()-2)/24,5),АТС!$A$41:$F$784,6)+'Иные услуги '!$C$5+'РСТ РСО-А'!$I$7+'РСТ РСО-А'!$G$9</f>
        <v>1051.6490000000001</v>
      </c>
      <c r="Q77" s="118">
        <f>VLOOKUP($A77+ROUND((COLUMN()-2)/24,5),АТС!$A$41:$F$784,6)+'Иные услуги '!$C$5+'РСТ РСО-А'!$I$7+'РСТ РСО-А'!$G$9</f>
        <v>1049.8489999999999</v>
      </c>
      <c r="R77" s="118">
        <f>VLOOKUP($A77+ROUND((COLUMN()-2)/24,5),АТС!$A$41:$F$784,6)+'Иные услуги '!$C$5+'РСТ РСО-А'!$I$7+'РСТ РСО-А'!$G$9</f>
        <v>1017.6490000000001</v>
      </c>
      <c r="S77" s="118">
        <f>VLOOKUP($A77+ROUND((COLUMN()-2)/24,5),АТС!$A$41:$F$784,6)+'Иные услуги '!$C$5+'РСТ РСО-А'!$I$7+'РСТ РСО-А'!$G$9</f>
        <v>909.18900000000008</v>
      </c>
      <c r="T77" s="118">
        <f>VLOOKUP($A77+ROUND((COLUMN()-2)/24,5),АТС!$A$41:$F$784,6)+'Иные услуги '!$C$5+'РСТ РСО-А'!$I$7+'РСТ РСО-А'!$G$9</f>
        <v>1086.479</v>
      </c>
      <c r="U77" s="118">
        <f>VLOOKUP($A77+ROUND((COLUMN()-2)/24,5),АТС!$A$41:$F$784,6)+'Иные услуги '!$C$5+'РСТ РСО-А'!$I$7+'РСТ РСО-А'!$G$9</f>
        <v>1089.8589999999999</v>
      </c>
      <c r="V77" s="118">
        <f>VLOOKUP($A77+ROUND((COLUMN()-2)/24,5),АТС!$A$41:$F$784,6)+'Иные услуги '!$C$5+'РСТ РСО-А'!$I$7+'РСТ РСО-А'!$G$9</f>
        <v>1111.3990000000001</v>
      </c>
      <c r="W77" s="118">
        <f>VLOOKUP($A77+ROUND((COLUMN()-2)/24,5),АТС!$A$41:$F$784,6)+'Иные услуги '!$C$5+'РСТ РСО-А'!$I$7+'РСТ РСО-А'!$G$9</f>
        <v>1203.059</v>
      </c>
      <c r="X77" s="118">
        <f>VLOOKUP($A77+ROUND((COLUMN()-2)/24,5),АТС!$A$41:$F$784,6)+'Иные услуги '!$C$5+'РСТ РСО-А'!$I$7+'РСТ РСО-А'!$G$9</f>
        <v>846.92900000000009</v>
      </c>
      <c r="Y77" s="118">
        <f>VLOOKUP($A77+ROUND((COLUMN()-2)/24,5),АТС!$A$41:$F$784,6)+'Иные услуги '!$C$5+'РСТ РСО-А'!$I$7+'РСТ РСО-А'!$G$9</f>
        <v>933.11899999999991</v>
      </c>
    </row>
    <row r="78" spans="1:25" x14ac:dyDescent="0.2">
      <c r="A78" s="66">
        <f t="shared" si="1"/>
        <v>43491</v>
      </c>
      <c r="B78" s="118">
        <f>VLOOKUP($A78+ROUND((COLUMN()-2)/24,5),АТС!$A$41:$F$784,6)+'Иные услуги '!$C$5+'РСТ РСО-А'!$I$7+'РСТ РСО-А'!$G$9</f>
        <v>1017.039</v>
      </c>
      <c r="C78" s="118">
        <f>VLOOKUP($A78+ROUND((COLUMN()-2)/24,5),АТС!$A$41:$F$784,6)+'Иные услуги '!$C$5+'РСТ РСО-А'!$I$7+'РСТ РСО-А'!$G$9</f>
        <v>1111.6089999999999</v>
      </c>
      <c r="D78" s="118">
        <f>VLOOKUP($A78+ROUND((COLUMN()-2)/24,5),АТС!$A$41:$F$784,6)+'Иные услуги '!$C$5+'РСТ РСО-А'!$I$7+'РСТ РСО-А'!$G$9</f>
        <v>1154.5989999999999</v>
      </c>
      <c r="E78" s="118">
        <f>VLOOKUP($A78+ROUND((COLUMN()-2)/24,5),АТС!$A$41:$F$784,6)+'Иные услуги '!$C$5+'РСТ РСО-А'!$I$7+'РСТ РСО-А'!$G$9</f>
        <v>1169.5989999999999</v>
      </c>
      <c r="F78" s="118">
        <f>VLOOKUP($A78+ROUND((COLUMN()-2)/24,5),АТС!$A$41:$F$784,6)+'Иные услуги '!$C$5+'РСТ РСО-А'!$I$7+'РСТ РСО-А'!$G$9</f>
        <v>1185.1690000000001</v>
      </c>
      <c r="G78" s="118">
        <f>VLOOKUP($A78+ROUND((COLUMN()-2)/24,5),АТС!$A$41:$F$784,6)+'Иные услуги '!$C$5+'РСТ РСО-А'!$I$7+'РСТ РСО-А'!$G$9</f>
        <v>1134.9590000000001</v>
      </c>
      <c r="H78" s="118">
        <f>VLOOKUP($A78+ROUND((COLUMN()-2)/24,5),АТС!$A$41:$F$784,6)+'Иные услуги '!$C$5+'РСТ РСО-А'!$I$7+'РСТ РСО-А'!$G$9</f>
        <v>1207.4490000000001</v>
      </c>
      <c r="I78" s="118">
        <f>VLOOKUP($A78+ROUND((COLUMN()-2)/24,5),АТС!$A$41:$F$784,6)+'Иные услуги '!$C$5+'РСТ РСО-А'!$I$7+'РСТ РСО-А'!$G$9</f>
        <v>1091.289</v>
      </c>
      <c r="J78" s="118">
        <f>VLOOKUP($A78+ROUND((COLUMN()-2)/24,5),АТС!$A$41:$F$784,6)+'Иные услуги '!$C$5+'РСТ РСО-А'!$I$7+'РСТ РСО-А'!$G$9</f>
        <v>1211.1690000000001</v>
      </c>
      <c r="K78" s="118">
        <f>VLOOKUP($A78+ROUND((COLUMN()-2)/24,5),АТС!$A$41:$F$784,6)+'Иные услуги '!$C$5+'РСТ РСО-А'!$I$7+'РСТ РСО-А'!$G$9</f>
        <v>1087.3689999999999</v>
      </c>
      <c r="L78" s="118">
        <f>VLOOKUP($A78+ROUND((COLUMN()-2)/24,5),АТС!$A$41:$F$784,6)+'Иные услуги '!$C$5+'РСТ РСО-А'!$I$7+'РСТ РСО-А'!$G$9</f>
        <v>1075.229</v>
      </c>
      <c r="M78" s="118">
        <f>VLOOKUP($A78+ROUND((COLUMN()-2)/24,5),АТС!$A$41:$F$784,6)+'Иные услуги '!$C$5+'РСТ РСО-А'!$I$7+'РСТ РСО-А'!$G$9</f>
        <v>1043.4290000000001</v>
      </c>
      <c r="N78" s="118">
        <f>VLOOKUP($A78+ROUND((COLUMN()-2)/24,5),АТС!$A$41:$F$784,6)+'Иные услуги '!$C$5+'РСТ РСО-А'!$I$7+'РСТ РСО-А'!$G$9</f>
        <v>1054.1290000000001</v>
      </c>
      <c r="O78" s="118">
        <f>VLOOKUP($A78+ROUND((COLUMN()-2)/24,5),АТС!$A$41:$F$784,6)+'Иные услуги '!$C$5+'РСТ РСО-А'!$I$7+'РСТ РСО-А'!$G$9</f>
        <v>1066.309</v>
      </c>
      <c r="P78" s="118">
        <f>VLOOKUP($A78+ROUND((COLUMN()-2)/24,5),АТС!$A$41:$F$784,6)+'Иные услуги '!$C$5+'РСТ РСО-А'!$I$7+'РСТ РСО-А'!$G$9</f>
        <v>1093.1590000000001</v>
      </c>
      <c r="Q78" s="118">
        <f>VLOOKUP($A78+ROUND((COLUMN()-2)/24,5),АТС!$A$41:$F$784,6)+'Иные услуги '!$C$5+'РСТ РСО-А'!$I$7+'РСТ РСО-А'!$G$9</f>
        <v>1092.4590000000001</v>
      </c>
      <c r="R78" s="118">
        <f>VLOOKUP($A78+ROUND((COLUMN()-2)/24,5),АТС!$A$41:$F$784,6)+'Иные услуги '!$C$5+'РСТ РСО-А'!$I$7+'РСТ РСО-А'!$G$9</f>
        <v>1067.729</v>
      </c>
      <c r="S78" s="118">
        <f>VLOOKUP($A78+ROUND((COLUMN()-2)/24,5),АТС!$A$41:$F$784,6)+'Иные услуги '!$C$5+'РСТ РСО-А'!$I$7+'РСТ РСО-А'!$G$9</f>
        <v>964.58899999999994</v>
      </c>
      <c r="T78" s="118">
        <f>VLOOKUP($A78+ROUND((COLUMN()-2)/24,5),АТС!$A$41:$F$784,6)+'Иные услуги '!$C$5+'РСТ РСО-А'!$I$7+'РСТ РСО-А'!$G$9</f>
        <v>1203.4690000000001</v>
      </c>
      <c r="U78" s="118">
        <f>VLOOKUP($A78+ROUND((COLUMN()-2)/24,5),АТС!$A$41:$F$784,6)+'Иные услуги '!$C$5+'РСТ РСО-А'!$I$7+'РСТ РСО-А'!$G$9</f>
        <v>1186.3990000000001</v>
      </c>
      <c r="V78" s="118">
        <f>VLOOKUP($A78+ROUND((COLUMN()-2)/24,5),АТС!$A$41:$F$784,6)+'Иные услуги '!$C$5+'РСТ РСО-А'!$I$7+'РСТ РСО-А'!$G$9</f>
        <v>1182.579</v>
      </c>
      <c r="W78" s="118">
        <f>VLOOKUP($A78+ROUND((COLUMN()-2)/24,5),АТС!$A$41:$F$784,6)+'Иные услуги '!$C$5+'РСТ РСО-А'!$I$7+'РСТ РСО-А'!$G$9</f>
        <v>1247.0190000000002</v>
      </c>
      <c r="X78" s="118">
        <f>VLOOKUP($A78+ROUND((COLUMN()-2)/24,5),АТС!$A$41:$F$784,6)+'Иные услуги '!$C$5+'РСТ РСО-А'!$I$7+'РСТ РСО-А'!$G$9</f>
        <v>850.98900000000003</v>
      </c>
      <c r="Y78" s="118">
        <f>VLOOKUP($A78+ROUND((COLUMN()-2)/24,5),АТС!$A$41:$F$784,6)+'Иные услуги '!$C$5+'РСТ РСО-А'!$I$7+'РСТ РСО-А'!$G$9</f>
        <v>909.59899999999993</v>
      </c>
    </row>
    <row r="79" spans="1:25" x14ac:dyDescent="0.2">
      <c r="A79" s="66">
        <f t="shared" si="1"/>
        <v>43492</v>
      </c>
      <c r="B79" s="118">
        <f>VLOOKUP($A79+ROUND((COLUMN()-2)/24,5),АТС!$A$41:$F$784,6)+'Иные услуги '!$C$5+'РСТ РСО-А'!$I$7+'РСТ РСО-А'!$G$9</f>
        <v>1011.4490000000001</v>
      </c>
      <c r="C79" s="118">
        <f>VLOOKUP($A79+ROUND((COLUMN()-2)/24,5),АТС!$A$41:$F$784,6)+'Иные услуги '!$C$5+'РСТ РСО-А'!$I$7+'РСТ РСО-А'!$G$9</f>
        <v>1091.299</v>
      </c>
      <c r="D79" s="118">
        <f>VLOOKUP($A79+ROUND((COLUMN()-2)/24,5),АТС!$A$41:$F$784,6)+'Иные услуги '!$C$5+'РСТ РСО-А'!$I$7+'РСТ РСО-А'!$G$9</f>
        <v>1154.8489999999999</v>
      </c>
      <c r="E79" s="118">
        <f>VLOOKUP($A79+ROUND((COLUMN()-2)/24,5),АТС!$A$41:$F$784,6)+'Иные услуги '!$C$5+'РСТ РСО-А'!$I$7+'РСТ РСО-А'!$G$9</f>
        <v>1162.3990000000001</v>
      </c>
      <c r="F79" s="118">
        <f>VLOOKUP($A79+ROUND((COLUMN()-2)/24,5),АТС!$A$41:$F$784,6)+'Иные услуги '!$C$5+'РСТ РСО-А'!$I$7+'РСТ РСО-А'!$G$9</f>
        <v>1209.729</v>
      </c>
      <c r="G79" s="118">
        <f>VLOOKUP($A79+ROUND((COLUMN()-2)/24,5),АТС!$A$41:$F$784,6)+'Иные услуги '!$C$5+'РСТ РСО-А'!$I$7+'РСТ РСО-А'!$G$9</f>
        <v>1193.1490000000001</v>
      </c>
      <c r="H79" s="118">
        <f>VLOOKUP($A79+ROUND((COLUMN()-2)/24,5),АТС!$A$41:$F$784,6)+'Иные услуги '!$C$5+'РСТ РСО-А'!$I$7+'РСТ РСО-А'!$G$9</f>
        <v>1324.6990000000001</v>
      </c>
      <c r="I79" s="118">
        <f>VLOOKUP($A79+ROUND((COLUMN()-2)/24,5),АТС!$A$41:$F$784,6)+'Иные услуги '!$C$5+'РСТ РСО-А'!$I$7+'РСТ РСО-А'!$G$9</f>
        <v>1286.8990000000001</v>
      </c>
      <c r="J79" s="118">
        <f>VLOOKUP($A79+ROUND((COLUMN()-2)/24,5),АТС!$A$41:$F$784,6)+'Иные услуги '!$C$5+'РСТ РСО-А'!$I$7+'РСТ РСО-А'!$G$9</f>
        <v>1370.519</v>
      </c>
      <c r="K79" s="118">
        <f>VLOOKUP($A79+ROUND((COLUMN()-2)/24,5),АТС!$A$41:$F$784,6)+'Иные услуги '!$C$5+'РСТ РСО-А'!$I$7+'РСТ РСО-А'!$G$9</f>
        <v>1238.1090000000002</v>
      </c>
      <c r="L79" s="118">
        <f>VLOOKUP($A79+ROUND((COLUMN()-2)/24,5),АТС!$A$41:$F$784,6)+'Иные услуги '!$C$5+'РСТ РСО-А'!$I$7+'РСТ РСО-А'!$G$9</f>
        <v>1129.8790000000001</v>
      </c>
      <c r="M79" s="118">
        <f>VLOOKUP($A79+ROUND((COLUMN()-2)/24,5),АТС!$A$41:$F$784,6)+'Иные услуги '!$C$5+'РСТ РСО-А'!$I$7+'РСТ РСО-А'!$G$9</f>
        <v>1107.029</v>
      </c>
      <c r="N79" s="118">
        <f>VLOOKUP($A79+ROUND((COLUMN()-2)/24,5),АТС!$A$41:$F$784,6)+'Иные услуги '!$C$5+'РСТ РСО-А'!$I$7+'РСТ РСО-А'!$G$9</f>
        <v>1135.319</v>
      </c>
      <c r="O79" s="118">
        <f>VLOOKUP($A79+ROUND((COLUMN()-2)/24,5),АТС!$A$41:$F$784,6)+'Иные услуги '!$C$5+'РСТ РСО-А'!$I$7+'РСТ РСО-А'!$G$9</f>
        <v>1134.8489999999999</v>
      </c>
      <c r="P79" s="118">
        <f>VLOOKUP($A79+ROUND((COLUMN()-2)/24,5),АТС!$A$41:$F$784,6)+'Иные услуги '!$C$5+'РСТ РСО-А'!$I$7+'РСТ РСО-А'!$G$9</f>
        <v>1134.999</v>
      </c>
      <c r="Q79" s="118">
        <f>VLOOKUP($A79+ROUND((COLUMN()-2)/24,5),АТС!$A$41:$F$784,6)+'Иные услуги '!$C$5+'РСТ РСО-А'!$I$7+'РСТ РСО-А'!$G$9</f>
        <v>1134.4290000000001</v>
      </c>
      <c r="R79" s="118">
        <f>VLOOKUP($A79+ROUND((COLUMN()-2)/24,5),АТС!$A$41:$F$784,6)+'Иные услуги '!$C$5+'РСТ РСО-А'!$I$7+'РСТ РСО-А'!$G$9</f>
        <v>1082.779</v>
      </c>
      <c r="S79" s="118">
        <f>VLOOKUP($A79+ROUND((COLUMN()-2)/24,5),АТС!$A$41:$F$784,6)+'Иные услуги '!$C$5+'РСТ РСО-А'!$I$7+'РСТ РСО-А'!$G$9</f>
        <v>941.04899999999998</v>
      </c>
      <c r="T79" s="118">
        <f>VLOOKUP($A79+ROUND((COLUMN()-2)/24,5),АТС!$A$41:$F$784,6)+'Иные услуги '!$C$5+'РСТ РСО-А'!$I$7+'РСТ РСО-А'!$G$9</f>
        <v>1141.3990000000001</v>
      </c>
      <c r="U79" s="118">
        <f>VLOOKUP($A79+ROUND((COLUMN()-2)/24,5),АТС!$A$41:$F$784,6)+'Иные услуги '!$C$5+'РСТ РСО-А'!$I$7+'РСТ РСО-А'!$G$9</f>
        <v>1144.6490000000001</v>
      </c>
      <c r="V79" s="118">
        <f>VLOOKUP($A79+ROUND((COLUMN()-2)/24,5),АТС!$A$41:$F$784,6)+'Иные услуги '!$C$5+'РСТ РСО-А'!$I$7+'РСТ РСО-А'!$G$9</f>
        <v>1183.6189999999999</v>
      </c>
      <c r="W79" s="118">
        <f>VLOOKUP($A79+ROUND((COLUMN()-2)/24,5),АТС!$A$41:$F$784,6)+'Иные услуги '!$C$5+'РСТ РСО-А'!$I$7+'РСТ РСО-А'!$G$9</f>
        <v>1237.0790000000002</v>
      </c>
      <c r="X79" s="118">
        <f>VLOOKUP($A79+ROUND((COLUMN()-2)/24,5),АТС!$A$41:$F$784,6)+'Иные услуги '!$C$5+'РСТ РСО-А'!$I$7+'РСТ РСО-А'!$G$9</f>
        <v>842.84899999999993</v>
      </c>
      <c r="Y79" s="118">
        <f>VLOOKUP($A79+ROUND((COLUMN()-2)/24,5),АТС!$A$41:$F$784,6)+'Иные услуги '!$C$5+'РСТ РСО-А'!$I$7+'РСТ РСО-А'!$G$9</f>
        <v>914.15900000000011</v>
      </c>
    </row>
    <row r="80" spans="1:25" x14ac:dyDescent="0.2">
      <c r="A80" s="66">
        <f t="shared" si="1"/>
        <v>43493</v>
      </c>
      <c r="B80" s="118">
        <f>VLOOKUP($A80+ROUND((COLUMN()-2)/24,5),АТС!$A$41:$F$784,6)+'Иные услуги '!$C$5+'РСТ РСО-А'!$I$7+'РСТ РСО-А'!$G$9</f>
        <v>1016.749</v>
      </c>
      <c r="C80" s="118">
        <f>VLOOKUP($A80+ROUND((COLUMN()-2)/24,5),АТС!$A$41:$F$784,6)+'Иные услуги '!$C$5+'РСТ РСО-А'!$I$7+'РСТ РСО-А'!$G$9</f>
        <v>1139.6690000000001</v>
      </c>
      <c r="D80" s="118">
        <f>VLOOKUP($A80+ROUND((COLUMN()-2)/24,5),АТС!$A$41:$F$784,6)+'Иные услуги '!$C$5+'РСТ РСО-А'!$I$7+'РСТ РСО-А'!$G$9</f>
        <v>1169.499</v>
      </c>
      <c r="E80" s="118">
        <f>VLOOKUP($A80+ROUND((COLUMN()-2)/24,5),АТС!$A$41:$F$784,6)+'Иные услуги '!$C$5+'РСТ РСО-А'!$I$7+'РСТ РСО-А'!$G$9</f>
        <v>1184.999</v>
      </c>
      <c r="F80" s="118">
        <f>VLOOKUP($A80+ROUND((COLUMN()-2)/24,5),АТС!$A$41:$F$784,6)+'Иные услуги '!$C$5+'РСТ РСО-А'!$I$7+'РСТ РСО-А'!$G$9</f>
        <v>1184.979</v>
      </c>
      <c r="G80" s="118">
        <f>VLOOKUP($A80+ROUND((COLUMN()-2)/24,5),АТС!$A$41:$F$784,6)+'Иные услуги '!$C$5+'РСТ РСО-А'!$I$7+'РСТ РСО-А'!$G$9</f>
        <v>1143.4490000000001</v>
      </c>
      <c r="H80" s="118">
        <f>VLOOKUP($A80+ROUND((COLUMN()-2)/24,5),АТС!$A$41:$F$784,6)+'Иные услуги '!$C$5+'РСТ РСО-А'!$I$7+'РСТ РСО-А'!$G$9</f>
        <v>1189.279</v>
      </c>
      <c r="I80" s="118">
        <f>VLOOKUP($A80+ROUND((COLUMN()-2)/24,5),АТС!$A$41:$F$784,6)+'Иные услуги '!$C$5+'РСТ РСО-А'!$I$7+'РСТ РСО-А'!$G$9</f>
        <v>1043.6189999999999</v>
      </c>
      <c r="J80" s="118">
        <f>VLOOKUP($A80+ROUND((COLUMN()-2)/24,5),АТС!$A$41:$F$784,6)+'Иные услуги '!$C$5+'РСТ РСО-А'!$I$7+'РСТ РСО-А'!$G$9</f>
        <v>1147.4290000000001</v>
      </c>
      <c r="K80" s="118">
        <f>VLOOKUP($A80+ROUND((COLUMN()-2)/24,5),АТС!$A$41:$F$784,6)+'Иные услуги '!$C$5+'РСТ РСО-А'!$I$7+'РСТ РСО-А'!$G$9</f>
        <v>1048.4190000000001</v>
      </c>
      <c r="L80" s="118">
        <f>VLOOKUP($A80+ROUND((COLUMN()-2)/24,5),АТС!$A$41:$F$784,6)+'Иные услуги '!$C$5+'РСТ РСО-А'!$I$7+'РСТ РСО-А'!$G$9</f>
        <v>1012.8689999999999</v>
      </c>
      <c r="M80" s="118">
        <f>VLOOKUP($A80+ROUND((COLUMN()-2)/24,5),АТС!$A$41:$F$784,6)+'Иные услуги '!$C$5+'РСТ РСО-А'!$I$7+'РСТ РСО-А'!$G$9</f>
        <v>1041.4390000000001</v>
      </c>
      <c r="N80" s="118">
        <f>VLOOKUP($A80+ROUND((COLUMN()-2)/24,5),АТС!$A$41:$F$784,6)+'Иные услуги '!$C$5+'РСТ РСО-А'!$I$7+'РСТ РСО-А'!$G$9</f>
        <v>1072.4690000000001</v>
      </c>
      <c r="O80" s="118">
        <f>VLOOKUP($A80+ROUND((COLUMN()-2)/24,5),АТС!$A$41:$F$784,6)+'Иные услуги '!$C$5+'РСТ РСО-А'!$I$7+'РСТ РСО-А'!$G$9</f>
        <v>1085.1990000000001</v>
      </c>
      <c r="P80" s="118">
        <f>VLOOKUP($A80+ROUND((COLUMN()-2)/24,5),АТС!$A$41:$F$784,6)+'Иные услуги '!$C$5+'РСТ РСО-А'!$I$7+'РСТ РСО-А'!$G$9</f>
        <v>1059.9390000000001</v>
      </c>
      <c r="Q80" s="118">
        <f>VLOOKUP($A80+ROUND((COLUMN()-2)/24,5),АТС!$A$41:$F$784,6)+'Иные услуги '!$C$5+'РСТ РСО-А'!$I$7+'РСТ РСО-А'!$G$9</f>
        <v>1047.0989999999999</v>
      </c>
      <c r="R80" s="118">
        <f>VLOOKUP($A80+ROUND((COLUMN()-2)/24,5),АТС!$A$41:$F$784,6)+'Иные услуги '!$C$5+'РСТ РСО-А'!$I$7+'РСТ РСО-А'!$G$9</f>
        <v>1025.8689999999999</v>
      </c>
      <c r="S80" s="118">
        <f>VLOOKUP($A80+ROUND((COLUMN()-2)/24,5),АТС!$A$41:$F$784,6)+'Иные услуги '!$C$5+'РСТ РСО-А'!$I$7+'РСТ РСО-А'!$G$9</f>
        <v>915.29899999999998</v>
      </c>
      <c r="T80" s="118">
        <f>VLOOKUP($A80+ROUND((COLUMN()-2)/24,5),АТС!$A$41:$F$784,6)+'Иные услуги '!$C$5+'РСТ РСО-А'!$I$7+'РСТ РСО-А'!$G$9</f>
        <v>1147.559</v>
      </c>
      <c r="U80" s="118">
        <f>VLOOKUP($A80+ROUND((COLUMN()-2)/24,5),АТС!$A$41:$F$784,6)+'Иные услуги '!$C$5+'РСТ РСО-А'!$I$7+'РСТ РСО-А'!$G$9</f>
        <v>1133.309</v>
      </c>
      <c r="V80" s="118">
        <f>VLOOKUP($A80+ROUND((COLUMN()-2)/24,5),АТС!$A$41:$F$784,6)+'Иные услуги '!$C$5+'РСТ РСО-А'!$I$7+'РСТ РСО-А'!$G$9</f>
        <v>1190.1089999999999</v>
      </c>
      <c r="W80" s="118">
        <f>VLOOKUP($A80+ROUND((COLUMN()-2)/24,5),АТС!$A$41:$F$784,6)+'Иные услуги '!$C$5+'РСТ РСО-А'!$I$7+'РСТ РСО-А'!$G$9</f>
        <v>1239.3890000000001</v>
      </c>
      <c r="X80" s="118">
        <f>VLOOKUP($A80+ROUND((COLUMN()-2)/24,5),АТС!$A$41:$F$784,6)+'Иные услуги '!$C$5+'РСТ РСО-А'!$I$7+'РСТ РСО-А'!$G$9</f>
        <v>840.53899999999999</v>
      </c>
      <c r="Y80" s="118">
        <f>VLOOKUP($A80+ROUND((COLUMN()-2)/24,5),АТС!$A$41:$F$784,6)+'Иные услуги '!$C$5+'РСТ РСО-А'!$I$7+'РСТ РСО-А'!$G$9</f>
        <v>918.53899999999999</v>
      </c>
    </row>
    <row r="81" spans="1:27" x14ac:dyDescent="0.2">
      <c r="A81" s="66">
        <f t="shared" si="1"/>
        <v>43494</v>
      </c>
      <c r="B81" s="118">
        <f>VLOOKUP($A81+ROUND((COLUMN()-2)/24,5),АТС!$A$41:$F$784,6)+'Иные услуги '!$C$5+'РСТ РСО-А'!$I$7+'РСТ РСО-А'!$G$9</f>
        <v>1039.8890000000001</v>
      </c>
      <c r="C81" s="118">
        <f>VLOOKUP($A81+ROUND((COLUMN()-2)/24,5),АТС!$A$41:$F$784,6)+'Иные услуги '!$C$5+'РСТ РСО-А'!$I$7+'РСТ РСО-А'!$G$9</f>
        <v>1102.309</v>
      </c>
      <c r="D81" s="118">
        <f>VLOOKUP($A81+ROUND((COLUMN()-2)/24,5),АТС!$A$41:$F$784,6)+'Иные услуги '!$C$5+'РСТ РСО-А'!$I$7+'РСТ РСО-А'!$G$9</f>
        <v>1159.499</v>
      </c>
      <c r="E81" s="118">
        <f>VLOOKUP($A81+ROUND((COLUMN()-2)/24,5),АТС!$A$41:$F$784,6)+'Иные услуги '!$C$5+'РСТ РСО-А'!$I$7+'РСТ РСО-А'!$G$9</f>
        <v>1174.729</v>
      </c>
      <c r="F81" s="118">
        <f>VLOOKUP($A81+ROUND((COLUMN()-2)/24,5),АТС!$A$41:$F$784,6)+'Иные услуги '!$C$5+'РСТ РСО-А'!$I$7+'РСТ РСО-А'!$G$9</f>
        <v>1191.4590000000001</v>
      </c>
      <c r="G81" s="118">
        <f>VLOOKUP($A81+ROUND((COLUMN()-2)/24,5),АТС!$A$41:$F$784,6)+'Иные услуги '!$C$5+'РСТ РСО-А'!$I$7+'РСТ РСО-А'!$G$9</f>
        <v>1131.8589999999999</v>
      </c>
      <c r="H81" s="118">
        <f>VLOOKUP($A81+ROUND((COLUMN()-2)/24,5),АТС!$A$41:$F$784,6)+'Иные услуги '!$C$5+'РСТ РСО-А'!$I$7+'РСТ РСО-А'!$G$9</f>
        <v>1221.2090000000001</v>
      </c>
      <c r="I81" s="118">
        <f>VLOOKUP($A81+ROUND((COLUMN()-2)/24,5),АТС!$A$41:$F$784,6)+'Иные услуги '!$C$5+'РСТ РСО-А'!$I$7+'РСТ РСО-А'!$G$9</f>
        <v>1099.8389999999999</v>
      </c>
      <c r="J81" s="118">
        <f>VLOOKUP($A81+ROUND((COLUMN()-2)/24,5),АТС!$A$41:$F$784,6)+'Иные услуги '!$C$5+'РСТ РСО-А'!$I$7+'РСТ РСО-А'!$G$9</f>
        <v>1195.6590000000001</v>
      </c>
      <c r="K81" s="118">
        <f>VLOOKUP($A81+ROUND((COLUMN()-2)/24,5),АТС!$A$41:$F$784,6)+'Иные услуги '!$C$5+'РСТ РСО-А'!$I$7+'РСТ РСО-А'!$G$9</f>
        <v>1056.4290000000001</v>
      </c>
      <c r="L81" s="118">
        <f>VLOOKUP($A81+ROUND((COLUMN()-2)/24,5),АТС!$A$41:$F$784,6)+'Иные услуги '!$C$5+'РСТ РСО-А'!$I$7+'РСТ РСО-А'!$G$9</f>
        <v>1021.3589999999999</v>
      </c>
      <c r="M81" s="118">
        <f>VLOOKUP($A81+ROUND((COLUMN()-2)/24,5),АТС!$A$41:$F$784,6)+'Иные услуги '!$C$5+'РСТ РСО-А'!$I$7+'РСТ РСО-А'!$G$9</f>
        <v>1020.759</v>
      </c>
      <c r="N81" s="118">
        <f>VLOOKUP($A81+ROUND((COLUMN()-2)/24,5),АТС!$A$41:$F$784,6)+'Иные услуги '!$C$5+'РСТ РСО-А'!$I$7+'РСТ РСО-А'!$G$9</f>
        <v>1031.269</v>
      </c>
      <c r="O81" s="118">
        <f>VLOOKUP($A81+ROUND((COLUMN()-2)/24,5),АТС!$A$41:$F$784,6)+'Иные услуги '!$C$5+'РСТ РСО-А'!$I$7+'РСТ РСО-А'!$G$9</f>
        <v>1054.819</v>
      </c>
      <c r="P81" s="118">
        <f>VLOOKUP($A81+ROUND((COLUMN()-2)/24,5),АТС!$A$41:$F$784,6)+'Иные услуги '!$C$5+'РСТ РСО-А'!$I$7+'РСТ РСО-А'!$G$9</f>
        <v>1054.8890000000001</v>
      </c>
      <c r="Q81" s="118">
        <f>VLOOKUP($A81+ROUND((COLUMN()-2)/24,5),АТС!$A$41:$F$784,6)+'Иные услуги '!$C$5+'РСТ РСО-А'!$I$7+'РСТ РСО-А'!$G$9</f>
        <v>1066.4290000000001</v>
      </c>
      <c r="R81" s="118">
        <f>VLOOKUP($A81+ROUND((COLUMN()-2)/24,5),АТС!$A$41:$F$784,6)+'Иные услуги '!$C$5+'РСТ РСО-А'!$I$7+'РСТ РСО-А'!$G$9</f>
        <v>1035.789</v>
      </c>
      <c r="S81" s="118">
        <f>VLOOKUP($A81+ROUND((COLUMN()-2)/24,5),АТС!$A$41:$F$784,6)+'Иные услуги '!$C$5+'РСТ РСО-А'!$I$7+'РСТ РСО-А'!$G$9</f>
        <v>926.15900000000011</v>
      </c>
      <c r="T81" s="118">
        <f>VLOOKUP($A81+ROUND((COLUMN()-2)/24,5),АТС!$A$41:$F$784,6)+'Иные услуги '!$C$5+'РСТ РСО-А'!$I$7+'РСТ РСО-А'!$G$9</f>
        <v>1168.579</v>
      </c>
      <c r="U81" s="118">
        <f>VLOOKUP($A81+ROUND((COLUMN()-2)/24,5),АТС!$A$41:$F$784,6)+'Иные услуги '!$C$5+'РСТ РСО-А'!$I$7+'РСТ РСО-А'!$G$9</f>
        <v>1120.6089999999999</v>
      </c>
      <c r="V81" s="118">
        <f>VLOOKUP($A81+ROUND((COLUMN()-2)/24,5),АТС!$A$41:$F$784,6)+'Иные услуги '!$C$5+'РСТ РСО-А'!$I$7+'РСТ РСО-А'!$G$9</f>
        <v>1197.519</v>
      </c>
      <c r="W81" s="118">
        <f>VLOOKUP($A81+ROUND((COLUMN()-2)/24,5),АТС!$A$41:$F$784,6)+'Иные услуги '!$C$5+'РСТ РСО-А'!$I$7+'РСТ РСО-А'!$G$9</f>
        <v>1285.299</v>
      </c>
      <c r="X81" s="118">
        <f>VLOOKUP($A81+ROUND((COLUMN()-2)/24,5),АТС!$A$41:$F$784,6)+'Иные услуги '!$C$5+'РСТ РСО-А'!$I$7+'РСТ РСО-А'!$G$9</f>
        <v>870.03899999999999</v>
      </c>
      <c r="Y81" s="118">
        <f>VLOOKUP($A81+ROUND((COLUMN()-2)/24,5),АТС!$A$41:$F$784,6)+'Иные услуги '!$C$5+'РСТ РСО-А'!$I$7+'РСТ РСО-А'!$G$9</f>
        <v>929.50900000000001</v>
      </c>
    </row>
    <row r="82" spans="1:27" x14ac:dyDescent="0.2">
      <c r="A82" s="66">
        <f t="shared" si="1"/>
        <v>43495</v>
      </c>
      <c r="B82" s="118">
        <f>VLOOKUP($A82+ROUND((COLUMN()-2)/24,5),АТС!$A$41:$F$784,6)+'Иные услуги '!$C$5+'РСТ РСО-А'!$I$7+'РСТ РСО-А'!$G$9</f>
        <v>1071.799</v>
      </c>
      <c r="C82" s="118">
        <f>VLOOKUP($A82+ROUND((COLUMN()-2)/24,5),АТС!$A$41:$F$784,6)+'Иные услуги '!$C$5+'РСТ РСО-А'!$I$7+'РСТ РСО-А'!$G$9</f>
        <v>1139.1890000000001</v>
      </c>
      <c r="D82" s="118">
        <f>VLOOKUP($A82+ROUND((COLUMN()-2)/24,5),АТС!$A$41:$F$784,6)+'Иные услуги '!$C$5+'РСТ РСО-А'!$I$7+'РСТ РСО-А'!$G$9</f>
        <v>1216.059</v>
      </c>
      <c r="E82" s="118">
        <f>VLOOKUP($A82+ROUND((COLUMN()-2)/24,5),АТС!$A$41:$F$784,6)+'Иные услуги '!$C$5+'РСТ РСО-А'!$I$7+'РСТ РСО-А'!$G$9</f>
        <v>1215.6290000000001</v>
      </c>
      <c r="F82" s="118">
        <f>VLOOKUP($A82+ROUND((COLUMN()-2)/24,5),АТС!$A$41:$F$784,6)+'Иные услуги '!$C$5+'РСТ РСО-А'!$I$7+'РСТ РСО-А'!$G$9</f>
        <v>1216.9390000000001</v>
      </c>
      <c r="G82" s="118">
        <f>VLOOKUP($A82+ROUND((COLUMN()-2)/24,5),АТС!$A$41:$F$784,6)+'Иные услуги '!$C$5+'РСТ РСО-А'!$I$7+'РСТ РСО-А'!$G$9</f>
        <v>1179.5889999999999</v>
      </c>
      <c r="H82" s="118">
        <f>VLOOKUP($A82+ROUND((COLUMN()-2)/24,5),АТС!$A$41:$F$784,6)+'Иные услуги '!$C$5+'РСТ РСО-А'!$I$7+'РСТ РСО-А'!$G$9</f>
        <v>1233.6090000000002</v>
      </c>
      <c r="I82" s="118">
        <f>VLOOKUP($A82+ROUND((COLUMN()-2)/24,5),АТС!$A$41:$F$784,6)+'Иные услуги '!$C$5+'РСТ РСО-А'!$I$7+'РСТ РСО-А'!$G$9</f>
        <v>1129.4090000000001</v>
      </c>
      <c r="J82" s="118">
        <f>VLOOKUP($A82+ROUND((COLUMN()-2)/24,5),АТС!$A$41:$F$784,6)+'Иные услуги '!$C$5+'РСТ РСО-А'!$I$7+'РСТ РСО-А'!$G$9</f>
        <v>1212.239</v>
      </c>
      <c r="K82" s="118">
        <f>VLOOKUP($A82+ROUND((COLUMN()-2)/24,5),АТС!$A$41:$F$784,6)+'Иные услуги '!$C$5+'РСТ РСО-А'!$I$7+'РСТ РСО-А'!$G$9</f>
        <v>1100.9190000000001</v>
      </c>
      <c r="L82" s="118">
        <f>VLOOKUP($A82+ROUND((COLUMN()-2)/24,5),АТС!$A$41:$F$784,6)+'Иные услуги '!$C$5+'РСТ РСО-А'!$I$7+'РСТ РСО-А'!$G$9</f>
        <v>1068.9490000000001</v>
      </c>
      <c r="M82" s="118">
        <f>VLOOKUP($A82+ROUND((COLUMN()-2)/24,5),АТС!$A$41:$F$784,6)+'Иные услуги '!$C$5+'РСТ РСО-А'!$I$7+'РСТ РСО-А'!$G$9</f>
        <v>1101.079</v>
      </c>
      <c r="N82" s="118">
        <f>VLOOKUP($A82+ROUND((COLUMN()-2)/24,5),АТС!$A$41:$F$784,6)+'Иные услуги '!$C$5+'РСТ РСО-А'!$I$7+'РСТ РСО-А'!$G$9</f>
        <v>1135.569</v>
      </c>
      <c r="O82" s="118">
        <f>VLOOKUP($A82+ROUND((COLUMN()-2)/24,5),АТС!$A$41:$F$784,6)+'Иные услуги '!$C$5+'РСТ РСО-А'!$I$7+'РСТ РСО-А'!$G$9</f>
        <v>1136.489</v>
      </c>
      <c r="P82" s="118">
        <f>VLOOKUP($A82+ROUND((COLUMN()-2)/24,5),АТС!$A$41:$F$784,6)+'Иные услуги '!$C$5+'РСТ РСО-А'!$I$7+'РСТ РСО-А'!$G$9</f>
        <v>1171.529</v>
      </c>
      <c r="Q82" s="118">
        <f>VLOOKUP($A82+ROUND((COLUMN()-2)/24,5),АТС!$A$41:$F$784,6)+'Иные услуги '!$C$5+'РСТ РСО-А'!$I$7+'РСТ РСО-А'!$G$9</f>
        <v>1171.6490000000001</v>
      </c>
      <c r="R82" s="118">
        <f>VLOOKUP($A82+ROUND((COLUMN()-2)/24,5),АТС!$A$41:$F$784,6)+'Иные услуги '!$C$5+'РСТ РСО-А'!$I$7+'РСТ РСО-А'!$G$9</f>
        <v>1101.3790000000001</v>
      </c>
      <c r="S82" s="118">
        <f>VLOOKUP($A82+ROUND((COLUMN()-2)/24,5),АТС!$A$41:$F$784,6)+'Иные услуги '!$C$5+'РСТ РСО-А'!$I$7+'РСТ РСО-А'!$G$9</f>
        <v>977.35899999999992</v>
      </c>
      <c r="T82" s="118">
        <f>VLOOKUP($A82+ROUND((COLUMN()-2)/24,5),АТС!$A$41:$F$784,6)+'Иные услуги '!$C$5+'РСТ РСО-А'!$I$7+'РСТ РСО-А'!$G$9</f>
        <v>1180.6790000000001</v>
      </c>
      <c r="U82" s="118">
        <f>VLOOKUP($A82+ROUND((COLUMN()-2)/24,5),АТС!$A$41:$F$784,6)+'Иные услуги '!$C$5+'РСТ РСО-А'!$I$7+'РСТ РСО-А'!$G$9</f>
        <v>1220.979</v>
      </c>
      <c r="V82" s="118">
        <f>VLOOKUP($A82+ROUND((COLUMN()-2)/24,5),АТС!$A$41:$F$784,6)+'Иные услуги '!$C$5+'РСТ РСО-А'!$I$7+'РСТ РСО-А'!$G$9</f>
        <v>1276.8590000000002</v>
      </c>
      <c r="W82" s="118">
        <f>VLOOKUP($A82+ROUND((COLUMN()-2)/24,5),АТС!$A$41:$F$784,6)+'Иные услуги '!$C$5+'РСТ РСО-А'!$I$7+'РСТ РСО-А'!$G$9</f>
        <v>1408.0890000000002</v>
      </c>
      <c r="X82" s="118">
        <f>VLOOKUP($A82+ROUND((COLUMN()-2)/24,5),АТС!$A$41:$F$784,6)+'Иные услуги '!$C$5+'РСТ РСО-А'!$I$7+'РСТ РСО-А'!$G$9</f>
        <v>895.90900000000011</v>
      </c>
      <c r="Y82" s="118">
        <f>VLOOKUP($A82+ROUND((COLUMN()-2)/24,5),АТС!$A$41:$F$784,6)+'Иные услуги '!$C$5+'РСТ РСО-А'!$I$7+'РСТ РСО-А'!$G$9</f>
        <v>1047.829</v>
      </c>
    </row>
    <row r="83" spans="1:27" x14ac:dyDescent="0.2">
      <c r="A83" s="66">
        <f t="shared" si="1"/>
        <v>43496</v>
      </c>
      <c r="B83" s="118">
        <f>VLOOKUP($A83+ROUND((COLUMN()-2)/24,5),АТС!$A$41:$F$784,6)+'Иные услуги '!$C$5+'РСТ РСО-А'!$I$7+'РСТ РСО-А'!$G$9</f>
        <v>1104.6790000000001</v>
      </c>
      <c r="C83" s="118">
        <f>VLOOKUP($A83+ROUND((COLUMN()-2)/24,5),АТС!$A$41:$F$784,6)+'Иные услуги '!$C$5+'РСТ РСО-А'!$I$7+'РСТ РСО-А'!$G$9</f>
        <v>1176.519</v>
      </c>
      <c r="D83" s="118">
        <f>VLOOKUP($A83+ROUND((COLUMN()-2)/24,5),АТС!$A$41:$F$784,6)+'Иные услуги '!$C$5+'РСТ РСО-А'!$I$7+'РСТ РСО-А'!$G$9</f>
        <v>1215.319</v>
      </c>
      <c r="E83" s="118">
        <f>VLOOKUP($A83+ROUND((COLUMN()-2)/24,5),АТС!$A$41:$F$784,6)+'Иные услуги '!$C$5+'РСТ РСО-А'!$I$7+'РСТ РСО-А'!$G$9</f>
        <v>1214.8990000000001</v>
      </c>
      <c r="F83" s="118">
        <f>VLOOKUP($A83+ROUND((COLUMN()-2)/24,5),АТС!$A$41:$F$784,6)+'Иные услуги '!$C$5+'РСТ РСО-А'!$I$7+'РСТ РСО-А'!$G$9</f>
        <v>1216.509</v>
      </c>
      <c r="G83" s="118">
        <f>VLOOKUP($A83+ROUND((COLUMN()-2)/24,5),АТС!$A$41:$F$784,6)+'Иные услуги '!$C$5+'РСТ РСО-А'!$I$7+'РСТ РСО-А'!$G$9</f>
        <v>1178.0889999999999</v>
      </c>
      <c r="H83" s="118">
        <f>VLOOKUP($A83+ROUND((COLUMN()-2)/24,5),АТС!$A$41:$F$784,6)+'Иные услуги '!$C$5+'РСТ РСО-А'!$I$7+'РСТ РСО-А'!$G$9</f>
        <v>1295.8390000000002</v>
      </c>
      <c r="I83" s="118">
        <f>VLOOKUP($A83+ROUND((COLUMN()-2)/24,5),АТС!$A$41:$F$784,6)+'Иные услуги '!$C$5+'РСТ РСО-А'!$I$7+'РСТ РСО-А'!$G$9</f>
        <v>1143.549</v>
      </c>
      <c r="J83" s="118">
        <f>VLOOKUP($A83+ROUND((COLUMN()-2)/24,5),АТС!$A$41:$F$784,6)+'Иные услуги '!$C$5+'РСТ РСО-А'!$I$7+'РСТ РСО-А'!$G$9</f>
        <v>1226.2990000000002</v>
      </c>
      <c r="K83" s="118">
        <f>VLOOKUP($A83+ROUND((COLUMN()-2)/24,5),АТС!$A$41:$F$784,6)+'Иные услуги '!$C$5+'РСТ РСО-А'!$I$7+'РСТ РСО-А'!$G$9</f>
        <v>1114.819</v>
      </c>
      <c r="L83" s="118">
        <f>VLOOKUP($A83+ROUND((COLUMN()-2)/24,5),АТС!$A$41:$F$784,6)+'Иные услуги '!$C$5+'РСТ РСО-А'!$I$7+'РСТ РСО-А'!$G$9</f>
        <v>1081.549</v>
      </c>
      <c r="M83" s="118">
        <f>VLOOKUP($A83+ROUND((COLUMN()-2)/24,5),АТС!$A$41:$F$784,6)+'Иные услуги '!$C$5+'РСТ РСО-А'!$I$7+'РСТ РСО-А'!$G$9</f>
        <v>1114.329</v>
      </c>
      <c r="N83" s="118">
        <f>VLOOKUP($A83+ROUND((COLUMN()-2)/24,5),АТС!$A$41:$F$784,6)+'Иные услуги '!$C$5+'РСТ РСО-А'!$I$7+'РСТ РСО-А'!$G$9</f>
        <v>1149.1490000000001</v>
      </c>
      <c r="O83" s="118">
        <f>VLOOKUP($A83+ROUND((COLUMN()-2)/24,5),АТС!$A$41:$F$784,6)+'Иные услуги '!$C$5+'РСТ РСО-А'!$I$7+'РСТ РСО-А'!$G$9</f>
        <v>1149.069</v>
      </c>
      <c r="P83" s="118">
        <f>VLOOKUP($A83+ROUND((COLUMN()-2)/24,5),АТС!$A$41:$F$784,6)+'Иные услуги '!$C$5+'РСТ РСО-А'!$I$7+'РСТ РСО-А'!$G$9</f>
        <v>1185.8990000000001</v>
      </c>
      <c r="Q83" s="118">
        <f>VLOOKUP($A83+ROUND((COLUMN()-2)/24,5),АТС!$A$41:$F$784,6)+'Иные услуги '!$C$5+'РСТ РСО-А'!$I$7+'РСТ РСО-А'!$G$9</f>
        <v>1185.989</v>
      </c>
      <c r="R83" s="118">
        <f>VLOOKUP($A83+ROUND((COLUMN()-2)/24,5),АТС!$A$41:$F$784,6)+'Иные услуги '!$C$5+'РСТ РСО-А'!$I$7+'РСТ РСО-А'!$G$9</f>
        <v>1186.9190000000001</v>
      </c>
      <c r="S83" s="118">
        <f>VLOOKUP($A83+ROUND((COLUMN()-2)/24,5),АТС!$A$41:$F$784,6)+'Иные услуги '!$C$5+'РСТ РСО-А'!$I$7+'РСТ РСО-А'!$G$9</f>
        <v>1005.3489999999999</v>
      </c>
      <c r="T83" s="118">
        <f>VLOOKUP($A83+ROUND((COLUMN()-2)/24,5),АТС!$A$41:$F$784,6)+'Иные услуги '!$C$5+'РСТ РСО-А'!$I$7+'РСТ РСО-А'!$G$9</f>
        <v>1234.2090000000001</v>
      </c>
      <c r="U83" s="118">
        <f>VLOOKUP($A83+ROUND((COLUMN()-2)/24,5),АТС!$A$41:$F$784,6)+'Иные услуги '!$C$5+'РСТ РСО-А'!$I$7+'РСТ РСО-А'!$G$9</f>
        <v>1222.3990000000001</v>
      </c>
      <c r="V83" s="118">
        <f>VLOOKUP($A83+ROUND((COLUMN()-2)/24,5),АТС!$A$41:$F$784,6)+'Иные услуги '!$C$5+'РСТ РСО-А'!$I$7+'РСТ РСО-А'!$G$9</f>
        <v>1275.479</v>
      </c>
      <c r="W83" s="118">
        <f>VLOOKUP($A83+ROUND((COLUMN()-2)/24,5),АТС!$A$41:$F$784,6)+'Иные услуги '!$C$5+'РСТ РСО-А'!$I$7+'РСТ РСО-А'!$G$9</f>
        <v>1416.509</v>
      </c>
      <c r="X83" s="118">
        <f>VLOOKUP($A83+ROUND((COLUMN()-2)/24,5),АТС!$A$41:$F$784,6)+'Иные услуги '!$C$5+'РСТ РСО-А'!$I$7+'РСТ РСО-А'!$G$9</f>
        <v>917.72900000000004</v>
      </c>
      <c r="Y83" s="118">
        <f>VLOOKUP($A83+ROUND((COLUMN()-2)/24,5),АТС!$A$41:$F$784,6)+'Иные услуги '!$C$5+'РСТ РСО-А'!$I$7+'РСТ РСО-А'!$G$9</f>
        <v>1048.769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128</v>
      </c>
    </row>
    <row r="86" spans="1:27" ht="12.75" x14ac:dyDescent="0.2">
      <c r="A86" s="145" t="s">
        <v>35</v>
      </c>
      <c r="B86" s="148" t="s">
        <v>99</v>
      </c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50"/>
    </row>
    <row r="87" spans="1:27" ht="12.75" x14ac:dyDescent="0.2">
      <c r="A87" s="146"/>
      <c r="B87" s="151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3"/>
    </row>
    <row r="88" spans="1:27" ht="12.75" customHeight="1" x14ac:dyDescent="0.2">
      <c r="A88" s="146"/>
      <c r="B88" s="154" t="s">
        <v>100</v>
      </c>
      <c r="C88" s="156" t="s">
        <v>101</v>
      </c>
      <c r="D88" s="156" t="s">
        <v>102</v>
      </c>
      <c r="E88" s="156" t="s">
        <v>103</v>
      </c>
      <c r="F88" s="156" t="s">
        <v>104</v>
      </c>
      <c r="G88" s="156" t="s">
        <v>105</v>
      </c>
      <c r="H88" s="156" t="s">
        <v>106</v>
      </c>
      <c r="I88" s="156" t="s">
        <v>107</v>
      </c>
      <c r="J88" s="156" t="s">
        <v>108</v>
      </c>
      <c r="K88" s="156" t="s">
        <v>109</v>
      </c>
      <c r="L88" s="156" t="s">
        <v>110</v>
      </c>
      <c r="M88" s="156" t="s">
        <v>111</v>
      </c>
      <c r="N88" s="158" t="s">
        <v>112</v>
      </c>
      <c r="O88" s="156" t="s">
        <v>113</v>
      </c>
      <c r="P88" s="156" t="s">
        <v>114</v>
      </c>
      <c r="Q88" s="156" t="s">
        <v>115</v>
      </c>
      <c r="R88" s="156" t="s">
        <v>116</v>
      </c>
      <c r="S88" s="156" t="s">
        <v>117</v>
      </c>
      <c r="T88" s="156" t="s">
        <v>118</v>
      </c>
      <c r="U88" s="156" t="s">
        <v>119</v>
      </c>
      <c r="V88" s="156" t="s">
        <v>120</v>
      </c>
      <c r="W88" s="156" t="s">
        <v>121</v>
      </c>
      <c r="X88" s="156" t="s">
        <v>122</v>
      </c>
      <c r="Y88" s="156" t="s">
        <v>123</v>
      </c>
    </row>
    <row r="89" spans="1:27" ht="11.25" customHeight="1" x14ac:dyDescent="0.2">
      <c r="A89" s="147"/>
      <c r="B89" s="155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9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</row>
    <row r="90" spans="1:27" ht="18.75" customHeight="1" x14ac:dyDescent="0.2">
      <c r="A90" s="66">
        <f t="shared" ref="A90:A118" si="2">A53</f>
        <v>43466</v>
      </c>
      <c r="B90" s="91">
        <f>VLOOKUP($A90+ROUND((COLUMN()-2)/24,5),АТС!$A$41:$F$784,6)+'Иные услуги '!$C$5+'РСТ РСО-А'!$I$7+'РСТ РСО-А'!$H$9</f>
        <v>830.43899999999996</v>
      </c>
      <c r="C90" s="118">
        <f>VLOOKUP($A90+ROUND((COLUMN()-2)/24,5),АТС!$A$41:$F$784,6)+'Иные услуги '!$C$5+'РСТ РСО-А'!$I$7+'РСТ РСО-А'!$H$9</f>
        <v>879.43899999999996</v>
      </c>
      <c r="D90" s="118">
        <f>VLOOKUP($A90+ROUND((COLUMN()-2)/24,5),АТС!$A$41:$F$784,6)+'Иные услуги '!$C$5+'РСТ РСО-А'!$I$7+'РСТ РСО-А'!$H$9</f>
        <v>962.94899999999996</v>
      </c>
      <c r="E90" s="118">
        <f>VLOOKUP($A90+ROUND((COLUMN()-2)/24,5),АТС!$A$41:$F$784,6)+'Иные услуги '!$C$5+'РСТ РСО-А'!$I$7+'РСТ РСО-А'!$H$9</f>
        <v>1034.1490000000001</v>
      </c>
      <c r="F90" s="118">
        <f>VLOOKUP($A90+ROUND((COLUMN()-2)/24,5),АТС!$A$41:$F$784,6)+'Иные услуги '!$C$5+'РСТ РСО-А'!$I$7+'РСТ РСО-А'!$H$9</f>
        <v>1026.1190000000001</v>
      </c>
      <c r="G90" s="118">
        <f>VLOOKUP($A90+ROUND((COLUMN()-2)/24,5),АТС!$A$41:$F$784,6)+'Иные услуги '!$C$5+'РСТ РСО-А'!$I$7+'РСТ РСО-А'!$H$9</f>
        <v>1084.1690000000001</v>
      </c>
      <c r="H90" s="118">
        <f>VLOOKUP($A90+ROUND((COLUMN()-2)/24,5),АТС!$A$41:$F$784,6)+'Иные услуги '!$C$5+'РСТ РСО-А'!$I$7+'РСТ РСО-А'!$H$9</f>
        <v>1320.729</v>
      </c>
      <c r="I90" s="118">
        <f>VLOOKUP($A90+ROUND((COLUMN()-2)/24,5),АТС!$A$41:$F$784,6)+'Иные услуги '!$C$5+'РСТ РСО-А'!$I$7+'РСТ РСО-А'!$H$9</f>
        <v>1385.3990000000001</v>
      </c>
      <c r="J90" s="118">
        <f>VLOOKUP($A90+ROUND((COLUMN()-2)/24,5),АТС!$A$41:$F$784,6)+'Иные услуги '!$C$5+'РСТ РСО-А'!$I$7+'РСТ РСО-А'!$H$9</f>
        <v>1574.499</v>
      </c>
      <c r="K90" s="118">
        <f>VLOOKUP($A90+ROUND((COLUMN()-2)/24,5),АТС!$A$41:$F$784,6)+'Иные услуги '!$C$5+'РСТ РСО-А'!$I$7+'РСТ РСО-А'!$H$9</f>
        <v>1376.6990000000001</v>
      </c>
      <c r="L90" s="118">
        <f>VLOOKUP($A90+ROUND((COLUMN()-2)/24,5),АТС!$A$41:$F$784,6)+'Иные услуги '!$C$5+'РСТ РСО-А'!$I$7+'РСТ РСО-А'!$H$9</f>
        <v>1380.229</v>
      </c>
      <c r="M90" s="118">
        <f>VLOOKUP($A90+ROUND((COLUMN()-2)/24,5),АТС!$A$41:$F$784,6)+'Иные услуги '!$C$5+'РСТ РСО-А'!$I$7+'РСТ РСО-А'!$H$9</f>
        <v>1322.6690000000001</v>
      </c>
      <c r="N90" s="118">
        <f>VLOOKUP($A90+ROUND((COLUMN()-2)/24,5),АТС!$A$41:$F$784,6)+'Иные услуги '!$C$5+'РСТ РСО-А'!$I$7+'РСТ РСО-А'!$H$9</f>
        <v>1269.819</v>
      </c>
      <c r="O90" s="118">
        <f>VLOOKUP($A90+ROUND((COLUMN()-2)/24,5),АТС!$A$41:$F$784,6)+'Иные услуги '!$C$5+'РСТ РСО-А'!$I$7+'РСТ РСО-А'!$H$9</f>
        <v>1219.299</v>
      </c>
      <c r="P90" s="118">
        <f>VLOOKUP($A90+ROUND((COLUMN()-2)/24,5),АТС!$A$41:$F$784,6)+'Иные услуги '!$C$5+'РСТ РСО-А'!$I$7+'РСТ РСО-А'!$H$9</f>
        <v>1173.9390000000001</v>
      </c>
      <c r="Q90" s="118">
        <f>VLOOKUP($A90+ROUND((COLUMN()-2)/24,5),АТС!$A$41:$F$784,6)+'Иные услуги '!$C$5+'РСТ РСО-А'!$I$7+'РСТ РСО-А'!$H$9</f>
        <v>1176.6590000000001</v>
      </c>
      <c r="R90" s="118">
        <f>VLOOKUP($A90+ROUND((COLUMN()-2)/24,5),АТС!$A$41:$F$784,6)+'Иные услуги '!$C$5+'РСТ РСО-А'!$I$7+'РСТ РСО-А'!$H$9</f>
        <v>1098.309</v>
      </c>
      <c r="S90" s="118">
        <f>VLOOKUP($A90+ROUND((COLUMN()-2)/24,5),АТС!$A$41:$F$784,6)+'Иные услуги '!$C$5+'РСТ РСО-А'!$I$7+'РСТ РСО-А'!$H$9</f>
        <v>1054.489</v>
      </c>
      <c r="T90" s="118">
        <f>VLOOKUP($A90+ROUND((COLUMN()-2)/24,5),АТС!$A$41:$F$784,6)+'Иные услуги '!$C$5+'РСТ РСО-А'!$I$7+'РСТ РСО-А'!$H$9</f>
        <v>1197.6189999999999</v>
      </c>
      <c r="U90" s="118">
        <f>VLOOKUP($A90+ROUND((COLUMN()-2)/24,5),АТС!$A$41:$F$784,6)+'Иные услуги '!$C$5+'РСТ РСО-А'!$I$7+'РСТ РСО-А'!$H$9</f>
        <v>1117.3390000000002</v>
      </c>
      <c r="V90" s="118">
        <f>VLOOKUP($A90+ROUND((COLUMN()-2)/24,5),АТС!$A$41:$F$784,6)+'Иные услуги '!$C$5+'РСТ РСО-А'!$I$7+'РСТ РСО-А'!$H$9</f>
        <v>1293.6690000000001</v>
      </c>
      <c r="W90" s="118">
        <f>VLOOKUP($A90+ROUND((COLUMN()-2)/24,5),АТС!$A$41:$F$784,6)+'Иные услуги '!$C$5+'РСТ РСО-А'!$I$7+'РСТ РСО-А'!$H$9</f>
        <v>1221.239</v>
      </c>
      <c r="X90" s="118">
        <f>VLOOKUP($A90+ROUND((COLUMN()-2)/24,5),АТС!$A$41:$F$784,6)+'Иные услуги '!$C$5+'РСТ РСО-А'!$I$7+'РСТ РСО-А'!$H$9</f>
        <v>744.05899999999997</v>
      </c>
      <c r="Y90" s="118">
        <f>VLOOKUP($A90+ROUND((COLUMN()-2)/24,5),АТС!$A$41:$F$784,6)+'Иные услуги '!$C$5+'РСТ РСО-А'!$I$7+'РСТ РСО-А'!$H$9</f>
        <v>813.08900000000006</v>
      </c>
      <c r="AA90" s="67"/>
    </row>
    <row r="91" spans="1:27" x14ac:dyDescent="0.2">
      <c r="A91" s="66">
        <f t="shared" si="2"/>
        <v>43467</v>
      </c>
      <c r="B91" s="118">
        <f>VLOOKUP($A91+ROUND((COLUMN()-2)/24,5),АТС!$A$41:$F$784,6)+'Иные услуги '!$C$5+'РСТ РСО-А'!$I$7+'РСТ РСО-А'!$H$9</f>
        <v>980.92899999999997</v>
      </c>
      <c r="C91" s="118">
        <f>VLOOKUP($A91+ROUND((COLUMN()-2)/24,5),АТС!$A$41:$F$784,6)+'Иные услуги '!$C$5+'РСТ РСО-А'!$I$7+'РСТ РСО-А'!$H$9</f>
        <v>1033.319</v>
      </c>
      <c r="D91" s="118">
        <f>VLOOKUP($A91+ROUND((COLUMN()-2)/24,5),АТС!$A$41:$F$784,6)+'Иные услуги '!$C$5+'РСТ РСО-А'!$I$7+'РСТ РСО-А'!$H$9</f>
        <v>1068.8390000000002</v>
      </c>
      <c r="E91" s="118">
        <f>VLOOKUP($A91+ROUND((COLUMN()-2)/24,5),АТС!$A$41:$F$784,6)+'Иные услуги '!$C$5+'РСТ РСО-А'!$I$7+'РСТ РСО-А'!$H$9</f>
        <v>1096.769</v>
      </c>
      <c r="F91" s="118">
        <f>VLOOKUP($A91+ROUND((COLUMN()-2)/24,5),АТС!$A$41:$F$784,6)+'Иные услуги '!$C$5+'РСТ РСО-А'!$I$7+'РСТ РСО-А'!$H$9</f>
        <v>1058.749</v>
      </c>
      <c r="G91" s="118">
        <f>VLOOKUP($A91+ROUND((COLUMN()-2)/24,5),АТС!$A$41:$F$784,6)+'Иные услуги '!$C$5+'РСТ РСО-А'!$I$7+'РСТ РСО-А'!$H$9</f>
        <v>1062.079</v>
      </c>
      <c r="H91" s="118">
        <f>VLOOKUP($A91+ROUND((COLUMN()-2)/24,5),АТС!$A$41:$F$784,6)+'Иные услуги '!$C$5+'РСТ РСО-А'!$I$7+'РСТ РСО-А'!$H$9</f>
        <v>1274.789</v>
      </c>
      <c r="I91" s="118">
        <f>VLOOKUP($A91+ROUND((COLUMN()-2)/24,5),АТС!$A$41:$F$784,6)+'Иные услуги '!$C$5+'РСТ РСО-А'!$I$7+'РСТ РСО-А'!$H$9</f>
        <v>1278.549</v>
      </c>
      <c r="J91" s="118">
        <f>VLOOKUP($A91+ROUND((COLUMN()-2)/24,5),АТС!$A$41:$F$784,6)+'Иные услуги '!$C$5+'РСТ РСО-А'!$I$7+'РСТ РСО-А'!$H$9</f>
        <v>1416.259</v>
      </c>
      <c r="K91" s="118">
        <f>VLOOKUP($A91+ROUND((COLUMN()-2)/24,5),АТС!$A$41:$F$784,6)+'Иные услуги '!$C$5+'РСТ РСО-А'!$I$7+'РСТ РСО-А'!$H$9</f>
        <v>1178.6490000000001</v>
      </c>
      <c r="L91" s="118">
        <f>VLOOKUP($A91+ROUND((COLUMN()-2)/24,5),АТС!$A$41:$F$784,6)+'Иные услуги '!$C$5+'РСТ РСО-А'!$I$7+'РСТ РСО-А'!$H$9</f>
        <v>1160.499</v>
      </c>
      <c r="M91" s="118">
        <f>VLOOKUP($A91+ROUND((COLUMN()-2)/24,5),АТС!$A$41:$F$784,6)+'Иные услуги '!$C$5+'РСТ РСО-А'!$I$7+'РСТ РСО-А'!$H$9</f>
        <v>1096.799</v>
      </c>
      <c r="N91" s="118">
        <f>VLOOKUP($A91+ROUND((COLUMN()-2)/24,5),АТС!$A$41:$F$784,6)+'Иные услуги '!$C$5+'РСТ РСО-А'!$I$7+'РСТ РСО-А'!$H$9</f>
        <v>1059.6490000000001</v>
      </c>
      <c r="O91" s="118">
        <f>VLOOKUP($A91+ROUND((COLUMN()-2)/24,5),АТС!$A$41:$F$784,6)+'Иные услуги '!$C$5+'РСТ РСО-А'!$I$7+'РСТ РСО-А'!$H$9</f>
        <v>1058.3390000000002</v>
      </c>
      <c r="P91" s="118">
        <f>VLOOKUP($A91+ROUND((COLUMN()-2)/24,5),АТС!$A$41:$F$784,6)+'Иные услуги '!$C$5+'РСТ РСО-А'!$I$7+'РСТ РСО-А'!$H$9</f>
        <v>1023.539</v>
      </c>
      <c r="Q91" s="118">
        <f>VLOOKUP($A91+ROUND((COLUMN()-2)/24,5),АТС!$A$41:$F$784,6)+'Иные услуги '!$C$5+'РСТ РСО-А'!$I$7+'РСТ РСО-А'!$H$9</f>
        <v>1061.989</v>
      </c>
      <c r="R91" s="118">
        <f>VLOOKUP($A91+ROUND((COLUMN()-2)/24,5),АТС!$A$41:$F$784,6)+'Иные услуги '!$C$5+'РСТ РСО-А'!$I$7+'РСТ РСО-А'!$H$9</f>
        <v>1030.1090000000002</v>
      </c>
      <c r="S91" s="118">
        <f>VLOOKUP($A91+ROUND((COLUMN()-2)/24,5),АТС!$A$41:$F$784,6)+'Иные услуги '!$C$5+'РСТ РСО-А'!$I$7+'РСТ РСО-А'!$H$9</f>
        <v>993.97900000000004</v>
      </c>
      <c r="T91" s="118">
        <f>VLOOKUP($A91+ROUND((COLUMN()-2)/24,5),АТС!$A$41:$F$784,6)+'Иные услуги '!$C$5+'РСТ РСО-А'!$I$7+'РСТ РСО-А'!$H$9</f>
        <v>1259.4490000000001</v>
      </c>
      <c r="U91" s="118">
        <f>VLOOKUP($A91+ROUND((COLUMN()-2)/24,5),АТС!$A$41:$F$784,6)+'Иные услуги '!$C$5+'РСТ РСО-А'!$I$7+'РСТ РСО-А'!$H$9</f>
        <v>1018.539</v>
      </c>
      <c r="V91" s="118">
        <f>VLOOKUP($A91+ROUND((COLUMN()-2)/24,5),АТС!$A$41:$F$784,6)+'Иные услуги '!$C$5+'РСТ РСО-А'!$I$7+'РСТ РСО-А'!$H$9</f>
        <v>1057.6290000000001</v>
      </c>
      <c r="W91" s="118">
        <f>VLOOKUP($A91+ROUND((COLUMN()-2)/24,5),АТС!$A$41:$F$784,6)+'Иные услуги '!$C$5+'РСТ РСО-А'!$I$7+'РСТ РСО-А'!$H$9</f>
        <v>1127.759</v>
      </c>
      <c r="X91" s="118">
        <f>VLOOKUP($A91+ROUND((COLUMN()-2)/24,5),АТС!$A$41:$F$784,6)+'Иные услуги '!$C$5+'РСТ РСО-А'!$I$7+'РСТ РСО-А'!$H$9</f>
        <v>773.53899999999999</v>
      </c>
      <c r="Y91" s="118">
        <f>VLOOKUP($A91+ROUND((COLUMN()-2)/24,5),АТС!$A$41:$F$784,6)+'Иные услуги '!$C$5+'РСТ РСО-А'!$I$7+'РСТ РСО-А'!$H$9</f>
        <v>814.35900000000004</v>
      </c>
    </row>
    <row r="92" spans="1:27" x14ac:dyDescent="0.2">
      <c r="A92" s="66">
        <f t="shared" si="2"/>
        <v>43468</v>
      </c>
      <c r="B92" s="118">
        <f>VLOOKUP($A92+ROUND((COLUMN()-2)/24,5),АТС!$A$41:$F$784,6)+'Иные услуги '!$C$5+'РСТ РСО-А'!$I$7+'РСТ РСО-А'!$H$9</f>
        <v>938.59900000000005</v>
      </c>
      <c r="C92" s="118">
        <f>VLOOKUP($A92+ROUND((COLUMN()-2)/24,5),АТС!$A$41:$F$784,6)+'Иные услуги '!$C$5+'РСТ РСО-А'!$I$7+'РСТ РСО-А'!$H$9</f>
        <v>1032.779</v>
      </c>
      <c r="D92" s="118">
        <f>VLOOKUP($A92+ROUND((COLUMN()-2)/24,5),АТС!$A$41:$F$784,6)+'Иные услуги '!$C$5+'РСТ РСО-А'!$I$7+'РСТ РСО-А'!$H$9</f>
        <v>1068.2190000000001</v>
      </c>
      <c r="E92" s="118">
        <f>VLOOKUP($A92+ROUND((COLUMN()-2)/24,5),АТС!$A$41:$F$784,6)+'Иные услуги '!$C$5+'РСТ РСО-А'!$I$7+'РСТ РСО-А'!$H$9</f>
        <v>1090.489</v>
      </c>
      <c r="F92" s="118">
        <f>VLOOKUP($A92+ROUND((COLUMN()-2)/24,5),АТС!$A$41:$F$784,6)+'Иные услуги '!$C$5+'РСТ РСО-А'!$I$7+'РСТ РСО-А'!$H$9</f>
        <v>1090.3390000000002</v>
      </c>
      <c r="G92" s="118">
        <f>VLOOKUP($A92+ROUND((COLUMN()-2)/24,5),АТС!$A$41:$F$784,6)+'Иные услуги '!$C$5+'РСТ РСО-А'!$I$7+'РСТ РСО-А'!$H$9</f>
        <v>1068.4290000000001</v>
      </c>
      <c r="H92" s="118">
        <f>VLOOKUP($A92+ROUND((COLUMN()-2)/24,5),АТС!$A$41:$F$784,6)+'Иные услуги '!$C$5+'РСТ РСО-А'!$I$7+'РСТ РСО-А'!$H$9</f>
        <v>1180.569</v>
      </c>
      <c r="I92" s="118">
        <f>VLOOKUP($A92+ROUND((COLUMN()-2)/24,5),АТС!$A$41:$F$784,6)+'Иные услуги '!$C$5+'РСТ РСО-А'!$I$7+'РСТ РСО-А'!$H$9</f>
        <v>1069.8590000000002</v>
      </c>
      <c r="J92" s="118">
        <f>VLOOKUP($A92+ROUND((COLUMN()-2)/24,5),АТС!$A$41:$F$784,6)+'Иные услуги '!$C$5+'РСТ РСО-А'!$I$7+'РСТ РСО-А'!$H$9</f>
        <v>1226.829</v>
      </c>
      <c r="K92" s="118">
        <f>VLOOKUP($A92+ROUND((COLUMN()-2)/24,5),АТС!$A$41:$F$784,6)+'Иные услуги '!$C$5+'РСТ РСО-А'!$I$7+'РСТ РСО-А'!$H$9</f>
        <v>1099.789</v>
      </c>
      <c r="L92" s="118">
        <f>VLOOKUP($A92+ROUND((COLUMN()-2)/24,5),АТС!$A$41:$F$784,6)+'Иные услуги '!$C$5+'РСТ РСО-А'!$I$7+'РСТ РСО-А'!$H$9</f>
        <v>1062.8690000000001</v>
      </c>
      <c r="M92" s="118">
        <f>VLOOKUP($A92+ROUND((COLUMN()-2)/24,5),АТС!$A$41:$F$784,6)+'Иные услуги '!$C$5+'РСТ РСО-А'!$I$7+'РСТ РСО-А'!$H$9</f>
        <v>1062.0890000000002</v>
      </c>
      <c r="N92" s="118">
        <f>VLOOKUP($A92+ROUND((COLUMN()-2)/24,5),АТС!$A$41:$F$784,6)+'Иные услуги '!$C$5+'РСТ РСО-А'!$I$7+'РСТ РСО-А'!$H$9</f>
        <v>1061.6790000000001</v>
      </c>
      <c r="O92" s="118">
        <f>VLOOKUP($A92+ROUND((COLUMN()-2)/24,5),АТС!$A$41:$F$784,6)+'Иные услуги '!$C$5+'РСТ РСО-А'!$I$7+'РСТ РСО-А'!$H$9</f>
        <v>1060.489</v>
      </c>
      <c r="P92" s="118">
        <f>VLOOKUP($A92+ROUND((COLUMN()-2)/24,5),АТС!$A$41:$F$784,6)+'Иные услуги '!$C$5+'РСТ РСО-А'!$I$7+'РСТ РСО-А'!$H$9</f>
        <v>1060.9690000000001</v>
      </c>
      <c r="Q92" s="118">
        <f>VLOOKUP($A92+ROUND((COLUMN()-2)/24,5),АТС!$A$41:$F$784,6)+'Иные услуги '!$C$5+'РСТ РСО-А'!$I$7+'РСТ РСО-А'!$H$9</f>
        <v>1064.8490000000002</v>
      </c>
      <c r="R92" s="118">
        <f>VLOOKUP($A92+ROUND((COLUMN()-2)/24,5),АТС!$A$41:$F$784,6)+'Иные услуги '!$C$5+'РСТ РСО-А'!$I$7+'РСТ РСО-А'!$H$9</f>
        <v>1028.1590000000001</v>
      </c>
      <c r="S92" s="118">
        <f>VLOOKUP($A92+ROUND((COLUMN()-2)/24,5),АТС!$A$41:$F$784,6)+'Иные услуги '!$C$5+'РСТ РСО-А'!$I$7+'РСТ РСО-А'!$H$9</f>
        <v>828.68899999999996</v>
      </c>
      <c r="T92" s="118">
        <f>VLOOKUP($A92+ROUND((COLUMN()-2)/24,5),АТС!$A$41:$F$784,6)+'Иные услуги '!$C$5+'РСТ РСО-А'!$I$7+'РСТ РСО-А'!$H$9</f>
        <v>1234.1289999999999</v>
      </c>
      <c r="U92" s="118">
        <f>VLOOKUP($A92+ROUND((COLUMN()-2)/24,5),АТС!$A$41:$F$784,6)+'Иные услуги '!$C$5+'РСТ РСО-А'!$I$7+'РСТ РСО-А'!$H$9</f>
        <v>1056.9390000000001</v>
      </c>
      <c r="V92" s="118">
        <f>VLOOKUP($A92+ROUND((COLUMN()-2)/24,5),АТС!$A$41:$F$784,6)+'Иные услуги '!$C$5+'РСТ РСО-А'!$I$7+'РСТ РСО-А'!$H$9</f>
        <v>1155.049</v>
      </c>
      <c r="W92" s="118">
        <f>VLOOKUP($A92+ROUND((COLUMN()-2)/24,5),АТС!$A$41:$F$784,6)+'Иные услуги '!$C$5+'РСТ РСО-А'!$I$7+'РСТ РСО-А'!$H$9</f>
        <v>1142.549</v>
      </c>
      <c r="X92" s="118">
        <f>VLOOKUP($A92+ROUND((COLUMN()-2)/24,5),АТС!$A$41:$F$784,6)+'Иные услуги '!$C$5+'РСТ РСО-А'!$I$7+'РСТ РСО-А'!$H$9</f>
        <v>754.66899999999998</v>
      </c>
      <c r="Y92" s="118">
        <f>VLOOKUP($A92+ROUND((COLUMN()-2)/24,5),АТС!$A$41:$F$784,6)+'Иные услуги '!$C$5+'РСТ РСО-А'!$I$7+'РСТ РСО-А'!$H$9</f>
        <v>910.40899999999999</v>
      </c>
    </row>
    <row r="93" spans="1:27" x14ac:dyDescent="0.2">
      <c r="A93" s="66">
        <f t="shared" si="2"/>
        <v>43469</v>
      </c>
      <c r="B93" s="118">
        <f>VLOOKUP($A93+ROUND((COLUMN()-2)/24,5),АТС!$A$41:$F$784,6)+'Иные услуги '!$C$5+'РСТ РСО-А'!$I$7+'РСТ РСО-А'!$H$9</f>
        <v>938.23900000000003</v>
      </c>
      <c r="C93" s="118">
        <f>VLOOKUP($A93+ROUND((COLUMN()-2)/24,5),АТС!$A$41:$F$784,6)+'Иные услуги '!$C$5+'РСТ РСО-А'!$I$7+'РСТ РСО-А'!$H$9</f>
        <v>1032.7190000000001</v>
      </c>
      <c r="D93" s="118">
        <f>VLOOKUP($A93+ROUND((COLUMN()-2)/24,5),АТС!$A$41:$F$784,6)+'Иные услуги '!$C$5+'РСТ РСО-А'!$I$7+'РСТ РСО-А'!$H$9</f>
        <v>1067.9590000000001</v>
      </c>
      <c r="E93" s="118">
        <f>VLOOKUP($A93+ROUND((COLUMN()-2)/24,5),АТС!$A$41:$F$784,6)+'Иные услуги '!$C$5+'РСТ РСО-А'!$I$7+'РСТ РСО-А'!$H$9</f>
        <v>1090.3890000000001</v>
      </c>
      <c r="F93" s="118">
        <f>VLOOKUP($A93+ROUND((COLUMN()-2)/24,5),АТС!$A$41:$F$784,6)+'Иные услуги '!$C$5+'РСТ РСО-А'!$I$7+'РСТ РСО-А'!$H$9</f>
        <v>1090.2190000000001</v>
      </c>
      <c r="G93" s="118">
        <f>VLOOKUP($A93+ROUND((COLUMN()-2)/24,5),АТС!$A$41:$F$784,6)+'Иные услуги '!$C$5+'РСТ РСО-А'!$I$7+'РСТ РСО-А'!$H$9</f>
        <v>1067.8990000000001</v>
      </c>
      <c r="H93" s="118">
        <f>VLOOKUP($A93+ROUND((COLUMN()-2)/24,5),АТС!$A$41:$F$784,6)+'Иные услуги '!$C$5+'РСТ РСО-А'!$I$7+'РСТ РСО-А'!$H$9</f>
        <v>1178.509</v>
      </c>
      <c r="I93" s="118">
        <f>VLOOKUP($A93+ROUND((COLUMN()-2)/24,5),АТС!$A$41:$F$784,6)+'Иные услуги '!$C$5+'РСТ РСО-А'!$I$7+'РСТ РСО-А'!$H$9</f>
        <v>1069.0990000000002</v>
      </c>
      <c r="J93" s="118">
        <f>VLOOKUP($A93+ROUND((COLUMN()-2)/24,5),АТС!$A$41:$F$784,6)+'Иные услуги '!$C$5+'РСТ РСО-А'!$I$7+'РСТ РСО-А'!$H$9</f>
        <v>1223.9690000000001</v>
      </c>
      <c r="K93" s="118">
        <f>VLOOKUP($A93+ROUND((COLUMN()-2)/24,5),АТС!$A$41:$F$784,6)+'Иные услуги '!$C$5+'РСТ РСО-А'!$I$7+'РСТ РСО-А'!$H$9</f>
        <v>1095.4590000000001</v>
      </c>
      <c r="L93" s="118">
        <f>VLOOKUP($A93+ROUND((COLUMN()-2)/24,5),АТС!$A$41:$F$784,6)+'Иные услуги '!$C$5+'РСТ РСО-А'!$I$7+'РСТ РСО-А'!$H$9</f>
        <v>1060.2190000000001</v>
      </c>
      <c r="M93" s="118">
        <f>VLOOKUP($A93+ROUND((COLUMN()-2)/24,5),АТС!$A$41:$F$784,6)+'Иные услуги '!$C$5+'РСТ РСО-А'!$I$7+'РСТ РСО-А'!$H$9</f>
        <v>1055.249</v>
      </c>
      <c r="N93" s="118">
        <f>VLOOKUP($A93+ROUND((COLUMN()-2)/24,5),АТС!$A$41:$F$784,6)+'Иные услуги '!$C$5+'РСТ РСО-А'!$I$7+'РСТ РСО-А'!$H$9</f>
        <v>1055.1390000000001</v>
      </c>
      <c r="O93" s="118">
        <f>VLOOKUP($A93+ROUND((COLUMN()-2)/24,5),АТС!$A$41:$F$784,6)+'Иные услуги '!$C$5+'РСТ РСО-А'!$I$7+'РСТ РСО-А'!$H$9</f>
        <v>1054.069</v>
      </c>
      <c r="P93" s="118">
        <f>VLOOKUP($A93+ROUND((COLUMN()-2)/24,5),АТС!$A$41:$F$784,6)+'Иные услуги '!$C$5+'РСТ РСО-А'!$I$7+'РСТ РСО-А'!$H$9</f>
        <v>1054.479</v>
      </c>
      <c r="Q93" s="118">
        <f>VLOOKUP($A93+ROUND((COLUMN()-2)/24,5),АТС!$A$41:$F$784,6)+'Иные услуги '!$C$5+'РСТ РСО-А'!$I$7+'РСТ РСО-А'!$H$9</f>
        <v>1060.1790000000001</v>
      </c>
      <c r="R93" s="118">
        <f>VLOOKUP($A93+ROUND((COLUMN()-2)/24,5),АТС!$A$41:$F$784,6)+'Иные услуги '!$C$5+'РСТ РСО-А'!$I$7+'РСТ РСО-А'!$H$9</f>
        <v>1028.029</v>
      </c>
      <c r="S93" s="118">
        <f>VLOOKUP($A93+ROUND((COLUMN()-2)/24,5),АТС!$A$41:$F$784,6)+'Иные услуги '!$C$5+'РСТ РСО-А'!$I$7+'РСТ РСО-А'!$H$9</f>
        <v>902.32899999999995</v>
      </c>
      <c r="T93" s="118">
        <f>VLOOKUP($A93+ROUND((COLUMN()-2)/24,5),АТС!$A$41:$F$784,6)+'Иные услуги '!$C$5+'РСТ РСО-А'!$I$7+'РСТ РСО-А'!$H$9</f>
        <v>1202.8689999999999</v>
      </c>
      <c r="U93" s="118">
        <f>VLOOKUP($A93+ROUND((COLUMN()-2)/24,5),АТС!$A$41:$F$784,6)+'Иные услуги '!$C$5+'РСТ РСО-А'!$I$7+'РСТ РСО-А'!$H$9</f>
        <v>1195.2090000000001</v>
      </c>
      <c r="V93" s="118">
        <f>VLOOKUP($A93+ROUND((COLUMN()-2)/24,5),АТС!$A$41:$F$784,6)+'Иные услуги '!$C$5+'РСТ РСО-А'!$I$7+'РСТ РСО-А'!$H$9</f>
        <v>1298.6089999999999</v>
      </c>
      <c r="W93" s="118">
        <f>VLOOKUP($A93+ROUND((COLUMN()-2)/24,5),АТС!$A$41:$F$784,6)+'Иные услуги '!$C$5+'РСТ РСО-А'!$I$7+'РСТ РСО-А'!$H$9</f>
        <v>1135.3390000000002</v>
      </c>
      <c r="X93" s="118">
        <f>VLOOKUP($A93+ROUND((COLUMN()-2)/24,5),АТС!$A$41:$F$784,6)+'Иные услуги '!$C$5+'РСТ РСО-А'!$I$7+'РСТ РСО-А'!$H$9</f>
        <v>754.31899999999996</v>
      </c>
      <c r="Y93" s="118">
        <f>VLOOKUP($A93+ROUND((COLUMN()-2)/24,5),АТС!$A$41:$F$784,6)+'Иные услуги '!$C$5+'РСТ РСО-А'!$I$7+'РСТ РСО-А'!$H$9</f>
        <v>912.41899999999998</v>
      </c>
    </row>
    <row r="94" spans="1:27" x14ac:dyDescent="0.2">
      <c r="A94" s="66">
        <f t="shared" si="2"/>
        <v>43470</v>
      </c>
      <c r="B94" s="118">
        <f>VLOOKUP($A94+ROUND((COLUMN()-2)/24,5),АТС!$A$41:$F$784,6)+'Иные услуги '!$C$5+'РСТ РСО-А'!$I$7+'РСТ РСО-А'!$H$9</f>
        <v>938.24900000000002</v>
      </c>
      <c r="C94" s="118">
        <f>VLOOKUP($A94+ROUND((COLUMN()-2)/24,5),АТС!$A$41:$F$784,6)+'Иные услуги '!$C$5+'РСТ РСО-А'!$I$7+'РСТ РСО-А'!$H$9</f>
        <v>1032.989</v>
      </c>
      <c r="D94" s="118">
        <f>VLOOKUP($A94+ROUND((COLUMN()-2)/24,5),АТС!$A$41:$F$784,6)+'Иные услуги '!$C$5+'РСТ РСО-А'!$I$7+'РСТ РСО-А'!$H$9</f>
        <v>1068.299</v>
      </c>
      <c r="E94" s="118">
        <f>VLOOKUP($A94+ROUND((COLUMN()-2)/24,5),АТС!$A$41:$F$784,6)+'Иные услуги '!$C$5+'РСТ РСО-А'!$I$7+'РСТ РСО-А'!$H$9</f>
        <v>1090.6090000000002</v>
      </c>
      <c r="F94" s="118">
        <f>VLOOKUP($A94+ROUND((COLUMN()-2)/24,5),АТС!$A$41:$F$784,6)+'Иные услуги '!$C$5+'РСТ РСО-А'!$I$7+'РСТ РСО-А'!$H$9</f>
        <v>1090.509</v>
      </c>
      <c r="G94" s="118">
        <f>VLOOKUP($A94+ROUND((COLUMN()-2)/24,5),АТС!$A$41:$F$784,6)+'Иные услуги '!$C$5+'РСТ РСО-А'!$I$7+'РСТ РСО-А'!$H$9</f>
        <v>1067.999</v>
      </c>
      <c r="H94" s="118">
        <f>VLOOKUP($A94+ROUND((COLUMN()-2)/24,5),АТС!$A$41:$F$784,6)+'Иные услуги '!$C$5+'РСТ РСО-А'!$I$7+'РСТ РСО-А'!$H$9</f>
        <v>1179.259</v>
      </c>
      <c r="I94" s="118">
        <f>VLOOKUP($A94+ROUND((COLUMN()-2)/24,5),АТС!$A$41:$F$784,6)+'Иные услуги '!$C$5+'РСТ РСО-А'!$I$7+'РСТ РСО-А'!$H$9</f>
        <v>1078.039</v>
      </c>
      <c r="J94" s="118">
        <f>VLOOKUP($A94+ROUND((COLUMN()-2)/24,5),АТС!$A$41:$F$784,6)+'Иные услуги '!$C$5+'РСТ РСО-А'!$I$7+'РСТ РСО-А'!$H$9</f>
        <v>1222.3689999999999</v>
      </c>
      <c r="K94" s="118">
        <f>VLOOKUP($A94+ROUND((COLUMN()-2)/24,5),АТС!$A$41:$F$784,6)+'Иные услуги '!$C$5+'РСТ РСО-А'!$I$7+'РСТ РСО-А'!$H$9</f>
        <v>1095.549</v>
      </c>
      <c r="L94" s="118">
        <f>VLOOKUP($A94+ROUND((COLUMN()-2)/24,5),АТС!$A$41:$F$784,6)+'Иные услуги '!$C$5+'РСТ РСО-А'!$I$7+'РСТ РСО-А'!$H$9</f>
        <v>1059.4390000000001</v>
      </c>
      <c r="M94" s="118">
        <f>VLOOKUP($A94+ROUND((COLUMN()-2)/24,5),АТС!$A$41:$F$784,6)+'Иные услуги '!$C$5+'РСТ РСО-А'!$I$7+'РСТ РСО-А'!$H$9</f>
        <v>1058.6590000000001</v>
      </c>
      <c r="N94" s="118">
        <f>VLOOKUP($A94+ROUND((COLUMN()-2)/24,5),АТС!$A$41:$F$784,6)+'Иные услуги '!$C$5+'РСТ РСО-А'!$I$7+'РСТ РСО-А'!$H$9</f>
        <v>1055.8790000000001</v>
      </c>
      <c r="O94" s="118">
        <f>VLOOKUP($A94+ROUND((COLUMN()-2)/24,5),АТС!$A$41:$F$784,6)+'Иные услуги '!$C$5+'РСТ РСО-А'!$I$7+'РСТ РСО-А'!$H$9</f>
        <v>1055.039</v>
      </c>
      <c r="P94" s="118">
        <f>VLOOKUP($A94+ROUND((COLUMN()-2)/24,5),АТС!$A$41:$F$784,6)+'Иные услуги '!$C$5+'РСТ РСО-А'!$I$7+'РСТ РСО-А'!$H$9</f>
        <v>1057.739</v>
      </c>
      <c r="Q94" s="118">
        <f>VLOOKUP($A94+ROUND((COLUMN()-2)/24,5),АТС!$A$41:$F$784,6)+'Иные услуги '!$C$5+'РСТ РСО-А'!$I$7+'РСТ РСО-А'!$H$9</f>
        <v>1060.4290000000001</v>
      </c>
      <c r="R94" s="118">
        <f>VLOOKUP($A94+ROUND((COLUMN()-2)/24,5),АТС!$A$41:$F$784,6)+'Иные услуги '!$C$5+'РСТ РСО-А'!$I$7+'РСТ РСО-А'!$H$9</f>
        <v>1027.6690000000001</v>
      </c>
      <c r="S94" s="118">
        <f>VLOOKUP($A94+ROUND((COLUMN()-2)/24,5),АТС!$A$41:$F$784,6)+'Иные услуги '!$C$5+'РСТ РСО-А'!$I$7+'РСТ РСО-А'!$H$9</f>
        <v>901.16899999999998</v>
      </c>
      <c r="T94" s="118">
        <f>VLOOKUP($A94+ROUND((COLUMN()-2)/24,5),АТС!$A$41:$F$784,6)+'Иные услуги '!$C$5+'РСТ РСО-А'!$I$7+'РСТ РСО-А'!$H$9</f>
        <v>1199.319</v>
      </c>
      <c r="U94" s="118">
        <f>VLOOKUP($A94+ROUND((COLUMN()-2)/24,5),АТС!$A$41:$F$784,6)+'Иные услуги '!$C$5+'РСТ РСО-А'!$I$7+'РСТ РСО-А'!$H$9</f>
        <v>1192.9089999999999</v>
      </c>
      <c r="V94" s="118">
        <f>VLOOKUP($A94+ROUND((COLUMN()-2)/24,5),АТС!$A$41:$F$784,6)+'Иные услуги '!$C$5+'РСТ РСО-А'!$I$7+'РСТ РСО-А'!$H$9</f>
        <v>1299.3789999999999</v>
      </c>
      <c r="W94" s="118">
        <f>VLOOKUP($A94+ROUND((COLUMN()-2)/24,5),АТС!$A$41:$F$784,6)+'Иные услуги '!$C$5+'РСТ РСО-А'!$I$7+'РСТ РСО-А'!$H$9</f>
        <v>1226.4090000000001</v>
      </c>
      <c r="X94" s="118">
        <f>VLOOKUP($A94+ROUND((COLUMN()-2)/24,5),АТС!$A$41:$F$784,6)+'Иные услуги '!$C$5+'РСТ РСО-А'!$I$7+'РСТ РСО-А'!$H$9</f>
        <v>754.09900000000005</v>
      </c>
      <c r="Y94" s="118">
        <f>VLOOKUP($A94+ROUND((COLUMN()-2)/24,5),АТС!$A$41:$F$784,6)+'Иные услуги '!$C$5+'РСТ РСО-А'!$I$7+'РСТ РСО-А'!$H$9</f>
        <v>910.649</v>
      </c>
    </row>
    <row r="95" spans="1:27" x14ac:dyDescent="0.2">
      <c r="A95" s="66">
        <f t="shared" si="2"/>
        <v>43471</v>
      </c>
      <c r="B95" s="118">
        <f>VLOOKUP($A95+ROUND((COLUMN()-2)/24,5),АТС!$A$41:$F$784,6)+'Иные услуги '!$C$5+'РСТ РСО-А'!$I$7+'РСТ РСО-А'!$H$9</f>
        <v>938.70900000000006</v>
      </c>
      <c r="C95" s="118">
        <f>VLOOKUP($A95+ROUND((COLUMN()-2)/24,5),АТС!$A$41:$F$784,6)+'Иные услуги '!$C$5+'РСТ РСО-А'!$I$7+'РСТ РСО-А'!$H$9</f>
        <v>1033.1890000000001</v>
      </c>
      <c r="D95" s="118">
        <f>VLOOKUP($A95+ROUND((COLUMN()-2)/24,5),АТС!$A$41:$F$784,6)+'Иные услуги '!$C$5+'РСТ РСО-А'!$I$7+'РСТ РСО-А'!$H$9</f>
        <v>1068.3590000000002</v>
      </c>
      <c r="E95" s="118">
        <f>VLOOKUP($A95+ROUND((COLUMN()-2)/24,5),АТС!$A$41:$F$784,6)+'Иные услуги '!$C$5+'РСТ РСО-А'!$I$7+'РСТ РСО-А'!$H$9</f>
        <v>1079.4190000000001</v>
      </c>
      <c r="F95" s="118">
        <f>VLOOKUP($A95+ROUND((COLUMN()-2)/24,5),АТС!$A$41:$F$784,6)+'Иные услуги '!$C$5+'РСТ РСО-А'!$I$7+'РСТ РСО-А'!$H$9</f>
        <v>1079.779</v>
      </c>
      <c r="G95" s="118">
        <f>VLOOKUP($A95+ROUND((COLUMN()-2)/24,5),АТС!$A$41:$F$784,6)+'Иные услуги '!$C$5+'РСТ РСО-А'!$I$7+'РСТ РСО-А'!$H$9</f>
        <v>1057.5890000000002</v>
      </c>
      <c r="H95" s="118">
        <f>VLOOKUP($A95+ROUND((COLUMN()-2)/24,5),АТС!$A$41:$F$784,6)+'Иные услуги '!$C$5+'РСТ РСО-А'!$I$7+'РСТ РСО-А'!$H$9</f>
        <v>1177.789</v>
      </c>
      <c r="I95" s="118">
        <f>VLOOKUP($A95+ROUND((COLUMN()-2)/24,5),АТС!$A$41:$F$784,6)+'Иные услуги '!$C$5+'РСТ РСО-А'!$I$7+'РСТ РСО-А'!$H$9</f>
        <v>1068.779</v>
      </c>
      <c r="J95" s="118">
        <f>VLOOKUP($A95+ROUND((COLUMN()-2)/24,5),АТС!$A$41:$F$784,6)+'Иные услуги '!$C$5+'РСТ РСО-А'!$I$7+'РСТ РСО-А'!$H$9</f>
        <v>1220.6590000000001</v>
      </c>
      <c r="K95" s="118">
        <f>VLOOKUP($A95+ROUND((COLUMN()-2)/24,5),АТС!$A$41:$F$784,6)+'Иные услуги '!$C$5+'РСТ РСО-А'!$I$7+'РСТ РСО-А'!$H$9</f>
        <v>1093.999</v>
      </c>
      <c r="L95" s="118">
        <f>VLOOKUP($A95+ROUND((COLUMN()-2)/24,5),АТС!$A$41:$F$784,6)+'Иные услуги '!$C$5+'РСТ РСО-А'!$I$7+'РСТ РСО-А'!$H$9</f>
        <v>1058.329</v>
      </c>
      <c r="M95" s="118">
        <f>VLOOKUP($A95+ROUND((COLUMN()-2)/24,5),АТС!$A$41:$F$784,6)+'Иные услуги '!$C$5+'РСТ РСО-А'!$I$7+'РСТ РСО-А'!$H$9</f>
        <v>1057.799</v>
      </c>
      <c r="N95" s="118">
        <f>VLOOKUP($A95+ROUND((COLUMN()-2)/24,5),АТС!$A$41:$F$784,6)+'Иные услуги '!$C$5+'РСТ РСО-А'!$I$7+'РСТ РСО-А'!$H$9</f>
        <v>1057.779</v>
      </c>
      <c r="O95" s="118">
        <f>VLOOKUP($A95+ROUND((COLUMN()-2)/24,5),АТС!$A$41:$F$784,6)+'Иные услуги '!$C$5+'РСТ РСО-А'!$I$7+'РСТ РСО-А'!$H$9</f>
        <v>1056.6290000000001</v>
      </c>
      <c r="P95" s="118">
        <f>VLOOKUP($A95+ROUND((COLUMN()-2)/24,5),АТС!$A$41:$F$784,6)+'Иные услуги '!$C$5+'РСТ РСО-А'!$I$7+'РСТ РСО-А'!$H$9</f>
        <v>1056.4690000000001</v>
      </c>
      <c r="Q95" s="118">
        <f>VLOOKUP($A95+ROUND((COLUMN()-2)/24,5),АТС!$A$41:$F$784,6)+'Иные услуги '!$C$5+'РСТ РСО-А'!$I$7+'РСТ РСО-А'!$H$9</f>
        <v>1059.2190000000001</v>
      </c>
      <c r="R95" s="118">
        <f>VLOOKUP($A95+ROUND((COLUMN()-2)/24,5),АТС!$A$41:$F$784,6)+'Иные услуги '!$C$5+'РСТ РСО-А'!$I$7+'РСТ РСО-А'!$H$9</f>
        <v>1027.769</v>
      </c>
      <c r="S95" s="118">
        <f>VLOOKUP($A95+ROUND((COLUMN()-2)/24,5),АТС!$A$41:$F$784,6)+'Иные услуги '!$C$5+'РСТ РСО-А'!$I$7+'РСТ РСО-А'!$H$9</f>
        <v>909.149</v>
      </c>
      <c r="T95" s="118">
        <f>VLOOKUP($A95+ROUND((COLUMN()-2)/24,5),АТС!$A$41:$F$784,6)+'Иные услуги '!$C$5+'РСТ РСО-А'!$I$7+'РСТ РСО-А'!$H$9</f>
        <v>1242.309</v>
      </c>
      <c r="U95" s="118">
        <f>VLOOKUP($A95+ROUND((COLUMN()-2)/24,5),АТС!$A$41:$F$784,6)+'Иные услуги '!$C$5+'РСТ РСО-А'!$I$7+'РСТ РСО-А'!$H$9</f>
        <v>1198.6790000000001</v>
      </c>
      <c r="V95" s="118">
        <f>VLOOKUP($A95+ROUND((COLUMN()-2)/24,5),АТС!$A$41:$F$784,6)+'Иные услуги '!$C$5+'РСТ РСО-А'!$I$7+'РСТ РСО-А'!$H$9</f>
        <v>1303.6490000000001</v>
      </c>
      <c r="W95" s="118">
        <f>VLOOKUP($A95+ROUND((COLUMN()-2)/24,5),АТС!$A$41:$F$784,6)+'Иные услуги '!$C$5+'РСТ РСО-А'!$I$7+'РСТ РСО-А'!$H$9</f>
        <v>1229.9190000000001</v>
      </c>
      <c r="X95" s="118">
        <f>VLOOKUP($A95+ROUND((COLUMN()-2)/24,5),АТС!$A$41:$F$784,6)+'Иные услуги '!$C$5+'РСТ РСО-А'!$I$7+'РСТ РСО-А'!$H$9</f>
        <v>752.45900000000006</v>
      </c>
      <c r="Y95" s="118">
        <f>VLOOKUP($A95+ROUND((COLUMN()-2)/24,5),АТС!$A$41:$F$784,6)+'Иные услуги '!$C$5+'РСТ РСО-А'!$I$7+'РСТ РСО-А'!$H$9</f>
        <v>910.49900000000002</v>
      </c>
    </row>
    <row r="96" spans="1:27" x14ac:dyDescent="0.2">
      <c r="A96" s="66">
        <f t="shared" si="2"/>
        <v>43472</v>
      </c>
      <c r="B96" s="118">
        <f>VLOOKUP($A96+ROUND((COLUMN()-2)/24,5),АТС!$A$41:$F$784,6)+'Иные услуги '!$C$5+'РСТ РСО-А'!$I$7+'РСТ РСО-А'!$H$9</f>
        <v>932.93899999999996</v>
      </c>
      <c r="C96" s="118">
        <f>VLOOKUP($A96+ROUND((COLUMN()-2)/24,5),АТС!$A$41:$F$784,6)+'Иные услуги '!$C$5+'РСТ РСО-А'!$I$7+'РСТ РСО-А'!$H$9</f>
        <v>1062.1990000000001</v>
      </c>
      <c r="D96" s="118">
        <f>VLOOKUP($A96+ROUND((COLUMN()-2)/24,5),АТС!$A$41:$F$784,6)+'Иные услуги '!$C$5+'РСТ РСО-А'!$I$7+'РСТ РСО-А'!$H$9</f>
        <v>1099.4690000000001</v>
      </c>
      <c r="E96" s="118">
        <f>VLOOKUP($A96+ROUND((COLUMN()-2)/24,5),АТС!$A$41:$F$784,6)+'Иные услуги '!$C$5+'РСТ РСО-А'!$I$7+'РСТ РСО-А'!$H$9</f>
        <v>1099.0990000000002</v>
      </c>
      <c r="F96" s="118">
        <f>VLOOKUP($A96+ROUND((COLUMN()-2)/24,5),АТС!$A$41:$F$784,6)+'Иные услуги '!$C$5+'РСТ РСО-А'!$I$7+'РСТ РСО-А'!$H$9</f>
        <v>1139.059</v>
      </c>
      <c r="G96" s="118">
        <f>VLOOKUP($A96+ROUND((COLUMN()-2)/24,5),АТС!$A$41:$F$784,6)+'Иные услуги '!$C$5+'РСТ РСО-А'!$I$7+'РСТ РСО-А'!$H$9</f>
        <v>1136.1590000000001</v>
      </c>
      <c r="H96" s="118">
        <f>VLOOKUP($A96+ROUND((COLUMN()-2)/24,5),АТС!$A$41:$F$784,6)+'Иные услуги '!$C$5+'РСТ РСО-А'!$I$7+'РСТ РСО-А'!$H$9</f>
        <v>1348.4490000000001</v>
      </c>
      <c r="I96" s="118">
        <f>VLOOKUP($A96+ROUND((COLUMN()-2)/24,5),АТС!$A$41:$F$784,6)+'Иные услуги '!$C$5+'РСТ РСО-А'!$I$7+'РСТ РСО-А'!$H$9</f>
        <v>1318.829</v>
      </c>
      <c r="J96" s="118">
        <f>VLOOKUP($A96+ROUND((COLUMN()-2)/24,5),АТС!$A$41:$F$784,6)+'Иные услуги '!$C$5+'РСТ РСО-А'!$I$7+'РСТ РСО-А'!$H$9</f>
        <v>1435.4490000000001</v>
      </c>
      <c r="K96" s="118">
        <f>VLOOKUP($A96+ROUND((COLUMN()-2)/24,5),АТС!$A$41:$F$784,6)+'Иные услуги '!$C$5+'РСТ РСО-А'!$I$7+'РСТ РСО-А'!$H$9</f>
        <v>1266.8389999999999</v>
      </c>
      <c r="L96" s="118">
        <f>VLOOKUP($A96+ROUND((COLUMN()-2)/24,5),АТС!$A$41:$F$784,6)+'Иные услуги '!$C$5+'РСТ РСО-А'!$I$7+'РСТ РСО-А'!$H$9</f>
        <v>1133.4090000000001</v>
      </c>
      <c r="M96" s="118">
        <f>VLOOKUP($A96+ROUND((COLUMN()-2)/24,5),АТС!$A$41:$F$784,6)+'Иные услуги '!$C$5+'РСТ РСО-А'!$I$7+'РСТ РСО-А'!$H$9</f>
        <v>1092.809</v>
      </c>
      <c r="N96" s="118">
        <f>VLOOKUP($A96+ROUND((COLUMN()-2)/24,5),АТС!$A$41:$F$784,6)+'Иные услуги '!$C$5+'РСТ РСО-А'!$I$7+'РСТ РСО-А'!$H$9</f>
        <v>1055.319</v>
      </c>
      <c r="O96" s="118">
        <f>VLOOKUP($A96+ROUND((COLUMN()-2)/24,5),АТС!$A$41:$F$784,6)+'Иные услуги '!$C$5+'РСТ РСО-А'!$I$7+'РСТ РСО-А'!$H$9</f>
        <v>1054.3690000000001</v>
      </c>
      <c r="P96" s="118">
        <f>VLOOKUP($A96+ROUND((COLUMN()-2)/24,5),АТС!$A$41:$F$784,6)+'Иные услуги '!$C$5+'РСТ РСО-А'!$I$7+'РСТ РСО-А'!$H$9</f>
        <v>1054.4590000000001</v>
      </c>
      <c r="Q96" s="118">
        <f>VLOOKUP($A96+ROUND((COLUMN()-2)/24,5),АТС!$A$41:$F$784,6)+'Иные услуги '!$C$5+'РСТ РСО-А'!$I$7+'РСТ РСО-А'!$H$9</f>
        <v>1057.299</v>
      </c>
      <c r="R96" s="118">
        <f>VLOOKUP($A96+ROUND((COLUMN()-2)/24,5),АТС!$A$41:$F$784,6)+'Иные услуги '!$C$5+'РСТ РСО-А'!$I$7+'РСТ РСО-А'!$H$9</f>
        <v>1026.6490000000001</v>
      </c>
      <c r="S96" s="118">
        <f>VLOOKUP($A96+ROUND((COLUMN()-2)/24,5),АТС!$A$41:$F$784,6)+'Иные услуги '!$C$5+'РСТ РСО-А'!$I$7+'РСТ РСО-А'!$H$9</f>
        <v>901.08900000000006</v>
      </c>
      <c r="T96" s="118">
        <f>VLOOKUP($A96+ROUND((COLUMN()-2)/24,5),АТС!$A$41:$F$784,6)+'Иные услуги '!$C$5+'РСТ РСО-А'!$I$7+'РСТ РСО-А'!$H$9</f>
        <v>1200.3689999999999</v>
      </c>
      <c r="U96" s="118">
        <f>VLOOKUP($A96+ROUND((COLUMN()-2)/24,5),АТС!$A$41:$F$784,6)+'Иные услуги '!$C$5+'РСТ РСО-А'!$I$7+'РСТ РСО-А'!$H$9</f>
        <v>1198.4690000000001</v>
      </c>
      <c r="V96" s="118">
        <f>VLOOKUP($A96+ROUND((COLUMN()-2)/24,5),АТС!$A$41:$F$784,6)+'Иные услуги '!$C$5+'РСТ РСО-А'!$I$7+'РСТ РСО-А'!$H$9</f>
        <v>1197.239</v>
      </c>
      <c r="W96" s="118">
        <f>VLOOKUP($A96+ROUND((COLUMN()-2)/24,5),АТС!$A$41:$F$784,6)+'Иные услуги '!$C$5+'РСТ РСО-А'!$I$7+'РСТ РСО-А'!$H$9</f>
        <v>1252.069</v>
      </c>
      <c r="X96" s="118">
        <f>VLOOKUP($A96+ROUND((COLUMN()-2)/24,5),АТС!$A$41:$F$784,6)+'Иные услуги '!$C$5+'РСТ РСО-А'!$I$7+'РСТ РСО-А'!$H$9</f>
        <v>792.46900000000005</v>
      </c>
      <c r="Y96" s="118">
        <f>VLOOKUP($A96+ROUND((COLUMN()-2)/24,5),АТС!$A$41:$F$784,6)+'Иные услуги '!$C$5+'РСТ РСО-А'!$I$7+'РСТ РСО-А'!$H$9</f>
        <v>856.21900000000005</v>
      </c>
    </row>
    <row r="97" spans="1:25" x14ac:dyDescent="0.2">
      <c r="A97" s="66">
        <f t="shared" si="2"/>
        <v>43473</v>
      </c>
      <c r="B97" s="118">
        <f>VLOOKUP($A97+ROUND((COLUMN()-2)/24,5),АТС!$A$41:$F$784,6)+'Иные услуги '!$C$5+'РСТ РСО-А'!$I$7+'РСТ РСО-А'!$H$9</f>
        <v>932.54899999999998</v>
      </c>
      <c r="C97" s="118">
        <f>VLOOKUP($A97+ROUND((COLUMN()-2)/24,5),АТС!$A$41:$F$784,6)+'Иные услуги '!$C$5+'РСТ РСО-А'!$I$7+'РСТ РСО-А'!$H$9</f>
        <v>1061.4390000000001</v>
      </c>
      <c r="D97" s="118">
        <f>VLOOKUP($A97+ROUND((COLUMN()-2)/24,5),АТС!$A$41:$F$784,6)+'Иные услуги '!$C$5+'РСТ РСО-А'!$I$7+'РСТ РСО-А'!$H$9</f>
        <v>1098.8490000000002</v>
      </c>
      <c r="E97" s="118">
        <f>VLOOKUP($A97+ROUND((COLUMN()-2)/24,5),АТС!$A$41:$F$784,6)+'Иные услуги '!$C$5+'РСТ РСО-А'!$I$7+'РСТ РСО-А'!$H$9</f>
        <v>1095.049</v>
      </c>
      <c r="F97" s="118">
        <f>VLOOKUP($A97+ROUND((COLUMN()-2)/24,5),АТС!$A$41:$F$784,6)+'Иные услуги '!$C$5+'РСТ РСО-А'!$I$7+'РСТ РСО-А'!$H$9</f>
        <v>1135.329</v>
      </c>
      <c r="G97" s="118">
        <f>VLOOKUP($A97+ROUND((COLUMN()-2)/24,5),АТС!$A$41:$F$784,6)+'Иные услуги '!$C$5+'РСТ РСО-А'!$I$7+'РСТ РСО-А'!$H$9</f>
        <v>1135.4490000000001</v>
      </c>
      <c r="H97" s="118">
        <f>VLOOKUP($A97+ROUND((COLUMN()-2)/24,5),АТС!$A$41:$F$784,6)+'Иные услуги '!$C$5+'РСТ РСО-А'!$I$7+'РСТ РСО-А'!$H$9</f>
        <v>1348.579</v>
      </c>
      <c r="I97" s="118">
        <f>VLOOKUP($A97+ROUND((COLUMN()-2)/24,5),АТС!$A$41:$F$784,6)+'Иные услуги '!$C$5+'РСТ РСО-А'!$I$7+'РСТ РСО-А'!$H$9</f>
        <v>1274.4190000000001</v>
      </c>
      <c r="J97" s="118">
        <f>VLOOKUP($A97+ROUND((COLUMN()-2)/24,5),АТС!$A$41:$F$784,6)+'Иные услуги '!$C$5+'РСТ РСО-А'!$I$7+'РСТ РСО-А'!$H$9</f>
        <v>1372.6790000000001</v>
      </c>
      <c r="K97" s="118">
        <f>VLOOKUP($A97+ROUND((COLUMN()-2)/24,5),АТС!$A$41:$F$784,6)+'Иные услуги '!$C$5+'РСТ РСО-А'!$I$7+'РСТ РСО-А'!$H$9</f>
        <v>1175.279</v>
      </c>
      <c r="L97" s="118">
        <f>VLOOKUP($A97+ROUND((COLUMN()-2)/24,5),АТС!$A$41:$F$784,6)+'Иные услуги '!$C$5+'РСТ РСО-А'!$I$7+'РСТ РСО-А'!$H$9</f>
        <v>1042.1390000000001</v>
      </c>
      <c r="M97" s="118">
        <f>VLOOKUP($A97+ROUND((COLUMN()-2)/24,5),АТС!$A$41:$F$784,6)+'Иные услуги '!$C$5+'РСТ РСО-А'!$I$7+'РСТ РСО-А'!$H$9</f>
        <v>988.63900000000001</v>
      </c>
      <c r="N97" s="118">
        <f>VLOOKUP($A97+ROUND((COLUMN()-2)/24,5),АТС!$A$41:$F$784,6)+'Иные услуги '!$C$5+'РСТ РСО-А'!$I$7+'РСТ РСО-А'!$H$9</f>
        <v>988.76900000000001</v>
      </c>
      <c r="O97" s="118">
        <f>VLOOKUP($A97+ROUND((COLUMN()-2)/24,5),АТС!$A$41:$F$784,6)+'Иные услуги '!$C$5+'РСТ РСО-А'!$I$7+'РСТ РСО-А'!$H$9</f>
        <v>987.53899999999999</v>
      </c>
      <c r="P97" s="118">
        <f>VLOOKUP($A97+ROUND((COLUMN()-2)/24,5),АТС!$A$41:$F$784,6)+'Иные услуги '!$C$5+'РСТ РСО-А'!$I$7+'РСТ РСО-А'!$H$9</f>
        <v>987.68899999999996</v>
      </c>
      <c r="Q97" s="118">
        <f>VLOOKUP($A97+ROUND((COLUMN()-2)/24,5),АТС!$A$41:$F$784,6)+'Иные услуги '!$C$5+'РСТ РСО-А'!$I$7+'РСТ РСО-А'!$H$9</f>
        <v>990.279</v>
      </c>
      <c r="R97" s="118">
        <f>VLOOKUP($A97+ROUND((COLUMN()-2)/24,5),АТС!$A$41:$F$784,6)+'Иные услуги '!$C$5+'РСТ РСО-А'!$I$7+'РСТ РСО-А'!$H$9</f>
        <v>963.17899999999997</v>
      </c>
      <c r="S97" s="118">
        <f>VLOOKUP($A97+ROUND((COLUMN()-2)/24,5),АТС!$A$41:$F$784,6)+'Иные услуги '!$C$5+'РСТ РСО-А'!$I$7+'РСТ РСО-А'!$H$9</f>
        <v>874.63900000000001</v>
      </c>
      <c r="T97" s="118">
        <f>VLOOKUP($A97+ROUND((COLUMN()-2)/24,5),АТС!$A$41:$F$784,6)+'Иные услуги '!$C$5+'РСТ РСО-А'!$I$7+'РСТ РСО-А'!$H$9</f>
        <v>1143.7090000000001</v>
      </c>
      <c r="U97" s="118">
        <f>VLOOKUP($A97+ROUND((COLUMN()-2)/24,5),АТС!$A$41:$F$784,6)+'Иные услуги '!$C$5+'РСТ РСО-А'!$I$7+'РСТ РСО-А'!$H$9</f>
        <v>1198.769</v>
      </c>
      <c r="V97" s="118">
        <f>VLOOKUP($A97+ROUND((COLUMN()-2)/24,5),АТС!$A$41:$F$784,6)+'Иные услуги '!$C$5+'РСТ РСО-А'!$I$7+'РСТ РСО-А'!$H$9</f>
        <v>1197.079</v>
      </c>
      <c r="W97" s="118">
        <f>VLOOKUP($A97+ROUND((COLUMN()-2)/24,5),АТС!$A$41:$F$784,6)+'Иные услуги '!$C$5+'РСТ РСО-А'!$I$7+'РСТ РСО-А'!$H$9</f>
        <v>1253.4290000000001</v>
      </c>
      <c r="X97" s="118">
        <f>VLOOKUP($A97+ROUND((COLUMN()-2)/24,5),АТС!$A$41:$F$784,6)+'Иные услуги '!$C$5+'РСТ РСО-А'!$I$7+'РСТ РСО-А'!$H$9</f>
        <v>792.29899999999998</v>
      </c>
      <c r="Y97" s="118">
        <f>VLOOKUP($A97+ROUND((COLUMN()-2)/24,5),АТС!$A$41:$F$784,6)+'Иные услуги '!$C$5+'РСТ РСО-А'!$I$7+'РСТ РСО-А'!$H$9</f>
        <v>854.31899999999996</v>
      </c>
    </row>
    <row r="98" spans="1:25" x14ac:dyDescent="0.2">
      <c r="A98" s="66">
        <f t="shared" si="2"/>
        <v>43474</v>
      </c>
      <c r="B98" s="118">
        <f>VLOOKUP($A98+ROUND((COLUMN()-2)/24,5),АТС!$A$41:$F$784,6)+'Иные услуги '!$C$5+'РСТ РСО-А'!$I$7+'РСТ РСО-А'!$H$9</f>
        <v>930.60900000000004</v>
      </c>
      <c r="C98" s="118">
        <f>VLOOKUP($A98+ROUND((COLUMN()-2)/24,5),АТС!$A$41:$F$784,6)+'Иные услуги '!$C$5+'РСТ РСО-А'!$I$7+'РСТ РСО-А'!$H$9</f>
        <v>1023.659</v>
      </c>
      <c r="D98" s="118">
        <f>VLOOKUP($A98+ROUND((COLUMN()-2)/24,5),АТС!$A$41:$F$784,6)+'Иные услуги '!$C$5+'РСТ РСО-А'!$I$7+'РСТ РСО-А'!$H$9</f>
        <v>1058.8490000000002</v>
      </c>
      <c r="E98" s="118">
        <f>VLOOKUP($A98+ROUND((COLUMN()-2)/24,5),АТС!$A$41:$F$784,6)+'Иные услуги '!$C$5+'РСТ РСО-А'!$I$7+'РСТ РСО-А'!$H$9</f>
        <v>1081.049</v>
      </c>
      <c r="F98" s="118">
        <f>VLOOKUP($A98+ROUND((COLUMN()-2)/24,5),АТС!$A$41:$F$784,6)+'Иные услуги '!$C$5+'РСТ РСО-А'!$I$7+'РСТ РСО-А'!$H$9</f>
        <v>1081.269</v>
      </c>
      <c r="G98" s="118">
        <f>VLOOKUP($A98+ROUND((COLUMN()-2)/24,5),АТС!$A$41:$F$784,6)+'Иные услуги '!$C$5+'РСТ РСО-А'!$I$7+'РСТ РСО-А'!$H$9</f>
        <v>1056.9390000000001</v>
      </c>
      <c r="H98" s="118">
        <f>VLOOKUP($A98+ROUND((COLUMN()-2)/24,5),АТС!$A$41:$F$784,6)+'Иные услуги '!$C$5+'РСТ РСО-А'!$I$7+'РСТ РСО-А'!$H$9</f>
        <v>1141.749</v>
      </c>
      <c r="I98" s="118">
        <f>VLOOKUP($A98+ROUND((COLUMN()-2)/24,5),АТС!$A$41:$F$784,6)+'Иные услуги '!$C$5+'РСТ РСО-А'!$I$7+'РСТ РСО-А'!$H$9</f>
        <v>1042.1790000000001</v>
      </c>
      <c r="J98" s="118">
        <f>VLOOKUP($A98+ROUND((COLUMN()-2)/24,5),АТС!$A$41:$F$784,6)+'Иные услуги '!$C$5+'РСТ РСО-А'!$I$7+'РСТ РСО-А'!$H$9</f>
        <v>1129.4390000000001</v>
      </c>
      <c r="K98" s="118">
        <f>VLOOKUP($A98+ROUND((COLUMN()-2)/24,5),АТС!$A$41:$F$784,6)+'Иные услуги '!$C$5+'РСТ РСО-А'!$I$7+'РСТ РСО-А'!$H$9</f>
        <v>956.13900000000001</v>
      </c>
      <c r="L98" s="118">
        <f>VLOOKUP($A98+ROUND((COLUMN()-2)/24,5),АТС!$A$41:$F$784,6)+'Иные услуги '!$C$5+'РСТ РСО-А'!$I$7+'РСТ РСО-А'!$H$9</f>
        <v>899.98900000000003</v>
      </c>
      <c r="M98" s="118">
        <f>VLOOKUP($A98+ROUND((COLUMN()-2)/24,5),АТС!$A$41:$F$784,6)+'Иные услуги '!$C$5+'РСТ РСО-А'!$I$7+'РСТ РСО-А'!$H$9</f>
        <v>927.24900000000002</v>
      </c>
      <c r="N98" s="118">
        <f>VLOOKUP($A98+ROUND((COLUMN()-2)/24,5),АТС!$A$41:$F$784,6)+'Иные услуги '!$C$5+'РСТ РСО-А'!$I$7+'РСТ РСО-А'!$H$9</f>
        <v>957.01900000000001</v>
      </c>
      <c r="O98" s="118">
        <f>VLOOKUP($A98+ROUND((COLUMN()-2)/24,5),АТС!$A$41:$F$784,6)+'Иные услуги '!$C$5+'РСТ РСО-А'!$I$7+'РСТ РСО-А'!$H$9</f>
        <v>985.97900000000004</v>
      </c>
      <c r="P98" s="118">
        <f>VLOOKUP($A98+ROUND((COLUMN()-2)/24,5),АТС!$A$41:$F$784,6)+'Иные услуги '!$C$5+'РСТ РСО-А'!$I$7+'РСТ РСО-А'!$H$9</f>
        <v>985.81899999999996</v>
      </c>
      <c r="Q98" s="118">
        <f>VLOOKUP($A98+ROUND((COLUMN()-2)/24,5),АТС!$A$41:$F$784,6)+'Иные услуги '!$C$5+'РСТ РСО-А'!$I$7+'РСТ РСО-А'!$H$9</f>
        <v>987.04899999999998</v>
      </c>
      <c r="R98" s="118">
        <f>VLOOKUP($A98+ROUND((COLUMN()-2)/24,5),АТС!$A$41:$F$784,6)+'Иные услуги '!$C$5+'РСТ РСО-А'!$I$7+'РСТ РСО-А'!$H$9</f>
        <v>959.42899999999997</v>
      </c>
      <c r="S98" s="118">
        <f>VLOOKUP($A98+ROUND((COLUMN()-2)/24,5),АТС!$A$41:$F$784,6)+'Иные услуги '!$C$5+'РСТ РСО-А'!$I$7+'РСТ РСО-А'!$H$9</f>
        <v>845.99900000000002</v>
      </c>
      <c r="T98" s="118">
        <f>VLOOKUP($A98+ROUND((COLUMN()-2)/24,5),АТС!$A$41:$F$784,6)+'Иные услуги '!$C$5+'РСТ РСО-А'!$I$7+'РСТ РСО-А'!$H$9</f>
        <v>1049.069</v>
      </c>
      <c r="U98" s="118">
        <f>VLOOKUP($A98+ROUND((COLUMN()-2)/24,5),АТС!$A$41:$F$784,6)+'Иные услуги '!$C$5+'РСТ РСО-А'!$I$7+'РСТ РСО-А'!$H$9</f>
        <v>1038.579</v>
      </c>
      <c r="V98" s="118">
        <f>VLOOKUP($A98+ROUND((COLUMN()-2)/24,5),АТС!$A$41:$F$784,6)+'Иные услуги '!$C$5+'РСТ РСО-А'!$I$7+'РСТ РСО-А'!$H$9</f>
        <v>1084.4490000000001</v>
      </c>
      <c r="W98" s="118">
        <f>VLOOKUP($A98+ROUND((COLUMN()-2)/24,5),АТС!$A$41:$F$784,6)+'Иные услуги '!$C$5+'РСТ РСО-А'!$I$7+'РСТ РСО-А'!$H$9</f>
        <v>1249.519</v>
      </c>
      <c r="X98" s="118">
        <f>VLOOKUP($A98+ROUND((COLUMN()-2)/24,5),АТС!$A$41:$F$784,6)+'Иные услуги '!$C$5+'РСТ РСО-А'!$I$7+'РСТ РСО-А'!$H$9</f>
        <v>768.28899999999999</v>
      </c>
      <c r="Y98" s="118">
        <f>VLOOKUP($A98+ROUND((COLUMN()-2)/24,5),АТС!$A$41:$F$784,6)+'Иные услуги '!$C$5+'РСТ РСО-А'!$I$7+'РСТ РСО-А'!$H$9</f>
        <v>851.80899999999997</v>
      </c>
    </row>
    <row r="99" spans="1:25" x14ac:dyDescent="0.2">
      <c r="A99" s="66">
        <f t="shared" si="2"/>
        <v>43475</v>
      </c>
      <c r="B99" s="118">
        <f>VLOOKUP($A99+ROUND((COLUMN()-2)/24,5),АТС!$A$41:$F$784,6)+'Иные услуги '!$C$5+'РСТ РСО-А'!$I$7+'РСТ РСО-А'!$H$9</f>
        <v>926.33900000000006</v>
      </c>
      <c r="C99" s="118">
        <f>VLOOKUP($A99+ROUND((COLUMN()-2)/24,5),АТС!$A$41:$F$784,6)+'Иные услуги '!$C$5+'РСТ РСО-А'!$I$7+'РСТ РСО-А'!$H$9</f>
        <v>986.34900000000005</v>
      </c>
      <c r="D99" s="118">
        <f>VLOOKUP($A99+ROUND((COLUMN()-2)/24,5),АТС!$A$41:$F$784,6)+'Иные услуги '!$C$5+'РСТ РСО-А'!$I$7+'РСТ РСО-А'!$H$9</f>
        <v>1054.039</v>
      </c>
      <c r="E99" s="118">
        <f>VLOOKUP($A99+ROUND((COLUMN()-2)/24,5),АТС!$A$41:$F$784,6)+'Иные услуги '!$C$5+'РСТ РСО-А'!$I$7+'РСТ РСО-А'!$H$9</f>
        <v>1076.3390000000002</v>
      </c>
      <c r="F99" s="118">
        <f>VLOOKUP($A99+ROUND((COLUMN()-2)/24,5),АТС!$A$41:$F$784,6)+'Иные услуги '!$C$5+'РСТ РСО-А'!$I$7+'РСТ РСО-А'!$H$9</f>
        <v>1076.789</v>
      </c>
      <c r="G99" s="118">
        <f>VLOOKUP($A99+ROUND((COLUMN()-2)/24,5),АТС!$A$41:$F$784,6)+'Иные услуги '!$C$5+'РСТ РСО-А'!$I$7+'РСТ РСО-А'!$H$9</f>
        <v>1054.789</v>
      </c>
      <c r="H99" s="118">
        <f>VLOOKUP($A99+ROUND((COLUMN()-2)/24,5),АТС!$A$41:$F$784,6)+'Иные услуги '!$C$5+'РСТ РСО-А'!$I$7+'РСТ РСО-А'!$H$9</f>
        <v>1135.809</v>
      </c>
      <c r="I99" s="118">
        <f>VLOOKUP($A99+ROUND((COLUMN()-2)/24,5),АТС!$A$41:$F$784,6)+'Иные услуги '!$C$5+'РСТ РСО-А'!$I$7+'РСТ РСО-А'!$H$9</f>
        <v>1087.4590000000001</v>
      </c>
      <c r="J99" s="118">
        <f>VLOOKUP($A99+ROUND((COLUMN()-2)/24,5),АТС!$A$41:$F$784,6)+'Иные услуги '!$C$5+'РСТ РСО-А'!$I$7+'РСТ РСО-А'!$H$9</f>
        <v>1166.729</v>
      </c>
      <c r="K99" s="118">
        <f>VLOOKUP($A99+ROUND((COLUMN()-2)/24,5),АТС!$A$41:$F$784,6)+'Иные услуги '!$C$5+'РСТ РСО-А'!$I$7+'РСТ РСО-А'!$H$9</f>
        <v>1015.409</v>
      </c>
      <c r="L99" s="118">
        <f>VLOOKUP($A99+ROUND((COLUMN()-2)/24,5),АТС!$A$41:$F$784,6)+'Иные услуги '!$C$5+'РСТ РСО-А'!$I$7+'РСТ РСО-А'!$H$9</f>
        <v>924.28899999999999</v>
      </c>
      <c r="M99" s="118">
        <f>VLOOKUP($A99+ROUND((COLUMN()-2)/24,5),АТС!$A$41:$F$784,6)+'Иные услуги '!$C$5+'РСТ РСО-А'!$I$7+'РСТ РСО-А'!$H$9</f>
        <v>923.98900000000003</v>
      </c>
      <c r="N99" s="118">
        <f>VLOOKUP($A99+ROUND((COLUMN()-2)/24,5),АТС!$A$41:$F$784,6)+'Иные услуги '!$C$5+'РСТ РСО-А'!$I$7+'РСТ РСО-А'!$H$9</f>
        <v>923.94899999999996</v>
      </c>
      <c r="O99" s="118">
        <f>VLOOKUP($A99+ROUND((COLUMN()-2)/24,5),АТС!$A$41:$F$784,6)+'Иные услуги '!$C$5+'РСТ РСО-А'!$I$7+'РСТ РСО-А'!$H$9</f>
        <v>922.51900000000001</v>
      </c>
      <c r="P99" s="118">
        <f>VLOOKUP($A99+ROUND((COLUMN()-2)/24,5),АТС!$A$41:$F$784,6)+'Иные услуги '!$C$5+'РСТ РСО-А'!$I$7+'РСТ РСО-А'!$H$9</f>
        <v>921.74900000000002</v>
      </c>
      <c r="Q99" s="118">
        <f>VLOOKUP($A99+ROUND((COLUMN()-2)/24,5),АТС!$A$41:$F$784,6)+'Иные услуги '!$C$5+'РСТ РСО-А'!$I$7+'РСТ РСО-А'!$H$9</f>
        <v>922.649</v>
      </c>
      <c r="R99" s="118">
        <f>VLOOKUP($A99+ROUND((COLUMN()-2)/24,5),АТС!$A$41:$F$784,6)+'Иные услуги '!$C$5+'РСТ РСО-А'!$I$7+'РСТ РСО-А'!$H$9</f>
        <v>873.58900000000006</v>
      </c>
      <c r="S99" s="118">
        <f>VLOOKUP($A99+ROUND((COLUMN()-2)/24,5),АТС!$A$41:$F$784,6)+'Иные услуги '!$C$5+'РСТ РСО-А'!$I$7+'РСТ РСО-А'!$H$9</f>
        <v>799.31899999999996</v>
      </c>
      <c r="T99" s="118">
        <f>VLOOKUP($A99+ROUND((COLUMN()-2)/24,5),АТС!$A$41:$F$784,6)+'Иные услуги '!$C$5+'РСТ РСО-А'!$I$7+'РСТ РСО-А'!$H$9</f>
        <v>1034.269</v>
      </c>
      <c r="U99" s="118">
        <f>VLOOKUP($A99+ROUND((COLUMN()-2)/24,5),АТС!$A$41:$F$784,6)+'Иные услуги '!$C$5+'РСТ РСО-А'!$I$7+'РСТ РСО-А'!$H$9</f>
        <v>1033.9290000000001</v>
      </c>
      <c r="V99" s="118">
        <f>VLOOKUP($A99+ROUND((COLUMN()-2)/24,5),АТС!$A$41:$F$784,6)+'Иные услуги '!$C$5+'РСТ РСО-А'!$I$7+'РСТ РСО-А'!$H$9</f>
        <v>1080.299</v>
      </c>
      <c r="W99" s="118">
        <f>VLOOKUP($A99+ROUND((COLUMN()-2)/24,5),АТС!$A$41:$F$784,6)+'Иные услуги '!$C$5+'РСТ РСО-А'!$I$7+'РСТ РСО-А'!$H$9</f>
        <v>1127.1890000000001</v>
      </c>
      <c r="X99" s="118">
        <f>VLOOKUP($A99+ROUND((COLUMN()-2)/24,5),АТС!$A$41:$F$784,6)+'Иные услуги '!$C$5+'РСТ РСО-А'!$I$7+'РСТ РСО-А'!$H$9</f>
        <v>767.72900000000004</v>
      </c>
      <c r="Y99" s="118">
        <f>VLOOKUP($A99+ROUND((COLUMN()-2)/24,5),АТС!$A$41:$F$784,6)+'Иные услуги '!$C$5+'РСТ РСО-А'!$I$7+'РСТ РСО-А'!$H$9</f>
        <v>849.98900000000003</v>
      </c>
    </row>
    <row r="100" spans="1:25" x14ac:dyDescent="0.2">
      <c r="A100" s="66">
        <f t="shared" si="2"/>
        <v>43476</v>
      </c>
      <c r="B100" s="118">
        <f>VLOOKUP($A100+ROUND((COLUMN()-2)/24,5),АТС!$A$41:$F$784,6)+'Иные услуги '!$C$5+'РСТ РСО-А'!$I$7+'РСТ РСО-А'!$H$9</f>
        <v>926.779</v>
      </c>
      <c r="C100" s="118">
        <f>VLOOKUP($A100+ROUND((COLUMN()-2)/24,5),АТС!$A$41:$F$784,6)+'Иные услуги '!$C$5+'РСТ РСО-А'!$I$7+'РСТ РСО-А'!$H$9</f>
        <v>986.94899999999996</v>
      </c>
      <c r="D100" s="118">
        <f>VLOOKUP($A100+ROUND((COLUMN()-2)/24,5),АТС!$A$41:$F$784,6)+'Иные услуги '!$C$5+'РСТ РСО-А'!$I$7+'РСТ РСО-А'!$H$9</f>
        <v>1054.6290000000001</v>
      </c>
      <c r="E100" s="118">
        <f>VLOOKUP($A100+ROUND((COLUMN()-2)/24,5),АТС!$A$41:$F$784,6)+'Иные услуги '!$C$5+'РСТ РСО-А'!$I$7+'РСТ РСО-А'!$H$9</f>
        <v>1076.6190000000001</v>
      </c>
      <c r="F100" s="118">
        <f>VLOOKUP($A100+ROUND((COLUMN()-2)/24,5),АТС!$A$41:$F$784,6)+'Иные услуги '!$C$5+'РСТ РСО-А'!$I$7+'РСТ РСО-А'!$H$9</f>
        <v>1077.039</v>
      </c>
      <c r="G100" s="118">
        <f>VLOOKUP($A100+ROUND((COLUMN()-2)/24,5),АТС!$A$41:$F$784,6)+'Иные услуги '!$C$5+'РСТ РСО-А'!$I$7+'РСТ РСО-А'!$H$9</f>
        <v>1053.4690000000001</v>
      </c>
      <c r="H100" s="118">
        <f>VLOOKUP($A100+ROUND((COLUMN()-2)/24,5),АТС!$A$41:$F$784,6)+'Иные услуги '!$C$5+'РСТ РСО-А'!$I$7+'РСТ РСО-А'!$H$9</f>
        <v>1137.559</v>
      </c>
      <c r="I100" s="118">
        <f>VLOOKUP($A100+ROUND((COLUMN()-2)/24,5),АТС!$A$41:$F$784,6)+'Иные услуги '!$C$5+'РСТ РСО-А'!$I$7+'РСТ РСО-А'!$H$9</f>
        <v>1037.9690000000001</v>
      </c>
      <c r="J100" s="118">
        <f>VLOOKUP($A100+ROUND((COLUMN()-2)/24,5),АТС!$A$41:$F$784,6)+'Иные услуги '!$C$5+'РСТ РСО-А'!$I$7+'РСТ РСО-А'!$H$9</f>
        <v>1125.479</v>
      </c>
      <c r="K100" s="118">
        <f>VLOOKUP($A100+ROUND((COLUMN()-2)/24,5),АТС!$A$41:$F$784,6)+'Иные услуги '!$C$5+'РСТ РСО-А'!$I$7+'РСТ РСО-А'!$H$9</f>
        <v>953.37900000000002</v>
      </c>
      <c r="L100" s="118">
        <f>VLOOKUP($A100+ROUND((COLUMN()-2)/24,5),АТС!$A$41:$F$784,6)+'Иные услуги '!$C$5+'РСТ РСО-А'!$I$7+'РСТ РСО-А'!$H$9</f>
        <v>897.56899999999996</v>
      </c>
      <c r="M100" s="118">
        <f>VLOOKUP($A100+ROUND((COLUMN()-2)/24,5),АТС!$A$41:$F$784,6)+'Иные услуги '!$C$5+'РСТ РСО-А'!$I$7+'РСТ РСО-А'!$H$9</f>
        <v>870.529</v>
      </c>
      <c r="N100" s="118">
        <f>VLOOKUP($A100+ROUND((COLUMN()-2)/24,5),АТС!$A$41:$F$784,6)+'Иные услуги '!$C$5+'РСТ РСО-А'!$I$7+'РСТ РСО-А'!$H$9</f>
        <v>870.23900000000003</v>
      </c>
      <c r="O100" s="118">
        <f>VLOOKUP($A100+ROUND((COLUMN()-2)/24,5),АТС!$A$41:$F$784,6)+'Иные услуги '!$C$5+'РСТ РСО-А'!$I$7+'РСТ РСО-А'!$H$9</f>
        <v>870.04899999999998</v>
      </c>
      <c r="P100" s="118">
        <f>VLOOKUP($A100+ROUND((COLUMN()-2)/24,5),АТС!$A$41:$F$784,6)+'Иные услуги '!$C$5+'РСТ РСО-А'!$I$7+'РСТ РСО-А'!$H$9</f>
        <v>868.95900000000006</v>
      </c>
      <c r="Q100" s="118">
        <f>VLOOKUP($A100+ROUND((COLUMN()-2)/24,5),АТС!$A$41:$F$784,6)+'Иные услуги '!$C$5+'РСТ РСО-А'!$I$7+'РСТ РСО-А'!$H$9</f>
        <v>859.68899999999996</v>
      </c>
      <c r="R100" s="118">
        <f>VLOOKUP($A100+ROUND((COLUMN()-2)/24,5),АТС!$A$41:$F$784,6)+'Иные услуги '!$C$5+'РСТ РСО-А'!$I$7+'РСТ РСО-А'!$H$9</f>
        <v>848.66899999999998</v>
      </c>
      <c r="S100" s="118">
        <f>VLOOKUP($A100+ROUND((COLUMN()-2)/24,5),АТС!$A$41:$F$784,6)+'Иные услуги '!$C$5+'РСТ РСО-А'!$I$7+'РСТ РСО-А'!$H$9</f>
        <v>798.66899999999998</v>
      </c>
      <c r="T100" s="118">
        <f>VLOOKUP($A100+ROUND((COLUMN()-2)/24,5),АТС!$A$41:$F$784,6)+'Иные услуги '!$C$5+'РСТ РСО-А'!$I$7+'РСТ РСО-А'!$H$9</f>
        <v>1042.329</v>
      </c>
      <c r="U100" s="118">
        <f>VLOOKUP($A100+ROUND((COLUMN()-2)/24,5),АТС!$A$41:$F$784,6)+'Иные услуги '!$C$5+'РСТ РСО-А'!$I$7+'РСТ РСО-А'!$H$9</f>
        <v>1033.1590000000001</v>
      </c>
      <c r="V100" s="118">
        <f>VLOOKUP($A100+ROUND((COLUMN()-2)/24,5),АТС!$A$41:$F$784,6)+'Иные услуги '!$C$5+'РСТ РСО-А'!$I$7+'РСТ РСО-А'!$H$9</f>
        <v>1077.289</v>
      </c>
      <c r="W100" s="118">
        <f>VLOOKUP($A100+ROUND((COLUMN()-2)/24,5),АТС!$A$41:$F$784,6)+'Иные услуги '!$C$5+'РСТ РСО-А'!$I$7+'РСТ РСО-А'!$H$9</f>
        <v>1123.819</v>
      </c>
      <c r="X100" s="118">
        <f>VLOOKUP($A100+ROUND((COLUMN()-2)/24,5),АТС!$A$41:$F$784,6)+'Иные услуги '!$C$5+'РСТ РСО-А'!$I$7+'РСТ РСО-А'!$H$9</f>
        <v>748.88900000000001</v>
      </c>
      <c r="Y100" s="118">
        <f>VLOOKUP($A100+ROUND((COLUMN()-2)/24,5),АТС!$A$41:$F$784,6)+'Иные услуги '!$C$5+'РСТ РСО-А'!$I$7+'РСТ РСО-А'!$H$9</f>
        <v>806.65899999999999</v>
      </c>
    </row>
    <row r="101" spans="1:25" x14ac:dyDescent="0.2">
      <c r="A101" s="66">
        <f t="shared" si="2"/>
        <v>43477</v>
      </c>
      <c r="B101" s="118">
        <f>VLOOKUP($A101+ROUND((COLUMN()-2)/24,5),АТС!$A$41:$F$784,6)+'Иные услуги '!$C$5+'РСТ РСО-А'!$I$7+'РСТ РСО-А'!$H$9</f>
        <v>933.56899999999996</v>
      </c>
      <c r="C101" s="118">
        <f>VLOOKUP($A101+ROUND((COLUMN()-2)/24,5),АТС!$A$41:$F$784,6)+'Иные услуги '!$C$5+'РСТ РСО-А'!$I$7+'РСТ РСО-А'!$H$9</f>
        <v>994.05899999999997</v>
      </c>
      <c r="D101" s="118">
        <f>VLOOKUP($A101+ROUND((COLUMN()-2)/24,5),АТС!$A$41:$F$784,6)+'Иные услуги '!$C$5+'РСТ РСО-А'!$I$7+'РСТ РСО-А'!$H$9</f>
        <v>1062.289</v>
      </c>
      <c r="E101" s="118">
        <f>VLOOKUP($A101+ROUND((COLUMN()-2)/24,5),АТС!$A$41:$F$784,6)+'Иные услуги '!$C$5+'РСТ РСО-А'!$I$7+'РСТ РСО-А'!$H$9</f>
        <v>1062.059</v>
      </c>
      <c r="F101" s="118">
        <f>VLOOKUP($A101+ROUND((COLUMN()-2)/24,5),АТС!$A$41:$F$784,6)+'Иные услуги '!$C$5+'РСТ РСО-А'!$I$7+'РСТ РСО-А'!$H$9</f>
        <v>1062.079</v>
      </c>
      <c r="G101" s="118">
        <f>VLOOKUP($A101+ROUND((COLUMN()-2)/24,5),АТС!$A$41:$F$784,6)+'Иные услуги '!$C$5+'РСТ РСО-А'!$I$7+'РСТ РСО-А'!$H$9</f>
        <v>1062.1090000000002</v>
      </c>
      <c r="H101" s="118">
        <f>VLOOKUP($A101+ROUND((COLUMN()-2)/24,5),АТС!$A$41:$F$784,6)+'Иные услуги '!$C$5+'РСТ РСО-А'!$I$7+'РСТ РСО-А'!$H$9</f>
        <v>1147.1590000000001</v>
      </c>
      <c r="I101" s="118">
        <f>VLOOKUP($A101+ROUND((COLUMN()-2)/24,5),АТС!$A$41:$F$784,6)+'Иные услуги '!$C$5+'РСТ РСО-А'!$I$7+'РСТ РСО-А'!$H$9</f>
        <v>1091.299</v>
      </c>
      <c r="J101" s="118">
        <f>VLOOKUP($A101+ROUND((COLUMN()-2)/24,5),АТС!$A$41:$F$784,6)+'Иные услуги '!$C$5+'РСТ РСО-А'!$I$7+'РСТ РСО-А'!$H$9</f>
        <v>1133.3590000000002</v>
      </c>
      <c r="K101" s="118">
        <f>VLOOKUP($A101+ROUND((COLUMN()-2)/24,5),АТС!$A$41:$F$784,6)+'Иные услуги '!$C$5+'РСТ РСО-А'!$I$7+'РСТ РСО-А'!$H$9</f>
        <v>1022.479</v>
      </c>
      <c r="L101" s="118">
        <f>VLOOKUP($A101+ROUND((COLUMN()-2)/24,5),АТС!$A$41:$F$784,6)+'Иные услуги '!$C$5+'РСТ РСО-А'!$I$7+'РСТ РСО-А'!$H$9</f>
        <v>961.25900000000001</v>
      </c>
      <c r="M101" s="118">
        <f>VLOOKUP($A101+ROUND((COLUMN()-2)/24,5),АТС!$A$41:$F$784,6)+'Иные услуги '!$C$5+'РСТ РСО-А'!$I$7+'РСТ РСО-А'!$H$9</f>
        <v>931.81899999999996</v>
      </c>
      <c r="N101" s="118">
        <f>VLOOKUP($A101+ROUND((COLUMN()-2)/24,5),АТС!$A$41:$F$784,6)+'Иные услуги '!$C$5+'РСТ РСО-А'!$I$7+'РСТ РСО-А'!$H$9</f>
        <v>991.34900000000005</v>
      </c>
      <c r="O101" s="118">
        <f>VLOOKUP($A101+ROUND((COLUMN()-2)/24,5),АТС!$A$41:$F$784,6)+'Иные услуги '!$C$5+'РСТ РСО-А'!$I$7+'РСТ РСО-А'!$H$9</f>
        <v>991.45900000000006</v>
      </c>
      <c r="P101" s="118">
        <f>VLOOKUP($A101+ROUND((COLUMN()-2)/24,5),АТС!$A$41:$F$784,6)+'Иные услуги '!$C$5+'РСТ РСО-А'!$I$7+'РСТ РСО-А'!$H$9</f>
        <v>988.66899999999998</v>
      </c>
      <c r="Q101" s="118">
        <f>VLOOKUP($A101+ROUND((COLUMN()-2)/24,5),АТС!$A$41:$F$784,6)+'Иные услуги '!$C$5+'РСТ РСО-А'!$I$7+'РСТ РСО-А'!$H$9</f>
        <v>958.74900000000002</v>
      </c>
      <c r="R101" s="118">
        <f>VLOOKUP($A101+ROUND((COLUMN()-2)/24,5),АТС!$A$41:$F$784,6)+'Иные услуги '!$C$5+'РСТ РСО-А'!$I$7+'РСТ РСО-А'!$H$9</f>
        <v>907.029</v>
      </c>
      <c r="S101" s="118">
        <f>VLOOKUP($A101+ROUND((COLUMN()-2)/24,5),АТС!$A$41:$F$784,6)+'Иные услуги '!$C$5+'РСТ РСО-А'!$I$7+'РСТ РСО-А'!$H$9</f>
        <v>830.33900000000006</v>
      </c>
      <c r="T101" s="118">
        <f>VLOOKUP($A101+ROUND((COLUMN()-2)/24,5),АТС!$A$41:$F$784,6)+'Иные услуги '!$C$5+'РСТ РСО-А'!$I$7+'РСТ РСО-А'!$H$9</f>
        <v>1060.4590000000001</v>
      </c>
      <c r="U101" s="118">
        <f>VLOOKUP($A101+ROUND((COLUMN()-2)/24,5),АТС!$A$41:$F$784,6)+'Иные услуги '!$C$5+'РСТ РСО-А'!$I$7+'РСТ РСО-А'!$H$9</f>
        <v>1047.6890000000001</v>
      </c>
      <c r="V101" s="118">
        <f>VLOOKUP($A101+ROUND((COLUMN()-2)/24,5),АТС!$A$41:$F$784,6)+'Иные услуги '!$C$5+'РСТ РСО-А'!$I$7+'РСТ РСО-А'!$H$9</f>
        <v>1093.789</v>
      </c>
      <c r="W101" s="118">
        <f>VLOOKUP($A101+ROUND((COLUMN()-2)/24,5),АТС!$A$41:$F$784,6)+'Иные услуги '!$C$5+'РСТ РСО-А'!$I$7+'РСТ РСО-А'!$H$9</f>
        <v>1141.479</v>
      </c>
      <c r="X101" s="118">
        <f>VLOOKUP($A101+ROUND((COLUMN()-2)/24,5),АТС!$A$41:$F$784,6)+'Иные услуги '!$C$5+'РСТ РСО-А'!$I$7+'РСТ РСО-А'!$H$9</f>
        <v>772.029</v>
      </c>
      <c r="Y101" s="118">
        <f>VLOOKUP($A101+ROUND((COLUMN()-2)/24,5),АТС!$A$41:$F$784,6)+'Иные услуги '!$C$5+'РСТ РСО-А'!$I$7+'РСТ РСО-А'!$H$9</f>
        <v>831.38900000000001</v>
      </c>
    </row>
    <row r="102" spans="1:25" x14ac:dyDescent="0.2">
      <c r="A102" s="66">
        <f t="shared" si="2"/>
        <v>43478</v>
      </c>
      <c r="B102" s="118">
        <f>VLOOKUP($A102+ROUND((COLUMN()-2)/24,5),АТС!$A$41:$F$784,6)+'Иные услуги '!$C$5+'РСТ РСО-А'!$I$7+'РСТ РСО-А'!$H$9</f>
        <v>927.78899999999999</v>
      </c>
      <c r="C102" s="118">
        <f>VLOOKUP($A102+ROUND((COLUMN()-2)/24,5),АТС!$A$41:$F$784,6)+'Иные услуги '!$C$5+'РСТ РСО-А'!$I$7+'РСТ РСО-А'!$H$9</f>
        <v>986.79899999999998</v>
      </c>
      <c r="D102" s="118">
        <f>VLOOKUP($A102+ROUND((COLUMN()-2)/24,5),АТС!$A$41:$F$784,6)+'Иные услуги '!$C$5+'РСТ РСО-А'!$I$7+'РСТ РСО-А'!$H$9</f>
        <v>1055.079</v>
      </c>
      <c r="E102" s="118">
        <f>VLOOKUP($A102+ROUND((COLUMN()-2)/24,5),АТС!$A$41:$F$784,6)+'Иные услуги '!$C$5+'РСТ РСО-А'!$I$7+'РСТ РСО-А'!$H$9</f>
        <v>1054.819</v>
      </c>
      <c r="F102" s="118">
        <f>VLOOKUP($A102+ROUND((COLUMN()-2)/24,5),АТС!$A$41:$F$784,6)+'Иные услуги '!$C$5+'РСТ РСО-А'!$I$7+'РСТ РСО-А'!$H$9</f>
        <v>1054.819</v>
      </c>
      <c r="G102" s="118">
        <f>VLOOKUP($A102+ROUND((COLUMN()-2)/24,5),АТС!$A$41:$F$784,6)+'Иные услуги '!$C$5+'РСТ РСО-А'!$I$7+'РСТ РСО-А'!$H$9</f>
        <v>1055.3890000000001</v>
      </c>
      <c r="H102" s="118">
        <f>VLOOKUP($A102+ROUND((COLUMN()-2)/24,5),АТС!$A$41:$F$784,6)+'Иные услуги '!$C$5+'РСТ РСО-А'!$I$7+'РСТ РСО-А'!$H$9</f>
        <v>1195.1189999999999</v>
      </c>
      <c r="I102" s="118">
        <f>VLOOKUP($A102+ROUND((COLUMN()-2)/24,5),АТС!$A$41:$F$784,6)+'Иные услуги '!$C$5+'РСТ РСО-А'!$I$7+'РСТ РСО-А'!$H$9</f>
        <v>1138.2090000000001</v>
      </c>
      <c r="J102" s="118">
        <f>VLOOKUP($A102+ROUND((COLUMN()-2)/24,5),АТС!$A$41:$F$784,6)+'Иные услуги '!$C$5+'РСТ РСО-А'!$I$7+'РСТ РСО-А'!$H$9</f>
        <v>1215.1289999999999</v>
      </c>
      <c r="K102" s="118">
        <f>VLOOKUP($A102+ROUND((COLUMN()-2)/24,5),АТС!$A$41:$F$784,6)+'Иные услуги '!$C$5+'РСТ РСО-А'!$I$7+'РСТ РСО-А'!$H$9</f>
        <v>1089.3890000000001</v>
      </c>
      <c r="L102" s="118">
        <f>VLOOKUP($A102+ROUND((COLUMN()-2)/24,5),АТС!$A$41:$F$784,6)+'Иные услуги '!$C$5+'РСТ РСО-А'!$I$7+'РСТ РСО-А'!$H$9</f>
        <v>985.23900000000003</v>
      </c>
      <c r="M102" s="118">
        <f>VLOOKUP($A102+ROUND((COLUMN()-2)/24,5),АТС!$A$41:$F$784,6)+'Иные услуги '!$C$5+'РСТ РСО-А'!$I$7+'РСТ РСО-А'!$H$9</f>
        <v>953.17899999999997</v>
      </c>
      <c r="N102" s="118">
        <f>VLOOKUP($A102+ROUND((COLUMN()-2)/24,5),АТС!$A$41:$F$784,6)+'Иные услуги '!$C$5+'РСТ РСО-А'!$I$7+'РСТ РСО-А'!$H$9</f>
        <v>1015.819</v>
      </c>
      <c r="O102" s="118">
        <f>VLOOKUP($A102+ROUND((COLUMN()-2)/24,5),АТС!$A$41:$F$784,6)+'Иные услуги '!$C$5+'РСТ РСО-А'!$I$7+'РСТ РСО-А'!$H$9</f>
        <v>1015.179</v>
      </c>
      <c r="P102" s="118">
        <f>VLOOKUP($A102+ROUND((COLUMN()-2)/24,5),АТС!$A$41:$F$784,6)+'Иные услуги '!$C$5+'РСТ РСО-А'!$I$7+'РСТ РСО-А'!$H$9</f>
        <v>1014.949</v>
      </c>
      <c r="Q102" s="118">
        <f>VLOOKUP($A102+ROUND((COLUMN()-2)/24,5),АТС!$A$41:$F$784,6)+'Иные услуги '!$C$5+'РСТ РСО-А'!$I$7+'РСТ РСО-А'!$H$9</f>
        <v>983.63900000000001</v>
      </c>
      <c r="R102" s="118">
        <f>VLOOKUP($A102+ROUND((COLUMN()-2)/24,5),АТС!$A$41:$F$784,6)+'Иные услуги '!$C$5+'РСТ РСО-А'!$I$7+'РСТ РСО-А'!$H$9</f>
        <v>900.279</v>
      </c>
      <c r="S102" s="118">
        <f>VLOOKUP($A102+ROUND((COLUMN()-2)/24,5),АТС!$A$41:$F$784,6)+'Иные услуги '!$C$5+'РСТ РСО-А'!$I$7+'РСТ РСО-А'!$H$9</f>
        <v>824.42899999999997</v>
      </c>
      <c r="T102" s="118">
        <f>VLOOKUP($A102+ROUND((COLUMN()-2)/24,5),АТС!$A$41:$F$784,6)+'Иные услуги '!$C$5+'РСТ РСО-А'!$I$7+'РСТ РСО-А'!$H$9</f>
        <v>1049.039</v>
      </c>
      <c r="U102" s="118">
        <f>VLOOKUP($A102+ROUND((COLUMN()-2)/24,5),АТС!$A$41:$F$784,6)+'Иные услуги '!$C$5+'РСТ РСО-А'!$I$7+'РСТ РСО-А'!$H$9</f>
        <v>1034.8690000000001</v>
      </c>
      <c r="V102" s="118">
        <f>VLOOKUP($A102+ROUND((COLUMN()-2)/24,5),АТС!$A$41:$F$784,6)+'Иные услуги '!$C$5+'РСТ РСО-А'!$I$7+'РСТ РСО-А'!$H$9</f>
        <v>1080.2190000000001</v>
      </c>
      <c r="W102" s="118">
        <f>VLOOKUP($A102+ROUND((COLUMN()-2)/24,5),АТС!$A$41:$F$784,6)+'Иные услуги '!$C$5+'РСТ РСО-А'!$I$7+'РСТ РСО-А'!$H$9</f>
        <v>1128.1990000000001</v>
      </c>
      <c r="X102" s="118">
        <f>VLOOKUP($A102+ROUND((COLUMN()-2)/24,5),АТС!$A$41:$F$784,6)+'Иные услуги '!$C$5+'РСТ РСО-А'!$I$7+'РСТ РСО-А'!$H$9</f>
        <v>768.69899999999996</v>
      </c>
      <c r="Y102" s="118">
        <f>VLOOKUP($A102+ROUND((COLUMN()-2)/24,5),АТС!$A$41:$F$784,6)+'Иные услуги '!$C$5+'РСТ РСО-А'!$I$7+'РСТ РСО-А'!$H$9</f>
        <v>828.029</v>
      </c>
    </row>
    <row r="103" spans="1:25" x14ac:dyDescent="0.2">
      <c r="A103" s="66">
        <f t="shared" si="2"/>
        <v>43479</v>
      </c>
      <c r="B103" s="118">
        <f>VLOOKUP($A103+ROUND((COLUMN()-2)/24,5),АТС!$A$41:$F$784,6)+'Иные услуги '!$C$5+'РСТ РСО-А'!$I$7+'РСТ РСО-А'!$H$9</f>
        <v>934.08900000000006</v>
      </c>
      <c r="C103" s="118">
        <f>VLOOKUP($A103+ROUND((COLUMN()-2)/24,5),АТС!$A$41:$F$784,6)+'Иные услуги '!$C$5+'РСТ РСО-А'!$I$7+'РСТ РСО-А'!$H$9</f>
        <v>994.36900000000003</v>
      </c>
      <c r="D103" s="118">
        <f>VLOOKUP($A103+ROUND((COLUMN()-2)/24,5),АТС!$A$41:$F$784,6)+'Иные услуги '!$C$5+'РСТ РСО-А'!$I$7+'РСТ РСО-А'!$H$9</f>
        <v>1054.4190000000001</v>
      </c>
      <c r="E103" s="118">
        <f>VLOOKUP($A103+ROUND((COLUMN()-2)/24,5),АТС!$A$41:$F$784,6)+'Иные услуги '!$C$5+'РСТ РСО-А'!$I$7+'РСТ РСО-А'!$H$9</f>
        <v>1076.049</v>
      </c>
      <c r="F103" s="118">
        <f>VLOOKUP($A103+ROUND((COLUMN()-2)/24,5),АТС!$A$41:$F$784,6)+'Иные услуги '!$C$5+'РСТ РСО-А'!$I$7+'РСТ РСО-А'!$H$9</f>
        <v>1084.8590000000002</v>
      </c>
      <c r="G103" s="118">
        <f>VLOOKUP($A103+ROUND((COLUMN()-2)/24,5),АТС!$A$41:$F$784,6)+'Иные услуги '!$C$5+'РСТ РСО-А'!$I$7+'РСТ РСО-А'!$H$9</f>
        <v>1027.229</v>
      </c>
      <c r="H103" s="118">
        <f>VLOOKUP($A103+ROUND((COLUMN()-2)/24,5),АТС!$A$41:$F$784,6)+'Иные услуги '!$C$5+'РСТ РСО-А'!$I$7+'РСТ РСО-А'!$H$9</f>
        <v>1114.3390000000002</v>
      </c>
      <c r="I103" s="118">
        <f>VLOOKUP($A103+ROUND((COLUMN()-2)/24,5),АТС!$A$41:$F$784,6)+'Иные услуги '!$C$5+'РСТ РСО-А'!$I$7+'РСТ РСО-А'!$H$9</f>
        <v>994.61900000000003</v>
      </c>
      <c r="J103" s="118">
        <f>VLOOKUP($A103+ROUND((COLUMN()-2)/24,5),АТС!$A$41:$F$784,6)+'Иные услуги '!$C$5+'РСТ РСО-А'!$I$7+'РСТ РСО-А'!$H$9</f>
        <v>1087.3990000000001</v>
      </c>
      <c r="K103" s="118">
        <f>VLOOKUP($A103+ROUND((COLUMN()-2)/24,5),АТС!$A$41:$F$784,6)+'Иные услуги '!$C$5+'РСТ РСО-А'!$I$7+'РСТ РСО-А'!$H$9</f>
        <v>953.21900000000005</v>
      </c>
      <c r="L103" s="118">
        <f>VLOOKUP($A103+ROUND((COLUMN()-2)/24,5),АТС!$A$41:$F$784,6)+'Иные услуги '!$C$5+'РСТ РСО-А'!$I$7+'РСТ РСО-А'!$H$9</f>
        <v>897.25900000000001</v>
      </c>
      <c r="M103" s="118">
        <f>VLOOKUP($A103+ROUND((COLUMN()-2)/24,5),АТС!$A$41:$F$784,6)+'Иные услуги '!$C$5+'РСТ РСО-А'!$I$7+'РСТ РСО-А'!$H$9</f>
        <v>896.79899999999998</v>
      </c>
      <c r="N103" s="118">
        <f>VLOOKUP($A103+ROUND((COLUMN()-2)/24,5),АТС!$A$41:$F$784,6)+'Иные услуги '!$C$5+'РСТ РСО-А'!$I$7+'РСТ РСО-А'!$H$9</f>
        <v>888.83900000000006</v>
      </c>
      <c r="O103" s="118">
        <f>VLOOKUP($A103+ROUND((COLUMN()-2)/24,5),АТС!$A$41:$F$784,6)+'Иные услуги '!$C$5+'РСТ РСО-А'!$I$7+'РСТ РСО-А'!$H$9</f>
        <v>914.529</v>
      </c>
      <c r="P103" s="118">
        <f>VLOOKUP($A103+ROUND((COLUMN()-2)/24,5),АТС!$A$41:$F$784,6)+'Иные услуги '!$C$5+'РСТ РСО-А'!$I$7+'РСТ РСО-А'!$H$9</f>
        <v>914.45900000000006</v>
      </c>
      <c r="Q103" s="118">
        <f>VLOOKUP($A103+ROUND((COLUMN()-2)/24,5),АТС!$A$41:$F$784,6)+'Иные услуги '!$C$5+'РСТ РСО-А'!$I$7+'РСТ РСО-А'!$H$9</f>
        <v>915.22900000000004</v>
      </c>
      <c r="R103" s="118">
        <f>VLOOKUP($A103+ROUND((COLUMN()-2)/24,5),АТС!$A$41:$F$784,6)+'Иные услуги '!$C$5+'РСТ РСО-А'!$I$7+'РСТ РСО-А'!$H$9</f>
        <v>864.36900000000003</v>
      </c>
      <c r="S103" s="118">
        <f>VLOOKUP($A103+ROUND((COLUMN()-2)/24,5),АТС!$A$41:$F$784,6)+'Иные услуги '!$C$5+'РСТ РСО-А'!$I$7+'РСТ РСО-А'!$H$9</f>
        <v>794.30899999999997</v>
      </c>
      <c r="T103" s="118">
        <f>VLOOKUP($A103+ROUND((COLUMN()-2)/24,5),АТС!$A$41:$F$784,6)+'Иные услуги '!$C$5+'РСТ РСО-А'!$I$7+'РСТ РСО-А'!$H$9</f>
        <v>1033.6090000000002</v>
      </c>
      <c r="U103" s="118">
        <f>VLOOKUP($A103+ROUND((COLUMN()-2)/24,5),АТС!$A$41:$F$784,6)+'Иные услуги '!$C$5+'РСТ РСО-А'!$I$7+'РСТ РСО-А'!$H$9</f>
        <v>1022.499</v>
      </c>
      <c r="V103" s="118">
        <f>VLOOKUP($A103+ROUND((COLUMN()-2)/24,5),АТС!$A$41:$F$784,6)+'Иные услуги '!$C$5+'РСТ РСО-А'!$I$7+'РСТ РСО-А'!$H$9</f>
        <v>1067.009</v>
      </c>
      <c r="W103" s="118">
        <f>VLOOKUP($A103+ROUND((COLUMN()-2)/24,5),АТС!$A$41:$F$784,6)+'Иные услуги '!$C$5+'РСТ РСО-А'!$I$7+'РСТ РСО-А'!$H$9</f>
        <v>1111.309</v>
      </c>
      <c r="X103" s="118">
        <f>VLOOKUP($A103+ROUND((COLUMN()-2)/24,5),АТС!$A$41:$F$784,6)+'Иные услуги '!$C$5+'РСТ РСО-А'!$I$7+'РСТ РСО-А'!$H$9</f>
        <v>743.60900000000004</v>
      </c>
      <c r="Y103" s="118">
        <f>VLOOKUP($A103+ROUND((COLUMN()-2)/24,5),АТС!$A$41:$F$784,6)+'Иные услуги '!$C$5+'РСТ РСО-А'!$I$7+'РСТ РСО-А'!$H$9</f>
        <v>802.97900000000004</v>
      </c>
    </row>
    <row r="104" spans="1:25" x14ac:dyDescent="0.2">
      <c r="A104" s="66">
        <f t="shared" si="2"/>
        <v>43480</v>
      </c>
      <c r="B104" s="118">
        <f>VLOOKUP($A104+ROUND((COLUMN()-2)/24,5),АТС!$A$41:$F$784,6)+'Иные услуги '!$C$5+'РСТ РСО-А'!$I$7+'РСТ РСО-А'!$H$9</f>
        <v>925.86900000000003</v>
      </c>
      <c r="C104" s="118">
        <f>VLOOKUP($A104+ROUND((COLUMN()-2)/24,5),АТС!$A$41:$F$784,6)+'Иные услуги '!$C$5+'РСТ РСО-А'!$I$7+'РСТ РСО-А'!$H$9</f>
        <v>985.20900000000006</v>
      </c>
      <c r="D104" s="118">
        <f>VLOOKUP($A104+ROUND((COLUMN()-2)/24,5),АТС!$A$41:$F$784,6)+'Иные услуги '!$C$5+'РСТ РСО-А'!$I$7+'РСТ РСО-А'!$H$9</f>
        <v>1052.3690000000001</v>
      </c>
      <c r="E104" s="118">
        <f>VLOOKUP($A104+ROUND((COLUMN()-2)/24,5),АТС!$A$41:$F$784,6)+'Иные услуги '!$C$5+'РСТ РСО-А'!$I$7+'РСТ РСО-А'!$H$9</f>
        <v>1074.079</v>
      </c>
      <c r="F104" s="118">
        <f>VLOOKUP($A104+ROUND((COLUMN()-2)/24,5),АТС!$A$41:$F$784,6)+'Иные услуги '!$C$5+'РСТ РСО-А'!$I$7+'РСТ РСО-А'!$H$9</f>
        <v>1074.1490000000001</v>
      </c>
      <c r="G104" s="118">
        <f>VLOOKUP($A104+ROUND((COLUMN()-2)/24,5),АТС!$A$41:$F$784,6)+'Иные услуги '!$C$5+'РСТ РСО-А'!$I$7+'РСТ РСО-А'!$H$9</f>
        <v>1052.1690000000001</v>
      </c>
      <c r="H104" s="118">
        <f>VLOOKUP($A104+ROUND((COLUMN()-2)/24,5),АТС!$A$41:$F$784,6)+'Иные услуги '!$C$5+'РСТ РСО-А'!$I$7+'РСТ РСО-А'!$H$9</f>
        <v>1190.989</v>
      </c>
      <c r="I104" s="118">
        <f>VLOOKUP($A104+ROUND((COLUMN()-2)/24,5),АТС!$A$41:$F$784,6)+'Иные услуги '!$C$5+'РСТ РСО-А'!$I$7+'РСТ РСО-А'!$H$9</f>
        <v>1027.779</v>
      </c>
      <c r="J104" s="118">
        <f>VLOOKUP($A104+ROUND((COLUMN()-2)/24,5),АТС!$A$41:$F$784,6)+'Иные услуги '!$C$5+'РСТ РСО-А'!$I$7+'РСТ РСО-А'!$H$9</f>
        <v>1156.3490000000002</v>
      </c>
      <c r="K104" s="118">
        <f>VLOOKUP($A104+ROUND((COLUMN()-2)/24,5),АТС!$A$41:$F$784,6)+'Иные услуги '!$C$5+'РСТ РСО-А'!$I$7+'РСТ РСО-А'!$H$9</f>
        <v>1012.989</v>
      </c>
      <c r="L104" s="118">
        <f>VLOOKUP($A104+ROUND((COLUMN()-2)/24,5),АТС!$A$41:$F$784,6)+'Иные услуги '!$C$5+'РСТ РСО-А'!$I$7+'РСТ РСО-А'!$H$9</f>
        <v>922.17899999999997</v>
      </c>
      <c r="M104" s="118">
        <f>VLOOKUP($A104+ROUND((COLUMN()-2)/24,5),АТС!$A$41:$F$784,6)+'Иные услуги '!$C$5+'РСТ РСО-А'!$I$7+'РСТ РСО-А'!$H$9</f>
        <v>922.279</v>
      </c>
      <c r="N104" s="118">
        <f>VLOOKUP($A104+ROUND((COLUMN()-2)/24,5),АТС!$A$41:$F$784,6)+'Иные услуги '!$C$5+'РСТ РСО-А'!$I$7+'РСТ РСО-А'!$H$9</f>
        <v>927.649</v>
      </c>
      <c r="O104" s="118">
        <f>VLOOKUP($A104+ROUND((COLUMN()-2)/24,5),АТС!$A$41:$F$784,6)+'Иные услуги '!$C$5+'РСТ РСО-А'!$I$7+'РСТ РСО-А'!$H$9</f>
        <v>926.25900000000001</v>
      </c>
      <c r="P104" s="118">
        <f>VLOOKUP($A104+ROUND((COLUMN()-2)/24,5),АТС!$A$41:$F$784,6)+'Иные услуги '!$C$5+'РСТ РСО-А'!$I$7+'РСТ РСО-А'!$H$9</f>
        <v>926.19899999999996</v>
      </c>
      <c r="Q104" s="118">
        <f>VLOOKUP($A104+ROUND((COLUMN()-2)/24,5),АТС!$A$41:$F$784,6)+'Иные услуги '!$C$5+'РСТ РСО-А'!$I$7+'РСТ РСО-А'!$H$9</f>
        <v>928.22900000000004</v>
      </c>
      <c r="R104" s="118">
        <f>VLOOKUP($A104+ROUND((COLUMN()-2)/24,5),АТС!$A$41:$F$784,6)+'Иные услуги '!$C$5+'РСТ РСО-А'!$I$7+'РСТ РСО-А'!$H$9</f>
        <v>899.51900000000001</v>
      </c>
      <c r="S104" s="118">
        <f>VLOOKUP($A104+ROUND((COLUMN()-2)/24,5),АТС!$A$41:$F$784,6)+'Иные услуги '!$C$5+'РСТ РСО-А'!$I$7+'РСТ РСО-А'!$H$9</f>
        <v>826.90899999999999</v>
      </c>
      <c r="T104" s="118">
        <f>VLOOKUP($A104+ROUND((COLUMN()-2)/24,5),АТС!$A$41:$F$784,6)+'Иные услуги '!$C$5+'РСТ РСО-А'!$I$7+'РСТ РСО-А'!$H$9</f>
        <v>1108.029</v>
      </c>
      <c r="U104" s="118">
        <f>VLOOKUP($A104+ROUND((COLUMN()-2)/24,5),АТС!$A$41:$F$784,6)+'Иные услуги '!$C$5+'РСТ РСО-А'!$I$7+'РСТ РСО-А'!$H$9</f>
        <v>1047.499</v>
      </c>
      <c r="V104" s="118">
        <f>VLOOKUP($A104+ROUND((COLUMN()-2)/24,5),АТС!$A$41:$F$784,6)+'Иные услуги '!$C$5+'РСТ РСО-А'!$I$7+'РСТ РСО-А'!$H$9</f>
        <v>1132.739</v>
      </c>
      <c r="W104" s="118">
        <f>VLOOKUP($A104+ROUND((COLUMN()-2)/24,5),АТС!$A$41:$F$784,6)+'Иные услуги '!$C$5+'РСТ РСО-А'!$I$7+'РСТ РСО-А'!$H$9</f>
        <v>1182.519</v>
      </c>
      <c r="X104" s="118">
        <f>VLOOKUP($A104+ROUND((COLUMN()-2)/24,5),АТС!$A$41:$F$784,6)+'Иные услуги '!$C$5+'РСТ РСО-А'!$I$7+'РСТ РСО-А'!$H$9</f>
        <v>769.42899999999997</v>
      </c>
      <c r="Y104" s="118">
        <f>VLOOKUP($A104+ROUND((COLUMN()-2)/24,5),АТС!$A$41:$F$784,6)+'Иные услуги '!$C$5+'РСТ РСО-А'!$I$7+'РСТ РСО-А'!$H$9</f>
        <v>855.61900000000003</v>
      </c>
    </row>
    <row r="105" spans="1:25" x14ac:dyDescent="0.2">
      <c r="A105" s="66">
        <f t="shared" si="2"/>
        <v>43481</v>
      </c>
      <c r="B105" s="118">
        <f>VLOOKUP($A105+ROUND((COLUMN()-2)/24,5),АТС!$A$41:$F$784,6)+'Иные услуги '!$C$5+'РСТ РСО-А'!$I$7+'РСТ РСО-А'!$H$9</f>
        <v>933.87900000000002</v>
      </c>
      <c r="C105" s="118">
        <f>VLOOKUP($A105+ROUND((COLUMN()-2)/24,5),АТС!$A$41:$F$784,6)+'Иные услуги '!$C$5+'РСТ РСО-А'!$I$7+'РСТ РСО-А'!$H$9</f>
        <v>994.21900000000005</v>
      </c>
      <c r="D105" s="118">
        <f>VLOOKUP($A105+ROUND((COLUMN()-2)/24,5),АТС!$A$41:$F$784,6)+'Иные услуги '!$C$5+'РСТ РСО-А'!$I$7+'РСТ РСО-А'!$H$9</f>
        <v>1062.6090000000002</v>
      </c>
      <c r="E105" s="118">
        <f>VLOOKUP($A105+ROUND((COLUMN()-2)/24,5),АТС!$A$41:$F$784,6)+'Иные услуги '!$C$5+'РСТ РСО-А'!$I$7+'РСТ РСО-А'!$H$9</f>
        <v>1084.8990000000001</v>
      </c>
      <c r="F105" s="118">
        <f>VLOOKUP($A105+ROUND((COLUMN()-2)/24,5),АТС!$A$41:$F$784,6)+'Иные услуги '!$C$5+'РСТ РСО-А'!$I$7+'РСТ РСО-А'!$H$9</f>
        <v>1084.5890000000002</v>
      </c>
      <c r="G105" s="118">
        <f>VLOOKUP($A105+ROUND((COLUMN()-2)/24,5),АТС!$A$41:$F$784,6)+'Иные услуги '!$C$5+'РСТ РСО-А'!$I$7+'РСТ РСО-А'!$H$9</f>
        <v>1062.3790000000001</v>
      </c>
      <c r="H105" s="118">
        <f>VLOOKUP($A105+ROUND((COLUMN()-2)/24,5),АТС!$A$41:$F$784,6)+'Иные услуги '!$C$5+'РСТ РСО-А'!$I$7+'РСТ РСО-А'!$H$9</f>
        <v>1195.6690000000001</v>
      </c>
      <c r="I105" s="118">
        <f>VLOOKUP($A105+ROUND((COLUMN()-2)/24,5),АТС!$A$41:$F$784,6)+'Иные услуги '!$C$5+'РСТ РСО-А'!$I$7+'РСТ РСО-А'!$H$9</f>
        <v>1038.3590000000002</v>
      </c>
      <c r="J105" s="118">
        <f>VLOOKUP($A105+ROUND((COLUMN()-2)/24,5),АТС!$A$41:$F$784,6)+'Иные услуги '!$C$5+'РСТ РСО-А'!$I$7+'РСТ РСО-А'!$H$9</f>
        <v>1166.9290000000001</v>
      </c>
      <c r="K105" s="118">
        <f>VLOOKUP($A105+ROUND((COLUMN()-2)/24,5),АТС!$A$41:$F$784,6)+'Иные услуги '!$C$5+'РСТ РСО-А'!$I$7+'РСТ РСО-А'!$H$9</f>
        <v>1019.649</v>
      </c>
      <c r="L105" s="118">
        <f>VLOOKUP($A105+ROUND((COLUMN()-2)/24,5),АТС!$A$41:$F$784,6)+'Иные услуги '!$C$5+'РСТ РСО-А'!$I$7+'РСТ РСО-А'!$H$9</f>
        <v>930.60900000000004</v>
      </c>
      <c r="M105" s="118">
        <f>VLOOKUP($A105+ROUND((COLUMN()-2)/24,5),АТС!$A$41:$F$784,6)+'Иные услуги '!$C$5+'РСТ РСО-А'!$I$7+'РСТ РСО-А'!$H$9</f>
        <v>930.18899999999996</v>
      </c>
      <c r="N105" s="118">
        <f>VLOOKUP($A105+ROUND((COLUMN()-2)/24,5),АТС!$A$41:$F$784,6)+'Иные услуги '!$C$5+'РСТ РСО-А'!$I$7+'РСТ РСО-А'!$H$9</f>
        <v>920.32899999999995</v>
      </c>
      <c r="O105" s="118">
        <f>VLOOKUP($A105+ROUND((COLUMN()-2)/24,5),АТС!$A$41:$F$784,6)+'Иные услуги '!$C$5+'РСТ РСО-А'!$I$7+'РСТ РСО-А'!$H$9</f>
        <v>926.85900000000004</v>
      </c>
      <c r="P105" s="118">
        <f>VLOOKUP($A105+ROUND((COLUMN()-2)/24,5),АТС!$A$41:$F$784,6)+'Иные услуги '!$C$5+'РСТ РСО-А'!$I$7+'РСТ РСО-А'!$H$9</f>
        <v>925.66899999999998</v>
      </c>
      <c r="Q105" s="118">
        <f>VLOOKUP($A105+ROUND((COLUMN()-2)/24,5),АТС!$A$41:$F$784,6)+'Иные услуги '!$C$5+'РСТ РСО-А'!$I$7+'РСТ РСО-А'!$H$9</f>
        <v>926.46900000000005</v>
      </c>
      <c r="R105" s="118">
        <f>VLOOKUP($A105+ROUND((COLUMN()-2)/24,5),АТС!$A$41:$F$784,6)+'Иные услуги '!$C$5+'РСТ РСО-А'!$I$7+'РСТ РСО-А'!$H$9</f>
        <v>900.71900000000005</v>
      </c>
      <c r="S105" s="118">
        <f>VLOOKUP($A105+ROUND((COLUMN()-2)/24,5),АТС!$A$41:$F$784,6)+'Иные услуги '!$C$5+'РСТ РСО-А'!$I$7+'РСТ РСО-А'!$H$9</f>
        <v>825.08900000000006</v>
      </c>
      <c r="T105" s="118">
        <f>VLOOKUP($A105+ROUND((COLUMN()-2)/24,5),АТС!$A$41:$F$784,6)+'Иные услуги '!$C$5+'РСТ РСО-А'!$I$7+'РСТ РСО-А'!$H$9</f>
        <v>1101.249</v>
      </c>
      <c r="U105" s="118">
        <f>VLOOKUP($A105+ROUND((COLUMN()-2)/24,5),АТС!$A$41:$F$784,6)+'Иные услуги '!$C$5+'РСТ РСО-А'!$I$7+'РСТ РСО-А'!$H$9</f>
        <v>1060.1790000000001</v>
      </c>
      <c r="V105" s="118">
        <f>VLOOKUP($A105+ROUND((COLUMN()-2)/24,5),АТС!$A$41:$F$784,6)+'Иные услуги '!$C$5+'РСТ РСО-А'!$I$7+'РСТ РСО-А'!$H$9</f>
        <v>1145.9590000000001</v>
      </c>
      <c r="W105" s="118">
        <f>VLOOKUP($A105+ROUND((COLUMN()-2)/24,5),АТС!$A$41:$F$784,6)+'Иные услуги '!$C$5+'РСТ РСО-А'!$I$7+'РСТ РСО-А'!$H$9</f>
        <v>1186.529</v>
      </c>
      <c r="X105" s="118">
        <f>VLOOKUP($A105+ROUND((COLUMN()-2)/24,5),АТС!$A$41:$F$784,6)+'Иные услуги '!$C$5+'РСТ РСО-А'!$I$7+'РСТ РСО-А'!$H$9</f>
        <v>772.44899999999996</v>
      </c>
      <c r="Y105" s="118">
        <f>VLOOKUP($A105+ROUND((COLUMN()-2)/24,5),АТС!$A$41:$F$784,6)+'Иные услуги '!$C$5+'РСТ РСО-А'!$I$7+'РСТ РСО-А'!$H$9</f>
        <v>857.48900000000003</v>
      </c>
    </row>
    <row r="106" spans="1:25" x14ac:dyDescent="0.2">
      <c r="A106" s="66">
        <f t="shared" si="2"/>
        <v>43482</v>
      </c>
      <c r="B106" s="118">
        <f>VLOOKUP($A106+ROUND((COLUMN()-2)/24,5),АТС!$A$41:$F$784,6)+'Иные услуги '!$C$5+'РСТ РСО-А'!$I$7+'РСТ РСО-А'!$H$9</f>
        <v>933.44899999999996</v>
      </c>
      <c r="C106" s="118">
        <f>VLOOKUP($A106+ROUND((COLUMN()-2)/24,5),АТС!$A$41:$F$784,6)+'Иные услуги '!$C$5+'РСТ РСО-А'!$I$7+'РСТ РСО-А'!$H$9</f>
        <v>993.63900000000001</v>
      </c>
      <c r="D106" s="118">
        <f>VLOOKUP($A106+ROUND((COLUMN()-2)/24,5),АТС!$A$41:$F$784,6)+'Иные услуги '!$C$5+'РСТ РСО-А'!$I$7+'РСТ РСО-А'!$H$9</f>
        <v>1053.1590000000001</v>
      </c>
      <c r="E106" s="118">
        <f>VLOOKUP($A106+ROUND((COLUMN()-2)/24,5),АТС!$A$41:$F$784,6)+'Иные услуги '!$C$5+'РСТ РСО-А'!$I$7+'РСТ РСО-А'!$H$9</f>
        <v>1075.3590000000002</v>
      </c>
      <c r="F106" s="118">
        <f>VLOOKUP($A106+ROUND((COLUMN()-2)/24,5),АТС!$A$41:$F$784,6)+'Иные услуги '!$C$5+'РСТ РСО-А'!$I$7+'РСТ РСО-А'!$H$9</f>
        <v>1075.6190000000001</v>
      </c>
      <c r="G106" s="118">
        <f>VLOOKUP($A106+ROUND((COLUMN()-2)/24,5),АТС!$A$41:$F$784,6)+'Иные услуги '!$C$5+'РСТ РСО-А'!$I$7+'РСТ РСО-А'!$H$9</f>
        <v>1053.569</v>
      </c>
      <c r="H106" s="118">
        <f>VLOOKUP($A106+ROUND((COLUMN()-2)/24,5),АТС!$A$41:$F$784,6)+'Иные услуги '!$C$5+'РСТ РСО-А'!$I$7+'РСТ РСО-А'!$H$9</f>
        <v>1135.829</v>
      </c>
      <c r="I106" s="118">
        <f>VLOOKUP($A106+ROUND((COLUMN()-2)/24,5),АТС!$A$41:$F$784,6)+'Иные услуги '!$C$5+'РСТ РСО-А'!$I$7+'РСТ РСО-А'!$H$9</f>
        <v>1009.929</v>
      </c>
      <c r="J106" s="118">
        <f>VLOOKUP($A106+ROUND((COLUMN()-2)/24,5),АТС!$A$41:$F$784,6)+'Иные услуги '!$C$5+'РСТ РСО-А'!$I$7+'РСТ РСО-А'!$H$9</f>
        <v>1101.4190000000001</v>
      </c>
      <c r="K106" s="118">
        <f>VLOOKUP($A106+ROUND((COLUMN()-2)/24,5),АТС!$A$41:$F$784,6)+'Иные услуги '!$C$5+'РСТ РСО-А'!$I$7+'РСТ РСО-А'!$H$9</f>
        <v>975.40899999999999</v>
      </c>
      <c r="L106" s="118">
        <f>VLOOKUP($A106+ROUND((COLUMN()-2)/24,5),АТС!$A$41:$F$784,6)+'Иные услуги '!$C$5+'РСТ РСО-А'!$I$7+'РСТ РСО-А'!$H$9</f>
        <v>921.59900000000005</v>
      </c>
      <c r="M106" s="118">
        <f>VLOOKUP($A106+ROUND((COLUMN()-2)/24,5),АТС!$A$41:$F$784,6)+'Иные услуги '!$C$5+'РСТ РСО-А'!$I$7+'РСТ РСО-А'!$H$9</f>
        <v>920.83900000000006</v>
      </c>
      <c r="N106" s="118">
        <f>VLOOKUP($A106+ROUND((COLUMN()-2)/24,5),АТС!$A$41:$F$784,6)+'Иные услуги '!$C$5+'РСТ РСО-А'!$I$7+'РСТ РСО-А'!$H$9</f>
        <v>946.25900000000001</v>
      </c>
      <c r="O106" s="118">
        <f>VLOOKUP($A106+ROUND((COLUMN()-2)/24,5),АТС!$A$41:$F$784,6)+'Иные услуги '!$C$5+'РСТ РСО-А'!$I$7+'РСТ РСО-А'!$H$9</f>
        <v>962.40899999999999</v>
      </c>
      <c r="P106" s="118">
        <f>VLOOKUP($A106+ROUND((COLUMN()-2)/24,5),АТС!$A$41:$F$784,6)+'Иные услуги '!$C$5+'РСТ РСО-А'!$I$7+'РСТ РСО-А'!$H$9</f>
        <v>971.45900000000006</v>
      </c>
      <c r="Q106" s="118">
        <f>VLOOKUP($A106+ROUND((COLUMN()-2)/24,5),АТС!$A$41:$F$784,6)+'Иные услуги '!$C$5+'РСТ РСО-А'!$I$7+'РСТ РСО-А'!$H$9</f>
        <v>972.84900000000005</v>
      </c>
      <c r="R106" s="118">
        <f>VLOOKUP($A106+ROUND((COLUMN()-2)/24,5),АТС!$A$41:$F$784,6)+'Иные услуги '!$C$5+'РСТ РСО-А'!$I$7+'РСТ РСО-А'!$H$9</f>
        <v>946.20900000000006</v>
      </c>
      <c r="S106" s="118">
        <f>VLOOKUP($A106+ROUND((COLUMN()-2)/24,5),АТС!$A$41:$F$784,6)+'Иные услуги '!$C$5+'РСТ РСО-А'!$I$7+'РСТ РСО-А'!$H$9</f>
        <v>801.15899999999999</v>
      </c>
      <c r="T106" s="118">
        <f>VLOOKUP($A106+ROUND((COLUMN()-2)/24,5),АТС!$A$41:$F$784,6)+'Иные услуги '!$C$5+'РСТ РСО-А'!$I$7+'РСТ РСО-А'!$H$9</f>
        <v>1002.989</v>
      </c>
      <c r="U106" s="118">
        <f>VLOOKUP($A106+ROUND((COLUMN()-2)/24,5),АТС!$A$41:$F$784,6)+'Иные услуги '!$C$5+'РСТ РСО-А'!$I$7+'РСТ РСО-А'!$H$9</f>
        <v>992.31899999999996</v>
      </c>
      <c r="V106" s="118">
        <f>VLOOKUP($A106+ROUND((COLUMN()-2)/24,5),АТС!$A$41:$F$784,6)+'Иные услуги '!$C$5+'РСТ РСО-А'!$I$7+'РСТ РСО-А'!$H$9</f>
        <v>1095.1490000000001</v>
      </c>
      <c r="W106" s="118">
        <f>VLOOKUP($A106+ROUND((COLUMN()-2)/24,5),АТС!$A$41:$F$784,6)+'Иные услуги '!$C$5+'РСТ РСО-А'!$I$7+'РСТ РСО-А'!$H$9</f>
        <v>1183.8790000000001</v>
      </c>
      <c r="X106" s="118">
        <f>VLOOKUP($A106+ROUND((COLUMN()-2)/24,5),АТС!$A$41:$F$784,6)+'Иные услуги '!$C$5+'РСТ РСО-А'!$I$7+'РСТ РСО-А'!$H$9</f>
        <v>811.06899999999996</v>
      </c>
      <c r="Y106" s="118">
        <f>VLOOKUP($A106+ROUND((COLUMN()-2)/24,5),АТС!$A$41:$F$784,6)+'Иные услуги '!$C$5+'РСТ РСО-А'!$I$7+'РСТ РСО-А'!$H$9</f>
        <v>896.34900000000005</v>
      </c>
    </row>
    <row r="107" spans="1:25" x14ac:dyDescent="0.2">
      <c r="A107" s="66">
        <f t="shared" si="2"/>
        <v>43483</v>
      </c>
      <c r="B107" s="118">
        <f>VLOOKUP($A107+ROUND((COLUMN()-2)/24,5),АТС!$A$41:$F$784,6)+'Иные услуги '!$C$5+'РСТ РСО-А'!$I$7+'РСТ РСО-А'!$H$9</f>
        <v>916.76900000000001</v>
      </c>
      <c r="C107" s="118">
        <f>VLOOKUP($A107+ROUND((COLUMN()-2)/24,5),АТС!$A$41:$F$784,6)+'Иные услуги '!$C$5+'РСТ РСО-А'!$I$7+'РСТ РСО-А'!$H$9</f>
        <v>974.19899999999996</v>
      </c>
      <c r="D107" s="118">
        <f>VLOOKUP($A107+ROUND((COLUMN()-2)/24,5),АТС!$A$41:$F$784,6)+'Иные услуги '!$C$5+'РСТ РСО-А'!$I$7+'РСТ РСО-А'!$H$9</f>
        <v>1039.5890000000002</v>
      </c>
      <c r="E107" s="118">
        <f>VLOOKUP($A107+ROUND((COLUMN()-2)/24,5),АТС!$A$41:$F$784,6)+'Иные услуги '!$C$5+'РСТ РСО-А'!$I$7+'РСТ РСО-А'!$H$9</f>
        <v>1046.309</v>
      </c>
      <c r="F107" s="118">
        <f>VLOOKUP($A107+ROUND((COLUMN()-2)/24,5),АТС!$A$41:$F$784,6)+'Иные услуги '!$C$5+'РСТ РСО-А'!$I$7+'РСТ РСО-А'!$H$9</f>
        <v>1061.9490000000001</v>
      </c>
      <c r="G107" s="118">
        <f>VLOOKUP($A107+ROUND((COLUMN()-2)/24,5),АТС!$A$41:$F$784,6)+'Иные услуги '!$C$5+'РСТ РСО-А'!$I$7+'РСТ РСО-А'!$H$9</f>
        <v>1041.259</v>
      </c>
      <c r="H107" s="118">
        <f>VLOOKUP($A107+ROUND((COLUMN()-2)/24,5),АТС!$A$41:$F$784,6)+'Иные услуги '!$C$5+'РСТ РСО-А'!$I$7+'РСТ РСО-А'!$H$9</f>
        <v>1120.579</v>
      </c>
      <c r="I107" s="118">
        <f>VLOOKUP($A107+ROUND((COLUMN()-2)/24,5),АТС!$A$41:$F$784,6)+'Иные услуги '!$C$5+'РСТ РСО-А'!$I$7+'РСТ РСО-А'!$H$9</f>
        <v>938.40899999999999</v>
      </c>
      <c r="J107" s="118">
        <f>VLOOKUP($A107+ROUND((COLUMN()-2)/24,5),АТС!$A$41:$F$784,6)+'Иные услуги '!$C$5+'РСТ РСО-А'!$I$7+'РСТ РСО-А'!$H$9</f>
        <v>1051.8590000000002</v>
      </c>
      <c r="K107" s="118">
        <f>VLOOKUP($A107+ROUND((COLUMN()-2)/24,5),АТС!$A$41:$F$784,6)+'Иные услуги '!$C$5+'РСТ РСО-А'!$I$7+'РСТ РСО-А'!$H$9</f>
        <v>927.48900000000003</v>
      </c>
      <c r="L107" s="118">
        <f>VLOOKUP($A107+ROUND((COLUMN()-2)/24,5),АТС!$A$41:$F$784,6)+'Иные услуги '!$C$5+'РСТ РСО-А'!$I$7+'РСТ РСО-А'!$H$9</f>
        <v>875.03899999999999</v>
      </c>
      <c r="M107" s="118">
        <f>VLOOKUP($A107+ROUND((COLUMN()-2)/24,5),АТС!$A$41:$F$784,6)+'Иные услуги '!$C$5+'РСТ РСО-А'!$I$7+'РСТ РСО-А'!$H$9</f>
        <v>874.30899999999997</v>
      </c>
      <c r="N107" s="118">
        <f>VLOOKUP($A107+ROUND((COLUMN()-2)/24,5),АТС!$A$41:$F$784,6)+'Иные услуги '!$C$5+'РСТ РСО-А'!$I$7+'РСТ РСО-А'!$H$9</f>
        <v>873.71900000000005</v>
      </c>
      <c r="O107" s="118">
        <f>VLOOKUP($A107+ROUND((COLUMN()-2)/24,5),АТС!$A$41:$F$784,6)+'Иные услуги '!$C$5+'РСТ РСО-А'!$I$7+'РСТ РСО-А'!$H$9</f>
        <v>863.04899999999998</v>
      </c>
      <c r="P107" s="118">
        <f>VLOOKUP($A107+ROUND((COLUMN()-2)/24,5),АТС!$A$41:$F$784,6)+'Иные услуги '!$C$5+'РСТ РСО-А'!$I$7+'РСТ РСО-А'!$H$9</f>
        <v>872.83900000000006</v>
      </c>
      <c r="Q107" s="118">
        <f>VLOOKUP($A107+ROUND((COLUMN()-2)/24,5),АТС!$A$41:$F$784,6)+'Иные услуги '!$C$5+'РСТ РСО-А'!$I$7+'РСТ РСО-А'!$H$9</f>
        <v>874.149</v>
      </c>
      <c r="R107" s="118">
        <f>VLOOKUP($A107+ROUND((COLUMN()-2)/24,5),АТС!$A$41:$F$784,6)+'Иные услуги '!$C$5+'РСТ РСО-А'!$I$7+'РСТ РСО-А'!$H$9</f>
        <v>835.21900000000005</v>
      </c>
      <c r="S107" s="118">
        <f>VLOOKUP($A107+ROUND((COLUMN()-2)/24,5),АТС!$A$41:$F$784,6)+'Иные услуги '!$C$5+'РСТ РСО-А'!$I$7+'РСТ РСО-А'!$H$9</f>
        <v>781.279</v>
      </c>
      <c r="T107" s="118">
        <f>VLOOKUP($A107+ROUND((COLUMN()-2)/24,5),АТС!$A$41:$F$784,6)+'Иные услуги '!$C$5+'РСТ РСО-А'!$I$7+'РСТ РСО-А'!$H$9</f>
        <v>982.97900000000004</v>
      </c>
      <c r="U107" s="118">
        <f>VLOOKUP($A107+ROUND((COLUMN()-2)/24,5),АТС!$A$41:$F$784,6)+'Иные услуги '!$C$5+'РСТ РСО-А'!$I$7+'РСТ РСО-А'!$H$9</f>
        <v>980.18899999999996</v>
      </c>
      <c r="V107" s="118">
        <f>VLOOKUP($A107+ROUND((COLUMN()-2)/24,5),АТС!$A$41:$F$784,6)+'Иные услуги '!$C$5+'РСТ РСО-А'!$I$7+'РСТ РСО-А'!$H$9</f>
        <v>1066.509</v>
      </c>
      <c r="W107" s="118">
        <f>VLOOKUP($A107+ROUND((COLUMN()-2)/24,5),АТС!$A$41:$F$784,6)+'Иные услуги '!$C$5+'РСТ РСО-А'!$I$7+'РСТ РСО-А'!$H$9</f>
        <v>1166.6590000000001</v>
      </c>
      <c r="X107" s="118">
        <f>VLOOKUP($A107+ROUND((COLUMN()-2)/24,5),АТС!$A$41:$F$784,6)+'Иные услуги '!$C$5+'РСТ РСО-А'!$I$7+'РСТ РСО-А'!$H$9</f>
        <v>755.66899999999998</v>
      </c>
      <c r="Y107" s="118">
        <f>VLOOKUP($A107+ROUND((COLUMN()-2)/24,5),АТС!$A$41:$F$784,6)+'Иные услуги '!$C$5+'РСТ РСО-А'!$I$7+'РСТ РСО-А'!$H$9</f>
        <v>823.47900000000004</v>
      </c>
    </row>
    <row r="108" spans="1:25" x14ac:dyDescent="0.2">
      <c r="A108" s="66">
        <f t="shared" si="2"/>
        <v>43484</v>
      </c>
      <c r="B108" s="118">
        <f>VLOOKUP($A108+ROUND((COLUMN()-2)/24,5),АТС!$A$41:$F$784,6)+'Иные услуги '!$C$5+'РСТ РСО-А'!$I$7+'РСТ РСО-А'!$H$9</f>
        <v>917.79899999999998</v>
      </c>
      <c r="C108" s="118">
        <f>VLOOKUP($A108+ROUND((COLUMN()-2)/24,5),АТС!$A$41:$F$784,6)+'Иные услуги '!$C$5+'РСТ РСО-А'!$I$7+'РСТ РСО-А'!$H$9</f>
        <v>1008.529</v>
      </c>
      <c r="D108" s="118">
        <f>VLOOKUP($A108+ROUND((COLUMN()-2)/24,5),АТС!$A$41:$F$784,6)+'Иные услуги '!$C$5+'РСТ РСО-А'!$I$7+'РСТ РСО-А'!$H$9</f>
        <v>1064.829</v>
      </c>
      <c r="E108" s="118">
        <f>VLOOKUP($A108+ROUND((COLUMN()-2)/24,5),АТС!$A$41:$F$784,6)+'Иные услуги '!$C$5+'РСТ РСО-А'!$I$7+'РСТ РСО-А'!$H$9</f>
        <v>1064.549</v>
      </c>
      <c r="F108" s="118">
        <f>VLOOKUP($A108+ROUND((COLUMN()-2)/24,5),АТС!$A$41:$F$784,6)+'Иные услуги '!$C$5+'РСТ РСО-А'!$I$7+'РСТ РСО-А'!$H$9</f>
        <v>1079.769</v>
      </c>
      <c r="G108" s="118">
        <f>VLOOKUP($A108+ROUND((COLUMN()-2)/24,5),АТС!$A$41:$F$784,6)+'Иные услуги '!$C$5+'РСТ РСО-А'!$I$7+'РСТ РСО-А'!$H$9</f>
        <v>1042.079</v>
      </c>
      <c r="H108" s="118">
        <f>VLOOKUP($A108+ROUND((COLUMN()-2)/24,5),АТС!$A$41:$F$784,6)+'Иные услуги '!$C$5+'РСТ РСО-А'!$I$7+'РСТ РСО-А'!$H$9</f>
        <v>1175.4490000000001</v>
      </c>
      <c r="I108" s="118">
        <f>VLOOKUP($A108+ROUND((COLUMN()-2)/24,5),АТС!$A$41:$F$784,6)+'Иные услуги '!$C$5+'РСТ РСО-А'!$I$7+'РСТ РСО-А'!$H$9</f>
        <v>1155.489</v>
      </c>
      <c r="J108" s="118">
        <f>VLOOKUP($A108+ROUND((COLUMN()-2)/24,5),АТС!$A$41:$F$784,6)+'Иные услуги '!$C$5+'РСТ РСО-А'!$I$7+'РСТ РСО-А'!$H$9</f>
        <v>1217.4590000000001</v>
      </c>
      <c r="K108" s="118">
        <f>VLOOKUP($A108+ROUND((COLUMN()-2)/24,5),АТС!$A$41:$F$784,6)+'Иные услуги '!$C$5+'РСТ РСО-А'!$I$7+'РСТ РСО-А'!$H$9</f>
        <v>1080.229</v>
      </c>
      <c r="L108" s="118">
        <f>VLOOKUP($A108+ROUND((COLUMN()-2)/24,5),АТС!$A$41:$F$784,6)+'Иные услуги '!$C$5+'РСТ РСО-А'!$I$7+'РСТ РСО-А'!$H$9</f>
        <v>1010.259</v>
      </c>
      <c r="M108" s="118">
        <f>VLOOKUP($A108+ROUND((COLUMN()-2)/24,5),АТС!$A$41:$F$784,6)+'Иные услуги '!$C$5+'РСТ РСО-А'!$I$7+'РСТ РСО-А'!$H$9</f>
        <v>978.11900000000003</v>
      </c>
      <c r="N108" s="118">
        <f>VLOOKUP($A108+ROUND((COLUMN()-2)/24,5),АТС!$A$41:$F$784,6)+'Иные услуги '!$C$5+'РСТ РСО-А'!$I$7+'РСТ РСО-А'!$H$9</f>
        <v>977.93899999999996</v>
      </c>
      <c r="O108" s="118">
        <f>VLOOKUP($A108+ROUND((COLUMN()-2)/24,5),АТС!$A$41:$F$784,6)+'Иные услуги '!$C$5+'РСТ РСО-А'!$I$7+'РСТ РСО-А'!$H$9</f>
        <v>1028.569</v>
      </c>
      <c r="P108" s="118">
        <f>VLOOKUP($A108+ROUND((COLUMN()-2)/24,5),АТС!$A$41:$F$784,6)+'Иные услуги '!$C$5+'РСТ РСО-А'!$I$7+'РСТ РСО-А'!$H$9</f>
        <v>1042.309</v>
      </c>
      <c r="Q108" s="118">
        <f>VLOOKUP($A108+ROUND((COLUMN()-2)/24,5),АТС!$A$41:$F$784,6)+'Иные услуги '!$C$5+'РСТ РСО-А'!$I$7+'РСТ РСО-А'!$H$9</f>
        <v>1042.8590000000002</v>
      </c>
      <c r="R108" s="118">
        <f>VLOOKUP($A108+ROUND((COLUMN()-2)/24,5),АТС!$A$41:$F$784,6)+'Иные услуги '!$C$5+'РСТ РСО-А'!$I$7+'РСТ РСО-А'!$H$9</f>
        <v>990.98900000000003</v>
      </c>
      <c r="S108" s="118">
        <f>VLOOKUP($A108+ROUND((COLUMN()-2)/24,5),АТС!$A$41:$F$784,6)+'Иные услуги '!$C$5+'РСТ РСО-А'!$I$7+'РСТ РСО-А'!$H$9</f>
        <v>835.48900000000003</v>
      </c>
      <c r="T108" s="118">
        <f>VLOOKUP($A108+ROUND((COLUMN()-2)/24,5),АТС!$A$41:$F$784,6)+'Иные услуги '!$C$5+'РСТ РСО-А'!$I$7+'РСТ РСО-А'!$H$9</f>
        <v>1041.329</v>
      </c>
      <c r="U108" s="118">
        <f>VLOOKUP($A108+ROUND((COLUMN()-2)/24,5),АТС!$A$41:$F$784,6)+'Иные услуги '!$C$5+'РСТ РСО-А'!$I$7+'РСТ РСО-А'!$H$9</f>
        <v>1065.819</v>
      </c>
      <c r="V108" s="118">
        <f>VLOOKUP($A108+ROUND((COLUMN()-2)/24,5),АТС!$A$41:$F$784,6)+'Иные услуги '!$C$5+'РСТ РСО-А'!$I$7+'РСТ РСО-А'!$H$9</f>
        <v>1046.8690000000001</v>
      </c>
      <c r="W108" s="118">
        <f>VLOOKUP($A108+ROUND((COLUMN()-2)/24,5),АТС!$A$41:$F$784,6)+'Иные услуги '!$C$5+'РСТ РСО-А'!$I$7+'РСТ РСО-А'!$H$9</f>
        <v>1118.3890000000001</v>
      </c>
      <c r="X108" s="118">
        <f>VLOOKUP($A108+ROUND((COLUMN()-2)/24,5),АТС!$A$41:$F$784,6)+'Иные услуги '!$C$5+'РСТ РСО-А'!$I$7+'РСТ РСО-А'!$H$9</f>
        <v>766.18899999999996</v>
      </c>
      <c r="Y108" s="118">
        <f>VLOOKUP($A108+ROUND((COLUMN()-2)/24,5),АТС!$A$41:$F$784,6)+'Иные услуги '!$C$5+'РСТ РСО-А'!$I$7+'РСТ РСО-А'!$H$9</f>
        <v>824.07899999999995</v>
      </c>
    </row>
    <row r="109" spans="1:25" x14ac:dyDescent="0.2">
      <c r="A109" s="66">
        <f t="shared" si="2"/>
        <v>43485</v>
      </c>
      <c r="B109" s="118">
        <f>VLOOKUP($A109+ROUND((COLUMN()-2)/24,5),АТС!$A$41:$F$784,6)+'Иные услуги '!$C$5+'РСТ РСО-А'!$I$7+'РСТ РСО-А'!$H$9</f>
        <v>925.06899999999996</v>
      </c>
      <c r="C109" s="118">
        <f>VLOOKUP($A109+ROUND((COLUMN()-2)/24,5),АТС!$A$41:$F$784,6)+'Иные услуги '!$C$5+'РСТ РСО-А'!$I$7+'РСТ РСО-А'!$H$9</f>
        <v>953.66899999999998</v>
      </c>
      <c r="D109" s="118">
        <f>VLOOKUP($A109+ROUND((COLUMN()-2)/24,5),АТС!$A$41:$F$784,6)+'Иные услуги '!$C$5+'РСТ РСО-А'!$I$7+'РСТ РСО-А'!$H$9</f>
        <v>1073.3690000000001</v>
      </c>
      <c r="E109" s="118">
        <f>VLOOKUP($A109+ROUND((COLUMN()-2)/24,5),АТС!$A$41:$F$784,6)+'Иные услуги '!$C$5+'РСТ РСО-А'!$I$7+'РСТ РСО-А'!$H$9</f>
        <v>1088.1490000000001</v>
      </c>
      <c r="F109" s="118">
        <f>VLOOKUP($A109+ROUND((COLUMN()-2)/24,5),АТС!$A$41:$F$784,6)+'Иные услуги '!$C$5+'РСТ РСО-А'!$I$7+'РСТ РСО-А'!$H$9</f>
        <v>1096.009</v>
      </c>
      <c r="G109" s="118">
        <f>VLOOKUP($A109+ROUND((COLUMN()-2)/24,5),АТС!$A$41:$F$784,6)+'Иные услуги '!$C$5+'РСТ РСО-А'!$I$7+'РСТ РСО-А'!$H$9</f>
        <v>1088.059</v>
      </c>
      <c r="H109" s="118">
        <f>VLOOKUP($A109+ROUND((COLUMN()-2)/24,5),АТС!$A$41:$F$784,6)+'Иные услуги '!$C$5+'РСТ РСО-А'!$I$7+'РСТ РСО-А'!$H$9</f>
        <v>1256.049</v>
      </c>
      <c r="I109" s="118">
        <f>VLOOKUP($A109+ROUND((COLUMN()-2)/24,5),АТС!$A$41:$F$784,6)+'Иные услуги '!$C$5+'РСТ РСО-А'!$I$7+'РСТ РСО-А'!$H$9</f>
        <v>1189.6990000000001</v>
      </c>
      <c r="J109" s="118">
        <f>VLOOKUP($A109+ROUND((COLUMN()-2)/24,5),АТС!$A$41:$F$784,6)+'Иные услуги '!$C$5+'РСТ РСО-А'!$I$7+'РСТ РСО-А'!$H$9</f>
        <v>1276.0889999999999</v>
      </c>
      <c r="K109" s="118">
        <f>VLOOKUP($A109+ROUND((COLUMN()-2)/24,5),АТС!$A$41:$F$784,6)+'Иные услуги '!$C$5+'РСТ РСО-А'!$I$7+'РСТ РСО-А'!$H$9</f>
        <v>1068.4390000000001</v>
      </c>
      <c r="L109" s="118">
        <f>VLOOKUP($A109+ROUND((COLUMN()-2)/24,5),АТС!$A$41:$F$784,6)+'Иные услуги '!$C$5+'РСТ РСО-А'!$I$7+'РСТ РСО-А'!$H$9</f>
        <v>1040.569</v>
      </c>
      <c r="M109" s="118">
        <f>VLOOKUP($A109+ROUND((COLUMN()-2)/24,5),АТС!$A$41:$F$784,6)+'Иные услуги '!$C$5+'РСТ РСО-А'!$I$7+'РСТ РСО-А'!$H$9</f>
        <v>999.42899999999997</v>
      </c>
      <c r="N109" s="118">
        <f>VLOOKUP($A109+ROUND((COLUMN()-2)/24,5),АТС!$A$41:$F$784,6)+'Иные услуги '!$C$5+'РСТ РСО-А'!$I$7+'РСТ РСО-А'!$H$9</f>
        <v>1005.859</v>
      </c>
      <c r="O109" s="118">
        <f>VLOOKUP($A109+ROUND((COLUMN()-2)/24,5),АТС!$A$41:$F$784,6)+'Иные услуги '!$C$5+'РСТ РСО-А'!$I$7+'РСТ РСО-А'!$H$9</f>
        <v>1038.6990000000001</v>
      </c>
      <c r="P109" s="118">
        <f>VLOOKUP($A109+ROUND((COLUMN()-2)/24,5),АТС!$A$41:$F$784,6)+'Иные услуги '!$C$5+'РСТ РСО-А'!$I$7+'РСТ РСО-А'!$H$9</f>
        <v>1039.229</v>
      </c>
      <c r="Q109" s="118">
        <f>VLOOKUP($A109+ROUND((COLUMN()-2)/24,5),АТС!$A$41:$F$784,6)+'Иные услуги '!$C$5+'РСТ РСО-А'!$I$7+'РСТ РСО-А'!$H$9</f>
        <v>1040.3790000000001</v>
      </c>
      <c r="R109" s="118">
        <f>VLOOKUP($A109+ROUND((COLUMN()-2)/24,5),АТС!$A$41:$F$784,6)+'Иные услуги '!$C$5+'РСТ РСО-А'!$I$7+'РСТ РСО-А'!$H$9</f>
        <v>991.15899999999999</v>
      </c>
      <c r="S109" s="118">
        <f>VLOOKUP($A109+ROUND((COLUMN()-2)/24,5),АТС!$A$41:$F$784,6)+'Иные услуги '!$C$5+'РСТ РСО-А'!$I$7+'РСТ РСО-А'!$H$9</f>
        <v>843.59900000000005</v>
      </c>
      <c r="T109" s="118">
        <f>VLOOKUP($A109+ROUND((COLUMN()-2)/24,5),АТС!$A$41:$F$784,6)+'Иные услуги '!$C$5+'РСТ РСО-А'!$I$7+'РСТ РСО-А'!$H$9</f>
        <v>1054.259</v>
      </c>
      <c r="U109" s="118">
        <f>VLOOKUP($A109+ROUND((COLUMN()-2)/24,5),АТС!$A$41:$F$784,6)+'Иные услуги '!$C$5+'РСТ РСО-А'!$I$7+'РСТ РСО-А'!$H$9</f>
        <v>1057.239</v>
      </c>
      <c r="V109" s="118">
        <f>VLOOKUP($A109+ROUND((COLUMN()-2)/24,5),АТС!$A$41:$F$784,6)+'Иные услуги '!$C$5+'РСТ РСО-А'!$I$7+'РСТ РСО-А'!$H$9</f>
        <v>1099.3890000000001</v>
      </c>
      <c r="W109" s="118">
        <f>VLOOKUP($A109+ROUND((COLUMN()-2)/24,5),АТС!$A$41:$F$784,6)+'Иные услуги '!$C$5+'РСТ РСО-А'!$I$7+'РСТ РСО-А'!$H$9</f>
        <v>1133.069</v>
      </c>
      <c r="X109" s="118">
        <f>VLOOKUP($A109+ROUND((COLUMN()-2)/24,5),АТС!$A$41:$F$784,6)+'Иные услуги '!$C$5+'РСТ РСО-А'!$I$7+'РСТ РСО-А'!$H$9</f>
        <v>759.41899999999998</v>
      </c>
      <c r="Y109" s="118">
        <f>VLOOKUP($A109+ROUND((COLUMN()-2)/24,5),АТС!$A$41:$F$784,6)+'Иные услуги '!$C$5+'РСТ РСО-А'!$I$7+'РСТ РСО-А'!$H$9</f>
        <v>812.20900000000006</v>
      </c>
    </row>
    <row r="110" spans="1:25" x14ac:dyDescent="0.2">
      <c r="A110" s="66">
        <f t="shared" si="2"/>
        <v>43486</v>
      </c>
      <c r="B110" s="118">
        <f>VLOOKUP($A110+ROUND((COLUMN()-2)/24,5),АТС!$A$41:$F$784,6)+'Иные услуги '!$C$5+'РСТ РСО-А'!$I$7+'РСТ РСО-А'!$H$9</f>
        <v>925.66899999999998</v>
      </c>
      <c r="C110" s="118">
        <f>VLOOKUP($A110+ROUND((COLUMN()-2)/24,5),АТС!$A$41:$F$784,6)+'Иные услуги '!$C$5+'РСТ РСО-А'!$I$7+'РСТ РСО-А'!$H$9</f>
        <v>991.32899999999995</v>
      </c>
      <c r="D110" s="118">
        <f>VLOOKUP($A110+ROUND((COLUMN()-2)/24,5),АТС!$A$41:$F$784,6)+'Иные услуги '!$C$5+'РСТ РСО-А'!$I$7+'РСТ РСО-А'!$H$9</f>
        <v>1052.039</v>
      </c>
      <c r="E110" s="118">
        <f>VLOOKUP($A110+ROUND((COLUMN()-2)/24,5),АТС!$A$41:$F$784,6)+'Иные услуги '!$C$5+'РСТ РСО-А'!$I$7+'РСТ РСО-А'!$H$9</f>
        <v>1061.9490000000001</v>
      </c>
      <c r="F110" s="118">
        <f>VLOOKUP($A110+ROUND((COLUMN()-2)/24,5),АТС!$A$41:$F$784,6)+'Иные услуги '!$C$5+'РСТ РСО-А'!$I$7+'РСТ РСО-А'!$H$9</f>
        <v>1061.9490000000001</v>
      </c>
      <c r="G110" s="118">
        <f>VLOOKUP($A110+ROUND((COLUMN()-2)/24,5),АТС!$A$41:$F$784,6)+'Иные услуги '!$C$5+'РСТ РСО-А'!$I$7+'РСТ РСО-А'!$H$9</f>
        <v>1049.4490000000001</v>
      </c>
      <c r="H110" s="118">
        <f>VLOOKUP($A110+ROUND((COLUMN()-2)/24,5),АТС!$A$41:$F$784,6)+'Иные услуги '!$C$5+'РСТ РСО-А'!$I$7+'РСТ РСО-А'!$H$9</f>
        <v>1110.239</v>
      </c>
      <c r="I110" s="118">
        <f>VLOOKUP($A110+ROUND((COLUMN()-2)/24,5),АТС!$A$41:$F$784,6)+'Иные услуги '!$C$5+'РСТ РСО-А'!$I$7+'РСТ РСО-А'!$H$9</f>
        <v>953.10900000000004</v>
      </c>
      <c r="J110" s="118">
        <f>VLOOKUP($A110+ROUND((COLUMN()-2)/24,5),АТС!$A$41:$F$784,6)+'Иные услуги '!$C$5+'РСТ РСО-А'!$I$7+'РСТ РСО-А'!$H$9</f>
        <v>1066.479</v>
      </c>
      <c r="K110" s="118">
        <f>VLOOKUP($A110+ROUND((COLUMN()-2)/24,5),АТС!$A$41:$F$784,6)+'Иные услуги '!$C$5+'РСТ РСО-А'!$I$7+'РСТ РСО-А'!$H$9</f>
        <v>956.71900000000005</v>
      </c>
      <c r="L110" s="118">
        <f>VLOOKUP($A110+ROUND((COLUMN()-2)/24,5),АТС!$A$41:$F$784,6)+'Иные услуги '!$C$5+'РСТ РСО-А'!$I$7+'РСТ РСО-А'!$H$9</f>
        <v>923.03899999999999</v>
      </c>
      <c r="M110" s="118">
        <f>VLOOKUP($A110+ROUND((COLUMN()-2)/24,5),АТС!$A$41:$F$784,6)+'Иные услуги '!$C$5+'РСТ РСО-А'!$I$7+'РСТ РСО-А'!$H$9</f>
        <v>911.43899999999996</v>
      </c>
      <c r="N110" s="118">
        <f>VLOOKUP($A110+ROUND((COLUMN()-2)/24,5),АТС!$A$41:$F$784,6)+'Иные услуги '!$C$5+'РСТ РСО-А'!$I$7+'РСТ РСО-А'!$H$9</f>
        <v>947.73900000000003</v>
      </c>
      <c r="O110" s="118">
        <f>VLOOKUP($A110+ROUND((COLUMN()-2)/24,5),АТС!$A$41:$F$784,6)+'Иные услуги '!$C$5+'РСТ РСО-А'!$I$7+'РСТ РСО-А'!$H$9</f>
        <v>993.42899999999997</v>
      </c>
      <c r="P110" s="118">
        <f>VLOOKUP($A110+ROUND((COLUMN()-2)/24,5),АТС!$A$41:$F$784,6)+'Иные услуги '!$C$5+'РСТ РСО-А'!$I$7+'РСТ РСО-А'!$H$9</f>
        <v>993.66899999999998</v>
      </c>
      <c r="Q110" s="118">
        <f>VLOOKUP($A110+ROUND((COLUMN()-2)/24,5),АТС!$A$41:$F$784,6)+'Иные услуги '!$C$5+'РСТ РСО-А'!$I$7+'РСТ РСО-А'!$H$9</f>
        <v>982.60900000000004</v>
      </c>
      <c r="R110" s="118">
        <f>VLOOKUP($A110+ROUND((COLUMN()-2)/24,5),АТС!$A$41:$F$784,6)+'Иные услуги '!$C$5+'РСТ РСО-А'!$I$7+'РСТ РСО-А'!$H$9</f>
        <v>961.41899999999998</v>
      </c>
      <c r="S110" s="118">
        <f>VLOOKUP($A110+ROUND((COLUMN()-2)/24,5),АТС!$A$41:$F$784,6)+'Иные услуги '!$C$5+'РСТ РСО-А'!$I$7+'РСТ РСО-А'!$H$9</f>
        <v>846.38900000000001</v>
      </c>
      <c r="T110" s="118">
        <f>VLOOKUP($A110+ROUND((COLUMN()-2)/24,5),АТС!$A$41:$F$784,6)+'Иные услуги '!$C$5+'РСТ РСО-А'!$I$7+'РСТ РСО-А'!$H$9</f>
        <v>1067.059</v>
      </c>
      <c r="U110" s="118">
        <f>VLOOKUP($A110+ROUND((COLUMN()-2)/24,5),АТС!$A$41:$F$784,6)+'Иные услуги '!$C$5+'РСТ РСО-А'!$I$7+'РСТ РСО-А'!$H$9</f>
        <v>1054.1590000000001</v>
      </c>
      <c r="V110" s="118">
        <f>VLOOKUP($A110+ROUND((COLUMN()-2)/24,5),АТС!$A$41:$F$784,6)+'Иные услуги '!$C$5+'РСТ РСО-А'!$I$7+'РСТ РСО-А'!$H$9</f>
        <v>1111.1890000000001</v>
      </c>
      <c r="W110" s="118">
        <f>VLOOKUP($A110+ROUND((COLUMN()-2)/24,5),АТС!$A$41:$F$784,6)+'Иные услуги '!$C$5+'РСТ РСО-А'!$I$7+'РСТ РСО-А'!$H$9</f>
        <v>1159.6890000000001</v>
      </c>
      <c r="X110" s="118">
        <f>VLOOKUP($A110+ROUND((COLUMN()-2)/24,5),АТС!$A$41:$F$784,6)+'Иные услуги '!$C$5+'РСТ РСО-А'!$I$7+'РСТ РСО-А'!$H$9</f>
        <v>757.649</v>
      </c>
      <c r="Y110" s="118">
        <f>VLOOKUP($A110+ROUND((COLUMN()-2)/24,5),АТС!$A$41:$F$784,6)+'Иные услуги '!$C$5+'РСТ РСО-А'!$I$7+'РСТ РСО-А'!$H$9</f>
        <v>841.75900000000001</v>
      </c>
    </row>
    <row r="111" spans="1:25" x14ac:dyDescent="0.2">
      <c r="A111" s="66">
        <f t="shared" si="2"/>
        <v>43487</v>
      </c>
      <c r="B111" s="118">
        <f>VLOOKUP($A111+ROUND((COLUMN()-2)/24,5),АТС!$A$41:$F$784,6)+'Иные услуги '!$C$5+'РСТ РСО-А'!$I$7+'РСТ РСО-А'!$H$9</f>
        <v>937.40899999999999</v>
      </c>
      <c r="C111" s="118">
        <f>VLOOKUP($A111+ROUND((COLUMN()-2)/24,5),АТС!$A$41:$F$784,6)+'Иные услуги '!$C$5+'РСТ РСО-А'!$I$7+'РСТ РСО-А'!$H$9</f>
        <v>985.06899999999996</v>
      </c>
      <c r="D111" s="118">
        <f>VLOOKUP($A111+ROUND((COLUMN()-2)/24,5),АТС!$A$41:$F$784,6)+'Иные услуги '!$C$5+'РСТ РСО-А'!$I$7+'РСТ РСО-А'!$H$9</f>
        <v>1057.799</v>
      </c>
      <c r="E111" s="118">
        <f>VLOOKUP($A111+ROUND((COLUMN()-2)/24,5),АТС!$A$41:$F$784,6)+'Иные услуги '!$C$5+'РСТ РСО-А'!$I$7+'РСТ РСО-А'!$H$9</f>
        <v>1055.6390000000001</v>
      </c>
      <c r="F111" s="118">
        <f>VLOOKUP($A111+ROUND((COLUMN()-2)/24,5),АТС!$A$41:$F$784,6)+'Иные услуги '!$C$5+'РСТ РСО-А'!$I$7+'РСТ РСО-А'!$H$9</f>
        <v>1056.1290000000001</v>
      </c>
      <c r="G111" s="118">
        <f>VLOOKUP($A111+ROUND((COLUMN()-2)/24,5),АТС!$A$41:$F$784,6)+'Иные услуги '!$C$5+'РСТ РСО-А'!$I$7+'РСТ РСО-А'!$H$9</f>
        <v>1045.6490000000001</v>
      </c>
      <c r="H111" s="118">
        <f>VLOOKUP($A111+ROUND((COLUMN()-2)/24,5),АТС!$A$41:$F$784,6)+'Иные услуги '!$C$5+'РСТ РСО-А'!$I$7+'РСТ РСО-А'!$H$9</f>
        <v>1118.749</v>
      </c>
      <c r="I111" s="118">
        <f>VLOOKUP($A111+ROUND((COLUMN()-2)/24,5),АТС!$A$41:$F$784,6)+'Иные услуги '!$C$5+'РСТ РСО-А'!$I$7+'РСТ РСО-А'!$H$9</f>
        <v>953.98900000000003</v>
      </c>
      <c r="J111" s="118">
        <f>VLOOKUP($A111+ROUND((COLUMN()-2)/24,5),АТС!$A$41:$F$784,6)+'Иные услуги '!$C$5+'РСТ РСО-А'!$I$7+'РСТ РСО-А'!$H$9</f>
        <v>1034.279</v>
      </c>
      <c r="K111" s="118">
        <f>VLOOKUP($A111+ROUND((COLUMN()-2)/24,5),АТС!$A$41:$F$784,6)+'Иные услуги '!$C$5+'РСТ РСО-А'!$I$7+'РСТ РСО-А'!$H$9</f>
        <v>929.47900000000004</v>
      </c>
      <c r="L111" s="118">
        <f>VLOOKUP($A111+ROUND((COLUMN()-2)/24,5),АТС!$A$41:$F$784,6)+'Иные услуги '!$C$5+'РСТ РСО-А'!$I$7+'РСТ РСО-А'!$H$9</f>
        <v>897.33900000000006</v>
      </c>
      <c r="M111" s="118">
        <f>VLOOKUP($A111+ROUND((COLUMN()-2)/24,5),АТС!$A$41:$F$784,6)+'Иные услуги '!$C$5+'РСТ РСО-А'!$I$7+'РСТ РСО-А'!$H$9</f>
        <v>908.13900000000001</v>
      </c>
      <c r="N111" s="118">
        <f>VLOOKUP($A111+ROUND((COLUMN()-2)/24,5),АТС!$A$41:$F$784,6)+'Иные услуги '!$C$5+'РСТ РСО-А'!$I$7+'РСТ РСО-А'!$H$9</f>
        <v>952.56899999999996</v>
      </c>
      <c r="O111" s="118">
        <f>VLOOKUP($A111+ROUND((COLUMN()-2)/24,5),АТС!$A$41:$F$784,6)+'Иные услуги '!$C$5+'РСТ РСО-А'!$I$7+'РСТ РСО-А'!$H$9</f>
        <v>969.399</v>
      </c>
      <c r="P111" s="118">
        <f>VLOOKUP($A111+ROUND((COLUMN()-2)/24,5),АТС!$A$41:$F$784,6)+'Иные услуги '!$C$5+'РСТ РСО-А'!$I$7+'РСТ РСО-А'!$H$9</f>
        <v>957.42899999999997</v>
      </c>
      <c r="Q111" s="118">
        <f>VLOOKUP($A111+ROUND((COLUMN()-2)/24,5),АТС!$A$41:$F$784,6)+'Иные услуги '!$C$5+'РСТ РСО-А'!$I$7+'РСТ РСО-А'!$H$9</f>
        <v>964.04899999999998</v>
      </c>
      <c r="R111" s="118">
        <f>VLOOKUP($A111+ROUND((COLUMN()-2)/24,5),АТС!$A$41:$F$784,6)+'Иные услуги '!$C$5+'РСТ РСО-А'!$I$7+'РСТ РСО-А'!$H$9</f>
        <v>922.06899999999996</v>
      </c>
      <c r="S111" s="118">
        <f>VLOOKUP($A111+ROUND((COLUMN()-2)/24,5),АТС!$A$41:$F$784,6)+'Иные услуги '!$C$5+'РСТ РСО-А'!$I$7+'РСТ РСО-А'!$H$9</f>
        <v>827.99900000000002</v>
      </c>
      <c r="T111" s="118">
        <f>VLOOKUP($A111+ROUND((COLUMN()-2)/24,5),АТС!$A$41:$F$784,6)+'Иные услуги '!$C$5+'РСТ РСО-А'!$I$7+'РСТ РСО-А'!$H$9</f>
        <v>1055.9690000000001</v>
      </c>
      <c r="U111" s="118">
        <f>VLOOKUP($A111+ROUND((COLUMN()-2)/24,5),АТС!$A$41:$F$784,6)+'Иные услуги '!$C$5+'РСТ РСО-А'!$I$7+'РСТ РСО-А'!$H$9</f>
        <v>1043.8490000000002</v>
      </c>
      <c r="V111" s="118">
        <f>VLOOKUP($A111+ROUND((COLUMN()-2)/24,5),АТС!$A$41:$F$784,6)+'Иные услуги '!$C$5+'РСТ РСО-А'!$I$7+'РСТ РСО-А'!$H$9</f>
        <v>1061.1490000000001</v>
      </c>
      <c r="W111" s="118">
        <f>VLOOKUP($A111+ROUND((COLUMN()-2)/24,5),АТС!$A$41:$F$784,6)+'Иные услуги '!$C$5+'РСТ РСО-А'!$I$7+'РСТ РСО-А'!$H$9</f>
        <v>1196.559</v>
      </c>
      <c r="X111" s="118">
        <f>VLOOKUP($A111+ROUND((COLUMN()-2)/24,5),АТС!$A$41:$F$784,6)+'Иные услуги '!$C$5+'РСТ РСО-А'!$I$7+'РСТ РСО-А'!$H$9</f>
        <v>776.899</v>
      </c>
      <c r="Y111" s="118">
        <f>VLOOKUP($A111+ROUND((COLUMN()-2)/24,5),АТС!$A$41:$F$784,6)+'Иные услуги '!$C$5+'РСТ РСО-А'!$I$7+'РСТ РСО-А'!$H$9</f>
        <v>847.85900000000004</v>
      </c>
    </row>
    <row r="112" spans="1:25" x14ac:dyDescent="0.2">
      <c r="A112" s="66">
        <f t="shared" si="2"/>
        <v>43488</v>
      </c>
      <c r="B112" s="118">
        <f>VLOOKUP($A112+ROUND((COLUMN()-2)/24,5),АТС!$A$41:$F$784,6)+'Иные услуги '!$C$5+'РСТ РСО-А'!$I$7+'РСТ РСО-А'!$H$9</f>
        <v>916.76900000000001</v>
      </c>
      <c r="C112" s="118">
        <f>VLOOKUP($A112+ROUND((COLUMN()-2)/24,5),АТС!$A$41:$F$784,6)+'Иные услуги '!$C$5+'РСТ РСО-А'!$I$7+'РСТ РСО-А'!$H$9</f>
        <v>975.21900000000005</v>
      </c>
      <c r="D112" s="118">
        <f>VLOOKUP($A112+ROUND((COLUMN()-2)/24,5),АТС!$A$41:$F$784,6)+'Иные услуги '!$C$5+'РСТ РСО-А'!$I$7+'РСТ РСО-А'!$H$9</f>
        <v>1041.729</v>
      </c>
      <c r="E112" s="118">
        <f>VLOOKUP($A112+ROUND((COLUMN()-2)/24,5),АТС!$A$41:$F$784,6)+'Иные услуги '!$C$5+'РСТ РСО-А'!$I$7+'РСТ РСО-А'!$H$9</f>
        <v>1056.0990000000002</v>
      </c>
      <c r="F112" s="118">
        <f>VLOOKUP($A112+ROUND((COLUMN()-2)/24,5),АТС!$A$41:$F$784,6)+'Иные услуги '!$C$5+'РСТ РСО-А'!$I$7+'РСТ РСО-А'!$H$9</f>
        <v>1041.8590000000002</v>
      </c>
      <c r="G112" s="118">
        <f>VLOOKUP($A112+ROUND((COLUMN()-2)/24,5),АТС!$A$41:$F$784,6)+'Иные услуги '!$C$5+'РСТ РСО-А'!$I$7+'РСТ РСО-А'!$H$9</f>
        <v>997.11900000000003</v>
      </c>
      <c r="H112" s="118">
        <f>VLOOKUP($A112+ROUND((COLUMN()-2)/24,5),АТС!$A$41:$F$784,6)+'Иные услуги '!$C$5+'РСТ РСО-А'!$I$7+'РСТ РСО-А'!$H$9</f>
        <v>1023.5890000000001</v>
      </c>
      <c r="I112" s="118">
        <f>VLOOKUP($A112+ROUND((COLUMN()-2)/24,5),АТС!$A$41:$F$784,6)+'Иные услуги '!$C$5+'РСТ РСО-А'!$I$7+'РСТ РСО-А'!$H$9</f>
        <v>891.68899999999996</v>
      </c>
      <c r="J112" s="118">
        <f>VLOOKUP($A112+ROUND((COLUMN()-2)/24,5),АТС!$A$41:$F$784,6)+'Иные услуги '!$C$5+'РСТ РСО-А'!$I$7+'РСТ РСО-А'!$H$9</f>
        <v>977.37900000000002</v>
      </c>
      <c r="K112" s="118">
        <f>VLOOKUP($A112+ROUND((COLUMN()-2)/24,5),АТС!$A$41:$F$784,6)+'Иные услуги '!$C$5+'РСТ РСО-А'!$I$7+'РСТ РСО-А'!$H$9</f>
        <v>903.65899999999999</v>
      </c>
      <c r="L112" s="118">
        <f>VLOOKUP($A112+ROUND((COLUMN()-2)/24,5),АТС!$A$41:$F$784,6)+'Иные услуги '!$C$5+'РСТ РСО-А'!$I$7+'РСТ РСО-А'!$H$9</f>
        <v>892.36900000000003</v>
      </c>
      <c r="M112" s="118">
        <f>VLOOKUP($A112+ROUND((COLUMN()-2)/24,5),АТС!$A$41:$F$784,6)+'Иные услуги '!$C$5+'РСТ РСО-А'!$I$7+'РСТ РСО-А'!$H$9</f>
        <v>892.24900000000002</v>
      </c>
      <c r="N112" s="118">
        <f>VLOOKUP($A112+ROUND((COLUMN()-2)/24,5),АТС!$A$41:$F$784,6)+'Иные услуги '!$C$5+'РСТ РСО-А'!$I$7+'РСТ РСО-А'!$H$9</f>
        <v>919.05899999999997</v>
      </c>
      <c r="O112" s="118">
        <f>VLOOKUP($A112+ROUND((COLUMN()-2)/24,5),АТС!$A$41:$F$784,6)+'Иные услуги '!$C$5+'РСТ РСО-А'!$I$7+'РСТ РСО-А'!$H$9</f>
        <v>941.44899999999996</v>
      </c>
      <c r="P112" s="118">
        <f>VLOOKUP($A112+ROUND((COLUMN()-2)/24,5),АТС!$A$41:$F$784,6)+'Иные услуги '!$C$5+'РСТ РСО-А'!$I$7+'РСТ РСО-А'!$H$9</f>
        <v>940.399</v>
      </c>
      <c r="Q112" s="118">
        <f>VLOOKUP($A112+ROUND((COLUMN()-2)/24,5),АТС!$A$41:$F$784,6)+'Иные услуги '!$C$5+'РСТ РСО-А'!$I$7+'РСТ РСО-А'!$H$9</f>
        <v>952.58900000000006</v>
      </c>
      <c r="R112" s="118">
        <f>VLOOKUP($A112+ROUND((COLUMN()-2)/24,5),АТС!$A$41:$F$784,6)+'Иные услуги '!$C$5+'РСТ РСО-А'!$I$7+'РСТ РСО-А'!$H$9</f>
        <v>915.34900000000005</v>
      </c>
      <c r="S112" s="118">
        <f>VLOOKUP($A112+ROUND((COLUMN()-2)/24,5),АТС!$A$41:$F$784,6)+'Иные услуги '!$C$5+'РСТ РСО-А'!$I$7+'РСТ РСО-А'!$H$9</f>
        <v>818.62900000000002</v>
      </c>
      <c r="T112" s="118">
        <f>VLOOKUP($A112+ROUND((COLUMN()-2)/24,5),АТС!$A$41:$F$784,6)+'Иные услуги '!$C$5+'РСТ РСО-А'!$I$7+'РСТ РСО-А'!$H$9</f>
        <v>991.93899999999996</v>
      </c>
      <c r="U112" s="118">
        <f>VLOOKUP($A112+ROUND((COLUMN()-2)/24,5),АТС!$A$41:$F$784,6)+'Иные услуги '!$C$5+'РСТ РСО-А'!$I$7+'РСТ РСО-А'!$H$9</f>
        <v>996.38900000000001</v>
      </c>
      <c r="V112" s="118">
        <f>VLOOKUP($A112+ROUND((COLUMN()-2)/24,5),АТС!$A$41:$F$784,6)+'Иные услуги '!$C$5+'РСТ РСО-А'!$I$7+'РСТ РСО-А'!$H$9</f>
        <v>1020.729</v>
      </c>
      <c r="W112" s="118">
        <f>VLOOKUP($A112+ROUND((COLUMN()-2)/24,5),АТС!$A$41:$F$784,6)+'Иные услуги '!$C$5+'РСТ РСО-А'!$I$7+'РСТ РСО-А'!$H$9</f>
        <v>1134.239</v>
      </c>
      <c r="X112" s="118">
        <f>VLOOKUP($A112+ROUND((COLUMN()-2)/24,5),АТС!$A$41:$F$784,6)+'Иные услуги '!$C$5+'РСТ РСО-А'!$I$7+'РСТ РСО-А'!$H$9</f>
        <v>759.23900000000003</v>
      </c>
      <c r="Y112" s="118">
        <f>VLOOKUP($A112+ROUND((COLUMN()-2)/24,5),АТС!$A$41:$F$784,6)+'Иные услуги '!$C$5+'РСТ РСО-А'!$I$7+'РСТ РСО-А'!$H$9</f>
        <v>817.78899999999999</v>
      </c>
    </row>
    <row r="113" spans="1:27" x14ac:dyDescent="0.2">
      <c r="A113" s="66">
        <f t="shared" si="2"/>
        <v>43489</v>
      </c>
      <c r="B113" s="118">
        <f>VLOOKUP($A113+ROUND((COLUMN()-2)/24,5),АТС!$A$41:$F$784,6)+'Иные услуги '!$C$5+'РСТ РСО-А'!$I$7+'РСТ РСО-А'!$H$9</f>
        <v>931.03899999999999</v>
      </c>
      <c r="C113" s="118">
        <f>VLOOKUP($A113+ROUND((COLUMN()-2)/24,5),АТС!$A$41:$F$784,6)+'Иные услуги '!$C$5+'РСТ РСО-А'!$I$7+'РСТ РСО-А'!$H$9</f>
        <v>1059.1690000000001</v>
      </c>
      <c r="D113" s="118">
        <f>VLOOKUP($A113+ROUND((COLUMN()-2)/24,5),АТС!$A$41:$F$784,6)+'Иные услуги '!$C$5+'РСТ РСО-А'!$I$7+'РСТ РСО-А'!$H$9</f>
        <v>1088.729</v>
      </c>
      <c r="E113" s="118">
        <f>VLOOKUP($A113+ROUND((COLUMN()-2)/24,5),АТС!$A$41:$F$784,6)+'Иные услуги '!$C$5+'РСТ РСО-А'!$I$7+'РСТ РСО-А'!$H$9</f>
        <v>1128.009</v>
      </c>
      <c r="F113" s="118">
        <f>VLOOKUP($A113+ROUND((COLUMN()-2)/24,5),АТС!$A$41:$F$784,6)+'Иные услуги '!$C$5+'РСТ РСО-А'!$I$7+'РСТ РСО-А'!$H$9</f>
        <v>1128.239</v>
      </c>
      <c r="G113" s="118">
        <f>VLOOKUP($A113+ROUND((COLUMN()-2)/24,5),АТС!$A$41:$F$784,6)+'Иные услуги '!$C$5+'РСТ РСО-А'!$I$7+'РСТ РСО-А'!$H$9</f>
        <v>1062.8990000000001</v>
      </c>
      <c r="H113" s="118">
        <f>VLOOKUP($A113+ROUND((COLUMN()-2)/24,5),АТС!$A$41:$F$784,6)+'Иные услуги '!$C$5+'РСТ РСО-А'!$I$7+'РСТ РСО-А'!$H$9</f>
        <v>1133.8890000000001</v>
      </c>
      <c r="I113" s="118">
        <f>VLOOKUP($A113+ROUND((COLUMN()-2)/24,5),АТС!$A$41:$F$784,6)+'Иные услуги '!$C$5+'РСТ РСО-А'!$I$7+'РСТ РСО-А'!$H$9</f>
        <v>961.90899999999999</v>
      </c>
      <c r="J113" s="118">
        <f>VLOOKUP($A113+ROUND((COLUMN()-2)/24,5),АТС!$A$41:$F$784,6)+'Иные услуги '!$C$5+'РСТ РСО-А'!$I$7+'РСТ РСО-А'!$H$9</f>
        <v>1068.1090000000002</v>
      </c>
      <c r="K113" s="118">
        <f>VLOOKUP($A113+ROUND((COLUMN()-2)/24,5),АТС!$A$41:$F$784,6)+'Иные услуги '!$C$5+'РСТ РСО-А'!$I$7+'РСТ РСО-А'!$H$9</f>
        <v>971.32899999999995</v>
      </c>
      <c r="L113" s="118">
        <f>VLOOKUP($A113+ROUND((COLUMN()-2)/24,5),АТС!$A$41:$F$784,6)+'Иные услуги '!$C$5+'РСТ РСО-А'!$I$7+'РСТ РСО-А'!$H$9</f>
        <v>951.29899999999998</v>
      </c>
      <c r="M113" s="118">
        <f>VLOOKUP($A113+ROUND((COLUMN()-2)/24,5),АТС!$A$41:$F$784,6)+'Иные услуги '!$C$5+'РСТ РСО-А'!$I$7+'РСТ РСО-А'!$H$9</f>
        <v>951.11900000000003</v>
      </c>
      <c r="N113" s="118">
        <f>VLOOKUP($A113+ROUND((COLUMN()-2)/24,5),АТС!$A$41:$F$784,6)+'Иные услуги '!$C$5+'РСТ РСО-А'!$I$7+'РСТ РСО-А'!$H$9</f>
        <v>1000.809</v>
      </c>
      <c r="O113" s="118">
        <f>VLOOKUP($A113+ROUND((COLUMN()-2)/24,5),АТС!$A$41:$F$784,6)+'Иные услуги '!$C$5+'РСТ РСО-А'!$I$7+'РСТ РСО-А'!$H$9</f>
        <v>1026.799</v>
      </c>
      <c r="P113" s="118">
        <f>VLOOKUP($A113+ROUND((COLUMN()-2)/24,5),АТС!$A$41:$F$784,6)+'Иные услуги '!$C$5+'РСТ РСО-А'!$I$7+'РСТ РСО-А'!$H$9</f>
        <v>1025.4090000000001</v>
      </c>
      <c r="Q113" s="118">
        <f>VLOOKUP($A113+ROUND((COLUMN()-2)/24,5),АТС!$A$41:$F$784,6)+'Иные услуги '!$C$5+'РСТ РСО-А'!$I$7+'РСТ РСО-А'!$H$9</f>
        <v>1024.4590000000001</v>
      </c>
      <c r="R113" s="118">
        <f>VLOOKUP($A113+ROUND((COLUMN()-2)/24,5),АТС!$A$41:$F$784,6)+'Иные услуги '!$C$5+'РСТ РСО-А'!$I$7+'РСТ РСО-А'!$H$9</f>
        <v>974.66899999999998</v>
      </c>
      <c r="S113" s="118">
        <f>VLOOKUP($A113+ROUND((COLUMN()-2)/24,5),АТС!$A$41:$F$784,6)+'Иные услуги '!$C$5+'РСТ РСО-А'!$I$7+'РСТ РСО-А'!$H$9</f>
        <v>864.85900000000004</v>
      </c>
      <c r="T113" s="118">
        <f>VLOOKUP($A113+ROUND((COLUMN()-2)/24,5),АТС!$A$41:$F$784,6)+'Иные услуги '!$C$5+'РСТ РСО-А'!$I$7+'РСТ РСО-А'!$H$9</f>
        <v>1051.739</v>
      </c>
      <c r="U113" s="118">
        <f>VLOOKUP($A113+ROUND((COLUMN()-2)/24,5),АТС!$A$41:$F$784,6)+'Иные услуги '!$C$5+'РСТ РСО-А'!$I$7+'РСТ РСО-А'!$H$9</f>
        <v>1073.6890000000001</v>
      </c>
      <c r="V113" s="118">
        <f>VLOOKUP($A113+ROUND((COLUMN()-2)/24,5),АТС!$A$41:$F$784,6)+'Иные услуги '!$C$5+'РСТ РСО-А'!$I$7+'РСТ РСО-А'!$H$9</f>
        <v>1127.509</v>
      </c>
      <c r="W113" s="118">
        <f>VLOOKUP($A113+ROUND((COLUMN()-2)/24,5),АТС!$A$41:$F$784,6)+'Иные услуги '!$C$5+'РСТ РСО-А'!$I$7+'РСТ РСО-А'!$H$9</f>
        <v>1226.559</v>
      </c>
      <c r="X113" s="118">
        <f>VLOOKUP($A113+ROUND((COLUMN()-2)/24,5),АТС!$A$41:$F$784,6)+'Иные услуги '!$C$5+'РСТ РСО-А'!$I$7+'РСТ РСО-А'!$H$9</f>
        <v>777.26900000000001</v>
      </c>
      <c r="Y113" s="118">
        <f>VLOOKUP($A113+ROUND((COLUMN()-2)/24,5),АТС!$A$41:$F$784,6)+'Иные услуги '!$C$5+'РСТ РСО-А'!$I$7+'РСТ РСО-А'!$H$9</f>
        <v>873.00900000000001</v>
      </c>
    </row>
    <row r="114" spans="1:27" x14ac:dyDescent="0.2">
      <c r="A114" s="66">
        <f t="shared" si="2"/>
        <v>43490</v>
      </c>
      <c r="B114" s="118">
        <f>VLOOKUP($A114+ROUND((COLUMN()-2)/24,5),АТС!$A$41:$F$784,6)+'Иные услуги '!$C$5+'РСТ РСО-А'!$I$7+'РСТ РСО-А'!$H$9</f>
        <v>930.53899999999999</v>
      </c>
      <c r="C114" s="118">
        <f>VLOOKUP($A114+ROUND((COLUMN()-2)/24,5),АТС!$A$41:$F$784,6)+'Иные услуги '!$C$5+'РСТ РСО-А'!$I$7+'РСТ РСО-А'!$H$9</f>
        <v>1003.399</v>
      </c>
      <c r="D114" s="118">
        <f>VLOOKUP($A114+ROUND((COLUMN()-2)/24,5),АТС!$A$41:$F$784,6)+'Иные услуги '!$C$5+'РСТ РСО-А'!$I$7+'РСТ РСО-А'!$H$9</f>
        <v>1030.279</v>
      </c>
      <c r="E114" s="118">
        <f>VLOOKUP($A114+ROUND((COLUMN()-2)/24,5),АТС!$A$41:$F$784,6)+'Иные услуги '!$C$5+'РСТ РСО-А'!$I$7+'РСТ РСО-А'!$H$9</f>
        <v>1044.0890000000002</v>
      </c>
      <c r="F114" s="118">
        <f>VLOOKUP($A114+ROUND((COLUMN()-2)/24,5),АТС!$A$41:$F$784,6)+'Иные услуги '!$C$5+'РСТ РСО-А'!$I$7+'РСТ РСО-А'!$H$9</f>
        <v>1030.1990000000001</v>
      </c>
      <c r="G114" s="118">
        <f>VLOOKUP($A114+ROUND((COLUMN()-2)/24,5),АТС!$A$41:$F$784,6)+'Иные услуги '!$C$5+'РСТ РСО-А'!$I$7+'РСТ РСО-А'!$H$9</f>
        <v>1003.419</v>
      </c>
      <c r="H114" s="118">
        <f>VLOOKUP($A114+ROUND((COLUMN()-2)/24,5),АТС!$A$41:$F$784,6)+'Иные услуги '!$C$5+'РСТ РСО-А'!$I$7+'РСТ РСО-А'!$H$9</f>
        <v>1026.6290000000001</v>
      </c>
      <c r="I114" s="118">
        <f>VLOOKUP($A114+ROUND((COLUMN()-2)/24,5),АТС!$A$41:$F$784,6)+'Иные услуги '!$C$5+'РСТ РСО-А'!$I$7+'РСТ РСО-А'!$H$9</f>
        <v>933.779</v>
      </c>
      <c r="J114" s="118">
        <f>VLOOKUP($A114+ROUND((COLUMN()-2)/24,5),АТС!$A$41:$F$784,6)+'Иные услуги '!$C$5+'РСТ РСО-А'!$I$7+'РСТ РСО-А'!$H$9</f>
        <v>1028.4390000000001</v>
      </c>
      <c r="K114" s="118">
        <f>VLOOKUP($A114+ROUND((COLUMN()-2)/24,5),АТС!$A$41:$F$784,6)+'Иные услуги '!$C$5+'РСТ РСО-А'!$I$7+'РСТ РСО-А'!$H$9</f>
        <v>939.69899999999996</v>
      </c>
      <c r="L114" s="118">
        <f>VLOOKUP($A114+ROUND((COLUMN()-2)/24,5),АТС!$A$41:$F$784,6)+'Иные услуги '!$C$5+'РСТ РСО-А'!$I$7+'РСТ РСО-А'!$H$9</f>
        <v>928.84900000000005</v>
      </c>
      <c r="M114" s="118">
        <f>VLOOKUP($A114+ROUND((COLUMN()-2)/24,5),АТС!$A$41:$F$784,6)+'Иные услуги '!$C$5+'РСТ РСО-А'!$I$7+'РСТ РСО-А'!$H$9</f>
        <v>914.38900000000001</v>
      </c>
      <c r="N114" s="118">
        <f>VLOOKUP($A114+ROUND((COLUMN()-2)/24,5),АТС!$A$41:$F$784,6)+'Иные услуги '!$C$5+'РСТ РСО-А'!$I$7+'РСТ РСО-А'!$H$9</f>
        <v>937.75900000000001</v>
      </c>
      <c r="O114" s="118">
        <f>VLOOKUP($A114+ROUND((COLUMN()-2)/24,5),АТС!$A$41:$F$784,6)+'Иные услуги '!$C$5+'РСТ РСО-А'!$I$7+'РСТ РСО-А'!$H$9</f>
        <v>961.04899999999998</v>
      </c>
      <c r="P114" s="118">
        <f>VLOOKUP($A114+ROUND((COLUMN()-2)/24,5),АТС!$A$41:$F$784,6)+'Иные услуги '!$C$5+'РСТ РСО-А'!$I$7+'РСТ РСО-А'!$H$9</f>
        <v>974.47900000000004</v>
      </c>
      <c r="Q114" s="118">
        <f>VLOOKUP($A114+ROUND((COLUMN()-2)/24,5),АТС!$A$41:$F$784,6)+'Иные услуги '!$C$5+'РСТ РСО-А'!$I$7+'РСТ РСО-А'!$H$9</f>
        <v>972.67899999999997</v>
      </c>
      <c r="R114" s="118">
        <f>VLOOKUP($A114+ROUND((COLUMN()-2)/24,5),АТС!$A$41:$F$784,6)+'Иные услуги '!$C$5+'РСТ РСО-А'!$I$7+'РСТ РСО-А'!$H$9</f>
        <v>940.47900000000004</v>
      </c>
      <c r="S114" s="118">
        <f>VLOOKUP($A114+ROUND((COLUMN()-2)/24,5),АТС!$A$41:$F$784,6)+'Иные услуги '!$C$5+'РСТ РСО-А'!$I$7+'РСТ РСО-А'!$H$9</f>
        <v>832.01900000000001</v>
      </c>
      <c r="T114" s="118">
        <f>VLOOKUP($A114+ROUND((COLUMN()-2)/24,5),АТС!$A$41:$F$784,6)+'Иные услуги '!$C$5+'РСТ РСО-А'!$I$7+'РСТ РСО-А'!$H$9</f>
        <v>1009.309</v>
      </c>
      <c r="U114" s="118">
        <f>VLOOKUP($A114+ROUND((COLUMN()-2)/24,5),АТС!$A$41:$F$784,6)+'Иные услуги '!$C$5+'РСТ РСО-А'!$I$7+'РСТ РСО-А'!$H$9</f>
        <v>1012.689</v>
      </c>
      <c r="V114" s="118">
        <f>VLOOKUP($A114+ROUND((COLUMN()-2)/24,5),АТС!$A$41:$F$784,6)+'Иные услуги '!$C$5+'РСТ РСО-А'!$I$7+'РСТ РСО-А'!$H$9</f>
        <v>1034.229</v>
      </c>
      <c r="W114" s="118">
        <f>VLOOKUP($A114+ROUND((COLUMN()-2)/24,5),АТС!$A$41:$F$784,6)+'Иные услуги '!$C$5+'РСТ РСО-А'!$I$7+'РСТ РСО-А'!$H$9</f>
        <v>1125.8890000000001</v>
      </c>
      <c r="X114" s="118">
        <f>VLOOKUP($A114+ROUND((COLUMN()-2)/24,5),АТС!$A$41:$F$784,6)+'Иные услуги '!$C$5+'РСТ РСО-А'!$I$7+'РСТ РСО-А'!$H$9</f>
        <v>769.75900000000001</v>
      </c>
      <c r="Y114" s="118">
        <f>VLOOKUP($A114+ROUND((COLUMN()-2)/24,5),АТС!$A$41:$F$784,6)+'Иные услуги '!$C$5+'РСТ РСО-А'!$I$7+'РСТ РСО-А'!$H$9</f>
        <v>855.94899999999996</v>
      </c>
    </row>
    <row r="115" spans="1:27" x14ac:dyDescent="0.2">
      <c r="A115" s="66">
        <f t="shared" si="2"/>
        <v>43491</v>
      </c>
      <c r="B115" s="118">
        <f>VLOOKUP($A115+ROUND((COLUMN()-2)/24,5),АТС!$A$41:$F$784,6)+'Иные услуги '!$C$5+'РСТ РСО-А'!$I$7+'РСТ РСО-А'!$H$9</f>
        <v>939.86900000000003</v>
      </c>
      <c r="C115" s="118">
        <f>VLOOKUP($A115+ROUND((COLUMN()-2)/24,5),АТС!$A$41:$F$784,6)+'Иные услуги '!$C$5+'РСТ РСО-А'!$I$7+'РСТ РСО-А'!$H$9</f>
        <v>1034.4390000000001</v>
      </c>
      <c r="D115" s="118">
        <f>VLOOKUP($A115+ROUND((COLUMN()-2)/24,5),АТС!$A$41:$F$784,6)+'Иные услуги '!$C$5+'РСТ РСО-А'!$I$7+'РСТ РСО-А'!$H$9</f>
        <v>1077.4290000000001</v>
      </c>
      <c r="E115" s="118">
        <f>VLOOKUP($A115+ROUND((COLUMN()-2)/24,5),АТС!$A$41:$F$784,6)+'Иные услуги '!$C$5+'РСТ РСО-А'!$I$7+'РСТ РСО-А'!$H$9</f>
        <v>1092.4290000000001</v>
      </c>
      <c r="F115" s="118">
        <f>VLOOKUP($A115+ROUND((COLUMN()-2)/24,5),АТС!$A$41:$F$784,6)+'Иные услуги '!$C$5+'РСТ РСО-А'!$I$7+'РСТ РСО-А'!$H$9</f>
        <v>1107.999</v>
      </c>
      <c r="G115" s="118">
        <f>VLOOKUP($A115+ROUND((COLUMN()-2)/24,5),АТС!$A$41:$F$784,6)+'Иные услуги '!$C$5+'РСТ РСО-А'!$I$7+'РСТ РСО-А'!$H$9</f>
        <v>1057.789</v>
      </c>
      <c r="H115" s="118">
        <f>VLOOKUP($A115+ROUND((COLUMN()-2)/24,5),АТС!$A$41:$F$784,6)+'Иные услуги '!$C$5+'РСТ РСО-А'!$I$7+'РСТ РСО-А'!$H$9</f>
        <v>1130.279</v>
      </c>
      <c r="I115" s="118">
        <f>VLOOKUP($A115+ROUND((COLUMN()-2)/24,5),АТС!$A$41:$F$784,6)+'Иные услуги '!$C$5+'РСТ РСО-А'!$I$7+'РСТ РСО-А'!$H$9</f>
        <v>1014.119</v>
      </c>
      <c r="J115" s="118">
        <f>VLOOKUP($A115+ROUND((COLUMN()-2)/24,5),АТС!$A$41:$F$784,6)+'Иные услуги '!$C$5+'РСТ РСО-А'!$I$7+'РСТ РСО-А'!$H$9</f>
        <v>1133.999</v>
      </c>
      <c r="K115" s="118">
        <f>VLOOKUP($A115+ROUND((COLUMN()-2)/24,5),АТС!$A$41:$F$784,6)+'Иные услуги '!$C$5+'РСТ РСО-А'!$I$7+'РСТ РСО-А'!$H$9</f>
        <v>1010.199</v>
      </c>
      <c r="L115" s="118">
        <f>VLOOKUP($A115+ROUND((COLUMN()-2)/24,5),АТС!$A$41:$F$784,6)+'Иные услуги '!$C$5+'РСТ РСО-А'!$I$7+'РСТ РСО-А'!$H$9</f>
        <v>998.05899999999997</v>
      </c>
      <c r="M115" s="118">
        <f>VLOOKUP($A115+ROUND((COLUMN()-2)/24,5),АТС!$A$41:$F$784,6)+'Иные услуги '!$C$5+'РСТ РСО-А'!$I$7+'РСТ РСО-А'!$H$9</f>
        <v>966.25900000000001</v>
      </c>
      <c r="N115" s="118">
        <f>VLOOKUP($A115+ROUND((COLUMN()-2)/24,5),АТС!$A$41:$F$784,6)+'Иные услуги '!$C$5+'РСТ РСО-А'!$I$7+'РСТ РСО-А'!$H$9</f>
        <v>976.95900000000006</v>
      </c>
      <c r="O115" s="118">
        <f>VLOOKUP($A115+ROUND((COLUMN()-2)/24,5),АТС!$A$41:$F$784,6)+'Иные услуги '!$C$5+'РСТ РСО-А'!$I$7+'РСТ РСО-А'!$H$9</f>
        <v>989.13900000000001</v>
      </c>
      <c r="P115" s="118">
        <f>VLOOKUP($A115+ROUND((COLUMN()-2)/24,5),АТС!$A$41:$F$784,6)+'Иные услуги '!$C$5+'РСТ РСО-А'!$I$7+'РСТ РСО-А'!$H$9</f>
        <v>1015.989</v>
      </c>
      <c r="Q115" s="118">
        <f>VLOOKUP($A115+ROUND((COLUMN()-2)/24,5),АТС!$A$41:$F$784,6)+'Иные услуги '!$C$5+'РСТ РСО-А'!$I$7+'РСТ РСО-А'!$H$9</f>
        <v>1015.289</v>
      </c>
      <c r="R115" s="118">
        <f>VLOOKUP($A115+ROUND((COLUMN()-2)/24,5),АТС!$A$41:$F$784,6)+'Иные услуги '!$C$5+'РСТ РСО-А'!$I$7+'РСТ РСО-А'!$H$9</f>
        <v>990.55899999999997</v>
      </c>
      <c r="S115" s="118">
        <f>VLOOKUP($A115+ROUND((COLUMN()-2)/24,5),АТС!$A$41:$F$784,6)+'Иные услуги '!$C$5+'РСТ РСО-А'!$I$7+'РСТ РСО-А'!$H$9</f>
        <v>887.41899999999998</v>
      </c>
      <c r="T115" s="118">
        <f>VLOOKUP($A115+ROUND((COLUMN()-2)/24,5),АТС!$A$41:$F$784,6)+'Иные услуги '!$C$5+'РСТ РСО-А'!$I$7+'РСТ РСО-А'!$H$9</f>
        <v>1126.299</v>
      </c>
      <c r="U115" s="118">
        <f>VLOOKUP($A115+ROUND((COLUMN()-2)/24,5),АТС!$A$41:$F$784,6)+'Иные услуги '!$C$5+'РСТ РСО-А'!$I$7+'РСТ РСО-А'!$H$9</f>
        <v>1109.229</v>
      </c>
      <c r="V115" s="118">
        <f>VLOOKUP($A115+ROUND((COLUMN()-2)/24,5),АТС!$A$41:$F$784,6)+'Иные услуги '!$C$5+'РСТ РСО-А'!$I$7+'РСТ РСО-А'!$H$9</f>
        <v>1105.4090000000001</v>
      </c>
      <c r="W115" s="118">
        <f>VLOOKUP($A115+ROUND((COLUMN()-2)/24,5),АТС!$A$41:$F$784,6)+'Иные услуги '!$C$5+'РСТ РСО-А'!$I$7+'РСТ РСО-А'!$H$9</f>
        <v>1169.8490000000002</v>
      </c>
      <c r="X115" s="118">
        <f>VLOOKUP($A115+ROUND((COLUMN()-2)/24,5),АТС!$A$41:$F$784,6)+'Иные услуги '!$C$5+'РСТ РСО-А'!$I$7+'РСТ РСО-А'!$H$9</f>
        <v>773.81899999999996</v>
      </c>
      <c r="Y115" s="118">
        <f>VLOOKUP($A115+ROUND((COLUMN()-2)/24,5),АТС!$A$41:$F$784,6)+'Иные услуги '!$C$5+'РСТ РСО-А'!$I$7+'РСТ РСО-А'!$H$9</f>
        <v>832.42899999999997</v>
      </c>
    </row>
    <row r="116" spans="1:27" x14ac:dyDescent="0.2">
      <c r="A116" s="66">
        <f t="shared" si="2"/>
        <v>43492</v>
      </c>
      <c r="B116" s="118">
        <f>VLOOKUP($A116+ROUND((COLUMN()-2)/24,5),АТС!$A$41:$F$784,6)+'Иные услуги '!$C$5+'РСТ РСО-А'!$I$7+'РСТ РСО-А'!$H$9</f>
        <v>934.279</v>
      </c>
      <c r="C116" s="118">
        <f>VLOOKUP($A116+ROUND((COLUMN()-2)/24,5),АТС!$A$41:$F$784,6)+'Иные услуги '!$C$5+'РСТ РСО-А'!$I$7+'РСТ РСО-А'!$H$9</f>
        <v>1014.129</v>
      </c>
      <c r="D116" s="118">
        <f>VLOOKUP($A116+ROUND((COLUMN()-2)/24,5),АТС!$A$41:$F$784,6)+'Иные услуги '!$C$5+'РСТ РСО-А'!$I$7+'РСТ РСО-А'!$H$9</f>
        <v>1077.6790000000001</v>
      </c>
      <c r="E116" s="118">
        <f>VLOOKUP($A116+ROUND((COLUMN()-2)/24,5),АТС!$A$41:$F$784,6)+'Иные услуги '!$C$5+'РСТ РСО-А'!$I$7+'РСТ РСО-А'!$H$9</f>
        <v>1085.229</v>
      </c>
      <c r="F116" s="118">
        <f>VLOOKUP($A116+ROUND((COLUMN()-2)/24,5),АТС!$A$41:$F$784,6)+'Иные услуги '!$C$5+'РСТ РСО-А'!$I$7+'РСТ РСО-А'!$H$9</f>
        <v>1132.559</v>
      </c>
      <c r="G116" s="118">
        <f>VLOOKUP($A116+ROUND((COLUMN()-2)/24,5),АТС!$A$41:$F$784,6)+'Иные услуги '!$C$5+'РСТ РСО-А'!$I$7+'РСТ РСО-А'!$H$9</f>
        <v>1115.979</v>
      </c>
      <c r="H116" s="118">
        <f>VLOOKUP($A116+ROUND((COLUMN()-2)/24,5),АТС!$A$41:$F$784,6)+'Иные услуги '!$C$5+'РСТ РСО-А'!$I$7+'РСТ РСО-А'!$H$9</f>
        <v>1247.529</v>
      </c>
      <c r="I116" s="118">
        <f>VLOOKUP($A116+ROUND((COLUMN()-2)/24,5),АТС!$A$41:$F$784,6)+'Иные услуги '!$C$5+'РСТ РСО-А'!$I$7+'РСТ РСО-А'!$H$9</f>
        <v>1209.729</v>
      </c>
      <c r="J116" s="118">
        <f>VLOOKUP($A116+ROUND((COLUMN()-2)/24,5),АТС!$A$41:$F$784,6)+'Иные услуги '!$C$5+'РСТ РСО-А'!$I$7+'РСТ РСО-А'!$H$9</f>
        <v>1293.3489999999999</v>
      </c>
      <c r="K116" s="118">
        <f>VLOOKUP($A116+ROUND((COLUMN()-2)/24,5),АТС!$A$41:$F$784,6)+'Иные услуги '!$C$5+'РСТ РСО-А'!$I$7+'РСТ РСО-А'!$H$9</f>
        <v>1160.9390000000001</v>
      </c>
      <c r="L116" s="118">
        <f>VLOOKUP($A116+ROUND((COLUMN()-2)/24,5),АТС!$A$41:$F$784,6)+'Иные услуги '!$C$5+'РСТ РСО-А'!$I$7+'РСТ РСО-А'!$H$9</f>
        <v>1052.7090000000001</v>
      </c>
      <c r="M116" s="118">
        <f>VLOOKUP($A116+ROUND((COLUMN()-2)/24,5),АТС!$A$41:$F$784,6)+'Иные услуги '!$C$5+'РСТ РСО-А'!$I$7+'РСТ РСО-А'!$H$9</f>
        <v>1029.8590000000002</v>
      </c>
      <c r="N116" s="118">
        <f>VLOOKUP($A116+ROUND((COLUMN()-2)/24,5),АТС!$A$41:$F$784,6)+'Иные услуги '!$C$5+'РСТ РСО-А'!$I$7+'РСТ РСО-А'!$H$9</f>
        <v>1058.1490000000001</v>
      </c>
      <c r="O116" s="118">
        <f>VLOOKUP($A116+ROUND((COLUMN()-2)/24,5),АТС!$A$41:$F$784,6)+'Иные услуги '!$C$5+'РСТ РСО-А'!$I$7+'РСТ РСО-А'!$H$9</f>
        <v>1057.6790000000001</v>
      </c>
      <c r="P116" s="118">
        <f>VLOOKUP($A116+ROUND((COLUMN()-2)/24,5),АТС!$A$41:$F$784,6)+'Иные услуги '!$C$5+'РСТ РСО-А'!$I$7+'РСТ РСО-А'!$H$9</f>
        <v>1057.829</v>
      </c>
      <c r="Q116" s="118">
        <f>VLOOKUP($A116+ROUND((COLUMN()-2)/24,5),АТС!$A$41:$F$784,6)+'Иные услуги '!$C$5+'РСТ РСО-А'!$I$7+'РСТ РСО-А'!$H$9</f>
        <v>1057.259</v>
      </c>
      <c r="R116" s="118">
        <f>VLOOKUP($A116+ROUND((COLUMN()-2)/24,5),АТС!$A$41:$F$784,6)+'Иные услуги '!$C$5+'РСТ РСО-А'!$I$7+'РСТ РСО-А'!$H$9</f>
        <v>1005.609</v>
      </c>
      <c r="S116" s="118">
        <f>VLOOKUP($A116+ROUND((COLUMN()-2)/24,5),АТС!$A$41:$F$784,6)+'Иные услуги '!$C$5+'РСТ РСО-А'!$I$7+'РСТ РСО-А'!$H$9</f>
        <v>863.87900000000002</v>
      </c>
      <c r="T116" s="118">
        <f>VLOOKUP($A116+ROUND((COLUMN()-2)/24,5),АТС!$A$41:$F$784,6)+'Иные услуги '!$C$5+'РСТ РСО-А'!$I$7+'РСТ РСО-А'!$H$9</f>
        <v>1064.229</v>
      </c>
      <c r="U116" s="118">
        <f>VLOOKUP($A116+ROUND((COLUMN()-2)/24,5),АТС!$A$41:$F$784,6)+'Иные услуги '!$C$5+'РСТ РСО-А'!$I$7+'РСТ РСО-А'!$H$9</f>
        <v>1067.479</v>
      </c>
      <c r="V116" s="118">
        <f>VLOOKUP($A116+ROUND((COLUMN()-2)/24,5),АТС!$A$41:$F$784,6)+'Иные услуги '!$C$5+'РСТ РСО-А'!$I$7+'РСТ РСО-А'!$H$9</f>
        <v>1106.4490000000001</v>
      </c>
      <c r="W116" s="118">
        <f>VLOOKUP($A116+ROUND((COLUMN()-2)/24,5),АТС!$A$41:$F$784,6)+'Иные услуги '!$C$5+'РСТ РСО-А'!$I$7+'РСТ РСО-А'!$H$9</f>
        <v>1159.9090000000001</v>
      </c>
      <c r="X116" s="118">
        <f>VLOOKUP($A116+ROUND((COLUMN()-2)/24,5),АТС!$A$41:$F$784,6)+'Иные услуги '!$C$5+'РСТ РСО-А'!$I$7+'РСТ РСО-А'!$H$9</f>
        <v>765.67899999999997</v>
      </c>
      <c r="Y116" s="118">
        <f>VLOOKUP($A116+ROUND((COLUMN()-2)/24,5),АТС!$A$41:$F$784,6)+'Иные услуги '!$C$5+'РСТ РСО-А'!$I$7+'РСТ РСО-А'!$H$9</f>
        <v>836.98900000000003</v>
      </c>
    </row>
    <row r="117" spans="1:27" x14ac:dyDescent="0.2">
      <c r="A117" s="66">
        <f t="shared" si="2"/>
        <v>43493</v>
      </c>
      <c r="B117" s="118">
        <f>VLOOKUP($A117+ROUND((COLUMN()-2)/24,5),АТС!$A$41:$F$784,6)+'Иные услуги '!$C$5+'РСТ РСО-А'!$I$7+'РСТ РСО-А'!$H$9</f>
        <v>939.57899999999995</v>
      </c>
      <c r="C117" s="118">
        <f>VLOOKUP($A117+ROUND((COLUMN()-2)/24,5),АТС!$A$41:$F$784,6)+'Иные услуги '!$C$5+'РСТ РСО-А'!$I$7+'РСТ РСО-А'!$H$9</f>
        <v>1062.499</v>
      </c>
      <c r="D117" s="118">
        <f>VLOOKUP($A117+ROUND((COLUMN()-2)/24,5),АТС!$A$41:$F$784,6)+'Иные услуги '!$C$5+'РСТ РСО-А'!$I$7+'РСТ РСО-А'!$H$9</f>
        <v>1092.329</v>
      </c>
      <c r="E117" s="118">
        <f>VLOOKUP($A117+ROUND((COLUMN()-2)/24,5),АТС!$A$41:$F$784,6)+'Иные услуги '!$C$5+'РСТ РСО-А'!$I$7+'РСТ РСО-А'!$H$9</f>
        <v>1107.829</v>
      </c>
      <c r="F117" s="118">
        <f>VLOOKUP($A117+ROUND((COLUMN()-2)/24,5),АТС!$A$41:$F$784,6)+'Иные услуги '!$C$5+'РСТ РСО-А'!$I$7+'РСТ РСО-А'!$H$9</f>
        <v>1107.809</v>
      </c>
      <c r="G117" s="118">
        <f>VLOOKUP($A117+ROUND((COLUMN()-2)/24,5),АТС!$A$41:$F$784,6)+'Иные услуги '!$C$5+'РСТ РСО-А'!$I$7+'РСТ РСО-А'!$H$9</f>
        <v>1066.279</v>
      </c>
      <c r="H117" s="118">
        <f>VLOOKUP($A117+ROUND((COLUMN()-2)/24,5),АТС!$A$41:$F$784,6)+'Иные услуги '!$C$5+'РСТ РСО-А'!$I$7+'РСТ РСО-А'!$H$9</f>
        <v>1112.1090000000002</v>
      </c>
      <c r="I117" s="118">
        <f>VLOOKUP($A117+ROUND((COLUMN()-2)/24,5),АТС!$A$41:$F$784,6)+'Иные услуги '!$C$5+'РСТ РСО-А'!$I$7+'РСТ РСО-А'!$H$9</f>
        <v>966.44899999999996</v>
      </c>
      <c r="J117" s="118">
        <f>VLOOKUP($A117+ROUND((COLUMN()-2)/24,5),АТС!$A$41:$F$784,6)+'Иные услуги '!$C$5+'РСТ РСО-А'!$I$7+'РСТ РСО-А'!$H$9</f>
        <v>1070.259</v>
      </c>
      <c r="K117" s="118">
        <f>VLOOKUP($A117+ROUND((COLUMN()-2)/24,5),АТС!$A$41:$F$784,6)+'Иные услуги '!$C$5+'РСТ РСО-А'!$I$7+'РСТ РСО-А'!$H$9</f>
        <v>971.24900000000002</v>
      </c>
      <c r="L117" s="118">
        <f>VLOOKUP($A117+ROUND((COLUMN()-2)/24,5),АТС!$A$41:$F$784,6)+'Иные услуги '!$C$5+'РСТ РСО-А'!$I$7+'РСТ РСО-А'!$H$9</f>
        <v>935.69899999999996</v>
      </c>
      <c r="M117" s="118">
        <f>VLOOKUP($A117+ROUND((COLUMN()-2)/24,5),АТС!$A$41:$F$784,6)+'Иные услуги '!$C$5+'РСТ РСО-А'!$I$7+'РСТ РСО-А'!$H$9</f>
        <v>964.26900000000001</v>
      </c>
      <c r="N117" s="118">
        <f>VLOOKUP($A117+ROUND((COLUMN()-2)/24,5),АТС!$A$41:$F$784,6)+'Иные услуги '!$C$5+'РСТ РСО-А'!$I$7+'РСТ РСО-А'!$H$9</f>
        <v>995.29899999999998</v>
      </c>
      <c r="O117" s="118">
        <f>VLOOKUP($A117+ROUND((COLUMN()-2)/24,5),АТС!$A$41:$F$784,6)+'Иные услуги '!$C$5+'РСТ РСО-А'!$I$7+'РСТ РСО-А'!$H$9</f>
        <v>1008.029</v>
      </c>
      <c r="P117" s="118">
        <f>VLOOKUP($A117+ROUND((COLUMN()-2)/24,5),АТС!$A$41:$F$784,6)+'Иные услуги '!$C$5+'РСТ РСО-А'!$I$7+'РСТ РСО-А'!$H$9</f>
        <v>982.76900000000001</v>
      </c>
      <c r="Q117" s="118">
        <f>VLOOKUP($A117+ROUND((COLUMN()-2)/24,5),АТС!$A$41:$F$784,6)+'Иные услуги '!$C$5+'РСТ РСО-А'!$I$7+'РСТ РСО-А'!$H$9</f>
        <v>969.92899999999997</v>
      </c>
      <c r="R117" s="118">
        <f>VLOOKUP($A117+ROUND((COLUMN()-2)/24,5),АТС!$A$41:$F$784,6)+'Иные услуги '!$C$5+'РСТ РСО-А'!$I$7+'РСТ РСО-А'!$H$9</f>
        <v>948.69899999999996</v>
      </c>
      <c r="S117" s="118">
        <f>VLOOKUP($A117+ROUND((COLUMN()-2)/24,5),АТС!$A$41:$F$784,6)+'Иные услуги '!$C$5+'РСТ РСО-А'!$I$7+'РСТ РСО-А'!$H$9</f>
        <v>838.12900000000002</v>
      </c>
      <c r="T117" s="118">
        <f>VLOOKUP($A117+ROUND((COLUMN()-2)/24,5),АТС!$A$41:$F$784,6)+'Иные услуги '!$C$5+'РСТ РСО-А'!$I$7+'РСТ РСО-А'!$H$9</f>
        <v>1070.3890000000001</v>
      </c>
      <c r="U117" s="118">
        <f>VLOOKUP($A117+ROUND((COLUMN()-2)/24,5),АТС!$A$41:$F$784,6)+'Иные услуги '!$C$5+'РСТ РСО-А'!$I$7+'РСТ РСО-А'!$H$9</f>
        <v>1056.1390000000001</v>
      </c>
      <c r="V117" s="118">
        <f>VLOOKUP($A117+ROUND((COLUMN()-2)/24,5),АТС!$A$41:$F$784,6)+'Иные услуги '!$C$5+'РСТ РСО-А'!$I$7+'РСТ РСО-А'!$H$9</f>
        <v>1112.9390000000001</v>
      </c>
      <c r="W117" s="118">
        <f>VLOOKUP($A117+ROUND((COLUMN()-2)/24,5),АТС!$A$41:$F$784,6)+'Иные услуги '!$C$5+'РСТ РСО-А'!$I$7+'РСТ РСО-А'!$H$9</f>
        <v>1162.2190000000001</v>
      </c>
      <c r="X117" s="118">
        <f>VLOOKUP($A117+ROUND((COLUMN()-2)/24,5),АТС!$A$41:$F$784,6)+'Иные услуги '!$C$5+'РСТ РСО-А'!$I$7+'РСТ РСО-А'!$H$9</f>
        <v>763.36900000000003</v>
      </c>
      <c r="Y117" s="118">
        <f>VLOOKUP($A117+ROUND((COLUMN()-2)/24,5),АТС!$A$41:$F$784,6)+'Иные услуги '!$C$5+'РСТ РСО-А'!$I$7+'РСТ РСО-А'!$H$9</f>
        <v>841.36900000000003</v>
      </c>
    </row>
    <row r="118" spans="1:27" x14ac:dyDescent="0.2">
      <c r="A118" s="66">
        <f t="shared" si="2"/>
        <v>43494</v>
      </c>
      <c r="B118" s="118">
        <f>VLOOKUP($A118+ROUND((COLUMN()-2)/24,5),АТС!$A$41:$F$784,6)+'Иные услуги '!$C$5+'РСТ РСО-А'!$I$7+'РСТ РСО-А'!$H$9</f>
        <v>962.71900000000005</v>
      </c>
      <c r="C118" s="118">
        <f>VLOOKUP($A118+ROUND((COLUMN()-2)/24,5),АТС!$A$41:$F$784,6)+'Иные услуги '!$C$5+'РСТ РСО-А'!$I$7+'РСТ РСО-А'!$H$9</f>
        <v>1025.1390000000001</v>
      </c>
      <c r="D118" s="118">
        <f>VLOOKUP($A118+ROUND((COLUMN()-2)/24,5),АТС!$A$41:$F$784,6)+'Иные услуги '!$C$5+'РСТ РСО-А'!$I$7+'РСТ РСО-А'!$H$9</f>
        <v>1082.329</v>
      </c>
      <c r="E118" s="118">
        <f>VLOOKUP($A118+ROUND((COLUMN()-2)/24,5),АТС!$A$41:$F$784,6)+'Иные услуги '!$C$5+'РСТ РСО-А'!$I$7+'РСТ РСО-А'!$H$9</f>
        <v>1097.559</v>
      </c>
      <c r="F118" s="118">
        <f>VLOOKUP($A118+ROUND((COLUMN()-2)/24,5),АТС!$A$41:$F$784,6)+'Иные услуги '!$C$5+'РСТ РСО-А'!$I$7+'РСТ РСО-А'!$H$9</f>
        <v>1114.289</v>
      </c>
      <c r="G118" s="118">
        <f>VLOOKUP($A118+ROUND((COLUMN()-2)/24,5),АТС!$A$41:$F$784,6)+'Иные услуги '!$C$5+'РСТ РСО-А'!$I$7+'РСТ РСО-А'!$H$9</f>
        <v>1054.6890000000001</v>
      </c>
      <c r="H118" s="118">
        <f>VLOOKUP($A118+ROUND((COLUMN()-2)/24,5),АТС!$A$41:$F$784,6)+'Иные услуги '!$C$5+'РСТ РСО-А'!$I$7+'РСТ РСО-А'!$H$9</f>
        <v>1144.039</v>
      </c>
      <c r="I118" s="118">
        <f>VLOOKUP($A118+ROUND((COLUMN()-2)/24,5),АТС!$A$41:$F$784,6)+'Иные услуги '!$C$5+'РСТ РСО-А'!$I$7+'РСТ РСО-А'!$H$9</f>
        <v>1022.669</v>
      </c>
      <c r="J118" s="118">
        <f>VLOOKUP($A118+ROUND((COLUMN()-2)/24,5),АТС!$A$41:$F$784,6)+'Иные услуги '!$C$5+'РСТ РСО-А'!$I$7+'РСТ РСО-А'!$H$9</f>
        <v>1118.489</v>
      </c>
      <c r="K118" s="118">
        <f>VLOOKUP($A118+ROUND((COLUMN()-2)/24,5),АТС!$A$41:$F$784,6)+'Иные услуги '!$C$5+'РСТ РСО-А'!$I$7+'РСТ РСО-А'!$H$9</f>
        <v>979.25900000000001</v>
      </c>
      <c r="L118" s="118">
        <f>VLOOKUP($A118+ROUND((COLUMN()-2)/24,5),АТС!$A$41:$F$784,6)+'Иные услуги '!$C$5+'РСТ РСО-А'!$I$7+'РСТ РСО-А'!$H$9</f>
        <v>944.18899999999996</v>
      </c>
      <c r="M118" s="118">
        <f>VLOOKUP($A118+ROUND((COLUMN()-2)/24,5),АТС!$A$41:$F$784,6)+'Иные услуги '!$C$5+'РСТ РСО-А'!$I$7+'РСТ РСО-А'!$H$9</f>
        <v>943.58900000000006</v>
      </c>
      <c r="N118" s="118">
        <f>VLOOKUP($A118+ROUND((COLUMN()-2)/24,5),АТС!$A$41:$F$784,6)+'Иные услуги '!$C$5+'РСТ РСО-А'!$I$7+'РСТ РСО-А'!$H$9</f>
        <v>954.09900000000005</v>
      </c>
      <c r="O118" s="118">
        <f>VLOOKUP($A118+ROUND((COLUMN()-2)/24,5),АТС!$A$41:$F$784,6)+'Иные услуги '!$C$5+'РСТ РСО-А'!$I$7+'РСТ РСО-А'!$H$9</f>
        <v>977.649</v>
      </c>
      <c r="P118" s="118">
        <f>VLOOKUP($A118+ROUND((COLUMN()-2)/24,5),АТС!$A$41:$F$784,6)+'Иные услуги '!$C$5+'РСТ РСО-А'!$I$7+'РСТ РСО-А'!$H$9</f>
        <v>977.71900000000005</v>
      </c>
      <c r="Q118" s="118">
        <f>VLOOKUP($A118+ROUND((COLUMN()-2)/24,5),АТС!$A$41:$F$784,6)+'Иные услуги '!$C$5+'РСТ РСО-А'!$I$7+'РСТ РСО-А'!$H$9</f>
        <v>989.25900000000001</v>
      </c>
      <c r="R118" s="118">
        <f>VLOOKUP($A118+ROUND((COLUMN()-2)/24,5),АТС!$A$41:$F$784,6)+'Иные услуги '!$C$5+'РСТ РСО-А'!$I$7+'РСТ РСО-А'!$H$9</f>
        <v>958.61900000000003</v>
      </c>
      <c r="S118" s="118">
        <f>VLOOKUP($A118+ROUND((COLUMN()-2)/24,5),АТС!$A$41:$F$784,6)+'Иные услуги '!$C$5+'РСТ РСО-А'!$I$7+'РСТ РСО-А'!$H$9</f>
        <v>848.98900000000003</v>
      </c>
      <c r="T118" s="118">
        <f>VLOOKUP($A118+ROUND((COLUMN()-2)/24,5),АТС!$A$41:$F$784,6)+'Иные услуги '!$C$5+'РСТ РСО-А'!$I$7+'РСТ РСО-А'!$H$9</f>
        <v>1091.4090000000001</v>
      </c>
      <c r="U118" s="118">
        <f>VLOOKUP($A118+ROUND((COLUMN()-2)/24,5),АТС!$A$41:$F$784,6)+'Иные услуги '!$C$5+'РСТ РСО-А'!$I$7+'РСТ РСО-А'!$H$9</f>
        <v>1043.4390000000001</v>
      </c>
      <c r="V118" s="118">
        <f>VLOOKUP($A118+ROUND((COLUMN()-2)/24,5),АТС!$A$41:$F$784,6)+'Иные услуги '!$C$5+'РСТ РСО-А'!$I$7+'РСТ РСО-А'!$H$9</f>
        <v>1120.3490000000002</v>
      </c>
      <c r="W118" s="118">
        <f>VLOOKUP($A118+ROUND((COLUMN()-2)/24,5),АТС!$A$41:$F$784,6)+'Иные услуги '!$C$5+'РСТ РСО-А'!$I$7+'РСТ РСО-А'!$H$9</f>
        <v>1208.1289999999999</v>
      </c>
      <c r="X118" s="118">
        <f>VLOOKUP($A118+ROUND((COLUMN()-2)/24,5),АТС!$A$41:$F$784,6)+'Иные услуги '!$C$5+'РСТ РСО-А'!$I$7+'РСТ РСО-А'!$H$9</f>
        <v>792.86900000000003</v>
      </c>
      <c r="Y118" s="118">
        <f>VLOOKUP($A118+ROUND((COLUMN()-2)/24,5),АТС!$A$41:$F$784,6)+'Иные услуги '!$C$5+'РСТ РСО-А'!$I$7+'РСТ РСО-А'!$H$9</f>
        <v>852.33900000000006</v>
      </c>
    </row>
    <row r="119" spans="1:27" x14ac:dyDescent="0.2">
      <c r="A119" s="66">
        <f t="shared" ref="A119:A120" si="3">A82</f>
        <v>43495</v>
      </c>
      <c r="B119" s="118">
        <f>VLOOKUP($A119+ROUND((COLUMN()-2)/24,5),АТС!$A$41:$F$784,6)+'Иные услуги '!$C$5+'РСТ РСО-А'!$I$7+'РСТ РСО-А'!$H$9</f>
        <v>994.62900000000002</v>
      </c>
      <c r="C119" s="118">
        <f>VLOOKUP($A119+ROUND((COLUMN()-2)/24,5),АТС!$A$41:$F$784,6)+'Иные услуги '!$C$5+'РСТ РСО-А'!$I$7+'РСТ РСО-А'!$H$9</f>
        <v>1062.019</v>
      </c>
      <c r="D119" s="118">
        <f>VLOOKUP($A119+ROUND((COLUMN()-2)/24,5),АТС!$A$41:$F$784,6)+'Иные услуги '!$C$5+'РСТ РСО-А'!$I$7+'РСТ РСО-А'!$H$9</f>
        <v>1138.8890000000001</v>
      </c>
      <c r="E119" s="118">
        <f>VLOOKUP($A119+ROUND((COLUMN()-2)/24,5),АТС!$A$41:$F$784,6)+'Иные услуги '!$C$5+'РСТ РСО-А'!$I$7+'РСТ РСО-А'!$H$9</f>
        <v>1138.4590000000001</v>
      </c>
      <c r="F119" s="118">
        <f>VLOOKUP($A119+ROUND((COLUMN()-2)/24,5),АТС!$A$41:$F$784,6)+'Иные услуги '!$C$5+'РСТ РСО-А'!$I$7+'РСТ РСО-А'!$H$9</f>
        <v>1139.769</v>
      </c>
      <c r="G119" s="118">
        <f>VLOOKUP($A119+ROUND((COLUMN()-2)/24,5),АТС!$A$41:$F$784,6)+'Иные услуги '!$C$5+'РСТ РСО-А'!$I$7+'РСТ РСО-А'!$H$9</f>
        <v>1102.4190000000001</v>
      </c>
      <c r="H119" s="118">
        <f>VLOOKUP($A119+ROUND((COLUMN()-2)/24,5),АТС!$A$41:$F$784,6)+'Иные услуги '!$C$5+'РСТ РСО-А'!$I$7+'РСТ РСО-А'!$H$9</f>
        <v>1156.4390000000001</v>
      </c>
      <c r="I119" s="118">
        <f>VLOOKUP($A119+ROUND((COLUMN()-2)/24,5),АТС!$A$41:$F$784,6)+'Иные услуги '!$C$5+'РСТ РСО-А'!$I$7+'РСТ РСО-А'!$H$9</f>
        <v>1052.239</v>
      </c>
      <c r="J119" s="118">
        <f>VLOOKUP($A119+ROUND((COLUMN()-2)/24,5),АТС!$A$41:$F$784,6)+'Иные услуги '!$C$5+'РСТ РСО-А'!$I$7+'РСТ РСО-А'!$H$9</f>
        <v>1135.069</v>
      </c>
      <c r="K119" s="118">
        <f>VLOOKUP($A119+ROUND((COLUMN()-2)/24,5),АТС!$A$41:$F$784,6)+'Иные услуги '!$C$5+'РСТ РСО-А'!$I$7+'РСТ РСО-А'!$H$9</f>
        <v>1023.749</v>
      </c>
      <c r="L119" s="118">
        <f>VLOOKUP($A119+ROUND((COLUMN()-2)/24,5),АТС!$A$41:$F$784,6)+'Иные услуги '!$C$5+'РСТ РСО-А'!$I$7+'РСТ РСО-А'!$H$9</f>
        <v>991.779</v>
      </c>
      <c r="M119" s="118">
        <f>VLOOKUP($A119+ROUND((COLUMN()-2)/24,5),АТС!$A$41:$F$784,6)+'Иные услуги '!$C$5+'РСТ РСО-А'!$I$7+'РСТ РСО-А'!$H$9</f>
        <v>1023.909</v>
      </c>
      <c r="N119" s="118">
        <f>VLOOKUP($A119+ROUND((COLUMN()-2)/24,5),АТС!$A$41:$F$784,6)+'Иные услуги '!$C$5+'РСТ РСО-А'!$I$7+'РСТ РСО-А'!$H$9</f>
        <v>1058.3990000000001</v>
      </c>
      <c r="O119" s="118">
        <f>VLOOKUP($A119+ROUND((COLUMN()-2)/24,5),АТС!$A$41:$F$784,6)+'Иные услуги '!$C$5+'РСТ РСО-А'!$I$7+'РСТ РСО-А'!$H$9</f>
        <v>1059.319</v>
      </c>
      <c r="P119" s="118">
        <f>VLOOKUP($A119+ROUND((COLUMN()-2)/24,5),АТС!$A$41:$F$784,6)+'Иные услуги '!$C$5+'РСТ РСО-А'!$I$7+'РСТ РСО-А'!$H$9</f>
        <v>1094.3590000000002</v>
      </c>
      <c r="Q119" s="118">
        <f>VLOOKUP($A119+ROUND((COLUMN()-2)/24,5),АТС!$A$41:$F$784,6)+'Иные услуги '!$C$5+'РСТ РСО-А'!$I$7+'РСТ РСО-А'!$H$9</f>
        <v>1094.479</v>
      </c>
      <c r="R119" s="118">
        <f>VLOOKUP($A119+ROUND((COLUMN()-2)/24,5),АТС!$A$41:$F$784,6)+'Иные услуги '!$C$5+'РСТ РСО-А'!$I$7+'РСТ РСО-А'!$H$9</f>
        <v>1024.2090000000001</v>
      </c>
      <c r="S119" s="118">
        <f>VLOOKUP($A119+ROUND((COLUMN()-2)/24,5),АТС!$A$41:$F$784,6)+'Иные услуги '!$C$5+'РСТ РСО-А'!$I$7+'РСТ РСО-А'!$H$9</f>
        <v>900.18899999999996</v>
      </c>
      <c r="T119" s="118">
        <f>VLOOKUP($A119+ROUND((COLUMN()-2)/24,5),АТС!$A$41:$F$784,6)+'Иные услуги '!$C$5+'РСТ РСО-А'!$I$7+'РСТ РСО-А'!$H$9</f>
        <v>1103.509</v>
      </c>
      <c r="U119" s="118">
        <f>VLOOKUP($A119+ROUND((COLUMN()-2)/24,5),АТС!$A$41:$F$784,6)+'Иные услуги '!$C$5+'РСТ РСО-А'!$I$7+'РСТ РСО-А'!$H$9</f>
        <v>1143.809</v>
      </c>
      <c r="V119" s="118">
        <f>VLOOKUP($A119+ROUND((COLUMN()-2)/24,5),АТС!$A$41:$F$784,6)+'Иные услуги '!$C$5+'РСТ РСО-А'!$I$7+'РСТ РСО-А'!$H$9</f>
        <v>1199.6890000000001</v>
      </c>
      <c r="W119" s="118">
        <f>VLOOKUP($A119+ROUND((COLUMN()-2)/24,5),АТС!$A$41:$F$784,6)+'Иные услуги '!$C$5+'РСТ РСО-А'!$I$7+'РСТ РСО-А'!$H$9</f>
        <v>1330.9190000000001</v>
      </c>
      <c r="X119" s="118">
        <f>VLOOKUP($A119+ROUND((COLUMN()-2)/24,5),АТС!$A$41:$F$784,6)+'Иные услуги '!$C$5+'РСТ РСО-А'!$I$7+'РСТ РСО-А'!$H$9</f>
        <v>818.73900000000003</v>
      </c>
      <c r="Y119" s="118">
        <f>VLOOKUP($A119+ROUND((COLUMN()-2)/24,5),АТС!$A$41:$F$784,6)+'Иные услуги '!$C$5+'РСТ РСО-А'!$I$7+'РСТ РСО-А'!$H$9</f>
        <v>970.65899999999999</v>
      </c>
    </row>
    <row r="120" spans="1:27" x14ac:dyDescent="0.2">
      <c r="A120" s="66">
        <f t="shared" si="3"/>
        <v>43496</v>
      </c>
      <c r="B120" s="118">
        <f>VLOOKUP($A120+ROUND((COLUMN()-2)/24,5),АТС!$A$41:$F$784,6)+'Иные услуги '!$C$5+'РСТ РСО-А'!$I$7+'РСТ РСО-А'!$H$9</f>
        <v>1027.509</v>
      </c>
      <c r="C120" s="118">
        <f>VLOOKUP($A120+ROUND((COLUMN()-2)/24,5),АТС!$A$41:$F$784,6)+'Иные услуги '!$C$5+'РСТ РСО-А'!$I$7+'РСТ РСО-А'!$H$9</f>
        <v>1099.3490000000002</v>
      </c>
      <c r="D120" s="118">
        <f>VLOOKUP($A120+ROUND((COLUMN()-2)/24,5),АТС!$A$41:$F$784,6)+'Иные услуги '!$C$5+'РСТ РСО-А'!$I$7+'РСТ РСО-А'!$H$9</f>
        <v>1138.1490000000001</v>
      </c>
      <c r="E120" s="118">
        <f>VLOOKUP($A120+ROUND((COLUMN()-2)/24,5),АТС!$A$41:$F$784,6)+'Иные услуги '!$C$5+'РСТ РСО-А'!$I$7+'РСТ РСО-А'!$H$9</f>
        <v>1137.729</v>
      </c>
      <c r="F120" s="118">
        <f>VLOOKUP($A120+ROUND((COLUMN()-2)/24,5),АТС!$A$41:$F$784,6)+'Иные услуги '!$C$5+'РСТ РСО-А'!$I$7+'РСТ РСО-А'!$H$9</f>
        <v>1139.3390000000002</v>
      </c>
      <c r="G120" s="118">
        <f>VLOOKUP($A120+ROUND((COLUMN()-2)/24,5),АТС!$A$41:$F$784,6)+'Иные услуги '!$C$5+'РСТ РСО-А'!$I$7+'РСТ РСО-А'!$H$9</f>
        <v>1100.9190000000001</v>
      </c>
      <c r="H120" s="118">
        <f>VLOOKUP($A120+ROUND((COLUMN()-2)/24,5),АТС!$A$41:$F$784,6)+'Иные услуги '!$C$5+'РСТ РСО-А'!$I$7+'РСТ РСО-А'!$H$9</f>
        <v>1218.6690000000001</v>
      </c>
      <c r="I120" s="118">
        <f>VLOOKUP($A120+ROUND((COLUMN()-2)/24,5),АТС!$A$41:$F$784,6)+'Иные услуги '!$C$5+'РСТ РСО-А'!$I$7+'РСТ РСО-А'!$H$9</f>
        <v>1066.3790000000001</v>
      </c>
      <c r="J120" s="118">
        <f>VLOOKUP($A120+ROUND((COLUMN()-2)/24,5),АТС!$A$41:$F$784,6)+'Иные услуги '!$C$5+'РСТ РСО-А'!$I$7+'РСТ РСО-А'!$H$9</f>
        <v>1149.1290000000001</v>
      </c>
      <c r="K120" s="118">
        <f>VLOOKUP($A120+ROUND((COLUMN()-2)/24,5),АТС!$A$41:$F$784,6)+'Иные услуги '!$C$5+'РСТ РСО-А'!$I$7+'РСТ РСО-А'!$H$9</f>
        <v>1037.6490000000001</v>
      </c>
      <c r="L120" s="118">
        <f>VLOOKUP($A120+ROUND((COLUMN()-2)/24,5),АТС!$A$41:$F$784,6)+'Иные услуги '!$C$5+'РСТ РСО-А'!$I$7+'РСТ РСО-А'!$H$9</f>
        <v>1004.379</v>
      </c>
      <c r="M120" s="118">
        <f>VLOOKUP($A120+ROUND((COLUMN()-2)/24,5),АТС!$A$41:$F$784,6)+'Иные услуги '!$C$5+'РСТ РСО-А'!$I$7+'РСТ РСО-А'!$H$9</f>
        <v>1037.1590000000001</v>
      </c>
      <c r="N120" s="118">
        <f>VLOOKUP($A120+ROUND((COLUMN()-2)/24,5),АТС!$A$41:$F$784,6)+'Иные услуги '!$C$5+'РСТ РСО-А'!$I$7+'РСТ РСО-А'!$H$9</f>
        <v>1071.979</v>
      </c>
      <c r="O120" s="118">
        <f>VLOOKUP($A120+ROUND((COLUMN()-2)/24,5),АТС!$A$41:$F$784,6)+'Иные услуги '!$C$5+'РСТ РСО-А'!$I$7+'РСТ РСО-А'!$H$9</f>
        <v>1071.8990000000001</v>
      </c>
      <c r="P120" s="118">
        <f>VLOOKUP($A120+ROUND((COLUMN()-2)/24,5),АТС!$A$41:$F$784,6)+'Иные услуги '!$C$5+'РСТ РСО-А'!$I$7+'РСТ РСО-А'!$H$9</f>
        <v>1108.729</v>
      </c>
      <c r="Q120" s="118">
        <f>VLOOKUP($A120+ROUND((COLUMN()-2)/24,5),АТС!$A$41:$F$784,6)+'Иные услуги '!$C$5+'РСТ РСО-А'!$I$7+'РСТ РСО-А'!$H$9</f>
        <v>1108.819</v>
      </c>
      <c r="R120" s="118">
        <f>VLOOKUP($A120+ROUND((COLUMN()-2)/24,5),АТС!$A$41:$F$784,6)+'Иные услуги '!$C$5+'РСТ РСО-А'!$I$7+'РСТ РСО-А'!$H$9</f>
        <v>1109.749</v>
      </c>
      <c r="S120" s="118">
        <f>VLOOKUP($A120+ROUND((COLUMN()-2)/24,5),АТС!$A$41:$F$784,6)+'Иные услуги '!$C$5+'РСТ РСО-А'!$I$7+'РСТ РСО-А'!$H$9</f>
        <v>928.17899999999997</v>
      </c>
      <c r="T120" s="118">
        <f>VLOOKUP($A120+ROUND((COLUMN()-2)/24,5),АТС!$A$41:$F$784,6)+'Иные услуги '!$C$5+'РСТ РСО-А'!$I$7+'РСТ РСО-А'!$H$9</f>
        <v>1157.039</v>
      </c>
      <c r="U120" s="118">
        <f>VLOOKUP($A120+ROUND((COLUMN()-2)/24,5),АТС!$A$41:$F$784,6)+'Иные услуги '!$C$5+'РСТ РСО-А'!$I$7+'РСТ РСО-А'!$H$9</f>
        <v>1145.229</v>
      </c>
      <c r="V120" s="118">
        <f>VLOOKUP($A120+ROUND((COLUMN()-2)/24,5),АТС!$A$41:$F$784,6)+'Иные услуги '!$C$5+'РСТ РСО-А'!$I$7+'РСТ РСО-А'!$H$9</f>
        <v>1198.309</v>
      </c>
      <c r="W120" s="118">
        <f>VLOOKUP($A120+ROUND((COLUMN()-2)/24,5),АТС!$A$41:$F$784,6)+'Иные услуги '!$C$5+'РСТ РСО-А'!$I$7+'РСТ РСО-А'!$H$9</f>
        <v>1339.3389999999999</v>
      </c>
      <c r="X120" s="118">
        <f>VLOOKUP($A120+ROUND((COLUMN()-2)/24,5),АТС!$A$41:$F$784,6)+'Иные услуги '!$C$5+'РСТ РСО-А'!$I$7+'РСТ РСО-А'!$H$9</f>
        <v>840.55899999999997</v>
      </c>
      <c r="Y120" s="118">
        <f>VLOOKUP($A120+ROUND((COLUMN()-2)/24,5),АТС!$A$41:$F$784,6)+'Иные услуги '!$C$5+'РСТ РСО-А'!$I$7+'РСТ РСО-А'!$H$9</f>
        <v>971.59900000000005</v>
      </c>
    </row>
    <row r="121" spans="1:27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7" s="93" customFormat="1" ht="19.5" customHeight="1" x14ac:dyDescent="0.25">
      <c r="A122" s="92" t="s">
        <v>124</v>
      </c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</row>
    <row r="123" spans="1:27" ht="15.75" customHeight="1" x14ac:dyDescent="0.25">
      <c r="A123" s="74" t="s">
        <v>161</v>
      </c>
      <c r="B123" s="65"/>
      <c r="C123" s="65"/>
      <c r="D123" s="65"/>
      <c r="AA123" s="67"/>
    </row>
    <row r="124" spans="1:27" ht="12.75" x14ac:dyDescent="0.2">
      <c r="A124" s="145" t="s">
        <v>35</v>
      </c>
      <c r="B124" s="148" t="s">
        <v>99</v>
      </c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50"/>
    </row>
    <row r="125" spans="1:27" ht="12.75" x14ac:dyDescent="0.2">
      <c r="A125" s="146"/>
      <c r="B125" s="151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3"/>
    </row>
    <row r="126" spans="1:27" ht="12.75" x14ac:dyDescent="0.2">
      <c r="A126" s="146"/>
      <c r="B126" s="154" t="s">
        <v>100</v>
      </c>
      <c r="C126" s="156" t="s">
        <v>101</v>
      </c>
      <c r="D126" s="156" t="s">
        <v>102</v>
      </c>
      <c r="E126" s="156" t="s">
        <v>103</v>
      </c>
      <c r="F126" s="156" t="s">
        <v>104</v>
      </c>
      <c r="G126" s="156" t="s">
        <v>105</v>
      </c>
      <c r="H126" s="156" t="s">
        <v>106</v>
      </c>
      <c r="I126" s="156" t="s">
        <v>107</v>
      </c>
      <c r="J126" s="156" t="s">
        <v>108</v>
      </c>
      <c r="K126" s="156" t="s">
        <v>109</v>
      </c>
      <c r="L126" s="156" t="s">
        <v>110</v>
      </c>
      <c r="M126" s="156" t="s">
        <v>111</v>
      </c>
      <c r="N126" s="158" t="s">
        <v>112</v>
      </c>
      <c r="O126" s="156" t="s">
        <v>113</v>
      </c>
      <c r="P126" s="156" t="s">
        <v>114</v>
      </c>
      <c r="Q126" s="156" t="s">
        <v>115</v>
      </c>
      <c r="R126" s="156" t="s">
        <v>116</v>
      </c>
      <c r="S126" s="156" t="s">
        <v>117</v>
      </c>
      <c r="T126" s="156" t="s">
        <v>118</v>
      </c>
      <c r="U126" s="156" t="s">
        <v>119</v>
      </c>
      <c r="V126" s="156" t="s">
        <v>120</v>
      </c>
      <c r="W126" s="156" t="s">
        <v>121</v>
      </c>
      <c r="X126" s="156" t="s">
        <v>122</v>
      </c>
      <c r="Y126" s="156" t="s">
        <v>123</v>
      </c>
    </row>
    <row r="127" spans="1:27" ht="12.75" x14ac:dyDescent="0.2">
      <c r="A127" s="147"/>
      <c r="B127" s="155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9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</row>
    <row r="128" spans="1:27" x14ac:dyDescent="0.2">
      <c r="A128" s="66">
        <f>A90</f>
        <v>43466</v>
      </c>
      <c r="B128" s="91">
        <f>VLOOKUP($A128+ROUND((COLUMN()-2)/24,5),АТС!$A$41:$F$784,6)+'Иные услуги '!$C$5+'РСТ РСО-А'!$J$7+'РСТ РСО-А'!$F$9</f>
        <v>1045.672</v>
      </c>
      <c r="C128" s="118">
        <f>VLOOKUP($A128+ROUND((COLUMN()-2)/24,5),АТС!$A$41:$F$784,6)+'Иные услуги '!$C$5+'РСТ РСО-А'!$J$7+'РСТ РСО-А'!$F$9</f>
        <v>1094.672</v>
      </c>
      <c r="D128" s="118">
        <f>VLOOKUP($A128+ROUND((COLUMN()-2)/24,5),АТС!$A$41:$F$784,6)+'Иные услуги '!$C$5+'РСТ РСО-А'!$J$7+'РСТ РСО-А'!$F$9</f>
        <v>1178.182</v>
      </c>
      <c r="E128" s="118">
        <f>VLOOKUP($A128+ROUND((COLUMN()-2)/24,5),АТС!$A$41:$F$784,6)+'Иные услуги '!$C$5+'РСТ РСО-А'!$J$7+'РСТ РСО-А'!$F$9</f>
        <v>1249.3820000000001</v>
      </c>
      <c r="F128" s="118">
        <f>VLOOKUP($A128+ROUND((COLUMN()-2)/24,5),АТС!$A$41:$F$784,6)+'Иные услуги '!$C$5+'РСТ РСО-А'!$J$7+'РСТ РСО-А'!$F$9</f>
        <v>1241.3520000000001</v>
      </c>
      <c r="G128" s="118">
        <f>VLOOKUP($A128+ROUND((COLUMN()-2)/24,5),АТС!$A$41:$F$784,6)+'Иные услуги '!$C$5+'РСТ РСО-А'!$J$7+'РСТ РСО-А'!$F$9</f>
        <v>1299.402</v>
      </c>
      <c r="H128" s="118">
        <f>VLOOKUP($A128+ROUND((COLUMN()-2)/24,5),АТС!$A$41:$F$784,6)+'Иные услуги '!$C$5+'РСТ РСО-А'!$J$7+'РСТ РСО-А'!$F$9</f>
        <v>1535.962</v>
      </c>
      <c r="I128" s="118">
        <f>VLOOKUP($A128+ROUND((COLUMN()-2)/24,5),АТС!$A$41:$F$784,6)+'Иные услуги '!$C$5+'РСТ РСО-А'!$J$7+'РСТ РСО-А'!$F$9</f>
        <v>1600.6320000000001</v>
      </c>
      <c r="J128" s="118">
        <f>VLOOKUP($A128+ROUND((COLUMN()-2)/24,5),АТС!$A$41:$F$784,6)+'Иные услуги '!$C$5+'РСТ РСО-А'!$J$7+'РСТ РСО-А'!$F$9</f>
        <v>1789.732</v>
      </c>
      <c r="K128" s="118">
        <f>VLOOKUP($A128+ROUND((COLUMN()-2)/24,5),АТС!$A$41:$F$784,6)+'Иные услуги '!$C$5+'РСТ РСО-А'!$J$7+'РСТ РСО-А'!$F$9</f>
        <v>1591.9320000000002</v>
      </c>
      <c r="L128" s="118">
        <f>VLOOKUP($A128+ROUND((COLUMN()-2)/24,5),АТС!$A$41:$F$784,6)+'Иные услуги '!$C$5+'РСТ РСО-А'!$J$7+'РСТ РСО-А'!$F$9</f>
        <v>1595.462</v>
      </c>
      <c r="M128" s="118">
        <f>VLOOKUP($A128+ROUND((COLUMN()-2)/24,5),АТС!$A$41:$F$784,6)+'Иные услуги '!$C$5+'РСТ РСО-А'!$J$7+'РСТ РСО-А'!$F$9</f>
        <v>1537.902</v>
      </c>
      <c r="N128" s="118">
        <f>VLOOKUP($A128+ROUND((COLUMN()-2)/24,5),АТС!$A$41:$F$784,6)+'Иные услуги '!$C$5+'РСТ РСО-А'!$J$7+'РСТ РСО-А'!$F$9</f>
        <v>1485.0520000000001</v>
      </c>
      <c r="O128" s="118">
        <f>VLOOKUP($A128+ROUND((COLUMN()-2)/24,5),АТС!$A$41:$F$784,6)+'Иные услуги '!$C$5+'РСТ РСО-А'!$J$7+'РСТ РСО-А'!$F$9</f>
        <v>1434.5320000000002</v>
      </c>
      <c r="P128" s="118">
        <f>VLOOKUP($A128+ROUND((COLUMN()-2)/24,5),АТС!$A$41:$F$784,6)+'Иные услуги '!$C$5+'РСТ РСО-А'!$J$7+'РСТ РСО-А'!$F$9</f>
        <v>1389.172</v>
      </c>
      <c r="Q128" s="118">
        <f>VLOOKUP($A128+ROUND((COLUMN()-2)/24,5),АТС!$A$41:$F$784,6)+'Иные услуги '!$C$5+'РСТ РСО-А'!$J$7+'РСТ РСО-А'!$F$9</f>
        <v>1391.8919999999998</v>
      </c>
      <c r="R128" s="118">
        <f>VLOOKUP($A128+ROUND((COLUMN()-2)/24,5),АТС!$A$41:$F$784,6)+'Иные услуги '!$C$5+'РСТ РСО-А'!$J$7+'РСТ РСО-А'!$F$9</f>
        <v>1313.5419999999999</v>
      </c>
      <c r="S128" s="118">
        <f>VLOOKUP($A128+ROUND((COLUMN()-2)/24,5),АТС!$A$41:$F$784,6)+'Иные услуги '!$C$5+'РСТ РСО-А'!$J$7+'РСТ РСО-А'!$F$9</f>
        <v>1269.7220000000002</v>
      </c>
      <c r="T128" s="118">
        <f>VLOOKUP($A128+ROUND((COLUMN()-2)/24,5),АТС!$A$41:$F$784,6)+'Иные услуги '!$C$5+'РСТ РСО-А'!$J$7+'РСТ РСО-А'!$F$9</f>
        <v>1412.8519999999999</v>
      </c>
      <c r="U128" s="118">
        <f>VLOOKUP($A128+ROUND((COLUMN()-2)/24,5),АТС!$A$41:$F$784,6)+'Иные услуги '!$C$5+'РСТ РСО-А'!$J$7+'РСТ РСО-А'!$F$9</f>
        <v>1332.5720000000001</v>
      </c>
      <c r="V128" s="118">
        <f>VLOOKUP($A128+ROUND((COLUMN()-2)/24,5),АТС!$A$41:$F$784,6)+'Иные услуги '!$C$5+'РСТ РСО-А'!$J$7+'РСТ РСО-А'!$F$9</f>
        <v>1508.902</v>
      </c>
      <c r="W128" s="118">
        <f>VLOOKUP($A128+ROUND((COLUMN()-2)/24,5),АТС!$A$41:$F$784,6)+'Иные услуги '!$C$5+'РСТ РСО-А'!$J$7+'РСТ РСО-А'!$F$9</f>
        <v>1436.4720000000002</v>
      </c>
      <c r="X128" s="118">
        <f>VLOOKUP($A128+ROUND((COLUMN()-2)/24,5),АТС!$A$41:$F$784,6)+'Иные услуги '!$C$5+'РСТ РСО-А'!$J$7+'РСТ РСО-А'!$F$9</f>
        <v>959.29200000000003</v>
      </c>
      <c r="Y128" s="118">
        <f>VLOOKUP($A128+ROUND((COLUMN()-2)/24,5),АТС!$A$41:$F$784,6)+'Иные услуги '!$C$5+'РСТ РСО-А'!$J$7+'РСТ РСО-А'!$F$9</f>
        <v>1028.3220000000001</v>
      </c>
    </row>
    <row r="129" spans="1:25" x14ac:dyDescent="0.2">
      <c r="A129" s="66">
        <f>A128+1</f>
        <v>43467</v>
      </c>
      <c r="B129" s="118">
        <f>VLOOKUP($A129+ROUND((COLUMN()-2)/24,5),АТС!$A$41:$F$784,6)+'Иные услуги '!$C$5+'РСТ РСО-А'!$J$7+'РСТ РСО-А'!$F$9</f>
        <v>1196.162</v>
      </c>
      <c r="C129" s="118">
        <f>VLOOKUP($A129+ROUND((COLUMN()-2)/24,5),АТС!$A$41:$F$784,6)+'Иные услуги '!$C$5+'РСТ РСО-А'!$J$7+'РСТ РСО-А'!$F$9</f>
        <v>1248.5520000000001</v>
      </c>
      <c r="D129" s="118">
        <f>VLOOKUP($A129+ROUND((COLUMN()-2)/24,5),АТС!$A$41:$F$784,6)+'Иные услуги '!$C$5+'РСТ РСО-А'!$J$7+'РСТ РСО-А'!$F$9</f>
        <v>1284.0720000000001</v>
      </c>
      <c r="E129" s="118">
        <f>VLOOKUP($A129+ROUND((COLUMN()-2)/24,5),АТС!$A$41:$F$784,6)+'Иные услуги '!$C$5+'РСТ РСО-А'!$J$7+'РСТ РСО-А'!$F$9</f>
        <v>1312.002</v>
      </c>
      <c r="F129" s="118">
        <f>VLOOKUP($A129+ROUND((COLUMN()-2)/24,5),АТС!$A$41:$F$784,6)+'Иные услуги '!$C$5+'РСТ РСО-А'!$J$7+'РСТ РСО-А'!$F$9</f>
        <v>1273.982</v>
      </c>
      <c r="G129" s="118">
        <f>VLOOKUP($A129+ROUND((COLUMN()-2)/24,5),АТС!$A$41:$F$784,6)+'Иные услуги '!$C$5+'РСТ РСО-А'!$J$7+'РСТ РСО-А'!$F$9</f>
        <v>1277.3119999999999</v>
      </c>
      <c r="H129" s="118">
        <f>VLOOKUP($A129+ROUND((COLUMN()-2)/24,5),АТС!$A$41:$F$784,6)+'Иные услуги '!$C$5+'РСТ РСО-А'!$J$7+'РСТ РСО-А'!$F$9</f>
        <v>1490.0219999999999</v>
      </c>
      <c r="I129" s="118">
        <f>VLOOKUP($A129+ROUND((COLUMN()-2)/24,5),АТС!$A$41:$F$784,6)+'Иные услуги '!$C$5+'РСТ РСО-А'!$J$7+'РСТ РСО-А'!$F$9</f>
        <v>1493.7820000000002</v>
      </c>
      <c r="J129" s="118">
        <f>VLOOKUP($A129+ROUND((COLUMN()-2)/24,5),АТС!$A$41:$F$784,6)+'Иные услуги '!$C$5+'РСТ РСО-А'!$J$7+'РСТ РСО-А'!$F$9</f>
        <v>1631.4920000000002</v>
      </c>
      <c r="K129" s="118">
        <f>VLOOKUP($A129+ROUND((COLUMN()-2)/24,5),АТС!$A$41:$F$784,6)+'Иные услуги '!$C$5+'РСТ РСО-А'!$J$7+'РСТ РСО-А'!$F$9</f>
        <v>1393.8820000000001</v>
      </c>
      <c r="L129" s="118">
        <f>VLOOKUP($A129+ROUND((COLUMN()-2)/24,5),АТС!$A$41:$F$784,6)+'Иные услуги '!$C$5+'РСТ РСО-А'!$J$7+'РСТ РСО-А'!$F$9</f>
        <v>1375.732</v>
      </c>
      <c r="M129" s="118">
        <f>VLOOKUP($A129+ROUND((COLUMN()-2)/24,5),АТС!$A$41:$F$784,6)+'Иные услуги '!$C$5+'РСТ РСО-А'!$J$7+'РСТ РСО-А'!$F$9</f>
        <v>1312.0320000000002</v>
      </c>
      <c r="N129" s="118">
        <f>VLOOKUP($A129+ROUND((COLUMN()-2)/24,5),АТС!$A$41:$F$784,6)+'Иные услуги '!$C$5+'РСТ РСО-А'!$J$7+'РСТ РСО-А'!$F$9</f>
        <v>1274.8820000000001</v>
      </c>
      <c r="O129" s="118">
        <f>VLOOKUP($A129+ROUND((COLUMN()-2)/24,5),АТС!$A$41:$F$784,6)+'Иные услуги '!$C$5+'РСТ РСО-А'!$J$7+'РСТ РСО-А'!$F$9</f>
        <v>1273.5720000000001</v>
      </c>
      <c r="P129" s="118">
        <f>VLOOKUP($A129+ROUND((COLUMN()-2)/24,5),АТС!$A$41:$F$784,6)+'Иные услуги '!$C$5+'РСТ РСО-А'!$J$7+'РСТ РСО-А'!$F$9</f>
        <v>1238.7719999999999</v>
      </c>
      <c r="Q129" s="118">
        <f>VLOOKUP($A129+ROUND((COLUMN()-2)/24,5),АТС!$A$41:$F$784,6)+'Иные услуги '!$C$5+'РСТ РСО-А'!$J$7+'РСТ РСО-А'!$F$9</f>
        <v>1277.2220000000002</v>
      </c>
      <c r="R129" s="118">
        <f>VLOOKUP($A129+ROUND((COLUMN()-2)/24,5),АТС!$A$41:$F$784,6)+'Иные услуги '!$C$5+'РСТ РСО-А'!$J$7+'РСТ РСО-А'!$F$9</f>
        <v>1245.3420000000001</v>
      </c>
      <c r="S129" s="118">
        <f>VLOOKUP($A129+ROUND((COLUMN()-2)/24,5),АТС!$A$41:$F$784,6)+'Иные услуги '!$C$5+'РСТ РСО-А'!$J$7+'РСТ РСО-А'!$F$9</f>
        <v>1209.212</v>
      </c>
      <c r="T129" s="118">
        <f>VLOOKUP($A129+ROUND((COLUMN()-2)/24,5),АТС!$A$41:$F$784,6)+'Иные услуги '!$C$5+'РСТ РСО-А'!$J$7+'РСТ РСО-А'!$F$9</f>
        <v>1474.6820000000002</v>
      </c>
      <c r="U129" s="118">
        <f>VLOOKUP($A129+ROUND((COLUMN()-2)/24,5),АТС!$A$41:$F$784,6)+'Иные услуги '!$C$5+'РСТ РСО-А'!$J$7+'РСТ РСО-А'!$F$9</f>
        <v>1233.7719999999999</v>
      </c>
      <c r="V129" s="118">
        <f>VLOOKUP($A129+ROUND((COLUMN()-2)/24,5),АТС!$A$41:$F$784,6)+'Иные услуги '!$C$5+'РСТ РСО-А'!$J$7+'РСТ РСО-А'!$F$9</f>
        <v>1272.8620000000001</v>
      </c>
      <c r="W129" s="118">
        <f>VLOOKUP($A129+ROUND((COLUMN()-2)/24,5),АТС!$A$41:$F$784,6)+'Иные услуги '!$C$5+'РСТ РСО-А'!$J$7+'РСТ РСО-А'!$F$9</f>
        <v>1342.9920000000002</v>
      </c>
      <c r="X129" s="118">
        <f>VLOOKUP($A129+ROUND((COLUMN()-2)/24,5),АТС!$A$41:$F$784,6)+'Иные услуги '!$C$5+'РСТ РСО-А'!$J$7+'РСТ РСО-А'!$F$9</f>
        <v>988.77200000000005</v>
      </c>
      <c r="Y129" s="118">
        <f>VLOOKUP($A129+ROUND((COLUMN()-2)/24,5),АТС!$A$41:$F$784,6)+'Иные услуги '!$C$5+'РСТ РСО-А'!$J$7+'РСТ РСО-А'!$F$9</f>
        <v>1029.5920000000001</v>
      </c>
    </row>
    <row r="130" spans="1:25" x14ac:dyDescent="0.2">
      <c r="A130" s="66">
        <f t="shared" ref="A130:A158" si="4">A129+1</f>
        <v>43468</v>
      </c>
      <c r="B130" s="118">
        <f>VLOOKUP($A130+ROUND((COLUMN()-2)/24,5),АТС!$A$41:$F$784,6)+'Иные услуги '!$C$5+'РСТ РСО-А'!$J$7+'РСТ РСО-А'!$F$9</f>
        <v>1153.8320000000001</v>
      </c>
      <c r="C130" s="118">
        <f>VLOOKUP($A130+ROUND((COLUMN()-2)/24,5),АТС!$A$41:$F$784,6)+'Иные услуги '!$C$5+'РСТ РСО-А'!$J$7+'РСТ РСО-А'!$F$9</f>
        <v>1248.0120000000002</v>
      </c>
      <c r="D130" s="118">
        <f>VLOOKUP($A130+ROUND((COLUMN()-2)/24,5),АТС!$A$41:$F$784,6)+'Иные услуги '!$C$5+'РСТ РСО-А'!$J$7+'РСТ РСО-А'!$F$9</f>
        <v>1283.4520000000002</v>
      </c>
      <c r="E130" s="118">
        <f>VLOOKUP($A130+ROUND((COLUMN()-2)/24,5),АТС!$A$41:$F$784,6)+'Иные услуги '!$C$5+'РСТ РСО-А'!$J$7+'РСТ РСО-А'!$F$9</f>
        <v>1305.7220000000002</v>
      </c>
      <c r="F130" s="118">
        <f>VLOOKUP($A130+ROUND((COLUMN()-2)/24,5),АТС!$A$41:$F$784,6)+'Иные услуги '!$C$5+'РСТ РСО-А'!$J$7+'РСТ РСО-А'!$F$9</f>
        <v>1305.5720000000001</v>
      </c>
      <c r="G130" s="118">
        <f>VLOOKUP($A130+ROUND((COLUMN()-2)/24,5),АТС!$A$41:$F$784,6)+'Иные услуги '!$C$5+'РСТ РСО-А'!$J$7+'РСТ РСО-А'!$F$9</f>
        <v>1283.662</v>
      </c>
      <c r="H130" s="118">
        <f>VLOOKUP($A130+ROUND((COLUMN()-2)/24,5),АТС!$A$41:$F$784,6)+'Иные услуги '!$C$5+'РСТ РСО-А'!$J$7+'РСТ РСО-А'!$F$9</f>
        <v>1395.8020000000001</v>
      </c>
      <c r="I130" s="118">
        <f>VLOOKUP($A130+ROUND((COLUMN()-2)/24,5),АТС!$A$41:$F$784,6)+'Иные услуги '!$C$5+'РСТ РСО-А'!$J$7+'РСТ РСО-А'!$F$9</f>
        <v>1285.0920000000001</v>
      </c>
      <c r="J130" s="118">
        <f>VLOOKUP($A130+ROUND((COLUMN()-2)/24,5),АТС!$A$41:$F$784,6)+'Иные услуги '!$C$5+'РСТ РСО-А'!$J$7+'РСТ РСО-А'!$F$9</f>
        <v>1442.0619999999999</v>
      </c>
      <c r="K130" s="118">
        <f>VLOOKUP($A130+ROUND((COLUMN()-2)/24,5),АТС!$A$41:$F$784,6)+'Иные услуги '!$C$5+'РСТ РСО-А'!$J$7+'РСТ РСО-А'!$F$9</f>
        <v>1315.0219999999999</v>
      </c>
      <c r="L130" s="118">
        <f>VLOOKUP($A130+ROUND((COLUMN()-2)/24,5),АТС!$A$41:$F$784,6)+'Иные услуги '!$C$5+'РСТ РСО-А'!$J$7+'РСТ РСО-А'!$F$9</f>
        <v>1278.1020000000001</v>
      </c>
      <c r="M130" s="118">
        <f>VLOOKUP($A130+ROUND((COLUMN()-2)/24,5),АТС!$A$41:$F$784,6)+'Иные услуги '!$C$5+'РСТ РСО-А'!$J$7+'РСТ РСО-А'!$F$9</f>
        <v>1277.3220000000001</v>
      </c>
      <c r="N130" s="118">
        <f>VLOOKUP($A130+ROUND((COLUMN()-2)/24,5),АТС!$A$41:$F$784,6)+'Иные услуги '!$C$5+'РСТ РСО-А'!$J$7+'РСТ РСО-А'!$F$9</f>
        <v>1276.912</v>
      </c>
      <c r="O130" s="118">
        <f>VLOOKUP($A130+ROUND((COLUMN()-2)/24,5),АТС!$A$41:$F$784,6)+'Иные услуги '!$C$5+'РСТ РСО-А'!$J$7+'РСТ РСО-А'!$F$9</f>
        <v>1275.7220000000002</v>
      </c>
      <c r="P130" s="118">
        <f>VLOOKUP($A130+ROUND((COLUMN()-2)/24,5),АТС!$A$41:$F$784,6)+'Иные услуги '!$C$5+'РСТ РСО-А'!$J$7+'РСТ РСО-А'!$F$9</f>
        <v>1276.2020000000002</v>
      </c>
      <c r="Q130" s="118">
        <f>VLOOKUP($A130+ROUND((COLUMN()-2)/24,5),АТС!$A$41:$F$784,6)+'Иные услуги '!$C$5+'РСТ РСО-А'!$J$7+'РСТ РСО-А'!$F$9</f>
        <v>1280.0820000000001</v>
      </c>
      <c r="R130" s="118">
        <f>VLOOKUP($A130+ROUND((COLUMN()-2)/24,5),АТС!$A$41:$F$784,6)+'Иные услуги '!$C$5+'РСТ РСО-А'!$J$7+'РСТ РСО-А'!$F$9</f>
        <v>1243.3920000000001</v>
      </c>
      <c r="S130" s="118">
        <f>VLOOKUP($A130+ROUND((COLUMN()-2)/24,5),АТС!$A$41:$F$784,6)+'Иные услуги '!$C$5+'РСТ РСО-А'!$J$7+'РСТ РСО-А'!$F$9</f>
        <v>1043.922</v>
      </c>
      <c r="T130" s="118">
        <f>VLOOKUP($A130+ROUND((COLUMN()-2)/24,5),АТС!$A$41:$F$784,6)+'Иные услуги '!$C$5+'РСТ РСО-А'!$J$7+'РСТ РСО-А'!$F$9</f>
        <v>1449.3620000000001</v>
      </c>
      <c r="U130" s="118">
        <f>VLOOKUP($A130+ROUND((COLUMN()-2)/24,5),АТС!$A$41:$F$784,6)+'Иные услуги '!$C$5+'РСТ РСО-А'!$J$7+'РСТ РСО-А'!$F$9</f>
        <v>1272.172</v>
      </c>
      <c r="V130" s="118">
        <f>VLOOKUP($A130+ROUND((COLUMN()-2)/24,5),АТС!$A$41:$F$784,6)+'Иные услуги '!$C$5+'РСТ РСО-А'!$J$7+'РСТ РСО-А'!$F$9</f>
        <v>1370.2820000000002</v>
      </c>
      <c r="W130" s="118">
        <f>VLOOKUP($A130+ROUND((COLUMN()-2)/24,5),АТС!$A$41:$F$784,6)+'Иные услуги '!$C$5+'РСТ РСО-А'!$J$7+'РСТ РСО-А'!$F$9</f>
        <v>1357.7820000000002</v>
      </c>
      <c r="X130" s="118">
        <f>VLOOKUP($A130+ROUND((COLUMN()-2)/24,5),АТС!$A$41:$F$784,6)+'Иные услуги '!$C$5+'РСТ РСО-А'!$J$7+'РСТ РСО-А'!$F$9</f>
        <v>969.90200000000004</v>
      </c>
      <c r="Y130" s="118">
        <f>VLOOKUP($A130+ROUND((COLUMN()-2)/24,5),АТС!$A$41:$F$784,6)+'Иные услуги '!$C$5+'РСТ РСО-А'!$J$7+'РСТ РСО-А'!$F$9</f>
        <v>1125.6420000000001</v>
      </c>
    </row>
    <row r="131" spans="1:25" x14ac:dyDescent="0.2">
      <c r="A131" s="66">
        <f t="shared" si="4"/>
        <v>43469</v>
      </c>
      <c r="B131" s="118">
        <f>VLOOKUP($A131+ROUND((COLUMN()-2)/24,5),АТС!$A$41:$F$784,6)+'Иные услуги '!$C$5+'РСТ РСО-А'!$J$7+'РСТ РСО-А'!$F$9</f>
        <v>1153.4720000000002</v>
      </c>
      <c r="C131" s="118">
        <f>VLOOKUP($A131+ROUND((COLUMN()-2)/24,5),АТС!$A$41:$F$784,6)+'Иные услуги '!$C$5+'РСТ РСО-А'!$J$7+'РСТ РСО-А'!$F$9</f>
        <v>1247.9520000000002</v>
      </c>
      <c r="D131" s="118">
        <f>VLOOKUP($A131+ROUND((COLUMN()-2)/24,5),АТС!$A$41:$F$784,6)+'Иные услуги '!$C$5+'РСТ РСО-А'!$J$7+'РСТ РСО-А'!$F$9</f>
        <v>1283.192</v>
      </c>
      <c r="E131" s="118">
        <f>VLOOKUP($A131+ROUND((COLUMN()-2)/24,5),АТС!$A$41:$F$784,6)+'Иные услуги '!$C$5+'РСТ РСО-А'!$J$7+'РСТ РСО-А'!$F$9</f>
        <v>1305.6220000000001</v>
      </c>
      <c r="F131" s="118">
        <f>VLOOKUP($A131+ROUND((COLUMN()-2)/24,5),АТС!$A$41:$F$784,6)+'Иные услуги '!$C$5+'РСТ РСО-А'!$J$7+'РСТ РСО-А'!$F$9</f>
        <v>1305.4520000000002</v>
      </c>
      <c r="G131" s="118">
        <f>VLOOKUP($A131+ROUND((COLUMN()-2)/24,5),АТС!$A$41:$F$784,6)+'Иные услуги '!$C$5+'РСТ РСО-А'!$J$7+'РСТ РСО-А'!$F$9</f>
        <v>1283.1320000000001</v>
      </c>
      <c r="H131" s="118">
        <f>VLOOKUP($A131+ROUND((COLUMN()-2)/24,5),АТС!$A$41:$F$784,6)+'Иные услуги '!$C$5+'РСТ РСО-А'!$J$7+'РСТ РСО-А'!$F$9</f>
        <v>1393.7420000000002</v>
      </c>
      <c r="I131" s="118">
        <f>VLOOKUP($A131+ROUND((COLUMN()-2)/24,5),АТС!$A$41:$F$784,6)+'Иные услуги '!$C$5+'РСТ РСО-А'!$J$7+'РСТ РСО-А'!$F$9</f>
        <v>1284.3320000000001</v>
      </c>
      <c r="J131" s="118">
        <f>VLOOKUP($A131+ROUND((COLUMN()-2)/24,5),АТС!$A$41:$F$784,6)+'Иные услуги '!$C$5+'РСТ РСО-А'!$J$7+'РСТ РСО-А'!$F$9</f>
        <v>1439.2020000000002</v>
      </c>
      <c r="K131" s="118">
        <f>VLOOKUP($A131+ROUND((COLUMN()-2)/24,5),АТС!$A$41:$F$784,6)+'Иные услуги '!$C$5+'РСТ РСО-А'!$J$7+'РСТ РСО-А'!$F$9</f>
        <v>1310.692</v>
      </c>
      <c r="L131" s="118">
        <f>VLOOKUP($A131+ROUND((COLUMN()-2)/24,5),АТС!$A$41:$F$784,6)+'Иные услуги '!$C$5+'РСТ РСО-А'!$J$7+'РСТ РСО-А'!$F$9</f>
        <v>1275.4520000000002</v>
      </c>
      <c r="M131" s="118">
        <f>VLOOKUP($A131+ROUND((COLUMN()-2)/24,5),АТС!$A$41:$F$784,6)+'Иные услуги '!$C$5+'РСТ РСО-А'!$J$7+'РСТ РСО-А'!$F$9</f>
        <v>1270.482</v>
      </c>
      <c r="N131" s="118">
        <f>VLOOKUP($A131+ROUND((COLUMN()-2)/24,5),АТС!$A$41:$F$784,6)+'Иные услуги '!$C$5+'РСТ РСО-А'!$J$7+'РСТ РСО-А'!$F$9</f>
        <v>1270.3720000000001</v>
      </c>
      <c r="O131" s="118">
        <f>VLOOKUP($A131+ROUND((COLUMN()-2)/24,5),АТС!$A$41:$F$784,6)+'Иные услуги '!$C$5+'РСТ РСО-А'!$J$7+'РСТ РСО-А'!$F$9</f>
        <v>1269.3020000000001</v>
      </c>
      <c r="P131" s="118">
        <f>VLOOKUP($A131+ROUND((COLUMN()-2)/24,5),АТС!$A$41:$F$784,6)+'Иные услуги '!$C$5+'РСТ РСО-А'!$J$7+'РСТ РСО-А'!$F$9</f>
        <v>1269.712</v>
      </c>
      <c r="Q131" s="118">
        <f>VLOOKUP($A131+ROUND((COLUMN()-2)/24,5),АТС!$A$41:$F$784,6)+'Иные услуги '!$C$5+'РСТ РСО-А'!$J$7+'РСТ РСО-А'!$F$9</f>
        <v>1275.412</v>
      </c>
      <c r="R131" s="118">
        <f>VLOOKUP($A131+ROUND((COLUMN()-2)/24,5),АТС!$A$41:$F$784,6)+'Иные услуги '!$C$5+'РСТ РСО-А'!$J$7+'РСТ РСО-А'!$F$9</f>
        <v>1243.2620000000002</v>
      </c>
      <c r="S131" s="118">
        <f>VLOOKUP($A131+ROUND((COLUMN()-2)/24,5),АТС!$A$41:$F$784,6)+'Иные услуги '!$C$5+'РСТ РСО-А'!$J$7+'РСТ РСО-А'!$F$9</f>
        <v>1117.5619999999999</v>
      </c>
      <c r="T131" s="118">
        <f>VLOOKUP($A131+ROUND((COLUMN()-2)/24,5),АТС!$A$41:$F$784,6)+'Иные услуги '!$C$5+'РСТ РСО-А'!$J$7+'РСТ РСО-А'!$F$9</f>
        <v>1418.1019999999999</v>
      </c>
      <c r="U131" s="118">
        <f>VLOOKUP($A131+ROUND((COLUMN()-2)/24,5),АТС!$A$41:$F$784,6)+'Иные услуги '!$C$5+'РСТ РСО-А'!$J$7+'РСТ РСО-А'!$F$9</f>
        <v>1410.442</v>
      </c>
      <c r="V131" s="118">
        <f>VLOOKUP($A131+ROUND((COLUMN()-2)/24,5),АТС!$A$41:$F$784,6)+'Иные услуги '!$C$5+'РСТ РСО-А'!$J$7+'РСТ РСО-А'!$F$9</f>
        <v>1513.8420000000001</v>
      </c>
      <c r="W131" s="118">
        <f>VLOOKUP($A131+ROUND((COLUMN()-2)/24,5),АТС!$A$41:$F$784,6)+'Иные услуги '!$C$5+'РСТ РСО-А'!$J$7+'РСТ РСО-А'!$F$9</f>
        <v>1350.5720000000001</v>
      </c>
      <c r="X131" s="118">
        <f>VLOOKUP($A131+ROUND((COLUMN()-2)/24,5),АТС!$A$41:$F$784,6)+'Иные услуги '!$C$5+'РСТ РСО-А'!$J$7+'РСТ РСО-А'!$F$9</f>
        <v>969.55200000000002</v>
      </c>
      <c r="Y131" s="118">
        <f>VLOOKUP($A131+ROUND((COLUMN()-2)/24,5),АТС!$A$41:$F$784,6)+'Иные услуги '!$C$5+'РСТ РСО-А'!$J$7+'РСТ РСО-А'!$F$9</f>
        <v>1127.652</v>
      </c>
    </row>
    <row r="132" spans="1:25" x14ac:dyDescent="0.2">
      <c r="A132" s="66">
        <f t="shared" si="4"/>
        <v>43470</v>
      </c>
      <c r="B132" s="118">
        <f>VLOOKUP($A132+ROUND((COLUMN()-2)/24,5),АТС!$A$41:$F$784,6)+'Иные услуги '!$C$5+'РСТ РСО-А'!$J$7+'РСТ РСО-А'!$F$9</f>
        <v>1153.482</v>
      </c>
      <c r="C132" s="118">
        <f>VLOOKUP($A132+ROUND((COLUMN()-2)/24,5),АТС!$A$41:$F$784,6)+'Иные услуги '!$C$5+'РСТ РСО-А'!$J$7+'РСТ РСО-А'!$F$9</f>
        <v>1248.2220000000002</v>
      </c>
      <c r="D132" s="118">
        <f>VLOOKUP($A132+ROUND((COLUMN()-2)/24,5),АТС!$A$41:$F$784,6)+'Иные услуги '!$C$5+'РСТ РСО-А'!$J$7+'РСТ РСО-А'!$F$9</f>
        <v>1283.5320000000002</v>
      </c>
      <c r="E132" s="118">
        <f>VLOOKUP($A132+ROUND((COLUMN()-2)/24,5),АТС!$A$41:$F$784,6)+'Иные услуги '!$C$5+'РСТ РСО-А'!$J$7+'РСТ РСО-А'!$F$9</f>
        <v>1305.8420000000001</v>
      </c>
      <c r="F132" s="118">
        <f>VLOOKUP($A132+ROUND((COLUMN()-2)/24,5),АТС!$A$41:$F$784,6)+'Иные услуги '!$C$5+'РСТ РСО-А'!$J$7+'РСТ РСО-А'!$F$9</f>
        <v>1305.7420000000002</v>
      </c>
      <c r="G132" s="118">
        <f>VLOOKUP($A132+ROUND((COLUMN()-2)/24,5),АТС!$A$41:$F$784,6)+'Иные услуги '!$C$5+'РСТ РСО-А'!$J$7+'РСТ РСО-А'!$F$9</f>
        <v>1283.232</v>
      </c>
      <c r="H132" s="118">
        <f>VLOOKUP($A132+ROUND((COLUMN()-2)/24,5),АТС!$A$41:$F$784,6)+'Иные услуги '!$C$5+'РСТ РСО-А'!$J$7+'РСТ РСО-А'!$F$9</f>
        <v>1394.4920000000002</v>
      </c>
      <c r="I132" s="118">
        <f>VLOOKUP($A132+ROUND((COLUMN()-2)/24,5),АТС!$A$41:$F$784,6)+'Иные услуги '!$C$5+'РСТ РСО-А'!$J$7+'РСТ РСО-А'!$F$9</f>
        <v>1293.2719999999999</v>
      </c>
      <c r="J132" s="118">
        <f>VLOOKUP($A132+ROUND((COLUMN()-2)/24,5),АТС!$A$41:$F$784,6)+'Иные услуги '!$C$5+'РСТ РСО-А'!$J$7+'РСТ РСО-А'!$F$9</f>
        <v>1437.6019999999999</v>
      </c>
      <c r="K132" s="118">
        <f>VLOOKUP($A132+ROUND((COLUMN()-2)/24,5),АТС!$A$41:$F$784,6)+'Иные услуги '!$C$5+'РСТ РСО-А'!$J$7+'РСТ РСО-А'!$F$9</f>
        <v>1310.7820000000002</v>
      </c>
      <c r="L132" s="118">
        <f>VLOOKUP($A132+ROUND((COLUMN()-2)/24,5),АТС!$A$41:$F$784,6)+'Иные услуги '!$C$5+'РСТ РСО-А'!$J$7+'РСТ РСО-А'!$F$9</f>
        <v>1274.672</v>
      </c>
      <c r="M132" s="118">
        <f>VLOOKUP($A132+ROUND((COLUMN()-2)/24,5),АТС!$A$41:$F$784,6)+'Иные услуги '!$C$5+'РСТ РСО-А'!$J$7+'РСТ РСО-А'!$F$9</f>
        <v>1273.8920000000001</v>
      </c>
      <c r="N132" s="118">
        <f>VLOOKUP($A132+ROUND((COLUMN()-2)/24,5),АТС!$A$41:$F$784,6)+'Иные услуги '!$C$5+'РСТ РСО-А'!$J$7+'РСТ РСО-А'!$F$9</f>
        <v>1271.1120000000001</v>
      </c>
      <c r="O132" s="118">
        <f>VLOOKUP($A132+ROUND((COLUMN()-2)/24,5),АТС!$A$41:$F$784,6)+'Иные услуги '!$C$5+'РСТ РСО-А'!$J$7+'РСТ РСО-А'!$F$9</f>
        <v>1270.2719999999999</v>
      </c>
      <c r="P132" s="118">
        <f>VLOOKUP($A132+ROUND((COLUMN()-2)/24,5),АТС!$A$41:$F$784,6)+'Иные услуги '!$C$5+'РСТ РСО-А'!$J$7+'РСТ РСО-А'!$F$9</f>
        <v>1272.9720000000002</v>
      </c>
      <c r="Q132" s="118">
        <f>VLOOKUP($A132+ROUND((COLUMN()-2)/24,5),АТС!$A$41:$F$784,6)+'Иные услуги '!$C$5+'РСТ РСО-А'!$J$7+'РСТ РСО-А'!$F$9</f>
        <v>1275.662</v>
      </c>
      <c r="R132" s="118">
        <f>VLOOKUP($A132+ROUND((COLUMN()-2)/24,5),АТС!$A$41:$F$784,6)+'Иные услуги '!$C$5+'РСТ РСО-А'!$J$7+'РСТ РСО-А'!$F$9</f>
        <v>1242.902</v>
      </c>
      <c r="S132" s="118">
        <f>VLOOKUP($A132+ROUND((COLUMN()-2)/24,5),АТС!$A$41:$F$784,6)+'Иные услуги '!$C$5+'РСТ РСО-А'!$J$7+'РСТ РСО-А'!$F$9</f>
        <v>1116.402</v>
      </c>
      <c r="T132" s="118">
        <f>VLOOKUP($A132+ROUND((COLUMN()-2)/24,5),АТС!$A$41:$F$784,6)+'Иные услуги '!$C$5+'РСТ РСО-А'!$J$7+'РСТ РСО-А'!$F$9</f>
        <v>1414.5520000000001</v>
      </c>
      <c r="U132" s="118">
        <f>VLOOKUP($A132+ROUND((COLUMN()-2)/24,5),АТС!$A$41:$F$784,6)+'Иные услуги '!$C$5+'РСТ РСО-А'!$J$7+'РСТ РСО-А'!$F$9</f>
        <v>1408.1419999999998</v>
      </c>
      <c r="V132" s="118">
        <f>VLOOKUP($A132+ROUND((COLUMN()-2)/24,5),АТС!$A$41:$F$784,6)+'Иные услуги '!$C$5+'РСТ РСО-А'!$J$7+'РСТ РСО-А'!$F$9</f>
        <v>1514.6120000000001</v>
      </c>
      <c r="W132" s="118">
        <f>VLOOKUP($A132+ROUND((COLUMN()-2)/24,5),АТС!$A$41:$F$784,6)+'Иные услуги '!$C$5+'РСТ РСО-А'!$J$7+'РСТ РСО-А'!$F$9</f>
        <v>1441.6420000000003</v>
      </c>
      <c r="X132" s="118">
        <f>VLOOKUP($A132+ROUND((COLUMN()-2)/24,5),АТС!$A$41:$F$784,6)+'Иные услуги '!$C$5+'РСТ РСО-А'!$J$7+'РСТ РСО-А'!$F$9</f>
        <v>969.33200000000011</v>
      </c>
      <c r="Y132" s="118">
        <f>VLOOKUP($A132+ROUND((COLUMN()-2)/24,5),АТС!$A$41:$F$784,6)+'Иные услуги '!$C$5+'РСТ РСО-А'!$J$7+'РСТ РСО-А'!$F$9</f>
        <v>1125.8820000000001</v>
      </c>
    </row>
    <row r="133" spans="1:25" x14ac:dyDescent="0.2">
      <c r="A133" s="66">
        <f t="shared" si="4"/>
        <v>43471</v>
      </c>
      <c r="B133" s="118">
        <f>VLOOKUP($A133+ROUND((COLUMN()-2)/24,5),АТС!$A$41:$F$784,6)+'Иные услуги '!$C$5+'РСТ РСО-А'!$J$7+'РСТ РСО-А'!$F$9</f>
        <v>1153.942</v>
      </c>
      <c r="C133" s="118">
        <f>VLOOKUP($A133+ROUND((COLUMN()-2)/24,5),АТС!$A$41:$F$784,6)+'Иные услуги '!$C$5+'РСТ РСО-А'!$J$7+'РСТ РСО-А'!$F$9</f>
        <v>1248.422</v>
      </c>
      <c r="D133" s="118">
        <f>VLOOKUP($A133+ROUND((COLUMN()-2)/24,5),АТС!$A$41:$F$784,6)+'Иные услуги '!$C$5+'РСТ РСО-А'!$J$7+'РСТ РСО-А'!$F$9</f>
        <v>1283.5920000000001</v>
      </c>
      <c r="E133" s="118">
        <f>VLOOKUP($A133+ROUND((COLUMN()-2)/24,5),АТС!$A$41:$F$784,6)+'Иные услуги '!$C$5+'РСТ РСО-А'!$J$7+'РСТ РСО-А'!$F$9</f>
        <v>1294.652</v>
      </c>
      <c r="F133" s="118">
        <f>VLOOKUP($A133+ROUND((COLUMN()-2)/24,5),АТС!$A$41:$F$784,6)+'Иные услуги '!$C$5+'РСТ РСО-А'!$J$7+'РСТ РСО-А'!$F$9</f>
        <v>1295.0120000000002</v>
      </c>
      <c r="G133" s="118">
        <f>VLOOKUP($A133+ROUND((COLUMN()-2)/24,5),АТС!$A$41:$F$784,6)+'Иные услуги '!$C$5+'РСТ РСО-А'!$J$7+'РСТ РСО-А'!$F$9</f>
        <v>1272.8220000000001</v>
      </c>
      <c r="H133" s="118">
        <f>VLOOKUP($A133+ROUND((COLUMN()-2)/24,5),АТС!$A$41:$F$784,6)+'Иные услуги '!$C$5+'РСТ РСО-А'!$J$7+'РСТ РСО-А'!$F$9</f>
        <v>1393.0219999999999</v>
      </c>
      <c r="I133" s="118">
        <f>VLOOKUP($A133+ROUND((COLUMN()-2)/24,5),АТС!$A$41:$F$784,6)+'Иные услуги '!$C$5+'РСТ РСО-А'!$J$7+'РСТ РСО-А'!$F$9</f>
        <v>1284.0120000000002</v>
      </c>
      <c r="J133" s="118">
        <f>VLOOKUP($A133+ROUND((COLUMN()-2)/24,5),АТС!$A$41:$F$784,6)+'Иные услуги '!$C$5+'РСТ РСО-А'!$J$7+'РСТ РСО-А'!$F$9</f>
        <v>1435.8920000000003</v>
      </c>
      <c r="K133" s="118">
        <f>VLOOKUP($A133+ROUND((COLUMN()-2)/24,5),АТС!$A$41:$F$784,6)+'Иные услуги '!$C$5+'РСТ РСО-А'!$J$7+'РСТ РСО-А'!$F$9</f>
        <v>1309.232</v>
      </c>
      <c r="L133" s="118">
        <f>VLOOKUP($A133+ROUND((COLUMN()-2)/24,5),АТС!$A$41:$F$784,6)+'Иные услуги '!$C$5+'РСТ РСО-А'!$J$7+'РСТ РСО-А'!$F$9</f>
        <v>1273.5619999999999</v>
      </c>
      <c r="M133" s="118">
        <f>VLOOKUP($A133+ROUND((COLUMN()-2)/24,5),АТС!$A$41:$F$784,6)+'Иные услуги '!$C$5+'РСТ РСО-А'!$J$7+'РСТ РСО-А'!$F$9</f>
        <v>1273.0320000000002</v>
      </c>
      <c r="N133" s="118">
        <f>VLOOKUP($A133+ROUND((COLUMN()-2)/24,5),АТС!$A$41:$F$784,6)+'Иные услуги '!$C$5+'РСТ РСО-А'!$J$7+'РСТ РСО-А'!$F$9</f>
        <v>1273.0120000000002</v>
      </c>
      <c r="O133" s="118">
        <f>VLOOKUP($A133+ROUND((COLUMN()-2)/24,5),АТС!$A$41:$F$784,6)+'Иные услуги '!$C$5+'РСТ РСО-А'!$J$7+'РСТ РСО-А'!$F$9</f>
        <v>1271.8620000000001</v>
      </c>
      <c r="P133" s="118">
        <f>VLOOKUP($A133+ROUND((COLUMN()-2)/24,5),АТС!$A$41:$F$784,6)+'Иные услуги '!$C$5+'РСТ РСО-А'!$J$7+'РСТ РСО-А'!$F$9</f>
        <v>1271.7020000000002</v>
      </c>
      <c r="Q133" s="118">
        <f>VLOOKUP($A133+ROUND((COLUMN()-2)/24,5),АТС!$A$41:$F$784,6)+'Иные услуги '!$C$5+'РСТ РСО-А'!$J$7+'РСТ РСО-А'!$F$9</f>
        <v>1274.4520000000002</v>
      </c>
      <c r="R133" s="118">
        <f>VLOOKUP($A133+ROUND((COLUMN()-2)/24,5),АТС!$A$41:$F$784,6)+'Иные услуги '!$C$5+'РСТ РСО-А'!$J$7+'РСТ РСО-А'!$F$9</f>
        <v>1243.002</v>
      </c>
      <c r="S133" s="118">
        <f>VLOOKUP($A133+ROUND((COLUMN()-2)/24,5),АТС!$A$41:$F$784,6)+'Иные услуги '!$C$5+'РСТ РСО-А'!$J$7+'РСТ РСО-А'!$F$9</f>
        <v>1124.3820000000001</v>
      </c>
      <c r="T133" s="118">
        <f>VLOOKUP($A133+ROUND((COLUMN()-2)/24,5),АТС!$A$41:$F$784,6)+'Иные услуги '!$C$5+'РСТ РСО-А'!$J$7+'РСТ РСО-А'!$F$9</f>
        <v>1457.5419999999999</v>
      </c>
      <c r="U133" s="118">
        <f>VLOOKUP($A133+ROUND((COLUMN()-2)/24,5),АТС!$A$41:$F$784,6)+'Иные услуги '!$C$5+'РСТ РСО-А'!$J$7+'РСТ РСО-А'!$F$9</f>
        <v>1413.9120000000003</v>
      </c>
      <c r="V133" s="118">
        <f>VLOOKUP($A133+ROUND((COLUMN()-2)/24,5),АТС!$A$41:$F$784,6)+'Иные услуги '!$C$5+'РСТ РСО-А'!$J$7+'РСТ РСО-А'!$F$9</f>
        <v>1518.8820000000001</v>
      </c>
      <c r="W133" s="118">
        <f>VLOOKUP($A133+ROUND((COLUMN()-2)/24,5),АТС!$A$41:$F$784,6)+'Иные услуги '!$C$5+'РСТ РСО-А'!$J$7+'РСТ РСО-А'!$F$9</f>
        <v>1445.152</v>
      </c>
      <c r="X133" s="118">
        <f>VLOOKUP($A133+ROUND((COLUMN()-2)/24,5),АТС!$A$41:$F$784,6)+'Иные услуги '!$C$5+'РСТ РСО-А'!$J$7+'РСТ РСО-А'!$F$9</f>
        <v>967.69200000000012</v>
      </c>
      <c r="Y133" s="118">
        <f>VLOOKUP($A133+ROUND((COLUMN()-2)/24,5),АТС!$A$41:$F$784,6)+'Иные услуги '!$C$5+'РСТ РСО-А'!$J$7+'РСТ РСО-А'!$F$9</f>
        <v>1125.732</v>
      </c>
    </row>
    <row r="134" spans="1:25" x14ac:dyDescent="0.2">
      <c r="A134" s="66">
        <f t="shared" si="4"/>
        <v>43472</v>
      </c>
      <c r="B134" s="118">
        <f>VLOOKUP($A134+ROUND((COLUMN()-2)/24,5),АТС!$A$41:$F$784,6)+'Иные услуги '!$C$5+'РСТ РСО-А'!$J$7+'РСТ РСО-А'!$F$9</f>
        <v>1148.172</v>
      </c>
      <c r="C134" s="118">
        <f>VLOOKUP($A134+ROUND((COLUMN()-2)/24,5),АТС!$A$41:$F$784,6)+'Иные услуги '!$C$5+'РСТ РСО-А'!$J$7+'РСТ РСО-А'!$F$9</f>
        <v>1277.432</v>
      </c>
      <c r="D134" s="118">
        <f>VLOOKUP($A134+ROUND((COLUMN()-2)/24,5),АТС!$A$41:$F$784,6)+'Иные услуги '!$C$5+'РСТ РСО-А'!$J$7+'РСТ РСО-А'!$F$9</f>
        <v>1314.7020000000002</v>
      </c>
      <c r="E134" s="118">
        <f>VLOOKUP($A134+ROUND((COLUMN()-2)/24,5),АТС!$A$41:$F$784,6)+'Иные услуги '!$C$5+'РСТ РСО-А'!$J$7+'РСТ РСО-А'!$F$9</f>
        <v>1314.3320000000001</v>
      </c>
      <c r="F134" s="118">
        <f>VLOOKUP($A134+ROUND((COLUMN()-2)/24,5),АТС!$A$41:$F$784,6)+'Иные услуги '!$C$5+'РСТ РСО-А'!$J$7+'РСТ РСО-А'!$F$9</f>
        <v>1354.2919999999999</v>
      </c>
      <c r="G134" s="118">
        <f>VLOOKUP($A134+ROUND((COLUMN()-2)/24,5),АТС!$A$41:$F$784,6)+'Иные услуги '!$C$5+'РСТ РСО-А'!$J$7+'РСТ РСО-А'!$F$9</f>
        <v>1351.3919999999998</v>
      </c>
      <c r="H134" s="118">
        <f>VLOOKUP($A134+ROUND((COLUMN()-2)/24,5),АТС!$A$41:$F$784,6)+'Иные услуги '!$C$5+'РСТ РСО-А'!$J$7+'РСТ РСО-А'!$F$9</f>
        <v>1563.6820000000002</v>
      </c>
      <c r="I134" s="118">
        <f>VLOOKUP($A134+ROUND((COLUMN()-2)/24,5),АТС!$A$41:$F$784,6)+'Иные услуги '!$C$5+'РСТ РСО-А'!$J$7+'РСТ РСО-А'!$F$9</f>
        <v>1534.0619999999999</v>
      </c>
      <c r="J134" s="118">
        <f>VLOOKUP($A134+ROUND((COLUMN()-2)/24,5),АТС!$A$41:$F$784,6)+'Иные услуги '!$C$5+'РСТ РСО-А'!$J$7+'РСТ РСО-А'!$F$9</f>
        <v>1650.6820000000002</v>
      </c>
      <c r="K134" s="118">
        <f>VLOOKUP($A134+ROUND((COLUMN()-2)/24,5),АТС!$A$41:$F$784,6)+'Иные услуги '!$C$5+'РСТ РСО-А'!$J$7+'РСТ РСО-А'!$F$9</f>
        <v>1482.0720000000001</v>
      </c>
      <c r="L134" s="118">
        <f>VLOOKUP($A134+ROUND((COLUMN()-2)/24,5),АТС!$A$41:$F$784,6)+'Иные услуги '!$C$5+'РСТ РСО-А'!$J$7+'РСТ РСО-А'!$F$9</f>
        <v>1348.6419999999998</v>
      </c>
      <c r="M134" s="118">
        <f>VLOOKUP($A134+ROUND((COLUMN()-2)/24,5),АТС!$A$41:$F$784,6)+'Иные услуги '!$C$5+'РСТ РСО-А'!$J$7+'РСТ РСО-А'!$F$9</f>
        <v>1308.0419999999999</v>
      </c>
      <c r="N134" s="118">
        <f>VLOOKUP($A134+ROUND((COLUMN()-2)/24,5),АТС!$A$41:$F$784,6)+'Иные услуги '!$C$5+'РСТ РСО-А'!$J$7+'РСТ РСО-А'!$F$9</f>
        <v>1270.5520000000001</v>
      </c>
      <c r="O134" s="118">
        <f>VLOOKUP($A134+ROUND((COLUMN()-2)/24,5),АТС!$A$41:$F$784,6)+'Иные услуги '!$C$5+'РСТ РСО-А'!$J$7+'РСТ РСО-А'!$F$9</f>
        <v>1269.6020000000001</v>
      </c>
      <c r="P134" s="118">
        <f>VLOOKUP($A134+ROUND((COLUMN()-2)/24,5),АТС!$A$41:$F$784,6)+'Иные услуги '!$C$5+'РСТ РСО-А'!$J$7+'РСТ РСО-А'!$F$9</f>
        <v>1269.692</v>
      </c>
      <c r="Q134" s="118">
        <f>VLOOKUP($A134+ROUND((COLUMN()-2)/24,5),АТС!$A$41:$F$784,6)+'Иные услуги '!$C$5+'РСТ РСО-А'!$J$7+'РСТ РСО-А'!$F$9</f>
        <v>1272.5320000000002</v>
      </c>
      <c r="R134" s="118">
        <f>VLOOKUP($A134+ROUND((COLUMN()-2)/24,5),АТС!$A$41:$F$784,6)+'Иные услуги '!$C$5+'РСТ РСО-А'!$J$7+'РСТ РСО-А'!$F$9</f>
        <v>1241.8820000000001</v>
      </c>
      <c r="S134" s="118">
        <f>VLOOKUP($A134+ROUND((COLUMN()-2)/24,5),АТС!$A$41:$F$784,6)+'Иные услуги '!$C$5+'РСТ РСО-А'!$J$7+'РСТ РСО-А'!$F$9</f>
        <v>1116.3220000000001</v>
      </c>
      <c r="T134" s="118">
        <f>VLOOKUP($A134+ROUND((COLUMN()-2)/24,5),АТС!$A$41:$F$784,6)+'Иные услуги '!$C$5+'РСТ РСО-А'!$J$7+'РСТ РСО-А'!$F$9</f>
        <v>1415.6019999999999</v>
      </c>
      <c r="U134" s="118">
        <f>VLOOKUP($A134+ROUND((COLUMN()-2)/24,5),АТС!$A$41:$F$784,6)+'Иные услуги '!$C$5+'РСТ РСО-А'!$J$7+'РСТ РСО-А'!$F$9</f>
        <v>1413.7020000000002</v>
      </c>
      <c r="V134" s="118">
        <f>VLOOKUP($A134+ROUND((COLUMN()-2)/24,5),АТС!$A$41:$F$784,6)+'Иные услуги '!$C$5+'РСТ РСО-А'!$J$7+'РСТ РСО-А'!$F$9</f>
        <v>1412.4720000000002</v>
      </c>
      <c r="W134" s="118">
        <f>VLOOKUP($A134+ROUND((COLUMN()-2)/24,5),АТС!$A$41:$F$784,6)+'Иные услуги '!$C$5+'РСТ РСО-А'!$J$7+'РСТ РСО-А'!$F$9</f>
        <v>1467.3020000000001</v>
      </c>
      <c r="X134" s="118">
        <f>VLOOKUP($A134+ROUND((COLUMN()-2)/24,5),АТС!$A$41:$F$784,6)+'Иные услуги '!$C$5+'РСТ РСО-А'!$J$7+'РСТ РСО-А'!$F$9</f>
        <v>1007.7020000000001</v>
      </c>
      <c r="Y134" s="118">
        <f>VLOOKUP($A134+ROUND((COLUMN()-2)/24,5),АТС!$A$41:$F$784,6)+'Иные услуги '!$C$5+'РСТ РСО-А'!$J$7+'РСТ РСО-А'!$F$9</f>
        <v>1071.4520000000002</v>
      </c>
    </row>
    <row r="135" spans="1:25" x14ac:dyDescent="0.2">
      <c r="A135" s="66">
        <f t="shared" si="4"/>
        <v>43473</v>
      </c>
      <c r="B135" s="118">
        <f>VLOOKUP($A135+ROUND((COLUMN()-2)/24,5),АТС!$A$41:$F$784,6)+'Иные услуги '!$C$5+'РСТ РСО-А'!$J$7+'РСТ РСО-А'!$F$9</f>
        <v>1147.7820000000002</v>
      </c>
      <c r="C135" s="118">
        <f>VLOOKUP($A135+ROUND((COLUMN()-2)/24,5),АТС!$A$41:$F$784,6)+'Иные услуги '!$C$5+'РСТ РСО-А'!$J$7+'РСТ РСО-А'!$F$9</f>
        <v>1276.672</v>
      </c>
      <c r="D135" s="118">
        <f>VLOOKUP($A135+ROUND((COLUMN()-2)/24,5),АТС!$A$41:$F$784,6)+'Иные услуги '!$C$5+'РСТ РСО-А'!$J$7+'РСТ РСО-А'!$F$9</f>
        <v>1314.0820000000001</v>
      </c>
      <c r="E135" s="118">
        <f>VLOOKUP($A135+ROUND((COLUMN()-2)/24,5),АТС!$A$41:$F$784,6)+'Иные услуги '!$C$5+'РСТ РСО-А'!$J$7+'РСТ РСО-А'!$F$9</f>
        <v>1310.2820000000002</v>
      </c>
      <c r="F135" s="118">
        <f>VLOOKUP($A135+ROUND((COLUMN()-2)/24,5),АТС!$A$41:$F$784,6)+'Иные услуги '!$C$5+'РСТ РСО-А'!$J$7+'РСТ РСО-А'!$F$9</f>
        <v>1350.5619999999999</v>
      </c>
      <c r="G135" s="118">
        <f>VLOOKUP($A135+ROUND((COLUMN()-2)/24,5),АТС!$A$41:$F$784,6)+'Иные услуги '!$C$5+'РСТ РСО-А'!$J$7+'РСТ РСО-А'!$F$9</f>
        <v>1350.6819999999998</v>
      </c>
      <c r="H135" s="118">
        <f>VLOOKUP($A135+ROUND((COLUMN()-2)/24,5),АТС!$A$41:$F$784,6)+'Иные услуги '!$C$5+'РСТ РСО-А'!$J$7+'РСТ РСО-А'!$F$9</f>
        <v>1563.8119999999999</v>
      </c>
      <c r="I135" s="118">
        <f>VLOOKUP($A135+ROUND((COLUMN()-2)/24,5),АТС!$A$41:$F$784,6)+'Иные услуги '!$C$5+'РСТ РСО-А'!$J$7+'РСТ РСО-А'!$F$9</f>
        <v>1489.652</v>
      </c>
      <c r="J135" s="118">
        <f>VLOOKUP($A135+ROUND((COLUMN()-2)/24,5),АТС!$A$41:$F$784,6)+'Иные услуги '!$C$5+'РСТ РСО-А'!$J$7+'РСТ РСО-А'!$F$9</f>
        <v>1587.9120000000003</v>
      </c>
      <c r="K135" s="118">
        <f>VLOOKUP($A135+ROUND((COLUMN()-2)/24,5),АТС!$A$41:$F$784,6)+'Иные услуги '!$C$5+'РСТ РСО-А'!$J$7+'РСТ РСО-А'!$F$9</f>
        <v>1390.5120000000002</v>
      </c>
      <c r="L135" s="118">
        <f>VLOOKUP($A135+ROUND((COLUMN()-2)/24,5),АТС!$A$41:$F$784,6)+'Иные услуги '!$C$5+'РСТ РСО-А'!$J$7+'РСТ РСО-А'!$F$9</f>
        <v>1257.3720000000001</v>
      </c>
      <c r="M135" s="118">
        <f>VLOOKUP($A135+ROUND((COLUMN()-2)/24,5),АТС!$A$41:$F$784,6)+'Иные услуги '!$C$5+'РСТ РСО-А'!$J$7+'РСТ РСО-А'!$F$9</f>
        <v>1203.8720000000001</v>
      </c>
      <c r="N135" s="118">
        <f>VLOOKUP($A135+ROUND((COLUMN()-2)/24,5),АТС!$A$41:$F$784,6)+'Иные услуги '!$C$5+'РСТ РСО-А'!$J$7+'РСТ РСО-А'!$F$9</f>
        <v>1204.002</v>
      </c>
      <c r="O135" s="118">
        <f>VLOOKUP($A135+ROUND((COLUMN()-2)/24,5),АТС!$A$41:$F$784,6)+'Иные услуги '!$C$5+'РСТ РСО-А'!$J$7+'РСТ РСО-А'!$F$9</f>
        <v>1202.7719999999999</v>
      </c>
      <c r="P135" s="118">
        <f>VLOOKUP($A135+ROUND((COLUMN()-2)/24,5),АТС!$A$41:$F$784,6)+'Иные услуги '!$C$5+'РСТ РСО-А'!$J$7+'РСТ РСО-А'!$F$9</f>
        <v>1202.922</v>
      </c>
      <c r="Q135" s="118">
        <f>VLOOKUP($A135+ROUND((COLUMN()-2)/24,5),АТС!$A$41:$F$784,6)+'Иные услуги '!$C$5+'РСТ РСО-А'!$J$7+'РСТ РСО-А'!$F$9</f>
        <v>1205.5120000000002</v>
      </c>
      <c r="R135" s="118">
        <f>VLOOKUP($A135+ROUND((COLUMN()-2)/24,5),АТС!$A$41:$F$784,6)+'Иные услуги '!$C$5+'РСТ РСО-А'!$J$7+'РСТ РСО-А'!$F$9</f>
        <v>1178.412</v>
      </c>
      <c r="S135" s="118">
        <f>VLOOKUP($A135+ROUND((COLUMN()-2)/24,5),АТС!$A$41:$F$784,6)+'Иные услуги '!$C$5+'РСТ РСО-А'!$J$7+'РСТ РСО-А'!$F$9</f>
        <v>1089.8720000000001</v>
      </c>
      <c r="T135" s="118">
        <f>VLOOKUP($A135+ROUND((COLUMN()-2)/24,5),АТС!$A$41:$F$784,6)+'Иные услуги '!$C$5+'РСТ РСО-А'!$J$7+'РСТ РСО-А'!$F$9</f>
        <v>1358.942</v>
      </c>
      <c r="U135" s="118">
        <f>VLOOKUP($A135+ROUND((COLUMN()-2)/24,5),АТС!$A$41:$F$784,6)+'Иные услуги '!$C$5+'РСТ РСО-А'!$J$7+'РСТ РСО-А'!$F$9</f>
        <v>1414.002</v>
      </c>
      <c r="V135" s="118">
        <f>VLOOKUP($A135+ROUND((COLUMN()-2)/24,5),АТС!$A$41:$F$784,6)+'Иные услуги '!$C$5+'РСТ РСО-А'!$J$7+'РСТ РСО-А'!$F$9</f>
        <v>1412.3119999999999</v>
      </c>
      <c r="W135" s="118">
        <f>VLOOKUP($A135+ROUND((COLUMN()-2)/24,5),АТС!$A$41:$F$784,6)+'Иные услуги '!$C$5+'РСТ РСО-А'!$J$7+'РСТ РСО-А'!$F$9</f>
        <v>1468.6620000000003</v>
      </c>
      <c r="X135" s="118">
        <f>VLOOKUP($A135+ROUND((COLUMN()-2)/24,5),АТС!$A$41:$F$784,6)+'Иные услуги '!$C$5+'РСТ РСО-А'!$J$7+'РСТ РСО-А'!$F$9</f>
        <v>1007.532</v>
      </c>
      <c r="Y135" s="118">
        <f>VLOOKUP($A135+ROUND((COLUMN()-2)/24,5),АТС!$A$41:$F$784,6)+'Иные услуги '!$C$5+'РСТ РСО-А'!$J$7+'РСТ РСО-А'!$F$9</f>
        <v>1069.5520000000001</v>
      </c>
    </row>
    <row r="136" spans="1:25" x14ac:dyDescent="0.2">
      <c r="A136" s="66">
        <f t="shared" si="4"/>
        <v>43474</v>
      </c>
      <c r="B136" s="118">
        <f>VLOOKUP($A136+ROUND((COLUMN()-2)/24,5),АТС!$A$41:$F$784,6)+'Иные услуги '!$C$5+'РСТ РСО-А'!$J$7+'РСТ РСО-А'!$F$9</f>
        <v>1145.8420000000001</v>
      </c>
      <c r="C136" s="118">
        <f>VLOOKUP($A136+ROUND((COLUMN()-2)/24,5),АТС!$A$41:$F$784,6)+'Иные услуги '!$C$5+'РСТ РСО-А'!$J$7+'РСТ РСО-А'!$F$9</f>
        <v>1238.8920000000001</v>
      </c>
      <c r="D136" s="118">
        <f>VLOOKUP($A136+ROUND((COLUMN()-2)/24,5),АТС!$A$41:$F$784,6)+'Иные услуги '!$C$5+'РСТ РСО-А'!$J$7+'РСТ РСО-А'!$F$9</f>
        <v>1274.0820000000001</v>
      </c>
      <c r="E136" s="118">
        <f>VLOOKUP($A136+ROUND((COLUMN()-2)/24,5),АТС!$A$41:$F$784,6)+'Иные услуги '!$C$5+'РСТ РСО-А'!$J$7+'РСТ РСО-А'!$F$9</f>
        <v>1296.2820000000002</v>
      </c>
      <c r="F136" s="118">
        <f>VLOOKUP($A136+ROUND((COLUMN()-2)/24,5),АТС!$A$41:$F$784,6)+'Иные услуги '!$C$5+'РСТ РСО-А'!$J$7+'РСТ РСО-А'!$F$9</f>
        <v>1296.502</v>
      </c>
      <c r="G136" s="118">
        <f>VLOOKUP($A136+ROUND((COLUMN()-2)/24,5),АТС!$A$41:$F$784,6)+'Иные услуги '!$C$5+'РСТ РСО-А'!$J$7+'РСТ РСО-А'!$F$9</f>
        <v>1272.172</v>
      </c>
      <c r="H136" s="118">
        <f>VLOOKUP($A136+ROUND((COLUMN()-2)/24,5),АТС!$A$41:$F$784,6)+'Иные услуги '!$C$5+'РСТ РСО-А'!$J$7+'РСТ РСО-А'!$F$9</f>
        <v>1356.982</v>
      </c>
      <c r="I136" s="118">
        <f>VLOOKUP($A136+ROUND((COLUMN()-2)/24,5),АТС!$A$41:$F$784,6)+'Иные услуги '!$C$5+'РСТ РСО-А'!$J$7+'РСТ РСО-А'!$F$9</f>
        <v>1257.412</v>
      </c>
      <c r="J136" s="118">
        <f>VLOOKUP($A136+ROUND((COLUMN()-2)/24,5),АТС!$A$41:$F$784,6)+'Иные услуги '!$C$5+'РСТ РСО-А'!$J$7+'РСТ РСО-А'!$F$9</f>
        <v>1344.672</v>
      </c>
      <c r="K136" s="118">
        <f>VLOOKUP($A136+ROUND((COLUMN()-2)/24,5),АТС!$A$41:$F$784,6)+'Иные услуги '!$C$5+'РСТ РСО-А'!$J$7+'РСТ РСО-А'!$F$9</f>
        <v>1171.3720000000001</v>
      </c>
      <c r="L136" s="118">
        <f>VLOOKUP($A136+ROUND((COLUMN()-2)/24,5),АТС!$A$41:$F$784,6)+'Иные услуги '!$C$5+'РСТ РСО-А'!$J$7+'РСТ РСО-А'!$F$9</f>
        <v>1115.2220000000002</v>
      </c>
      <c r="M136" s="118">
        <f>VLOOKUP($A136+ROUND((COLUMN()-2)/24,5),АТС!$A$41:$F$784,6)+'Иные услуги '!$C$5+'РСТ РСО-А'!$J$7+'РСТ РСО-А'!$F$9</f>
        <v>1142.482</v>
      </c>
      <c r="N136" s="118">
        <f>VLOOKUP($A136+ROUND((COLUMN()-2)/24,5),АТС!$A$41:$F$784,6)+'Иные услуги '!$C$5+'РСТ РСО-А'!$J$7+'РСТ РСО-А'!$F$9</f>
        <v>1172.252</v>
      </c>
      <c r="O136" s="118">
        <f>VLOOKUP($A136+ROUND((COLUMN()-2)/24,5),АТС!$A$41:$F$784,6)+'Иные услуги '!$C$5+'РСТ РСО-А'!$J$7+'РСТ РСО-А'!$F$9</f>
        <v>1201.212</v>
      </c>
      <c r="P136" s="118">
        <f>VLOOKUP($A136+ROUND((COLUMN()-2)/24,5),АТС!$A$41:$F$784,6)+'Иные услуги '!$C$5+'РСТ РСО-А'!$J$7+'РСТ РСО-А'!$F$9</f>
        <v>1201.0520000000001</v>
      </c>
      <c r="Q136" s="118">
        <f>VLOOKUP($A136+ROUND((COLUMN()-2)/24,5),АТС!$A$41:$F$784,6)+'Иные услуги '!$C$5+'РСТ РСО-А'!$J$7+'РСТ РСО-А'!$F$9</f>
        <v>1202.2820000000002</v>
      </c>
      <c r="R136" s="118">
        <f>VLOOKUP($A136+ROUND((COLUMN()-2)/24,5),АТС!$A$41:$F$784,6)+'Иные услуги '!$C$5+'РСТ РСО-А'!$J$7+'РСТ РСО-А'!$F$9</f>
        <v>1174.662</v>
      </c>
      <c r="S136" s="118">
        <f>VLOOKUP($A136+ROUND((COLUMN()-2)/24,5),АТС!$A$41:$F$784,6)+'Иные услуги '!$C$5+'РСТ РСО-А'!$J$7+'РСТ РСО-А'!$F$9</f>
        <v>1061.232</v>
      </c>
      <c r="T136" s="118">
        <f>VLOOKUP($A136+ROUND((COLUMN()-2)/24,5),АТС!$A$41:$F$784,6)+'Иные услуги '!$C$5+'РСТ РСО-А'!$J$7+'РСТ РСО-А'!$F$9</f>
        <v>1264.3020000000001</v>
      </c>
      <c r="U136" s="118">
        <f>VLOOKUP($A136+ROUND((COLUMN()-2)/24,5),АТС!$A$41:$F$784,6)+'Иные услуги '!$C$5+'РСТ РСО-А'!$J$7+'РСТ РСО-А'!$F$9</f>
        <v>1253.8119999999999</v>
      </c>
      <c r="V136" s="118">
        <f>VLOOKUP($A136+ROUND((COLUMN()-2)/24,5),АТС!$A$41:$F$784,6)+'Иные услуги '!$C$5+'РСТ РСО-А'!$J$7+'РСТ РСО-А'!$F$9</f>
        <v>1299.682</v>
      </c>
      <c r="W136" s="118">
        <f>VLOOKUP($A136+ROUND((COLUMN()-2)/24,5),АТС!$A$41:$F$784,6)+'Иные услуги '!$C$5+'РСТ РСО-А'!$J$7+'РСТ РСО-А'!$F$9</f>
        <v>1464.752</v>
      </c>
      <c r="X136" s="118">
        <f>VLOOKUP($A136+ROUND((COLUMN()-2)/24,5),АТС!$A$41:$F$784,6)+'Иные услуги '!$C$5+'РСТ РСО-А'!$J$7+'РСТ РСО-А'!$F$9</f>
        <v>983.52200000000005</v>
      </c>
      <c r="Y136" s="118">
        <f>VLOOKUP($A136+ROUND((COLUMN()-2)/24,5),АТС!$A$41:$F$784,6)+'Иные услуги '!$C$5+'РСТ РСО-А'!$J$7+'РСТ РСО-А'!$F$9</f>
        <v>1067.0419999999999</v>
      </c>
    </row>
    <row r="137" spans="1:25" x14ac:dyDescent="0.2">
      <c r="A137" s="66">
        <f t="shared" si="4"/>
        <v>43475</v>
      </c>
      <c r="B137" s="118">
        <f>VLOOKUP($A137+ROUND((COLUMN()-2)/24,5),АТС!$A$41:$F$784,6)+'Иные услуги '!$C$5+'РСТ РСО-А'!$J$7+'РСТ РСО-А'!$F$9</f>
        <v>1141.5720000000001</v>
      </c>
      <c r="C137" s="118">
        <f>VLOOKUP($A137+ROUND((COLUMN()-2)/24,5),АТС!$A$41:$F$784,6)+'Иные услуги '!$C$5+'РСТ РСО-А'!$J$7+'РСТ РСО-А'!$F$9</f>
        <v>1201.5820000000001</v>
      </c>
      <c r="D137" s="118">
        <f>VLOOKUP($A137+ROUND((COLUMN()-2)/24,5),АТС!$A$41:$F$784,6)+'Иные услуги '!$C$5+'РСТ РСО-А'!$J$7+'РСТ РСО-А'!$F$9</f>
        <v>1269.2719999999999</v>
      </c>
      <c r="E137" s="118">
        <f>VLOOKUP($A137+ROUND((COLUMN()-2)/24,5),АТС!$A$41:$F$784,6)+'Иные услуги '!$C$5+'РСТ РСО-А'!$J$7+'РСТ РСО-А'!$F$9</f>
        <v>1291.5720000000001</v>
      </c>
      <c r="F137" s="118">
        <f>VLOOKUP($A137+ROUND((COLUMN()-2)/24,5),АТС!$A$41:$F$784,6)+'Иные услуги '!$C$5+'РСТ РСО-А'!$J$7+'РСТ РСО-А'!$F$9</f>
        <v>1292.0219999999999</v>
      </c>
      <c r="G137" s="118">
        <f>VLOOKUP($A137+ROUND((COLUMN()-2)/24,5),АТС!$A$41:$F$784,6)+'Иные услуги '!$C$5+'РСТ РСО-А'!$J$7+'РСТ РСО-А'!$F$9</f>
        <v>1270.0219999999999</v>
      </c>
      <c r="H137" s="118">
        <f>VLOOKUP($A137+ROUND((COLUMN()-2)/24,5),АТС!$A$41:$F$784,6)+'Иные услуги '!$C$5+'РСТ РСО-А'!$J$7+'РСТ РСО-А'!$F$9</f>
        <v>1351.0419999999999</v>
      </c>
      <c r="I137" s="118">
        <f>VLOOKUP($A137+ROUND((COLUMN()-2)/24,5),АТС!$A$41:$F$784,6)+'Иные услуги '!$C$5+'РСТ РСО-А'!$J$7+'РСТ РСО-А'!$F$9</f>
        <v>1302.692</v>
      </c>
      <c r="J137" s="118">
        <f>VLOOKUP($A137+ROUND((COLUMN()-2)/24,5),АТС!$A$41:$F$784,6)+'Иные услуги '!$C$5+'РСТ РСО-А'!$J$7+'РСТ РСО-А'!$F$9</f>
        <v>1381.962</v>
      </c>
      <c r="K137" s="118">
        <f>VLOOKUP($A137+ROUND((COLUMN()-2)/24,5),АТС!$A$41:$F$784,6)+'Иные услуги '!$C$5+'РСТ РСО-А'!$J$7+'РСТ РСО-А'!$F$9</f>
        <v>1230.6420000000001</v>
      </c>
      <c r="L137" s="118">
        <f>VLOOKUP($A137+ROUND((COLUMN()-2)/24,5),АТС!$A$41:$F$784,6)+'Иные услуги '!$C$5+'РСТ РСО-А'!$J$7+'РСТ РСО-А'!$F$9</f>
        <v>1139.5219999999999</v>
      </c>
      <c r="M137" s="118">
        <f>VLOOKUP($A137+ROUND((COLUMN()-2)/24,5),АТС!$A$41:$F$784,6)+'Иные услуги '!$C$5+'РСТ РСО-А'!$J$7+'РСТ РСО-А'!$F$9</f>
        <v>1139.2220000000002</v>
      </c>
      <c r="N137" s="118">
        <f>VLOOKUP($A137+ROUND((COLUMN()-2)/24,5),АТС!$A$41:$F$784,6)+'Иные услуги '!$C$5+'РСТ РСО-А'!$J$7+'РСТ РСО-А'!$F$9</f>
        <v>1139.182</v>
      </c>
      <c r="O137" s="118">
        <f>VLOOKUP($A137+ROUND((COLUMN()-2)/24,5),АТС!$A$41:$F$784,6)+'Иные услуги '!$C$5+'РСТ РСО-А'!$J$7+'РСТ РСО-А'!$F$9</f>
        <v>1137.752</v>
      </c>
      <c r="P137" s="118">
        <f>VLOOKUP($A137+ROUND((COLUMN()-2)/24,5),АТС!$A$41:$F$784,6)+'Иные услуги '!$C$5+'РСТ РСО-А'!$J$7+'РСТ РСО-А'!$F$9</f>
        <v>1136.982</v>
      </c>
      <c r="Q137" s="118">
        <f>VLOOKUP($A137+ROUND((COLUMN()-2)/24,5),АТС!$A$41:$F$784,6)+'Иные услуги '!$C$5+'РСТ РСО-А'!$J$7+'РСТ РСО-А'!$F$9</f>
        <v>1137.8820000000001</v>
      </c>
      <c r="R137" s="118">
        <f>VLOOKUP($A137+ROUND((COLUMN()-2)/24,5),АТС!$A$41:$F$784,6)+'Иные услуги '!$C$5+'РСТ РСО-А'!$J$7+'РСТ РСО-А'!$F$9</f>
        <v>1088.8220000000001</v>
      </c>
      <c r="S137" s="118">
        <f>VLOOKUP($A137+ROUND((COLUMN()-2)/24,5),АТС!$A$41:$F$784,6)+'Иные услуги '!$C$5+'РСТ РСО-А'!$J$7+'РСТ РСО-А'!$F$9</f>
        <v>1014.552</v>
      </c>
      <c r="T137" s="118">
        <f>VLOOKUP($A137+ROUND((COLUMN()-2)/24,5),АТС!$A$41:$F$784,6)+'Иные услуги '!$C$5+'РСТ РСО-А'!$J$7+'РСТ РСО-А'!$F$9</f>
        <v>1249.502</v>
      </c>
      <c r="U137" s="118">
        <f>VLOOKUP($A137+ROUND((COLUMN()-2)/24,5),АТС!$A$41:$F$784,6)+'Иные услуги '!$C$5+'РСТ РСО-А'!$J$7+'РСТ РСО-А'!$F$9</f>
        <v>1249.162</v>
      </c>
      <c r="V137" s="118">
        <f>VLOOKUP($A137+ROUND((COLUMN()-2)/24,5),АТС!$A$41:$F$784,6)+'Иные услуги '!$C$5+'РСТ РСО-А'!$J$7+'РСТ РСО-А'!$F$9</f>
        <v>1295.5320000000002</v>
      </c>
      <c r="W137" s="118">
        <f>VLOOKUP($A137+ROUND((COLUMN()-2)/24,5),АТС!$A$41:$F$784,6)+'Иные услуги '!$C$5+'РСТ РСО-А'!$J$7+'РСТ РСО-А'!$F$9</f>
        <v>1342.422</v>
      </c>
      <c r="X137" s="118">
        <f>VLOOKUP($A137+ROUND((COLUMN()-2)/24,5),АТС!$A$41:$F$784,6)+'Иные услуги '!$C$5+'РСТ РСО-А'!$J$7+'РСТ РСО-А'!$F$9</f>
        <v>982.9620000000001</v>
      </c>
      <c r="Y137" s="118">
        <f>VLOOKUP($A137+ROUND((COLUMN()-2)/24,5),АТС!$A$41:$F$784,6)+'Иные услуги '!$C$5+'РСТ РСО-А'!$J$7+'РСТ РСО-А'!$F$9</f>
        <v>1065.2220000000002</v>
      </c>
    </row>
    <row r="138" spans="1:25" x14ac:dyDescent="0.2">
      <c r="A138" s="66">
        <f t="shared" si="4"/>
        <v>43476</v>
      </c>
      <c r="B138" s="118">
        <f>VLOOKUP($A138+ROUND((COLUMN()-2)/24,5),АТС!$A$41:$F$784,6)+'Иные услуги '!$C$5+'РСТ РСО-А'!$J$7+'РСТ РСО-А'!$F$9</f>
        <v>1142.0120000000002</v>
      </c>
      <c r="C138" s="118">
        <f>VLOOKUP($A138+ROUND((COLUMN()-2)/24,5),АТС!$A$41:$F$784,6)+'Иные услуги '!$C$5+'РСТ РСО-А'!$J$7+'РСТ РСО-А'!$F$9</f>
        <v>1202.182</v>
      </c>
      <c r="D138" s="118">
        <f>VLOOKUP($A138+ROUND((COLUMN()-2)/24,5),АТС!$A$41:$F$784,6)+'Иные услуги '!$C$5+'РСТ РСО-А'!$J$7+'РСТ РСО-А'!$F$9</f>
        <v>1269.8620000000001</v>
      </c>
      <c r="E138" s="118">
        <f>VLOOKUP($A138+ROUND((COLUMN()-2)/24,5),АТС!$A$41:$F$784,6)+'Иные услуги '!$C$5+'РСТ РСО-А'!$J$7+'РСТ РСО-А'!$F$9</f>
        <v>1291.8520000000001</v>
      </c>
      <c r="F138" s="118">
        <f>VLOOKUP($A138+ROUND((COLUMN()-2)/24,5),АТС!$A$41:$F$784,6)+'Иные услуги '!$C$5+'РСТ РСО-А'!$J$7+'РСТ РСО-А'!$F$9</f>
        <v>1292.2719999999999</v>
      </c>
      <c r="G138" s="118">
        <f>VLOOKUP($A138+ROUND((COLUMN()-2)/24,5),АТС!$A$41:$F$784,6)+'Иные услуги '!$C$5+'РСТ РСО-А'!$J$7+'РСТ РСО-А'!$F$9</f>
        <v>1268.7020000000002</v>
      </c>
      <c r="H138" s="118">
        <f>VLOOKUP($A138+ROUND((COLUMN()-2)/24,5),АТС!$A$41:$F$784,6)+'Иные услуги '!$C$5+'РСТ РСО-А'!$J$7+'РСТ РСО-А'!$F$9</f>
        <v>1352.7919999999999</v>
      </c>
      <c r="I138" s="118">
        <f>VLOOKUP($A138+ROUND((COLUMN()-2)/24,5),АТС!$A$41:$F$784,6)+'Иные услуги '!$C$5+'РСТ РСО-А'!$J$7+'РСТ РСО-А'!$F$9</f>
        <v>1253.2020000000002</v>
      </c>
      <c r="J138" s="118">
        <f>VLOOKUP($A138+ROUND((COLUMN()-2)/24,5),АТС!$A$41:$F$784,6)+'Иные услуги '!$C$5+'РСТ РСО-А'!$J$7+'РСТ РСО-А'!$F$9</f>
        <v>1340.712</v>
      </c>
      <c r="K138" s="118">
        <f>VLOOKUP($A138+ROUND((COLUMN()-2)/24,5),АТС!$A$41:$F$784,6)+'Иные услуги '!$C$5+'РСТ РСО-А'!$J$7+'РСТ РСО-А'!$F$9</f>
        <v>1168.6120000000001</v>
      </c>
      <c r="L138" s="118">
        <f>VLOOKUP($A138+ROUND((COLUMN()-2)/24,5),АТС!$A$41:$F$784,6)+'Иные услуги '!$C$5+'РСТ РСО-А'!$J$7+'РСТ РСО-А'!$F$9</f>
        <v>1112.8020000000001</v>
      </c>
      <c r="M138" s="118">
        <f>VLOOKUP($A138+ROUND((COLUMN()-2)/24,5),АТС!$A$41:$F$784,6)+'Иные услуги '!$C$5+'РСТ РСО-А'!$J$7+'РСТ РСО-А'!$F$9</f>
        <v>1085.7620000000002</v>
      </c>
      <c r="N138" s="118">
        <f>VLOOKUP($A138+ROUND((COLUMN()-2)/24,5),АТС!$A$41:$F$784,6)+'Иные услуги '!$C$5+'РСТ РСО-А'!$J$7+'РСТ РСО-А'!$F$9</f>
        <v>1085.4720000000002</v>
      </c>
      <c r="O138" s="118">
        <f>VLOOKUP($A138+ROUND((COLUMN()-2)/24,5),АТС!$A$41:$F$784,6)+'Иные услуги '!$C$5+'РСТ РСО-А'!$J$7+'РСТ РСО-А'!$F$9</f>
        <v>1085.2820000000002</v>
      </c>
      <c r="P138" s="118">
        <f>VLOOKUP($A138+ROUND((COLUMN()-2)/24,5),АТС!$A$41:$F$784,6)+'Иные услуги '!$C$5+'РСТ РСО-А'!$J$7+'РСТ РСО-А'!$F$9</f>
        <v>1084.192</v>
      </c>
      <c r="Q138" s="118">
        <f>VLOOKUP($A138+ROUND((COLUMN()-2)/24,5),АТС!$A$41:$F$784,6)+'Иные услуги '!$C$5+'РСТ РСО-А'!$J$7+'РСТ РСО-А'!$F$9</f>
        <v>1074.922</v>
      </c>
      <c r="R138" s="118">
        <f>VLOOKUP($A138+ROUND((COLUMN()-2)/24,5),АТС!$A$41:$F$784,6)+'Иные услуги '!$C$5+'РСТ РСО-А'!$J$7+'РСТ РСО-А'!$F$9</f>
        <v>1063.902</v>
      </c>
      <c r="S138" s="118">
        <f>VLOOKUP($A138+ROUND((COLUMN()-2)/24,5),АТС!$A$41:$F$784,6)+'Иные услуги '!$C$5+'РСТ РСО-А'!$J$7+'РСТ РСО-А'!$F$9</f>
        <v>1013.902</v>
      </c>
      <c r="T138" s="118">
        <f>VLOOKUP($A138+ROUND((COLUMN()-2)/24,5),АТС!$A$41:$F$784,6)+'Иные услуги '!$C$5+'РСТ РСО-А'!$J$7+'РСТ РСО-А'!$F$9</f>
        <v>1257.5619999999999</v>
      </c>
      <c r="U138" s="118">
        <f>VLOOKUP($A138+ROUND((COLUMN()-2)/24,5),АТС!$A$41:$F$784,6)+'Иные услуги '!$C$5+'РСТ РСО-А'!$J$7+'РСТ РСО-А'!$F$9</f>
        <v>1248.3920000000001</v>
      </c>
      <c r="V138" s="118">
        <f>VLOOKUP($A138+ROUND((COLUMN()-2)/24,5),АТС!$A$41:$F$784,6)+'Иные услуги '!$C$5+'РСТ РСО-А'!$J$7+'РСТ РСО-А'!$F$9</f>
        <v>1292.5219999999999</v>
      </c>
      <c r="W138" s="118">
        <f>VLOOKUP($A138+ROUND((COLUMN()-2)/24,5),АТС!$A$41:$F$784,6)+'Иные услуги '!$C$5+'РСТ РСО-А'!$J$7+'РСТ РСО-А'!$F$9</f>
        <v>1339.0520000000001</v>
      </c>
      <c r="X138" s="118">
        <f>VLOOKUP($A138+ROUND((COLUMN()-2)/24,5),АТС!$A$41:$F$784,6)+'Иные услуги '!$C$5+'РСТ РСО-А'!$J$7+'РСТ РСО-А'!$F$9</f>
        <v>964.12200000000007</v>
      </c>
      <c r="Y138" s="118">
        <f>VLOOKUP($A138+ROUND((COLUMN()-2)/24,5),АТС!$A$41:$F$784,6)+'Иные услуги '!$C$5+'РСТ РСО-А'!$J$7+'РСТ РСО-А'!$F$9</f>
        <v>1021.8920000000001</v>
      </c>
    </row>
    <row r="139" spans="1:25" x14ac:dyDescent="0.2">
      <c r="A139" s="66">
        <f t="shared" si="4"/>
        <v>43477</v>
      </c>
      <c r="B139" s="118">
        <f>VLOOKUP($A139+ROUND((COLUMN()-2)/24,5),АТС!$A$41:$F$784,6)+'Иные услуги '!$C$5+'РСТ РСО-А'!$J$7+'РСТ РСО-А'!$F$9</f>
        <v>1148.8020000000001</v>
      </c>
      <c r="C139" s="118">
        <f>VLOOKUP($A139+ROUND((COLUMN()-2)/24,5),АТС!$A$41:$F$784,6)+'Иные услуги '!$C$5+'РСТ РСО-А'!$J$7+'РСТ РСО-А'!$F$9</f>
        <v>1209.2919999999999</v>
      </c>
      <c r="D139" s="118">
        <f>VLOOKUP($A139+ROUND((COLUMN()-2)/24,5),АТС!$A$41:$F$784,6)+'Иные услуги '!$C$5+'РСТ РСО-А'!$J$7+'РСТ РСО-А'!$F$9</f>
        <v>1277.5219999999999</v>
      </c>
      <c r="E139" s="118">
        <f>VLOOKUP($A139+ROUND((COLUMN()-2)/24,5),АТС!$A$41:$F$784,6)+'Иные услуги '!$C$5+'РСТ РСО-А'!$J$7+'РСТ РСО-А'!$F$9</f>
        <v>1277.2919999999999</v>
      </c>
      <c r="F139" s="118">
        <f>VLOOKUP($A139+ROUND((COLUMN()-2)/24,5),АТС!$A$41:$F$784,6)+'Иные услуги '!$C$5+'РСТ РСО-А'!$J$7+'РСТ РСО-А'!$F$9</f>
        <v>1277.3119999999999</v>
      </c>
      <c r="G139" s="118">
        <f>VLOOKUP($A139+ROUND((COLUMN()-2)/24,5),АТС!$A$41:$F$784,6)+'Иные услуги '!$C$5+'РСТ РСО-А'!$J$7+'РСТ РСО-А'!$F$9</f>
        <v>1277.3420000000001</v>
      </c>
      <c r="H139" s="118">
        <f>VLOOKUP($A139+ROUND((COLUMN()-2)/24,5),АТС!$A$41:$F$784,6)+'Иные услуги '!$C$5+'РСТ РСО-А'!$J$7+'РСТ РСО-А'!$F$9</f>
        <v>1362.3919999999998</v>
      </c>
      <c r="I139" s="118">
        <f>VLOOKUP($A139+ROUND((COLUMN()-2)/24,5),АТС!$A$41:$F$784,6)+'Иные услуги '!$C$5+'РСТ РСО-А'!$J$7+'РСТ РСО-А'!$F$9</f>
        <v>1306.5320000000002</v>
      </c>
      <c r="J139" s="118">
        <f>VLOOKUP($A139+ROUND((COLUMN()-2)/24,5),АТС!$A$41:$F$784,6)+'Иные услуги '!$C$5+'РСТ РСО-А'!$J$7+'РСТ РСО-А'!$F$9</f>
        <v>1348.5920000000001</v>
      </c>
      <c r="K139" s="118">
        <f>VLOOKUP($A139+ROUND((COLUMN()-2)/24,5),АТС!$A$41:$F$784,6)+'Иные услуги '!$C$5+'РСТ РСО-А'!$J$7+'РСТ РСО-А'!$F$9</f>
        <v>1237.712</v>
      </c>
      <c r="L139" s="118">
        <f>VLOOKUP($A139+ROUND((COLUMN()-2)/24,5),АТС!$A$41:$F$784,6)+'Иные услуги '!$C$5+'РСТ РСО-А'!$J$7+'РСТ РСО-А'!$F$9</f>
        <v>1176.4920000000002</v>
      </c>
      <c r="M139" s="118">
        <f>VLOOKUP($A139+ROUND((COLUMN()-2)/24,5),АТС!$A$41:$F$784,6)+'Иные услуги '!$C$5+'РСТ РСО-А'!$J$7+'РСТ РСО-А'!$F$9</f>
        <v>1147.0520000000001</v>
      </c>
      <c r="N139" s="118">
        <f>VLOOKUP($A139+ROUND((COLUMN()-2)/24,5),АТС!$A$41:$F$784,6)+'Иные услуги '!$C$5+'РСТ РСО-А'!$J$7+'РСТ РСО-А'!$F$9</f>
        <v>1206.5820000000001</v>
      </c>
      <c r="O139" s="118">
        <f>VLOOKUP($A139+ROUND((COLUMN()-2)/24,5),АТС!$A$41:$F$784,6)+'Иные услуги '!$C$5+'РСТ РСО-А'!$J$7+'РСТ РСО-А'!$F$9</f>
        <v>1206.692</v>
      </c>
      <c r="P139" s="118">
        <f>VLOOKUP($A139+ROUND((COLUMN()-2)/24,5),АТС!$A$41:$F$784,6)+'Иные услуги '!$C$5+'РСТ РСО-А'!$J$7+'РСТ РСО-А'!$F$9</f>
        <v>1203.902</v>
      </c>
      <c r="Q139" s="118">
        <f>VLOOKUP($A139+ROUND((COLUMN()-2)/24,5),АТС!$A$41:$F$784,6)+'Иные услуги '!$C$5+'РСТ РСО-А'!$J$7+'РСТ РСО-А'!$F$9</f>
        <v>1173.982</v>
      </c>
      <c r="R139" s="118">
        <f>VLOOKUP($A139+ROUND((COLUMN()-2)/24,5),АТС!$A$41:$F$784,6)+'Иные услуги '!$C$5+'РСТ РСО-А'!$J$7+'РСТ РСО-А'!$F$9</f>
        <v>1122.2620000000002</v>
      </c>
      <c r="S139" s="118">
        <f>VLOOKUP($A139+ROUND((COLUMN()-2)/24,5),АТС!$A$41:$F$784,6)+'Иные услуги '!$C$5+'РСТ РСО-А'!$J$7+'РСТ РСО-А'!$F$9</f>
        <v>1045.5720000000001</v>
      </c>
      <c r="T139" s="118">
        <f>VLOOKUP($A139+ROUND((COLUMN()-2)/24,5),АТС!$A$41:$F$784,6)+'Иные услуги '!$C$5+'РСТ РСО-А'!$J$7+'РСТ РСО-А'!$F$9</f>
        <v>1275.692</v>
      </c>
      <c r="U139" s="118">
        <f>VLOOKUP($A139+ROUND((COLUMN()-2)/24,5),АТС!$A$41:$F$784,6)+'Иные услуги '!$C$5+'РСТ РСО-А'!$J$7+'РСТ РСО-А'!$F$9</f>
        <v>1262.922</v>
      </c>
      <c r="V139" s="118">
        <f>VLOOKUP($A139+ROUND((COLUMN()-2)/24,5),АТС!$A$41:$F$784,6)+'Иные услуги '!$C$5+'РСТ РСО-А'!$J$7+'РСТ РСО-А'!$F$9</f>
        <v>1309.0219999999999</v>
      </c>
      <c r="W139" s="118">
        <f>VLOOKUP($A139+ROUND((COLUMN()-2)/24,5),АТС!$A$41:$F$784,6)+'Иные услуги '!$C$5+'РСТ РСО-А'!$J$7+'РСТ РСО-А'!$F$9</f>
        <v>1356.712</v>
      </c>
      <c r="X139" s="118">
        <f>VLOOKUP($A139+ROUND((COLUMN()-2)/24,5),АТС!$A$41:$F$784,6)+'Иные услуги '!$C$5+'РСТ РСО-А'!$J$7+'РСТ РСО-А'!$F$9</f>
        <v>987.26200000000006</v>
      </c>
      <c r="Y139" s="118">
        <f>VLOOKUP($A139+ROUND((COLUMN()-2)/24,5),АТС!$A$41:$F$784,6)+'Иные услуги '!$C$5+'РСТ РСО-А'!$J$7+'РСТ РСО-А'!$F$9</f>
        <v>1046.6220000000001</v>
      </c>
    </row>
    <row r="140" spans="1:25" x14ac:dyDescent="0.2">
      <c r="A140" s="66">
        <f t="shared" si="4"/>
        <v>43478</v>
      </c>
      <c r="B140" s="118">
        <f>VLOOKUP($A140+ROUND((COLUMN()-2)/24,5),АТС!$A$41:$F$784,6)+'Иные услуги '!$C$5+'РСТ РСО-А'!$J$7+'РСТ РСО-А'!$F$9</f>
        <v>1143.0219999999999</v>
      </c>
      <c r="C140" s="118">
        <f>VLOOKUP($A140+ROUND((COLUMN()-2)/24,5),АТС!$A$41:$F$784,6)+'Иные услуги '!$C$5+'РСТ РСО-А'!$J$7+'РСТ РСО-А'!$F$9</f>
        <v>1202.0320000000002</v>
      </c>
      <c r="D140" s="118">
        <f>VLOOKUP($A140+ROUND((COLUMN()-2)/24,5),АТС!$A$41:$F$784,6)+'Иные услуги '!$C$5+'РСТ РСО-А'!$J$7+'РСТ РСО-А'!$F$9</f>
        <v>1270.3119999999999</v>
      </c>
      <c r="E140" s="118">
        <f>VLOOKUP($A140+ROUND((COLUMN()-2)/24,5),АТС!$A$41:$F$784,6)+'Иные услуги '!$C$5+'РСТ РСО-А'!$J$7+'РСТ РСО-А'!$F$9</f>
        <v>1270.0520000000001</v>
      </c>
      <c r="F140" s="118">
        <f>VLOOKUP($A140+ROUND((COLUMN()-2)/24,5),АТС!$A$41:$F$784,6)+'Иные услуги '!$C$5+'РСТ РСО-А'!$J$7+'РСТ РСО-А'!$F$9</f>
        <v>1270.0520000000001</v>
      </c>
      <c r="G140" s="118">
        <f>VLOOKUP($A140+ROUND((COLUMN()-2)/24,5),АТС!$A$41:$F$784,6)+'Иные услуги '!$C$5+'РСТ РСО-А'!$J$7+'РСТ РСО-А'!$F$9</f>
        <v>1270.6220000000001</v>
      </c>
      <c r="H140" s="118">
        <f>VLOOKUP($A140+ROUND((COLUMN()-2)/24,5),АТС!$A$41:$F$784,6)+'Иные услуги '!$C$5+'РСТ РСО-А'!$J$7+'РСТ РСО-А'!$F$9</f>
        <v>1410.3519999999999</v>
      </c>
      <c r="I140" s="118">
        <f>VLOOKUP($A140+ROUND((COLUMN()-2)/24,5),АТС!$A$41:$F$784,6)+'Иные услуги '!$C$5+'РСТ РСО-А'!$J$7+'РСТ РСО-А'!$F$9</f>
        <v>1353.442</v>
      </c>
      <c r="J140" s="118">
        <f>VLOOKUP($A140+ROUND((COLUMN()-2)/24,5),АТС!$A$41:$F$784,6)+'Иные услуги '!$C$5+'РСТ РСО-А'!$J$7+'РСТ РСО-А'!$F$9</f>
        <v>1430.3620000000001</v>
      </c>
      <c r="K140" s="118">
        <f>VLOOKUP($A140+ROUND((COLUMN()-2)/24,5),АТС!$A$41:$F$784,6)+'Иные услуги '!$C$5+'РСТ РСО-А'!$J$7+'РСТ РСО-А'!$F$9</f>
        <v>1304.6220000000001</v>
      </c>
      <c r="L140" s="118">
        <f>VLOOKUP($A140+ROUND((COLUMN()-2)/24,5),АТС!$A$41:$F$784,6)+'Иные услуги '!$C$5+'РСТ РСО-А'!$J$7+'РСТ РСО-А'!$F$9</f>
        <v>1200.4720000000002</v>
      </c>
      <c r="M140" s="118">
        <f>VLOOKUP($A140+ROUND((COLUMN()-2)/24,5),АТС!$A$41:$F$784,6)+'Иные услуги '!$C$5+'РСТ РСО-А'!$J$7+'РСТ РСО-А'!$F$9</f>
        <v>1168.412</v>
      </c>
      <c r="N140" s="118">
        <f>VLOOKUP($A140+ROUND((COLUMN()-2)/24,5),АТС!$A$41:$F$784,6)+'Иные услуги '!$C$5+'РСТ РСО-А'!$J$7+'РСТ РСО-А'!$F$9</f>
        <v>1231.0520000000001</v>
      </c>
      <c r="O140" s="118">
        <f>VLOOKUP($A140+ROUND((COLUMN()-2)/24,5),АТС!$A$41:$F$784,6)+'Иные услуги '!$C$5+'РСТ РСО-А'!$J$7+'РСТ РСО-А'!$F$9</f>
        <v>1230.412</v>
      </c>
      <c r="P140" s="118">
        <f>VLOOKUP($A140+ROUND((COLUMN()-2)/24,5),АТС!$A$41:$F$784,6)+'Иные услуги '!$C$5+'РСТ РСО-А'!$J$7+'РСТ РСО-А'!$F$9</f>
        <v>1230.182</v>
      </c>
      <c r="Q140" s="118">
        <f>VLOOKUP($A140+ROUND((COLUMN()-2)/24,5),АТС!$A$41:$F$784,6)+'Иные услуги '!$C$5+'РСТ РСО-А'!$J$7+'РСТ РСО-А'!$F$9</f>
        <v>1198.8720000000001</v>
      </c>
      <c r="R140" s="118">
        <f>VLOOKUP($A140+ROUND((COLUMN()-2)/24,5),АТС!$A$41:$F$784,6)+'Иные услуги '!$C$5+'РСТ РСО-А'!$J$7+'РСТ РСО-А'!$F$9</f>
        <v>1115.5120000000002</v>
      </c>
      <c r="S140" s="118">
        <f>VLOOKUP($A140+ROUND((COLUMN()-2)/24,5),АТС!$A$41:$F$784,6)+'Иные услуги '!$C$5+'РСТ РСО-А'!$J$7+'РСТ РСО-А'!$F$9</f>
        <v>1039.662</v>
      </c>
      <c r="T140" s="118">
        <f>VLOOKUP($A140+ROUND((COLUMN()-2)/24,5),АТС!$A$41:$F$784,6)+'Иные услуги '!$C$5+'РСТ РСО-А'!$J$7+'РСТ РСО-А'!$F$9</f>
        <v>1264.2719999999999</v>
      </c>
      <c r="U140" s="118">
        <f>VLOOKUP($A140+ROUND((COLUMN()-2)/24,5),АТС!$A$41:$F$784,6)+'Иные услуги '!$C$5+'РСТ РСО-А'!$J$7+'РСТ РСО-А'!$F$9</f>
        <v>1250.1020000000001</v>
      </c>
      <c r="V140" s="118">
        <f>VLOOKUP($A140+ROUND((COLUMN()-2)/24,5),АТС!$A$41:$F$784,6)+'Иные услуги '!$C$5+'РСТ РСО-А'!$J$7+'РСТ РСО-А'!$F$9</f>
        <v>1295.4520000000002</v>
      </c>
      <c r="W140" s="118">
        <f>VLOOKUP($A140+ROUND((COLUMN()-2)/24,5),АТС!$A$41:$F$784,6)+'Иные услуги '!$C$5+'РСТ РСО-А'!$J$7+'РСТ РСО-А'!$F$9</f>
        <v>1343.4319999999998</v>
      </c>
      <c r="X140" s="118">
        <f>VLOOKUP($A140+ROUND((COLUMN()-2)/24,5),АТС!$A$41:$F$784,6)+'Иные услуги '!$C$5+'РСТ РСО-А'!$J$7+'РСТ РСО-А'!$F$9</f>
        <v>983.93200000000002</v>
      </c>
      <c r="Y140" s="118">
        <f>VLOOKUP($A140+ROUND((COLUMN()-2)/24,5),АТС!$A$41:$F$784,6)+'Иные услуги '!$C$5+'РСТ РСО-А'!$J$7+'РСТ РСО-А'!$F$9</f>
        <v>1043.2620000000002</v>
      </c>
    </row>
    <row r="141" spans="1:25" x14ac:dyDescent="0.2">
      <c r="A141" s="66">
        <f t="shared" si="4"/>
        <v>43479</v>
      </c>
      <c r="B141" s="118">
        <f>VLOOKUP($A141+ROUND((COLUMN()-2)/24,5),АТС!$A$41:$F$784,6)+'Иные услуги '!$C$5+'РСТ РСО-А'!$J$7+'РСТ РСО-А'!$F$9</f>
        <v>1149.3220000000001</v>
      </c>
      <c r="C141" s="118">
        <f>VLOOKUP($A141+ROUND((COLUMN()-2)/24,5),АТС!$A$41:$F$784,6)+'Иные услуги '!$C$5+'РСТ РСО-А'!$J$7+'РСТ РСО-А'!$F$9</f>
        <v>1209.6020000000001</v>
      </c>
      <c r="D141" s="118">
        <f>VLOOKUP($A141+ROUND((COLUMN()-2)/24,5),АТС!$A$41:$F$784,6)+'Иные услуги '!$C$5+'РСТ РСО-А'!$J$7+'РСТ РСО-А'!$F$9</f>
        <v>1269.652</v>
      </c>
      <c r="E141" s="118">
        <f>VLOOKUP($A141+ROUND((COLUMN()-2)/24,5),АТС!$A$41:$F$784,6)+'Иные услуги '!$C$5+'РСТ РСО-А'!$J$7+'РСТ РСО-А'!$F$9</f>
        <v>1291.2820000000002</v>
      </c>
      <c r="F141" s="118">
        <f>VLOOKUP($A141+ROUND((COLUMN()-2)/24,5),АТС!$A$41:$F$784,6)+'Иные услуги '!$C$5+'РСТ РСО-А'!$J$7+'РСТ РСО-А'!$F$9</f>
        <v>1300.0920000000001</v>
      </c>
      <c r="G141" s="118">
        <f>VLOOKUP($A141+ROUND((COLUMN()-2)/24,5),АТС!$A$41:$F$784,6)+'Иные услуги '!$C$5+'РСТ РСО-А'!$J$7+'РСТ РСО-А'!$F$9</f>
        <v>1242.462</v>
      </c>
      <c r="H141" s="118">
        <f>VLOOKUP($A141+ROUND((COLUMN()-2)/24,5),АТС!$A$41:$F$784,6)+'Иные услуги '!$C$5+'РСТ РСО-А'!$J$7+'РСТ РСО-А'!$F$9</f>
        <v>1329.5720000000001</v>
      </c>
      <c r="I141" s="118">
        <f>VLOOKUP($A141+ROUND((COLUMN()-2)/24,5),АТС!$A$41:$F$784,6)+'Иные услуги '!$C$5+'РСТ РСО-А'!$J$7+'РСТ РСО-А'!$F$9</f>
        <v>1209.8520000000001</v>
      </c>
      <c r="J141" s="118">
        <f>VLOOKUP($A141+ROUND((COLUMN()-2)/24,5),АТС!$A$41:$F$784,6)+'Иные услуги '!$C$5+'РСТ РСО-А'!$J$7+'РСТ РСО-А'!$F$9</f>
        <v>1302.6320000000001</v>
      </c>
      <c r="K141" s="118">
        <f>VLOOKUP($A141+ROUND((COLUMN()-2)/24,5),АТС!$A$41:$F$784,6)+'Иные услуги '!$C$5+'РСТ РСО-А'!$J$7+'РСТ РСО-А'!$F$9</f>
        <v>1168.4520000000002</v>
      </c>
      <c r="L141" s="118">
        <f>VLOOKUP($A141+ROUND((COLUMN()-2)/24,5),АТС!$A$41:$F$784,6)+'Иные услуги '!$C$5+'РСТ РСО-А'!$J$7+'РСТ РСО-А'!$F$9</f>
        <v>1112.4920000000002</v>
      </c>
      <c r="M141" s="118">
        <f>VLOOKUP($A141+ROUND((COLUMN()-2)/24,5),АТС!$A$41:$F$784,6)+'Иные услуги '!$C$5+'РСТ РСО-А'!$J$7+'РСТ РСО-А'!$F$9</f>
        <v>1112.0320000000002</v>
      </c>
      <c r="N141" s="118">
        <f>VLOOKUP($A141+ROUND((COLUMN()-2)/24,5),АТС!$A$41:$F$784,6)+'Иные услуги '!$C$5+'РСТ РСО-А'!$J$7+'РСТ РСО-А'!$F$9</f>
        <v>1104.0720000000001</v>
      </c>
      <c r="O141" s="118">
        <f>VLOOKUP($A141+ROUND((COLUMN()-2)/24,5),АТС!$A$41:$F$784,6)+'Иные услуги '!$C$5+'РСТ РСО-А'!$J$7+'РСТ РСО-А'!$F$9</f>
        <v>1129.7620000000002</v>
      </c>
      <c r="P141" s="118">
        <f>VLOOKUP($A141+ROUND((COLUMN()-2)/24,5),АТС!$A$41:$F$784,6)+'Иные услуги '!$C$5+'РСТ РСО-А'!$J$7+'РСТ РСО-А'!$F$9</f>
        <v>1129.692</v>
      </c>
      <c r="Q141" s="118">
        <f>VLOOKUP($A141+ROUND((COLUMN()-2)/24,5),АТС!$A$41:$F$784,6)+'Иные услуги '!$C$5+'РСТ РСО-А'!$J$7+'РСТ РСО-А'!$F$9</f>
        <v>1130.462</v>
      </c>
      <c r="R141" s="118">
        <f>VLOOKUP($A141+ROUND((COLUMN()-2)/24,5),АТС!$A$41:$F$784,6)+'Иные услуги '!$C$5+'РСТ РСО-А'!$J$7+'РСТ РСО-А'!$F$9</f>
        <v>1079.6020000000001</v>
      </c>
      <c r="S141" s="118">
        <f>VLOOKUP($A141+ROUND((COLUMN()-2)/24,5),АТС!$A$41:$F$784,6)+'Иные услуги '!$C$5+'РСТ РСО-А'!$J$7+'РСТ РСО-А'!$F$9</f>
        <v>1009.542</v>
      </c>
      <c r="T141" s="118">
        <f>VLOOKUP($A141+ROUND((COLUMN()-2)/24,5),АТС!$A$41:$F$784,6)+'Иные услуги '!$C$5+'РСТ РСО-А'!$J$7+'РСТ РСО-А'!$F$9</f>
        <v>1248.8420000000001</v>
      </c>
      <c r="U141" s="118">
        <f>VLOOKUP($A141+ROUND((COLUMN()-2)/24,5),АТС!$A$41:$F$784,6)+'Иные услуги '!$C$5+'РСТ РСО-А'!$J$7+'РСТ РСО-А'!$F$9</f>
        <v>1237.732</v>
      </c>
      <c r="V141" s="118">
        <f>VLOOKUP($A141+ROUND((COLUMN()-2)/24,5),АТС!$A$41:$F$784,6)+'Иные услуги '!$C$5+'РСТ РСО-А'!$J$7+'РСТ РСО-А'!$F$9</f>
        <v>1282.2420000000002</v>
      </c>
      <c r="W141" s="118">
        <f>VLOOKUP($A141+ROUND((COLUMN()-2)/24,5),АТС!$A$41:$F$784,6)+'Иные услуги '!$C$5+'РСТ РСО-А'!$J$7+'РСТ РСО-А'!$F$9</f>
        <v>1326.5419999999999</v>
      </c>
      <c r="X141" s="118">
        <f>VLOOKUP($A141+ROUND((COLUMN()-2)/24,5),АТС!$A$41:$F$784,6)+'Иные услуги '!$C$5+'РСТ РСО-А'!$J$7+'РСТ РСО-А'!$F$9</f>
        <v>958.8420000000001</v>
      </c>
      <c r="Y141" s="118">
        <f>VLOOKUP($A141+ROUND((COLUMN()-2)/24,5),АТС!$A$41:$F$784,6)+'Иные услуги '!$C$5+'РСТ РСО-А'!$J$7+'РСТ РСО-А'!$F$9</f>
        <v>1018.2120000000001</v>
      </c>
    </row>
    <row r="142" spans="1:25" x14ac:dyDescent="0.2">
      <c r="A142" s="66">
        <f t="shared" si="4"/>
        <v>43480</v>
      </c>
      <c r="B142" s="118">
        <f>VLOOKUP($A142+ROUND((COLUMN()-2)/24,5),АТС!$A$41:$F$784,6)+'Иные услуги '!$C$5+'РСТ РСО-А'!$J$7+'РСТ РСО-А'!$F$9</f>
        <v>1141.1020000000001</v>
      </c>
      <c r="C142" s="118">
        <f>VLOOKUP($A142+ROUND((COLUMN()-2)/24,5),АТС!$A$41:$F$784,6)+'Иные услуги '!$C$5+'РСТ РСО-А'!$J$7+'РСТ РСО-А'!$F$9</f>
        <v>1200.442</v>
      </c>
      <c r="D142" s="118">
        <f>VLOOKUP($A142+ROUND((COLUMN()-2)/24,5),АТС!$A$41:$F$784,6)+'Иные услуги '!$C$5+'РСТ РСО-А'!$J$7+'РСТ РСО-А'!$F$9</f>
        <v>1267.6020000000001</v>
      </c>
      <c r="E142" s="118">
        <f>VLOOKUP($A142+ROUND((COLUMN()-2)/24,5),АТС!$A$41:$F$784,6)+'Иные услуги '!$C$5+'РСТ РСО-А'!$J$7+'РСТ РСО-А'!$F$9</f>
        <v>1289.3119999999999</v>
      </c>
      <c r="F142" s="118">
        <f>VLOOKUP($A142+ROUND((COLUMN()-2)/24,5),АТС!$A$41:$F$784,6)+'Иные услуги '!$C$5+'РСТ РСО-А'!$J$7+'РСТ РСО-А'!$F$9</f>
        <v>1289.3820000000001</v>
      </c>
      <c r="G142" s="118">
        <f>VLOOKUP($A142+ROUND((COLUMN()-2)/24,5),АТС!$A$41:$F$784,6)+'Иные услуги '!$C$5+'РСТ РСО-А'!$J$7+'РСТ РСО-А'!$F$9</f>
        <v>1267.402</v>
      </c>
      <c r="H142" s="118">
        <f>VLOOKUP($A142+ROUND((COLUMN()-2)/24,5),АТС!$A$41:$F$784,6)+'Иные услуги '!$C$5+'РСТ РСО-А'!$J$7+'РСТ РСО-А'!$F$9</f>
        <v>1406.2220000000002</v>
      </c>
      <c r="I142" s="118">
        <f>VLOOKUP($A142+ROUND((COLUMN()-2)/24,5),АТС!$A$41:$F$784,6)+'Иные услуги '!$C$5+'РСТ РСО-А'!$J$7+'РСТ РСО-А'!$F$9</f>
        <v>1243.0120000000002</v>
      </c>
      <c r="J142" s="118">
        <f>VLOOKUP($A142+ROUND((COLUMN()-2)/24,5),АТС!$A$41:$F$784,6)+'Иные услуги '!$C$5+'РСТ РСО-А'!$J$7+'РСТ РСО-А'!$F$9</f>
        <v>1371.5819999999999</v>
      </c>
      <c r="K142" s="118">
        <f>VLOOKUP($A142+ROUND((COLUMN()-2)/24,5),АТС!$A$41:$F$784,6)+'Иные услуги '!$C$5+'РСТ РСО-А'!$J$7+'РСТ РСО-А'!$F$9</f>
        <v>1228.2220000000002</v>
      </c>
      <c r="L142" s="118">
        <f>VLOOKUP($A142+ROUND((COLUMN()-2)/24,5),АТС!$A$41:$F$784,6)+'Иные услуги '!$C$5+'РСТ РСО-А'!$J$7+'РСТ РСО-А'!$F$9</f>
        <v>1137.412</v>
      </c>
      <c r="M142" s="118">
        <f>VLOOKUP($A142+ROUND((COLUMN()-2)/24,5),АТС!$A$41:$F$784,6)+'Иные услуги '!$C$5+'РСТ РСО-А'!$J$7+'РСТ РСО-А'!$F$9</f>
        <v>1137.5120000000002</v>
      </c>
      <c r="N142" s="118">
        <f>VLOOKUP($A142+ROUND((COLUMN()-2)/24,5),АТС!$A$41:$F$784,6)+'Иные услуги '!$C$5+'РСТ РСО-А'!$J$7+'РСТ РСО-А'!$F$9</f>
        <v>1142.8820000000001</v>
      </c>
      <c r="O142" s="118">
        <f>VLOOKUP($A142+ROUND((COLUMN()-2)/24,5),АТС!$A$41:$F$784,6)+'Иные услуги '!$C$5+'РСТ РСО-А'!$J$7+'РСТ РСО-А'!$F$9</f>
        <v>1141.4920000000002</v>
      </c>
      <c r="P142" s="118">
        <f>VLOOKUP($A142+ROUND((COLUMN()-2)/24,5),АТС!$A$41:$F$784,6)+'Иные услуги '!$C$5+'РСТ РСО-А'!$J$7+'РСТ РСО-А'!$F$9</f>
        <v>1141.432</v>
      </c>
      <c r="Q142" s="118">
        <f>VLOOKUP($A142+ROUND((COLUMN()-2)/24,5),АТС!$A$41:$F$784,6)+'Иные услуги '!$C$5+'РСТ РСО-А'!$J$7+'РСТ РСО-А'!$F$9</f>
        <v>1143.462</v>
      </c>
      <c r="R142" s="118">
        <f>VLOOKUP($A142+ROUND((COLUMN()-2)/24,5),АТС!$A$41:$F$784,6)+'Иные услуги '!$C$5+'РСТ РСО-А'!$J$7+'РСТ РСО-А'!$F$9</f>
        <v>1114.752</v>
      </c>
      <c r="S142" s="118">
        <f>VLOOKUP($A142+ROUND((COLUMN()-2)/24,5),АТС!$A$41:$F$784,6)+'Иные услуги '!$C$5+'РСТ РСО-А'!$J$7+'РСТ РСО-А'!$F$9</f>
        <v>1042.1420000000001</v>
      </c>
      <c r="T142" s="118">
        <f>VLOOKUP($A142+ROUND((COLUMN()-2)/24,5),АТС!$A$41:$F$784,6)+'Иные услуги '!$C$5+'РСТ РСО-А'!$J$7+'РСТ РСО-А'!$F$9</f>
        <v>1323.2620000000002</v>
      </c>
      <c r="U142" s="118">
        <f>VLOOKUP($A142+ROUND((COLUMN()-2)/24,5),АТС!$A$41:$F$784,6)+'Иные услуги '!$C$5+'РСТ РСО-А'!$J$7+'РСТ РСО-А'!$F$9</f>
        <v>1262.732</v>
      </c>
      <c r="V142" s="118">
        <f>VLOOKUP($A142+ROUND((COLUMN()-2)/24,5),АТС!$A$41:$F$784,6)+'Иные услуги '!$C$5+'РСТ РСО-А'!$J$7+'РСТ РСО-А'!$F$9</f>
        <v>1347.9720000000002</v>
      </c>
      <c r="W142" s="118">
        <f>VLOOKUP($A142+ROUND((COLUMN()-2)/24,5),АТС!$A$41:$F$784,6)+'Иные услуги '!$C$5+'РСТ РСО-А'!$J$7+'РСТ РСО-А'!$F$9</f>
        <v>1397.752</v>
      </c>
      <c r="X142" s="118">
        <f>VLOOKUP($A142+ROUND((COLUMN()-2)/24,5),АТС!$A$41:$F$784,6)+'Иные услуги '!$C$5+'РСТ РСО-А'!$J$7+'РСТ РСО-А'!$F$9</f>
        <v>984.66200000000003</v>
      </c>
      <c r="Y142" s="118">
        <f>VLOOKUP($A142+ROUND((COLUMN()-2)/24,5),АТС!$A$41:$F$784,6)+'Иные услуги '!$C$5+'РСТ РСО-А'!$J$7+'РСТ РСО-А'!$F$9</f>
        <v>1070.8520000000001</v>
      </c>
    </row>
    <row r="143" spans="1:25" x14ac:dyDescent="0.2">
      <c r="A143" s="66">
        <f t="shared" si="4"/>
        <v>43481</v>
      </c>
      <c r="B143" s="118">
        <f>VLOOKUP($A143+ROUND((COLUMN()-2)/24,5),АТС!$A$41:$F$784,6)+'Иные услуги '!$C$5+'РСТ РСО-А'!$J$7+'РСТ РСО-А'!$F$9</f>
        <v>1149.1120000000001</v>
      </c>
      <c r="C143" s="118">
        <f>VLOOKUP($A143+ROUND((COLUMN()-2)/24,5),АТС!$A$41:$F$784,6)+'Иные услуги '!$C$5+'РСТ РСО-А'!$J$7+'РСТ РСО-А'!$F$9</f>
        <v>1209.4520000000002</v>
      </c>
      <c r="D143" s="118">
        <f>VLOOKUP($A143+ROUND((COLUMN()-2)/24,5),АТС!$A$41:$F$784,6)+'Иные услуги '!$C$5+'РСТ РСО-А'!$J$7+'РСТ РСО-А'!$F$9</f>
        <v>1277.8420000000001</v>
      </c>
      <c r="E143" s="118">
        <f>VLOOKUP($A143+ROUND((COLUMN()-2)/24,5),АТС!$A$41:$F$784,6)+'Иные услуги '!$C$5+'РСТ РСО-А'!$J$7+'РСТ РСО-А'!$F$9</f>
        <v>1300.1320000000001</v>
      </c>
      <c r="F143" s="118">
        <f>VLOOKUP($A143+ROUND((COLUMN()-2)/24,5),АТС!$A$41:$F$784,6)+'Иные услуги '!$C$5+'РСТ РСО-А'!$J$7+'РСТ РСО-А'!$F$9</f>
        <v>1299.8220000000001</v>
      </c>
      <c r="G143" s="118">
        <f>VLOOKUP($A143+ROUND((COLUMN()-2)/24,5),АТС!$A$41:$F$784,6)+'Иные услуги '!$C$5+'РСТ РСО-А'!$J$7+'РСТ РСО-А'!$F$9</f>
        <v>1277.6120000000001</v>
      </c>
      <c r="H143" s="118">
        <f>VLOOKUP($A143+ROUND((COLUMN()-2)/24,5),АТС!$A$41:$F$784,6)+'Иные услуги '!$C$5+'РСТ РСО-А'!$J$7+'РСТ РСО-А'!$F$9</f>
        <v>1410.902</v>
      </c>
      <c r="I143" s="118">
        <f>VLOOKUP($A143+ROUND((COLUMN()-2)/24,5),АТС!$A$41:$F$784,6)+'Иные услуги '!$C$5+'РСТ РСО-А'!$J$7+'РСТ РСО-А'!$F$9</f>
        <v>1253.5920000000001</v>
      </c>
      <c r="J143" s="118">
        <f>VLOOKUP($A143+ROUND((COLUMN()-2)/24,5),АТС!$A$41:$F$784,6)+'Иные услуги '!$C$5+'РСТ РСО-А'!$J$7+'РСТ РСО-А'!$F$9</f>
        <v>1382.1619999999998</v>
      </c>
      <c r="K143" s="118">
        <f>VLOOKUP($A143+ROUND((COLUMN()-2)/24,5),АТС!$A$41:$F$784,6)+'Иные услуги '!$C$5+'РСТ РСО-А'!$J$7+'РСТ РСО-А'!$F$9</f>
        <v>1234.8820000000001</v>
      </c>
      <c r="L143" s="118">
        <f>VLOOKUP($A143+ROUND((COLUMN()-2)/24,5),АТС!$A$41:$F$784,6)+'Иные услуги '!$C$5+'РСТ РСО-А'!$J$7+'РСТ РСО-А'!$F$9</f>
        <v>1145.8420000000001</v>
      </c>
      <c r="M143" s="118">
        <f>VLOOKUP($A143+ROUND((COLUMN()-2)/24,5),АТС!$A$41:$F$784,6)+'Иные услуги '!$C$5+'РСТ РСО-А'!$J$7+'РСТ РСО-А'!$F$9</f>
        <v>1145.422</v>
      </c>
      <c r="N143" s="118">
        <f>VLOOKUP($A143+ROUND((COLUMN()-2)/24,5),АТС!$A$41:$F$784,6)+'Иные услуги '!$C$5+'РСТ РСО-А'!$J$7+'РСТ РСО-А'!$F$9</f>
        <v>1135.5619999999999</v>
      </c>
      <c r="O143" s="118">
        <f>VLOOKUP($A143+ROUND((COLUMN()-2)/24,5),АТС!$A$41:$F$784,6)+'Иные услуги '!$C$5+'РСТ РСО-А'!$J$7+'РСТ РСО-А'!$F$9</f>
        <v>1142.0920000000001</v>
      </c>
      <c r="P143" s="118">
        <f>VLOOKUP($A143+ROUND((COLUMN()-2)/24,5),АТС!$A$41:$F$784,6)+'Иные услуги '!$C$5+'РСТ РСО-А'!$J$7+'РСТ РСО-А'!$F$9</f>
        <v>1140.902</v>
      </c>
      <c r="Q143" s="118">
        <f>VLOOKUP($A143+ROUND((COLUMN()-2)/24,5),АТС!$A$41:$F$784,6)+'Иные услуги '!$C$5+'РСТ РСО-А'!$J$7+'РСТ РСО-А'!$F$9</f>
        <v>1141.7020000000002</v>
      </c>
      <c r="R143" s="118">
        <f>VLOOKUP($A143+ROUND((COLUMN()-2)/24,5),АТС!$A$41:$F$784,6)+'Иные услуги '!$C$5+'РСТ РСО-А'!$J$7+'РСТ РСО-А'!$F$9</f>
        <v>1115.9520000000002</v>
      </c>
      <c r="S143" s="118">
        <f>VLOOKUP($A143+ROUND((COLUMN()-2)/24,5),АТС!$A$41:$F$784,6)+'Иные услуги '!$C$5+'РСТ РСО-А'!$J$7+'РСТ РСО-А'!$F$9</f>
        <v>1040.3220000000001</v>
      </c>
      <c r="T143" s="118">
        <f>VLOOKUP($A143+ROUND((COLUMN()-2)/24,5),АТС!$A$41:$F$784,6)+'Иные услуги '!$C$5+'РСТ РСО-А'!$J$7+'РСТ РСО-А'!$F$9</f>
        <v>1316.482</v>
      </c>
      <c r="U143" s="118">
        <f>VLOOKUP($A143+ROUND((COLUMN()-2)/24,5),АТС!$A$41:$F$784,6)+'Иные услуги '!$C$5+'РСТ РСО-А'!$J$7+'РСТ РСО-А'!$F$9</f>
        <v>1275.412</v>
      </c>
      <c r="V143" s="118">
        <f>VLOOKUP($A143+ROUND((COLUMN()-2)/24,5),АТС!$A$41:$F$784,6)+'Иные услуги '!$C$5+'РСТ РСО-А'!$J$7+'РСТ РСО-А'!$F$9</f>
        <v>1361.192</v>
      </c>
      <c r="W143" s="118">
        <f>VLOOKUP($A143+ROUND((COLUMN()-2)/24,5),АТС!$A$41:$F$784,6)+'Иные услуги '!$C$5+'РСТ РСО-А'!$J$7+'РСТ РСО-А'!$F$9</f>
        <v>1401.7620000000002</v>
      </c>
      <c r="X143" s="118">
        <f>VLOOKUP($A143+ROUND((COLUMN()-2)/24,5),АТС!$A$41:$F$784,6)+'Иные услуги '!$C$5+'РСТ РСО-А'!$J$7+'РСТ РСО-А'!$F$9</f>
        <v>987.68200000000002</v>
      </c>
      <c r="Y143" s="118">
        <f>VLOOKUP($A143+ROUND((COLUMN()-2)/24,5),АТС!$A$41:$F$784,6)+'Иные услуги '!$C$5+'РСТ РСО-А'!$J$7+'РСТ РСО-А'!$F$9</f>
        <v>1072.7220000000002</v>
      </c>
    </row>
    <row r="144" spans="1:25" x14ac:dyDescent="0.2">
      <c r="A144" s="66">
        <f t="shared" si="4"/>
        <v>43482</v>
      </c>
      <c r="B144" s="118">
        <f>VLOOKUP($A144+ROUND((COLUMN()-2)/24,5),АТС!$A$41:$F$784,6)+'Иные услуги '!$C$5+'РСТ РСО-А'!$J$7+'РСТ РСО-А'!$F$9</f>
        <v>1148.682</v>
      </c>
      <c r="C144" s="118">
        <f>VLOOKUP($A144+ROUND((COLUMN()-2)/24,5),АТС!$A$41:$F$784,6)+'Иные услуги '!$C$5+'РСТ РСО-А'!$J$7+'РСТ РСО-А'!$F$9</f>
        <v>1208.8720000000001</v>
      </c>
      <c r="D144" s="118">
        <f>VLOOKUP($A144+ROUND((COLUMN()-2)/24,5),АТС!$A$41:$F$784,6)+'Иные услуги '!$C$5+'РСТ РСО-А'!$J$7+'РСТ РСО-А'!$F$9</f>
        <v>1268.3920000000001</v>
      </c>
      <c r="E144" s="118">
        <f>VLOOKUP($A144+ROUND((COLUMN()-2)/24,5),АТС!$A$41:$F$784,6)+'Иные услуги '!$C$5+'РСТ РСО-А'!$J$7+'РСТ РСО-А'!$F$9</f>
        <v>1290.5920000000001</v>
      </c>
      <c r="F144" s="118">
        <f>VLOOKUP($A144+ROUND((COLUMN()-2)/24,5),АТС!$A$41:$F$784,6)+'Иные услуги '!$C$5+'РСТ РСО-А'!$J$7+'РСТ РСО-А'!$F$9</f>
        <v>1290.8520000000001</v>
      </c>
      <c r="G144" s="118">
        <f>VLOOKUP($A144+ROUND((COLUMN()-2)/24,5),АТС!$A$41:$F$784,6)+'Иные услуги '!$C$5+'РСТ РСО-А'!$J$7+'РСТ РСО-А'!$F$9</f>
        <v>1268.8020000000001</v>
      </c>
      <c r="H144" s="118">
        <f>VLOOKUP($A144+ROUND((COLUMN()-2)/24,5),АТС!$A$41:$F$784,6)+'Иные услуги '!$C$5+'РСТ РСО-А'!$J$7+'РСТ РСО-А'!$F$9</f>
        <v>1351.0619999999999</v>
      </c>
      <c r="I144" s="118">
        <f>VLOOKUP($A144+ROUND((COLUMN()-2)/24,5),АТС!$A$41:$F$784,6)+'Иные услуги '!$C$5+'РСТ РСО-А'!$J$7+'РСТ РСО-А'!$F$9</f>
        <v>1225.162</v>
      </c>
      <c r="J144" s="118">
        <f>VLOOKUP($A144+ROUND((COLUMN()-2)/24,5),АТС!$A$41:$F$784,6)+'Иные услуги '!$C$5+'РСТ РСО-А'!$J$7+'РСТ РСО-А'!$F$9</f>
        <v>1316.652</v>
      </c>
      <c r="K144" s="118">
        <f>VLOOKUP($A144+ROUND((COLUMN()-2)/24,5),АТС!$A$41:$F$784,6)+'Иные услуги '!$C$5+'РСТ РСО-А'!$J$7+'РСТ РСО-А'!$F$9</f>
        <v>1190.6420000000001</v>
      </c>
      <c r="L144" s="118">
        <f>VLOOKUP($A144+ROUND((COLUMN()-2)/24,5),АТС!$A$41:$F$784,6)+'Иные услуги '!$C$5+'РСТ РСО-А'!$J$7+'РСТ РСО-А'!$F$9</f>
        <v>1136.8320000000001</v>
      </c>
      <c r="M144" s="118">
        <f>VLOOKUP($A144+ROUND((COLUMN()-2)/24,5),АТС!$A$41:$F$784,6)+'Иные услуги '!$C$5+'РСТ РСО-А'!$J$7+'РСТ РСО-А'!$F$9</f>
        <v>1136.0720000000001</v>
      </c>
      <c r="N144" s="118">
        <f>VLOOKUP($A144+ROUND((COLUMN()-2)/24,5),АТС!$A$41:$F$784,6)+'Иные услуги '!$C$5+'РСТ РСО-А'!$J$7+'РСТ РСО-А'!$F$9</f>
        <v>1161.4920000000002</v>
      </c>
      <c r="O144" s="118">
        <f>VLOOKUP($A144+ROUND((COLUMN()-2)/24,5),АТС!$A$41:$F$784,6)+'Иные услуги '!$C$5+'РСТ РСО-А'!$J$7+'РСТ РСО-А'!$F$9</f>
        <v>1177.6420000000001</v>
      </c>
      <c r="P144" s="118">
        <f>VLOOKUP($A144+ROUND((COLUMN()-2)/24,5),АТС!$A$41:$F$784,6)+'Иные услуги '!$C$5+'РСТ РСО-А'!$J$7+'РСТ РСО-А'!$F$9</f>
        <v>1186.692</v>
      </c>
      <c r="Q144" s="118">
        <f>VLOOKUP($A144+ROUND((COLUMN()-2)/24,5),АТС!$A$41:$F$784,6)+'Иные услуги '!$C$5+'РСТ РСО-А'!$J$7+'РСТ РСО-А'!$F$9</f>
        <v>1188.0820000000001</v>
      </c>
      <c r="R144" s="118">
        <f>VLOOKUP($A144+ROUND((COLUMN()-2)/24,5),АТС!$A$41:$F$784,6)+'Иные услуги '!$C$5+'РСТ РСО-А'!$J$7+'РСТ РСО-А'!$F$9</f>
        <v>1161.442</v>
      </c>
      <c r="S144" s="118">
        <f>VLOOKUP($A144+ROUND((COLUMN()-2)/24,5),АТС!$A$41:$F$784,6)+'Иные услуги '!$C$5+'РСТ РСО-А'!$J$7+'РСТ РСО-А'!$F$9</f>
        <v>1016.3920000000001</v>
      </c>
      <c r="T144" s="118">
        <f>VLOOKUP($A144+ROUND((COLUMN()-2)/24,5),АТС!$A$41:$F$784,6)+'Иные услуги '!$C$5+'РСТ РСО-А'!$J$7+'РСТ РСО-А'!$F$9</f>
        <v>1218.2220000000002</v>
      </c>
      <c r="U144" s="118">
        <f>VLOOKUP($A144+ROUND((COLUMN()-2)/24,5),АТС!$A$41:$F$784,6)+'Иные услуги '!$C$5+'РСТ РСО-А'!$J$7+'РСТ РСО-А'!$F$9</f>
        <v>1207.5520000000001</v>
      </c>
      <c r="V144" s="118">
        <f>VLOOKUP($A144+ROUND((COLUMN()-2)/24,5),АТС!$A$41:$F$784,6)+'Иные услуги '!$C$5+'РСТ РСО-А'!$J$7+'РСТ РСО-А'!$F$9</f>
        <v>1310.3820000000001</v>
      </c>
      <c r="W144" s="118">
        <f>VLOOKUP($A144+ROUND((COLUMN()-2)/24,5),АТС!$A$41:$F$784,6)+'Иные услуги '!$C$5+'РСТ РСО-А'!$J$7+'РСТ РСО-А'!$F$9</f>
        <v>1399.1120000000001</v>
      </c>
      <c r="X144" s="118">
        <f>VLOOKUP($A144+ROUND((COLUMN()-2)/24,5),АТС!$A$41:$F$784,6)+'Иные услуги '!$C$5+'РСТ РСО-А'!$J$7+'РСТ РСО-А'!$F$9</f>
        <v>1026.3020000000001</v>
      </c>
      <c r="Y144" s="118">
        <f>VLOOKUP($A144+ROUND((COLUMN()-2)/24,5),АТС!$A$41:$F$784,6)+'Иные услуги '!$C$5+'РСТ РСО-А'!$J$7+'РСТ РСО-А'!$F$9</f>
        <v>1111.5820000000001</v>
      </c>
    </row>
    <row r="145" spans="1:25" x14ac:dyDescent="0.2">
      <c r="A145" s="66">
        <f t="shared" si="4"/>
        <v>43483</v>
      </c>
      <c r="B145" s="118">
        <f>VLOOKUP($A145+ROUND((COLUMN()-2)/24,5),АТС!$A$41:$F$784,6)+'Иные услуги '!$C$5+'РСТ РСО-А'!$J$7+'РСТ РСО-А'!$F$9</f>
        <v>1132.002</v>
      </c>
      <c r="C145" s="118">
        <f>VLOOKUP($A145+ROUND((COLUMN()-2)/24,5),АТС!$A$41:$F$784,6)+'Иные услуги '!$C$5+'РСТ РСО-А'!$J$7+'РСТ РСО-А'!$F$9</f>
        <v>1189.432</v>
      </c>
      <c r="D145" s="118">
        <f>VLOOKUP($A145+ROUND((COLUMN()-2)/24,5),АТС!$A$41:$F$784,6)+'Иные услуги '!$C$5+'РСТ РСО-А'!$J$7+'РСТ РСО-А'!$F$9</f>
        <v>1254.8220000000001</v>
      </c>
      <c r="E145" s="118">
        <f>VLOOKUP($A145+ROUND((COLUMN()-2)/24,5),АТС!$A$41:$F$784,6)+'Иные услуги '!$C$5+'РСТ РСО-А'!$J$7+'РСТ РСО-А'!$F$9</f>
        <v>1261.5419999999999</v>
      </c>
      <c r="F145" s="118">
        <f>VLOOKUP($A145+ROUND((COLUMN()-2)/24,5),АТС!$A$41:$F$784,6)+'Иные услуги '!$C$5+'РСТ РСО-А'!$J$7+'РСТ РСО-А'!$F$9</f>
        <v>1277.182</v>
      </c>
      <c r="G145" s="118">
        <f>VLOOKUP($A145+ROUND((COLUMN()-2)/24,5),АТС!$A$41:$F$784,6)+'Иные услуги '!$C$5+'РСТ РСО-А'!$J$7+'РСТ РСО-А'!$F$9</f>
        <v>1256.4920000000002</v>
      </c>
      <c r="H145" s="118">
        <f>VLOOKUP($A145+ROUND((COLUMN()-2)/24,5),АТС!$A$41:$F$784,6)+'Иные услуги '!$C$5+'РСТ РСО-А'!$J$7+'РСТ РСО-А'!$F$9</f>
        <v>1335.8119999999999</v>
      </c>
      <c r="I145" s="118">
        <f>VLOOKUP($A145+ROUND((COLUMN()-2)/24,5),АТС!$A$41:$F$784,6)+'Иные услуги '!$C$5+'РСТ РСО-А'!$J$7+'РСТ РСО-А'!$F$9</f>
        <v>1153.6420000000001</v>
      </c>
      <c r="J145" s="118">
        <f>VLOOKUP($A145+ROUND((COLUMN()-2)/24,5),АТС!$A$41:$F$784,6)+'Иные услуги '!$C$5+'РСТ РСО-А'!$J$7+'РСТ РСО-А'!$F$9</f>
        <v>1267.0920000000001</v>
      </c>
      <c r="K145" s="118">
        <f>VLOOKUP($A145+ROUND((COLUMN()-2)/24,5),АТС!$A$41:$F$784,6)+'Иные услуги '!$C$5+'РСТ РСО-А'!$J$7+'РСТ РСО-А'!$F$9</f>
        <v>1142.7220000000002</v>
      </c>
      <c r="L145" s="118">
        <f>VLOOKUP($A145+ROUND((COLUMN()-2)/24,5),АТС!$A$41:$F$784,6)+'Иные услуги '!$C$5+'РСТ РСО-А'!$J$7+'РСТ РСО-А'!$F$9</f>
        <v>1090.2719999999999</v>
      </c>
      <c r="M145" s="118">
        <f>VLOOKUP($A145+ROUND((COLUMN()-2)/24,5),АТС!$A$41:$F$784,6)+'Иные услуги '!$C$5+'РСТ РСО-А'!$J$7+'РСТ РСО-А'!$F$9</f>
        <v>1089.5419999999999</v>
      </c>
      <c r="N145" s="118">
        <f>VLOOKUP($A145+ROUND((COLUMN()-2)/24,5),АТС!$A$41:$F$784,6)+'Иные услуги '!$C$5+'РСТ РСО-А'!$J$7+'РСТ РСО-А'!$F$9</f>
        <v>1088.9520000000002</v>
      </c>
      <c r="O145" s="118">
        <f>VLOOKUP($A145+ROUND((COLUMN()-2)/24,5),АТС!$A$41:$F$784,6)+'Иные услуги '!$C$5+'РСТ РСО-А'!$J$7+'РСТ РСО-А'!$F$9</f>
        <v>1078.2820000000002</v>
      </c>
      <c r="P145" s="118">
        <f>VLOOKUP($A145+ROUND((COLUMN()-2)/24,5),АТС!$A$41:$F$784,6)+'Иные услуги '!$C$5+'РСТ РСО-А'!$J$7+'РСТ РСО-А'!$F$9</f>
        <v>1088.0720000000001</v>
      </c>
      <c r="Q145" s="118">
        <f>VLOOKUP($A145+ROUND((COLUMN()-2)/24,5),АТС!$A$41:$F$784,6)+'Иные услуги '!$C$5+'РСТ РСО-А'!$J$7+'РСТ РСО-А'!$F$9</f>
        <v>1089.3820000000001</v>
      </c>
      <c r="R145" s="118">
        <f>VLOOKUP($A145+ROUND((COLUMN()-2)/24,5),АТС!$A$41:$F$784,6)+'Иные услуги '!$C$5+'РСТ РСО-А'!$J$7+'РСТ РСО-А'!$F$9</f>
        <v>1050.4520000000002</v>
      </c>
      <c r="S145" s="118">
        <f>VLOOKUP($A145+ROUND((COLUMN()-2)/24,5),АТС!$A$41:$F$784,6)+'Иные услуги '!$C$5+'РСТ РСО-А'!$J$7+'РСТ РСО-А'!$F$9</f>
        <v>996.51200000000006</v>
      </c>
      <c r="T145" s="118">
        <f>VLOOKUP($A145+ROUND((COLUMN()-2)/24,5),АТС!$A$41:$F$784,6)+'Иные услуги '!$C$5+'РСТ РСО-А'!$J$7+'РСТ РСО-А'!$F$9</f>
        <v>1198.212</v>
      </c>
      <c r="U145" s="118">
        <f>VLOOKUP($A145+ROUND((COLUMN()-2)/24,5),АТС!$A$41:$F$784,6)+'Иные услуги '!$C$5+'РСТ РСО-А'!$J$7+'РСТ РСО-А'!$F$9</f>
        <v>1195.422</v>
      </c>
      <c r="V145" s="118">
        <f>VLOOKUP($A145+ROUND((COLUMN()-2)/24,5),АТС!$A$41:$F$784,6)+'Иные услуги '!$C$5+'РСТ РСО-А'!$J$7+'РСТ РСО-А'!$F$9</f>
        <v>1281.7420000000002</v>
      </c>
      <c r="W145" s="118">
        <f>VLOOKUP($A145+ROUND((COLUMN()-2)/24,5),АТС!$A$41:$F$784,6)+'Иные услуги '!$C$5+'РСТ РСО-А'!$J$7+'РСТ РСО-А'!$F$9</f>
        <v>1381.8919999999998</v>
      </c>
      <c r="X145" s="118">
        <f>VLOOKUP($A145+ROUND((COLUMN()-2)/24,5),АТС!$A$41:$F$784,6)+'Иные услуги '!$C$5+'РСТ РСО-А'!$J$7+'РСТ РСО-А'!$F$9</f>
        <v>970.90200000000004</v>
      </c>
      <c r="Y145" s="118">
        <f>VLOOKUP($A145+ROUND((COLUMN()-2)/24,5),АТС!$A$41:$F$784,6)+'Иные услуги '!$C$5+'РСТ РСО-А'!$J$7+'РСТ РСО-А'!$F$9</f>
        <v>1038.712</v>
      </c>
    </row>
    <row r="146" spans="1:25" x14ac:dyDescent="0.2">
      <c r="A146" s="66">
        <f t="shared" si="4"/>
        <v>43484</v>
      </c>
      <c r="B146" s="118">
        <f>VLOOKUP($A146+ROUND((COLUMN()-2)/24,5),АТС!$A$41:$F$784,6)+'Иные услуги '!$C$5+'РСТ РСО-А'!$J$7+'РСТ РСО-А'!$F$9</f>
        <v>1133.0320000000002</v>
      </c>
      <c r="C146" s="118">
        <f>VLOOKUP($A146+ROUND((COLUMN()-2)/24,5),АТС!$A$41:$F$784,6)+'Иные услуги '!$C$5+'РСТ РСО-А'!$J$7+'РСТ РСО-А'!$F$9</f>
        <v>1223.7620000000002</v>
      </c>
      <c r="D146" s="118">
        <f>VLOOKUP($A146+ROUND((COLUMN()-2)/24,5),АТС!$A$41:$F$784,6)+'Иные услуги '!$C$5+'РСТ РСО-А'!$J$7+'РСТ РСО-А'!$F$9</f>
        <v>1280.0619999999999</v>
      </c>
      <c r="E146" s="118">
        <f>VLOOKUP($A146+ROUND((COLUMN()-2)/24,5),АТС!$A$41:$F$784,6)+'Иные услуги '!$C$5+'РСТ РСО-А'!$J$7+'РСТ РСО-А'!$F$9</f>
        <v>1279.7820000000002</v>
      </c>
      <c r="F146" s="118">
        <f>VLOOKUP($A146+ROUND((COLUMN()-2)/24,5),АТС!$A$41:$F$784,6)+'Иные услуги '!$C$5+'РСТ РСО-А'!$J$7+'РСТ РСО-А'!$F$9</f>
        <v>1295.002</v>
      </c>
      <c r="G146" s="118">
        <f>VLOOKUP($A146+ROUND((COLUMN()-2)/24,5),АТС!$A$41:$F$784,6)+'Иные услуги '!$C$5+'РСТ РСО-А'!$J$7+'РСТ РСО-А'!$F$9</f>
        <v>1257.3119999999999</v>
      </c>
      <c r="H146" s="118">
        <f>VLOOKUP($A146+ROUND((COLUMN()-2)/24,5),АТС!$A$41:$F$784,6)+'Иные услуги '!$C$5+'РСТ РСО-А'!$J$7+'РСТ РСО-А'!$F$9</f>
        <v>1390.6819999999998</v>
      </c>
      <c r="I146" s="118">
        <f>VLOOKUP($A146+ROUND((COLUMN()-2)/24,5),АТС!$A$41:$F$784,6)+'Иные услуги '!$C$5+'РСТ РСО-А'!$J$7+'РСТ РСО-А'!$F$9</f>
        <v>1370.7220000000002</v>
      </c>
      <c r="J146" s="118">
        <f>VLOOKUP($A146+ROUND((COLUMN()-2)/24,5),АТС!$A$41:$F$784,6)+'Иные услуги '!$C$5+'РСТ РСО-А'!$J$7+'РСТ РСО-А'!$F$9</f>
        <v>1432.692</v>
      </c>
      <c r="K146" s="118">
        <f>VLOOKUP($A146+ROUND((COLUMN()-2)/24,5),АТС!$A$41:$F$784,6)+'Иные услуги '!$C$5+'РСТ РСО-А'!$J$7+'РСТ РСО-А'!$F$9</f>
        <v>1295.462</v>
      </c>
      <c r="L146" s="118">
        <f>VLOOKUP($A146+ROUND((COLUMN()-2)/24,5),АТС!$A$41:$F$784,6)+'Иные услуги '!$C$5+'РСТ РСО-А'!$J$7+'РСТ РСО-А'!$F$9</f>
        <v>1225.4920000000002</v>
      </c>
      <c r="M146" s="118">
        <f>VLOOKUP($A146+ROUND((COLUMN()-2)/24,5),АТС!$A$41:$F$784,6)+'Иные услуги '!$C$5+'РСТ РСО-А'!$J$7+'РСТ РСО-А'!$F$9</f>
        <v>1193.3520000000001</v>
      </c>
      <c r="N146" s="118">
        <f>VLOOKUP($A146+ROUND((COLUMN()-2)/24,5),АТС!$A$41:$F$784,6)+'Иные услуги '!$C$5+'РСТ РСО-А'!$J$7+'РСТ РСО-А'!$F$9</f>
        <v>1193.172</v>
      </c>
      <c r="O146" s="118">
        <f>VLOOKUP($A146+ROUND((COLUMN()-2)/24,5),АТС!$A$41:$F$784,6)+'Иные услуги '!$C$5+'РСТ РСО-А'!$J$7+'РСТ РСО-А'!$F$9</f>
        <v>1243.8020000000001</v>
      </c>
      <c r="P146" s="118">
        <f>VLOOKUP($A146+ROUND((COLUMN()-2)/24,5),АТС!$A$41:$F$784,6)+'Иные услуги '!$C$5+'РСТ РСО-А'!$J$7+'РСТ РСО-А'!$F$9</f>
        <v>1257.5419999999999</v>
      </c>
      <c r="Q146" s="118">
        <f>VLOOKUP($A146+ROUND((COLUMN()-2)/24,5),АТС!$A$41:$F$784,6)+'Иные услуги '!$C$5+'РСТ РСО-А'!$J$7+'РСТ РСО-А'!$F$9</f>
        <v>1258.0920000000001</v>
      </c>
      <c r="R146" s="118">
        <f>VLOOKUP($A146+ROUND((COLUMN()-2)/24,5),АТС!$A$41:$F$784,6)+'Иные услуги '!$C$5+'РСТ РСО-А'!$J$7+'РСТ РСО-А'!$F$9</f>
        <v>1206.2220000000002</v>
      </c>
      <c r="S146" s="118">
        <f>VLOOKUP($A146+ROUND((COLUMN()-2)/24,5),АТС!$A$41:$F$784,6)+'Иные услуги '!$C$5+'РСТ РСО-А'!$J$7+'РСТ РСО-А'!$F$9</f>
        <v>1050.7220000000002</v>
      </c>
      <c r="T146" s="118">
        <f>VLOOKUP($A146+ROUND((COLUMN()-2)/24,5),АТС!$A$41:$F$784,6)+'Иные услуги '!$C$5+'РСТ РСО-А'!$J$7+'РСТ РСО-А'!$F$9</f>
        <v>1256.5619999999999</v>
      </c>
      <c r="U146" s="118">
        <f>VLOOKUP($A146+ROUND((COLUMN()-2)/24,5),АТС!$A$41:$F$784,6)+'Иные услуги '!$C$5+'РСТ РСО-А'!$J$7+'РСТ РСО-А'!$F$9</f>
        <v>1281.0520000000001</v>
      </c>
      <c r="V146" s="118">
        <f>VLOOKUP($A146+ROUND((COLUMN()-2)/24,5),АТС!$A$41:$F$784,6)+'Иные услуги '!$C$5+'РСТ РСО-А'!$J$7+'РСТ РСО-А'!$F$9</f>
        <v>1262.1020000000001</v>
      </c>
      <c r="W146" s="118">
        <f>VLOOKUP($A146+ROUND((COLUMN()-2)/24,5),АТС!$A$41:$F$784,6)+'Иные услуги '!$C$5+'РСТ РСО-А'!$J$7+'РСТ РСО-А'!$F$9</f>
        <v>1333.6220000000001</v>
      </c>
      <c r="X146" s="118">
        <f>VLOOKUP($A146+ROUND((COLUMN()-2)/24,5),АТС!$A$41:$F$784,6)+'Иные услуги '!$C$5+'РСТ РСО-А'!$J$7+'РСТ РСО-А'!$F$9</f>
        <v>981.42200000000003</v>
      </c>
      <c r="Y146" s="118">
        <f>VLOOKUP($A146+ROUND((COLUMN()-2)/24,5),АТС!$A$41:$F$784,6)+'Иные услуги '!$C$5+'РСТ РСО-А'!$J$7+'РСТ РСО-А'!$F$9</f>
        <v>1039.3119999999999</v>
      </c>
    </row>
    <row r="147" spans="1:25" x14ac:dyDescent="0.2">
      <c r="A147" s="66">
        <f t="shared" si="4"/>
        <v>43485</v>
      </c>
      <c r="B147" s="118">
        <f>VLOOKUP($A147+ROUND((COLUMN()-2)/24,5),АТС!$A$41:$F$784,6)+'Иные услуги '!$C$5+'РСТ РСО-А'!$J$7+'РСТ РСО-А'!$F$9</f>
        <v>1140.3020000000001</v>
      </c>
      <c r="C147" s="118">
        <f>VLOOKUP($A147+ROUND((COLUMN()-2)/24,5),АТС!$A$41:$F$784,6)+'Иные услуги '!$C$5+'РСТ РСО-А'!$J$7+'РСТ РСО-А'!$F$9</f>
        <v>1168.902</v>
      </c>
      <c r="D147" s="118">
        <f>VLOOKUP($A147+ROUND((COLUMN()-2)/24,5),АТС!$A$41:$F$784,6)+'Иные услуги '!$C$5+'РСТ РСО-А'!$J$7+'РСТ РСО-А'!$F$9</f>
        <v>1288.6020000000001</v>
      </c>
      <c r="E147" s="118">
        <f>VLOOKUP($A147+ROUND((COLUMN()-2)/24,5),АТС!$A$41:$F$784,6)+'Иные услуги '!$C$5+'РСТ РСО-А'!$J$7+'РСТ РСО-А'!$F$9</f>
        <v>1303.3820000000001</v>
      </c>
      <c r="F147" s="118">
        <f>VLOOKUP($A147+ROUND((COLUMN()-2)/24,5),АТС!$A$41:$F$784,6)+'Иные услуги '!$C$5+'РСТ РСО-А'!$J$7+'РСТ РСО-А'!$F$9</f>
        <v>1311.2420000000002</v>
      </c>
      <c r="G147" s="118">
        <f>VLOOKUP($A147+ROUND((COLUMN()-2)/24,5),АТС!$A$41:$F$784,6)+'Иные услуги '!$C$5+'РСТ РСО-А'!$J$7+'РСТ РСО-А'!$F$9</f>
        <v>1303.2919999999999</v>
      </c>
      <c r="H147" s="118">
        <f>VLOOKUP($A147+ROUND((COLUMN()-2)/24,5),АТС!$A$41:$F$784,6)+'Иные услуги '!$C$5+'РСТ РСО-А'!$J$7+'РСТ РСО-А'!$F$9</f>
        <v>1471.2820000000002</v>
      </c>
      <c r="I147" s="118">
        <f>VLOOKUP($A147+ROUND((COLUMN()-2)/24,5),АТС!$A$41:$F$784,6)+'Иные услуги '!$C$5+'РСТ РСО-А'!$J$7+'РСТ РСО-А'!$F$9</f>
        <v>1404.9319999999998</v>
      </c>
      <c r="J147" s="118">
        <f>VLOOKUP($A147+ROUND((COLUMN()-2)/24,5),АТС!$A$41:$F$784,6)+'Иные услуги '!$C$5+'РСТ РСО-А'!$J$7+'РСТ РСО-А'!$F$9</f>
        <v>1491.3220000000001</v>
      </c>
      <c r="K147" s="118">
        <f>VLOOKUP($A147+ROUND((COLUMN()-2)/24,5),АТС!$A$41:$F$784,6)+'Иные услуги '!$C$5+'РСТ РСО-А'!$J$7+'РСТ РСО-А'!$F$9</f>
        <v>1283.672</v>
      </c>
      <c r="L147" s="118">
        <f>VLOOKUP($A147+ROUND((COLUMN()-2)/24,5),АТС!$A$41:$F$784,6)+'Иные услуги '!$C$5+'РСТ РСО-А'!$J$7+'РСТ РСО-А'!$F$9</f>
        <v>1255.8020000000001</v>
      </c>
      <c r="M147" s="118">
        <f>VLOOKUP($A147+ROUND((COLUMN()-2)/24,5),АТС!$A$41:$F$784,6)+'Иные услуги '!$C$5+'РСТ РСО-А'!$J$7+'РСТ РСО-А'!$F$9</f>
        <v>1214.662</v>
      </c>
      <c r="N147" s="118">
        <f>VLOOKUP($A147+ROUND((COLUMN()-2)/24,5),АТС!$A$41:$F$784,6)+'Иные услуги '!$C$5+'РСТ РСО-А'!$J$7+'РСТ РСО-А'!$F$9</f>
        <v>1221.0920000000001</v>
      </c>
      <c r="O147" s="118">
        <f>VLOOKUP($A147+ROUND((COLUMN()-2)/24,5),АТС!$A$41:$F$784,6)+'Иные услуги '!$C$5+'РСТ РСО-А'!$J$7+'РСТ РСО-А'!$F$9</f>
        <v>1253.932</v>
      </c>
      <c r="P147" s="118">
        <f>VLOOKUP($A147+ROUND((COLUMN()-2)/24,5),АТС!$A$41:$F$784,6)+'Иные услуги '!$C$5+'РСТ РСО-А'!$J$7+'РСТ РСО-А'!$F$9</f>
        <v>1254.462</v>
      </c>
      <c r="Q147" s="118">
        <f>VLOOKUP($A147+ROUND((COLUMN()-2)/24,5),АТС!$A$41:$F$784,6)+'Иные услуги '!$C$5+'РСТ РСО-А'!$J$7+'РСТ РСО-А'!$F$9</f>
        <v>1255.6120000000001</v>
      </c>
      <c r="R147" s="118">
        <f>VLOOKUP($A147+ROUND((COLUMN()-2)/24,5),АТС!$A$41:$F$784,6)+'Иные услуги '!$C$5+'РСТ РСО-А'!$J$7+'РСТ РСО-А'!$F$9</f>
        <v>1206.3920000000001</v>
      </c>
      <c r="S147" s="118">
        <f>VLOOKUP($A147+ROUND((COLUMN()-2)/24,5),АТС!$A$41:$F$784,6)+'Иные услуги '!$C$5+'РСТ РСО-А'!$J$7+'РСТ РСО-А'!$F$9</f>
        <v>1058.8320000000001</v>
      </c>
      <c r="T147" s="118">
        <f>VLOOKUP($A147+ROUND((COLUMN()-2)/24,5),АТС!$A$41:$F$784,6)+'Иные услуги '!$C$5+'РСТ РСО-А'!$J$7+'РСТ РСО-А'!$F$9</f>
        <v>1269.4920000000002</v>
      </c>
      <c r="U147" s="118">
        <f>VLOOKUP($A147+ROUND((COLUMN()-2)/24,5),АТС!$A$41:$F$784,6)+'Иные услуги '!$C$5+'РСТ РСО-А'!$J$7+'РСТ РСО-А'!$F$9</f>
        <v>1272.4720000000002</v>
      </c>
      <c r="V147" s="118">
        <f>VLOOKUP($A147+ROUND((COLUMN()-2)/24,5),АТС!$A$41:$F$784,6)+'Иные услуги '!$C$5+'РСТ РСО-А'!$J$7+'РСТ РСО-А'!$F$9</f>
        <v>1314.6220000000001</v>
      </c>
      <c r="W147" s="118">
        <f>VLOOKUP($A147+ROUND((COLUMN()-2)/24,5),АТС!$A$41:$F$784,6)+'Иные услуги '!$C$5+'РСТ РСО-А'!$J$7+'РСТ РСО-А'!$F$9</f>
        <v>1348.3020000000001</v>
      </c>
      <c r="X147" s="118">
        <f>VLOOKUP($A147+ROUND((COLUMN()-2)/24,5),АТС!$A$41:$F$784,6)+'Иные услуги '!$C$5+'РСТ РСО-А'!$J$7+'РСТ РСО-А'!$F$9</f>
        <v>974.65200000000004</v>
      </c>
      <c r="Y147" s="118">
        <f>VLOOKUP($A147+ROUND((COLUMN()-2)/24,5),АТС!$A$41:$F$784,6)+'Иные услуги '!$C$5+'РСТ РСО-А'!$J$7+'РСТ РСО-А'!$F$9</f>
        <v>1027.442</v>
      </c>
    </row>
    <row r="148" spans="1:25" x14ac:dyDescent="0.2">
      <c r="A148" s="66">
        <f t="shared" si="4"/>
        <v>43486</v>
      </c>
      <c r="B148" s="118">
        <f>VLOOKUP($A148+ROUND((COLUMN()-2)/24,5),АТС!$A$41:$F$784,6)+'Иные услуги '!$C$5+'РСТ РСО-А'!$J$7+'РСТ РСО-А'!$F$9</f>
        <v>1140.902</v>
      </c>
      <c r="C148" s="118">
        <f>VLOOKUP($A148+ROUND((COLUMN()-2)/24,5),АТС!$A$41:$F$784,6)+'Иные услуги '!$C$5+'РСТ РСО-А'!$J$7+'РСТ РСО-А'!$F$9</f>
        <v>1206.5619999999999</v>
      </c>
      <c r="D148" s="118">
        <f>VLOOKUP($A148+ROUND((COLUMN()-2)/24,5),АТС!$A$41:$F$784,6)+'Иные услуги '!$C$5+'РСТ РСО-А'!$J$7+'РСТ РСО-А'!$F$9</f>
        <v>1267.2719999999999</v>
      </c>
      <c r="E148" s="118">
        <f>VLOOKUP($A148+ROUND((COLUMN()-2)/24,5),АТС!$A$41:$F$784,6)+'Иные услуги '!$C$5+'РСТ РСО-А'!$J$7+'РСТ РСО-А'!$F$9</f>
        <v>1277.182</v>
      </c>
      <c r="F148" s="118">
        <f>VLOOKUP($A148+ROUND((COLUMN()-2)/24,5),АТС!$A$41:$F$784,6)+'Иные услуги '!$C$5+'РСТ РСО-А'!$J$7+'РСТ РСО-А'!$F$9</f>
        <v>1277.182</v>
      </c>
      <c r="G148" s="118">
        <f>VLOOKUP($A148+ROUND((COLUMN()-2)/24,5),АТС!$A$41:$F$784,6)+'Иные услуги '!$C$5+'РСТ РСО-А'!$J$7+'РСТ РСО-А'!$F$9</f>
        <v>1264.682</v>
      </c>
      <c r="H148" s="118">
        <f>VLOOKUP($A148+ROUND((COLUMN()-2)/24,5),АТС!$A$41:$F$784,6)+'Иные услуги '!$C$5+'РСТ РСО-А'!$J$7+'РСТ РСО-А'!$F$9</f>
        <v>1325.4720000000002</v>
      </c>
      <c r="I148" s="118">
        <f>VLOOKUP($A148+ROUND((COLUMN()-2)/24,5),АТС!$A$41:$F$784,6)+'Иные услуги '!$C$5+'РСТ РСО-А'!$J$7+'РСТ РСО-А'!$F$9</f>
        <v>1168.3420000000001</v>
      </c>
      <c r="J148" s="118">
        <f>VLOOKUP($A148+ROUND((COLUMN()-2)/24,5),АТС!$A$41:$F$784,6)+'Иные услуги '!$C$5+'РСТ РСО-А'!$J$7+'РСТ РСО-А'!$F$9</f>
        <v>1281.712</v>
      </c>
      <c r="K148" s="118">
        <f>VLOOKUP($A148+ROUND((COLUMN()-2)/24,5),АТС!$A$41:$F$784,6)+'Иные услуги '!$C$5+'РСТ РСО-А'!$J$7+'РСТ РСО-А'!$F$9</f>
        <v>1171.9520000000002</v>
      </c>
      <c r="L148" s="118">
        <f>VLOOKUP($A148+ROUND((COLUMN()-2)/24,5),АТС!$A$41:$F$784,6)+'Иные услуги '!$C$5+'РСТ РСО-А'!$J$7+'РСТ РСО-А'!$F$9</f>
        <v>1138.2719999999999</v>
      </c>
      <c r="M148" s="118">
        <f>VLOOKUP($A148+ROUND((COLUMN()-2)/24,5),АТС!$A$41:$F$784,6)+'Иные услуги '!$C$5+'РСТ РСО-А'!$J$7+'РСТ РСО-А'!$F$9</f>
        <v>1126.672</v>
      </c>
      <c r="N148" s="118">
        <f>VLOOKUP($A148+ROUND((COLUMN()-2)/24,5),АТС!$A$41:$F$784,6)+'Иные услуги '!$C$5+'РСТ РСО-А'!$J$7+'РСТ РСО-А'!$F$9</f>
        <v>1162.9720000000002</v>
      </c>
      <c r="O148" s="118">
        <f>VLOOKUP($A148+ROUND((COLUMN()-2)/24,5),АТС!$A$41:$F$784,6)+'Иные услуги '!$C$5+'РСТ РСО-А'!$J$7+'РСТ РСО-А'!$F$9</f>
        <v>1208.662</v>
      </c>
      <c r="P148" s="118">
        <f>VLOOKUP($A148+ROUND((COLUMN()-2)/24,5),АТС!$A$41:$F$784,6)+'Иные услуги '!$C$5+'РСТ РСО-А'!$J$7+'РСТ РСО-А'!$F$9</f>
        <v>1208.902</v>
      </c>
      <c r="Q148" s="118">
        <f>VLOOKUP($A148+ROUND((COLUMN()-2)/24,5),АТС!$A$41:$F$784,6)+'Иные услуги '!$C$5+'РСТ РСО-А'!$J$7+'РСТ РСО-А'!$F$9</f>
        <v>1197.8420000000001</v>
      </c>
      <c r="R148" s="118">
        <f>VLOOKUP($A148+ROUND((COLUMN()-2)/24,5),АТС!$A$41:$F$784,6)+'Иные услуги '!$C$5+'РСТ РСО-А'!$J$7+'РСТ РСО-А'!$F$9</f>
        <v>1176.652</v>
      </c>
      <c r="S148" s="118">
        <f>VLOOKUP($A148+ROUND((COLUMN()-2)/24,5),АТС!$A$41:$F$784,6)+'Иные услуги '!$C$5+'РСТ РСО-А'!$J$7+'РСТ РСО-А'!$F$9</f>
        <v>1061.6220000000001</v>
      </c>
      <c r="T148" s="118">
        <f>VLOOKUP($A148+ROUND((COLUMN()-2)/24,5),АТС!$A$41:$F$784,6)+'Иные услуги '!$C$5+'РСТ РСО-А'!$J$7+'РСТ РСО-А'!$F$9</f>
        <v>1282.2919999999999</v>
      </c>
      <c r="U148" s="118">
        <f>VLOOKUP($A148+ROUND((COLUMN()-2)/24,5),АТС!$A$41:$F$784,6)+'Иные услуги '!$C$5+'РСТ РСО-А'!$J$7+'РСТ РСО-А'!$F$9</f>
        <v>1269.3920000000001</v>
      </c>
      <c r="V148" s="118">
        <f>VLOOKUP($A148+ROUND((COLUMN()-2)/24,5),АТС!$A$41:$F$784,6)+'Иные услуги '!$C$5+'РСТ РСО-А'!$J$7+'РСТ РСО-А'!$F$9</f>
        <v>1326.422</v>
      </c>
      <c r="W148" s="118">
        <f>VLOOKUP($A148+ROUND((COLUMN()-2)/24,5),АТС!$A$41:$F$784,6)+'Иные услуги '!$C$5+'РСТ РСО-А'!$J$7+'РСТ РСО-А'!$F$9</f>
        <v>1374.922</v>
      </c>
      <c r="X148" s="118">
        <f>VLOOKUP($A148+ROUND((COLUMN()-2)/24,5),АТС!$A$41:$F$784,6)+'Иные услуги '!$C$5+'РСТ РСО-А'!$J$7+'РСТ РСО-А'!$F$9</f>
        <v>972.88200000000006</v>
      </c>
      <c r="Y148" s="118">
        <f>VLOOKUP($A148+ROUND((COLUMN()-2)/24,5),АТС!$A$41:$F$784,6)+'Иные услуги '!$C$5+'РСТ РСО-А'!$J$7+'РСТ РСО-А'!$F$9</f>
        <v>1056.9920000000002</v>
      </c>
    </row>
    <row r="149" spans="1:25" x14ac:dyDescent="0.2">
      <c r="A149" s="66">
        <f t="shared" si="4"/>
        <v>43487</v>
      </c>
      <c r="B149" s="118">
        <f>VLOOKUP($A149+ROUND((COLUMN()-2)/24,5),АТС!$A$41:$F$784,6)+'Иные услуги '!$C$5+'РСТ РСО-А'!$J$7+'РСТ РСО-А'!$F$9</f>
        <v>1152.6420000000001</v>
      </c>
      <c r="C149" s="118">
        <f>VLOOKUP($A149+ROUND((COLUMN()-2)/24,5),АТС!$A$41:$F$784,6)+'Иные услуги '!$C$5+'РСТ РСО-А'!$J$7+'РСТ РСО-А'!$F$9</f>
        <v>1200.3020000000001</v>
      </c>
      <c r="D149" s="118">
        <f>VLOOKUP($A149+ROUND((COLUMN()-2)/24,5),АТС!$A$41:$F$784,6)+'Иные услуги '!$C$5+'РСТ РСО-А'!$J$7+'РСТ РСО-А'!$F$9</f>
        <v>1273.0320000000002</v>
      </c>
      <c r="E149" s="118">
        <f>VLOOKUP($A149+ROUND((COLUMN()-2)/24,5),АТС!$A$41:$F$784,6)+'Иные услуги '!$C$5+'РСТ РСО-А'!$J$7+'РСТ РСО-А'!$F$9</f>
        <v>1270.8720000000001</v>
      </c>
      <c r="F149" s="118">
        <f>VLOOKUP($A149+ROUND((COLUMN()-2)/24,5),АТС!$A$41:$F$784,6)+'Иные услуги '!$C$5+'РСТ РСО-А'!$J$7+'РСТ РСО-А'!$F$9</f>
        <v>1271.3620000000001</v>
      </c>
      <c r="G149" s="118">
        <f>VLOOKUP($A149+ROUND((COLUMN()-2)/24,5),АТС!$A$41:$F$784,6)+'Иные услуги '!$C$5+'РСТ РСО-А'!$J$7+'РСТ РСО-А'!$F$9</f>
        <v>1260.8820000000001</v>
      </c>
      <c r="H149" s="118">
        <f>VLOOKUP($A149+ROUND((COLUMN()-2)/24,5),АТС!$A$41:$F$784,6)+'Иные услуги '!$C$5+'РСТ РСО-А'!$J$7+'РСТ РСО-А'!$F$9</f>
        <v>1333.982</v>
      </c>
      <c r="I149" s="118">
        <f>VLOOKUP($A149+ROUND((COLUMN()-2)/24,5),АТС!$A$41:$F$784,6)+'Иные услуги '!$C$5+'РСТ РСО-А'!$J$7+'РСТ РСО-А'!$F$9</f>
        <v>1169.2220000000002</v>
      </c>
      <c r="J149" s="118">
        <f>VLOOKUP($A149+ROUND((COLUMN()-2)/24,5),АТС!$A$41:$F$784,6)+'Иные услуги '!$C$5+'РСТ РСО-А'!$J$7+'РСТ РСО-А'!$F$9</f>
        <v>1249.5120000000002</v>
      </c>
      <c r="K149" s="118">
        <f>VLOOKUP($A149+ROUND((COLUMN()-2)/24,5),АТС!$A$41:$F$784,6)+'Иные услуги '!$C$5+'РСТ РСО-А'!$J$7+'РСТ РСО-А'!$F$9</f>
        <v>1144.712</v>
      </c>
      <c r="L149" s="118">
        <f>VLOOKUP($A149+ROUND((COLUMN()-2)/24,5),АТС!$A$41:$F$784,6)+'Иные услуги '!$C$5+'РСТ РСО-А'!$J$7+'РСТ РСО-А'!$F$9</f>
        <v>1112.5720000000001</v>
      </c>
      <c r="M149" s="118">
        <f>VLOOKUP($A149+ROUND((COLUMN()-2)/24,5),АТС!$A$41:$F$784,6)+'Иные услуги '!$C$5+'РСТ РСО-А'!$J$7+'РСТ РСО-А'!$F$9</f>
        <v>1123.3720000000001</v>
      </c>
      <c r="N149" s="118">
        <f>VLOOKUP($A149+ROUND((COLUMN()-2)/24,5),АТС!$A$41:$F$784,6)+'Иные услуги '!$C$5+'РСТ РСО-А'!$J$7+'РСТ РСО-А'!$F$9</f>
        <v>1167.8020000000001</v>
      </c>
      <c r="O149" s="118">
        <f>VLOOKUP($A149+ROUND((COLUMN()-2)/24,5),АТС!$A$41:$F$784,6)+'Иные услуги '!$C$5+'РСТ РСО-А'!$J$7+'РСТ РСО-А'!$F$9</f>
        <v>1184.6320000000001</v>
      </c>
      <c r="P149" s="118">
        <f>VLOOKUP($A149+ROUND((COLUMN()-2)/24,5),АТС!$A$41:$F$784,6)+'Иные услуги '!$C$5+'РСТ РСО-А'!$J$7+'РСТ РСО-А'!$F$9</f>
        <v>1172.662</v>
      </c>
      <c r="Q149" s="118">
        <f>VLOOKUP($A149+ROUND((COLUMN()-2)/24,5),АТС!$A$41:$F$784,6)+'Иные услуги '!$C$5+'РСТ РСО-А'!$J$7+'РСТ РСО-А'!$F$9</f>
        <v>1179.2820000000002</v>
      </c>
      <c r="R149" s="118">
        <f>VLOOKUP($A149+ROUND((COLUMN()-2)/24,5),АТС!$A$41:$F$784,6)+'Иные услуги '!$C$5+'РСТ РСО-А'!$J$7+'РСТ РСО-А'!$F$9</f>
        <v>1137.3020000000001</v>
      </c>
      <c r="S149" s="118">
        <f>VLOOKUP($A149+ROUND((COLUMN()-2)/24,5),АТС!$A$41:$F$784,6)+'Иные услуги '!$C$5+'РСТ РСО-А'!$J$7+'РСТ РСО-А'!$F$9</f>
        <v>1043.232</v>
      </c>
      <c r="T149" s="118">
        <f>VLOOKUP($A149+ROUND((COLUMN()-2)/24,5),АТС!$A$41:$F$784,6)+'Иные услуги '!$C$5+'РСТ РСО-А'!$J$7+'РСТ РСО-А'!$F$9</f>
        <v>1271.2020000000002</v>
      </c>
      <c r="U149" s="118">
        <f>VLOOKUP($A149+ROUND((COLUMN()-2)/24,5),АТС!$A$41:$F$784,6)+'Иные услуги '!$C$5+'РСТ РСО-А'!$J$7+'РСТ РСО-А'!$F$9</f>
        <v>1259.0820000000001</v>
      </c>
      <c r="V149" s="118">
        <f>VLOOKUP($A149+ROUND((COLUMN()-2)/24,5),АТС!$A$41:$F$784,6)+'Иные услуги '!$C$5+'РСТ РСО-А'!$J$7+'РСТ РСО-А'!$F$9</f>
        <v>1276.3820000000001</v>
      </c>
      <c r="W149" s="118">
        <f>VLOOKUP($A149+ROUND((COLUMN()-2)/24,5),АТС!$A$41:$F$784,6)+'Иные услуги '!$C$5+'РСТ РСО-А'!$J$7+'РСТ РСО-А'!$F$9</f>
        <v>1411.7919999999999</v>
      </c>
      <c r="X149" s="118">
        <f>VLOOKUP($A149+ROUND((COLUMN()-2)/24,5),АТС!$A$41:$F$784,6)+'Иные услуги '!$C$5+'РСТ РСО-А'!$J$7+'РСТ РСО-А'!$F$9</f>
        <v>992.13200000000006</v>
      </c>
      <c r="Y149" s="118">
        <f>VLOOKUP($A149+ROUND((COLUMN()-2)/24,5),АТС!$A$41:$F$784,6)+'Иные услуги '!$C$5+'РСТ РСО-А'!$J$7+'РСТ РСО-А'!$F$9</f>
        <v>1063.0920000000001</v>
      </c>
    </row>
    <row r="150" spans="1:25" x14ac:dyDescent="0.2">
      <c r="A150" s="66">
        <f t="shared" si="4"/>
        <v>43488</v>
      </c>
      <c r="B150" s="118">
        <f>VLOOKUP($A150+ROUND((COLUMN()-2)/24,5),АТС!$A$41:$F$784,6)+'Иные услуги '!$C$5+'РСТ РСО-А'!$J$7+'РСТ РСО-А'!$F$9</f>
        <v>1132.002</v>
      </c>
      <c r="C150" s="118">
        <f>VLOOKUP($A150+ROUND((COLUMN()-2)/24,5),АТС!$A$41:$F$784,6)+'Иные услуги '!$C$5+'РСТ РСО-А'!$J$7+'РСТ РСО-А'!$F$9</f>
        <v>1190.4520000000002</v>
      </c>
      <c r="D150" s="118">
        <f>VLOOKUP($A150+ROUND((COLUMN()-2)/24,5),АТС!$A$41:$F$784,6)+'Иные услуги '!$C$5+'РСТ РСО-А'!$J$7+'РСТ РСО-А'!$F$9</f>
        <v>1256.962</v>
      </c>
      <c r="E150" s="118">
        <f>VLOOKUP($A150+ROUND((COLUMN()-2)/24,5),АТС!$A$41:$F$784,6)+'Иные услуги '!$C$5+'РСТ РСО-А'!$J$7+'РСТ РСО-А'!$F$9</f>
        <v>1271.3320000000001</v>
      </c>
      <c r="F150" s="118">
        <f>VLOOKUP($A150+ROUND((COLUMN()-2)/24,5),АТС!$A$41:$F$784,6)+'Иные услуги '!$C$5+'РСТ РСО-А'!$J$7+'РСТ РСО-А'!$F$9</f>
        <v>1257.0920000000001</v>
      </c>
      <c r="G150" s="118">
        <f>VLOOKUP($A150+ROUND((COLUMN()-2)/24,5),АТС!$A$41:$F$784,6)+'Иные услуги '!$C$5+'РСТ РСО-А'!$J$7+'РСТ РСО-А'!$F$9</f>
        <v>1212.3520000000001</v>
      </c>
      <c r="H150" s="118">
        <f>VLOOKUP($A150+ROUND((COLUMN()-2)/24,5),АТС!$A$41:$F$784,6)+'Иные услуги '!$C$5+'РСТ РСО-А'!$J$7+'РСТ РСО-А'!$F$9</f>
        <v>1238.8220000000001</v>
      </c>
      <c r="I150" s="118">
        <f>VLOOKUP($A150+ROUND((COLUMN()-2)/24,5),АТС!$A$41:$F$784,6)+'Иные услуги '!$C$5+'РСТ РСО-А'!$J$7+'РСТ РСО-А'!$F$9</f>
        <v>1106.922</v>
      </c>
      <c r="J150" s="118">
        <f>VLOOKUP($A150+ROUND((COLUMN()-2)/24,5),АТС!$A$41:$F$784,6)+'Иные услуги '!$C$5+'РСТ РСО-А'!$J$7+'РСТ РСО-А'!$F$9</f>
        <v>1192.6120000000001</v>
      </c>
      <c r="K150" s="118">
        <f>VLOOKUP($A150+ROUND((COLUMN()-2)/24,5),АТС!$A$41:$F$784,6)+'Иные услуги '!$C$5+'РСТ РСО-А'!$J$7+'РСТ РСО-А'!$F$9</f>
        <v>1118.8920000000001</v>
      </c>
      <c r="L150" s="118">
        <f>VLOOKUP($A150+ROUND((COLUMN()-2)/24,5),АТС!$A$41:$F$784,6)+'Иные услуги '!$C$5+'РСТ РСО-А'!$J$7+'РСТ РСО-А'!$F$9</f>
        <v>1107.6020000000001</v>
      </c>
      <c r="M150" s="118">
        <f>VLOOKUP($A150+ROUND((COLUMN()-2)/24,5),АТС!$A$41:$F$784,6)+'Иные услуги '!$C$5+'РСТ РСО-А'!$J$7+'РСТ РСО-А'!$F$9</f>
        <v>1107.482</v>
      </c>
      <c r="N150" s="118">
        <f>VLOOKUP($A150+ROUND((COLUMN()-2)/24,5),АТС!$A$41:$F$784,6)+'Иные услуги '!$C$5+'РСТ РСО-А'!$J$7+'РСТ РСО-А'!$F$9</f>
        <v>1134.2919999999999</v>
      </c>
      <c r="O150" s="118">
        <f>VLOOKUP($A150+ROUND((COLUMN()-2)/24,5),АТС!$A$41:$F$784,6)+'Иные услуги '!$C$5+'РСТ РСО-А'!$J$7+'РСТ РСО-А'!$F$9</f>
        <v>1156.682</v>
      </c>
      <c r="P150" s="118">
        <f>VLOOKUP($A150+ROUND((COLUMN()-2)/24,5),АТС!$A$41:$F$784,6)+'Иные услуги '!$C$5+'РСТ РСО-А'!$J$7+'РСТ РСО-А'!$F$9</f>
        <v>1155.6320000000001</v>
      </c>
      <c r="Q150" s="118">
        <f>VLOOKUP($A150+ROUND((COLUMN()-2)/24,5),АТС!$A$41:$F$784,6)+'Иные услуги '!$C$5+'РСТ РСО-А'!$J$7+'РСТ РСО-А'!$F$9</f>
        <v>1167.8220000000001</v>
      </c>
      <c r="R150" s="118">
        <f>VLOOKUP($A150+ROUND((COLUMN()-2)/24,5),АТС!$A$41:$F$784,6)+'Иные услуги '!$C$5+'РСТ РСО-А'!$J$7+'РСТ РСО-А'!$F$9</f>
        <v>1130.5820000000001</v>
      </c>
      <c r="S150" s="118">
        <f>VLOOKUP($A150+ROUND((COLUMN()-2)/24,5),АТС!$A$41:$F$784,6)+'Иные услуги '!$C$5+'РСТ РСО-А'!$J$7+'РСТ РСО-А'!$F$9</f>
        <v>1033.8620000000001</v>
      </c>
      <c r="T150" s="118">
        <f>VLOOKUP($A150+ROUND((COLUMN()-2)/24,5),АТС!$A$41:$F$784,6)+'Иные услуги '!$C$5+'РСТ РСО-А'!$J$7+'РСТ РСО-А'!$F$9</f>
        <v>1207.172</v>
      </c>
      <c r="U150" s="118">
        <f>VLOOKUP($A150+ROUND((COLUMN()-2)/24,5),АТС!$A$41:$F$784,6)+'Иные услуги '!$C$5+'РСТ РСО-А'!$J$7+'РСТ РСО-А'!$F$9</f>
        <v>1211.6220000000001</v>
      </c>
      <c r="V150" s="118">
        <f>VLOOKUP($A150+ROUND((COLUMN()-2)/24,5),АТС!$A$41:$F$784,6)+'Иные услуги '!$C$5+'РСТ РСО-А'!$J$7+'РСТ РСО-А'!$F$9</f>
        <v>1235.962</v>
      </c>
      <c r="W150" s="118">
        <f>VLOOKUP($A150+ROUND((COLUMN()-2)/24,5),АТС!$A$41:$F$784,6)+'Иные услуги '!$C$5+'РСТ РСО-А'!$J$7+'РСТ РСО-А'!$F$9</f>
        <v>1349.4720000000002</v>
      </c>
      <c r="X150" s="118">
        <f>VLOOKUP($A150+ROUND((COLUMN()-2)/24,5),АТС!$A$41:$F$784,6)+'Иные услуги '!$C$5+'РСТ РСО-А'!$J$7+'РСТ РСО-А'!$F$9</f>
        <v>974.47200000000009</v>
      </c>
      <c r="Y150" s="118">
        <f>VLOOKUP($A150+ROUND((COLUMN()-2)/24,5),АТС!$A$41:$F$784,6)+'Иные услуги '!$C$5+'РСТ РСО-А'!$J$7+'РСТ РСО-А'!$F$9</f>
        <v>1033.0219999999999</v>
      </c>
    </row>
    <row r="151" spans="1:25" x14ac:dyDescent="0.2">
      <c r="A151" s="66">
        <f t="shared" si="4"/>
        <v>43489</v>
      </c>
      <c r="B151" s="118">
        <f>VLOOKUP($A151+ROUND((COLUMN()-2)/24,5),АТС!$A$41:$F$784,6)+'Иные услуги '!$C$5+'РСТ РСО-А'!$J$7+'РСТ РСО-А'!$F$9</f>
        <v>1146.2719999999999</v>
      </c>
      <c r="C151" s="118">
        <f>VLOOKUP($A151+ROUND((COLUMN()-2)/24,5),АТС!$A$41:$F$784,6)+'Иные услуги '!$C$5+'РСТ РСО-А'!$J$7+'РСТ РСО-А'!$F$9</f>
        <v>1274.402</v>
      </c>
      <c r="D151" s="118">
        <f>VLOOKUP($A151+ROUND((COLUMN()-2)/24,5),АТС!$A$41:$F$784,6)+'Иные услуги '!$C$5+'РСТ РСО-А'!$J$7+'РСТ РСО-А'!$F$9</f>
        <v>1303.962</v>
      </c>
      <c r="E151" s="118">
        <f>VLOOKUP($A151+ROUND((COLUMN()-2)/24,5),АТС!$A$41:$F$784,6)+'Иные услуги '!$C$5+'РСТ РСО-А'!$J$7+'РСТ РСО-А'!$F$9</f>
        <v>1343.2420000000002</v>
      </c>
      <c r="F151" s="118">
        <f>VLOOKUP($A151+ROUND((COLUMN()-2)/24,5),АТС!$A$41:$F$784,6)+'Иные услуги '!$C$5+'РСТ РСО-А'!$J$7+'РСТ РСО-А'!$F$9</f>
        <v>1343.4720000000002</v>
      </c>
      <c r="G151" s="118">
        <f>VLOOKUP($A151+ROUND((COLUMN()-2)/24,5),АТС!$A$41:$F$784,6)+'Иные услуги '!$C$5+'РСТ РСО-А'!$J$7+'РСТ РСО-А'!$F$9</f>
        <v>1278.1320000000001</v>
      </c>
      <c r="H151" s="118">
        <f>VLOOKUP($A151+ROUND((COLUMN()-2)/24,5),АТС!$A$41:$F$784,6)+'Иные услуги '!$C$5+'РСТ РСО-А'!$J$7+'РСТ РСО-А'!$F$9</f>
        <v>1349.1219999999998</v>
      </c>
      <c r="I151" s="118">
        <f>VLOOKUP($A151+ROUND((COLUMN()-2)/24,5),АТС!$A$41:$F$784,6)+'Иные услуги '!$C$5+'РСТ РСО-А'!$J$7+'РСТ РСО-А'!$F$9</f>
        <v>1177.1420000000001</v>
      </c>
      <c r="J151" s="118">
        <f>VLOOKUP($A151+ROUND((COLUMN()-2)/24,5),АТС!$A$41:$F$784,6)+'Иные услуги '!$C$5+'РСТ РСО-А'!$J$7+'РСТ РСО-А'!$F$9</f>
        <v>1283.3420000000001</v>
      </c>
      <c r="K151" s="118">
        <f>VLOOKUP($A151+ROUND((COLUMN()-2)/24,5),АТС!$A$41:$F$784,6)+'Иные услуги '!$C$5+'РСТ РСО-А'!$J$7+'РСТ РСО-А'!$F$9</f>
        <v>1186.5619999999999</v>
      </c>
      <c r="L151" s="118">
        <f>VLOOKUP($A151+ROUND((COLUMN()-2)/24,5),АТС!$A$41:$F$784,6)+'Иные услуги '!$C$5+'РСТ РСО-А'!$J$7+'РСТ РСО-А'!$F$9</f>
        <v>1166.5320000000002</v>
      </c>
      <c r="M151" s="118">
        <f>VLOOKUP($A151+ROUND((COLUMN()-2)/24,5),АТС!$A$41:$F$784,6)+'Иные услуги '!$C$5+'РСТ РСО-А'!$J$7+'РСТ РСО-А'!$F$9</f>
        <v>1166.3520000000001</v>
      </c>
      <c r="N151" s="118">
        <f>VLOOKUP($A151+ROUND((COLUMN()-2)/24,5),АТС!$A$41:$F$784,6)+'Иные услуги '!$C$5+'РСТ РСО-А'!$J$7+'РСТ РСО-А'!$F$9</f>
        <v>1216.0419999999999</v>
      </c>
      <c r="O151" s="118">
        <f>VLOOKUP($A151+ROUND((COLUMN()-2)/24,5),АТС!$A$41:$F$784,6)+'Иные услуги '!$C$5+'РСТ РСО-А'!$J$7+'РСТ РСО-А'!$F$9</f>
        <v>1242.0320000000002</v>
      </c>
      <c r="P151" s="118">
        <f>VLOOKUP($A151+ROUND((COLUMN()-2)/24,5),АТС!$A$41:$F$784,6)+'Иные услуги '!$C$5+'РСТ РСО-А'!$J$7+'РСТ РСО-А'!$F$9</f>
        <v>1240.6420000000001</v>
      </c>
      <c r="Q151" s="118">
        <f>VLOOKUP($A151+ROUND((COLUMN()-2)/24,5),АТС!$A$41:$F$784,6)+'Иные услуги '!$C$5+'РСТ РСО-А'!$J$7+'РСТ РСО-А'!$F$9</f>
        <v>1239.692</v>
      </c>
      <c r="R151" s="118">
        <f>VLOOKUP($A151+ROUND((COLUMN()-2)/24,5),АТС!$A$41:$F$784,6)+'Иные услуги '!$C$5+'РСТ РСО-А'!$J$7+'РСТ РСО-А'!$F$9</f>
        <v>1189.902</v>
      </c>
      <c r="S151" s="118">
        <f>VLOOKUP($A151+ROUND((COLUMN()-2)/24,5),АТС!$A$41:$F$784,6)+'Иные услуги '!$C$5+'РСТ РСО-А'!$J$7+'РСТ РСО-А'!$F$9</f>
        <v>1080.0920000000001</v>
      </c>
      <c r="T151" s="118">
        <f>VLOOKUP($A151+ROUND((COLUMN()-2)/24,5),АТС!$A$41:$F$784,6)+'Иные услуги '!$C$5+'РСТ РСО-А'!$J$7+'РСТ РСО-А'!$F$9</f>
        <v>1266.9720000000002</v>
      </c>
      <c r="U151" s="118">
        <f>VLOOKUP($A151+ROUND((COLUMN()-2)/24,5),АТС!$A$41:$F$784,6)+'Иные услуги '!$C$5+'РСТ РСО-А'!$J$7+'РСТ РСО-А'!$F$9</f>
        <v>1288.922</v>
      </c>
      <c r="V151" s="118">
        <f>VLOOKUP($A151+ROUND((COLUMN()-2)/24,5),АТС!$A$41:$F$784,6)+'Иные услуги '!$C$5+'РСТ РСО-А'!$J$7+'РСТ РСО-А'!$F$9</f>
        <v>1342.7420000000002</v>
      </c>
      <c r="W151" s="118">
        <f>VLOOKUP($A151+ROUND((COLUMN()-2)/24,5),АТС!$A$41:$F$784,6)+'Иные услуги '!$C$5+'РСТ РСО-А'!$J$7+'РСТ РСО-А'!$F$9</f>
        <v>1441.7919999999999</v>
      </c>
      <c r="X151" s="118">
        <f>VLOOKUP($A151+ROUND((COLUMN()-2)/24,5),АТС!$A$41:$F$784,6)+'Иные услуги '!$C$5+'РСТ РСО-А'!$J$7+'РСТ РСО-А'!$F$9</f>
        <v>992.50200000000007</v>
      </c>
      <c r="Y151" s="118">
        <f>VLOOKUP($A151+ROUND((COLUMN()-2)/24,5),АТС!$A$41:$F$784,6)+'Иные услуги '!$C$5+'РСТ РСО-А'!$J$7+'РСТ РСО-А'!$F$9</f>
        <v>1088.2420000000002</v>
      </c>
    </row>
    <row r="152" spans="1:25" x14ac:dyDescent="0.2">
      <c r="A152" s="66">
        <f t="shared" si="4"/>
        <v>43490</v>
      </c>
      <c r="B152" s="118">
        <f>VLOOKUP($A152+ROUND((COLUMN()-2)/24,5),АТС!$A$41:$F$784,6)+'Иные услуги '!$C$5+'РСТ РСО-А'!$J$7+'РСТ РСО-А'!$F$9</f>
        <v>1145.7719999999999</v>
      </c>
      <c r="C152" s="118">
        <f>VLOOKUP($A152+ROUND((COLUMN()-2)/24,5),АТС!$A$41:$F$784,6)+'Иные услуги '!$C$5+'РСТ РСО-А'!$J$7+'РСТ РСО-А'!$F$9</f>
        <v>1218.6320000000001</v>
      </c>
      <c r="D152" s="118">
        <f>VLOOKUP($A152+ROUND((COLUMN()-2)/24,5),АТС!$A$41:$F$784,6)+'Иные услуги '!$C$5+'РСТ РСО-А'!$J$7+'РСТ РСО-А'!$F$9</f>
        <v>1245.5120000000002</v>
      </c>
      <c r="E152" s="118">
        <f>VLOOKUP($A152+ROUND((COLUMN()-2)/24,5),АТС!$A$41:$F$784,6)+'Иные услуги '!$C$5+'РСТ РСО-А'!$J$7+'РСТ РСО-А'!$F$9</f>
        <v>1259.3220000000001</v>
      </c>
      <c r="F152" s="118">
        <f>VLOOKUP($A152+ROUND((COLUMN()-2)/24,5),АТС!$A$41:$F$784,6)+'Иные услуги '!$C$5+'РСТ РСО-А'!$J$7+'РСТ РСО-А'!$F$9</f>
        <v>1245.432</v>
      </c>
      <c r="G152" s="118">
        <f>VLOOKUP($A152+ROUND((COLUMN()-2)/24,5),АТС!$A$41:$F$784,6)+'Иные услуги '!$C$5+'РСТ РСО-А'!$J$7+'РСТ РСО-А'!$F$9</f>
        <v>1218.652</v>
      </c>
      <c r="H152" s="118">
        <f>VLOOKUP($A152+ROUND((COLUMN()-2)/24,5),АТС!$A$41:$F$784,6)+'Иные услуги '!$C$5+'РСТ РСО-А'!$J$7+'РСТ РСО-А'!$F$9</f>
        <v>1241.8620000000001</v>
      </c>
      <c r="I152" s="118">
        <f>VLOOKUP($A152+ROUND((COLUMN()-2)/24,5),АТС!$A$41:$F$784,6)+'Иные услуги '!$C$5+'РСТ РСО-А'!$J$7+'РСТ РСО-А'!$F$9</f>
        <v>1149.0120000000002</v>
      </c>
      <c r="J152" s="118">
        <f>VLOOKUP($A152+ROUND((COLUMN()-2)/24,5),АТС!$A$41:$F$784,6)+'Иные услуги '!$C$5+'РСТ РСО-А'!$J$7+'РСТ РСО-А'!$F$9</f>
        <v>1243.672</v>
      </c>
      <c r="K152" s="118">
        <f>VLOOKUP($A152+ROUND((COLUMN()-2)/24,5),АТС!$A$41:$F$784,6)+'Иные услуги '!$C$5+'РСТ РСО-А'!$J$7+'РСТ РСО-А'!$F$9</f>
        <v>1154.932</v>
      </c>
      <c r="L152" s="118">
        <f>VLOOKUP($A152+ROUND((COLUMN()-2)/24,5),АТС!$A$41:$F$784,6)+'Иные услуги '!$C$5+'РСТ РСО-А'!$J$7+'РСТ РСО-А'!$F$9</f>
        <v>1144.0820000000001</v>
      </c>
      <c r="M152" s="118">
        <f>VLOOKUP($A152+ROUND((COLUMN()-2)/24,5),АТС!$A$41:$F$784,6)+'Иные услуги '!$C$5+'РСТ РСО-А'!$J$7+'РСТ РСО-А'!$F$9</f>
        <v>1129.6220000000001</v>
      </c>
      <c r="N152" s="118">
        <f>VLOOKUP($A152+ROUND((COLUMN()-2)/24,5),АТС!$A$41:$F$784,6)+'Иные услуги '!$C$5+'РСТ РСО-А'!$J$7+'РСТ РСО-А'!$F$9</f>
        <v>1152.9920000000002</v>
      </c>
      <c r="O152" s="118">
        <f>VLOOKUP($A152+ROUND((COLUMN()-2)/24,5),АТС!$A$41:$F$784,6)+'Иные услуги '!$C$5+'РСТ РСО-А'!$J$7+'РСТ РСО-А'!$F$9</f>
        <v>1176.2820000000002</v>
      </c>
      <c r="P152" s="118">
        <f>VLOOKUP($A152+ROUND((COLUMN()-2)/24,5),АТС!$A$41:$F$784,6)+'Иные услуги '!$C$5+'РСТ РСО-А'!$J$7+'РСТ РСО-А'!$F$9</f>
        <v>1189.712</v>
      </c>
      <c r="Q152" s="118">
        <f>VLOOKUP($A152+ROUND((COLUMN()-2)/24,5),АТС!$A$41:$F$784,6)+'Иные услуги '!$C$5+'РСТ РСО-А'!$J$7+'РСТ РСО-А'!$F$9</f>
        <v>1187.912</v>
      </c>
      <c r="R152" s="118">
        <f>VLOOKUP($A152+ROUND((COLUMN()-2)/24,5),АТС!$A$41:$F$784,6)+'Иные услуги '!$C$5+'РСТ РСО-А'!$J$7+'РСТ РСО-А'!$F$9</f>
        <v>1155.712</v>
      </c>
      <c r="S152" s="118">
        <f>VLOOKUP($A152+ROUND((COLUMN()-2)/24,5),АТС!$A$41:$F$784,6)+'Иные услуги '!$C$5+'РСТ РСО-А'!$J$7+'РСТ РСО-А'!$F$9</f>
        <v>1047.252</v>
      </c>
      <c r="T152" s="118">
        <f>VLOOKUP($A152+ROUND((COLUMN()-2)/24,5),АТС!$A$41:$F$784,6)+'Иные услуги '!$C$5+'РСТ РСО-А'!$J$7+'РСТ РСО-А'!$F$9</f>
        <v>1224.5419999999999</v>
      </c>
      <c r="U152" s="118">
        <f>VLOOKUP($A152+ROUND((COLUMN()-2)/24,5),АТС!$A$41:$F$784,6)+'Иные услуги '!$C$5+'РСТ РСО-А'!$J$7+'РСТ РСО-А'!$F$9</f>
        <v>1227.922</v>
      </c>
      <c r="V152" s="118">
        <f>VLOOKUP($A152+ROUND((COLUMN()-2)/24,5),АТС!$A$41:$F$784,6)+'Иные услуги '!$C$5+'РСТ РСО-А'!$J$7+'РСТ РСО-А'!$F$9</f>
        <v>1249.462</v>
      </c>
      <c r="W152" s="118">
        <f>VLOOKUP($A152+ROUND((COLUMN()-2)/24,5),АТС!$A$41:$F$784,6)+'Иные услуги '!$C$5+'РСТ РСО-А'!$J$7+'РСТ РСО-А'!$F$9</f>
        <v>1341.1220000000001</v>
      </c>
      <c r="X152" s="118">
        <f>VLOOKUP($A152+ROUND((COLUMN()-2)/24,5),АТС!$A$41:$F$784,6)+'Иные услуги '!$C$5+'РСТ РСО-А'!$J$7+'РСТ РСО-А'!$F$9</f>
        <v>984.99200000000008</v>
      </c>
      <c r="Y152" s="118">
        <f>VLOOKUP($A152+ROUND((COLUMN()-2)/24,5),АТС!$A$41:$F$784,6)+'Иные услуги '!$C$5+'РСТ РСО-А'!$J$7+'РСТ РСО-А'!$F$9</f>
        <v>1071.182</v>
      </c>
    </row>
    <row r="153" spans="1:25" x14ac:dyDescent="0.2">
      <c r="A153" s="66">
        <f t="shared" si="4"/>
        <v>43491</v>
      </c>
      <c r="B153" s="118">
        <f>VLOOKUP($A153+ROUND((COLUMN()-2)/24,5),АТС!$A$41:$F$784,6)+'Иные услуги '!$C$5+'РСТ РСО-А'!$J$7+'РСТ РСО-А'!$F$9</f>
        <v>1155.1020000000001</v>
      </c>
      <c r="C153" s="118">
        <f>VLOOKUP($A153+ROUND((COLUMN()-2)/24,5),АТС!$A$41:$F$784,6)+'Иные услуги '!$C$5+'РСТ РСО-А'!$J$7+'РСТ РСО-А'!$F$9</f>
        <v>1249.672</v>
      </c>
      <c r="D153" s="118">
        <f>VLOOKUP($A153+ROUND((COLUMN()-2)/24,5),АТС!$A$41:$F$784,6)+'Иные услуги '!$C$5+'РСТ РСО-А'!$J$7+'РСТ РСО-А'!$F$9</f>
        <v>1292.662</v>
      </c>
      <c r="E153" s="118">
        <f>VLOOKUP($A153+ROUND((COLUMN()-2)/24,5),АТС!$A$41:$F$784,6)+'Иные услуги '!$C$5+'РСТ РСО-А'!$J$7+'РСТ РСО-А'!$F$9</f>
        <v>1307.662</v>
      </c>
      <c r="F153" s="118">
        <f>VLOOKUP($A153+ROUND((COLUMN()-2)/24,5),АТС!$A$41:$F$784,6)+'Иные услуги '!$C$5+'РСТ РСО-А'!$J$7+'РСТ РСО-А'!$F$9</f>
        <v>1323.232</v>
      </c>
      <c r="G153" s="118">
        <f>VLOOKUP($A153+ROUND((COLUMN()-2)/24,5),АТС!$A$41:$F$784,6)+'Иные услуги '!$C$5+'РСТ РСО-А'!$J$7+'РСТ РСО-А'!$F$9</f>
        <v>1273.0219999999999</v>
      </c>
      <c r="H153" s="118">
        <f>VLOOKUP($A153+ROUND((COLUMN()-2)/24,5),АТС!$A$41:$F$784,6)+'Иные услуги '!$C$5+'РСТ РСО-А'!$J$7+'РСТ РСО-А'!$F$9</f>
        <v>1345.5120000000002</v>
      </c>
      <c r="I153" s="118">
        <f>VLOOKUP($A153+ROUND((COLUMN()-2)/24,5),АТС!$A$41:$F$784,6)+'Иные услуги '!$C$5+'РСТ РСО-А'!$J$7+'РСТ РСО-А'!$F$9</f>
        <v>1229.3520000000001</v>
      </c>
      <c r="J153" s="118">
        <f>VLOOKUP($A153+ROUND((COLUMN()-2)/24,5),АТС!$A$41:$F$784,6)+'Иные услуги '!$C$5+'РСТ РСО-А'!$J$7+'РСТ РСО-А'!$F$9</f>
        <v>1349.232</v>
      </c>
      <c r="K153" s="118">
        <f>VLOOKUP($A153+ROUND((COLUMN()-2)/24,5),АТС!$A$41:$F$784,6)+'Иные услуги '!$C$5+'РСТ РСО-А'!$J$7+'РСТ РСО-А'!$F$9</f>
        <v>1225.432</v>
      </c>
      <c r="L153" s="118">
        <f>VLOOKUP($A153+ROUND((COLUMN()-2)/24,5),АТС!$A$41:$F$784,6)+'Иные услуги '!$C$5+'РСТ РСО-А'!$J$7+'РСТ РСО-А'!$F$9</f>
        <v>1213.2919999999999</v>
      </c>
      <c r="M153" s="118">
        <f>VLOOKUP($A153+ROUND((COLUMN()-2)/24,5),АТС!$A$41:$F$784,6)+'Иные услуги '!$C$5+'РСТ РСО-А'!$J$7+'РСТ РСО-А'!$F$9</f>
        <v>1181.4920000000002</v>
      </c>
      <c r="N153" s="118">
        <f>VLOOKUP($A153+ROUND((COLUMN()-2)/24,5),АТС!$A$41:$F$784,6)+'Иные услуги '!$C$5+'РСТ РСО-А'!$J$7+'РСТ РСО-А'!$F$9</f>
        <v>1192.192</v>
      </c>
      <c r="O153" s="118">
        <f>VLOOKUP($A153+ROUND((COLUMN()-2)/24,5),АТС!$A$41:$F$784,6)+'Иные услуги '!$C$5+'РСТ РСО-А'!$J$7+'РСТ РСО-А'!$F$9</f>
        <v>1204.3720000000001</v>
      </c>
      <c r="P153" s="118">
        <f>VLOOKUP($A153+ROUND((COLUMN()-2)/24,5),АТС!$A$41:$F$784,6)+'Иные услуги '!$C$5+'РСТ РСО-А'!$J$7+'РСТ РСО-А'!$F$9</f>
        <v>1231.2220000000002</v>
      </c>
      <c r="Q153" s="118">
        <f>VLOOKUP($A153+ROUND((COLUMN()-2)/24,5),АТС!$A$41:$F$784,6)+'Иные услуги '!$C$5+'РСТ РСО-А'!$J$7+'РСТ РСО-А'!$F$9</f>
        <v>1230.5219999999999</v>
      </c>
      <c r="R153" s="118">
        <f>VLOOKUP($A153+ROUND((COLUMN()-2)/24,5),АТС!$A$41:$F$784,6)+'Иные услуги '!$C$5+'РСТ РСО-А'!$J$7+'РСТ РСО-А'!$F$9</f>
        <v>1205.7919999999999</v>
      </c>
      <c r="S153" s="118">
        <f>VLOOKUP($A153+ROUND((COLUMN()-2)/24,5),АТС!$A$41:$F$784,6)+'Иные услуги '!$C$5+'РСТ РСО-А'!$J$7+'РСТ РСО-А'!$F$9</f>
        <v>1102.652</v>
      </c>
      <c r="T153" s="118">
        <f>VLOOKUP($A153+ROUND((COLUMN()-2)/24,5),АТС!$A$41:$F$784,6)+'Иные услуги '!$C$5+'РСТ РСО-А'!$J$7+'РСТ РСО-А'!$F$9</f>
        <v>1341.5320000000002</v>
      </c>
      <c r="U153" s="118">
        <f>VLOOKUP($A153+ROUND((COLUMN()-2)/24,5),АТС!$A$41:$F$784,6)+'Иные услуги '!$C$5+'РСТ РСО-А'!$J$7+'РСТ РСО-А'!$F$9</f>
        <v>1324.462</v>
      </c>
      <c r="V153" s="118">
        <f>VLOOKUP($A153+ROUND((COLUMN()-2)/24,5),АТС!$A$41:$F$784,6)+'Иные услуги '!$C$5+'РСТ РСО-А'!$J$7+'РСТ РСО-А'!$F$9</f>
        <v>1320.6420000000001</v>
      </c>
      <c r="W153" s="118">
        <f>VLOOKUP($A153+ROUND((COLUMN()-2)/24,5),АТС!$A$41:$F$784,6)+'Иные услуги '!$C$5+'РСТ РСО-А'!$J$7+'РСТ РСО-А'!$F$9</f>
        <v>1385.0819999999999</v>
      </c>
      <c r="X153" s="118">
        <f>VLOOKUP($A153+ROUND((COLUMN()-2)/24,5),АТС!$A$41:$F$784,6)+'Иные услуги '!$C$5+'РСТ РСО-А'!$J$7+'РСТ РСО-А'!$F$9</f>
        <v>989.05200000000002</v>
      </c>
      <c r="Y153" s="118">
        <f>VLOOKUP($A153+ROUND((COLUMN()-2)/24,5),АТС!$A$41:$F$784,6)+'Иные услуги '!$C$5+'РСТ РСО-А'!$J$7+'РСТ РСО-А'!$F$9</f>
        <v>1047.662</v>
      </c>
    </row>
    <row r="154" spans="1:25" x14ac:dyDescent="0.2">
      <c r="A154" s="66">
        <f t="shared" si="4"/>
        <v>43492</v>
      </c>
      <c r="B154" s="118">
        <f>VLOOKUP($A154+ROUND((COLUMN()-2)/24,5),АТС!$A$41:$F$784,6)+'Иные услуги '!$C$5+'РСТ РСО-А'!$J$7+'РСТ РСО-А'!$F$9</f>
        <v>1149.5120000000002</v>
      </c>
      <c r="C154" s="118">
        <f>VLOOKUP($A154+ROUND((COLUMN()-2)/24,5),АТС!$A$41:$F$784,6)+'Иные услуги '!$C$5+'РСТ РСО-А'!$J$7+'РСТ РСО-А'!$F$9</f>
        <v>1229.3620000000001</v>
      </c>
      <c r="D154" s="118">
        <f>VLOOKUP($A154+ROUND((COLUMN()-2)/24,5),АТС!$A$41:$F$784,6)+'Иные услуги '!$C$5+'РСТ РСО-А'!$J$7+'РСТ РСО-А'!$F$9</f>
        <v>1292.912</v>
      </c>
      <c r="E154" s="118">
        <f>VLOOKUP($A154+ROUND((COLUMN()-2)/24,5),АТС!$A$41:$F$784,6)+'Иные услуги '!$C$5+'РСТ РСО-А'!$J$7+'РСТ РСО-А'!$F$9</f>
        <v>1300.462</v>
      </c>
      <c r="F154" s="118">
        <f>VLOOKUP($A154+ROUND((COLUMN()-2)/24,5),АТС!$A$41:$F$784,6)+'Иные услуги '!$C$5+'РСТ РСО-А'!$J$7+'РСТ РСО-А'!$F$9</f>
        <v>1347.7919999999999</v>
      </c>
      <c r="G154" s="118">
        <f>VLOOKUP($A154+ROUND((COLUMN()-2)/24,5),АТС!$A$41:$F$784,6)+'Иные услуги '!$C$5+'РСТ РСО-А'!$J$7+'РСТ РСО-А'!$F$9</f>
        <v>1331.212</v>
      </c>
      <c r="H154" s="118">
        <f>VLOOKUP($A154+ROUND((COLUMN()-2)/24,5),АТС!$A$41:$F$784,6)+'Иные услуги '!$C$5+'РСТ РСО-А'!$J$7+'РСТ РСО-А'!$F$9</f>
        <v>1462.7620000000002</v>
      </c>
      <c r="I154" s="118">
        <f>VLOOKUP($A154+ROUND((COLUMN()-2)/24,5),АТС!$A$41:$F$784,6)+'Иные услуги '!$C$5+'РСТ РСО-А'!$J$7+'РСТ РСО-А'!$F$9</f>
        <v>1424.962</v>
      </c>
      <c r="J154" s="118">
        <f>VLOOKUP($A154+ROUND((COLUMN()-2)/24,5),АТС!$A$41:$F$784,6)+'Иные услуги '!$C$5+'РСТ РСО-А'!$J$7+'РСТ РСО-А'!$F$9</f>
        <v>1508.5819999999999</v>
      </c>
      <c r="K154" s="118">
        <f>VLOOKUP($A154+ROUND((COLUMN()-2)/24,5),АТС!$A$41:$F$784,6)+'Иные услуги '!$C$5+'РСТ РСО-А'!$J$7+'РСТ РСО-А'!$F$9</f>
        <v>1376.172</v>
      </c>
      <c r="L154" s="118">
        <f>VLOOKUP($A154+ROUND((COLUMN()-2)/24,5),АТС!$A$41:$F$784,6)+'Иные услуги '!$C$5+'РСТ РСО-А'!$J$7+'РСТ РСО-А'!$F$9</f>
        <v>1267.942</v>
      </c>
      <c r="M154" s="118">
        <f>VLOOKUP($A154+ROUND((COLUMN()-2)/24,5),АТС!$A$41:$F$784,6)+'Иные услуги '!$C$5+'РСТ РСО-А'!$J$7+'РСТ РСО-А'!$F$9</f>
        <v>1245.0920000000001</v>
      </c>
      <c r="N154" s="118">
        <f>VLOOKUP($A154+ROUND((COLUMN()-2)/24,5),АТС!$A$41:$F$784,6)+'Иные услуги '!$C$5+'РСТ РСО-А'!$J$7+'РСТ РСО-А'!$F$9</f>
        <v>1273.3820000000001</v>
      </c>
      <c r="O154" s="118">
        <f>VLOOKUP($A154+ROUND((COLUMN()-2)/24,5),АТС!$A$41:$F$784,6)+'Иные услуги '!$C$5+'РСТ РСО-А'!$J$7+'РСТ РСО-А'!$F$9</f>
        <v>1272.912</v>
      </c>
      <c r="P154" s="118">
        <f>VLOOKUP($A154+ROUND((COLUMN()-2)/24,5),АТС!$A$41:$F$784,6)+'Иные услуги '!$C$5+'РСТ РСО-А'!$J$7+'РСТ РСО-А'!$F$9</f>
        <v>1273.0619999999999</v>
      </c>
      <c r="Q154" s="118">
        <f>VLOOKUP($A154+ROUND((COLUMN()-2)/24,5),АТС!$A$41:$F$784,6)+'Иные услуги '!$C$5+'РСТ РСО-А'!$J$7+'РСТ РСО-А'!$F$9</f>
        <v>1272.4920000000002</v>
      </c>
      <c r="R154" s="118">
        <f>VLOOKUP($A154+ROUND((COLUMN()-2)/24,5),АТС!$A$41:$F$784,6)+'Иные услуги '!$C$5+'РСТ РСО-А'!$J$7+'РСТ РСО-А'!$F$9</f>
        <v>1220.8420000000001</v>
      </c>
      <c r="S154" s="118">
        <f>VLOOKUP($A154+ROUND((COLUMN()-2)/24,5),АТС!$A$41:$F$784,6)+'Иные услуги '!$C$5+'РСТ РСО-А'!$J$7+'РСТ РСО-А'!$F$9</f>
        <v>1079.1120000000001</v>
      </c>
      <c r="T154" s="118">
        <f>VLOOKUP($A154+ROUND((COLUMN()-2)/24,5),АТС!$A$41:$F$784,6)+'Иные услуги '!$C$5+'РСТ РСО-А'!$J$7+'РСТ РСО-А'!$F$9</f>
        <v>1279.462</v>
      </c>
      <c r="U154" s="118">
        <f>VLOOKUP($A154+ROUND((COLUMN()-2)/24,5),АТС!$A$41:$F$784,6)+'Иные услуги '!$C$5+'РСТ РСО-А'!$J$7+'РСТ РСО-А'!$F$9</f>
        <v>1282.712</v>
      </c>
      <c r="V154" s="118">
        <f>VLOOKUP($A154+ROUND((COLUMN()-2)/24,5),АТС!$A$41:$F$784,6)+'Иные услуги '!$C$5+'РСТ РСО-А'!$J$7+'РСТ РСО-А'!$F$9</f>
        <v>1321.682</v>
      </c>
      <c r="W154" s="118">
        <f>VLOOKUP($A154+ROUND((COLUMN()-2)/24,5),АТС!$A$41:$F$784,6)+'Иные услуги '!$C$5+'РСТ РСО-А'!$J$7+'РСТ РСО-А'!$F$9</f>
        <v>1375.1419999999998</v>
      </c>
      <c r="X154" s="118">
        <f>VLOOKUP($A154+ROUND((COLUMN()-2)/24,5),АТС!$A$41:$F$784,6)+'Иные услуги '!$C$5+'РСТ РСО-А'!$J$7+'РСТ РСО-А'!$F$9</f>
        <v>980.91200000000003</v>
      </c>
      <c r="Y154" s="118">
        <f>VLOOKUP($A154+ROUND((COLUMN()-2)/24,5),АТС!$A$41:$F$784,6)+'Иные услуги '!$C$5+'РСТ РСО-А'!$J$7+'РСТ РСО-А'!$F$9</f>
        <v>1052.2220000000002</v>
      </c>
    </row>
    <row r="155" spans="1:25" x14ac:dyDescent="0.2">
      <c r="A155" s="66">
        <f t="shared" si="4"/>
        <v>43493</v>
      </c>
      <c r="B155" s="118">
        <f>VLOOKUP($A155+ROUND((COLUMN()-2)/24,5),АТС!$A$41:$F$784,6)+'Иные услуги '!$C$5+'РСТ РСО-А'!$J$7+'РСТ РСО-А'!$F$9</f>
        <v>1154.8119999999999</v>
      </c>
      <c r="C155" s="118">
        <f>VLOOKUP($A155+ROUND((COLUMN()-2)/24,5),АТС!$A$41:$F$784,6)+'Иные услуги '!$C$5+'РСТ РСО-А'!$J$7+'РСТ РСО-А'!$F$9</f>
        <v>1277.732</v>
      </c>
      <c r="D155" s="118">
        <f>VLOOKUP($A155+ROUND((COLUMN()-2)/24,5),АТС!$A$41:$F$784,6)+'Иные услуги '!$C$5+'РСТ РСО-А'!$J$7+'РСТ РСО-А'!$F$9</f>
        <v>1307.5619999999999</v>
      </c>
      <c r="E155" s="118">
        <f>VLOOKUP($A155+ROUND((COLUMN()-2)/24,5),АТС!$A$41:$F$784,6)+'Иные услуги '!$C$5+'РСТ РСО-А'!$J$7+'РСТ РСО-А'!$F$9</f>
        <v>1323.0619999999999</v>
      </c>
      <c r="F155" s="118">
        <f>VLOOKUP($A155+ROUND((COLUMN()-2)/24,5),АТС!$A$41:$F$784,6)+'Иные услуги '!$C$5+'РСТ РСО-А'!$J$7+'РСТ РСО-А'!$F$9</f>
        <v>1323.0419999999999</v>
      </c>
      <c r="G155" s="118">
        <f>VLOOKUP($A155+ROUND((COLUMN()-2)/24,5),АТС!$A$41:$F$784,6)+'Иные услуги '!$C$5+'РСТ РСО-А'!$J$7+'РСТ РСО-А'!$F$9</f>
        <v>1281.5120000000002</v>
      </c>
      <c r="H155" s="118">
        <f>VLOOKUP($A155+ROUND((COLUMN()-2)/24,5),АТС!$A$41:$F$784,6)+'Иные услуги '!$C$5+'РСТ РСО-А'!$J$7+'РСТ РСО-А'!$F$9</f>
        <v>1327.3420000000001</v>
      </c>
      <c r="I155" s="118">
        <f>VLOOKUP($A155+ROUND((COLUMN()-2)/24,5),АТС!$A$41:$F$784,6)+'Иные услуги '!$C$5+'РСТ РСО-А'!$J$7+'РСТ РСО-А'!$F$9</f>
        <v>1181.682</v>
      </c>
      <c r="J155" s="118">
        <f>VLOOKUP($A155+ROUND((COLUMN()-2)/24,5),АТС!$A$41:$F$784,6)+'Иные услуги '!$C$5+'РСТ РСО-А'!$J$7+'РСТ РСО-А'!$F$9</f>
        <v>1285.4920000000002</v>
      </c>
      <c r="K155" s="118">
        <f>VLOOKUP($A155+ROUND((COLUMN()-2)/24,5),АТС!$A$41:$F$784,6)+'Иные услуги '!$C$5+'РСТ РСО-А'!$J$7+'РСТ РСО-А'!$F$9</f>
        <v>1186.482</v>
      </c>
      <c r="L155" s="118">
        <f>VLOOKUP($A155+ROUND((COLUMN()-2)/24,5),АТС!$A$41:$F$784,6)+'Иные услуги '!$C$5+'РСТ РСО-А'!$J$7+'РСТ РСО-А'!$F$9</f>
        <v>1150.932</v>
      </c>
      <c r="M155" s="118">
        <f>VLOOKUP($A155+ROUND((COLUMN()-2)/24,5),АТС!$A$41:$F$784,6)+'Иные услуги '!$C$5+'РСТ РСО-А'!$J$7+'РСТ РСО-А'!$F$9</f>
        <v>1179.502</v>
      </c>
      <c r="N155" s="118">
        <f>VLOOKUP($A155+ROUND((COLUMN()-2)/24,5),АТС!$A$41:$F$784,6)+'Иные услуги '!$C$5+'РСТ РСО-А'!$J$7+'РСТ РСО-А'!$F$9</f>
        <v>1210.5320000000002</v>
      </c>
      <c r="O155" s="118">
        <f>VLOOKUP($A155+ROUND((COLUMN()-2)/24,5),АТС!$A$41:$F$784,6)+'Иные услуги '!$C$5+'РСТ РСО-А'!$J$7+'РСТ РСО-А'!$F$9</f>
        <v>1223.2620000000002</v>
      </c>
      <c r="P155" s="118">
        <f>VLOOKUP($A155+ROUND((COLUMN()-2)/24,5),АТС!$A$41:$F$784,6)+'Иные услуги '!$C$5+'РСТ РСО-А'!$J$7+'РСТ РСО-А'!$F$9</f>
        <v>1198.002</v>
      </c>
      <c r="Q155" s="118">
        <f>VLOOKUP($A155+ROUND((COLUMN()-2)/24,5),АТС!$A$41:$F$784,6)+'Иные услуги '!$C$5+'РСТ РСО-А'!$J$7+'РСТ РСО-А'!$F$9</f>
        <v>1185.162</v>
      </c>
      <c r="R155" s="118">
        <f>VLOOKUP($A155+ROUND((COLUMN()-2)/24,5),АТС!$A$41:$F$784,6)+'Иные услуги '!$C$5+'РСТ РСО-А'!$J$7+'РСТ РСО-А'!$F$9</f>
        <v>1163.932</v>
      </c>
      <c r="S155" s="118">
        <f>VLOOKUP($A155+ROUND((COLUMN()-2)/24,5),АТС!$A$41:$F$784,6)+'Иные услуги '!$C$5+'РСТ РСО-А'!$J$7+'РСТ РСО-А'!$F$9</f>
        <v>1053.3620000000001</v>
      </c>
      <c r="T155" s="118">
        <f>VLOOKUP($A155+ROUND((COLUMN()-2)/24,5),АТС!$A$41:$F$784,6)+'Иные услуги '!$C$5+'РСТ РСО-А'!$J$7+'РСТ РСО-А'!$F$9</f>
        <v>1285.6220000000001</v>
      </c>
      <c r="U155" s="118">
        <f>VLOOKUP($A155+ROUND((COLUMN()-2)/24,5),АТС!$A$41:$F$784,6)+'Иные услуги '!$C$5+'РСТ РСО-А'!$J$7+'РСТ РСО-А'!$F$9</f>
        <v>1271.3720000000001</v>
      </c>
      <c r="V155" s="118">
        <f>VLOOKUP($A155+ROUND((COLUMN()-2)/24,5),АТС!$A$41:$F$784,6)+'Иные услуги '!$C$5+'РСТ РСО-А'!$J$7+'РСТ РСО-А'!$F$9</f>
        <v>1328.172</v>
      </c>
      <c r="W155" s="118">
        <f>VLOOKUP($A155+ROUND((COLUMN()-2)/24,5),АТС!$A$41:$F$784,6)+'Иные услуги '!$C$5+'РСТ РСО-А'!$J$7+'РСТ РСО-А'!$F$9</f>
        <v>1377.4520000000002</v>
      </c>
      <c r="X155" s="118">
        <f>VLOOKUP($A155+ROUND((COLUMN()-2)/24,5),АТС!$A$41:$F$784,6)+'Иные услуги '!$C$5+'РСТ РСО-А'!$J$7+'РСТ РСО-А'!$F$9</f>
        <v>978.60200000000009</v>
      </c>
      <c r="Y155" s="118">
        <f>VLOOKUP($A155+ROUND((COLUMN()-2)/24,5),АТС!$A$41:$F$784,6)+'Иные услуги '!$C$5+'РСТ РСО-А'!$J$7+'РСТ РСО-А'!$F$9</f>
        <v>1056.6020000000001</v>
      </c>
    </row>
    <row r="156" spans="1:25" x14ac:dyDescent="0.2">
      <c r="A156" s="66">
        <f t="shared" si="4"/>
        <v>43494</v>
      </c>
      <c r="B156" s="118">
        <f>VLOOKUP($A156+ROUND((COLUMN()-2)/24,5),АТС!$A$41:$F$784,6)+'Иные услуги '!$C$5+'РСТ РСО-А'!$J$7+'РСТ РСО-А'!$F$9</f>
        <v>1177.9520000000002</v>
      </c>
      <c r="C156" s="118">
        <f>VLOOKUP($A156+ROUND((COLUMN()-2)/24,5),АТС!$A$41:$F$784,6)+'Иные услуги '!$C$5+'РСТ РСО-А'!$J$7+'РСТ РСО-А'!$F$9</f>
        <v>1240.3720000000001</v>
      </c>
      <c r="D156" s="118">
        <f>VLOOKUP($A156+ROUND((COLUMN()-2)/24,5),АТС!$A$41:$F$784,6)+'Иные услуги '!$C$5+'РСТ РСО-А'!$J$7+'РСТ РСО-А'!$F$9</f>
        <v>1297.5619999999999</v>
      </c>
      <c r="E156" s="118">
        <f>VLOOKUP($A156+ROUND((COLUMN()-2)/24,5),АТС!$A$41:$F$784,6)+'Иные услуги '!$C$5+'РСТ РСО-А'!$J$7+'РСТ РСО-А'!$F$9</f>
        <v>1312.7919999999999</v>
      </c>
      <c r="F156" s="118">
        <f>VLOOKUP($A156+ROUND((COLUMN()-2)/24,5),АТС!$A$41:$F$784,6)+'Иные услуги '!$C$5+'РСТ РСО-А'!$J$7+'РСТ РСО-А'!$F$9</f>
        <v>1329.5219999999999</v>
      </c>
      <c r="G156" s="118">
        <f>VLOOKUP($A156+ROUND((COLUMN()-2)/24,5),АТС!$A$41:$F$784,6)+'Иные услуги '!$C$5+'РСТ РСО-А'!$J$7+'РСТ РСО-А'!$F$9</f>
        <v>1269.922</v>
      </c>
      <c r="H156" s="118">
        <f>VLOOKUP($A156+ROUND((COLUMN()-2)/24,5),АТС!$A$41:$F$784,6)+'Иные услуги '!$C$5+'РСТ РСО-А'!$J$7+'РСТ РСО-А'!$F$9</f>
        <v>1359.2719999999999</v>
      </c>
      <c r="I156" s="118">
        <f>VLOOKUP($A156+ROUND((COLUMN()-2)/24,5),АТС!$A$41:$F$784,6)+'Иные услуги '!$C$5+'РСТ РСО-А'!$J$7+'РСТ РСО-А'!$F$9</f>
        <v>1237.902</v>
      </c>
      <c r="J156" s="118">
        <f>VLOOKUP($A156+ROUND((COLUMN()-2)/24,5),АТС!$A$41:$F$784,6)+'Иные услуги '!$C$5+'РСТ РСО-А'!$J$7+'РСТ РСО-А'!$F$9</f>
        <v>1333.7220000000002</v>
      </c>
      <c r="K156" s="118">
        <f>VLOOKUP($A156+ROUND((COLUMN()-2)/24,5),АТС!$A$41:$F$784,6)+'Иные услуги '!$C$5+'РСТ РСО-А'!$J$7+'РСТ РСО-А'!$F$9</f>
        <v>1194.4920000000002</v>
      </c>
      <c r="L156" s="118">
        <f>VLOOKUP($A156+ROUND((COLUMN()-2)/24,5),АТС!$A$41:$F$784,6)+'Иные услуги '!$C$5+'РСТ РСО-А'!$J$7+'РСТ РСО-А'!$F$9</f>
        <v>1159.422</v>
      </c>
      <c r="M156" s="118">
        <f>VLOOKUP($A156+ROUND((COLUMN()-2)/24,5),АТС!$A$41:$F$784,6)+'Иные услуги '!$C$5+'РСТ РСО-А'!$J$7+'РСТ РСО-А'!$F$9</f>
        <v>1158.8220000000001</v>
      </c>
      <c r="N156" s="118">
        <f>VLOOKUP($A156+ROUND((COLUMN()-2)/24,5),АТС!$A$41:$F$784,6)+'Иные услуги '!$C$5+'РСТ РСО-А'!$J$7+'РСТ РСО-А'!$F$9</f>
        <v>1169.3320000000001</v>
      </c>
      <c r="O156" s="118">
        <f>VLOOKUP($A156+ROUND((COLUMN()-2)/24,5),АТС!$A$41:$F$784,6)+'Иные услуги '!$C$5+'РСТ РСО-А'!$J$7+'РСТ РСО-А'!$F$9</f>
        <v>1192.8820000000001</v>
      </c>
      <c r="P156" s="118">
        <f>VLOOKUP($A156+ROUND((COLUMN()-2)/24,5),АТС!$A$41:$F$784,6)+'Иные услуги '!$C$5+'РСТ РСО-А'!$J$7+'РСТ РСО-А'!$F$9</f>
        <v>1192.9520000000002</v>
      </c>
      <c r="Q156" s="118">
        <f>VLOOKUP($A156+ROUND((COLUMN()-2)/24,5),АТС!$A$41:$F$784,6)+'Иные услуги '!$C$5+'РСТ РСО-А'!$J$7+'РСТ РСО-А'!$F$9</f>
        <v>1204.4920000000002</v>
      </c>
      <c r="R156" s="118">
        <f>VLOOKUP($A156+ROUND((COLUMN()-2)/24,5),АТС!$A$41:$F$784,6)+'Иные услуги '!$C$5+'РСТ РСО-А'!$J$7+'РСТ РСО-А'!$F$9</f>
        <v>1173.8520000000001</v>
      </c>
      <c r="S156" s="118">
        <f>VLOOKUP($A156+ROUND((COLUMN()-2)/24,5),АТС!$A$41:$F$784,6)+'Иные услуги '!$C$5+'РСТ РСО-А'!$J$7+'РСТ РСО-А'!$F$9</f>
        <v>1064.2220000000002</v>
      </c>
      <c r="T156" s="118">
        <f>VLOOKUP($A156+ROUND((COLUMN()-2)/24,5),АТС!$A$41:$F$784,6)+'Иные услуги '!$C$5+'РСТ РСО-А'!$J$7+'РСТ РСО-А'!$F$9</f>
        <v>1306.6420000000001</v>
      </c>
      <c r="U156" s="118">
        <f>VLOOKUP($A156+ROUND((COLUMN()-2)/24,5),АТС!$A$41:$F$784,6)+'Иные услуги '!$C$5+'РСТ РСО-А'!$J$7+'РСТ РСО-А'!$F$9</f>
        <v>1258.672</v>
      </c>
      <c r="V156" s="118">
        <f>VLOOKUP($A156+ROUND((COLUMN()-2)/24,5),АТС!$A$41:$F$784,6)+'Иные услуги '!$C$5+'РСТ РСО-А'!$J$7+'РСТ РСО-А'!$F$9</f>
        <v>1335.5820000000001</v>
      </c>
      <c r="W156" s="118">
        <f>VLOOKUP($A156+ROUND((COLUMN()-2)/24,5),АТС!$A$41:$F$784,6)+'Иные услуги '!$C$5+'РСТ РСО-А'!$J$7+'РСТ РСО-А'!$F$9</f>
        <v>1423.3620000000001</v>
      </c>
      <c r="X156" s="118">
        <f>VLOOKUP($A156+ROUND((COLUMN()-2)/24,5),АТС!$A$41:$F$784,6)+'Иные услуги '!$C$5+'РСТ РСО-А'!$J$7+'РСТ РСО-А'!$F$9</f>
        <v>1008.1020000000001</v>
      </c>
      <c r="Y156" s="118">
        <f>VLOOKUP($A156+ROUND((COLUMN()-2)/24,5),АТС!$A$41:$F$784,6)+'Иные услуги '!$C$5+'РСТ РСО-А'!$J$7+'РСТ РСО-А'!$F$9</f>
        <v>1067.5720000000001</v>
      </c>
    </row>
    <row r="157" spans="1:25" x14ac:dyDescent="0.2">
      <c r="A157" s="66">
        <f t="shared" si="4"/>
        <v>43495</v>
      </c>
      <c r="B157" s="118">
        <f>VLOOKUP($A157+ROUND((COLUMN()-2)/24,5),АТС!$A$41:$F$784,6)+'Иные услуги '!$C$5+'РСТ РСО-А'!$J$7+'РСТ РСО-А'!$F$9</f>
        <v>1209.8620000000001</v>
      </c>
      <c r="C157" s="118">
        <f>VLOOKUP($A157+ROUND((COLUMN()-2)/24,5),АТС!$A$41:$F$784,6)+'Иные услуги '!$C$5+'РСТ РСО-А'!$J$7+'РСТ РСО-А'!$F$9</f>
        <v>1277.252</v>
      </c>
      <c r="D157" s="118">
        <f>VLOOKUP($A157+ROUND((COLUMN()-2)/24,5),АТС!$A$41:$F$784,6)+'Иные услуги '!$C$5+'РСТ РСО-А'!$J$7+'РСТ РСО-А'!$F$9</f>
        <v>1354.1219999999998</v>
      </c>
      <c r="E157" s="118">
        <f>VLOOKUP($A157+ROUND((COLUMN()-2)/24,5),АТС!$A$41:$F$784,6)+'Иные услуги '!$C$5+'РСТ РСО-А'!$J$7+'РСТ РСО-А'!$F$9</f>
        <v>1353.692</v>
      </c>
      <c r="F157" s="118">
        <f>VLOOKUP($A157+ROUND((COLUMN()-2)/24,5),АТС!$A$41:$F$784,6)+'Иные услуги '!$C$5+'РСТ РСО-А'!$J$7+'РСТ РСО-А'!$F$9</f>
        <v>1355.002</v>
      </c>
      <c r="G157" s="118">
        <f>VLOOKUP($A157+ROUND((COLUMN()-2)/24,5),АТС!$A$41:$F$784,6)+'Иные услуги '!$C$5+'РСТ РСО-А'!$J$7+'РСТ РСО-А'!$F$9</f>
        <v>1317.652</v>
      </c>
      <c r="H157" s="118">
        <f>VLOOKUP($A157+ROUND((COLUMN()-2)/24,5),АТС!$A$41:$F$784,6)+'Иные услуги '!$C$5+'РСТ РСО-А'!$J$7+'РСТ РСО-А'!$F$9</f>
        <v>1371.672</v>
      </c>
      <c r="I157" s="118">
        <f>VLOOKUP($A157+ROUND((COLUMN()-2)/24,5),АТС!$A$41:$F$784,6)+'Иные услуги '!$C$5+'РСТ РСО-А'!$J$7+'РСТ РСО-А'!$F$9</f>
        <v>1267.4720000000002</v>
      </c>
      <c r="J157" s="118">
        <f>VLOOKUP($A157+ROUND((COLUMN()-2)/24,5),АТС!$A$41:$F$784,6)+'Иные услуги '!$C$5+'РСТ РСО-А'!$J$7+'РСТ РСО-А'!$F$9</f>
        <v>1350.3020000000001</v>
      </c>
      <c r="K157" s="118">
        <f>VLOOKUP($A157+ROUND((COLUMN()-2)/24,5),АТС!$A$41:$F$784,6)+'Иные услуги '!$C$5+'РСТ РСО-А'!$J$7+'РСТ РСО-А'!$F$9</f>
        <v>1238.982</v>
      </c>
      <c r="L157" s="118">
        <f>VLOOKUP($A157+ROUND((COLUMN()-2)/24,5),АТС!$A$41:$F$784,6)+'Иные услуги '!$C$5+'РСТ РСО-А'!$J$7+'РСТ РСО-А'!$F$9</f>
        <v>1207.0120000000002</v>
      </c>
      <c r="M157" s="118">
        <f>VLOOKUP($A157+ROUND((COLUMN()-2)/24,5),АТС!$A$41:$F$784,6)+'Иные услуги '!$C$5+'РСТ РСО-А'!$J$7+'РСТ РСО-А'!$F$9</f>
        <v>1239.1420000000001</v>
      </c>
      <c r="N157" s="118">
        <f>VLOOKUP($A157+ROUND((COLUMN()-2)/24,5),АТС!$A$41:$F$784,6)+'Иные услуги '!$C$5+'РСТ РСО-А'!$J$7+'РСТ РСО-А'!$F$9</f>
        <v>1273.6320000000001</v>
      </c>
      <c r="O157" s="118">
        <f>VLOOKUP($A157+ROUND((COLUMN()-2)/24,5),АТС!$A$41:$F$784,6)+'Иные услуги '!$C$5+'РСТ РСО-А'!$J$7+'РСТ РСО-А'!$F$9</f>
        <v>1274.5520000000001</v>
      </c>
      <c r="P157" s="118">
        <f>VLOOKUP($A157+ROUND((COLUMN()-2)/24,5),АТС!$A$41:$F$784,6)+'Иные услуги '!$C$5+'РСТ РСО-А'!$J$7+'РСТ РСО-А'!$F$9</f>
        <v>1309.5920000000001</v>
      </c>
      <c r="Q157" s="118">
        <f>VLOOKUP($A157+ROUND((COLUMN()-2)/24,5),АТС!$A$41:$F$784,6)+'Иные услуги '!$C$5+'РСТ РСО-А'!$J$7+'РСТ РСО-А'!$F$9</f>
        <v>1309.712</v>
      </c>
      <c r="R157" s="118">
        <f>VLOOKUP($A157+ROUND((COLUMN()-2)/24,5),АТС!$A$41:$F$784,6)+'Иные услуги '!$C$5+'РСТ РСО-А'!$J$7+'РСТ РСО-А'!$F$9</f>
        <v>1239.442</v>
      </c>
      <c r="S157" s="118">
        <f>VLOOKUP($A157+ROUND((COLUMN()-2)/24,5),АТС!$A$41:$F$784,6)+'Иные услуги '!$C$5+'РСТ РСО-А'!$J$7+'РСТ РСО-А'!$F$9</f>
        <v>1115.422</v>
      </c>
      <c r="T157" s="118">
        <f>VLOOKUP($A157+ROUND((COLUMN()-2)/24,5),АТС!$A$41:$F$784,6)+'Иные услуги '!$C$5+'РСТ РСО-А'!$J$7+'РСТ РСО-А'!$F$9</f>
        <v>1318.7420000000002</v>
      </c>
      <c r="U157" s="118">
        <f>VLOOKUP($A157+ROUND((COLUMN()-2)/24,5),АТС!$A$41:$F$784,6)+'Иные услуги '!$C$5+'РСТ РСО-А'!$J$7+'РСТ РСО-А'!$F$9</f>
        <v>1359.0419999999999</v>
      </c>
      <c r="V157" s="118">
        <f>VLOOKUP($A157+ROUND((COLUMN()-2)/24,5),АТС!$A$41:$F$784,6)+'Иные услуги '!$C$5+'РСТ РСО-А'!$J$7+'РСТ РСО-А'!$F$9</f>
        <v>1414.922</v>
      </c>
      <c r="W157" s="118">
        <f>VLOOKUP($A157+ROUND((COLUMN()-2)/24,5),АТС!$A$41:$F$784,6)+'Иные услуги '!$C$5+'РСТ РСО-А'!$J$7+'РСТ РСО-А'!$F$9</f>
        <v>1546.152</v>
      </c>
      <c r="X157" s="118">
        <f>VLOOKUP($A157+ROUND((COLUMN()-2)/24,5),АТС!$A$41:$F$784,6)+'Иные услуги '!$C$5+'РСТ РСО-А'!$J$7+'РСТ РСО-А'!$F$9</f>
        <v>1033.9720000000002</v>
      </c>
      <c r="Y157" s="118">
        <f>VLOOKUP($A157+ROUND((COLUMN()-2)/24,5),АТС!$A$41:$F$784,6)+'Иные услуги '!$C$5+'РСТ РСО-А'!$J$7+'РСТ РСО-А'!$F$9</f>
        <v>1185.8920000000001</v>
      </c>
    </row>
    <row r="158" spans="1:25" x14ac:dyDescent="0.2">
      <c r="A158" s="66">
        <f t="shared" si="4"/>
        <v>43496</v>
      </c>
      <c r="B158" s="118">
        <f>VLOOKUP($A158+ROUND((COLUMN()-2)/24,5),АТС!$A$41:$F$784,6)+'Иные услуги '!$C$5+'РСТ РСО-А'!$J$7+'РСТ РСО-А'!$F$9</f>
        <v>1242.7420000000002</v>
      </c>
      <c r="C158" s="118">
        <f>VLOOKUP($A158+ROUND((COLUMN()-2)/24,5),АТС!$A$41:$F$784,6)+'Иные услуги '!$C$5+'РСТ РСО-А'!$J$7+'РСТ РСО-А'!$F$9</f>
        <v>1314.5820000000001</v>
      </c>
      <c r="D158" s="118">
        <f>VLOOKUP($A158+ROUND((COLUMN()-2)/24,5),АТС!$A$41:$F$784,6)+'Иные услуги '!$C$5+'РСТ РСО-А'!$J$7+'РСТ РСО-А'!$F$9</f>
        <v>1353.3820000000001</v>
      </c>
      <c r="E158" s="118">
        <f>VLOOKUP($A158+ROUND((COLUMN()-2)/24,5),АТС!$A$41:$F$784,6)+'Иные услуги '!$C$5+'РСТ РСО-А'!$J$7+'РСТ РСО-А'!$F$9</f>
        <v>1352.962</v>
      </c>
      <c r="F158" s="118">
        <f>VLOOKUP($A158+ROUND((COLUMN()-2)/24,5),АТС!$A$41:$F$784,6)+'Иные услуги '!$C$5+'РСТ РСО-А'!$J$7+'РСТ РСО-А'!$F$9</f>
        <v>1354.5720000000001</v>
      </c>
      <c r="G158" s="118">
        <f>VLOOKUP($A158+ROUND((COLUMN()-2)/24,5),АТС!$A$41:$F$784,6)+'Иные услуги '!$C$5+'РСТ РСО-А'!$J$7+'РСТ РСО-А'!$F$9</f>
        <v>1316.152</v>
      </c>
      <c r="H158" s="118">
        <f>VLOOKUP($A158+ROUND((COLUMN()-2)/24,5),АТС!$A$41:$F$784,6)+'Иные услуги '!$C$5+'РСТ РСО-А'!$J$7+'РСТ РСО-А'!$F$9</f>
        <v>1433.902</v>
      </c>
      <c r="I158" s="118">
        <f>VLOOKUP($A158+ROUND((COLUMN()-2)/24,5),АТС!$A$41:$F$784,6)+'Иные услуги '!$C$5+'РСТ РСО-А'!$J$7+'РСТ РСО-А'!$F$9</f>
        <v>1281.6120000000001</v>
      </c>
      <c r="J158" s="118">
        <f>VLOOKUP($A158+ROUND((COLUMN()-2)/24,5),АТС!$A$41:$F$784,6)+'Иные услуги '!$C$5+'РСТ РСО-А'!$J$7+'РСТ РСО-А'!$F$9</f>
        <v>1364.3620000000001</v>
      </c>
      <c r="K158" s="118">
        <f>VLOOKUP($A158+ROUND((COLUMN()-2)/24,5),АТС!$A$41:$F$784,6)+'Иные услуги '!$C$5+'РСТ РСО-А'!$J$7+'РСТ РСО-А'!$F$9</f>
        <v>1252.8820000000001</v>
      </c>
      <c r="L158" s="118">
        <f>VLOOKUP($A158+ROUND((COLUMN()-2)/24,5),АТС!$A$41:$F$784,6)+'Иные услуги '!$C$5+'РСТ РСО-А'!$J$7+'РСТ РСО-А'!$F$9</f>
        <v>1219.6120000000001</v>
      </c>
      <c r="M158" s="118">
        <f>VLOOKUP($A158+ROUND((COLUMN()-2)/24,5),АТС!$A$41:$F$784,6)+'Иные услуги '!$C$5+'РСТ РСО-А'!$J$7+'РСТ РСО-А'!$F$9</f>
        <v>1252.3920000000001</v>
      </c>
      <c r="N158" s="118">
        <f>VLOOKUP($A158+ROUND((COLUMN()-2)/24,5),АТС!$A$41:$F$784,6)+'Иные услуги '!$C$5+'РСТ РСО-А'!$J$7+'РСТ РСО-А'!$F$9</f>
        <v>1287.212</v>
      </c>
      <c r="O158" s="118">
        <f>VLOOKUP($A158+ROUND((COLUMN()-2)/24,5),АТС!$A$41:$F$784,6)+'Иные услуги '!$C$5+'РСТ РСО-А'!$J$7+'РСТ РСО-А'!$F$9</f>
        <v>1287.1320000000001</v>
      </c>
      <c r="P158" s="118">
        <f>VLOOKUP($A158+ROUND((COLUMN()-2)/24,5),АТС!$A$41:$F$784,6)+'Иные услуги '!$C$5+'РСТ РСО-А'!$J$7+'РСТ РСО-А'!$F$9</f>
        <v>1323.962</v>
      </c>
      <c r="Q158" s="118">
        <f>VLOOKUP($A158+ROUND((COLUMN()-2)/24,5),АТС!$A$41:$F$784,6)+'Иные услуги '!$C$5+'РСТ РСО-А'!$J$7+'РСТ РСО-А'!$F$9</f>
        <v>1324.0520000000001</v>
      </c>
      <c r="R158" s="118">
        <f>VLOOKUP($A158+ROUND((COLUMN()-2)/24,5),АТС!$A$41:$F$784,6)+'Иные услуги '!$C$5+'РСТ РСО-А'!$J$7+'РСТ РСО-А'!$F$9</f>
        <v>1324.982</v>
      </c>
      <c r="S158" s="118">
        <f>VLOOKUP($A158+ROUND((COLUMN()-2)/24,5),АТС!$A$41:$F$784,6)+'Иные услуги '!$C$5+'РСТ РСО-А'!$J$7+'РСТ РСО-А'!$F$9</f>
        <v>1143.412</v>
      </c>
      <c r="T158" s="118">
        <f>VLOOKUP($A158+ROUND((COLUMN()-2)/24,5),АТС!$A$41:$F$784,6)+'Иные услуги '!$C$5+'РСТ РСО-А'!$J$7+'РСТ РСО-А'!$F$9</f>
        <v>1372.2719999999999</v>
      </c>
      <c r="U158" s="118">
        <f>VLOOKUP($A158+ROUND((COLUMN()-2)/24,5),АТС!$A$41:$F$784,6)+'Иные услуги '!$C$5+'РСТ РСО-А'!$J$7+'РСТ РСО-А'!$F$9</f>
        <v>1360.462</v>
      </c>
      <c r="V158" s="118">
        <f>VLOOKUP($A158+ROUND((COLUMN()-2)/24,5),АТС!$A$41:$F$784,6)+'Иные услуги '!$C$5+'РСТ РСО-А'!$J$7+'РСТ РСО-А'!$F$9</f>
        <v>1413.5419999999999</v>
      </c>
      <c r="W158" s="118">
        <f>VLOOKUP($A158+ROUND((COLUMN()-2)/24,5),АТС!$A$41:$F$784,6)+'Иные услуги '!$C$5+'РСТ РСО-А'!$J$7+'РСТ РСО-А'!$F$9</f>
        <v>1554.5720000000001</v>
      </c>
      <c r="X158" s="118">
        <f>VLOOKUP($A158+ROUND((COLUMN()-2)/24,5),АТС!$A$41:$F$784,6)+'Иные услуги '!$C$5+'РСТ РСО-А'!$J$7+'РСТ РСО-А'!$F$9</f>
        <v>1055.7919999999999</v>
      </c>
      <c r="Y158" s="118">
        <f>VLOOKUP($A158+ROUND((COLUMN()-2)/24,5),АТС!$A$41:$F$784,6)+'Иные услуги '!$C$5+'РСТ РСО-А'!$J$7+'РСТ РСО-А'!$F$9</f>
        <v>1186.8320000000001</v>
      </c>
    </row>
    <row r="160" spans="1:25" x14ac:dyDescent="0.2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</row>
    <row r="161" spans="1:25" x14ac:dyDescent="0.25">
      <c r="A161" s="74" t="s">
        <v>127</v>
      </c>
    </row>
    <row r="162" spans="1:25" ht="12.75" x14ac:dyDescent="0.2">
      <c r="A162" s="145" t="s">
        <v>35</v>
      </c>
      <c r="B162" s="148" t="s">
        <v>99</v>
      </c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50"/>
    </row>
    <row r="163" spans="1:25" ht="12.75" x14ac:dyDescent="0.2">
      <c r="A163" s="146"/>
      <c r="B163" s="151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3"/>
    </row>
    <row r="164" spans="1:25" ht="12.75" x14ac:dyDescent="0.2">
      <c r="A164" s="146"/>
      <c r="B164" s="154" t="s">
        <v>100</v>
      </c>
      <c r="C164" s="156" t="s">
        <v>101</v>
      </c>
      <c r="D164" s="156" t="s">
        <v>102</v>
      </c>
      <c r="E164" s="156" t="s">
        <v>103</v>
      </c>
      <c r="F164" s="156" t="s">
        <v>104</v>
      </c>
      <c r="G164" s="156" t="s">
        <v>105</v>
      </c>
      <c r="H164" s="156" t="s">
        <v>106</v>
      </c>
      <c r="I164" s="156" t="s">
        <v>107</v>
      </c>
      <c r="J164" s="156" t="s">
        <v>108</v>
      </c>
      <c r="K164" s="156" t="s">
        <v>109</v>
      </c>
      <c r="L164" s="156" t="s">
        <v>110</v>
      </c>
      <c r="M164" s="156" t="s">
        <v>111</v>
      </c>
      <c r="N164" s="158" t="s">
        <v>112</v>
      </c>
      <c r="O164" s="156" t="s">
        <v>113</v>
      </c>
      <c r="P164" s="156" t="s">
        <v>114</v>
      </c>
      <c r="Q164" s="156" t="s">
        <v>115</v>
      </c>
      <c r="R164" s="156" t="s">
        <v>116</v>
      </c>
      <c r="S164" s="156" t="s">
        <v>117</v>
      </c>
      <c r="T164" s="156" t="s">
        <v>118</v>
      </c>
      <c r="U164" s="156" t="s">
        <v>119</v>
      </c>
      <c r="V164" s="156" t="s">
        <v>120</v>
      </c>
      <c r="W164" s="156" t="s">
        <v>121</v>
      </c>
      <c r="X164" s="156" t="s">
        <v>122</v>
      </c>
      <c r="Y164" s="156" t="s">
        <v>123</v>
      </c>
    </row>
    <row r="165" spans="1:25" ht="12.75" x14ac:dyDescent="0.2">
      <c r="A165" s="147"/>
      <c r="B165" s="155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9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</row>
    <row r="166" spans="1:25" x14ac:dyDescent="0.2">
      <c r="A166" s="66">
        <f t="shared" ref="A166:A196" si="5">A128</f>
        <v>43466</v>
      </c>
      <c r="B166" s="91">
        <f>VLOOKUP($A166+ROUND((COLUMN()-2)/24,5),АТС!$A$41:$F$784,6)+'Иные услуги '!$C$5+'РСТ РСО-А'!$J$7+'РСТ РСО-А'!$G$9</f>
        <v>929.80899999999997</v>
      </c>
      <c r="C166" s="118">
        <f>VLOOKUP($A166+ROUND((COLUMN()-2)/24,5),АТС!$A$41:$F$784,6)+'Иные услуги '!$C$5+'РСТ РСО-А'!$J$7+'РСТ РСО-А'!$G$9</f>
        <v>978.80899999999997</v>
      </c>
      <c r="D166" s="118">
        <f>VLOOKUP($A166+ROUND((COLUMN()-2)/24,5),АТС!$A$41:$F$784,6)+'Иные услуги '!$C$5+'РСТ РСО-А'!$J$7+'РСТ РСО-А'!$G$9</f>
        <v>1062.319</v>
      </c>
      <c r="E166" s="118">
        <f>VLOOKUP($A166+ROUND((COLUMN()-2)/24,5),АТС!$A$41:$F$784,6)+'Иные услуги '!$C$5+'РСТ РСО-А'!$J$7+'РСТ РСО-А'!$G$9</f>
        <v>1133.519</v>
      </c>
      <c r="F166" s="118">
        <f>VLOOKUP($A166+ROUND((COLUMN()-2)/24,5),АТС!$A$41:$F$784,6)+'Иные услуги '!$C$5+'РСТ РСО-А'!$J$7+'РСТ РСО-А'!$G$9</f>
        <v>1125.489</v>
      </c>
      <c r="G166" s="118">
        <f>VLOOKUP($A166+ROUND((COLUMN()-2)/24,5),АТС!$A$41:$F$784,6)+'Иные услуги '!$C$5+'РСТ РСО-А'!$J$7+'РСТ РСО-А'!$G$9</f>
        <v>1183.539</v>
      </c>
      <c r="H166" s="118">
        <f>VLOOKUP($A166+ROUND((COLUMN()-2)/24,5),АТС!$A$41:$F$784,6)+'Иные услуги '!$C$5+'РСТ РСО-А'!$J$7+'РСТ РСО-А'!$G$9</f>
        <v>1420.0990000000002</v>
      </c>
      <c r="I166" s="118">
        <f>VLOOKUP($A166+ROUND((COLUMN()-2)/24,5),АТС!$A$41:$F$784,6)+'Иные услуги '!$C$5+'РСТ РСО-А'!$J$7+'РСТ РСО-А'!$G$9</f>
        <v>1484.7690000000002</v>
      </c>
      <c r="J166" s="118">
        <f>VLOOKUP($A166+ROUND((COLUMN()-2)/24,5),АТС!$A$41:$F$784,6)+'Иные услуги '!$C$5+'РСТ РСО-А'!$J$7+'РСТ РСО-А'!$G$9</f>
        <v>1673.8690000000001</v>
      </c>
      <c r="K166" s="118">
        <f>VLOOKUP($A166+ROUND((COLUMN()-2)/24,5),АТС!$A$41:$F$784,6)+'Иные услуги '!$C$5+'РСТ РСО-А'!$J$7+'РСТ РСО-А'!$G$9</f>
        <v>1476.0690000000002</v>
      </c>
      <c r="L166" s="118">
        <f>VLOOKUP($A166+ROUND((COLUMN()-2)/24,5),АТС!$A$41:$F$784,6)+'Иные услуги '!$C$5+'РСТ РСО-А'!$J$7+'РСТ РСО-А'!$G$9</f>
        <v>1479.5990000000002</v>
      </c>
      <c r="M166" s="118">
        <f>VLOOKUP($A166+ROUND((COLUMN()-2)/24,5),АТС!$A$41:$F$784,6)+'Иные услуги '!$C$5+'РСТ РСО-А'!$J$7+'РСТ РСО-А'!$G$9</f>
        <v>1422.0390000000002</v>
      </c>
      <c r="N166" s="118">
        <f>VLOOKUP($A166+ROUND((COLUMN()-2)/24,5),АТС!$A$41:$F$784,6)+'Иные услуги '!$C$5+'РСТ РСО-А'!$J$7+'РСТ РСО-А'!$G$9</f>
        <v>1369.1890000000001</v>
      </c>
      <c r="O166" s="118">
        <f>VLOOKUP($A166+ROUND((COLUMN()-2)/24,5),АТС!$A$41:$F$784,6)+'Иные услуги '!$C$5+'РСТ РСО-А'!$J$7+'РСТ РСО-А'!$G$9</f>
        <v>1318.6690000000001</v>
      </c>
      <c r="P166" s="118">
        <f>VLOOKUP($A166+ROUND((COLUMN()-2)/24,5),АТС!$A$41:$F$784,6)+'Иные услуги '!$C$5+'РСТ РСО-А'!$J$7+'РСТ РСО-А'!$G$9</f>
        <v>1273.309</v>
      </c>
      <c r="Q166" s="118">
        <f>VLOOKUP($A166+ROUND((COLUMN()-2)/24,5),АТС!$A$41:$F$784,6)+'Иные услуги '!$C$5+'РСТ РСО-А'!$J$7+'РСТ РСО-А'!$G$9</f>
        <v>1276.029</v>
      </c>
      <c r="R166" s="118">
        <f>VLOOKUP($A166+ROUND((COLUMN()-2)/24,5),АТС!$A$41:$F$784,6)+'Иные услуги '!$C$5+'РСТ РСО-А'!$J$7+'РСТ РСО-А'!$G$9</f>
        <v>1197.6790000000001</v>
      </c>
      <c r="S166" s="118">
        <f>VLOOKUP($A166+ROUND((COLUMN()-2)/24,5),АТС!$A$41:$F$784,6)+'Иные услуги '!$C$5+'РСТ РСО-А'!$J$7+'РСТ РСО-А'!$G$9</f>
        <v>1153.8590000000002</v>
      </c>
      <c r="T166" s="118">
        <f>VLOOKUP($A166+ROUND((COLUMN()-2)/24,5),АТС!$A$41:$F$784,6)+'Иные услуги '!$C$5+'РСТ РСО-А'!$J$7+'РСТ РСО-А'!$G$9</f>
        <v>1296.989</v>
      </c>
      <c r="U166" s="118">
        <f>VLOOKUP($A166+ROUND((COLUMN()-2)/24,5),АТС!$A$41:$F$784,6)+'Иные услуги '!$C$5+'РСТ РСО-А'!$J$7+'РСТ РСО-А'!$G$9</f>
        <v>1216.7090000000001</v>
      </c>
      <c r="V166" s="118">
        <f>VLOOKUP($A166+ROUND((COLUMN()-2)/24,5),АТС!$A$41:$F$784,6)+'Иные услуги '!$C$5+'РСТ РСО-А'!$J$7+'РСТ РСО-А'!$G$9</f>
        <v>1393.0390000000002</v>
      </c>
      <c r="W166" s="118">
        <f>VLOOKUP($A166+ROUND((COLUMN()-2)/24,5),АТС!$A$41:$F$784,6)+'Иные услуги '!$C$5+'РСТ РСО-А'!$J$7+'РСТ РСО-А'!$G$9</f>
        <v>1320.6090000000002</v>
      </c>
      <c r="X166" s="118">
        <f>VLOOKUP($A166+ROUND((COLUMN()-2)/24,5),АТС!$A$41:$F$784,6)+'Иные услуги '!$C$5+'РСТ РСО-А'!$J$7+'РСТ РСО-А'!$G$9</f>
        <v>843.42900000000009</v>
      </c>
      <c r="Y166" s="118">
        <f>VLOOKUP($A166+ROUND((COLUMN()-2)/24,5),АТС!$A$41:$F$784,6)+'Иные услуги '!$C$5+'РСТ РСО-А'!$J$7+'РСТ РСО-А'!$G$9</f>
        <v>912.45900000000006</v>
      </c>
    </row>
    <row r="167" spans="1:25" x14ac:dyDescent="0.2">
      <c r="A167" s="66">
        <f t="shared" si="5"/>
        <v>43467</v>
      </c>
      <c r="B167" s="118">
        <f>VLOOKUP($A167+ROUND((COLUMN()-2)/24,5),АТС!$A$41:$F$784,6)+'Иные услуги '!$C$5+'РСТ РСО-А'!$J$7+'РСТ РСО-А'!$G$9</f>
        <v>1080.299</v>
      </c>
      <c r="C167" s="118">
        <f>VLOOKUP($A167+ROUND((COLUMN()-2)/24,5),АТС!$A$41:$F$784,6)+'Иные услуги '!$C$5+'РСТ РСО-А'!$J$7+'РСТ РСО-А'!$G$9</f>
        <v>1132.6890000000001</v>
      </c>
      <c r="D167" s="118">
        <f>VLOOKUP($A167+ROUND((COLUMN()-2)/24,5),АТС!$A$41:$F$784,6)+'Иные услуги '!$C$5+'РСТ РСО-А'!$J$7+'РСТ РСО-А'!$G$9</f>
        <v>1168.2090000000001</v>
      </c>
      <c r="E167" s="118">
        <f>VLOOKUP($A167+ROUND((COLUMN()-2)/24,5),АТС!$A$41:$F$784,6)+'Иные услуги '!$C$5+'РСТ РСО-А'!$J$7+'РСТ РСО-А'!$G$9</f>
        <v>1196.1390000000001</v>
      </c>
      <c r="F167" s="118">
        <f>VLOOKUP($A167+ROUND((COLUMN()-2)/24,5),АТС!$A$41:$F$784,6)+'Иные услуги '!$C$5+'РСТ РСО-А'!$J$7+'РСТ РСО-А'!$G$9</f>
        <v>1158.1190000000001</v>
      </c>
      <c r="G167" s="118">
        <f>VLOOKUP($A167+ROUND((COLUMN()-2)/24,5),АТС!$A$41:$F$784,6)+'Иные услуги '!$C$5+'РСТ РСО-А'!$J$7+'РСТ РСО-А'!$G$9</f>
        <v>1161.4490000000001</v>
      </c>
      <c r="H167" s="118">
        <f>VLOOKUP($A167+ROUND((COLUMN()-2)/24,5),АТС!$A$41:$F$784,6)+'Иные услуги '!$C$5+'РСТ РСО-А'!$J$7+'РСТ РСО-А'!$G$9</f>
        <v>1374.1590000000001</v>
      </c>
      <c r="I167" s="118">
        <f>VLOOKUP($A167+ROUND((COLUMN()-2)/24,5),АТС!$A$41:$F$784,6)+'Иные услуги '!$C$5+'РСТ РСО-А'!$J$7+'РСТ РСО-А'!$G$9</f>
        <v>1377.9190000000001</v>
      </c>
      <c r="J167" s="118">
        <f>VLOOKUP($A167+ROUND((COLUMN()-2)/24,5),АТС!$A$41:$F$784,6)+'Иные услуги '!$C$5+'РСТ РСО-А'!$J$7+'РСТ РСО-А'!$G$9</f>
        <v>1515.6290000000001</v>
      </c>
      <c r="K167" s="118">
        <f>VLOOKUP($A167+ROUND((COLUMN()-2)/24,5),АТС!$A$41:$F$784,6)+'Иные услуги '!$C$5+'РСТ РСО-А'!$J$7+'РСТ РСО-А'!$G$9</f>
        <v>1278.019</v>
      </c>
      <c r="L167" s="118">
        <f>VLOOKUP($A167+ROUND((COLUMN()-2)/24,5),АТС!$A$41:$F$784,6)+'Иные услуги '!$C$5+'РСТ РСО-А'!$J$7+'РСТ РСО-А'!$G$9</f>
        <v>1259.8690000000001</v>
      </c>
      <c r="M167" s="118">
        <f>VLOOKUP($A167+ROUND((COLUMN()-2)/24,5),АТС!$A$41:$F$784,6)+'Иные услуги '!$C$5+'РСТ РСО-А'!$J$7+'РСТ РСО-А'!$G$9</f>
        <v>1196.1690000000001</v>
      </c>
      <c r="N167" s="118">
        <f>VLOOKUP($A167+ROUND((COLUMN()-2)/24,5),АТС!$A$41:$F$784,6)+'Иные услуги '!$C$5+'РСТ РСО-А'!$J$7+'РСТ РСО-А'!$G$9</f>
        <v>1159.019</v>
      </c>
      <c r="O167" s="118">
        <f>VLOOKUP($A167+ROUND((COLUMN()-2)/24,5),АТС!$A$41:$F$784,6)+'Иные услуги '!$C$5+'РСТ РСО-А'!$J$7+'РСТ РСО-А'!$G$9</f>
        <v>1157.7090000000001</v>
      </c>
      <c r="P167" s="118">
        <f>VLOOKUP($A167+ROUND((COLUMN()-2)/24,5),АТС!$A$41:$F$784,6)+'Иные услуги '!$C$5+'РСТ РСО-А'!$J$7+'РСТ РСО-А'!$G$9</f>
        <v>1122.9090000000001</v>
      </c>
      <c r="Q167" s="118">
        <f>VLOOKUP($A167+ROUND((COLUMN()-2)/24,5),АТС!$A$41:$F$784,6)+'Иные услуги '!$C$5+'РСТ РСО-А'!$J$7+'РСТ РСО-А'!$G$9</f>
        <v>1161.3590000000002</v>
      </c>
      <c r="R167" s="118">
        <f>VLOOKUP($A167+ROUND((COLUMN()-2)/24,5),АТС!$A$41:$F$784,6)+'Иные услуги '!$C$5+'РСТ РСО-А'!$J$7+'РСТ РСО-А'!$G$9</f>
        <v>1129.479</v>
      </c>
      <c r="S167" s="118">
        <f>VLOOKUP($A167+ROUND((COLUMN()-2)/24,5),АТС!$A$41:$F$784,6)+'Иные услуги '!$C$5+'РСТ РСО-А'!$J$7+'РСТ РСО-А'!$G$9</f>
        <v>1093.3490000000002</v>
      </c>
      <c r="T167" s="118">
        <f>VLOOKUP($A167+ROUND((COLUMN()-2)/24,5),АТС!$A$41:$F$784,6)+'Иные услуги '!$C$5+'РСТ РСО-А'!$J$7+'РСТ РСО-А'!$G$9</f>
        <v>1358.8190000000002</v>
      </c>
      <c r="U167" s="118">
        <f>VLOOKUP($A167+ROUND((COLUMN()-2)/24,5),АТС!$A$41:$F$784,6)+'Иные услуги '!$C$5+'РСТ РСО-А'!$J$7+'РСТ РСО-А'!$G$9</f>
        <v>1117.9090000000001</v>
      </c>
      <c r="V167" s="118">
        <f>VLOOKUP($A167+ROUND((COLUMN()-2)/24,5),АТС!$A$41:$F$784,6)+'Иные услуги '!$C$5+'РСТ РСО-А'!$J$7+'РСТ РСО-А'!$G$9</f>
        <v>1156.999</v>
      </c>
      <c r="W167" s="118">
        <f>VLOOKUP($A167+ROUND((COLUMN()-2)/24,5),АТС!$A$41:$F$784,6)+'Иные услуги '!$C$5+'РСТ РСО-А'!$J$7+'РСТ РСО-А'!$G$9</f>
        <v>1227.1290000000001</v>
      </c>
      <c r="X167" s="118">
        <f>VLOOKUP($A167+ROUND((COLUMN()-2)/24,5),АТС!$A$41:$F$784,6)+'Иные услуги '!$C$5+'РСТ РСО-А'!$J$7+'РСТ РСО-А'!$G$9</f>
        <v>872.90900000000011</v>
      </c>
      <c r="Y167" s="118">
        <f>VLOOKUP($A167+ROUND((COLUMN()-2)/24,5),АТС!$A$41:$F$784,6)+'Иные услуги '!$C$5+'РСТ РСО-А'!$J$7+'РСТ РСО-А'!$G$9</f>
        <v>913.72900000000004</v>
      </c>
    </row>
    <row r="168" spans="1:25" x14ac:dyDescent="0.2">
      <c r="A168" s="66">
        <f t="shared" si="5"/>
        <v>43468</v>
      </c>
      <c r="B168" s="118">
        <f>VLOOKUP($A168+ROUND((COLUMN()-2)/24,5),АТС!$A$41:$F$784,6)+'Иные услуги '!$C$5+'РСТ РСО-А'!$J$7+'РСТ РСО-А'!$G$9</f>
        <v>1037.9690000000001</v>
      </c>
      <c r="C168" s="118">
        <f>VLOOKUP($A168+ROUND((COLUMN()-2)/24,5),АТС!$A$41:$F$784,6)+'Иные услуги '!$C$5+'РСТ РСО-А'!$J$7+'РСТ РСО-А'!$G$9</f>
        <v>1132.1490000000001</v>
      </c>
      <c r="D168" s="118">
        <f>VLOOKUP($A168+ROUND((COLUMN()-2)/24,5),АТС!$A$41:$F$784,6)+'Иные услуги '!$C$5+'РСТ РСО-А'!$J$7+'РСТ РСО-А'!$G$9</f>
        <v>1167.5890000000002</v>
      </c>
      <c r="E168" s="118">
        <f>VLOOKUP($A168+ROUND((COLUMN()-2)/24,5),АТС!$A$41:$F$784,6)+'Иные услуги '!$C$5+'РСТ РСО-А'!$J$7+'РСТ РСО-А'!$G$9</f>
        <v>1189.8590000000002</v>
      </c>
      <c r="F168" s="118">
        <f>VLOOKUP($A168+ROUND((COLUMN()-2)/24,5),АТС!$A$41:$F$784,6)+'Иные услуги '!$C$5+'РСТ РСО-А'!$J$7+'РСТ РСО-А'!$G$9</f>
        <v>1189.7090000000001</v>
      </c>
      <c r="G168" s="118">
        <f>VLOOKUP($A168+ROUND((COLUMN()-2)/24,5),АТС!$A$41:$F$784,6)+'Иные услуги '!$C$5+'РСТ РСО-А'!$J$7+'РСТ РСО-А'!$G$9</f>
        <v>1167.799</v>
      </c>
      <c r="H168" s="118">
        <f>VLOOKUP($A168+ROUND((COLUMN()-2)/24,5),АТС!$A$41:$F$784,6)+'Иные услуги '!$C$5+'РСТ РСО-А'!$J$7+'РСТ РСО-А'!$G$9</f>
        <v>1279.9390000000001</v>
      </c>
      <c r="I168" s="118">
        <f>VLOOKUP($A168+ROUND((COLUMN()-2)/24,5),АТС!$A$41:$F$784,6)+'Иные услуги '!$C$5+'РСТ РСО-А'!$J$7+'РСТ РСО-А'!$G$9</f>
        <v>1169.229</v>
      </c>
      <c r="J168" s="118">
        <f>VLOOKUP($A168+ROUND((COLUMN()-2)/24,5),АТС!$A$41:$F$784,6)+'Иные услуги '!$C$5+'РСТ РСО-А'!$J$7+'РСТ РСО-А'!$G$9</f>
        <v>1326.1990000000001</v>
      </c>
      <c r="K168" s="118">
        <f>VLOOKUP($A168+ROUND((COLUMN()-2)/24,5),АТС!$A$41:$F$784,6)+'Иные услуги '!$C$5+'РСТ РСО-А'!$J$7+'РСТ РСО-А'!$G$9</f>
        <v>1199.1590000000001</v>
      </c>
      <c r="L168" s="118">
        <f>VLOOKUP($A168+ROUND((COLUMN()-2)/24,5),АТС!$A$41:$F$784,6)+'Иные услуги '!$C$5+'РСТ РСО-А'!$J$7+'РСТ РСО-А'!$G$9</f>
        <v>1162.239</v>
      </c>
      <c r="M168" s="118">
        <f>VLOOKUP($A168+ROUND((COLUMN()-2)/24,5),АТС!$A$41:$F$784,6)+'Иные услуги '!$C$5+'РСТ РСО-А'!$J$7+'РСТ РСО-А'!$G$9</f>
        <v>1161.4590000000001</v>
      </c>
      <c r="N168" s="118">
        <f>VLOOKUP($A168+ROUND((COLUMN()-2)/24,5),АТС!$A$41:$F$784,6)+'Иные услуги '!$C$5+'РСТ РСО-А'!$J$7+'РСТ РСО-А'!$G$9</f>
        <v>1161.049</v>
      </c>
      <c r="O168" s="118">
        <f>VLOOKUP($A168+ROUND((COLUMN()-2)/24,5),АТС!$A$41:$F$784,6)+'Иные услуги '!$C$5+'РСТ РСО-А'!$J$7+'РСТ РСО-А'!$G$9</f>
        <v>1159.8590000000002</v>
      </c>
      <c r="P168" s="118">
        <f>VLOOKUP($A168+ROUND((COLUMN()-2)/24,5),АТС!$A$41:$F$784,6)+'Иные услуги '!$C$5+'РСТ РСО-А'!$J$7+'РСТ РСО-А'!$G$9</f>
        <v>1160.3390000000002</v>
      </c>
      <c r="Q168" s="118">
        <f>VLOOKUP($A168+ROUND((COLUMN()-2)/24,5),АТС!$A$41:$F$784,6)+'Иные услуги '!$C$5+'РСТ РСО-А'!$J$7+'РСТ РСО-А'!$G$9</f>
        <v>1164.2190000000001</v>
      </c>
      <c r="R168" s="118">
        <f>VLOOKUP($A168+ROUND((COLUMN()-2)/24,5),АТС!$A$41:$F$784,6)+'Иные услуги '!$C$5+'РСТ РСО-А'!$J$7+'РСТ РСО-А'!$G$9</f>
        <v>1127.529</v>
      </c>
      <c r="S168" s="118">
        <f>VLOOKUP($A168+ROUND((COLUMN()-2)/24,5),АТС!$A$41:$F$784,6)+'Иные услуги '!$C$5+'РСТ РСО-А'!$J$7+'РСТ РСО-А'!$G$9</f>
        <v>928.05899999999997</v>
      </c>
      <c r="T168" s="118">
        <f>VLOOKUP($A168+ROUND((COLUMN()-2)/24,5),АТС!$A$41:$F$784,6)+'Иные услуги '!$C$5+'РСТ РСО-А'!$J$7+'РСТ РСО-А'!$G$9</f>
        <v>1333.499</v>
      </c>
      <c r="U168" s="118">
        <f>VLOOKUP($A168+ROUND((COLUMN()-2)/24,5),АТС!$A$41:$F$784,6)+'Иные услуги '!$C$5+'РСТ РСО-А'!$J$7+'РСТ РСО-А'!$G$9</f>
        <v>1156.309</v>
      </c>
      <c r="V168" s="118">
        <f>VLOOKUP($A168+ROUND((COLUMN()-2)/24,5),АТС!$A$41:$F$784,6)+'Иные услуги '!$C$5+'РСТ РСО-А'!$J$7+'РСТ РСО-А'!$G$9</f>
        <v>1254.4190000000001</v>
      </c>
      <c r="W168" s="118">
        <f>VLOOKUP($A168+ROUND((COLUMN()-2)/24,5),АТС!$A$41:$F$784,6)+'Иные услуги '!$C$5+'РСТ РСО-А'!$J$7+'РСТ РСО-А'!$G$9</f>
        <v>1241.9190000000001</v>
      </c>
      <c r="X168" s="118">
        <f>VLOOKUP($A168+ROUND((COLUMN()-2)/24,5),АТС!$A$41:$F$784,6)+'Иные услуги '!$C$5+'РСТ РСО-А'!$J$7+'РСТ РСО-А'!$G$9</f>
        <v>854.03899999999999</v>
      </c>
      <c r="Y168" s="118">
        <f>VLOOKUP($A168+ROUND((COLUMN()-2)/24,5),АТС!$A$41:$F$784,6)+'Иные услуги '!$C$5+'РСТ РСО-А'!$J$7+'РСТ РСО-А'!$G$9</f>
        <v>1009.779</v>
      </c>
    </row>
    <row r="169" spans="1:25" x14ac:dyDescent="0.2">
      <c r="A169" s="66">
        <f t="shared" si="5"/>
        <v>43469</v>
      </c>
      <c r="B169" s="118">
        <f>VLOOKUP($A169+ROUND((COLUMN()-2)/24,5),АТС!$A$41:$F$784,6)+'Иные услуги '!$C$5+'РСТ РСО-А'!$J$7+'РСТ РСО-А'!$G$9</f>
        <v>1037.6090000000002</v>
      </c>
      <c r="C169" s="118">
        <f>VLOOKUP($A169+ROUND((COLUMN()-2)/24,5),АТС!$A$41:$F$784,6)+'Иные услуги '!$C$5+'РСТ РСО-А'!$J$7+'РСТ РСО-А'!$G$9</f>
        <v>1132.0890000000002</v>
      </c>
      <c r="D169" s="118">
        <f>VLOOKUP($A169+ROUND((COLUMN()-2)/24,5),АТС!$A$41:$F$784,6)+'Иные услуги '!$C$5+'РСТ РСО-А'!$J$7+'РСТ РСО-А'!$G$9</f>
        <v>1167.3290000000002</v>
      </c>
      <c r="E169" s="118">
        <f>VLOOKUP($A169+ROUND((COLUMN()-2)/24,5),АТС!$A$41:$F$784,6)+'Иные услуги '!$C$5+'РСТ РСО-А'!$J$7+'РСТ РСО-А'!$G$9</f>
        <v>1189.759</v>
      </c>
      <c r="F169" s="118">
        <f>VLOOKUP($A169+ROUND((COLUMN()-2)/24,5),АТС!$A$41:$F$784,6)+'Иные услуги '!$C$5+'РСТ РСО-А'!$J$7+'РСТ РСО-А'!$G$9</f>
        <v>1189.5890000000002</v>
      </c>
      <c r="G169" s="118">
        <f>VLOOKUP($A169+ROUND((COLUMN()-2)/24,5),АТС!$A$41:$F$784,6)+'Иные услуги '!$C$5+'РСТ РСО-А'!$J$7+'РСТ РСО-А'!$G$9</f>
        <v>1167.269</v>
      </c>
      <c r="H169" s="118">
        <f>VLOOKUP($A169+ROUND((COLUMN()-2)/24,5),АТС!$A$41:$F$784,6)+'Иные услуги '!$C$5+'РСТ РСО-А'!$J$7+'РСТ РСО-А'!$G$9</f>
        <v>1277.8790000000001</v>
      </c>
      <c r="I169" s="118">
        <f>VLOOKUP($A169+ROUND((COLUMN()-2)/24,5),АТС!$A$41:$F$784,6)+'Иные услуги '!$C$5+'РСТ РСО-А'!$J$7+'РСТ РСО-А'!$G$9</f>
        <v>1168.4690000000001</v>
      </c>
      <c r="J169" s="118">
        <f>VLOOKUP($A169+ROUND((COLUMN()-2)/24,5),АТС!$A$41:$F$784,6)+'Иные услуги '!$C$5+'РСТ РСО-А'!$J$7+'РСТ РСО-А'!$G$9</f>
        <v>1323.3390000000002</v>
      </c>
      <c r="K169" s="118">
        <f>VLOOKUP($A169+ROUND((COLUMN()-2)/24,5),АТС!$A$41:$F$784,6)+'Иные услуги '!$C$5+'РСТ РСО-А'!$J$7+'РСТ РСО-А'!$G$9</f>
        <v>1194.8290000000002</v>
      </c>
      <c r="L169" s="118">
        <f>VLOOKUP($A169+ROUND((COLUMN()-2)/24,5),АТС!$A$41:$F$784,6)+'Иные услуги '!$C$5+'РСТ РСО-А'!$J$7+'РСТ РСО-А'!$G$9</f>
        <v>1159.5890000000002</v>
      </c>
      <c r="M169" s="118">
        <f>VLOOKUP($A169+ROUND((COLUMN()-2)/24,5),АТС!$A$41:$F$784,6)+'Иные услуги '!$C$5+'РСТ РСО-А'!$J$7+'РСТ РСО-А'!$G$9</f>
        <v>1154.6190000000001</v>
      </c>
      <c r="N169" s="118">
        <f>VLOOKUP($A169+ROUND((COLUMN()-2)/24,5),АТС!$A$41:$F$784,6)+'Иные услуги '!$C$5+'РСТ РСО-А'!$J$7+'РСТ РСО-А'!$G$9</f>
        <v>1154.509</v>
      </c>
      <c r="O169" s="118">
        <f>VLOOKUP($A169+ROUND((COLUMN()-2)/24,5),АТС!$A$41:$F$784,6)+'Иные услуги '!$C$5+'РСТ РСО-А'!$J$7+'РСТ РСО-А'!$G$9</f>
        <v>1153.4390000000001</v>
      </c>
      <c r="P169" s="118">
        <f>VLOOKUP($A169+ROUND((COLUMN()-2)/24,5),АТС!$A$41:$F$784,6)+'Иные услуги '!$C$5+'РСТ РСО-А'!$J$7+'РСТ РСО-А'!$G$9</f>
        <v>1153.8490000000002</v>
      </c>
      <c r="Q169" s="118">
        <f>VLOOKUP($A169+ROUND((COLUMN()-2)/24,5),АТС!$A$41:$F$784,6)+'Иные услуги '!$C$5+'РСТ РСО-А'!$J$7+'РСТ РСО-А'!$G$9</f>
        <v>1159.549</v>
      </c>
      <c r="R169" s="118">
        <f>VLOOKUP($A169+ROUND((COLUMN()-2)/24,5),АТС!$A$41:$F$784,6)+'Иные услуги '!$C$5+'РСТ РСО-А'!$J$7+'РСТ РСО-А'!$G$9</f>
        <v>1127.3990000000001</v>
      </c>
      <c r="S169" s="118">
        <f>VLOOKUP($A169+ROUND((COLUMN()-2)/24,5),АТС!$A$41:$F$784,6)+'Иные услуги '!$C$5+'РСТ РСО-А'!$J$7+'РСТ РСО-А'!$G$9</f>
        <v>1001.6990000000001</v>
      </c>
      <c r="T169" s="118">
        <f>VLOOKUP($A169+ROUND((COLUMN()-2)/24,5),АТС!$A$41:$F$784,6)+'Иные услуги '!$C$5+'РСТ РСО-А'!$J$7+'РСТ РСО-А'!$G$9</f>
        <v>1302.239</v>
      </c>
      <c r="U169" s="118">
        <f>VLOOKUP($A169+ROUND((COLUMN()-2)/24,5),АТС!$A$41:$F$784,6)+'Иные услуги '!$C$5+'РСТ РСО-А'!$J$7+'РСТ РСО-А'!$G$9</f>
        <v>1294.5790000000002</v>
      </c>
      <c r="V169" s="118">
        <f>VLOOKUP($A169+ROUND((COLUMN()-2)/24,5),АТС!$A$41:$F$784,6)+'Иные услуги '!$C$5+'РСТ РСО-А'!$J$7+'РСТ РСО-А'!$G$9</f>
        <v>1397.979</v>
      </c>
      <c r="W169" s="118">
        <f>VLOOKUP($A169+ROUND((COLUMN()-2)/24,5),АТС!$A$41:$F$784,6)+'Иные услуги '!$C$5+'РСТ РСО-А'!$J$7+'РСТ РСО-А'!$G$9</f>
        <v>1234.7090000000001</v>
      </c>
      <c r="X169" s="118">
        <f>VLOOKUP($A169+ROUND((COLUMN()-2)/24,5),АТС!$A$41:$F$784,6)+'Иные услуги '!$C$5+'РСТ РСО-А'!$J$7+'РСТ РСО-А'!$G$9</f>
        <v>853.68900000000008</v>
      </c>
      <c r="Y169" s="118">
        <f>VLOOKUP($A169+ROUND((COLUMN()-2)/24,5),АТС!$A$41:$F$784,6)+'Иные услуги '!$C$5+'РСТ РСО-А'!$J$7+'РСТ РСО-А'!$G$9</f>
        <v>1011.789</v>
      </c>
    </row>
    <row r="170" spans="1:25" x14ac:dyDescent="0.2">
      <c r="A170" s="66">
        <f t="shared" si="5"/>
        <v>43470</v>
      </c>
      <c r="B170" s="118">
        <f>VLOOKUP($A170+ROUND((COLUMN()-2)/24,5),АТС!$A$41:$F$784,6)+'Иные услуги '!$C$5+'РСТ РСО-А'!$J$7+'РСТ РСО-А'!$G$9</f>
        <v>1037.6190000000001</v>
      </c>
      <c r="C170" s="118">
        <f>VLOOKUP($A170+ROUND((COLUMN()-2)/24,5),АТС!$A$41:$F$784,6)+'Иные услуги '!$C$5+'РСТ РСО-А'!$J$7+'РСТ РСО-А'!$G$9</f>
        <v>1132.3590000000002</v>
      </c>
      <c r="D170" s="118">
        <f>VLOOKUP($A170+ROUND((COLUMN()-2)/24,5),АТС!$A$41:$F$784,6)+'Иные услуги '!$C$5+'РСТ РСО-А'!$J$7+'РСТ РСО-А'!$G$9</f>
        <v>1167.6690000000001</v>
      </c>
      <c r="E170" s="118">
        <f>VLOOKUP($A170+ROUND((COLUMN()-2)/24,5),АТС!$A$41:$F$784,6)+'Иные услуги '!$C$5+'РСТ РСО-А'!$J$7+'РСТ РСО-А'!$G$9</f>
        <v>1189.979</v>
      </c>
      <c r="F170" s="118">
        <f>VLOOKUP($A170+ROUND((COLUMN()-2)/24,5),АТС!$A$41:$F$784,6)+'Иные услуги '!$C$5+'РСТ РСО-А'!$J$7+'РСТ РСО-А'!$G$9</f>
        <v>1189.8790000000001</v>
      </c>
      <c r="G170" s="118">
        <f>VLOOKUP($A170+ROUND((COLUMN()-2)/24,5),АТС!$A$41:$F$784,6)+'Иные услуги '!$C$5+'РСТ РСО-А'!$J$7+'РСТ РСО-А'!$G$9</f>
        <v>1167.3690000000001</v>
      </c>
      <c r="H170" s="118">
        <f>VLOOKUP($A170+ROUND((COLUMN()-2)/24,5),АТС!$A$41:$F$784,6)+'Иные услуги '!$C$5+'РСТ РСО-А'!$J$7+'РСТ РСО-А'!$G$9</f>
        <v>1278.6290000000001</v>
      </c>
      <c r="I170" s="118">
        <f>VLOOKUP($A170+ROUND((COLUMN()-2)/24,5),АТС!$A$41:$F$784,6)+'Иные услуги '!$C$5+'РСТ РСО-А'!$J$7+'РСТ РСО-А'!$G$9</f>
        <v>1177.4090000000001</v>
      </c>
      <c r="J170" s="118">
        <f>VLOOKUP($A170+ROUND((COLUMN()-2)/24,5),АТС!$A$41:$F$784,6)+'Иные услуги '!$C$5+'РСТ РСО-А'!$J$7+'РСТ РСО-А'!$G$9</f>
        <v>1321.739</v>
      </c>
      <c r="K170" s="118">
        <f>VLOOKUP($A170+ROUND((COLUMN()-2)/24,5),АТС!$A$41:$F$784,6)+'Иные услуги '!$C$5+'РСТ РСО-А'!$J$7+'РСТ РСО-А'!$G$9</f>
        <v>1194.9190000000001</v>
      </c>
      <c r="L170" s="118">
        <f>VLOOKUP($A170+ROUND((COLUMN()-2)/24,5),АТС!$A$41:$F$784,6)+'Иные услуги '!$C$5+'РСТ РСО-А'!$J$7+'РСТ РСО-А'!$G$9</f>
        <v>1158.809</v>
      </c>
      <c r="M170" s="118">
        <f>VLOOKUP($A170+ROUND((COLUMN()-2)/24,5),АТС!$A$41:$F$784,6)+'Иные услуги '!$C$5+'РСТ РСО-А'!$J$7+'РСТ РСО-А'!$G$9</f>
        <v>1158.029</v>
      </c>
      <c r="N170" s="118">
        <f>VLOOKUP($A170+ROUND((COLUMN()-2)/24,5),АТС!$A$41:$F$784,6)+'Иные услуги '!$C$5+'РСТ РСО-А'!$J$7+'РСТ РСО-А'!$G$9</f>
        <v>1155.249</v>
      </c>
      <c r="O170" s="118">
        <f>VLOOKUP($A170+ROUND((COLUMN()-2)/24,5),АТС!$A$41:$F$784,6)+'Иные услуги '!$C$5+'РСТ РСО-А'!$J$7+'РСТ РСО-А'!$G$9</f>
        <v>1154.4090000000001</v>
      </c>
      <c r="P170" s="118">
        <f>VLOOKUP($A170+ROUND((COLUMN()-2)/24,5),АТС!$A$41:$F$784,6)+'Иные услуги '!$C$5+'РСТ РСО-А'!$J$7+'РСТ РСО-А'!$G$9</f>
        <v>1157.1090000000002</v>
      </c>
      <c r="Q170" s="118">
        <f>VLOOKUP($A170+ROUND((COLUMN()-2)/24,5),АТС!$A$41:$F$784,6)+'Иные услуги '!$C$5+'РСТ РСО-А'!$J$7+'РСТ РСО-А'!$G$9</f>
        <v>1159.799</v>
      </c>
      <c r="R170" s="118">
        <f>VLOOKUP($A170+ROUND((COLUMN()-2)/24,5),АТС!$A$41:$F$784,6)+'Иные услуги '!$C$5+'РСТ РСО-А'!$J$7+'РСТ РСО-А'!$G$9</f>
        <v>1127.039</v>
      </c>
      <c r="S170" s="118">
        <f>VLOOKUP($A170+ROUND((COLUMN()-2)/24,5),АТС!$A$41:$F$784,6)+'Иные услуги '!$C$5+'РСТ РСО-А'!$J$7+'РСТ РСО-А'!$G$9</f>
        <v>1000.539</v>
      </c>
      <c r="T170" s="118">
        <f>VLOOKUP($A170+ROUND((COLUMN()-2)/24,5),АТС!$A$41:$F$784,6)+'Иные услуги '!$C$5+'РСТ РСО-А'!$J$7+'РСТ РСО-А'!$G$9</f>
        <v>1298.6890000000001</v>
      </c>
      <c r="U170" s="118">
        <f>VLOOKUP($A170+ROUND((COLUMN()-2)/24,5),АТС!$A$41:$F$784,6)+'Иные услуги '!$C$5+'РСТ РСО-А'!$J$7+'РСТ РСО-А'!$G$9</f>
        <v>1292.279</v>
      </c>
      <c r="V170" s="118">
        <f>VLOOKUP($A170+ROUND((COLUMN()-2)/24,5),АТС!$A$41:$F$784,6)+'Иные услуги '!$C$5+'РСТ РСО-А'!$J$7+'РСТ РСО-А'!$G$9</f>
        <v>1398.749</v>
      </c>
      <c r="W170" s="118">
        <f>VLOOKUP($A170+ROUND((COLUMN()-2)/24,5),АТС!$A$41:$F$784,6)+'Иные услуги '!$C$5+'РСТ РСО-А'!$J$7+'РСТ РСО-А'!$G$9</f>
        <v>1325.7790000000002</v>
      </c>
      <c r="X170" s="118">
        <f>VLOOKUP($A170+ROUND((COLUMN()-2)/24,5),АТС!$A$41:$F$784,6)+'Иные услуги '!$C$5+'РСТ РСО-А'!$J$7+'РСТ РСО-А'!$G$9</f>
        <v>853.46900000000005</v>
      </c>
      <c r="Y170" s="118">
        <f>VLOOKUP($A170+ROUND((COLUMN()-2)/24,5),АТС!$A$41:$F$784,6)+'Иные услуги '!$C$5+'РСТ РСО-А'!$J$7+'РСТ РСО-А'!$G$9</f>
        <v>1010.019</v>
      </c>
    </row>
    <row r="171" spans="1:25" x14ac:dyDescent="0.2">
      <c r="A171" s="66">
        <f t="shared" si="5"/>
        <v>43471</v>
      </c>
      <c r="B171" s="118">
        <f>VLOOKUP($A171+ROUND((COLUMN()-2)/24,5),АТС!$A$41:$F$784,6)+'Иные услуги '!$C$5+'РСТ РСО-А'!$J$7+'РСТ РСО-А'!$G$9</f>
        <v>1038.0790000000002</v>
      </c>
      <c r="C171" s="118">
        <f>VLOOKUP($A171+ROUND((COLUMN()-2)/24,5),АТС!$A$41:$F$784,6)+'Иные услуги '!$C$5+'РСТ РСО-А'!$J$7+'РСТ РСО-А'!$G$9</f>
        <v>1132.559</v>
      </c>
      <c r="D171" s="118">
        <f>VLOOKUP($A171+ROUND((COLUMN()-2)/24,5),АТС!$A$41:$F$784,6)+'Иные услуги '!$C$5+'РСТ РСО-А'!$J$7+'РСТ РСО-А'!$G$9</f>
        <v>1167.729</v>
      </c>
      <c r="E171" s="118">
        <f>VLOOKUP($A171+ROUND((COLUMN()-2)/24,5),АТС!$A$41:$F$784,6)+'Иные услуги '!$C$5+'РСТ РСО-А'!$J$7+'РСТ РСО-А'!$G$9</f>
        <v>1178.789</v>
      </c>
      <c r="F171" s="118">
        <f>VLOOKUP($A171+ROUND((COLUMN()-2)/24,5),АТС!$A$41:$F$784,6)+'Иные услуги '!$C$5+'РСТ РСО-А'!$J$7+'РСТ РСО-А'!$G$9</f>
        <v>1179.1490000000001</v>
      </c>
      <c r="G171" s="118">
        <f>VLOOKUP($A171+ROUND((COLUMN()-2)/24,5),АТС!$A$41:$F$784,6)+'Иные услуги '!$C$5+'РСТ РСО-А'!$J$7+'РСТ РСО-А'!$G$9</f>
        <v>1156.9590000000001</v>
      </c>
      <c r="H171" s="118">
        <f>VLOOKUP($A171+ROUND((COLUMN()-2)/24,5),АТС!$A$41:$F$784,6)+'Иные услуги '!$C$5+'РСТ РСО-А'!$J$7+'РСТ РСО-А'!$G$9</f>
        <v>1277.1590000000001</v>
      </c>
      <c r="I171" s="118">
        <f>VLOOKUP($A171+ROUND((COLUMN()-2)/24,5),АТС!$A$41:$F$784,6)+'Иные услуги '!$C$5+'РСТ РСО-А'!$J$7+'РСТ РСО-А'!$G$9</f>
        <v>1168.1490000000001</v>
      </c>
      <c r="J171" s="118">
        <f>VLOOKUP($A171+ROUND((COLUMN()-2)/24,5),АТС!$A$41:$F$784,6)+'Иные услуги '!$C$5+'РСТ РСО-А'!$J$7+'РСТ РСО-А'!$G$9</f>
        <v>1320.0290000000002</v>
      </c>
      <c r="K171" s="118">
        <f>VLOOKUP($A171+ROUND((COLUMN()-2)/24,5),АТС!$A$41:$F$784,6)+'Иные услуги '!$C$5+'РСТ РСО-А'!$J$7+'РСТ РСО-А'!$G$9</f>
        <v>1193.3690000000001</v>
      </c>
      <c r="L171" s="118">
        <f>VLOOKUP($A171+ROUND((COLUMN()-2)/24,5),АТС!$A$41:$F$784,6)+'Иные услуги '!$C$5+'РСТ РСО-А'!$J$7+'РСТ РСО-А'!$G$9</f>
        <v>1157.6990000000001</v>
      </c>
      <c r="M171" s="118">
        <f>VLOOKUP($A171+ROUND((COLUMN()-2)/24,5),АТС!$A$41:$F$784,6)+'Иные услуги '!$C$5+'РСТ РСО-А'!$J$7+'РСТ РСО-А'!$G$9</f>
        <v>1157.1690000000001</v>
      </c>
      <c r="N171" s="118">
        <f>VLOOKUP($A171+ROUND((COLUMN()-2)/24,5),АТС!$A$41:$F$784,6)+'Иные услуги '!$C$5+'РСТ РСО-А'!$J$7+'РСТ РСО-А'!$G$9</f>
        <v>1157.1490000000001</v>
      </c>
      <c r="O171" s="118">
        <f>VLOOKUP($A171+ROUND((COLUMN()-2)/24,5),АТС!$A$41:$F$784,6)+'Иные услуги '!$C$5+'РСТ РСО-А'!$J$7+'РСТ РСО-А'!$G$9</f>
        <v>1155.999</v>
      </c>
      <c r="P171" s="118">
        <f>VLOOKUP($A171+ROUND((COLUMN()-2)/24,5),АТС!$A$41:$F$784,6)+'Иные услуги '!$C$5+'РСТ РСО-А'!$J$7+'РСТ РСО-А'!$G$9</f>
        <v>1155.8390000000002</v>
      </c>
      <c r="Q171" s="118">
        <f>VLOOKUP($A171+ROUND((COLUMN()-2)/24,5),АТС!$A$41:$F$784,6)+'Иные услуги '!$C$5+'РСТ РСО-А'!$J$7+'РСТ РСО-А'!$G$9</f>
        <v>1158.5890000000002</v>
      </c>
      <c r="R171" s="118">
        <f>VLOOKUP($A171+ROUND((COLUMN()-2)/24,5),АТС!$A$41:$F$784,6)+'Иные услуги '!$C$5+'РСТ РСО-А'!$J$7+'РСТ РСО-А'!$G$9</f>
        <v>1127.1390000000001</v>
      </c>
      <c r="S171" s="118">
        <f>VLOOKUP($A171+ROUND((COLUMN()-2)/24,5),АТС!$A$41:$F$784,6)+'Иные услуги '!$C$5+'РСТ РСО-А'!$J$7+'РСТ РСО-А'!$G$9</f>
        <v>1008.519</v>
      </c>
      <c r="T171" s="118">
        <f>VLOOKUP($A171+ROUND((COLUMN()-2)/24,5),АТС!$A$41:$F$784,6)+'Иные услуги '!$C$5+'РСТ РСО-А'!$J$7+'РСТ РСО-А'!$G$9</f>
        <v>1341.6790000000001</v>
      </c>
      <c r="U171" s="118">
        <f>VLOOKUP($A171+ROUND((COLUMN()-2)/24,5),АТС!$A$41:$F$784,6)+'Иные услуги '!$C$5+'РСТ РСО-А'!$J$7+'РСТ РСО-А'!$G$9</f>
        <v>1298.0490000000002</v>
      </c>
      <c r="V171" s="118">
        <f>VLOOKUP($A171+ROUND((COLUMN()-2)/24,5),АТС!$A$41:$F$784,6)+'Иные услуги '!$C$5+'РСТ РСО-А'!$J$7+'РСТ РСО-А'!$G$9</f>
        <v>1403.0190000000002</v>
      </c>
      <c r="W171" s="118">
        <f>VLOOKUP($A171+ROUND((COLUMN()-2)/24,5),АТС!$A$41:$F$784,6)+'Иные услуги '!$C$5+'РСТ РСО-А'!$J$7+'РСТ РСО-А'!$G$9</f>
        <v>1329.2890000000002</v>
      </c>
      <c r="X171" s="118">
        <f>VLOOKUP($A171+ROUND((COLUMN()-2)/24,5),АТС!$A$41:$F$784,6)+'Иные услуги '!$C$5+'РСТ РСО-А'!$J$7+'РСТ РСО-А'!$G$9</f>
        <v>851.82900000000018</v>
      </c>
      <c r="Y171" s="118">
        <f>VLOOKUP($A171+ROUND((COLUMN()-2)/24,5),АТС!$A$41:$F$784,6)+'Иные услуги '!$C$5+'РСТ РСО-А'!$J$7+'РСТ РСО-А'!$G$9</f>
        <v>1009.8690000000001</v>
      </c>
    </row>
    <row r="172" spans="1:25" x14ac:dyDescent="0.2">
      <c r="A172" s="66">
        <f t="shared" si="5"/>
        <v>43472</v>
      </c>
      <c r="B172" s="118">
        <f>VLOOKUP($A172+ROUND((COLUMN()-2)/24,5),АТС!$A$41:$F$784,6)+'Иные услуги '!$C$5+'РСТ РСО-А'!$J$7+'РСТ РСО-А'!$G$9</f>
        <v>1032.309</v>
      </c>
      <c r="C172" s="118">
        <f>VLOOKUP($A172+ROUND((COLUMN()-2)/24,5),АТС!$A$41:$F$784,6)+'Иные услуги '!$C$5+'РСТ РСО-А'!$J$7+'РСТ РСО-А'!$G$9</f>
        <v>1161.569</v>
      </c>
      <c r="D172" s="118">
        <f>VLOOKUP($A172+ROUND((COLUMN()-2)/24,5),АТС!$A$41:$F$784,6)+'Иные услуги '!$C$5+'РСТ РСО-А'!$J$7+'РСТ РСО-А'!$G$9</f>
        <v>1198.8390000000002</v>
      </c>
      <c r="E172" s="118">
        <f>VLOOKUP($A172+ROUND((COLUMN()-2)/24,5),АТС!$A$41:$F$784,6)+'Иные услуги '!$C$5+'РСТ РСО-А'!$J$7+'РСТ РСО-А'!$G$9</f>
        <v>1198.4690000000001</v>
      </c>
      <c r="F172" s="118">
        <f>VLOOKUP($A172+ROUND((COLUMN()-2)/24,5),АТС!$A$41:$F$784,6)+'Иные услуги '!$C$5+'РСТ РСО-А'!$J$7+'РСТ РСО-А'!$G$9</f>
        <v>1238.4290000000001</v>
      </c>
      <c r="G172" s="118">
        <f>VLOOKUP($A172+ROUND((COLUMN()-2)/24,5),АТС!$A$41:$F$784,6)+'Иные услуги '!$C$5+'РСТ РСО-А'!$J$7+'РСТ РСО-А'!$G$9</f>
        <v>1235.529</v>
      </c>
      <c r="H172" s="118">
        <f>VLOOKUP($A172+ROUND((COLUMN()-2)/24,5),АТС!$A$41:$F$784,6)+'Иные услуги '!$C$5+'РСТ РСО-А'!$J$7+'РСТ РСО-А'!$G$9</f>
        <v>1447.8190000000002</v>
      </c>
      <c r="I172" s="118">
        <f>VLOOKUP($A172+ROUND((COLUMN()-2)/24,5),АТС!$A$41:$F$784,6)+'Иные услуги '!$C$5+'РСТ РСО-А'!$J$7+'РСТ РСО-А'!$G$9</f>
        <v>1418.1990000000001</v>
      </c>
      <c r="J172" s="118">
        <f>VLOOKUP($A172+ROUND((COLUMN()-2)/24,5),АТС!$A$41:$F$784,6)+'Иные услуги '!$C$5+'РСТ РСО-А'!$J$7+'РСТ РСО-А'!$G$9</f>
        <v>1534.8190000000002</v>
      </c>
      <c r="K172" s="118">
        <f>VLOOKUP($A172+ROUND((COLUMN()-2)/24,5),АТС!$A$41:$F$784,6)+'Иные услуги '!$C$5+'РСТ РСО-А'!$J$7+'РСТ РСО-А'!$G$9</f>
        <v>1366.2090000000001</v>
      </c>
      <c r="L172" s="118">
        <f>VLOOKUP($A172+ROUND((COLUMN()-2)/24,5),АТС!$A$41:$F$784,6)+'Иные услуги '!$C$5+'РСТ РСО-А'!$J$7+'РСТ РСО-А'!$G$9</f>
        <v>1232.779</v>
      </c>
      <c r="M172" s="118">
        <f>VLOOKUP($A172+ROUND((COLUMN()-2)/24,5),АТС!$A$41:$F$784,6)+'Иные услуги '!$C$5+'РСТ РСО-А'!$J$7+'РСТ РСО-А'!$G$9</f>
        <v>1192.1790000000001</v>
      </c>
      <c r="N172" s="118">
        <f>VLOOKUP($A172+ROUND((COLUMN()-2)/24,5),АТС!$A$41:$F$784,6)+'Иные услуги '!$C$5+'РСТ РСО-А'!$J$7+'РСТ РСО-А'!$G$9</f>
        <v>1154.6890000000001</v>
      </c>
      <c r="O172" s="118">
        <f>VLOOKUP($A172+ROUND((COLUMN()-2)/24,5),АТС!$A$41:$F$784,6)+'Иные услуги '!$C$5+'РСТ РСО-А'!$J$7+'РСТ РСО-А'!$G$9</f>
        <v>1153.739</v>
      </c>
      <c r="P172" s="118">
        <f>VLOOKUP($A172+ROUND((COLUMN()-2)/24,5),АТС!$A$41:$F$784,6)+'Иные услуги '!$C$5+'РСТ РСО-А'!$J$7+'РСТ РСО-А'!$G$9</f>
        <v>1153.8290000000002</v>
      </c>
      <c r="Q172" s="118">
        <f>VLOOKUP($A172+ROUND((COLUMN()-2)/24,5),АТС!$A$41:$F$784,6)+'Иные услуги '!$C$5+'РСТ РСО-А'!$J$7+'РСТ РСО-А'!$G$9</f>
        <v>1156.6690000000001</v>
      </c>
      <c r="R172" s="118">
        <f>VLOOKUP($A172+ROUND((COLUMN()-2)/24,5),АТС!$A$41:$F$784,6)+'Иные услуги '!$C$5+'РСТ РСО-А'!$J$7+'РСТ РСО-А'!$G$9</f>
        <v>1126.019</v>
      </c>
      <c r="S172" s="118">
        <f>VLOOKUP($A172+ROUND((COLUMN()-2)/24,5),АТС!$A$41:$F$784,6)+'Иные услуги '!$C$5+'РСТ РСО-А'!$J$7+'РСТ РСО-А'!$G$9</f>
        <v>1000.4590000000001</v>
      </c>
      <c r="T172" s="118">
        <f>VLOOKUP($A172+ROUND((COLUMN()-2)/24,5),АТС!$A$41:$F$784,6)+'Иные услуги '!$C$5+'РСТ РСО-А'!$J$7+'РСТ РСО-А'!$G$9</f>
        <v>1299.739</v>
      </c>
      <c r="U172" s="118">
        <f>VLOOKUP($A172+ROUND((COLUMN()-2)/24,5),АТС!$A$41:$F$784,6)+'Иные услуги '!$C$5+'РСТ РСО-А'!$J$7+'РСТ РСО-А'!$G$9</f>
        <v>1297.8390000000002</v>
      </c>
      <c r="V172" s="118">
        <f>VLOOKUP($A172+ROUND((COLUMN()-2)/24,5),АТС!$A$41:$F$784,6)+'Иные услуги '!$C$5+'РСТ РСО-А'!$J$7+'РСТ РСО-А'!$G$9</f>
        <v>1296.6090000000002</v>
      </c>
      <c r="W172" s="118">
        <f>VLOOKUP($A172+ROUND((COLUMN()-2)/24,5),АТС!$A$41:$F$784,6)+'Иные услуги '!$C$5+'РСТ РСО-А'!$J$7+'РСТ РСО-А'!$G$9</f>
        <v>1351.4390000000001</v>
      </c>
      <c r="X172" s="118">
        <f>VLOOKUP($A172+ROUND((COLUMN()-2)/24,5),АТС!$A$41:$F$784,6)+'Иные услуги '!$C$5+'РСТ РСО-А'!$J$7+'РСТ РСО-А'!$G$9</f>
        <v>891.83900000000017</v>
      </c>
      <c r="Y172" s="118">
        <f>VLOOKUP($A172+ROUND((COLUMN()-2)/24,5),АТС!$A$41:$F$784,6)+'Иные услуги '!$C$5+'РСТ РСО-А'!$J$7+'РСТ РСО-А'!$G$9</f>
        <v>955.58900000000017</v>
      </c>
    </row>
    <row r="173" spans="1:25" x14ac:dyDescent="0.2">
      <c r="A173" s="66">
        <f t="shared" si="5"/>
        <v>43473</v>
      </c>
      <c r="B173" s="118">
        <f>VLOOKUP($A173+ROUND((COLUMN()-2)/24,5),АТС!$A$41:$F$784,6)+'Иные услуги '!$C$5+'РСТ РСО-А'!$J$7+'РСТ РСО-А'!$G$9</f>
        <v>1031.9190000000001</v>
      </c>
      <c r="C173" s="118">
        <f>VLOOKUP($A173+ROUND((COLUMN()-2)/24,5),АТС!$A$41:$F$784,6)+'Иные услуги '!$C$5+'РСТ РСО-А'!$J$7+'РСТ РСО-А'!$G$9</f>
        <v>1160.809</v>
      </c>
      <c r="D173" s="118">
        <f>VLOOKUP($A173+ROUND((COLUMN()-2)/24,5),АТС!$A$41:$F$784,6)+'Иные услуги '!$C$5+'РСТ РСО-А'!$J$7+'РСТ РСО-А'!$G$9</f>
        <v>1198.2190000000001</v>
      </c>
      <c r="E173" s="118">
        <f>VLOOKUP($A173+ROUND((COLUMN()-2)/24,5),АТС!$A$41:$F$784,6)+'Иные услуги '!$C$5+'РСТ РСО-А'!$J$7+'РСТ РСО-А'!$G$9</f>
        <v>1194.4190000000001</v>
      </c>
      <c r="F173" s="118">
        <f>VLOOKUP($A173+ROUND((COLUMN()-2)/24,5),АТС!$A$41:$F$784,6)+'Иные услуги '!$C$5+'РСТ РСО-А'!$J$7+'РСТ РСО-А'!$G$9</f>
        <v>1234.6990000000001</v>
      </c>
      <c r="G173" s="118">
        <f>VLOOKUP($A173+ROUND((COLUMN()-2)/24,5),АТС!$A$41:$F$784,6)+'Иные услуги '!$C$5+'РСТ РСО-А'!$J$7+'РСТ РСО-А'!$G$9</f>
        <v>1234.819</v>
      </c>
      <c r="H173" s="118">
        <f>VLOOKUP($A173+ROUND((COLUMN()-2)/24,5),АТС!$A$41:$F$784,6)+'Иные услуги '!$C$5+'РСТ РСО-А'!$J$7+'РСТ РСО-А'!$G$9</f>
        <v>1447.9490000000001</v>
      </c>
      <c r="I173" s="118">
        <f>VLOOKUP($A173+ROUND((COLUMN()-2)/24,5),АТС!$A$41:$F$784,6)+'Иные услуги '!$C$5+'РСТ РСО-А'!$J$7+'РСТ РСО-А'!$G$9</f>
        <v>1373.7890000000002</v>
      </c>
      <c r="J173" s="118">
        <f>VLOOKUP($A173+ROUND((COLUMN()-2)/24,5),АТС!$A$41:$F$784,6)+'Иные услуги '!$C$5+'РСТ РСО-А'!$J$7+'РСТ РСО-А'!$G$9</f>
        <v>1472.0490000000002</v>
      </c>
      <c r="K173" s="118">
        <f>VLOOKUP($A173+ROUND((COLUMN()-2)/24,5),АТС!$A$41:$F$784,6)+'Иные услуги '!$C$5+'РСТ РСО-А'!$J$7+'РСТ РСО-А'!$G$9</f>
        <v>1274.6490000000001</v>
      </c>
      <c r="L173" s="118">
        <f>VLOOKUP($A173+ROUND((COLUMN()-2)/24,5),АТС!$A$41:$F$784,6)+'Иные услуги '!$C$5+'РСТ РСО-А'!$J$7+'РСТ РСО-А'!$G$9</f>
        <v>1141.509</v>
      </c>
      <c r="M173" s="118">
        <f>VLOOKUP($A173+ROUND((COLUMN()-2)/24,5),АТС!$A$41:$F$784,6)+'Иные услуги '!$C$5+'РСТ РСО-А'!$J$7+'РСТ РСО-А'!$G$9</f>
        <v>1088.009</v>
      </c>
      <c r="N173" s="118">
        <f>VLOOKUP($A173+ROUND((COLUMN()-2)/24,5),АТС!$A$41:$F$784,6)+'Иные услуги '!$C$5+'РСТ РСО-А'!$J$7+'РСТ РСО-А'!$G$9</f>
        <v>1088.1390000000001</v>
      </c>
      <c r="O173" s="118">
        <f>VLOOKUP($A173+ROUND((COLUMN()-2)/24,5),АТС!$A$41:$F$784,6)+'Иные услуги '!$C$5+'РСТ РСО-А'!$J$7+'РСТ РСО-А'!$G$9</f>
        <v>1086.9090000000001</v>
      </c>
      <c r="P173" s="118">
        <f>VLOOKUP($A173+ROUND((COLUMN()-2)/24,5),АТС!$A$41:$F$784,6)+'Иные услуги '!$C$5+'РСТ РСО-А'!$J$7+'РСТ РСО-А'!$G$9</f>
        <v>1087.059</v>
      </c>
      <c r="Q173" s="118">
        <f>VLOOKUP($A173+ROUND((COLUMN()-2)/24,5),АТС!$A$41:$F$784,6)+'Иные услуги '!$C$5+'РСТ РСО-А'!$J$7+'РСТ РСО-А'!$G$9</f>
        <v>1089.6490000000001</v>
      </c>
      <c r="R173" s="118">
        <f>VLOOKUP($A173+ROUND((COLUMN()-2)/24,5),АТС!$A$41:$F$784,6)+'Иные услуги '!$C$5+'РСТ РСО-А'!$J$7+'РСТ РСО-А'!$G$9</f>
        <v>1062.549</v>
      </c>
      <c r="S173" s="118">
        <f>VLOOKUP($A173+ROUND((COLUMN()-2)/24,5),АТС!$A$41:$F$784,6)+'Иные услуги '!$C$5+'РСТ РСО-А'!$J$7+'РСТ РСО-А'!$G$9</f>
        <v>974.00900000000001</v>
      </c>
      <c r="T173" s="118">
        <f>VLOOKUP($A173+ROUND((COLUMN()-2)/24,5),АТС!$A$41:$F$784,6)+'Иные услуги '!$C$5+'РСТ РСО-А'!$J$7+'РСТ РСО-А'!$G$9</f>
        <v>1243.0790000000002</v>
      </c>
      <c r="U173" s="118">
        <f>VLOOKUP($A173+ROUND((COLUMN()-2)/24,5),АТС!$A$41:$F$784,6)+'Иные услуги '!$C$5+'РСТ РСО-А'!$J$7+'РСТ РСО-А'!$G$9</f>
        <v>1298.1390000000001</v>
      </c>
      <c r="V173" s="118">
        <f>VLOOKUP($A173+ROUND((COLUMN()-2)/24,5),АТС!$A$41:$F$784,6)+'Иные услуги '!$C$5+'РСТ РСО-А'!$J$7+'РСТ РСО-А'!$G$9</f>
        <v>1296.4490000000001</v>
      </c>
      <c r="W173" s="118">
        <f>VLOOKUP($A173+ROUND((COLUMN()-2)/24,5),АТС!$A$41:$F$784,6)+'Иные услуги '!$C$5+'РСТ РСО-А'!$J$7+'РСТ РСО-А'!$G$9</f>
        <v>1352.7990000000002</v>
      </c>
      <c r="X173" s="118">
        <f>VLOOKUP($A173+ROUND((COLUMN()-2)/24,5),АТС!$A$41:$F$784,6)+'Иные услуги '!$C$5+'РСТ РСО-А'!$J$7+'РСТ РСО-А'!$G$9</f>
        <v>891.6690000000001</v>
      </c>
      <c r="Y173" s="118">
        <f>VLOOKUP($A173+ROUND((COLUMN()-2)/24,5),АТС!$A$41:$F$784,6)+'Иные услуги '!$C$5+'РСТ РСО-А'!$J$7+'РСТ РСО-А'!$G$9</f>
        <v>953.68900000000008</v>
      </c>
    </row>
    <row r="174" spans="1:25" x14ac:dyDescent="0.2">
      <c r="A174" s="66">
        <f t="shared" si="5"/>
        <v>43474</v>
      </c>
      <c r="B174" s="118">
        <f>VLOOKUP($A174+ROUND((COLUMN()-2)/24,5),АТС!$A$41:$F$784,6)+'Иные услуги '!$C$5+'РСТ РСО-А'!$J$7+'РСТ РСО-А'!$G$9</f>
        <v>1029.979</v>
      </c>
      <c r="C174" s="118">
        <f>VLOOKUP($A174+ROUND((COLUMN()-2)/24,5),АТС!$A$41:$F$784,6)+'Иные услуги '!$C$5+'РСТ РСО-А'!$J$7+'РСТ РСО-А'!$G$9</f>
        <v>1123.029</v>
      </c>
      <c r="D174" s="118">
        <f>VLOOKUP($A174+ROUND((COLUMN()-2)/24,5),АТС!$A$41:$F$784,6)+'Иные услуги '!$C$5+'РСТ РСО-А'!$J$7+'РСТ РСО-А'!$G$9</f>
        <v>1158.2190000000001</v>
      </c>
      <c r="E174" s="118">
        <f>VLOOKUP($A174+ROUND((COLUMN()-2)/24,5),АТС!$A$41:$F$784,6)+'Иные услуги '!$C$5+'РСТ РСО-А'!$J$7+'РСТ РСО-А'!$G$9</f>
        <v>1180.4190000000001</v>
      </c>
      <c r="F174" s="118">
        <f>VLOOKUP($A174+ROUND((COLUMN()-2)/24,5),АТС!$A$41:$F$784,6)+'Иные услуги '!$C$5+'РСТ РСО-А'!$J$7+'РСТ РСО-А'!$G$9</f>
        <v>1180.6390000000001</v>
      </c>
      <c r="G174" s="118">
        <f>VLOOKUP($A174+ROUND((COLUMN()-2)/24,5),АТС!$A$41:$F$784,6)+'Иные услуги '!$C$5+'РСТ РСО-А'!$J$7+'РСТ РСО-А'!$G$9</f>
        <v>1156.309</v>
      </c>
      <c r="H174" s="118">
        <f>VLOOKUP($A174+ROUND((COLUMN()-2)/24,5),АТС!$A$41:$F$784,6)+'Иные услуги '!$C$5+'РСТ РСО-А'!$J$7+'РСТ РСО-А'!$G$9</f>
        <v>1241.1190000000001</v>
      </c>
      <c r="I174" s="118">
        <f>VLOOKUP($A174+ROUND((COLUMN()-2)/24,5),АТС!$A$41:$F$784,6)+'Иные услуги '!$C$5+'РСТ РСО-А'!$J$7+'РСТ РСО-А'!$G$9</f>
        <v>1141.549</v>
      </c>
      <c r="J174" s="118">
        <f>VLOOKUP($A174+ROUND((COLUMN()-2)/24,5),АТС!$A$41:$F$784,6)+'Иные услуги '!$C$5+'РСТ РСО-А'!$J$7+'РСТ РСО-А'!$G$9</f>
        <v>1228.809</v>
      </c>
      <c r="K174" s="118">
        <f>VLOOKUP($A174+ROUND((COLUMN()-2)/24,5),АТС!$A$41:$F$784,6)+'Иные услуги '!$C$5+'РСТ РСО-А'!$J$7+'РСТ РСО-А'!$G$9</f>
        <v>1055.509</v>
      </c>
      <c r="L174" s="118">
        <f>VLOOKUP($A174+ROUND((COLUMN()-2)/24,5),АТС!$A$41:$F$784,6)+'Иные услуги '!$C$5+'РСТ РСО-А'!$J$7+'РСТ РСО-А'!$G$9</f>
        <v>999.35900000000015</v>
      </c>
      <c r="M174" s="118">
        <f>VLOOKUP($A174+ROUND((COLUMN()-2)/24,5),АТС!$A$41:$F$784,6)+'Иные услуги '!$C$5+'РСТ РСО-А'!$J$7+'РСТ РСО-А'!$G$9</f>
        <v>1026.6190000000001</v>
      </c>
      <c r="N174" s="118">
        <f>VLOOKUP($A174+ROUND((COLUMN()-2)/24,5),АТС!$A$41:$F$784,6)+'Иные услуги '!$C$5+'РСТ РСО-А'!$J$7+'РСТ РСО-А'!$G$9</f>
        <v>1056.3890000000001</v>
      </c>
      <c r="O174" s="118">
        <f>VLOOKUP($A174+ROUND((COLUMN()-2)/24,5),АТС!$A$41:$F$784,6)+'Иные услуги '!$C$5+'РСТ РСО-А'!$J$7+'РСТ РСО-А'!$G$9</f>
        <v>1085.3490000000002</v>
      </c>
      <c r="P174" s="118">
        <f>VLOOKUP($A174+ROUND((COLUMN()-2)/24,5),АТС!$A$41:$F$784,6)+'Иные услуги '!$C$5+'РСТ РСО-А'!$J$7+'РСТ РСО-А'!$G$9</f>
        <v>1085.1890000000001</v>
      </c>
      <c r="Q174" s="118">
        <f>VLOOKUP($A174+ROUND((COLUMN()-2)/24,5),АТС!$A$41:$F$784,6)+'Иные услуги '!$C$5+'РСТ РСО-А'!$J$7+'РСТ РСО-А'!$G$9</f>
        <v>1086.4190000000001</v>
      </c>
      <c r="R174" s="118">
        <f>VLOOKUP($A174+ROUND((COLUMN()-2)/24,5),АТС!$A$41:$F$784,6)+'Иные услуги '!$C$5+'РСТ РСО-А'!$J$7+'РСТ РСО-А'!$G$9</f>
        <v>1058.799</v>
      </c>
      <c r="S174" s="118">
        <f>VLOOKUP($A174+ROUND((COLUMN()-2)/24,5),АТС!$A$41:$F$784,6)+'Иные услуги '!$C$5+'РСТ РСО-А'!$J$7+'РСТ РСО-А'!$G$9</f>
        <v>945.36900000000014</v>
      </c>
      <c r="T174" s="118">
        <f>VLOOKUP($A174+ROUND((COLUMN()-2)/24,5),АТС!$A$41:$F$784,6)+'Иные услуги '!$C$5+'РСТ РСО-А'!$J$7+'РСТ РСО-А'!$G$9</f>
        <v>1148.4390000000001</v>
      </c>
      <c r="U174" s="118">
        <f>VLOOKUP($A174+ROUND((COLUMN()-2)/24,5),АТС!$A$41:$F$784,6)+'Иные услуги '!$C$5+'РСТ РСО-А'!$J$7+'РСТ РСО-А'!$G$9</f>
        <v>1137.9490000000001</v>
      </c>
      <c r="V174" s="118">
        <f>VLOOKUP($A174+ROUND((COLUMN()-2)/24,5),АТС!$A$41:$F$784,6)+'Иные услуги '!$C$5+'РСТ РСО-А'!$J$7+'РСТ РСО-А'!$G$9</f>
        <v>1183.819</v>
      </c>
      <c r="W174" s="118">
        <f>VLOOKUP($A174+ROUND((COLUMN()-2)/24,5),АТС!$A$41:$F$784,6)+'Иные услуги '!$C$5+'РСТ РСО-А'!$J$7+'РСТ РСО-А'!$G$9</f>
        <v>1348.8890000000001</v>
      </c>
      <c r="X174" s="118">
        <f>VLOOKUP($A174+ROUND((COLUMN()-2)/24,5),АТС!$A$41:$F$784,6)+'Иные услуги '!$C$5+'РСТ РСО-А'!$J$7+'РСТ РСО-А'!$G$9</f>
        <v>867.65900000000011</v>
      </c>
      <c r="Y174" s="118">
        <f>VLOOKUP($A174+ROUND((COLUMN()-2)/24,5),АТС!$A$41:$F$784,6)+'Иные услуги '!$C$5+'РСТ РСО-А'!$J$7+'РСТ РСО-А'!$G$9</f>
        <v>951.17900000000009</v>
      </c>
    </row>
    <row r="175" spans="1:25" x14ac:dyDescent="0.2">
      <c r="A175" s="66">
        <f t="shared" si="5"/>
        <v>43475</v>
      </c>
      <c r="B175" s="118">
        <f>VLOOKUP($A175+ROUND((COLUMN()-2)/24,5),АТС!$A$41:$F$784,6)+'Иные услуги '!$C$5+'РСТ РСО-А'!$J$7+'РСТ РСО-А'!$G$9</f>
        <v>1025.7090000000001</v>
      </c>
      <c r="C175" s="118">
        <f>VLOOKUP($A175+ROUND((COLUMN()-2)/24,5),АТС!$A$41:$F$784,6)+'Иные услуги '!$C$5+'РСТ РСО-А'!$J$7+'РСТ РСО-А'!$G$9</f>
        <v>1085.7190000000001</v>
      </c>
      <c r="D175" s="118">
        <f>VLOOKUP($A175+ROUND((COLUMN()-2)/24,5),АТС!$A$41:$F$784,6)+'Иные услуги '!$C$5+'РСТ РСО-А'!$J$7+'РСТ РСО-А'!$G$9</f>
        <v>1153.4090000000001</v>
      </c>
      <c r="E175" s="118">
        <f>VLOOKUP($A175+ROUND((COLUMN()-2)/24,5),АТС!$A$41:$F$784,6)+'Иные услуги '!$C$5+'РСТ РСО-А'!$J$7+'РСТ РСО-А'!$G$9</f>
        <v>1175.7090000000001</v>
      </c>
      <c r="F175" s="118">
        <f>VLOOKUP($A175+ROUND((COLUMN()-2)/24,5),АТС!$A$41:$F$784,6)+'Иные услуги '!$C$5+'РСТ РСО-А'!$J$7+'РСТ РСО-А'!$G$9</f>
        <v>1176.1590000000001</v>
      </c>
      <c r="G175" s="118">
        <f>VLOOKUP($A175+ROUND((COLUMN()-2)/24,5),АТС!$A$41:$F$784,6)+'Иные услуги '!$C$5+'РСТ РСО-А'!$J$7+'РСТ РСО-А'!$G$9</f>
        <v>1154.1590000000001</v>
      </c>
      <c r="H175" s="118">
        <f>VLOOKUP($A175+ROUND((COLUMN()-2)/24,5),АТС!$A$41:$F$784,6)+'Иные услуги '!$C$5+'РСТ РСО-А'!$J$7+'РСТ РСО-А'!$G$9</f>
        <v>1235.1790000000001</v>
      </c>
      <c r="I175" s="118">
        <f>VLOOKUP($A175+ROUND((COLUMN()-2)/24,5),АТС!$A$41:$F$784,6)+'Иные услуги '!$C$5+'РСТ РСО-А'!$J$7+'РСТ РСО-А'!$G$9</f>
        <v>1186.8290000000002</v>
      </c>
      <c r="J175" s="118">
        <f>VLOOKUP($A175+ROUND((COLUMN()-2)/24,5),АТС!$A$41:$F$784,6)+'Иные услуги '!$C$5+'РСТ РСО-А'!$J$7+'РСТ РСО-А'!$G$9</f>
        <v>1266.0990000000002</v>
      </c>
      <c r="K175" s="118">
        <f>VLOOKUP($A175+ROUND((COLUMN()-2)/24,5),АТС!$A$41:$F$784,6)+'Иные услуги '!$C$5+'РСТ РСО-А'!$J$7+'РСТ РСО-А'!$G$9</f>
        <v>1114.779</v>
      </c>
      <c r="L175" s="118">
        <f>VLOOKUP($A175+ROUND((COLUMN()-2)/24,5),АТС!$A$41:$F$784,6)+'Иные услуги '!$C$5+'РСТ РСО-А'!$J$7+'РСТ РСО-А'!$G$9</f>
        <v>1023.6590000000001</v>
      </c>
      <c r="M175" s="118">
        <f>VLOOKUP($A175+ROUND((COLUMN()-2)/24,5),АТС!$A$41:$F$784,6)+'Иные услуги '!$C$5+'РСТ РСО-А'!$J$7+'РСТ РСО-А'!$G$9</f>
        <v>1023.3590000000002</v>
      </c>
      <c r="N175" s="118">
        <f>VLOOKUP($A175+ROUND((COLUMN()-2)/24,5),АТС!$A$41:$F$784,6)+'Иные услуги '!$C$5+'РСТ РСО-А'!$J$7+'РСТ РСО-А'!$G$9</f>
        <v>1023.319</v>
      </c>
      <c r="O175" s="118">
        <f>VLOOKUP($A175+ROUND((COLUMN()-2)/24,5),АТС!$A$41:$F$784,6)+'Иные услуги '!$C$5+'РСТ РСО-А'!$J$7+'РСТ РСО-А'!$G$9</f>
        <v>1021.8890000000001</v>
      </c>
      <c r="P175" s="118">
        <f>VLOOKUP($A175+ROUND((COLUMN()-2)/24,5),АТС!$A$41:$F$784,6)+'Иные услуги '!$C$5+'РСТ РСО-А'!$J$7+'РСТ РСО-А'!$G$9</f>
        <v>1021.1190000000001</v>
      </c>
      <c r="Q175" s="118">
        <f>VLOOKUP($A175+ROUND((COLUMN()-2)/24,5),АТС!$A$41:$F$784,6)+'Иные услуги '!$C$5+'РСТ РСО-А'!$J$7+'РСТ РСО-А'!$G$9</f>
        <v>1022.019</v>
      </c>
      <c r="R175" s="118">
        <f>VLOOKUP($A175+ROUND((COLUMN()-2)/24,5),АТС!$A$41:$F$784,6)+'Иные услуги '!$C$5+'РСТ РСО-А'!$J$7+'РСТ РСО-А'!$G$9</f>
        <v>972.95900000000006</v>
      </c>
      <c r="S175" s="118">
        <f>VLOOKUP($A175+ROUND((COLUMN()-2)/24,5),АТС!$A$41:$F$784,6)+'Иные услуги '!$C$5+'РСТ РСО-А'!$J$7+'РСТ РСО-А'!$G$9</f>
        <v>898.68900000000008</v>
      </c>
      <c r="T175" s="118">
        <f>VLOOKUP($A175+ROUND((COLUMN()-2)/24,5),АТС!$A$41:$F$784,6)+'Иные услуги '!$C$5+'РСТ РСО-А'!$J$7+'РСТ РСО-А'!$G$9</f>
        <v>1133.6390000000001</v>
      </c>
      <c r="U175" s="118">
        <f>VLOOKUP($A175+ROUND((COLUMN()-2)/24,5),АТС!$A$41:$F$784,6)+'Иные услуги '!$C$5+'РСТ РСО-А'!$J$7+'РСТ РСО-А'!$G$9</f>
        <v>1133.299</v>
      </c>
      <c r="V175" s="118">
        <f>VLOOKUP($A175+ROUND((COLUMN()-2)/24,5),АТС!$A$41:$F$784,6)+'Иные услуги '!$C$5+'РСТ РСО-А'!$J$7+'РСТ РСО-А'!$G$9</f>
        <v>1179.6690000000001</v>
      </c>
      <c r="W175" s="118">
        <f>VLOOKUP($A175+ROUND((COLUMN()-2)/24,5),АТС!$A$41:$F$784,6)+'Иные услуги '!$C$5+'РСТ РСО-А'!$J$7+'РСТ РСО-А'!$G$9</f>
        <v>1226.559</v>
      </c>
      <c r="X175" s="118">
        <f>VLOOKUP($A175+ROUND((COLUMN()-2)/24,5),АТС!$A$41:$F$784,6)+'Иные услуги '!$C$5+'РСТ РСО-А'!$J$7+'РСТ РСО-А'!$G$9</f>
        <v>867.09900000000016</v>
      </c>
      <c r="Y175" s="118">
        <f>VLOOKUP($A175+ROUND((COLUMN()-2)/24,5),АТС!$A$41:$F$784,6)+'Иные услуги '!$C$5+'РСТ РСО-А'!$J$7+'РСТ РСО-А'!$G$9</f>
        <v>949.35900000000015</v>
      </c>
    </row>
    <row r="176" spans="1:25" x14ac:dyDescent="0.2">
      <c r="A176" s="66">
        <f t="shared" si="5"/>
        <v>43476</v>
      </c>
      <c r="B176" s="118">
        <f>VLOOKUP($A176+ROUND((COLUMN()-2)/24,5),АТС!$A$41:$F$784,6)+'Иные услуги '!$C$5+'РСТ РСО-А'!$J$7+'РСТ РСО-А'!$G$9</f>
        <v>1026.1490000000001</v>
      </c>
      <c r="C176" s="118">
        <f>VLOOKUP($A176+ROUND((COLUMN()-2)/24,5),АТС!$A$41:$F$784,6)+'Иные услуги '!$C$5+'РСТ РСО-А'!$J$7+'РСТ РСО-А'!$G$9</f>
        <v>1086.319</v>
      </c>
      <c r="D176" s="118">
        <f>VLOOKUP($A176+ROUND((COLUMN()-2)/24,5),АТС!$A$41:$F$784,6)+'Иные услуги '!$C$5+'РСТ РСО-А'!$J$7+'РСТ РСО-А'!$G$9</f>
        <v>1153.999</v>
      </c>
      <c r="E176" s="118">
        <f>VLOOKUP($A176+ROUND((COLUMN()-2)/24,5),АТС!$A$41:$F$784,6)+'Иные услуги '!$C$5+'РСТ РСО-А'!$J$7+'РСТ РСО-А'!$G$9</f>
        <v>1175.989</v>
      </c>
      <c r="F176" s="118">
        <f>VLOOKUP($A176+ROUND((COLUMN()-2)/24,5),АТС!$A$41:$F$784,6)+'Иные услуги '!$C$5+'РСТ РСО-А'!$J$7+'РСТ РСО-А'!$G$9</f>
        <v>1176.4090000000001</v>
      </c>
      <c r="G176" s="118">
        <f>VLOOKUP($A176+ROUND((COLUMN()-2)/24,5),АТС!$A$41:$F$784,6)+'Иные услуги '!$C$5+'РСТ РСО-А'!$J$7+'РСТ РСО-А'!$G$9</f>
        <v>1152.8390000000002</v>
      </c>
      <c r="H176" s="118">
        <f>VLOOKUP($A176+ROUND((COLUMN()-2)/24,5),АТС!$A$41:$F$784,6)+'Иные услуги '!$C$5+'РСТ РСО-А'!$J$7+'РСТ РСО-А'!$G$9</f>
        <v>1236.9290000000001</v>
      </c>
      <c r="I176" s="118">
        <f>VLOOKUP($A176+ROUND((COLUMN()-2)/24,5),АТС!$A$41:$F$784,6)+'Иные услуги '!$C$5+'РСТ РСО-А'!$J$7+'РСТ РСО-А'!$G$9</f>
        <v>1137.3390000000002</v>
      </c>
      <c r="J176" s="118">
        <f>VLOOKUP($A176+ROUND((COLUMN()-2)/24,5),АТС!$A$41:$F$784,6)+'Иные услуги '!$C$5+'РСТ РСО-А'!$J$7+'РСТ РСО-А'!$G$9</f>
        <v>1224.8490000000002</v>
      </c>
      <c r="K176" s="118">
        <f>VLOOKUP($A176+ROUND((COLUMN()-2)/24,5),АТС!$A$41:$F$784,6)+'Иные услуги '!$C$5+'РСТ РСО-А'!$J$7+'РСТ РСО-А'!$G$9</f>
        <v>1052.749</v>
      </c>
      <c r="L176" s="118">
        <f>VLOOKUP($A176+ROUND((COLUMN()-2)/24,5),АТС!$A$41:$F$784,6)+'Иные услуги '!$C$5+'РСТ РСО-А'!$J$7+'РСТ РСО-А'!$G$9</f>
        <v>996.93900000000008</v>
      </c>
      <c r="M176" s="118">
        <f>VLOOKUP($A176+ROUND((COLUMN()-2)/24,5),АТС!$A$41:$F$784,6)+'Иные услуги '!$C$5+'РСТ РСО-А'!$J$7+'РСТ РСО-А'!$G$9</f>
        <v>969.89900000000011</v>
      </c>
      <c r="N176" s="118">
        <f>VLOOKUP($A176+ROUND((COLUMN()-2)/24,5),АТС!$A$41:$F$784,6)+'Иные услуги '!$C$5+'РСТ РСО-А'!$J$7+'РСТ РСО-А'!$G$9</f>
        <v>969.60900000000015</v>
      </c>
      <c r="O176" s="118">
        <f>VLOOKUP($A176+ROUND((COLUMN()-2)/24,5),АТС!$A$41:$F$784,6)+'Иные услуги '!$C$5+'РСТ РСО-А'!$J$7+'РСТ РСО-А'!$G$9</f>
        <v>969.4190000000001</v>
      </c>
      <c r="P176" s="118">
        <f>VLOOKUP($A176+ROUND((COLUMN()-2)/24,5),АТС!$A$41:$F$784,6)+'Иные услуги '!$C$5+'РСТ РСО-А'!$J$7+'РСТ РСО-А'!$G$9</f>
        <v>968.32900000000018</v>
      </c>
      <c r="Q176" s="118">
        <f>VLOOKUP($A176+ROUND((COLUMN()-2)/24,5),АТС!$A$41:$F$784,6)+'Иные услуги '!$C$5+'РСТ РСО-А'!$J$7+'РСТ РСО-А'!$G$9</f>
        <v>959.05899999999997</v>
      </c>
      <c r="R176" s="118">
        <f>VLOOKUP($A176+ROUND((COLUMN()-2)/24,5),АТС!$A$41:$F$784,6)+'Иные услуги '!$C$5+'РСТ РСО-А'!$J$7+'РСТ РСО-А'!$G$9</f>
        <v>948.03899999999999</v>
      </c>
      <c r="S176" s="118">
        <f>VLOOKUP($A176+ROUND((COLUMN()-2)/24,5),АТС!$A$41:$F$784,6)+'Иные услуги '!$C$5+'РСТ РСО-А'!$J$7+'РСТ РСО-А'!$G$9</f>
        <v>898.03899999999999</v>
      </c>
      <c r="T176" s="118">
        <f>VLOOKUP($A176+ROUND((COLUMN()-2)/24,5),АТС!$A$41:$F$784,6)+'Иные услуги '!$C$5+'РСТ РСО-А'!$J$7+'РСТ РСО-А'!$G$9</f>
        <v>1141.6990000000001</v>
      </c>
      <c r="U176" s="118">
        <f>VLOOKUP($A176+ROUND((COLUMN()-2)/24,5),АТС!$A$41:$F$784,6)+'Иные услуги '!$C$5+'РСТ РСО-А'!$J$7+'РСТ РСО-А'!$G$9</f>
        <v>1132.529</v>
      </c>
      <c r="V176" s="118">
        <f>VLOOKUP($A176+ROUND((COLUMN()-2)/24,5),АТС!$A$41:$F$784,6)+'Иные услуги '!$C$5+'РСТ РСО-А'!$J$7+'РСТ РСО-А'!$G$9</f>
        <v>1176.6590000000001</v>
      </c>
      <c r="W176" s="118">
        <f>VLOOKUP($A176+ROUND((COLUMN()-2)/24,5),АТС!$A$41:$F$784,6)+'Иные услуги '!$C$5+'РСТ РСО-А'!$J$7+'РСТ РСО-А'!$G$9</f>
        <v>1223.1890000000001</v>
      </c>
      <c r="X176" s="118">
        <f>VLOOKUP($A176+ROUND((COLUMN()-2)/24,5),АТС!$A$41:$F$784,6)+'Иные услуги '!$C$5+'РСТ РСО-А'!$J$7+'РСТ РСО-А'!$G$9</f>
        <v>848.25900000000001</v>
      </c>
      <c r="Y176" s="118">
        <f>VLOOKUP($A176+ROUND((COLUMN()-2)/24,5),АТС!$A$41:$F$784,6)+'Иные услуги '!$C$5+'РСТ РСО-А'!$J$7+'РСТ РСО-А'!$G$9</f>
        <v>906.029</v>
      </c>
    </row>
    <row r="177" spans="1:27" x14ac:dyDescent="0.2">
      <c r="A177" s="66">
        <f t="shared" si="5"/>
        <v>43477</v>
      </c>
      <c r="B177" s="118">
        <f>VLOOKUP($A177+ROUND((COLUMN()-2)/24,5),АТС!$A$41:$F$784,6)+'Иные услуги '!$C$5+'РСТ РСО-А'!$J$7+'РСТ РСО-А'!$G$9</f>
        <v>1032.9390000000001</v>
      </c>
      <c r="C177" s="118">
        <f>VLOOKUP($A177+ROUND((COLUMN()-2)/24,5),АТС!$A$41:$F$784,6)+'Иные услуги '!$C$5+'РСТ РСО-А'!$J$7+'РСТ РСО-А'!$G$9</f>
        <v>1093.4290000000001</v>
      </c>
      <c r="D177" s="118">
        <f>VLOOKUP($A177+ROUND((COLUMN()-2)/24,5),АТС!$A$41:$F$784,6)+'Иные услуги '!$C$5+'РСТ РСО-А'!$J$7+'РСТ РСО-А'!$G$9</f>
        <v>1161.6590000000001</v>
      </c>
      <c r="E177" s="118">
        <f>VLOOKUP($A177+ROUND((COLUMN()-2)/24,5),АТС!$A$41:$F$784,6)+'Иные услуги '!$C$5+'РСТ РСО-А'!$J$7+'РСТ РСО-А'!$G$9</f>
        <v>1161.4290000000001</v>
      </c>
      <c r="F177" s="118">
        <f>VLOOKUP($A177+ROUND((COLUMN()-2)/24,5),АТС!$A$41:$F$784,6)+'Иные услуги '!$C$5+'РСТ РСО-А'!$J$7+'РСТ РСО-А'!$G$9</f>
        <v>1161.4490000000001</v>
      </c>
      <c r="G177" s="118">
        <f>VLOOKUP($A177+ROUND((COLUMN()-2)/24,5),АТС!$A$41:$F$784,6)+'Иные услуги '!$C$5+'РСТ РСО-А'!$J$7+'РСТ РСО-А'!$G$9</f>
        <v>1161.479</v>
      </c>
      <c r="H177" s="118">
        <f>VLOOKUP($A177+ROUND((COLUMN()-2)/24,5),АТС!$A$41:$F$784,6)+'Иные услуги '!$C$5+'РСТ РСО-А'!$J$7+'РСТ РСО-А'!$G$9</f>
        <v>1246.529</v>
      </c>
      <c r="I177" s="118">
        <f>VLOOKUP($A177+ROUND((COLUMN()-2)/24,5),АТС!$A$41:$F$784,6)+'Иные услуги '!$C$5+'РСТ РСО-А'!$J$7+'РСТ РСО-А'!$G$9</f>
        <v>1190.6690000000001</v>
      </c>
      <c r="J177" s="118">
        <f>VLOOKUP($A177+ROUND((COLUMN()-2)/24,5),АТС!$A$41:$F$784,6)+'Иные услуги '!$C$5+'РСТ РСО-А'!$J$7+'РСТ РСО-А'!$G$9</f>
        <v>1232.729</v>
      </c>
      <c r="K177" s="118">
        <f>VLOOKUP($A177+ROUND((COLUMN()-2)/24,5),АТС!$A$41:$F$784,6)+'Иные услуги '!$C$5+'РСТ РСО-А'!$J$7+'РСТ РСО-А'!$G$9</f>
        <v>1121.8490000000002</v>
      </c>
      <c r="L177" s="118">
        <f>VLOOKUP($A177+ROUND((COLUMN()-2)/24,5),АТС!$A$41:$F$784,6)+'Иные услуги '!$C$5+'РСТ РСО-А'!$J$7+'РСТ РСО-А'!$G$9</f>
        <v>1060.6290000000001</v>
      </c>
      <c r="M177" s="118">
        <f>VLOOKUP($A177+ROUND((COLUMN()-2)/24,5),АТС!$A$41:$F$784,6)+'Иные услуги '!$C$5+'РСТ РСО-А'!$J$7+'РСТ РСО-А'!$G$9</f>
        <v>1031.1890000000001</v>
      </c>
      <c r="N177" s="118">
        <f>VLOOKUP($A177+ROUND((COLUMN()-2)/24,5),АТС!$A$41:$F$784,6)+'Иные услуги '!$C$5+'РСТ РСО-А'!$J$7+'РСТ РСО-А'!$G$9</f>
        <v>1090.7190000000001</v>
      </c>
      <c r="O177" s="118">
        <f>VLOOKUP($A177+ROUND((COLUMN()-2)/24,5),АТС!$A$41:$F$784,6)+'Иные услуги '!$C$5+'РСТ РСО-А'!$J$7+'РСТ РСО-А'!$G$9</f>
        <v>1090.8290000000002</v>
      </c>
      <c r="P177" s="118">
        <f>VLOOKUP($A177+ROUND((COLUMN()-2)/24,5),АТС!$A$41:$F$784,6)+'Иные услуги '!$C$5+'РСТ РСО-А'!$J$7+'РСТ РСО-А'!$G$9</f>
        <v>1088.039</v>
      </c>
      <c r="Q177" s="118">
        <f>VLOOKUP($A177+ROUND((COLUMN()-2)/24,5),АТС!$A$41:$F$784,6)+'Иные услуги '!$C$5+'РСТ РСО-А'!$J$7+'РСТ РСО-А'!$G$9</f>
        <v>1058.1190000000001</v>
      </c>
      <c r="R177" s="118">
        <f>VLOOKUP($A177+ROUND((COLUMN()-2)/24,5),АТС!$A$41:$F$784,6)+'Иные услуги '!$C$5+'РСТ РСО-А'!$J$7+'РСТ РСО-А'!$G$9</f>
        <v>1006.3990000000001</v>
      </c>
      <c r="S177" s="118">
        <f>VLOOKUP($A177+ROUND((COLUMN()-2)/24,5),АТС!$A$41:$F$784,6)+'Иные услуги '!$C$5+'РСТ РСО-А'!$J$7+'РСТ РСО-А'!$G$9</f>
        <v>929.70900000000006</v>
      </c>
      <c r="T177" s="118">
        <f>VLOOKUP($A177+ROUND((COLUMN()-2)/24,5),АТС!$A$41:$F$784,6)+'Иные услуги '!$C$5+'РСТ РСО-А'!$J$7+'РСТ РСО-А'!$G$9</f>
        <v>1159.8290000000002</v>
      </c>
      <c r="U177" s="118">
        <f>VLOOKUP($A177+ROUND((COLUMN()-2)/24,5),АТС!$A$41:$F$784,6)+'Иные услуги '!$C$5+'РСТ РСО-А'!$J$7+'РСТ РСО-А'!$G$9</f>
        <v>1147.059</v>
      </c>
      <c r="V177" s="118">
        <f>VLOOKUP($A177+ROUND((COLUMN()-2)/24,5),АТС!$A$41:$F$784,6)+'Иные услуги '!$C$5+'РСТ РСО-А'!$J$7+'РСТ РСО-А'!$G$9</f>
        <v>1193.1590000000001</v>
      </c>
      <c r="W177" s="118">
        <f>VLOOKUP($A177+ROUND((COLUMN()-2)/24,5),АТС!$A$41:$F$784,6)+'Иные услуги '!$C$5+'РСТ РСО-А'!$J$7+'РСТ РСО-А'!$G$9</f>
        <v>1240.8490000000002</v>
      </c>
      <c r="X177" s="118">
        <f>VLOOKUP($A177+ROUND((COLUMN()-2)/24,5),АТС!$A$41:$F$784,6)+'Иные услуги '!$C$5+'РСТ РСО-А'!$J$7+'РСТ РСО-А'!$G$9</f>
        <v>871.39900000000011</v>
      </c>
      <c r="Y177" s="118">
        <f>VLOOKUP($A177+ROUND((COLUMN()-2)/24,5),АТС!$A$41:$F$784,6)+'Иные услуги '!$C$5+'РСТ РСО-А'!$J$7+'РСТ РСО-А'!$G$9</f>
        <v>930.75900000000001</v>
      </c>
    </row>
    <row r="178" spans="1:27" x14ac:dyDescent="0.2">
      <c r="A178" s="66">
        <f t="shared" si="5"/>
        <v>43478</v>
      </c>
      <c r="B178" s="118">
        <f>VLOOKUP($A178+ROUND((COLUMN()-2)/24,5),АТС!$A$41:$F$784,6)+'Иные услуги '!$C$5+'РСТ РСО-А'!$J$7+'РСТ РСО-А'!$G$9</f>
        <v>1027.1590000000001</v>
      </c>
      <c r="C178" s="118">
        <f>VLOOKUP($A178+ROUND((COLUMN()-2)/24,5),АТС!$A$41:$F$784,6)+'Иные услуги '!$C$5+'РСТ РСО-А'!$J$7+'РСТ РСО-А'!$G$9</f>
        <v>1086.1690000000001</v>
      </c>
      <c r="D178" s="118">
        <f>VLOOKUP($A178+ROUND((COLUMN()-2)/24,5),АТС!$A$41:$F$784,6)+'Иные услуги '!$C$5+'РСТ РСО-А'!$J$7+'РСТ РСО-А'!$G$9</f>
        <v>1154.4490000000001</v>
      </c>
      <c r="E178" s="118">
        <f>VLOOKUP($A178+ROUND((COLUMN()-2)/24,5),АТС!$A$41:$F$784,6)+'Иные услуги '!$C$5+'РСТ РСО-А'!$J$7+'РСТ РСО-А'!$G$9</f>
        <v>1154.1890000000001</v>
      </c>
      <c r="F178" s="118">
        <f>VLOOKUP($A178+ROUND((COLUMN()-2)/24,5),АТС!$A$41:$F$784,6)+'Иные услуги '!$C$5+'РСТ РСО-А'!$J$7+'РСТ РСО-А'!$G$9</f>
        <v>1154.1890000000001</v>
      </c>
      <c r="G178" s="118">
        <f>VLOOKUP($A178+ROUND((COLUMN()-2)/24,5),АТС!$A$41:$F$784,6)+'Иные услуги '!$C$5+'РСТ РСО-А'!$J$7+'РСТ РСО-А'!$G$9</f>
        <v>1154.759</v>
      </c>
      <c r="H178" s="118">
        <f>VLOOKUP($A178+ROUND((COLUMN()-2)/24,5),АТС!$A$41:$F$784,6)+'Иные услуги '!$C$5+'РСТ РСО-А'!$J$7+'РСТ РСО-А'!$G$9</f>
        <v>1294.489</v>
      </c>
      <c r="I178" s="118">
        <f>VLOOKUP($A178+ROUND((COLUMN()-2)/24,5),АТС!$A$41:$F$784,6)+'Иные услуги '!$C$5+'РСТ РСО-А'!$J$7+'РСТ РСО-А'!$G$9</f>
        <v>1237.5790000000002</v>
      </c>
      <c r="J178" s="118">
        <f>VLOOKUP($A178+ROUND((COLUMN()-2)/24,5),АТС!$A$41:$F$784,6)+'Иные услуги '!$C$5+'РСТ РСО-А'!$J$7+'РСТ РСО-А'!$G$9</f>
        <v>1314.499</v>
      </c>
      <c r="K178" s="118">
        <f>VLOOKUP($A178+ROUND((COLUMN()-2)/24,5),АТС!$A$41:$F$784,6)+'Иные услуги '!$C$5+'РСТ РСО-А'!$J$7+'РСТ РСО-А'!$G$9</f>
        <v>1188.759</v>
      </c>
      <c r="L178" s="118">
        <f>VLOOKUP($A178+ROUND((COLUMN()-2)/24,5),АТС!$A$41:$F$784,6)+'Иные услуги '!$C$5+'РСТ РСО-А'!$J$7+'РСТ РСО-А'!$G$9</f>
        <v>1084.6090000000002</v>
      </c>
      <c r="M178" s="118">
        <f>VLOOKUP($A178+ROUND((COLUMN()-2)/24,5),АТС!$A$41:$F$784,6)+'Иные услуги '!$C$5+'РСТ РСО-А'!$J$7+'РСТ РСО-А'!$G$9</f>
        <v>1052.549</v>
      </c>
      <c r="N178" s="118">
        <f>VLOOKUP($A178+ROUND((COLUMN()-2)/24,5),АТС!$A$41:$F$784,6)+'Иные услуги '!$C$5+'РСТ РСО-А'!$J$7+'РСТ РСО-А'!$G$9</f>
        <v>1115.1890000000001</v>
      </c>
      <c r="O178" s="118">
        <f>VLOOKUP($A178+ROUND((COLUMN()-2)/24,5),АТС!$A$41:$F$784,6)+'Иные услуги '!$C$5+'РСТ РСО-А'!$J$7+'РСТ РСО-А'!$G$9</f>
        <v>1114.549</v>
      </c>
      <c r="P178" s="118">
        <f>VLOOKUP($A178+ROUND((COLUMN()-2)/24,5),АТС!$A$41:$F$784,6)+'Иные услуги '!$C$5+'РСТ РСО-А'!$J$7+'РСТ РСО-А'!$G$9</f>
        <v>1114.319</v>
      </c>
      <c r="Q178" s="118">
        <f>VLOOKUP($A178+ROUND((COLUMN()-2)/24,5),АТС!$A$41:$F$784,6)+'Иные услуги '!$C$5+'РСТ РСО-А'!$J$7+'РСТ РСО-А'!$G$9</f>
        <v>1083.009</v>
      </c>
      <c r="R178" s="118">
        <f>VLOOKUP($A178+ROUND((COLUMN()-2)/24,5),АТС!$A$41:$F$784,6)+'Иные услуги '!$C$5+'РСТ РСО-А'!$J$7+'РСТ РСО-А'!$G$9</f>
        <v>999.64900000000011</v>
      </c>
      <c r="S178" s="118">
        <f>VLOOKUP($A178+ROUND((COLUMN()-2)/24,5),АТС!$A$41:$F$784,6)+'Иные услуги '!$C$5+'РСТ РСО-А'!$J$7+'РСТ РСО-А'!$G$9</f>
        <v>923.79899999999998</v>
      </c>
      <c r="T178" s="118">
        <f>VLOOKUP($A178+ROUND((COLUMN()-2)/24,5),АТС!$A$41:$F$784,6)+'Иные услуги '!$C$5+'РСТ РСО-А'!$J$7+'РСТ РСО-А'!$G$9</f>
        <v>1148.4090000000001</v>
      </c>
      <c r="U178" s="118">
        <f>VLOOKUP($A178+ROUND((COLUMN()-2)/24,5),АТС!$A$41:$F$784,6)+'Иные услуги '!$C$5+'РСТ РСО-А'!$J$7+'РСТ РСО-А'!$G$9</f>
        <v>1134.239</v>
      </c>
      <c r="V178" s="118">
        <f>VLOOKUP($A178+ROUND((COLUMN()-2)/24,5),АТС!$A$41:$F$784,6)+'Иные услуги '!$C$5+'РСТ РСО-А'!$J$7+'РСТ РСО-А'!$G$9</f>
        <v>1179.5890000000002</v>
      </c>
      <c r="W178" s="118">
        <f>VLOOKUP($A178+ROUND((COLUMN()-2)/24,5),АТС!$A$41:$F$784,6)+'Иные услуги '!$C$5+'РСТ РСО-А'!$J$7+'РСТ РСО-А'!$G$9</f>
        <v>1227.569</v>
      </c>
      <c r="X178" s="118">
        <f>VLOOKUP($A178+ROUND((COLUMN()-2)/24,5),АТС!$A$41:$F$784,6)+'Иные услуги '!$C$5+'РСТ РСО-А'!$J$7+'РСТ РСО-А'!$G$9</f>
        <v>868.06899999999996</v>
      </c>
      <c r="Y178" s="118">
        <f>VLOOKUP($A178+ROUND((COLUMN()-2)/24,5),АТС!$A$41:$F$784,6)+'Иные услуги '!$C$5+'РСТ РСО-А'!$J$7+'РСТ РСО-А'!$G$9</f>
        <v>927.39900000000011</v>
      </c>
    </row>
    <row r="179" spans="1:27" x14ac:dyDescent="0.2">
      <c r="A179" s="66">
        <f t="shared" si="5"/>
        <v>43479</v>
      </c>
      <c r="B179" s="118">
        <f>VLOOKUP($A179+ROUND((COLUMN()-2)/24,5),АТС!$A$41:$F$784,6)+'Иные услуги '!$C$5+'РСТ РСО-А'!$J$7+'РСТ РСО-А'!$G$9</f>
        <v>1033.4590000000001</v>
      </c>
      <c r="C179" s="118">
        <f>VLOOKUP($A179+ROUND((COLUMN()-2)/24,5),АТС!$A$41:$F$784,6)+'Иные услуги '!$C$5+'РСТ РСО-А'!$J$7+'РСТ РСО-А'!$G$9</f>
        <v>1093.739</v>
      </c>
      <c r="D179" s="118">
        <f>VLOOKUP($A179+ROUND((COLUMN()-2)/24,5),АТС!$A$41:$F$784,6)+'Иные услуги '!$C$5+'РСТ РСО-А'!$J$7+'РСТ РСО-А'!$G$9</f>
        <v>1153.789</v>
      </c>
      <c r="E179" s="118">
        <f>VLOOKUP($A179+ROUND((COLUMN()-2)/24,5),АТС!$A$41:$F$784,6)+'Иные услуги '!$C$5+'РСТ РСО-А'!$J$7+'РСТ РСО-А'!$G$9</f>
        <v>1175.4190000000001</v>
      </c>
      <c r="F179" s="118">
        <f>VLOOKUP($A179+ROUND((COLUMN()-2)/24,5),АТС!$A$41:$F$784,6)+'Иные услуги '!$C$5+'РСТ РСО-А'!$J$7+'РСТ РСО-А'!$G$9</f>
        <v>1184.229</v>
      </c>
      <c r="G179" s="118">
        <f>VLOOKUP($A179+ROUND((COLUMN()-2)/24,5),АТС!$A$41:$F$784,6)+'Иные услуги '!$C$5+'РСТ РСО-А'!$J$7+'РСТ РСО-А'!$G$9</f>
        <v>1126.5990000000002</v>
      </c>
      <c r="H179" s="118">
        <f>VLOOKUP($A179+ROUND((COLUMN()-2)/24,5),АТС!$A$41:$F$784,6)+'Иные услуги '!$C$5+'РСТ РСО-А'!$J$7+'РСТ РСО-А'!$G$9</f>
        <v>1213.7090000000001</v>
      </c>
      <c r="I179" s="118">
        <f>VLOOKUP($A179+ROUND((COLUMN()-2)/24,5),АТС!$A$41:$F$784,6)+'Иные услуги '!$C$5+'РСТ РСО-А'!$J$7+'РСТ РСО-А'!$G$9</f>
        <v>1093.989</v>
      </c>
      <c r="J179" s="118">
        <f>VLOOKUP($A179+ROUND((COLUMN()-2)/24,5),АТС!$A$41:$F$784,6)+'Иные услуги '!$C$5+'РСТ РСО-А'!$J$7+'РСТ РСО-А'!$G$9</f>
        <v>1186.769</v>
      </c>
      <c r="K179" s="118">
        <f>VLOOKUP($A179+ROUND((COLUMN()-2)/24,5),АТС!$A$41:$F$784,6)+'Иные услуги '!$C$5+'РСТ РСО-А'!$J$7+'РСТ РСО-А'!$G$9</f>
        <v>1052.5890000000002</v>
      </c>
      <c r="L179" s="118">
        <f>VLOOKUP($A179+ROUND((COLUMN()-2)/24,5),АТС!$A$41:$F$784,6)+'Иные услуги '!$C$5+'РСТ РСО-А'!$J$7+'РСТ РСО-А'!$G$9</f>
        <v>996.62900000000013</v>
      </c>
      <c r="M179" s="118">
        <f>VLOOKUP($A179+ROUND((COLUMN()-2)/24,5),АТС!$A$41:$F$784,6)+'Иные услуги '!$C$5+'РСТ РСО-А'!$J$7+'РСТ РСО-А'!$G$9</f>
        <v>996.1690000000001</v>
      </c>
      <c r="N179" s="118">
        <f>VLOOKUP($A179+ROUND((COLUMN()-2)/24,5),АТС!$A$41:$F$784,6)+'Иные услуги '!$C$5+'РСТ РСО-А'!$J$7+'РСТ РСО-А'!$G$9</f>
        <v>988.20900000000006</v>
      </c>
      <c r="O179" s="118">
        <f>VLOOKUP($A179+ROUND((COLUMN()-2)/24,5),АТС!$A$41:$F$784,6)+'Иные услуги '!$C$5+'РСТ РСО-А'!$J$7+'РСТ РСО-А'!$G$9</f>
        <v>1013.8990000000001</v>
      </c>
      <c r="P179" s="118">
        <f>VLOOKUP($A179+ROUND((COLUMN()-2)/24,5),АТС!$A$41:$F$784,6)+'Иные услуги '!$C$5+'РСТ РСО-А'!$J$7+'РСТ РСО-А'!$G$9</f>
        <v>1013.8290000000002</v>
      </c>
      <c r="Q179" s="118">
        <f>VLOOKUP($A179+ROUND((COLUMN()-2)/24,5),АТС!$A$41:$F$784,6)+'Иные услуги '!$C$5+'РСТ РСО-А'!$J$7+'РСТ РСО-А'!$G$9</f>
        <v>1014.5990000000002</v>
      </c>
      <c r="R179" s="118">
        <f>VLOOKUP($A179+ROUND((COLUMN()-2)/24,5),АТС!$A$41:$F$784,6)+'Иные услуги '!$C$5+'РСТ РСО-А'!$J$7+'РСТ РСО-А'!$G$9</f>
        <v>963.73900000000003</v>
      </c>
      <c r="S179" s="118">
        <f>VLOOKUP($A179+ROUND((COLUMN()-2)/24,5),АТС!$A$41:$F$784,6)+'Иные услуги '!$C$5+'РСТ РСО-А'!$J$7+'РСТ РСО-А'!$G$9</f>
        <v>893.67900000000009</v>
      </c>
      <c r="T179" s="118">
        <f>VLOOKUP($A179+ROUND((COLUMN()-2)/24,5),АТС!$A$41:$F$784,6)+'Иные услуги '!$C$5+'РСТ РСО-А'!$J$7+'РСТ РСО-А'!$G$9</f>
        <v>1132.979</v>
      </c>
      <c r="U179" s="118">
        <f>VLOOKUP($A179+ROUND((COLUMN()-2)/24,5),АТС!$A$41:$F$784,6)+'Иные услуги '!$C$5+'РСТ РСО-А'!$J$7+'РСТ РСО-А'!$G$9</f>
        <v>1121.8690000000001</v>
      </c>
      <c r="V179" s="118">
        <f>VLOOKUP($A179+ROUND((COLUMN()-2)/24,5),АТС!$A$41:$F$784,6)+'Иные услуги '!$C$5+'РСТ РСО-А'!$J$7+'РСТ РСО-А'!$G$9</f>
        <v>1166.3790000000001</v>
      </c>
      <c r="W179" s="118">
        <f>VLOOKUP($A179+ROUND((COLUMN()-2)/24,5),АТС!$A$41:$F$784,6)+'Иные услуги '!$C$5+'РСТ РСО-А'!$J$7+'РСТ РСО-А'!$G$9</f>
        <v>1210.6790000000001</v>
      </c>
      <c r="X179" s="118">
        <f>VLOOKUP($A179+ROUND((COLUMN()-2)/24,5),АТС!$A$41:$F$784,6)+'Иные услуги '!$C$5+'РСТ РСО-А'!$J$7+'РСТ РСО-А'!$G$9</f>
        <v>842.97900000000004</v>
      </c>
      <c r="Y179" s="118">
        <f>VLOOKUP($A179+ROUND((COLUMN()-2)/24,5),АТС!$A$41:$F$784,6)+'Иные услуги '!$C$5+'РСТ РСО-А'!$J$7+'РСТ РСО-А'!$G$9</f>
        <v>902.34900000000016</v>
      </c>
    </row>
    <row r="180" spans="1:27" x14ac:dyDescent="0.2">
      <c r="A180" s="66">
        <f t="shared" si="5"/>
        <v>43480</v>
      </c>
      <c r="B180" s="118">
        <f>VLOOKUP($A180+ROUND((COLUMN()-2)/24,5),АТС!$A$41:$F$784,6)+'Иные услуги '!$C$5+'РСТ РСО-А'!$J$7+'РСТ РСО-А'!$G$9</f>
        <v>1025.239</v>
      </c>
      <c r="C180" s="118">
        <f>VLOOKUP($A180+ROUND((COLUMN()-2)/24,5),АТС!$A$41:$F$784,6)+'Иные услуги '!$C$5+'РСТ РСО-А'!$J$7+'РСТ РСО-А'!$G$9</f>
        <v>1084.5790000000002</v>
      </c>
      <c r="D180" s="118">
        <f>VLOOKUP($A180+ROUND((COLUMN()-2)/24,5),АТС!$A$41:$F$784,6)+'Иные услуги '!$C$5+'РСТ РСО-А'!$J$7+'РСТ РСО-А'!$G$9</f>
        <v>1151.739</v>
      </c>
      <c r="E180" s="118">
        <f>VLOOKUP($A180+ROUND((COLUMN()-2)/24,5),АТС!$A$41:$F$784,6)+'Иные услуги '!$C$5+'РСТ РСО-А'!$J$7+'РСТ РСО-А'!$G$9</f>
        <v>1173.4490000000001</v>
      </c>
      <c r="F180" s="118">
        <f>VLOOKUP($A180+ROUND((COLUMN()-2)/24,5),АТС!$A$41:$F$784,6)+'Иные услуги '!$C$5+'РСТ РСО-А'!$J$7+'РСТ РСО-А'!$G$9</f>
        <v>1173.519</v>
      </c>
      <c r="G180" s="118">
        <f>VLOOKUP($A180+ROUND((COLUMN()-2)/24,5),АТС!$A$41:$F$784,6)+'Иные услуги '!$C$5+'РСТ РСО-А'!$J$7+'РСТ РСО-А'!$G$9</f>
        <v>1151.539</v>
      </c>
      <c r="H180" s="118">
        <f>VLOOKUP($A180+ROUND((COLUMN()-2)/24,5),АТС!$A$41:$F$784,6)+'Иные услуги '!$C$5+'РСТ РСО-А'!$J$7+'РСТ РСО-А'!$G$9</f>
        <v>1290.3590000000002</v>
      </c>
      <c r="I180" s="118">
        <f>VLOOKUP($A180+ROUND((COLUMN()-2)/24,5),АТС!$A$41:$F$784,6)+'Иные услуги '!$C$5+'РСТ РСО-А'!$J$7+'РСТ РСО-А'!$G$9</f>
        <v>1127.1490000000001</v>
      </c>
      <c r="J180" s="118">
        <f>VLOOKUP($A180+ROUND((COLUMN()-2)/24,5),АТС!$A$41:$F$784,6)+'Иные услуги '!$C$5+'РСТ РСО-А'!$J$7+'РСТ РСО-А'!$G$9</f>
        <v>1255.7190000000001</v>
      </c>
      <c r="K180" s="118">
        <f>VLOOKUP($A180+ROUND((COLUMN()-2)/24,5),АТС!$A$41:$F$784,6)+'Иные услуги '!$C$5+'РСТ РСО-А'!$J$7+'РСТ РСО-А'!$G$9</f>
        <v>1112.3590000000002</v>
      </c>
      <c r="L180" s="118">
        <f>VLOOKUP($A180+ROUND((COLUMN()-2)/24,5),АТС!$A$41:$F$784,6)+'Иные услуги '!$C$5+'РСТ РСО-А'!$J$7+'РСТ РСО-А'!$G$9</f>
        <v>1021.549</v>
      </c>
      <c r="M180" s="118">
        <f>VLOOKUP($A180+ROUND((COLUMN()-2)/24,5),АТС!$A$41:$F$784,6)+'Иные услуги '!$C$5+'РСТ РСО-А'!$J$7+'РСТ РСО-А'!$G$9</f>
        <v>1021.6490000000001</v>
      </c>
      <c r="N180" s="118">
        <f>VLOOKUP($A180+ROUND((COLUMN()-2)/24,5),АТС!$A$41:$F$784,6)+'Иные услуги '!$C$5+'РСТ РСО-А'!$J$7+'РСТ РСО-А'!$G$9</f>
        <v>1027.019</v>
      </c>
      <c r="O180" s="118">
        <f>VLOOKUP($A180+ROUND((COLUMN()-2)/24,5),АТС!$A$41:$F$784,6)+'Иные услуги '!$C$5+'РСТ РСО-А'!$J$7+'РСТ РСО-А'!$G$9</f>
        <v>1025.6290000000001</v>
      </c>
      <c r="P180" s="118">
        <f>VLOOKUP($A180+ROUND((COLUMN()-2)/24,5),АТС!$A$41:$F$784,6)+'Иные услуги '!$C$5+'РСТ РСО-А'!$J$7+'РСТ РСО-А'!$G$9</f>
        <v>1025.569</v>
      </c>
      <c r="Q180" s="118">
        <f>VLOOKUP($A180+ROUND((COLUMN()-2)/24,5),АТС!$A$41:$F$784,6)+'Иные услуги '!$C$5+'РСТ РСО-А'!$J$7+'РСТ РСО-А'!$G$9</f>
        <v>1027.5990000000002</v>
      </c>
      <c r="R180" s="118">
        <f>VLOOKUP($A180+ROUND((COLUMN()-2)/24,5),АТС!$A$41:$F$784,6)+'Иные услуги '!$C$5+'РСТ РСО-А'!$J$7+'РСТ РСО-А'!$G$9</f>
        <v>998.88900000000012</v>
      </c>
      <c r="S180" s="118">
        <f>VLOOKUP($A180+ROUND((COLUMN()-2)/24,5),АТС!$A$41:$F$784,6)+'Иные услуги '!$C$5+'РСТ РСО-А'!$J$7+'РСТ РСО-А'!$G$9</f>
        <v>926.279</v>
      </c>
      <c r="T180" s="118">
        <f>VLOOKUP($A180+ROUND((COLUMN()-2)/24,5),АТС!$A$41:$F$784,6)+'Иные услуги '!$C$5+'РСТ РСО-А'!$J$7+'РСТ РСО-А'!$G$9</f>
        <v>1207.3990000000001</v>
      </c>
      <c r="U180" s="118">
        <f>VLOOKUP($A180+ROUND((COLUMN()-2)/24,5),АТС!$A$41:$F$784,6)+'Иные услуги '!$C$5+'РСТ РСО-А'!$J$7+'РСТ РСО-А'!$G$9</f>
        <v>1146.8690000000001</v>
      </c>
      <c r="V180" s="118">
        <f>VLOOKUP($A180+ROUND((COLUMN()-2)/24,5),АТС!$A$41:$F$784,6)+'Иные услуги '!$C$5+'РСТ РСО-А'!$J$7+'РСТ РСО-А'!$G$9</f>
        <v>1232.1090000000002</v>
      </c>
      <c r="W180" s="118">
        <f>VLOOKUP($A180+ROUND((COLUMN()-2)/24,5),АТС!$A$41:$F$784,6)+'Иные услуги '!$C$5+'РСТ РСО-А'!$J$7+'РСТ РСО-А'!$G$9</f>
        <v>1281.8890000000001</v>
      </c>
      <c r="X180" s="118">
        <f>VLOOKUP($A180+ROUND((COLUMN()-2)/24,5),АТС!$A$41:$F$784,6)+'Иные услуги '!$C$5+'РСТ РСО-А'!$J$7+'РСТ РСО-А'!$G$9</f>
        <v>868.79899999999998</v>
      </c>
      <c r="Y180" s="118">
        <f>VLOOKUP($A180+ROUND((COLUMN()-2)/24,5),АТС!$A$41:$F$784,6)+'Иные услуги '!$C$5+'РСТ РСО-А'!$J$7+'РСТ РСО-А'!$G$9</f>
        <v>954.98900000000003</v>
      </c>
    </row>
    <row r="181" spans="1:27" x14ac:dyDescent="0.2">
      <c r="A181" s="66">
        <f t="shared" si="5"/>
        <v>43481</v>
      </c>
      <c r="B181" s="118">
        <f>VLOOKUP($A181+ROUND((COLUMN()-2)/24,5),АТС!$A$41:$F$784,6)+'Иные услуги '!$C$5+'РСТ РСО-А'!$J$7+'РСТ РСО-А'!$G$9</f>
        <v>1033.249</v>
      </c>
      <c r="C181" s="118">
        <f>VLOOKUP($A181+ROUND((COLUMN()-2)/24,5),АТС!$A$41:$F$784,6)+'Иные услуги '!$C$5+'РСТ РСО-А'!$J$7+'РСТ РСО-А'!$G$9</f>
        <v>1093.5890000000002</v>
      </c>
      <c r="D181" s="118">
        <f>VLOOKUP($A181+ROUND((COLUMN()-2)/24,5),АТС!$A$41:$F$784,6)+'Иные услуги '!$C$5+'РСТ РСО-А'!$J$7+'РСТ РСО-А'!$G$9</f>
        <v>1161.979</v>
      </c>
      <c r="E181" s="118">
        <f>VLOOKUP($A181+ROUND((COLUMN()-2)/24,5),АТС!$A$41:$F$784,6)+'Иные услуги '!$C$5+'РСТ РСО-А'!$J$7+'РСТ РСО-А'!$G$9</f>
        <v>1184.269</v>
      </c>
      <c r="F181" s="118">
        <f>VLOOKUP($A181+ROUND((COLUMN()-2)/24,5),АТС!$A$41:$F$784,6)+'Иные услуги '!$C$5+'РСТ РСО-А'!$J$7+'РСТ РСО-А'!$G$9</f>
        <v>1183.9590000000001</v>
      </c>
      <c r="G181" s="118">
        <f>VLOOKUP($A181+ROUND((COLUMN()-2)/24,5),АТС!$A$41:$F$784,6)+'Иные услуги '!$C$5+'РСТ РСО-А'!$J$7+'РСТ РСО-А'!$G$9</f>
        <v>1161.749</v>
      </c>
      <c r="H181" s="118">
        <f>VLOOKUP($A181+ROUND((COLUMN()-2)/24,5),АТС!$A$41:$F$784,6)+'Иные услуги '!$C$5+'РСТ РСО-А'!$J$7+'РСТ РСО-А'!$G$9</f>
        <v>1295.0390000000002</v>
      </c>
      <c r="I181" s="118">
        <f>VLOOKUP($A181+ROUND((COLUMN()-2)/24,5),АТС!$A$41:$F$784,6)+'Иные услуги '!$C$5+'РСТ РСО-А'!$J$7+'РСТ РСО-А'!$G$9</f>
        <v>1137.729</v>
      </c>
      <c r="J181" s="118">
        <f>VLOOKUP($A181+ROUND((COLUMN()-2)/24,5),АТС!$A$41:$F$784,6)+'Иные услуги '!$C$5+'РСТ РСО-А'!$J$7+'РСТ РСО-А'!$G$9</f>
        <v>1266.299</v>
      </c>
      <c r="K181" s="118">
        <f>VLOOKUP($A181+ROUND((COLUMN()-2)/24,5),АТС!$A$41:$F$784,6)+'Иные услуги '!$C$5+'РСТ РСО-А'!$J$7+'РСТ РСО-А'!$G$9</f>
        <v>1119.019</v>
      </c>
      <c r="L181" s="118">
        <f>VLOOKUP($A181+ROUND((COLUMN()-2)/24,5),АТС!$A$41:$F$784,6)+'Иные услуги '!$C$5+'РСТ РСО-А'!$J$7+'РСТ РСО-А'!$G$9</f>
        <v>1029.979</v>
      </c>
      <c r="M181" s="118">
        <f>VLOOKUP($A181+ROUND((COLUMN()-2)/24,5),АТС!$A$41:$F$784,6)+'Иные услуги '!$C$5+'РСТ РСО-А'!$J$7+'РСТ РСО-А'!$G$9</f>
        <v>1029.559</v>
      </c>
      <c r="N181" s="118">
        <f>VLOOKUP($A181+ROUND((COLUMN()-2)/24,5),АТС!$A$41:$F$784,6)+'Иные услуги '!$C$5+'РСТ РСО-А'!$J$7+'РСТ РСО-А'!$G$9</f>
        <v>1019.6990000000001</v>
      </c>
      <c r="O181" s="118">
        <f>VLOOKUP($A181+ROUND((COLUMN()-2)/24,5),АТС!$A$41:$F$784,6)+'Иные услуги '!$C$5+'РСТ РСО-А'!$J$7+'РСТ РСО-А'!$G$9</f>
        <v>1026.229</v>
      </c>
      <c r="P181" s="118">
        <f>VLOOKUP($A181+ROUND((COLUMN()-2)/24,5),АТС!$A$41:$F$784,6)+'Иные услуги '!$C$5+'РСТ РСО-А'!$J$7+'РСТ РСО-А'!$G$9</f>
        <v>1025.039</v>
      </c>
      <c r="Q181" s="118">
        <f>VLOOKUP($A181+ROUND((COLUMN()-2)/24,5),АТС!$A$41:$F$784,6)+'Иные услуги '!$C$5+'РСТ РСО-А'!$J$7+'РСТ РСО-А'!$G$9</f>
        <v>1025.8390000000002</v>
      </c>
      <c r="R181" s="118">
        <f>VLOOKUP($A181+ROUND((COLUMN()-2)/24,5),АТС!$A$41:$F$784,6)+'Иные услуги '!$C$5+'РСТ РСО-А'!$J$7+'РСТ РСО-А'!$G$9</f>
        <v>1000.0890000000002</v>
      </c>
      <c r="S181" s="118">
        <f>VLOOKUP($A181+ROUND((COLUMN()-2)/24,5),АТС!$A$41:$F$784,6)+'Иные услуги '!$C$5+'РСТ РСО-А'!$J$7+'РСТ РСО-А'!$G$9</f>
        <v>924.45900000000006</v>
      </c>
      <c r="T181" s="118">
        <f>VLOOKUP($A181+ROUND((COLUMN()-2)/24,5),АТС!$A$41:$F$784,6)+'Иные услуги '!$C$5+'РСТ РСО-А'!$J$7+'РСТ РСО-А'!$G$9</f>
        <v>1200.6190000000001</v>
      </c>
      <c r="U181" s="118">
        <f>VLOOKUP($A181+ROUND((COLUMN()-2)/24,5),АТС!$A$41:$F$784,6)+'Иные услуги '!$C$5+'РСТ РСО-А'!$J$7+'РСТ РСО-А'!$G$9</f>
        <v>1159.549</v>
      </c>
      <c r="V181" s="118">
        <f>VLOOKUP($A181+ROUND((COLUMN()-2)/24,5),АТС!$A$41:$F$784,6)+'Иные услуги '!$C$5+'РСТ РСО-А'!$J$7+'РСТ РСО-А'!$G$9</f>
        <v>1245.3290000000002</v>
      </c>
      <c r="W181" s="118">
        <f>VLOOKUP($A181+ROUND((COLUMN()-2)/24,5),АТС!$A$41:$F$784,6)+'Иные услуги '!$C$5+'РСТ РСО-А'!$J$7+'РСТ РСО-А'!$G$9</f>
        <v>1285.8990000000001</v>
      </c>
      <c r="X181" s="118">
        <f>VLOOKUP($A181+ROUND((COLUMN()-2)/24,5),АТС!$A$41:$F$784,6)+'Иные услуги '!$C$5+'РСТ РСО-А'!$J$7+'РСТ РСО-А'!$G$9</f>
        <v>871.81899999999996</v>
      </c>
      <c r="Y181" s="118">
        <f>VLOOKUP($A181+ROUND((COLUMN()-2)/24,5),АТС!$A$41:$F$784,6)+'Иные услуги '!$C$5+'РСТ РСО-А'!$J$7+'РСТ РСО-А'!$G$9</f>
        <v>956.85900000000015</v>
      </c>
    </row>
    <row r="182" spans="1:27" x14ac:dyDescent="0.2">
      <c r="A182" s="66">
        <f t="shared" si="5"/>
        <v>43482</v>
      </c>
      <c r="B182" s="118">
        <f>VLOOKUP($A182+ROUND((COLUMN()-2)/24,5),АТС!$A$41:$F$784,6)+'Иные услуги '!$C$5+'РСТ РСО-А'!$J$7+'РСТ РСО-А'!$G$9</f>
        <v>1032.819</v>
      </c>
      <c r="C182" s="118">
        <f>VLOOKUP($A182+ROUND((COLUMN()-2)/24,5),АТС!$A$41:$F$784,6)+'Иные услуги '!$C$5+'РСТ РСО-А'!$J$7+'РСТ РСО-А'!$G$9</f>
        <v>1093.009</v>
      </c>
      <c r="D182" s="118">
        <f>VLOOKUP($A182+ROUND((COLUMN()-2)/24,5),АТС!$A$41:$F$784,6)+'Иные услуги '!$C$5+'РСТ РСО-А'!$J$7+'РСТ РСО-А'!$G$9</f>
        <v>1152.529</v>
      </c>
      <c r="E182" s="118">
        <f>VLOOKUP($A182+ROUND((COLUMN()-2)/24,5),АТС!$A$41:$F$784,6)+'Иные услуги '!$C$5+'РСТ РСО-А'!$J$7+'РСТ РСО-А'!$G$9</f>
        <v>1174.729</v>
      </c>
      <c r="F182" s="118">
        <f>VLOOKUP($A182+ROUND((COLUMN()-2)/24,5),АТС!$A$41:$F$784,6)+'Иные услуги '!$C$5+'РСТ РСО-А'!$J$7+'РСТ РСО-А'!$G$9</f>
        <v>1174.989</v>
      </c>
      <c r="G182" s="118">
        <f>VLOOKUP($A182+ROUND((COLUMN()-2)/24,5),АТС!$A$41:$F$784,6)+'Иные услуги '!$C$5+'РСТ РСО-А'!$J$7+'РСТ РСО-А'!$G$9</f>
        <v>1152.9390000000001</v>
      </c>
      <c r="H182" s="118">
        <f>VLOOKUP($A182+ROUND((COLUMN()-2)/24,5),АТС!$A$41:$F$784,6)+'Иные услуги '!$C$5+'РСТ РСО-А'!$J$7+'РСТ РСО-А'!$G$9</f>
        <v>1235.1990000000001</v>
      </c>
      <c r="I182" s="118">
        <f>VLOOKUP($A182+ROUND((COLUMN()-2)/24,5),АТС!$A$41:$F$784,6)+'Иные услуги '!$C$5+'РСТ РСО-А'!$J$7+'РСТ РСО-А'!$G$9</f>
        <v>1109.299</v>
      </c>
      <c r="J182" s="118">
        <f>VLOOKUP($A182+ROUND((COLUMN()-2)/24,5),АТС!$A$41:$F$784,6)+'Иные услуги '!$C$5+'РСТ РСО-А'!$J$7+'РСТ РСО-А'!$G$9</f>
        <v>1200.789</v>
      </c>
      <c r="K182" s="118">
        <f>VLOOKUP($A182+ROUND((COLUMN()-2)/24,5),АТС!$A$41:$F$784,6)+'Иные услуги '!$C$5+'РСТ РСО-А'!$J$7+'РСТ РСО-А'!$G$9</f>
        <v>1074.779</v>
      </c>
      <c r="L182" s="118">
        <f>VLOOKUP($A182+ROUND((COLUMN()-2)/24,5),АТС!$A$41:$F$784,6)+'Иные услуги '!$C$5+'РСТ РСО-А'!$J$7+'РСТ РСО-А'!$G$9</f>
        <v>1020.9690000000001</v>
      </c>
      <c r="M182" s="118">
        <f>VLOOKUP($A182+ROUND((COLUMN()-2)/24,5),АТС!$A$41:$F$784,6)+'Иные услуги '!$C$5+'РСТ РСО-А'!$J$7+'РСТ РСО-А'!$G$9</f>
        <v>1020.2090000000001</v>
      </c>
      <c r="N182" s="118">
        <f>VLOOKUP($A182+ROUND((COLUMN()-2)/24,5),АТС!$A$41:$F$784,6)+'Иные услуги '!$C$5+'РСТ РСО-А'!$J$7+'РСТ РСО-А'!$G$9</f>
        <v>1045.6290000000001</v>
      </c>
      <c r="O182" s="118">
        <f>VLOOKUP($A182+ROUND((COLUMN()-2)/24,5),АТС!$A$41:$F$784,6)+'Иные услуги '!$C$5+'РСТ РСО-А'!$J$7+'РСТ РСО-А'!$G$9</f>
        <v>1061.779</v>
      </c>
      <c r="P182" s="118">
        <f>VLOOKUP($A182+ROUND((COLUMN()-2)/24,5),АТС!$A$41:$F$784,6)+'Иные услуги '!$C$5+'РСТ РСО-А'!$J$7+'РСТ РСО-А'!$G$9</f>
        <v>1070.8290000000002</v>
      </c>
      <c r="Q182" s="118">
        <f>VLOOKUP($A182+ROUND((COLUMN()-2)/24,5),АТС!$A$41:$F$784,6)+'Иные услуги '!$C$5+'РСТ РСО-А'!$J$7+'РСТ РСО-А'!$G$9</f>
        <v>1072.2190000000001</v>
      </c>
      <c r="R182" s="118">
        <f>VLOOKUP($A182+ROUND((COLUMN()-2)/24,5),АТС!$A$41:$F$784,6)+'Иные услуги '!$C$5+'РСТ РСО-А'!$J$7+'РСТ РСО-А'!$G$9</f>
        <v>1045.5790000000002</v>
      </c>
      <c r="S182" s="118">
        <f>VLOOKUP($A182+ROUND((COLUMN()-2)/24,5),АТС!$A$41:$F$784,6)+'Иные услуги '!$C$5+'РСТ РСО-А'!$J$7+'РСТ РСО-А'!$G$9</f>
        <v>900.529</v>
      </c>
      <c r="T182" s="118">
        <f>VLOOKUP($A182+ROUND((COLUMN()-2)/24,5),АТС!$A$41:$F$784,6)+'Иные услуги '!$C$5+'РСТ РСО-А'!$J$7+'РСТ РСО-А'!$G$9</f>
        <v>1102.3590000000002</v>
      </c>
      <c r="U182" s="118">
        <f>VLOOKUP($A182+ROUND((COLUMN()-2)/24,5),АТС!$A$41:$F$784,6)+'Иные услуги '!$C$5+'РСТ РСО-А'!$J$7+'РСТ РСО-А'!$G$9</f>
        <v>1091.6890000000001</v>
      </c>
      <c r="V182" s="118">
        <f>VLOOKUP($A182+ROUND((COLUMN()-2)/24,5),АТС!$A$41:$F$784,6)+'Иные услуги '!$C$5+'РСТ РСО-А'!$J$7+'РСТ РСО-А'!$G$9</f>
        <v>1194.519</v>
      </c>
      <c r="W182" s="118">
        <f>VLOOKUP($A182+ROUND((COLUMN()-2)/24,5),АТС!$A$41:$F$784,6)+'Иные услуги '!$C$5+'РСТ РСО-А'!$J$7+'РСТ РСО-А'!$G$9</f>
        <v>1283.249</v>
      </c>
      <c r="X182" s="118">
        <f>VLOOKUP($A182+ROUND((COLUMN()-2)/24,5),АТС!$A$41:$F$784,6)+'Иные услуги '!$C$5+'РСТ РСО-А'!$J$7+'РСТ РСО-А'!$G$9</f>
        <v>910.43900000000008</v>
      </c>
      <c r="Y182" s="118">
        <f>VLOOKUP($A182+ROUND((COLUMN()-2)/24,5),АТС!$A$41:$F$784,6)+'Иные услуги '!$C$5+'РСТ РСО-А'!$J$7+'РСТ РСО-А'!$G$9</f>
        <v>995.71900000000005</v>
      </c>
    </row>
    <row r="183" spans="1:27" x14ac:dyDescent="0.2">
      <c r="A183" s="66">
        <f t="shared" si="5"/>
        <v>43483</v>
      </c>
      <c r="B183" s="118">
        <f>VLOOKUP($A183+ROUND((COLUMN()-2)/24,5),АТС!$A$41:$F$784,6)+'Иные услуги '!$C$5+'РСТ РСО-А'!$J$7+'РСТ РСО-А'!$G$9</f>
        <v>1016.1390000000001</v>
      </c>
      <c r="C183" s="118">
        <f>VLOOKUP($A183+ROUND((COLUMN()-2)/24,5),АТС!$A$41:$F$784,6)+'Иные услуги '!$C$5+'РСТ РСО-А'!$J$7+'РСТ РСО-А'!$G$9</f>
        <v>1073.569</v>
      </c>
      <c r="D183" s="118">
        <f>VLOOKUP($A183+ROUND((COLUMN()-2)/24,5),АТС!$A$41:$F$784,6)+'Иные услуги '!$C$5+'РСТ РСО-А'!$J$7+'РСТ РСО-А'!$G$9</f>
        <v>1138.9590000000001</v>
      </c>
      <c r="E183" s="118">
        <f>VLOOKUP($A183+ROUND((COLUMN()-2)/24,5),АТС!$A$41:$F$784,6)+'Иные услуги '!$C$5+'РСТ РСО-А'!$J$7+'РСТ РСО-А'!$G$9</f>
        <v>1145.6790000000001</v>
      </c>
      <c r="F183" s="118">
        <f>VLOOKUP($A183+ROUND((COLUMN()-2)/24,5),АТС!$A$41:$F$784,6)+'Иные услуги '!$C$5+'РСТ РСО-А'!$J$7+'РСТ РСО-А'!$G$9</f>
        <v>1161.319</v>
      </c>
      <c r="G183" s="118">
        <f>VLOOKUP($A183+ROUND((COLUMN()-2)/24,5),АТС!$A$41:$F$784,6)+'Иные услуги '!$C$5+'РСТ РСО-А'!$J$7+'РСТ РСО-А'!$G$9</f>
        <v>1140.6290000000001</v>
      </c>
      <c r="H183" s="118">
        <f>VLOOKUP($A183+ROUND((COLUMN()-2)/24,5),АТС!$A$41:$F$784,6)+'Иные услуги '!$C$5+'РСТ РСО-А'!$J$7+'РСТ РСО-А'!$G$9</f>
        <v>1219.9490000000001</v>
      </c>
      <c r="I183" s="118">
        <f>VLOOKUP($A183+ROUND((COLUMN()-2)/24,5),АТС!$A$41:$F$784,6)+'Иные услуги '!$C$5+'РСТ РСО-А'!$J$7+'РСТ РСО-А'!$G$9</f>
        <v>1037.779</v>
      </c>
      <c r="J183" s="118">
        <f>VLOOKUP($A183+ROUND((COLUMN()-2)/24,5),АТС!$A$41:$F$784,6)+'Иные услуги '!$C$5+'РСТ РСО-А'!$J$7+'РСТ РСО-А'!$G$9</f>
        <v>1151.229</v>
      </c>
      <c r="K183" s="118">
        <f>VLOOKUP($A183+ROUND((COLUMN()-2)/24,5),АТС!$A$41:$F$784,6)+'Иные услуги '!$C$5+'РСТ РСО-А'!$J$7+'РСТ РСО-А'!$G$9</f>
        <v>1026.8590000000002</v>
      </c>
      <c r="L183" s="118">
        <f>VLOOKUP($A183+ROUND((COLUMN()-2)/24,5),АТС!$A$41:$F$784,6)+'Иные услуги '!$C$5+'РСТ РСО-А'!$J$7+'РСТ РСО-А'!$G$9</f>
        <v>974.40900000000011</v>
      </c>
      <c r="M183" s="118">
        <f>VLOOKUP($A183+ROUND((COLUMN()-2)/24,5),АТС!$A$41:$F$784,6)+'Иные услуги '!$C$5+'РСТ РСО-А'!$J$7+'РСТ РСО-А'!$G$9</f>
        <v>973.67900000000009</v>
      </c>
      <c r="N183" s="118">
        <f>VLOOKUP($A183+ROUND((COLUMN()-2)/24,5),АТС!$A$41:$F$784,6)+'Иные услуги '!$C$5+'РСТ РСО-А'!$J$7+'РСТ РСО-А'!$G$9</f>
        <v>973.08900000000017</v>
      </c>
      <c r="O183" s="118">
        <f>VLOOKUP($A183+ROUND((COLUMN()-2)/24,5),АТС!$A$41:$F$784,6)+'Иные услуги '!$C$5+'РСТ РСО-А'!$J$7+'РСТ РСО-А'!$G$9</f>
        <v>962.4190000000001</v>
      </c>
      <c r="P183" s="118">
        <f>VLOOKUP($A183+ROUND((COLUMN()-2)/24,5),АТС!$A$41:$F$784,6)+'Иные услуги '!$C$5+'РСТ РСО-А'!$J$7+'РСТ РСО-А'!$G$9</f>
        <v>972.20900000000006</v>
      </c>
      <c r="Q183" s="118">
        <f>VLOOKUP($A183+ROUND((COLUMN()-2)/24,5),АТС!$A$41:$F$784,6)+'Иные услуги '!$C$5+'РСТ РСО-А'!$J$7+'РСТ РСО-А'!$G$9</f>
        <v>973.51900000000001</v>
      </c>
      <c r="R183" s="118">
        <f>VLOOKUP($A183+ROUND((COLUMN()-2)/24,5),АТС!$A$41:$F$784,6)+'Иные услуги '!$C$5+'РСТ РСО-А'!$J$7+'РСТ РСО-А'!$G$9</f>
        <v>934.58900000000017</v>
      </c>
      <c r="S183" s="118">
        <f>VLOOKUP($A183+ROUND((COLUMN()-2)/24,5),АТС!$A$41:$F$784,6)+'Иные услуги '!$C$5+'РСТ РСО-А'!$J$7+'РСТ РСО-А'!$G$9</f>
        <v>880.64900000000011</v>
      </c>
      <c r="T183" s="118">
        <f>VLOOKUP($A183+ROUND((COLUMN()-2)/24,5),АТС!$A$41:$F$784,6)+'Иные услуги '!$C$5+'РСТ РСО-А'!$J$7+'РСТ РСО-А'!$G$9</f>
        <v>1082.3490000000002</v>
      </c>
      <c r="U183" s="118">
        <f>VLOOKUP($A183+ROUND((COLUMN()-2)/24,5),АТС!$A$41:$F$784,6)+'Иные услуги '!$C$5+'РСТ РСО-А'!$J$7+'РСТ РСО-А'!$G$9</f>
        <v>1079.559</v>
      </c>
      <c r="V183" s="118">
        <f>VLOOKUP($A183+ROUND((COLUMN()-2)/24,5),АТС!$A$41:$F$784,6)+'Иные услуги '!$C$5+'РСТ РСО-А'!$J$7+'РСТ РСО-А'!$G$9</f>
        <v>1165.8790000000001</v>
      </c>
      <c r="W183" s="118">
        <f>VLOOKUP($A183+ROUND((COLUMN()-2)/24,5),АТС!$A$41:$F$784,6)+'Иные услуги '!$C$5+'РСТ РСО-А'!$J$7+'РСТ РСО-А'!$G$9</f>
        <v>1266.029</v>
      </c>
      <c r="X183" s="118">
        <f>VLOOKUP($A183+ROUND((COLUMN()-2)/24,5),АТС!$A$41:$F$784,6)+'Иные услуги '!$C$5+'РСТ РСО-А'!$J$7+'РСТ РСО-А'!$G$9</f>
        <v>855.03899999999999</v>
      </c>
      <c r="Y183" s="118">
        <f>VLOOKUP($A183+ROUND((COLUMN()-2)/24,5),АТС!$A$41:$F$784,6)+'Иные услуги '!$C$5+'РСТ РСО-А'!$J$7+'РСТ РСО-А'!$G$9</f>
        <v>922.84900000000016</v>
      </c>
    </row>
    <row r="184" spans="1:27" x14ac:dyDescent="0.2">
      <c r="A184" s="66">
        <f t="shared" si="5"/>
        <v>43484</v>
      </c>
      <c r="B184" s="118">
        <f>VLOOKUP($A184+ROUND((COLUMN()-2)/24,5),АТС!$A$41:$F$784,6)+'Иные услуги '!$C$5+'РСТ РСО-А'!$J$7+'РСТ РСО-А'!$G$9</f>
        <v>1017.1690000000001</v>
      </c>
      <c r="C184" s="118">
        <f>VLOOKUP($A184+ROUND((COLUMN()-2)/24,5),АТС!$A$41:$F$784,6)+'Иные услуги '!$C$5+'РСТ РСО-А'!$J$7+'РСТ РСО-А'!$G$9</f>
        <v>1107.8990000000001</v>
      </c>
      <c r="D184" s="118">
        <f>VLOOKUP($A184+ROUND((COLUMN()-2)/24,5),АТС!$A$41:$F$784,6)+'Иные услуги '!$C$5+'РСТ РСО-А'!$J$7+'РСТ РСО-А'!$G$9</f>
        <v>1164.1990000000001</v>
      </c>
      <c r="E184" s="118">
        <f>VLOOKUP($A184+ROUND((COLUMN()-2)/24,5),АТС!$A$41:$F$784,6)+'Иные услуги '!$C$5+'РСТ РСО-А'!$J$7+'РСТ РСО-А'!$G$9</f>
        <v>1163.9190000000001</v>
      </c>
      <c r="F184" s="118">
        <f>VLOOKUP($A184+ROUND((COLUMN()-2)/24,5),АТС!$A$41:$F$784,6)+'Иные услуги '!$C$5+'РСТ РСО-А'!$J$7+'РСТ РСО-А'!$G$9</f>
        <v>1179.1390000000001</v>
      </c>
      <c r="G184" s="118">
        <f>VLOOKUP($A184+ROUND((COLUMN()-2)/24,5),АТС!$A$41:$F$784,6)+'Иные услуги '!$C$5+'РСТ РСО-А'!$J$7+'РСТ РСО-А'!$G$9</f>
        <v>1141.4490000000001</v>
      </c>
      <c r="H184" s="118">
        <f>VLOOKUP($A184+ROUND((COLUMN()-2)/24,5),АТС!$A$41:$F$784,6)+'Иные услуги '!$C$5+'РСТ РСО-А'!$J$7+'РСТ РСО-А'!$G$9</f>
        <v>1274.819</v>
      </c>
      <c r="I184" s="118">
        <f>VLOOKUP($A184+ROUND((COLUMN()-2)/24,5),АТС!$A$41:$F$784,6)+'Иные услуги '!$C$5+'РСТ РСО-А'!$J$7+'РСТ РСО-А'!$G$9</f>
        <v>1254.8590000000002</v>
      </c>
      <c r="J184" s="118">
        <f>VLOOKUP($A184+ROUND((COLUMN()-2)/24,5),АТС!$A$41:$F$784,6)+'Иные услуги '!$C$5+'РСТ РСО-А'!$J$7+'РСТ РСО-А'!$G$9</f>
        <v>1316.8290000000002</v>
      </c>
      <c r="K184" s="118">
        <f>VLOOKUP($A184+ROUND((COLUMN()-2)/24,5),АТС!$A$41:$F$784,6)+'Иные услуги '!$C$5+'РСТ РСО-А'!$J$7+'РСТ РСО-А'!$G$9</f>
        <v>1179.5990000000002</v>
      </c>
      <c r="L184" s="118">
        <f>VLOOKUP($A184+ROUND((COLUMN()-2)/24,5),АТС!$A$41:$F$784,6)+'Иные услуги '!$C$5+'РСТ РСО-А'!$J$7+'РСТ РСО-А'!$G$9</f>
        <v>1109.6290000000001</v>
      </c>
      <c r="M184" s="118">
        <f>VLOOKUP($A184+ROUND((COLUMN()-2)/24,5),АТС!$A$41:$F$784,6)+'Иные услуги '!$C$5+'РСТ РСО-А'!$J$7+'РСТ РСО-А'!$G$9</f>
        <v>1077.489</v>
      </c>
      <c r="N184" s="118">
        <f>VLOOKUP($A184+ROUND((COLUMN()-2)/24,5),АТС!$A$41:$F$784,6)+'Иные услуги '!$C$5+'РСТ РСО-А'!$J$7+'РСТ РСО-А'!$G$9</f>
        <v>1077.309</v>
      </c>
      <c r="O184" s="118">
        <f>VLOOKUP($A184+ROUND((COLUMN()-2)/24,5),АТС!$A$41:$F$784,6)+'Иные услуги '!$C$5+'РСТ РСО-А'!$J$7+'РСТ РСО-А'!$G$9</f>
        <v>1127.9390000000001</v>
      </c>
      <c r="P184" s="118">
        <f>VLOOKUP($A184+ROUND((COLUMN()-2)/24,5),АТС!$A$41:$F$784,6)+'Иные услуги '!$C$5+'РСТ РСО-А'!$J$7+'РСТ РСО-А'!$G$9</f>
        <v>1141.6790000000001</v>
      </c>
      <c r="Q184" s="118">
        <f>VLOOKUP($A184+ROUND((COLUMN()-2)/24,5),АТС!$A$41:$F$784,6)+'Иные услуги '!$C$5+'РСТ РСО-А'!$J$7+'РСТ РСО-А'!$G$9</f>
        <v>1142.229</v>
      </c>
      <c r="R184" s="118">
        <f>VLOOKUP($A184+ROUND((COLUMN()-2)/24,5),АТС!$A$41:$F$784,6)+'Иные услуги '!$C$5+'РСТ РСО-А'!$J$7+'РСТ РСО-А'!$G$9</f>
        <v>1090.3590000000002</v>
      </c>
      <c r="S184" s="118">
        <f>VLOOKUP($A184+ROUND((COLUMN()-2)/24,5),АТС!$A$41:$F$784,6)+'Иные услуги '!$C$5+'РСТ РСО-А'!$J$7+'РСТ РСО-А'!$G$9</f>
        <v>934.85900000000015</v>
      </c>
      <c r="T184" s="118">
        <f>VLOOKUP($A184+ROUND((COLUMN()-2)/24,5),АТС!$A$41:$F$784,6)+'Иные услуги '!$C$5+'РСТ РСО-А'!$J$7+'РСТ РСО-А'!$G$9</f>
        <v>1140.6990000000001</v>
      </c>
      <c r="U184" s="118">
        <f>VLOOKUP($A184+ROUND((COLUMN()-2)/24,5),АТС!$A$41:$F$784,6)+'Иные услуги '!$C$5+'РСТ РСО-А'!$J$7+'РСТ РСО-А'!$G$9</f>
        <v>1165.1890000000001</v>
      </c>
      <c r="V184" s="118">
        <f>VLOOKUP($A184+ROUND((COLUMN()-2)/24,5),АТС!$A$41:$F$784,6)+'Иные услуги '!$C$5+'РСТ РСО-А'!$J$7+'РСТ РСО-А'!$G$9</f>
        <v>1146.239</v>
      </c>
      <c r="W184" s="118">
        <f>VLOOKUP($A184+ROUND((COLUMN()-2)/24,5),АТС!$A$41:$F$784,6)+'Иные услуги '!$C$5+'РСТ РСО-А'!$J$7+'РСТ РСО-А'!$G$9</f>
        <v>1217.759</v>
      </c>
      <c r="X184" s="118">
        <f>VLOOKUP($A184+ROUND((COLUMN()-2)/24,5),АТС!$A$41:$F$784,6)+'Иные услуги '!$C$5+'РСТ РСО-А'!$J$7+'РСТ РСО-А'!$G$9</f>
        <v>865.55899999999997</v>
      </c>
      <c r="Y184" s="118">
        <f>VLOOKUP($A184+ROUND((COLUMN()-2)/24,5),АТС!$A$41:$F$784,6)+'Иные услуги '!$C$5+'РСТ РСО-А'!$J$7+'РСТ РСО-А'!$G$9</f>
        <v>923.44900000000007</v>
      </c>
    </row>
    <row r="185" spans="1:27" x14ac:dyDescent="0.2">
      <c r="A185" s="66">
        <f t="shared" si="5"/>
        <v>43485</v>
      </c>
      <c r="B185" s="118">
        <f>VLOOKUP($A185+ROUND((COLUMN()-2)/24,5),АТС!$A$41:$F$784,6)+'Иные услуги '!$C$5+'РСТ РСО-А'!$J$7+'РСТ РСО-А'!$G$9</f>
        <v>1024.4390000000001</v>
      </c>
      <c r="C185" s="118">
        <f>VLOOKUP($A185+ROUND((COLUMN()-2)/24,5),АТС!$A$41:$F$784,6)+'Иные услуги '!$C$5+'РСТ РСО-А'!$J$7+'РСТ РСО-А'!$G$9</f>
        <v>1053.039</v>
      </c>
      <c r="D185" s="118">
        <f>VLOOKUP($A185+ROUND((COLUMN()-2)/24,5),АТС!$A$41:$F$784,6)+'Иные услуги '!$C$5+'РСТ РСО-А'!$J$7+'РСТ РСО-А'!$G$9</f>
        <v>1172.739</v>
      </c>
      <c r="E185" s="118">
        <f>VLOOKUP($A185+ROUND((COLUMN()-2)/24,5),АТС!$A$41:$F$784,6)+'Иные услуги '!$C$5+'РСТ РСО-А'!$J$7+'РСТ РСО-А'!$G$9</f>
        <v>1187.519</v>
      </c>
      <c r="F185" s="118">
        <f>VLOOKUP($A185+ROUND((COLUMN()-2)/24,5),АТС!$A$41:$F$784,6)+'Иные услуги '!$C$5+'РСТ РСО-А'!$J$7+'РСТ РСО-А'!$G$9</f>
        <v>1195.3790000000001</v>
      </c>
      <c r="G185" s="118">
        <f>VLOOKUP($A185+ROUND((COLUMN()-2)/24,5),АТС!$A$41:$F$784,6)+'Иные услуги '!$C$5+'РСТ РСО-А'!$J$7+'РСТ РСО-А'!$G$9</f>
        <v>1187.4290000000001</v>
      </c>
      <c r="H185" s="118">
        <f>VLOOKUP($A185+ROUND((COLUMN()-2)/24,5),АТС!$A$41:$F$784,6)+'Иные услуги '!$C$5+'РСТ РСО-А'!$J$7+'РСТ РСО-А'!$G$9</f>
        <v>1355.4190000000001</v>
      </c>
      <c r="I185" s="118">
        <f>VLOOKUP($A185+ROUND((COLUMN()-2)/24,5),АТС!$A$41:$F$784,6)+'Иные услуги '!$C$5+'РСТ РСО-А'!$J$7+'РСТ РСО-А'!$G$9</f>
        <v>1289.069</v>
      </c>
      <c r="J185" s="118">
        <f>VLOOKUP($A185+ROUND((COLUMN()-2)/24,5),АТС!$A$41:$F$784,6)+'Иные услуги '!$C$5+'РСТ РСО-А'!$J$7+'РСТ РСО-А'!$G$9</f>
        <v>1375.4590000000001</v>
      </c>
      <c r="K185" s="118">
        <f>VLOOKUP($A185+ROUND((COLUMN()-2)/24,5),АТС!$A$41:$F$784,6)+'Иные услуги '!$C$5+'РСТ РСО-А'!$J$7+'РСТ РСО-А'!$G$9</f>
        <v>1167.809</v>
      </c>
      <c r="L185" s="118">
        <f>VLOOKUP($A185+ROUND((COLUMN()-2)/24,5),АТС!$A$41:$F$784,6)+'Иные услуги '!$C$5+'РСТ РСО-А'!$J$7+'РСТ РСО-А'!$G$9</f>
        <v>1139.9390000000001</v>
      </c>
      <c r="M185" s="118">
        <f>VLOOKUP($A185+ROUND((COLUMN()-2)/24,5),АТС!$A$41:$F$784,6)+'Иные услуги '!$C$5+'РСТ РСО-А'!$J$7+'РСТ РСО-А'!$G$9</f>
        <v>1098.799</v>
      </c>
      <c r="N185" s="118">
        <f>VLOOKUP($A185+ROUND((COLUMN()-2)/24,5),АТС!$A$41:$F$784,6)+'Иные услуги '!$C$5+'РСТ РСО-А'!$J$7+'РСТ РСО-А'!$G$9</f>
        <v>1105.229</v>
      </c>
      <c r="O185" s="118">
        <f>VLOOKUP($A185+ROUND((COLUMN()-2)/24,5),АТС!$A$41:$F$784,6)+'Иные услуги '!$C$5+'РСТ РСО-А'!$J$7+'РСТ РСО-А'!$G$9</f>
        <v>1138.069</v>
      </c>
      <c r="P185" s="118">
        <f>VLOOKUP($A185+ROUND((COLUMN()-2)/24,5),АТС!$A$41:$F$784,6)+'Иные услуги '!$C$5+'РСТ РСО-А'!$J$7+'РСТ РСО-А'!$G$9</f>
        <v>1138.5990000000002</v>
      </c>
      <c r="Q185" s="118">
        <f>VLOOKUP($A185+ROUND((COLUMN()-2)/24,5),АТС!$A$41:$F$784,6)+'Иные услуги '!$C$5+'РСТ РСО-А'!$J$7+'РСТ РСО-А'!$G$9</f>
        <v>1139.749</v>
      </c>
      <c r="R185" s="118">
        <f>VLOOKUP($A185+ROUND((COLUMN()-2)/24,5),АТС!$A$41:$F$784,6)+'Иные услуги '!$C$5+'РСТ РСО-А'!$J$7+'РСТ РСО-А'!$G$9</f>
        <v>1090.529</v>
      </c>
      <c r="S185" s="118">
        <f>VLOOKUP($A185+ROUND((COLUMN()-2)/24,5),АТС!$A$41:$F$784,6)+'Иные услуги '!$C$5+'РСТ РСО-А'!$J$7+'РСТ РСО-А'!$G$9</f>
        <v>942.96900000000005</v>
      </c>
      <c r="T185" s="118">
        <f>VLOOKUP($A185+ROUND((COLUMN()-2)/24,5),АТС!$A$41:$F$784,6)+'Иные услуги '!$C$5+'РСТ РСО-А'!$J$7+'РСТ РСО-А'!$G$9</f>
        <v>1153.6290000000001</v>
      </c>
      <c r="U185" s="118">
        <f>VLOOKUP($A185+ROUND((COLUMN()-2)/24,5),АТС!$A$41:$F$784,6)+'Иные услуги '!$C$5+'РСТ РСО-А'!$J$7+'РСТ РСО-А'!$G$9</f>
        <v>1156.6090000000002</v>
      </c>
      <c r="V185" s="118">
        <f>VLOOKUP($A185+ROUND((COLUMN()-2)/24,5),АТС!$A$41:$F$784,6)+'Иные услуги '!$C$5+'РСТ РСО-А'!$J$7+'РСТ РСО-А'!$G$9</f>
        <v>1198.759</v>
      </c>
      <c r="W185" s="118">
        <f>VLOOKUP($A185+ROUND((COLUMN()-2)/24,5),АТС!$A$41:$F$784,6)+'Иные услуги '!$C$5+'РСТ РСО-А'!$J$7+'РСТ РСО-А'!$G$9</f>
        <v>1232.4390000000001</v>
      </c>
      <c r="X185" s="118">
        <f>VLOOKUP($A185+ROUND((COLUMN()-2)/24,5),АТС!$A$41:$F$784,6)+'Иные услуги '!$C$5+'РСТ РСО-А'!$J$7+'РСТ РСО-А'!$G$9</f>
        <v>858.78899999999999</v>
      </c>
      <c r="Y185" s="118">
        <f>VLOOKUP($A185+ROUND((COLUMN()-2)/24,5),АТС!$A$41:$F$784,6)+'Иные услуги '!$C$5+'РСТ РСО-А'!$J$7+'РСТ РСО-А'!$G$9</f>
        <v>911.57900000000018</v>
      </c>
    </row>
    <row r="186" spans="1:27" x14ac:dyDescent="0.2">
      <c r="A186" s="66">
        <f t="shared" si="5"/>
        <v>43486</v>
      </c>
      <c r="B186" s="118">
        <f>VLOOKUP($A186+ROUND((COLUMN()-2)/24,5),АТС!$A$41:$F$784,6)+'Иные услуги '!$C$5+'РСТ РСО-А'!$J$7+'РСТ РСО-А'!$G$9</f>
        <v>1025.039</v>
      </c>
      <c r="C186" s="118">
        <f>VLOOKUP($A186+ROUND((COLUMN()-2)/24,5),АТС!$A$41:$F$784,6)+'Иные услуги '!$C$5+'РСТ РСО-А'!$J$7+'РСТ РСО-А'!$G$9</f>
        <v>1090.6990000000001</v>
      </c>
      <c r="D186" s="118">
        <f>VLOOKUP($A186+ROUND((COLUMN()-2)/24,5),АТС!$A$41:$F$784,6)+'Иные услуги '!$C$5+'РСТ РСО-А'!$J$7+'РСТ РСО-А'!$G$9</f>
        <v>1151.4090000000001</v>
      </c>
      <c r="E186" s="118">
        <f>VLOOKUP($A186+ROUND((COLUMN()-2)/24,5),АТС!$A$41:$F$784,6)+'Иные услуги '!$C$5+'РСТ РСО-А'!$J$7+'РСТ РСО-А'!$G$9</f>
        <v>1161.319</v>
      </c>
      <c r="F186" s="118">
        <f>VLOOKUP($A186+ROUND((COLUMN()-2)/24,5),АТС!$A$41:$F$784,6)+'Иные услуги '!$C$5+'РСТ РСО-А'!$J$7+'РСТ РСО-А'!$G$9</f>
        <v>1161.319</v>
      </c>
      <c r="G186" s="118">
        <f>VLOOKUP($A186+ROUND((COLUMN()-2)/24,5),АТС!$A$41:$F$784,6)+'Иные услуги '!$C$5+'РСТ РСО-А'!$J$7+'РСТ РСО-А'!$G$9</f>
        <v>1148.819</v>
      </c>
      <c r="H186" s="118">
        <f>VLOOKUP($A186+ROUND((COLUMN()-2)/24,5),АТС!$A$41:$F$784,6)+'Иные услуги '!$C$5+'РСТ РСО-А'!$J$7+'РСТ РСО-А'!$G$9</f>
        <v>1209.6090000000002</v>
      </c>
      <c r="I186" s="118">
        <f>VLOOKUP($A186+ROUND((COLUMN()-2)/24,5),АТС!$A$41:$F$784,6)+'Иные услуги '!$C$5+'РСТ РСО-А'!$J$7+'РСТ РСО-А'!$G$9</f>
        <v>1052.479</v>
      </c>
      <c r="J186" s="118">
        <f>VLOOKUP($A186+ROUND((COLUMN()-2)/24,5),АТС!$A$41:$F$784,6)+'Иные услуги '!$C$5+'РСТ РСО-А'!$J$7+'РСТ РСО-А'!$G$9</f>
        <v>1165.8490000000002</v>
      </c>
      <c r="K186" s="118">
        <f>VLOOKUP($A186+ROUND((COLUMN()-2)/24,5),АТС!$A$41:$F$784,6)+'Иные услуги '!$C$5+'РСТ РСО-А'!$J$7+'РСТ РСО-А'!$G$9</f>
        <v>1056.0890000000002</v>
      </c>
      <c r="L186" s="118">
        <f>VLOOKUP($A186+ROUND((COLUMN()-2)/24,5),АТС!$A$41:$F$784,6)+'Иные услуги '!$C$5+'РСТ РСО-А'!$J$7+'РСТ РСО-А'!$G$9</f>
        <v>1022.4090000000001</v>
      </c>
      <c r="M186" s="118">
        <f>VLOOKUP($A186+ROUND((COLUMN()-2)/24,5),АТС!$A$41:$F$784,6)+'Иные услуги '!$C$5+'РСТ РСО-А'!$J$7+'РСТ РСО-А'!$G$9</f>
        <v>1010.809</v>
      </c>
      <c r="N186" s="118">
        <f>VLOOKUP($A186+ROUND((COLUMN()-2)/24,5),АТС!$A$41:$F$784,6)+'Иные услуги '!$C$5+'РСТ РСО-А'!$J$7+'РСТ РСО-А'!$G$9</f>
        <v>1047.1090000000002</v>
      </c>
      <c r="O186" s="118">
        <f>VLOOKUP($A186+ROUND((COLUMN()-2)/24,5),АТС!$A$41:$F$784,6)+'Иные услуги '!$C$5+'РСТ РСО-А'!$J$7+'РСТ РСО-А'!$G$9</f>
        <v>1092.799</v>
      </c>
      <c r="P186" s="118">
        <f>VLOOKUP($A186+ROUND((COLUMN()-2)/24,5),АТС!$A$41:$F$784,6)+'Иные услуги '!$C$5+'РСТ РСО-А'!$J$7+'РСТ РСО-А'!$G$9</f>
        <v>1093.039</v>
      </c>
      <c r="Q186" s="118">
        <f>VLOOKUP($A186+ROUND((COLUMN()-2)/24,5),АТС!$A$41:$F$784,6)+'Иные услуги '!$C$5+'РСТ РСО-А'!$J$7+'РСТ РСО-А'!$G$9</f>
        <v>1081.979</v>
      </c>
      <c r="R186" s="118">
        <f>VLOOKUP($A186+ROUND((COLUMN()-2)/24,5),АТС!$A$41:$F$784,6)+'Иные услуги '!$C$5+'РСТ РСО-А'!$J$7+'РСТ РСО-А'!$G$9</f>
        <v>1060.789</v>
      </c>
      <c r="S186" s="118">
        <f>VLOOKUP($A186+ROUND((COLUMN()-2)/24,5),АТС!$A$41:$F$784,6)+'Иные услуги '!$C$5+'РСТ РСО-А'!$J$7+'РСТ РСО-А'!$G$9</f>
        <v>945.75900000000001</v>
      </c>
      <c r="T186" s="118">
        <f>VLOOKUP($A186+ROUND((COLUMN()-2)/24,5),АТС!$A$41:$F$784,6)+'Иные услуги '!$C$5+'РСТ РСО-А'!$J$7+'РСТ РСО-А'!$G$9</f>
        <v>1166.4290000000001</v>
      </c>
      <c r="U186" s="118">
        <f>VLOOKUP($A186+ROUND((COLUMN()-2)/24,5),АТС!$A$41:$F$784,6)+'Иные услуги '!$C$5+'РСТ РСО-А'!$J$7+'РСТ РСО-А'!$G$9</f>
        <v>1153.529</v>
      </c>
      <c r="V186" s="118">
        <f>VLOOKUP($A186+ROUND((COLUMN()-2)/24,5),АТС!$A$41:$F$784,6)+'Иные услуги '!$C$5+'РСТ РСО-А'!$J$7+'РСТ РСО-А'!$G$9</f>
        <v>1210.559</v>
      </c>
      <c r="W186" s="118">
        <f>VLOOKUP($A186+ROUND((COLUMN()-2)/24,5),АТС!$A$41:$F$784,6)+'Иные услуги '!$C$5+'РСТ РСО-А'!$J$7+'РСТ РСО-А'!$G$9</f>
        <v>1259.059</v>
      </c>
      <c r="X186" s="118">
        <f>VLOOKUP($A186+ROUND((COLUMN()-2)/24,5),АТС!$A$41:$F$784,6)+'Иные услуги '!$C$5+'РСТ РСО-А'!$J$7+'РСТ РСО-А'!$G$9</f>
        <v>857.01900000000001</v>
      </c>
      <c r="Y186" s="118">
        <f>VLOOKUP($A186+ROUND((COLUMN()-2)/24,5),АТС!$A$41:$F$784,6)+'Иные услуги '!$C$5+'РСТ РСО-А'!$J$7+'РСТ РСО-А'!$G$9</f>
        <v>941.12900000000013</v>
      </c>
    </row>
    <row r="187" spans="1:27" x14ac:dyDescent="0.2">
      <c r="A187" s="66">
        <f t="shared" si="5"/>
        <v>43487</v>
      </c>
      <c r="B187" s="118">
        <f>VLOOKUP($A187+ROUND((COLUMN()-2)/24,5),АТС!$A$41:$F$784,6)+'Иные услуги '!$C$5+'РСТ РСО-А'!$J$7+'РСТ РСО-А'!$G$9</f>
        <v>1036.779</v>
      </c>
      <c r="C187" s="118">
        <f>VLOOKUP($A187+ROUND((COLUMN()-2)/24,5),АТС!$A$41:$F$784,6)+'Иные услуги '!$C$5+'РСТ РСО-А'!$J$7+'РСТ РСО-А'!$G$9</f>
        <v>1084.4390000000001</v>
      </c>
      <c r="D187" s="118">
        <f>VLOOKUP($A187+ROUND((COLUMN()-2)/24,5),АТС!$A$41:$F$784,6)+'Иные услуги '!$C$5+'РСТ РСО-А'!$J$7+'РСТ РСО-А'!$G$9</f>
        <v>1157.1690000000001</v>
      </c>
      <c r="E187" s="118">
        <f>VLOOKUP($A187+ROUND((COLUMN()-2)/24,5),АТС!$A$41:$F$784,6)+'Иные услуги '!$C$5+'РСТ РСО-А'!$J$7+'РСТ РСО-А'!$G$9</f>
        <v>1155.009</v>
      </c>
      <c r="F187" s="118">
        <f>VLOOKUP($A187+ROUND((COLUMN()-2)/24,5),АТС!$A$41:$F$784,6)+'Иные услуги '!$C$5+'РСТ РСО-А'!$J$7+'РСТ РСО-А'!$G$9</f>
        <v>1155.499</v>
      </c>
      <c r="G187" s="118">
        <f>VLOOKUP($A187+ROUND((COLUMN()-2)/24,5),АТС!$A$41:$F$784,6)+'Иные услуги '!$C$5+'РСТ РСО-А'!$J$7+'РСТ РСО-А'!$G$9</f>
        <v>1145.019</v>
      </c>
      <c r="H187" s="118">
        <f>VLOOKUP($A187+ROUND((COLUMN()-2)/24,5),АТС!$A$41:$F$784,6)+'Иные услуги '!$C$5+'РСТ РСО-А'!$J$7+'РСТ РСО-А'!$G$9</f>
        <v>1218.1190000000001</v>
      </c>
      <c r="I187" s="118">
        <f>VLOOKUP($A187+ROUND((COLUMN()-2)/24,5),АТС!$A$41:$F$784,6)+'Иные услуги '!$C$5+'РСТ РСО-А'!$J$7+'РСТ РСО-А'!$G$9</f>
        <v>1053.3590000000002</v>
      </c>
      <c r="J187" s="118">
        <f>VLOOKUP($A187+ROUND((COLUMN()-2)/24,5),АТС!$A$41:$F$784,6)+'Иные услуги '!$C$5+'РСТ РСО-А'!$J$7+'РСТ РСО-А'!$G$9</f>
        <v>1133.6490000000001</v>
      </c>
      <c r="K187" s="118">
        <f>VLOOKUP($A187+ROUND((COLUMN()-2)/24,5),АТС!$A$41:$F$784,6)+'Иные услуги '!$C$5+'РСТ РСО-А'!$J$7+'РСТ РСО-А'!$G$9</f>
        <v>1028.8490000000002</v>
      </c>
      <c r="L187" s="118">
        <f>VLOOKUP($A187+ROUND((COLUMN()-2)/24,5),АТС!$A$41:$F$784,6)+'Иные услуги '!$C$5+'РСТ РСО-А'!$J$7+'РСТ РСО-А'!$G$9</f>
        <v>996.70900000000006</v>
      </c>
      <c r="M187" s="118">
        <f>VLOOKUP($A187+ROUND((COLUMN()-2)/24,5),АТС!$A$41:$F$784,6)+'Иные услуги '!$C$5+'РСТ РСО-А'!$J$7+'РСТ РСО-А'!$G$9</f>
        <v>1007.509</v>
      </c>
      <c r="N187" s="118">
        <f>VLOOKUP($A187+ROUND((COLUMN()-2)/24,5),АТС!$A$41:$F$784,6)+'Иные услуги '!$C$5+'РСТ РСО-А'!$J$7+'РСТ РСО-А'!$G$9</f>
        <v>1051.9390000000001</v>
      </c>
      <c r="O187" s="118">
        <f>VLOOKUP($A187+ROUND((COLUMN()-2)/24,5),АТС!$A$41:$F$784,6)+'Иные услуги '!$C$5+'РСТ РСО-А'!$J$7+'РСТ РСО-А'!$G$9</f>
        <v>1068.769</v>
      </c>
      <c r="P187" s="118">
        <f>VLOOKUP($A187+ROUND((COLUMN()-2)/24,5),АТС!$A$41:$F$784,6)+'Иные услуги '!$C$5+'РСТ РСО-А'!$J$7+'РСТ РСО-А'!$G$9</f>
        <v>1056.799</v>
      </c>
      <c r="Q187" s="118">
        <f>VLOOKUP($A187+ROUND((COLUMN()-2)/24,5),АТС!$A$41:$F$784,6)+'Иные услуги '!$C$5+'РСТ РСО-А'!$J$7+'РСТ РСО-А'!$G$9</f>
        <v>1063.4190000000001</v>
      </c>
      <c r="R187" s="118">
        <f>VLOOKUP($A187+ROUND((COLUMN()-2)/24,5),АТС!$A$41:$F$784,6)+'Иные услуги '!$C$5+'РСТ РСО-А'!$J$7+'РСТ РСО-А'!$G$9</f>
        <v>1021.4390000000001</v>
      </c>
      <c r="S187" s="118">
        <f>VLOOKUP($A187+ROUND((COLUMN()-2)/24,5),АТС!$A$41:$F$784,6)+'Иные услуги '!$C$5+'РСТ РСО-А'!$J$7+'РСТ РСО-А'!$G$9</f>
        <v>927.36900000000014</v>
      </c>
      <c r="T187" s="118">
        <f>VLOOKUP($A187+ROUND((COLUMN()-2)/24,5),АТС!$A$41:$F$784,6)+'Иные услуги '!$C$5+'РСТ РСО-А'!$J$7+'РСТ РСО-А'!$G$9</f>
        <v>1155.3390000000002</v>
      </c>
      <c r="U187" s="118">
        <f>VLOOKUP($A187+ROUND((COLUMN()-2)/24,5),АТС!$A$41:$F$784,6)+'Иные услуги '!$C$5+'РСТ РСО-А'!$J$7+'РСТ РСО-А'!$G$9</f>
        <v>1143.2190000000001</v>
      </c>
      <c r="V187" s="118">
        <f>VLOOKUP($A187+ROUND((COLUMN()-2)/24,5),АТС!$A$41:$F$784,6)+'Иные услуги '!$C$5+'РСТ РСО-А'!$J$7+'РСТ РСО-А'!$G$9</f>
        <v>1160.519</v>
      </c>
      <c r="W187" s="118">
        <f>VLOOKUP($A187+ROUND((COLUMN()-2)/24,5),АТС!$A$41:$F$784,6)+'Иные услуги '!$C$5+'РСТ РСО-А'!$J$7+'РСТ РСО-А'!$G$9</f>
        <v>1295.9290000000001</v>
      </c>
      <c r="X187" s="118">
        <f>VLOOKUP($A187+ROUND((COLUMN()-2)/24,5),АТС!$A$41:$F$784,6)+'Иные услуги '!$C$5+'РСТ РСО-А'!$J$7+'РСТ РСО-А'!$G$9</f>
        <v>876.26900000000001</v>
      </c>
      <c r="Y187" s="118">
        <f>VLOOKUP($A187+ROUND((COLUMN()-2)/24,5),АТС!$A$41:$F$784,6)+'Иные услуги '!$C$5+'РСТ РСО-А'!$J$7+'РСТ РСО-А'!$G$9</f>
        <v>947.22900000000004</v>
      </c>
    </row>
    <row r="188" spans="1:27" x14ac:dyDescent="0.2">
      <c r="A188" s="66">
        <f t="shared" si="5"/>
        <v>43488</v>
      </c>
      <c r="B188" s="118">
        <f>VLOOKUP($A188+ROUND((COLUMN()-2)/24,5),АТС!$A$41:$F$784,6)+'Иные услуги '!$C$5+'РСТ РСО-А'!$J$7+'РСТ РСО-А'!$G$9</f>
        <v>1016.1390000000001</v>
      </c>
      <c r="C188" s="118">
        <f>VLOOKUP($A188+ROUND((COLUMN()-2)/24,5),АТС!$A$41:$F$784,6)+'Иные услуги '!$C$5+'РСТ РСО-А'!$J$7+'РСТ РСО-А'!$G$9</f>
        <v>1074.5890000000002</v>
      </c>
      <c r="D188" s="118">
        <f>VLOOKUP($A188+ROUND((COLUMN()-2)/24,5),АТС!$A$41:$F$784,6)+'Иные услуги '!$C$5+'РСТ РСО-А'!$J$7+'РСТ РСО-А'!$G$9</f>
        <v>1141.0990000000002</v>
      </c>
      <c r="E188" s="118">
        <f>VLOOKUP($A188+ROUND((COLUMN()-2)/24,5),АТС!$A$41:$F$784,6)+'Иные услуги '!$C$5+'РСТ РСО-А'!$J$7+'РСТ РСО-А'!$G$9</f>
        <v>1155.4690000000001</v>
      </c>
      <c r="F188" s="118">
        <f>VLOOKUP($A188+ROUND((COLUMN()-2)/24,5),АТС!$A$41:$F$784,6)+'Иные услуги '!$C$5+'РСТ РСО-А'!$J$7+'РСТ РСО-А'!$G$9</f>
        <v>1141.229</v>
      </c>
      <c r="G188" s="118">
        <f>VLOOKUP($A188+ROUND((COLUMN()-2)/24,5),АТС!$A$41:$F$784,6)+'Иные услуги '!$C$5+'РСТ РСО-А'!$J$7+'РСТ РСО-А'!$G$9</f>
        <v>1096.489</v>
      </c>
      <c r="H188" s="118">
        <f>VLOOKUP($A188+ROUND((COLUMN()-2)/24,5),АТС!$A$41:$F$784,6)+'Иные услуги '!$C$5+'РСТ РСО-А'!$J$7+'РСТ РСО-А'!$G$9</f>
        <v>1122.9590000000001</v>
      </c>
      <c r="I188" s="118">
        <f>VLOOKUP($A188+ROUND((COLUMN()-2)/24,5),АТС!$A$41:$F$784,6)+'Иные услуги '!$C$5+'РСТ РСО-А'!$J$7+'РСТ РСО-А'!$G$9</f>
        <v>991.05899999999997</v>
      </c>
      <c r="J188" s="118">
        <f>VLOOKUP($A188+ROUND((COLUMN()-2)/24,5),АТС!$A$41:$F$784,6)+'Иные услуги '!$C$5+'РСТ РСО-А'!$J$7+'РСТ РСО-А'!$G$9</f>
        <v>1076.749</v>
      </c>
      <c r="K188" s="118">
        <f>VLOOKUP($A188+ROUND((COLUMN()-2)/24,5),АТС!$A$41:$F$784,6)+'Иные услуги '!$C$5+'РСТ РСО-А'!$J$7+'РСТ РСО-А'!$G$9</f>
        <v>1003.029</v>
      </c>
      <c r="L188" s="118">
        <f>VLOOKUP($A188+ROUND((COLUMN()-2)/24,5),АТС!$A$41:$F$784,6)+'Иные услуги '!$C$5+'РСТ РСО-А'!$J$7+'РСТ РСО-А'!$G$9</f>
        <v>991.73900000000003</v>
      </c>
      <c r="M188" s="118">
        <f>VLOOKUP($A188+ROUND((COLUMN()-2)/24,5),АТС!$A$41:$F$784,6)+'Иные услуги '!$C$5+'РСТ РСО-А'!$J$7+'РСТ РСО-А'!$G$9</f>
        <v>991.61900000000014</v>
      </c>
      <c r="N188" s="118">
        <f>VLOOKUP($A188+ROUND((COLUMN()-2)/24,5),АТС!$A$41:$F$784,6)+'Иные услуги '!$C$5+'РСТ РСО-А'!$J$7+'РСТ РСО-А'!$G$9</f>
        <v>1018.4290000000001</v>
      </c>
      <c r="O188" s="118">
        <f>VLOOKUP($A188+ROUND((COLUMN()-2)/24,5),АТС!$A$41:$F$784,6)+'Иные услуги '!$C$5+'РСТ РСО-А'!$J$7+'РСТ РСО-А'!$G$9</f>
        <v>1040.819</v>
      </c>
      <c r="P188" s="118">
        <f>VLOOKUP($A188+ROUND((COLUMN()-2)/24,5),АТС!$A$41:$F$784,6)+'Иные услуги '!$C$5+'РСТ РСО-А'!$J$7+'РСТ РСО-А'!$G$9</f>
        <v>1039.769</v>
      </c>
      <c r="Q188" s="118">
        <f>VLOOKUP($A188+ROUND((COLUMN()-2)/24,5),АТС!$A$41:$F$784,6)+'Иные услуги '!$C$5+'РСТ РСО-А'!$J$7+'РСТ РСО-А'!$G$9</f>
        <v>1051.9590000000001</v>
      </c>
      <c r="R188" s="118">
        <f>VLOOKUP($A188+ROUND((COLUMN()-2)/24,5),АТС!$A$41:$F$784,6)+'Иные услуги '!$C$5+'РСТ РСО-А'!$J$7+'РСТ РСО-А'!$G$9</f>
        <v>1014.7190000000001</v>
      </c>
      <c r="S188" s="118">
        <f>VLOOKUP($A188+ROUND((COLUMN()-2)/24,5),АТС!$A$41:$F$784,6)+'Иные услуги '!$C$5+'РСТ РСО-А'!$J$7+'РСТ РСО-А'!$G$9</f>
        <v>917.99900000000002</v>
      </c>
      <c r="T188" s="118">
        <f>VLOOKUP($A188+ROUND((COLUMN()-2)/24,5),АТС!$A$41:$F$784,6)+'Иные услуги '!$C$5+'РСТ РСО-А'!$J$7+'РСТ РСО-А'!$G$9</f>
        <v>1091.309</v>
      </c>
      <c r="U188" s="118">
        <f>VLOOKUP($A188+ROUND((COLUMN()-2)/24,5),АТС!$A$41:$F$784,6)+'Иные услуги '!$C$5+'РСТ РСО-А'!$J$7+'РСТ РСО-А'!$G$9</f>
        <v>1095.759</v>
      </c>
      <c r="V188" s="118">
        <f>VLOOKUP($A188+ROUND((COLUMN()-2)/24,5),АТС!$A$41:$F$784,6)+'Иные услуги '!$C$5+'РСТ РСО-А'!$J$7+'РСТ РСО-А'!$G$9</f>
        <v>1120.0990000000002</v>
      </c>
      <c r="W188" s="118">
        <f>VLOOKUP($A188+ROUND((COLUMN()-2)/24,5),АТС!$A$41:$F$784,6)+'Иные услуги '!$C$5+'РСТ РСО-А'!$J$7+'РСТ РСО-А'!$G$9</f>
        <v>1233.6090000000002</v>
      </c>
      <c r="X188" s="118">
        <f>VLOOKUP($A188+ROUND((COLUMN()-2)/24,5),АТС!$A$41:$F$784,6)+'Иные услуги '!$C$5+'РСТ РСО-А'!$J$7+'РСТ РСО-А'!$G$9</f>
        <v>858.60900000000015</v>
      </c>
      <c r="Y188" s="118">
        <f>VLOOKUP($A188+ROUND((COLUMN()-2)/24,5),АТС!$A$41:$F$784,6)+'Иные услуги '!$C$5+'РСТ РСО-А'!$J$7+'РСТ РСО-А'!$G$9</f>
        <v>917.15900000000011</v>
      </c>
    </row>
    <row r="189" spans="1:27" x14ac:dyDescent="0.2">
      <c r="A189" s="66">
        <f t="shared" si="5"/>
        <v>43489</v>
      </c>
      <c r="B189" s="118">
        <f>VLOOKUP($A189+ROUND((COLUMN()-2)/24,5),АТС!$A$41:$F$784,6)+'Иные услуги '!$C$5+'РСТ РСО-А'!$J$7+'РСТ РСО-А'!$G$9</f>
        <v>1030.4090000000001</v>
      </c>
      <c r="C189" s="118">
        <f>VLOOKUP($A189+ROUND((COLUMN()-2)/24,5),АТС!$A$41:$F$784,6)+'Иные услуги '!$C$5+'РСТ РСО-А'!$J$7+'РСТ РСО-А'!$G$9</f>
        <v>1158.539</v>
      </c>
      <c r="D189" s="118">
        <f>VLOOKUP($A189+ROUND((COLUMN()-2)/24,5),АТС!$A$41:$F$784,6)+'Иные услуги '!$C$5+'РСТ РСО-А'!$J$7+'РСТ РСО-А'!$G$9</f>
        <v>1188.0990000000002</v>
      </c>
      <c r="E189" s="118">
        <f>VLOOKUP($A189+ROUND((COLUMN()-2)/24,5),АТС!$A$41:$F$784,6)+'Иные услуги '!$C$5+'РСТ РСО-А'!$J$7+'РСТ РСО-А'!$G$9</f>
        <v>1227.3790000000001</v>
      </c>
      <c r="F189" s="118">
        <f>VLOOKUP($A189+ROUND((COLUMN()-2)/24,5),АТС!$A$41:$F$784,6)+'Иные услуги '!$C$5+'РСТ РСО-А'!$J$7+'РСТ РСО-А'!$G$9</f>
        <v>1227.6090000000002</v>
      </c>
      <c r="G189" s="118">
        <f>VLOOKUP($A189+ROUND((COLUMN()-2)/24,5),АТС!$A$41:$F$784,6)+'Иные услуги '!$C$5+'РСТ РСО-А'!$J$7+'РСТ РСО-А'!$G$9</f>
        <v>1162.269</v>
      </c>
      <c r="H189" s="118">
        <f>VLOOKUP($A189+ROUND((COLUMN()-2)/24,5),АТС!$A$41:$F$784,6)+'Иные услуги '!$C$5+'РСТ РСО-А'!$J$7+'РСТ РСО-А'!$G$9</f>
        <v>1233.259</v>
      </c>
      <c r="I189" s="118">
        <f>VLOOKUP($A189+ROUND((COLUMN()-2)/24,5),АТС!$A$41:$F$784,6)+'Иные услуги '!$C$5+'РСТ РСО-А'!$J$7+'РСТ РСО-А'!$G$9</f>
        <v>1061.279</v>
      </c>
      <c r="J189" s="118">
        <f>VLOOKUP($A189+ROUND((COLUMN()-2)/24,5),АТС!$A$41:$F$784,6)+'Иные услуги '!$C$5+'РСТ РСО-А'!$J$7+'РСТ РСО-А'!$G$9</f>
        <v>1167.479</v>
      </c>
      <c r="K189" s="118">
        <f>VLOOKUP($A189+ROUND((COLUMN()-2)/24,5),АТС!$A$41:$F$784,6)+'Иные услуги '!$C$5+'РСТ РСО-А'!$J$7+'РСТ РСО-А'!$G$9</f>
        <v>1070.6990000000001</v>
      </c>
      <c r="L189" s="118">
        <f>VLOOKUP($A189+ROUND((COLUMN()-2)/24,5),АТС!$A$41:$F$784,6)+'Иные услуги '!$C$5+'РСТ РСО-А'!$J$7+'РСТ РСО-А'!$G$9</f>
        <v>1050.6690000000001</v>
      </c>
      <c r="M189" s="118">
        <f>VLOOKUP($A189+ROUND((COLUMN()-2)/24,5),АТС!$A$41:$F$784,6)+'Иные услуги '!$C$5+'РСТ РСО-А'!$J$7+'РСТ РСО-А'!$G$9</f>
        <v>1050.489</v>
      </c>
      <c r="N189" s="118">
        <f>VLOOKUP($A189+ROUND((COLUMN()-2)/24,5),АТС!$A$41:$F$784,6)+'Иные услуги '!$C$5+'РСТ РСО-А'!$J$7+'РСТ РСО-А'!$G$9</f>
        <v>1100.1790000000001</v>
      </c>
      <c r="O189" s="118">
        <f>VLOOKUP($A189+ROUND((COLUMN()-2)/24,5),АТС!$A$41:$F$784,6)+'Иные услуги '!$C$5+'РСТ РСО-А'!$J$7+'РСТ РСО-А'!$G$9</f>
        <v>1126.1690000000001</v>
      </c>
      <c r="P189" s="118">
        <f>VLOOKUP($A189+ROUND((COLUMN()-2)/24,5),АТС!$A$41:$F$784,6)+'Иные услуги '!$C$5+'РСТ РСО-А'!$J$7+'РСТ РСО-А'!$G$9</f>
        <v>1124.779</v>
      </c>
      <c r="Q189" s="118">
        <f>VLOOKUP($A189+ROUND((COLUMN()-2)/24,5),АТС!$A$41:$F$784,6)+'Иные услуги '!$C$5+'РСТ РСО-А'!$J$7+'РСТ РСО-А'!$G$9</f>
        <v>1123.8290000000002</v>
      </c>
      <c r="R189" s="118">
        <f>VLOOKUP($A189+ROUND((COLUMN()-2)/24,5),АТС!$A$41:$F$784,6)+'Иные услуги '!$C$5+'РСТ РСО-А'!$J$7+'РСТ РСО-А'!$G$9</f>
        <v>1074.039</v>
      </c>
      <c r="S189" s="118">
        <f>VLOOKUP($A189+ROUND((COLUMN()-2)/24,5),АТС!$A$41:$F$784,6)+'Иные услуги '!$C$5+'РСТ РСО-А'!$J$7+'РСТ РСО-А'!$G$9</f>
        <v>964.22900000000004</v>
      </c>
      <c r="T189" s="118">
        <f>VLOOKUP($A189+ROUND((COLUMN()-2)/24,5),АТС!$A$41:$F$784,6)+'Иные услуги '!$C$5+'РСТ РСО-А'!$J$7+'РСТ РСО-А'!$G$9</f>
        <v>1151.1090000000002</v>
      </c>
      <c r="U189" s="118">
        <f>VLOOKUP($A189+ROUND((COLUMN()-2)/24,5),АТС!$A$41:$F$784,6)+'Иные услуги '!$C$5+'РСТ РСО-А'!$J$7+'РСТ РСО-А'!$G$9</f>
        <v>1173.059</v>
      </c>
      <c r="V189" s="118">
        <f>VLOOKUP($A189+ROUND((COLUMN()-2)/24,5),АТС!$A$41:$F$784,6)+'Иные услуги '!$C$5+'РСТ РСО-А'!$J$7+'РСТ РСО-А'!$G$9</f>
        <v>1226.8790000000001</v>
      </c>
      <c r="W189" s="118">
        <f>VLOOKUP($A189+ROUND((COLUMN()-2)/24,5),АТС!$A$41:$F$784,6)+'Иные услуги '!$C$5+'РСТ РСО-А'!$J$7+'РСТ РСО-А'!$G$9</f>
        <v>1325.9290000000001</v>
      </c>
      <c r="X189" s="118">
        <f>VLOOKUP($A189+ROUND((COLUMN()-2)/24,5),АТС!$A$41:$F$784,6)+'Иные услуги '!$C$5+'РСТ РСО-А'!$J$7+'РСТ РСО-А'!$G$9</f>
        <v>876.63900000000012</v>
      </c>
      <c r="Y189" s="118">
        <f>VLOOKUP($A189+ROUND((COLUMN()-2)/24,5),АТС!$A$41:$F$784,6)+'Иные услуги '!$C$5+'РСТ РСО-А'!$J$7+'РСТ РСО-А'!$G$9</f>
        <v>972.37900000000013</v>
      </c>
      <c r="AA189" s="67"/>
    </row>
    <row r="190" spans="1:27" x14ac:dyDescent="0.2">
      <c r="A190" s="66">
        <f t="shared" si="5"/>
        <v>43490</v>
      </c>
      <c r="B190" s="118">
        <f>VLOOKUP($A190+ROUND((COLUMN()-2)/24,5),АТС!$A$41:$F$784,6)+'Иные услуги '!$C$5+'РСТ РСО-А'!$J$7+'РСТ РСО-А'!$G$9</f>
        <v>1029.9090000000001</v>
      </c>
      <c r="C190" s="118">
        <f>VLOOKUP($A190+ROUND((COLUMN()-2)/24,5),АТС!$A$41:$F$784,6)+'Иные услуги '!$C$5+'РСТ РСО-А'!$J$7+'РСТ РСО-А'!$G$9</f>
        <v>1102.769</v>
      </c>
      <c r="D190" s="118">
        <f>VLOOKUP($A190+ROUND((COLUMN()-2)/24,5),АТС!$A$41:$F$784,6)+'Иные услуги '!$C$5+'РСТ РСО-А'!$J$7+'РСТ РСО-А'!$G$9</f>
        <v>1129.6490000000001</v>
      </c>
      <c r="E190" s="118">
        <f>VLOOKUP($A190+ROUND((COLUMN()-2)/24,5),АТС!$A$41:$F$784,6)+'Иные услуги '!$C$5+'РСТ РСО-А'!$J$7+'РСТ РСО-А'!$G$9</f>
        <v>1143.4590000000001</v>
      </c>
      <c r="F190" s="118">
        <f>VLOOKUP($A190+ROUND((COLUMN()-2)/24,5),АТС!$A$41:$F$784,6)+'Иные услуги '!$C$5+'РСТ РСО-А'!$J$7+'РСТ РСО-А'!$G$9</f>
        <v>1129.569</v>
      </c>
      <c r="G190" s="118">
        <f>VLOOKUP($A190+ROUND((COLUMN()-2)/24,5),АТС!$A$41:$F$784,6)+'Иные услуги '!$C$5+'РСТ РСО-А'!$J$7+'РСТ РСО-А'!$G$9</f>
        <v>1102.789</v>
      </c>
      <c r="H190" s="118">
        <f>VLOOKUP($A190+ROUND((COLUMN()-2)/24,5),АТС!$A$41:$F$784,6)+'Иные услуги '!$C$5+'РСТ РСО-А'!$J$7+'РСТ РСО-А'!$G$9</f>
        <v>1125.999</v>
      </c>
      <c r="I190" s="118">
        <f>VLOOKUP($A190+ROUND((COLUMN()-2)/24,5),АТС!$A$41:$F$784,6)+'Иные услуги '!$C$5+'РСТ РСО-А'!$J$7+'РСТ РСО-А'!$G$9</f>
        <v>1033.1490000000001</v>
      </c>
      <c r="J190" s="118">
        <f>VLOOKUP($A190+ROUND((COLUMN()-2)/24,5),АТС!$A$41:$F$784,6)+'Иные услуги '!$C$5+'РСТ РСО-А'!$J$7+'РСТ РСО-А'!$G$9</f>
        <v>1127.809</v>
      </c>
      <c r="K190" s="118">
        <f>VLOOKUP($A190+ROUND((COLUMN()-2)/24,5),АТС!$A$41:$F$784,6)+'Иные услуги '!$C$5+'РСТ РСО-А'!$J$7+'РСТ РСО-А'!$G$9</f>
        <v>1039.069</v>
      </c>
      <c r="L190" s="118">
        <f>VLOOKUP($A190+ROUND((COLUMN()-2)/24,5),АТС!$A$41:$F$784,6)+'Иные услуги '!$C$5+'РСТ РСО-А'!$J$7+'РСТ РСО-А'!$G$9</f>
        <v>1028.2190000000001</v>
      </c>
      <c r="M190" s="118">
        <f>VLOOKUP($A190+ROUND((COLUMN()-2)/24,5),АТС!$A$41:$F$784,6)+'Иные услуги '!$C$5+'РСТ РСО-А'!$J$7+'РСТ РСО-А'!$G$9</f>
        <v>1013.759</v>
      </c>
      <c r="N190" s="118">
        <f>VLOOKUP($A190+ROUND((COLUMN()-2)/24,5),АТС!$A$41:$F$784,6)+'Иные услуги '!$C$5+'РСТ РСО-А'!$J$7+'РСТ РСО-А'!$G$9</f>
        <v>1037.1290000000001</v>
      </c>
      <c r="O190" s="118">
        <f>VLOOKUP($A190+ROUND((COLUMN()-2)/24,5),АТС!$A$41:$F$784,6)+'Иные услуги '!$C$5+'РСТ РСО-А'!$J$7+'РСТ РСО-А'!$G$9</f>
        <v>1060.4190000000001</v>
      </c>
      <c r="P190" s="118">
        <f>VLOOKUP($A190+ROUND((COLUMN()-2)/24,5),АТС!$A$41:$F$784,6)+'Иные услуги '!$C$5+'РСТ РСО-А'!$J$7+'РСТ РСО-А'!$G$9</f>
        <v>1073.8490000000002</v>
      </c>
      <c r="Q190" s="118">
        <f>VLOOKUP($A190+ROUND((COLUMN()-2)/24,5),АТС!$A$41:$F$784,6)+'Иные услуги '!$C$5+'РСТ РСО-А'!$J$7+'РСТ РСО-А'!$G$9</f>
        <v>1072.049</v>
      </c>
      <c r="R190" s="118">
        <f>VLOOKUP($A190+ROUND((COLUMN()-2)/24,5),АТС!$A$41:$F$784,6)+'Иные услуги '!$C$5+'РСТ РСО-А'!$J$7+'РСТ РСО-А'!$G$9</f>
        <v>1039.8490000000002</v>
      </c>
      <c r="S190" s="118">
        <f>VLOOKUP($A190+ROUND((COLUMN()-2)/24,5),АТС!$A$41:$F$784,6)+'Иные услуги '!$C$5+'РСТ РСО-А'!$J$7+'РСТ РСО-А'!$G$9</f>
        <v>931.38900000000012</v>
      </c>
      <c r="T190" s="118">
        <f>VLOOKUP($A190+ROUND((COLUMN()-2)/24,5),АТС!$A$41:$F$784,6)+'Иные услуги '!$C$5+'РСТ РСО-А'!$J$7+'РСТ РСО-А'!$G$9</f>
        <v>1108.6790000000001</v>
      </c>
      <c r="U190" s="118">
        <f>VLOOKUP($A190+ROUND((COLUMN()-2)/24,5),АТС!$A$41:$F$784,6)+'Иные услуги '!$C$5+'РСТ РСО-А'!$J$7+'РСТ РСО-А'!$G$9</f>
        <v>1112.059</v>
      </c>
      <c r="V190" s="118">
        <f>VLOOKUP($A190+ROUND((COLUMN()-2)/24,5),АТС!$A$41:$F$784,6)+'Иные услуги '!$C$5+'РСТ РСО-А'!$J$7+'РСТ РСО-А'!$G$9</f>
        <v>1133.5990000000002</v>
      </c>
      <c r="W190" s="118">
        <f>VLOOKUP($A190+ROUND((COLUMN()-2)/24,5),АТС!$A$41:$F$784,6)+'Иные услуги '!$C$5+'РСТ РСО-А'!$J$7+'РСТ РСО-А'!$G$9</f>
        <v>1225.259</v>
      </c>
      <c r="X190" s="118">
        <f>VLOOKUP($A190+ROUND((COLUMN()-2)/24,5),АТС!$A$41:$F$784,6)+'Иные услуги '!$C$5+'РСТ РСО-А'!$J$7+'РСТ РСО-А'!$G$9</f>
        <v>869.12900000000013</v>
      </c>
      <c r="Y190" s="118">
        <f>VLOOKUP($A190+ROUND((COLUMN()-2)/24,5),АТС!$A$41:$F$784,6)+'Иные услуги '!$C$5+'РСТ РСО-А'!$J$7+'РСТ РСО-А'!$G$9</f>
        <v>955.31899999999996</v>
      </c>
    </row>
    <row r="191" spans="1:27" x14ac:dyDescent="0.2">
      <c r="A191" s="66">
        <f t="shared" si="5"/>
        <v>43491</v>
      </c>
      <c r="B191" s="118">
        <f>VLOOKUP($A191+ROUND((COLUMN()-2)/24,5),АТС!$A$41:$F$784,6)+'Иные услуги '!$C$5+'РСТ РСО-А'!$J$7+'РСТ РСО-А'!$G$9</f>
        <v>1039.239</v>
      </c>
      <c r="C191" s="118">
        <f>VLOOKUP($A191+ROUND((COLUMN()-2)/24,5),АТС!$A$41:$F$784,6)+'Иные услуги '!$C$5+'РСТ РСО-А'!$J$7+'РСТ РСО-А'!$G$9</f>
        <v>1133.809</v>
      </c>
      <c r="D191" s="118">
        <f>VLOOKUP($A191+ROUND((COLUMN()-2)/24,5),АТС!$A$41:$F$784,6)+'Иные услуги '!$C$5+'РСТ РСО-А'!$J$7+'РСТ РСО-А'!$G$9</f>
        <v>1176.799</v>
      </c>
      <c r="E191" s="118">
        <f>VLOOKUP($A191+ROUND((COLUMN()-2)/24,5),АТС!$A$41:$F$784,6)+'Иные услуги '!$C$5+'РСТ РСО-А'!$J$7+'РСТ РСО-А'!$G$9</f>
        <v>1191.799</v>
      </c>
      <c r="F191" s="118">
        <f>VLOOKUP($A191+ROUND((COLUMN()-2)/24,5),АТС!$A$41:$F$784,6)+'Иные услуги '!$C$5+'РСТ РСО-А'!$J$7+'РСТ РСО-А'!$G$9</f>
        <v>1207.3690000000001</v>
      </c>
      <c r="G191" s="118">
        <f>VLOOKUP($A191+ROUND((COLUMN()-2)/24,5),АТС!$A$41:$F$784,6)+'Иные услуги '!$C$5+'РСТ РСО-А'!$J$7+'РСТ РСО-А'!$G$9</f>
        <v>1157.1590000000001</v>
      </c>
      <c r="H191" s="118">
        <f>VLOOKUP($A191+ROUND((COLUMN()-2)/24,5),АТС!$A$41:$F$784,6)+'Иные услуги '!$C$5+'РСТ РСО-А'!$J$7+'РСТ РСО-А'!$G$9</f>
        <v>1229.6490000000001</v>
      </c>
      <c r="I191" s="118">
        <f>VLOOKUP($A191+ROUND((COLUMN()-2)/24,5),АТС!$A$41:$F$784,6)+'Иные услуги '!$C$5+'РСТ РСО-А'!$J$7+'РСТ РСО-А'!$G$9</f>
        <v>1113.489</v>
      </c>
      <c r="J191" s="118">
        <f>VLOOKUP($A191+ROUND((COLUMN()-2)/24,5),АТС!$A$41:$F$784,6)+'Иные услуги '!$C$5+'РСТ РСО-А'!$J$7+'РСТ РСО-А'!$G$9</f>
        <v>1233.3690000000001</v>
      </c>
      <c r="K191" s="118">
        <f>VLOOKUP($A191+ROUND((COLUMN()-2)/24,5),АТС!$A$41:$F$784,6)+'Иные услуги '!$C$5+'РСТ РСО-А'!$J$7+'РСТ РСО-А'!$G$9</f>
        <v>1109.569</v>
      </c>
      <c r="L191" s="118">
        <f>VLOOKUP($A191+ROUND((COLUMN()-2)/24,5),АТС!$A$41:$F$784,6)+'Иные услуги '!$C$5+'РСТ РСО-А'!$J$7+'РСТ РСО-А'!$G$9</f>
        <v>1097.4290000000001</v>
      </c>
      <c r="M191" s="118">
        <f>VLOOKUP($A191+ROUND((COLUMN()-2)/24,5),АТС!$A$41:$F$784,6)+'Иные услуги '!$C$5+'РСТ РСО-А'!$J$7+'РСТ РСО-А'!$G$9</f>
        <v>1065.6290000000001</v>
      </c>
      <c r="N191" s="118">
        <f>VLOOKUP($A191+ROUND((COLUMN()-2)/24,5),АТС!$A$41:$F$784,6)+'Иные услуги '!$C$5+'РСТ РСО-А'!$J$7+'РСТ РСО-А'!$G$9</f>
        <v>1076.3290000000002</v>
      </c>
      <c r="O191" s="118">
        <f>VLOOKUP($A191+ROUND((COLUMN()-2)/24,5),АТС!$A$41:$F$784,6)+'Иные услуги '!$C$5+'РСТ РСО-А'!$J$7+'РСТ РСО-А'!$G$9</f>
        <v>1088.509</v>
      </c>
      <c r="P191" s="118">
        <f>VLOOKUP($A191+ROUND((COLUMN()-2)/24,5),АТС!$A$41:$F$784,6)+'Иные услуги '!$C$5+'РСТ РСО-А'!$J$7+'РСТ РСО-А'!$G$9</f>
        <v>1115.3590000000002</v>
      </c>
      <c r="Q191" s="118">
        <f>VLOOKUP($A191+ROUND((COLUMN()-2)/24,5),АТС!$A$41:$F$784,6)+'Иные услуги '!$C$5+'РСТ РСО-А'!$J$7+'РСТ РСО-А'!$G$9</f>
        <v>1114.6590000000001</v>
      </c>
      <c r="R191" s="118">
        <f>VLOOKUP($A191+ROUND((COLUMN()-2)/24,5),АТС!$A$41:$F$784,6)+'Иные услуги '!$C$5+'РСТ РСО-А'!$J$7+'РСТ РСО-А'!$G$9</f>
        <v>1089.9290000000001</v>
      </c>
      <c r="S191" s="118">
        <f>VLOOKUP($A191+ROUND((COLUMN()-2)/24,5),АТС!$A$41:$F$784,6)+'Иные услуги '!$C$5+'РСТ РСО-А'!$J$7+'РСТ РСО-А'!$G$9</f>
        <v>986.78899999999999</v>
      </c>
      <c r="T191" s="118">
        <f>VLOOKUP($A191+ROUND((COLUMN()-2)/24,5),АТС!$A$41:$F$784,6)+'Иные услуги '!$C$5+'РСТ РСО-А'!$J$7+'РСТ РСО-А'!$G$9</f>
        <v>1225.6690000000001</v>
      </c>
      <c r="U191" s="118">
        <f>VLOOKUP($A191+ROUND((COLUMN()-2)/24,5),АТС!$A$41:$F$784,6)+'Иные услуги '!$C$5+'РСТ РСО-А'!$J$7+'РСТ РСО-А'!$G$9</f>
        <v>1208.5990000000002</v>
      </c>
      <c r="V191" s="118">
        <f>VLOOKUP($A191+ROUND((COLUMN()-2)/24,5),АТС!$A$41:$F$784,6)+'Иные услуги '!$C$5+'РСТ РСО-А'!$J$7+'РСТ РСО-А'!$G$9</f>
        <v>1204.779</v>
      </c>
      <c r="W191" s="118">
        <f>VLOOKUP($A191+ROUND((COLUMN()-2)/24,5),АТС!$A$41:$F$784,6)+'Иные услуги '!$C$5+'РСТ РСО-А'!$J$7+'РСТ РСО-А'!$G$9</f>
        <v>1269.2190000000001</v>
      </c>
      <c r="X191" s="118">
        <f>VLOOKUP($A191+ROUND((COLUMN()-2)/24,5),АТС!$A$41:$F$784,6)+'Иные услуги '!$C$5+'РСТ РСО-А'!$J$7+'РСТ РСО-А'!$G$9</f>
        <v>873.18900000000008</v>
      </c>
      <c r="Y191" s="118">
        <f>VLOOKUP($A191+ROUND((COLUMN()-2)/24,5),АТС!$A$41:$F$784,6)+'Иные услуги '!$C$5+'РСТ РСО-А'!$J$7+'РСТ РСО-А'!$G$9</f>
        <v>931.79899999999998</v>
      </c>
    </row>
    <row r="192" spans="1:27" x14ac:dyDescent="0.2">
      <c r="A192" s="66">
        <f t="shared" si="5"/>
        <v>43492</v>
      </c>
      <c r="B192" s="118">
        <f>VLOOKUP($A192+ROUND((COLUMN()-2)/24,5),АТС!$A$41:$F$784,6)+'Иные услуги '!$C$5+'РСТ РСО-А'!$J$7+'РСТ РСО-А'!$G$9</f>
        <v>1033.6490000000001</v>
      </c>
      <c r="C192" s="118">
        <f>VLOOKUP($A192+ROUND((COLUMN()-2)/24,5),АТС!$A$41:$F$784,6)+'Иные услуги '!$C$5+'РСТ РСО-А'!$J$7+'РСТ РСО-А'!$G$9</f>
        <v>1113.499</v>
      </c>
      <c r="D192" s="118">
        <f>VLOOKUP($A192+ROUND((COLUMN()-2)/24,5),АТС!$A$41:$F$784,6)+'Иные услуги '!$C$5+'РСТ РСО-А'!$J$7+'РСТ РСО-А'!$G$9</f>
        <v>1177.049</v>
      </c>
      <c r="E192" s="118">
        <f>VLOOKUP($A192+ROUND((COLUMN()-2)/24,5),АТС!$A$41:$F$784,6)+'Иные услуги '!$C$5+'РСТ РСО-А'!$J$7+'РСТ РСО-А'!$G$9</f>
        <v>1184.5990000000002</v>
      </c>
      <c r="F192" s="118">
        <f>VLOOKUP($A192+ROUND((COLUMN()-2)/24,5),АТС!$A$41:$F$784,6)+'Иные услуги '!$C$5+'РСТ РСО-А'!$J$7+'РСТ РСО-А'!$G$9</f>
        <v>1231.9290000000001</v>
      </c>
      <c r="G192" s="118">
        <f>VLOOKUP($A192+ROUND((COLUMN()-2)/24,5),АТС!$A$41:$F$784,6)+'Иные услуги '!$C$5+'РСТ РСО-А'!$J$7+'РСТ РСО-А'!$G$9</f>
        <v>1215.3490000000002</v>
      </c>
      <c r="H192" s="118">
        <f>VLOOKUP($A192+ROUND((COLUMN()-2)/24,5),АТС!$A$41:$F$784,6)+'Иные услуги '!$C$5+'РСТ РСО-А'!$J$7+'РСТ РСО-А'!$G$9</f>
        <v>1346.8990000000001</v>
      </c>
      <c r="I192" s="118">
        <f>VLOOKUP($A192+ROUND((COLUMN()-2)/24,5),АТС!$A$41:$F$784,6)+'Иные услуги '!$C$5+'РСТ РСО-А'!$J$7+'РСТ РСО-А'!$G$9</f>
        <v>1309.0990000000002</v>
      </c>
      <c r="J192" s="118">
        <f>VLOOKUP($A192+ROUND((COLUMN()-2)/24,5),АТС!$A$41:$F$784,6)+'Иные услуги '!$C$5+'РСТ РСО-А'!$J$7+'РСТ РСО-А'!$G$9</f>
        <v>1392.7190000000001</v>
      </c>
      <c r="K192" s="118">
        <f>VLOOKUP($A192+ROUND((COLUMN()-2)/24,5),АТС!$A$41:$F$784,6)+'Иные услуги '!$C$5+'РСТ РСО-А'!$J$7+'РСТ РСО-А'!$G$9</f>
        <v>1260.309</v>
      </c>
      <c r="L192" s="118">
        <f>VLOOKUP($A192+ROUND((COLUMN()-2)/24,5),АТС!$A$41:$F$784,6)+'Иные услуги '!$C$5+'РСТ РСО-А'!$J$7+'РСТ РСО-А'!$G$9</f>
        <v>1152.0790000000002</v>
      </c>
      <c r="M192" s="118">
        <f>VLOOKUP($A192+ROUND((COLUMN()-2)/24,5),АТС!$A$41:$F$784,6)+'Иные услуги '!$C$5+'РСТ РСО-А'!$J$7+'РСТ РСО-А'!$G$9</f>
        <v>1129.229</v>
      </c>
      <c r="N192" s="118">
        <f>VLOOKUP($A192+ROUND((COLUMN()-2)/24,5),АТС!$A$41:$F$784,6)+'Иные услуги '!$C$5+'РСТ РСО-А'!$J$7+'РСТ РСО-А'!$G$9</f>
        <v>1157.519</v>
      </c>
      <c r="O192" s="118">
        <f>VLOOKUP($A192+ROUND((COLUMN()-2)/24,5),АТС!$A$41:$F$784,6)+'Иные услуги '!$C$5+'РСТ РСО-А'!$J$7+'РСТ РСО-А'!$G$9</f>
        <v>1157.049</v>
      </c>
      <c r="P192" s="118">
        <f>VLOOKUP($A192+ROUND((COLUMN()-2)/24,5),АТС!$A$41:$F$784,6)+'Иные услуги '!$C$5+'РСТ РСО-А'!$J$7+'РСТ РСО-А'!$G$9</f>
        <v>1157.1990000000001</v>
      </c>
      <c r="Q192" s="118">
        <f>VLOOKUP($A192+ROUND((COLUMN()-2)/24,5),АТС!$A$41:$F$784,6)+'Иные услуги '!$C$5+'РСТ РСО-А'!$J$7+'РСТ РСО-А'!$G$9</f>
        <v>1156.6290000000001</v>
      </c>
      <c r="R192" s="118">
        <f>VLOOKUP($A192+ROUND((COLUMN()-2)/24,5),АТС!$A$41:$F$784,6)+'Иные услуги '!$C$5+'РСТ РСО-А'!$J$7+'РСТ РСО-А'!$G$9</f>
        <v>1104.979</v>
      </c>
      <c r="S192" s="118">
        <f>VLOOKUP($A192+ROUND((COLUMN()-2)/24,5),АТС!$A$41:$F$784,6)+'Иные услуги '!$C$5+'РСТ РСО-А'!$J$7+'РСТ РСО-А'!$G$9</f>
        <v>963.24900000000002</v>
      </c>
      <c r="T192" s="118">
        <f>VLOOKUP($A192+ROUND((COLUMN()-2)/24,5),АТС!$A$41:$F$784,6)+'Иные услуги '!$C$5+'РСТ РСО-А'!$J$7+'РСТ РСО-А'!$G$9</f>
        <v>1163.5990000000002</v>
      </c>
      <c r="U192" s="118">
        <f>VLOOKUP($A192+ROUND((COLUMN()-2)/24,5),АТС!$A$41:$F$784,6)+'Иные услуги '!$C$5+'РСТ РСО-А'!$J$7+'РСТ РСО-А'!$G$9</f>
        <v>1166.8490000000002</v>
      </c>
      <c r="V192" s="118">
        <f>VLOOKUP($A192+ROUND((COLUMN()-2)/24,5),АТС!$A$41:$F$784,6)+'Иные услуги '!$C$5+'РСТ РСО-А'!$J$7+'РСТ РСО-А'!$G$9</f>
        <v>1205.819</v>
      </c>
      <c r="W192" s="118">
        <f>VLOOKUP($A192+ROUND((COLUMN()-2)/24,5),АТС!$A$41:$F$784,6)+'Иные услуги '!$C$5+'РСТ РСО-А'!$J$7+'РСТ РСО-А'!$G$9</f>
        <v>1259.279</v>
      </c>
      <c r="X192" s="118">
        <f>VLOOKUP($A192+ROUND((COLUMN()-2)/24,5),АТС!$A$41:$F$784,6)+'Иные услуги '!$C$5+'РСТ РСО-А'!$J$7+'РСТ РСО-А'!$G$9</f>
        <v>865.04899999999998</v>
      </c>
      <c r="Y192" s="118">
        <f>VLOOKUP($A192+ROUND((COLUMN()-2)/24,5),АТС!$A$41:$F$784,6)+'Иные услуги '!$C$5+'РСТ РСО-А'!$J$7+'РСТ РСО-А'!$G$9</f>
        <v>936.35900000000015</v>
      </c>
    </row>
    <row r="193" spans="1:25" x14ac:dyDescent="0.2">
      <c r="A193" s="66">
        <f t="shared" si="5"/>
        <v>43493</v>
      </c>
      <c r="B193" s="118">
        <f>VLOOKUP($A193+ROUND((COLUMN()-2)/24,5),АТС!$A$41:$F$784,6)+'Иные услуги '!$C$5+'РСТ РСО-А'!$J$7+'РСТ РСО-А'!$G$9</f>
        <v>1038.9490000000001</v>
      </c>
      <c r="C193" s="118">
        <f>VLOOKUP($A193+ROUND((COLUMN()-2)/24,5),АТС!$A$41:$F$784,6)+'Иные услуги '!$C$5+'РСТ РСО-А'!$J$7+'РСТ РСО-А'!$G$9</f>
        <v>1161.8690000000001</v>
      </c>
      <c r="D193" s="118">
        <f>VLOOKUP($A193+ROUND((COLUMN()-2)/24,5),АТС!$A$41:$F$784,6)+'Иные услуги '!$C$5+'РСТ РСО-А'!$J$7+'РСТ РСО-А'!$G$9</f>
        <v>1191.6990000000001</v>
      </c>
      <c r="E193" s="118">
        <f>VLOOKUP($A193+ROUND((COLUMN()-2)/24,5),АТС!$A$41:$F$784,6)+'Иные услуги '!$C$5+'РСТ РСО-А'!$J$7+'РСТ РСО-А'!$G$9</f>
        <v>1207.1990000000001</v>
      </c>
      <c r="F193" s="118">
        <f>VLOOKUP($A193+ROUND((COLUMN()-2)/24,5),АТС!$A$41:$F$784,6)+'Иные услуги '!$C$5+'РСТ РСО-А'!$J$7+'РСТ РСО-А'!$G$9</f>
        <v>1207.1790000000001</v>
      </c>
      <c r="G193" s="118">
        <f>VLOOKUP($A193+ROUND((COLUMN()-2)/24,5),АТС!$A$41:$F$784,6)+'Иные услуги '!$C$5+'РСТ РСО-А'!$J$7+'РСТ РСО-А'!$G$9</f>
        <v>1165.6490000000001</v>
      </c>
      <c r="H193" s="118">
        <f>VLOOKUP($A193+ROUND((COLUMN()-2)/24,5),АТС!$A$41:$F$784,6)+'Иные услуги '!$C$5+'РСТ РСО-А'!$J$7+'РСТ РСО-А'!$G$9</f>
        <v>1211.479</v>
      </c>
      <c r="I193" s="118">
        <f>VLOOKUP($A193+ROUND((COLUMN()-2)/24,5),АТС!$A$41:$F$784,6)+'Иные услуги '!$C$5+'РСТ РСО-А'!$J$7+'РСТ РСО-А'!$G$9</f>
        <v>1065.819</v>
      </c>
      <c r="J193" s="118">
        <f>VLOOKUP($A193+ROUND((COLUMN()-2)/24,5),АТС!$A$41:$F$784,6)+'Иные услуги '!$C$5+'РСТ РСО-А'!$J$7+'РСТ РСО-А'!$G$9</f>
        <v>1169.6290000000001</v>
      </c>
      <c r="K193" s="118">
        <f>VLOOKUP($A193+ROUND((COLUMN()-2)/24,5),АТС!$A$41:$F$784,6)+'Иные услуги '!$C$5+'РСТ РСО-А'!$J$7+'РСТ РСО-А'!$G$9</f>
        <v>1070.6190000000001</v>
      </c>
      <c r="L193" s="118">
        <f>VLOOKUP($A193+ROUND((COLUMN()-2)/24,5),АТС!$A$41:$F$784,6)+'Иные услуги '!$C$5+'РСТ РСО-А'!$J$7+'РСТ РСО-А'!$G$9</f>
        <v>1035.069</v>
      </c>
      <c r="M193" s="118">
        <f>VLOOKUP($A193+ROUND((COLUMN()-2)/24,5),АТС!$A$41:$F$784,6)+'Иные услуги '!$C$5+'РСТ РСО-А'!$J$7+'РСТ РСО-А'!$G$9</f>
        <v>1063.6390000000001</v>
      </c>
      <c r="N193" s="118">
        <f>VLOOKUP($A193+ROUND((COLUMN()-2)/24,5),АТС!$A$41:$F$784,6)+'Иные услуги '!$C$5+'РСТ РСО-А'!$J$7+'РСТ РСО-А'!$G$9</f>
        <v>1094.6690000000001</v>
      </c>
      <c r="O193" s="118">
        <f>VLOOKUP($A193+ROUND((COLUMN()-2)/24,5),АТС!$A$41:$F$784,6)+'Иные услуги '!$C$5+'РСТ РСО-А'!$J$7+'РСТ РСО-А'!$G$9</f>
        <v>1107.3990000000001</v>
      </c>
      <c r="P193" s="118">
        <f>VLOOKUP($A193+ROUND((COLUMN()-2)/24,5),АТС!$A$41:$F$784,6)+'Иные услуги '!$C$5+'РСТ РСО-А'!$J$7+'РСТ РСО-А'!$G$9</f>
        <v>1082.1390000000001</v>
      </c>
      <c r="Q193" s="118">
        <f>VLOOKUP($A193+ROUND((COLUMN()-2)/24,5),АТС!$A$41:$F$784,6)+'Иные услуги '!$C$5+'РСТ РСО-А'!$J$7+'РСТ РСО-А'!$G$9</f>
        <v>1069.299</v>
      </c>
      <c r="R193" s="118">
        <f>VLOOKUP($A193+ROUND((COLUMN()-2)/24,5),АТС!$A$41:$F$784,6)+'Иные услуги '!$C$5+'РСТ РСО-А'!$J$7+'РСТ РСО-А'!$G$9</f>
        <v>1048.069</v>
      </c>
      <c r="S193" s="118">
        <f>VLOOKUP($A193+ROUND((COLUMN()-2)/24,5),АТС!$A$41:$F$784,6)+'Иные услуги '!$C$5+'РСТ РСО-А'!$J$7+'РСТ РСО-А'!$G$9</f>
        <v>937.49900000000002</v>
      </c>
      <c r="T193" s="118">
        <f>VLOOKUP($A193+ROUND((COLUMN()-2)/24,5),АТС!$A$41:$F$784,6)+'Иные услуги '!$C$5+'РСТ РСО-А'!$J$7+'РСТ РСО-А'!$G$9</f>
        <v>1169.759</v>
      </c>
      <c r="U193" s="118">
        <f>VLOOKUP($A193+ROUND((COLUMN()-2)/24,5),АТС!$A$41:$F$784,6)+'Иные услуги '!$C$5+'РСТ РСО-А'!$J$7+'РСТ РСО-А'!$G$9</f>
        <v>1155.509</v>
      </c>
      <c r="V193" s="118">
        <f>VLOOKUP($A193+ROUND((COLUMN()-2)/24,5),АТС!$A$41:$F$784,6)+'Иные услуги '!$C$5+'РСТ РСО-А'!$J$7+'РСТ РСО-А'!$G$9</f>
        <v>1212.309</v>
      </c>
      <c r="W193" s="118">
        <f>VLOOKUP($A193+ROUND((COLUMN()-2)/24,5),АТС!$A$41:$F$784,6)+'Иные услуги '!$C$5+'РСТ РСО-А'!$J$7+'РСТ РСО-А'!$G$9</f>
        <v>1261.5890000000002</v>
      </c>
      <c r="X193" s="118">
        <f>VLOOKUP($A193+ROUND((COLUMN()-2)/24,5),АТС!$A$41:$F$784,6)+'Иные услуги '!$C$5+'РСТ РСО-А'!$J$7+'РСТ РСО-А'!$G$9</f>
        <v>862.73900000000003</v>
      </c>
      <c r="Y193" s="118">
        <f>VLOOKUP($A193+ROUND((COLUMN()-2)/24,5),АТС!$A$41:$F$784,6)+'Иные услуги '!$C$5+'РСТ РСО-А'!$J$7+'РСТ РСО-А'!$G$9</f>
        <v>940.73900000000003</v>
      </c>
    </row>
    <row r="194" spans="1:25" x14ac:dyDescent="0.2">
      <c r="A194" s="66">
        <f t="shared" si="5"/>
        <v>43494</v>
      </c>
      <c r="B194" s="118">
        <f>VLOOKUP($A194+ROUND((COLUMN()-2)/24,5),АТС!$A$41:$F$784,6)+'Иные услуги '!$C$5+'РСТ РСО-А'!$J$7+'РСТ РСО-А'!$G$9</f>
        <v>1062.0890000000002</v>
      </c>
      <c r="C194" s="118">
        <f>VLOOKUP($A194+ROUND((COLUMN()-2)/24,5),АТС!$A$41:$F$784,6)+'Иные услуги '!$C$5+'РСТ РСО-А'!$J$7+'РСТ РСО-А'!$G$9</f>
        <v>1124.509</v>
      </c>
      <c r="D194" s="118">
        <f>VLOOKUP($A194+ROUND((COLUMN()-2)/24,5),АТС!$A$41:$F$784,6)+'Иные услуги '!$C$5+'РСТ РСО-А'!$J$7+'РСТ РСО-А'!$G$9</f>
        <v>1181.6990000000001</v>
      </c>
      <c r="E194" s="118">
        <f>VLOOKUP($A194+ROUND((COLUMN()-2)/24,5),АТС!$A$41:$F$784,6)+'Иные услуги '!$C$5+'РСТ РСО-А'!$J$7+'РСТ РСО-А'!$G$9</f>
        <v>1196.9290000000001</v>
      </c>
      <c r="F194" s="118">
        <f>VLOOKUP($A194+ROUND((COLUMN()-2)/24,5),АТС!$A$41:$F$784,6)+'Иные услуги '!$C$5+'РСТ РСО-А'!$J$7+'РСТ РСО-А'!$G$9</f>
        <v>1213.6590000000001</v>
      </c>
      <c r="G194" s="118">
        <f>VLOOKUP($A194+ROUND((COLUMN()-2)/24,5),АТС!$A$41:$F$784,6)+'Иные услуги '!$C$5+'РСТ РСО-А'!$J$7+'РСТ РСО-А'!$G$9</f>
        <v>1154.059</v>
      </c>
      <c r="H194" s="118">
        <f>VLOOKUP($A194+ROUND((COLUMN()-2)/24,5),АТС!$A$41:$F$784,6)+'Иные услуги '!$C$5+'РСТ РСО-А'!$J$7+'РСТ РСО-А'!$G$9</f>
        <v>1243.4090000000001</v>
      </c>
      <c r="I194" s="118">
        <f>VLOOKUP($A194+ROUND((COLUMN()-2)/24,5),АТС!$A$41:$F$784,6)+'Иные услуги '!$C$5+'РСТ РСО-А'!$J$7+'РСТ РСО-А'!$G$9</f>
        <v>1122.039</v>
      </c>
      <c r="J194" s="118">
        <f>VLOOKUP($A194+ROUND((COLUMN()-2)/24,5),АТС!$A$41:$F$784,6)+'Иные услуги '!$C$5+'РСТ РСО-А'!$J$7+'РСТ РСО-А'!$G$9</f>
        <v>1217.8590000000002</v>
      </c>
      <c r="K194" s="118">
        <f>VLOOKUP($A194+ROUND((COLUMN()-2)/24,5),АТС!$A$41:$F$784,6)+'Иные услуги '!$C$5+'РСТ РСО-А'!$J$7+'РСТ РСО-А'!$G$9</f>
        <v>1078.6290000000001</v>
      </c>
      <c r="L194" s="118">
        <f>VLOOKUP($A194+ROUND((COLUMN()-2)/24,5),АТС!$A$41:$F$784,6)+'Иные услуги '!$C$5+'РСТ РСО-А'!$J$7+'РСТ РСО-А'!$G$9</f>
        <v>1043.559</v>
      </c>
      <c r="M194" s="118">
        <f>VLOOKUP($A194+ROUND((COLUMN()-2)/24,5),АТС!$A$41:$F$784,6)+'Иные услуги '!$C$5+'РСТ РСО-А'!$J$7+'РСТ РСО-А'!$G$9</f>
        <v>1042.9590000000001</v>
      </c>
      <c r="N194" s="118">
        <f>VLOOKUP($A194+ROUND((COLUMN()-2)/24,5),АТС!$A$41:$F$784,6)+'Иные услуги '!$C$5+'РСТ РСО-А'!$J$7+'РСТ РСО-А'!$G$9</f>
        <v>1053.4690000000001</v>
      </c>
      <c r="O194" s="118">
        <f>VLOOKUP($A194+ROUND((COLUMN()-2)/24,5),АТС!$A$41:$F$784,6)+'Иные услуги '!$C$5+'РСТ РСО-А'!$J$7+'РСТ РСО-А'!$G$9</f>
        <v>1077.019</v>
      </c>
      <c r="P194" s="118">
        <f>VLOOKUP($A194+ROUND((COLUMN()-2)/24,5),АТС!$A$41:$F$784,6)+'Иные услуги '!$C$5+'РСТ РСО-А'!$J$7+'РСТ РСО-А'!$G$9</f>
        <v>1077.0890000000002</v>
      </c>
      <c r="Q194" s="118">
        <f>VLOOKUP($A194+ROUND((COLUMN()-2)/24,5),АТС!$A$41:$F$784,6)+'Иные услуги '!$C$5+'РСТ РСО-А'!$J$7+'РСТ РСО-А'!$G$9</f>
        <v>1088.6290000000001</v>
      </c>
      <c r="R194" s="118">
        <f>VLOOKUP($A194+ROUND((COLUMN()-2)/24,5),АТС!$A$41:$F$784,6)+'Иные услуги '!$C$5+'РСТ РСО-А'!$J$7+'РСТ РСО-А'!$G$9</f>
        <v>1057.989</v>
      </c>
      <c r="S194" s="118">
        <f>VLOOKUP($A194+ROUND((COLUMN()-2)/24,5),АТС!$A$41:$F$784,6)+'Иные услуги '!$C$5+'РСТ РСО-А'!$J$7+'РСТ РСО-А'!$G$9</f>
        <v>948.35900000000015</v>
      </c>
      <c r="T194" s="118">
        <f>VLOOKUP($A194+ROUND((COLUMN()-2)/24,5),АТС!$A$41:$F$784,6)+'Иные услуги '!$C$5+'РСТ РСО-А'!$J$7+'РСТ РСО-А'!$G$9</f>
        <v>1190.779</v>
      </c>
      <c r="U194" s="118">
        <f>VLOOKUP($A194+ROUND((COLUMN()-2)/24,5),АТС!$A$41:$F$784,6)+'Иные услуги '!$C$5+'РСТ РСО-А'!$J$7+'РСТ РСО-А'!$G$9</f>
        <v>1142.809</v>
      </c>
      <c r="V194" s="118">
        <f>VLOOKUP($A194+ROUND((COLUMN()-2)/24,5),АТС!$A$41:$F$784,6)+'Иные услуги '!$C$5+'РСТ РСО-А'!$J$7+'РСТ РСО-А'!$G$9</f>
        <v>1219.7190000000001</v>
      </c>
      <c r="W194" s="118">
        <f>VLOOKUP($A194+ROUND((COLUMN()-2)/24,5),АТС!$A$41:$F$784,6)+'Иные услуги '!$C$5+'РСТ РСО-А'!$J$7+'РСТ РСО-А'!$G$9</f>
        <v>1307.499</v>
      </c>
      <c r="X194" s="118">
        <f>VLOOKUP($A194+ROUND((COLUMN()-2)/24,5),АТС!$A$41:$F$784,6)+'Иные услуги '!$C$5+'РСТ РСО-А'!$J$7+'РСТ РСО-А'!$G$9</f>
        <v>892.23900000000003</v>
      </c>
      <c r="Y194" s="118">
        <f>VLOOKUP($A194+ROUND((COLUMN()-2)/24,5),АТС!$A$41:$F$784,6)+'Иные услуги '!$C$5+'РСТ РСО-А'!$J$7+'РСТ РСО-А'!$G$9</f>
        <v>951.70900000000006</v>
      </c>
    </row>
    <row r="195" spans="1:25" x14ac:dyDescent="0.2">
      <c r="A195" s="66">
        <f t="shared" si="5"/>
        <v>43495</v>
      </c>
      <c r="B195" s="118">
        <f>VLOOKUP($A195+ROUND((COLUMN()-2)/24,5),АТС!$A$41:$F$784,6)+'Иные услуги '!$C$5+'РСТ РСО-А'!$J$7+'РСТ РСО-А'!$G$9</f>
        <v>1093.999</v>
      </c>
      <c r="C195" s="118">
        <f>VLOOKUP($A195+ROUND((COLUMN()-2)/24,5),АТС!$A$41:$F$784,6)+'Иные услуги '!$C$5+'РСТ РСО-А'!$J$7+'РСТ РСО-А'!$G$9</f>
        <v>1161.3890000000001</v>
      </c>
      <c r="D195" s="118">
        <f>VLOOKUP($A195+ROUND((COLUMN()-2)/24,5),АТС!$A$41:$F$784,6)+'Иные услуги '!$C$5+'РСТ РСО-А'!$J$7+'РСТ РСО-А'!$G$9</f>
        <v>1238.259</v>
      </c>
      <c r="E195" s="118">
        <f>VLOOKUP($A195+ROUND((COLUMN()-2)/24,5),АТС!$A$41:$F$784,6)+'Иные услуги '!$C$5+'РСТ РСО-А'!$J$7+'РСТ РСО-А'!$G$9</f>
        <v>1237.8290000000002</v>
      </c>
      <c r="F195" s="118">
        <f>VLOOKUP($A195+ROUND((COLUMN()-2)/24,5),АТС!$A$41:$F$784,6)+'Иные услуги '!$C$5+'РСТ РСО-А'!$J$7+'РСТ РСО-А'!$G$9</f>
        <v>1239.1390000000001</v>
      </c>
      <c r="G195" s="118">
        <f>VLOOKUP($A195+ROUND((COLUMN()-2)/24,5),АТС!$A$41:$F$784,6)+'Иные услуги '!$C$5+'РСТ РСО-А'!$J$7+'РСТ РСО-А'!$G$9</f>
        <v>1201.789</v>
      </c>
      <c r="H195" s="118">
        <f>VLOOKUP($A195+ROUND((COLUMN()-2)/24,5),АТС!$A$41:$F$784,6)+'Иные услуги '!$C$5+'РСТ РСО-А'!$J$7+'РСТ РСО-А'!$G$9</f>
        <v>1255.809</v>
      </c>
      <c r="I195" s="118">
        <f>VLOOKUP($A195+ROUND((COLUMN()-2)/24,5),АТС!$A$41:$F$784,6)+'Иные услуги '!$C$5+'РСТ РСО-А'!$J$7+'РСТ РСО-А'!$G$9</f>
        <v>1151.6090000000002</v>
      </c>
      <c r="J195" s="118">
        <f>VLOOKUP($A195+ROUND((COLUMN()-2)/24,5),АТС!$A$41:$F$784,6)+'Иные услуги '!$C$5+'РСТ РСО-А'!$J$7+'РСТ РСО-А'!$G$9</f>
        <v>1234.4390000000001</v>
      </c>
      <c r="K195" s="118">
        <f>VLOOKUP($A195+ROUND((COLUMN()-2)/24,5),АТС!$A$41:$F$784,6)+'Иные услуги '!$C$5+'РСТ РСО-А'!$J$7+'РСТ РСО-А'!$G$9</f>
        <v>1123.1190000000001</v>
      </c>
      <c r="L195" s="118">
        <f>VLOOKUP($A195+ROUND((COLUMN()-2)/24,5),АТС!$A$41:$F$784,6)+'Иные услуги '!$C$5+'РСТ РСО-А'!$J$7+'РСТ РСО-А'!$G$9</f>
        <v>1091.1490000000001</v>
      </c>
      <c r="M195" s="118">
        <f>VLOOKUP($A195+ROUND((COLUMN()-2)/24,5),АТС!$A$41:$F$784,6)+'Иные услуги '!$C$5+'РСТ РСО-А'!$J$7+'РСТ РСО-А'!$G$9</f>
        <v>1123.279</v>
      </c>
      <c r="N195" s="118">
        <f>VLOOKUP($A195+ROUND((COLUMN()-2)/24,5),АТС!$A$41:$F$784,6)+'Иные услуги '!$C$5+'РСТ РСО-А'!$J$7+'РСТ РСО-А'!$G$9</f>
        <v>1157.769</v>
      </c>
      <c r="O195" s="118">
        <f>VLOOKUP($A195+ROUND((COLUMN()-2)/24,5),АТС!$A$41:$F$784,6)+'Иные услуги '!$C$5+'РСТ РСО-А'!$J$7+'РСТ РСО-А'!$G$9</f>
        <v>1158.6890000000001</v>
      </c>
      <c r="P195" s="118">
        <f>VLOOKUP($A195+ROUND((COLUMN()-2)/24,5),АТС!$A$41:$F$784,6)+'Иные услуги '!$C$5+'РСТ РСО-А'!$J$7+'РСТ РСО-А'!$G$9</f>
        <v>1193.729</v>
      </c>
      <c r="Q195" s="118">
        <f>VLOOKUP($A195+ROUND((COLUMN()-2)/24,5),АТС!$A$41:$F$784,6)+'Иные услуги '!$C$5+'РСТ РСО-А'!$J$7+'РСТ РСО-А'!$G$9</f>
        <v>1193.8490000000002</v>
      </c>
      <c r="R195" s="118">
        <f>VLOOKUP($A195+ROUND((COLUMN()-2)/24,5),АТС!$A$41:$F$784,6)+'Иные услуги '!$C$5+'РСТ РСО-А'!$J$7+'РСТ РСО-А'!$G$9</f>
        <v>1123.5790000000002</v>
      </c>
      <c r="S195" s="118">
        <f>VLOOKUP($A195+ROUND((COLUMN()-2)/24,5),АТС!$A$41:$F$784,6)+'Иные услуги '!$C$5+'РСТ РСО-А'!$J$7+'РСТ РСО-А'!$G$9</f>
        <v>999.55899999999997</v>
      </c>
      <c r="T195" s="118">
        <f>VLOOKUP($A195+ROUND((COLUMN()-2)/24,5),АТС!$A$41:$F$784,6)+'Иные услуги '!$C$5+'РСТ РСО-А'!$J$7+'РСТ РСО-А'!$G$9</f>
        <v>1202.8790000000001</v>
      </c>
      <c r="U195" s="118">
        <f>VLOOKUP($A195+ROUND((COLUMN()-2)/24,5),АТС!$A$41:$F$784,6)+'Иные услуги '!$C$5+'РСТ РСО-А'!$J$7+'РСТ РСО-А'!$G$9</f>
        <v>1243.1790000000001</v>
      </c>
      <c r="V195" s="118">
        <f>VLOOKUP($A195+ROUND((COLUMN()-2)/24,5),АТС!$A$41:$F$784,6)+'Иные услуги '!$C$5+'РСТ РСО-А'!$J$7+'РСТ РСО-А'!$G$9</f>
        <v>1299.0590000000002</v>
      </c>
      <c r="W195" s="118">
        <f>VLOOKUP($A195+ROUND((COLUMN()-2)/24,5),АТС!$A$41:$F$784,6)+'Иные услуги '!$C$5+'РСТ РСО-А'!$J$7+'РСТ РСО-А'!$G$9</f>
        <v>1430.2890000000002</v>
      </c>
      <c r="X195" s="118">
        <f>VLOOKUP($A195+ROUND((COLUMN()-2)/24,5),АТС!$A$41:$F$784,6)+'Иные услуги '!$C$5+'РСТ РСО-А'!$J$7+'РСТ РСО-А'!$G$9</f>
        <v>918.10900000000015</v>
      </c>
      <c r="Y195" s="118">
        <f>VLOOKUP($A195+ROUND((COLUMN()-2)/24,5),АТС!$A$41:$F$784,6)+'Иные услуги '!$C$5+'РСТ РСО-А'!$J$7+'РСТ РСО-А'!$G$9</f>
        <v>1070.029</v>
      </c>
    </row>
    <row r="196" spans="1:25" x14ac:dyDescent="0.2">
      <c r="A196" s="66">
        <f t="shared" si="5"/>
        <v>43496</v>
      </c>
      <c r="B196" s="118">
        <f>VLOOKUP($A196+ROUND((COLUMN()-2)/24,5),АТС!$A$41:$F$784,6)+'Иные услуги '!$C$5+'РСТ РСО-А'!$J$7+'РСТ РСО-А'!$G$9</f>
        <v>1126.8790000000001</v>
      </c>
      <c r="C196" s="118">
        <f>VLOOKUP($A196+ROUND((COLUMN()-2)/24,5),АТС!$A$41:$F$784,6)+'Иные услуги '!$C$5+'РСТ РСО-А'!$J$7+'РСТ РСО-А'!$G$9</f>
        <v>1198.7190000000001</v>
      </c>
      <c r="D196" s="118">
        <f>VLOOKUP($A196+ROUND((COLUMN()-2)/24,5),АТС!$A$41:$F$784,6)+'Иные услуги '!$C$5+'РСТ РСО-А'!$J$7+'РСТ РСО-А'!$G$9</f>
        <v>1237.519</v>
      </c>
      <c r="E196" s="118">
        <f>VLOOKUP($A196+ROUND((COLUMN()-2)/24,5),АТС!$A$41:$F$784,6)+'Иные услуги '!$C$5+'РСТ РСО-А'!$J$7+'РСТ РСО-А'!$G$9</f>
        <v>1237.0990000000002</v>
      </c>
      <c r="F196" s="118">
        <f>VLOOKUP($A196+ROUND((COLUMN()-2)/24,5),АТС!$A$41:$F$784,6)+'Иные услуги '!$C$5+'РСТ РСО-А'!$J$7+'РСТ РСО-А'!$G$9</f>
        <v>1238.7090000000001</v>
      </c>
      <c r="G196" s="118">
        <f>VLOOKUP($A196+ROUND((COLUMN()-2)/24,5),АТС!$A$41:$F$784,6)+'Иные услуги '!$C$5+'РСТ РСО-А'!$J$7+'РСТ РСО-А'!$G$9</f>
        <v>1200.289</v>
      </c>
      <c r="H196" s="118">
        <f>VLOOKUP($A196+ROUND((COLUMN()-2)/24,5),АТС!$A$41:$F$784,6)+'Иные услуги '!$C$5+'РСТ РСО-А'!$J$7+'РСТ РСО-А'!$G$9</f>
        <v>1318.0390000000002</v>
      </c>
      <c r="I196" s="118">
        <f>VLOOKUP($A196+ROUND((COLUMN()-2)/24,5),АТС!$A$41:$F$784,6)+'Иные услуги '!$C$5+'РСТ РСО-А'!$J$7+'РСТ РСО-А'!$G$9</f>
        <v>1165.749</v>
      </c>
      <c r="J196" s="118">
        <f>VLOOKUP($A196+ROUND((COLUMN()-2)/24,5),АТС!$A$41:$F$784,6)+'Иные услуги '!$C$5+'РСТ РСО-А'!$J$7+'РСТ РСО-А'!$G$9</f>
        <v>1248.499</v>
      </c>
      <c r="K196" s="118">
        <f>VLOOKUP($A196+ROUND((COLUMN()-2)/24,5),АТС!$A$41:$F$784,6)+'Иные услуги '!$C$5+'РСТ РСО-А'!$J$7+'РСТ РСО-А'!$G$9</f>
        <v>1137.019</v>
      </c>
      <c r="L196" s="118">
        <f>VLOOKUP($A196+ROUND((COLUMN()-2)/24,5),АТС!$A$41:$F$784,6)+'Иные услуги '!$C$5+'РСТ РСО-А'!$J$7+'РСТ РСО-А'!$G$9</f>
        <v>1103.749</v>
      </c>
      <c r="M196" s="118">
        <f>VLOOKUP($A196+ROUND((COLUMN()-2)/24,5),АТС!$A$41:$F$784,6)+'Иные услуги '!$C$5+'РСТ РСО-А'!$J$7+'РСТ РСО-А'!$G$9</f>
        <v>1136.529</v>
      </c>
      <c r="N196" s="118">
        <f>VLOOKUP($A196+ROUND((COLUMN()-2)/24,5),АТС!$A$41:$F$784,6)+'Иные услуги '!$C$5+'РСТ РСО-А'!$J$7+'РСТ РСО-А'!$G$9</f>
        <v>1171.3490000000002</v>
      </c>
      <c r="O196" s="118">
        <f>VLOOKUP($A196+ROUND((COLUMN()-2)/24,5),АТС!$A$41:$F$784,6)+'Иные услуги '!$C$5+'РСТ РСО-А'!$J$7+'РСТ РСО-А'!$G$9</f>
        <v>1171.269</v>
      </c>
      <c r="P196" s="118">
        <f>VLOOKUP($A196+ROUND((COLUMN()-2)/24,5),АТС!$A$41:$F$784,6)+'Иные услуги '!$C$5+'РСТ РСО-А'!$J$7+'РСТ РСО-А'!$G$9</f>
        <v>1208.0990000000002</v>
      </c>
      <c r="Q196" s="118">
        <f>VLOOKUP($A196+ROUND((COLUMN()-2)/24,5),АТС!$A$41:$F$784,6)+'Иные услуги '!$C$5+'РСТ РСО-А'!$J$7+'РСТ РСО-А'!$G$9</f>
        <v>1208.1890000000001</v>
      </c>
      <c r="R196" s="118">
        <f>VLOOKUP($A196+ROUND((COLUMN()-2)/24,5),АТС!$A$41:$F$784,6)+'Иные услуги '!$C$5+'РСТ РСО-А'!$J$7+'РСТ РСО-А'!$G$9</f>
        <v>1209.1190000000001</v>
      </c>
      <c r="S196" s="118">
        <f>VLOOKUP($A196+ROUND((COLUMN()-2)/24,5),АТС!$A$41:$F$784,6)+'Иные услуги '!$C$5+'РСТ РСО-А'!$J$7+'РСТ РСО-А'!$G$9</f>
        <v>1027.549</v>
      </c>
      <c r="T196" s="118">
        <f>VLOOKUP($A196+ROUND((COLUMN()-2)/24,5),АТС!$A$41:$F$784,6)+'Иные услуги '!$C$5+'РСТ РСО-А'!$J$7+'РСТ РСО-А'!$G$9</f>
        <v>1256.4090000000001</v>
      </c>
      <c r="U196" s="118">
        <f>VLOOKUP($A196+ROUND((COLUMN()-2)/24,5),АТС!$A$41:$F$784,6)+'Иные услуги '!$C$5+'РСТ РСО-А'!$J$7+'РСТ РСО-А'!$G$9</f>
        <v>1244.5990000000002</v>
      </c>
      <c r="V196" s="118">
        <f>VLOOKUP($A196+ROUND((COLUMN()-2)/24,5),АТС!$A$41:$F$784,6)+'Иные услуги '!$C$5+'РСТ РСО-А'!$J$7+'РСТ РСО-А'!$G$9</f>
        <v>1297.6790000000001</v>
      </c>
      <c r="W196" s="118">
        <f>VLOOKUP($A196+ROUND((COLUMN()-2)/24,5),АТС!$A$41:$F$784,6)+'Иные услуги '!$C$5+'РСТ РСО-А'!$J$7+'РСТ РСО-А'!$G$9</f>
        <v>1438.7090000000001</v>
      </c>
      <c r="X196" s="118">
        <f>VLOOKUP($A196+ROUND((COLUMN()-2)/24,5),АТС!$A$41:$F$784,6)+'Иные услуги '!$C$5+'РСТ РСО-А'!$J$7+'РСТ РСО-А'!$G$9</f>
        <v>939.92900000000009</v>
      </c>
      <c r="Y196" s="118">
        <f>VLOOKUP($A196+ROUND((COLUMN()-2)/24,5),АТС!$A$41:$F$784,6)+'Иные услуги '!$C$5+'РСТ РСО-А'!$J$7+'РСТ РСО-А'!$G$9</f>
        <v>1070.9690000000001</v>
      </c>
    </row>
    <row r="197" spans="1:25" x14ac:dyDescent="0.2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</row>
    <row r="198" spans="1:25" x14ac:dyDescent="0.25">
      <c r="A198" s="74" t="s">
        <v>128</v>
      </c>
    </row>
    <row r="199" spans="1:25" ht="12.75" x14ac:dyDescent="0.2">
      <c r="A199" s="145" t="s">
        <v>35</v>
      </c>
      <c r="B199" s="148" t="s">
        <v>99</v>
      </c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  <c r="Y199" s="150"/>
    </row>
    <row r="200" spans="1:25" ht="12.75" x14ac:dyDescent="0.2">
      <c r="A200" s="146"/>
      <c r="B200" s="151"/>
      <c r="C200" s="152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  <c r="Y200" s="153"/>
    </row>
    <row r="201" spans="1:25" ht="12.75" x14ac:dyDescent="0.2">
      <c r="A201" s="146"/>
      <c r="B201" s="154" t="s">
        <v>100</v>
      </c>
      <c r="C201" s="156" t="s">
        <v>101</v>
      </c>
      <c r="D201" s="156" t="s">
        <v>102</v>
      </c>
      <c r="E201" s="156" t="s">
        <v>103</v>
      </c>
      <c r="F201" s="156" t="s">
        <v>104</v>
      </c>
      <c r="G201" s="156" t="s">
        <v>105</v>
      </c>
      <c r="H201" s="156" t="s">
        <v>106</v>
      </c>
      <c r="I201" s="156" t="s">
        <v>107</v>
      </c>
      <c r="J201" s="156" t="s">
        <v>108</v>
      </c>
      <c r="K201" s="156" t="s">
        <v>109</v>
      </c>
      <c r="L201" s="156" t="s">
        <v>110</v>
      </c>
      <c r="M201" s="156" t="s">
        <v>111</v>
      </c>
      <c r="N201" s="158" t="s">
        <v>112</v>
      </c>
      <c r="O201" s="156" t="s">
        <v>113</v>
      </c>
      <c r="P201" s="156" t="s">
        <v>114</v>
      </c>
      <c r="Q201" s="156" t="s">
        <v>115</v>
      </c>
      <c r="R201" s="156" t="s">
        <v>116</v>
      </c>
      <c r="S201" s="156" t="s">
        <v>117</v>
      </c>
      <c r="T201" s="156" t="s">
        <v>118</v>
      </c>
      <c r="U201" s="156" t="s">
        <v>119</v>
      </c>
      <c r="V201" s="156" t="s">
        <v>120</v>
      </c>
      <c r="W201" s="156" t="s">
        <v>121</v>
      </c>
      <c r="X201" s="156" t="s">
        <v>122</v>
      </c>
      <c r="Y201" s="156" t="s">
        <v>123</v>
      </c>
    </row>
    <row r="202" spans="1:25" ht="12.75" x14ac:dyDescent="0.2">
      <c r="A202" s="147"/>
      <c r="B202" s="155"/>
      <c r="C202" s="157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159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57"/>
    </row>
    <row r="203" spans="1:25" x14ac:dyDescent="0.2">
      <c r="A203" s="66">
        <f t="shared" ref="A203:A231" si="6">A166</f>
        <v>43466</v>
      </c>
      <c r="B203" s="91">
        <f>VLOOKUP($A203+ROUND((COLUMN()-2)/24,5),АТС!$A$41:$F$784,6)+'Иные услуги '!$C$5+'РСТ РСО-А'!$J$7+'РСТ РСО-А'!$H$9</f>
        <v>852.63900000000001</v>
      </c>
      <c r="C203" s="118">
        <f>VLOOKUP($A203+ROUND((COLUMN()-2)/24,5),АТС!$A$41:$F$784,6)+'Иные услуги '!$C$5+'РСТ РСО-А'!$J$7+'РСТ РСО-А'!$H$9</f>
        <v>901.63900000000001</v>
      </c>
      <c r="D203" s="118">
        <f>VLOOKUP($A203+ROUND((COLUMN()-2)/24,5),АТС!$A$41:$F$784,6)+'Иные услуги '!$C$5+'РСТ РСО-А'!$J$7+'РСТ РСО-А'!$H$9</f>
        <v>985.149</v>
      </c>
      <c r="E203" s="118">
        <f>VLOOKUP($A203+ROUND((COLUMN()-2)/24,5),АТС!$A$41:$F$784,6)+'Иные услуги '!$C$5+'РСТ РСО-А'!$J$7+'РСТ РСО-А'!$H$9</f>
        <v>1056.3490000000002</v>
      </c>
      <c r="F203" s="118">
        <f>VLOOKUP($A203+ROUND((COLUMN()-2)/24,5),АТС!$A$41:$F$784,6)+'Иные услуги '!$C$5+'РСТ РСО-А'!$J$7+'РСТ РСО-А'!$H$9</f>
        <v>1048.3190000000002</v>
      </c>
      <c r="G203" s="118">
        <f>VLOOKUP($A203+ROUND((COLUMN()-2)/24,5),АТС!$A$41:$F$784,6)+'Иные услуги '!$C$5+'РСТ РСО-А'!$J$7+'РСТ РСО-А'!$H$9</f>
        <v>1106.3690000000001</v>
      </c>
      <c r="H203" s="118">
        <f>VLOOKUP($A203+ROUND((COLUMN()-2)/24,5),АТС!$A$41:$F$784,6)+'Иные услуги '!$C$5+'РСТ РСО-А'!$J$7+'РСТ РСО-А'!$H$9</f>
        <v>1342.9290000000001</v>
      </c>
      <c r="I203" s="118">
        <f>VLOOKUP($A203+ROUND((COLUMN()-2)/24,5),АТС!$A$41:$F$784,6)+'Иные услуги '!$C$5+'РСТ РСО-А'!$J$7+'РСТ РСО-А'!$H$9</f>
        <v>1407.5990000000002</v>
      </c>
      <c r="J203" s="118">
        <f>VLOOKUP($A203+ROUND((COLUMN()-2)/24,5),АТС!$A$41:$F$784,6)+'Иные услуги '!$C$5+'РСТ РСО-А'!$J$7+'РСТ РСО-А'!$H$9</f>
        <v>1596.6990000000001</v>
      </c>
      <c r="K203" s="118">
        <f>VLOOKUP($A203+ROUND((COLUMN()-2)/24,5),АТС!$A$41:$F$784,6)+'Иные услуги '!$C$5+'РСТ РСО-А'!$J$7+'РСТ РСО-А'!$H$9</f>
        <v>1398.8990000000001</v>
      </c>
      <c r="L203" s="118">
        <f>VLOOKUP($A203+ROUND((COLUMN()-2)/24,5),АТС!$A$41:$F$784,6)+'Иные услуги '!$C$5+'РСТ РСО-А'!$J$7+'РСТ РСО-А'!$H$9</f>
        <v>1402.4290000000001</v>
      </c>
      <c r="M203" s="118">
        <f>VLOOKUP($A203+ROUND((COLUMN()-2)/24,5),АТС!$A$41:$F$784,6)+'Иные услуги '!$C$5+'РСТ РСО-А'!$J$7+'РСТ РСО-А'!$H$9</f>
        <v>1344.8690000000001</v>
      </c>
      <c r="N203" s="118">
        <f>VLOOKUP($A203+ROUND((COLUMN()-2)/24,5),АТС!$A$41:$F$784,6)+'Иные услуги '!$C$5+'РСТ РСО-А'!$J$7+'РСТ РСО-А'!$H$9</f>
        <v>1292.019</v>
      </c>
      <c r="O203" s="118">
        <f>VLOOKUP($A203+ROUND((COLUMN()-2)/24,5),АТС!$A$41:$F$784,6)+'Иные услуги '!$C$5+'РСТ РСО-А'!$J$7+'РСТ РСО-А'!$H$9</f>
        <v>1241.499</v>
      </c>
      <c r="P203" s="118">
        <f>VLOOKUP($A203+ROUND((COLUMN()-2)/24,5),АТС!$A$41:$F$784,6)+'Иные услуги '!$C$5+'РСТ РСО-А'!$J$7+'РСТ РСО-А'!$H$9</f>
        <v>1196.1389999999999</v>
      </c>
      <c r="Q203" s="118">
        <f>VLOOKUP($A203+ROUND((COLUMN()-2)/24,5),АТС!$A$41:$F$784,6)+'Иные услуги '!$C$5+'РСТ РСО-А'!$J$7+'РСТ РСО-А'!$H$9</f>
        <v>1198.8589999999999</v>
      </c>
      <c r="R203" s="118">
        <f>VLOOKUP($A203+ROUND((COLUMN()-2)/24,5),АТС!$A$41:$F$784,6)+'Иные услуги '!$C$5+'РСТ РСО-А'!$J$7+'РСТ РСО-А'!$H$9</f>
        <v>1120.509</v>
      </c>
      <c r="S203" s="118">
        <f>VLOOKUP($A203+ROUND((COLUMN()-2)/24,5),АТС!$A$41:$F$784,6)+'Иные услуги '!$C$5+'РСТ РСО-А'!$J$7+'РСТ РСО-А'!$H$9</f>
        <v>1076.6890000000001</v>
      </c>
      <c r="T203" s="118">
        <f>VLOOKUP($A203+ROUND((COLUMN()-2)/24,5),АТС!$A$41:$F$784,6)+'Иные услуги '!$C$5+'РСТ РСО-А'!$J$7+'РСТ РСО-А'!$H$9</f>
        <v>1219.819</v>
      </c>
      <c r="U203" s="118">
        <f>VLOOKUP($A203+ROUND((COLUMN()-2)/24,5),АТС!$A$41:$F$784,6)+'Иные услуги '!$C$5+'РСТ РСО-А'!$J$7+'РСТ РСО-А'!$H$9</f>
        <v>1139.5390000000002</v>
      </c>
      <c r="V203" s="118">
        <f>VLOOKUP($A203+ROUND((COLUMN()-2)/24,5),АТС!$A$41:$F$784,6)+'Иные услуги '!$C$5+'РСТ РСО-А'!$J$7+'РСТ РСО-А'!$H$9</f>
        <v>1315.8690000000001</v>
      </c>
      <c r="W203" s="118">
        <f>VLOOKUP($A203+ROUND((COLUMN()-2)/24,5),АТС!$A$41:$F$784,6)+'Иные услуги '!$C$5+'РСТ РСО-А'!$J$7+'РСТ РСО-А'!$H$9</f>
        <v>1243.4390000000001</v>
      </c>
      <c r="X203" s="118">
        <f>VLOOKUP($A203+ROUND((COLUMN()-2)/24,5),АТС!$A$41:$F$784,6)+'Иные услуги '!$C$5+'РСТ РСО-А'!$J$7+'РСТ РСО-А'!$H$9</f>
        <v>766.25900000000001</v>
      </c>
      <c r="Y203" s="118">
        <f>VLOOKUP($A203+ROUND((COLUMN()-2)/24,5),АТС!$A$41:$F$784,6)+'Иные услуги '!$C$5+'РСТ РСО-А'!$J$7+'РСТ РСО-А'!$H$9</f>
        <v>835.2890000000001</v>
      </c>
    </row>
    <row r="204" spans="1:25" x14ac:dyDescent="0.2">
      <c r="A204" s="66">
        <f t="shared" si="6"/>
        <v>43467</v>
      </c>
      <c r="B204" s="118">
        <f>VLOOKUP($A204+ROUND((COLUMN()-2)/24,5),АТС!$A$41:$F$784,6)+'Иные услуги '!$C$5+'РСТ РСО-А'!$J$7+'РСТ РСО-А'!$H$9</f>
        <v>1003.129</v>
      </c>
      <c r="C204" s="118">
        <f>VLOOKUP($A204+ROUND((COLUMN()-2)/24,5),АТС!$A$41:$F$784,6)+'Иные услуги '!$C$5+'РСТ РСО-А'!$J$7+'РСТ РСО-А'!$H$9</f>
        <v>1055.519</v>
      </c>
      <c r="D204" s="118">
        <f>VLOOKUP($A204+ROUND((COLUMN()-2)/24,5),АТС!$A$41:$F$784,6)+'Иные услуги '!$C$5+'РСТ РСО-А'!$J$7+'РСТ РСО-А'!$H$9</f>
        <v>1091.0390000000002</v>
      </c>
      <c r="E204" s="118">
        <f>VLOOKUP($A204+ROUND((COLUMN()-2)/24,5),АТС!$A$41:$F$784,6)+'Иные услуги '!$C$5+'РСТ РСО-А'!$J$7+'РСТ РСО-А'!$H$9</f>
        <v>1118.9690000000001</v>
      </c>
      <c r="F204" s="118">
        <f>VLOOKUP($A204+ROUND((COLUMN()-2)/24,5),АТС!$A$41:$F$784,6)+'Иные услуги '!$C$5+'РСТ РСО-А'!$J$7+'РСТ РСО-А'!$H$9</f>
        <v>1080.9490000000001</v>
      </c>
      <c r="G204" s="118">
        <f>VLOOKUP($A204+ROUND((COLUMN()-2)/24,5),АТС!$A$41:$F$784,6)+'Иные услуги '!$C$5+'РСТ РСО-А'!$J$7+'РСТ РСО-А'!$H$9</f>
        <v>1084.279</v>
      </c>
      <c r="H204" s="118">
        <f>VLOOKUP($A204+ROUND((COLUMN()-2)/24,5),АТС!$A$41:$F$784,6)+'Иные услуги '!$C$5+'РСТ РСО-А'!$J$7+'РСТ РСО-А'!$H$9</f>
        <v>1296.989</v>
      </c>
      <c r="I204" s="118">
        <f>VLOOKUP($A204+ROUND((COLUMN()-2)/24,5),АТС!$A$41:$F$784,6)+'Иные услуги '!$C$5+'РСТ РСО-А'!$J$7+'РСТ РСО-А'!$H$9</f>
        <v>1300.749</v>
      </c>
      <c r="J204" s="118">
        <f>VLOOKUP($A204+ROUND((COLUMN()-2)/24,5),АТС!$A$41:$F$784,6)+'Иные услуги '!$C$5+'РСТ РСО-А'!$J$7+'РСТ РСО-А'!$H$9</f>
        <v>1438.4590000000001</v>
      </c>
      <c r="K204" s="118">
        <f>VLOOKUP($A204+ROUND((COLUMN()-2)/24,5),АТС!$A$41:$F$784,6)+'Иные услуги '!$C$5+'РСТ РСО-А'!$J$7+'РСТ РСО-А'!$H$9</f>
        <v>1200.8489999999999</v>
      </c>
      <c r="L204" s="118">
        <f>VLOOKUP($A204+ROUND((COLUMN()-2)/24,5),АТС!$A$41:$F$784,6)+'Иные услуги '!$C$5+'РСТ РСО-А'!$J$7+'РСТ РСО-А'!$H$9</f>
        <v>1182.6990000000001</v>
      </c>
      <c r="M204" s="118">
        <f>VLOOKUP($A204+ROUND((COLUMN()-2)/24,5),АТС!$A$41:$F$784,6)+'Иные услуги '!$C$5+'РСТ РСО-А'!$J$7+'РСТ РСО-А'!$H$9</f>
        <v>1118.999</v>
      </c>
      <c r="N204" s="118">
        <f>VLOOKUP($A204+ROUND((COLUMN()-2)/24,5),АТС!$A$41:$F$784,6)+'Иные услуги '!$C$5+'РСТ РСО-А'!$J$7+'РСТ РСО-А'!$H$9</f>
        <v>1081.8490000000002</v>
      </c>
      <c r="O204" s="118">
        <f>VLOOKUP($A204+ROUND((COLUMN()-2)/24,5),АТС!$A$41:$F$784,6)+'Иные услуги '!$C$5+'РСТ РСО-А'!$J$7+'РСТ РСО-А'!$H$9</f>
        <v>1080.5390000000002</v>
      </c>
      <c r="P204" s="118">
        <f>VLOOKUP($A204+ROUND((COLUMN()-2)/24,5),АТС!$A$41:$F$784,6)+'Иные услуги '!$C$5+'РСТ РСО-А'!$J$7+'РСТ РСО-А'!$H$9</f>
        <v>1045.739</v>
      </c>
      <c r="Q204" s="118">
        <f>VLOOKUP($A204+ROUND((COLUMN()-2)/24,5),АТС!$A$41:$F$784,6)+'Иные услуги '!$C$5+'РСТ РСО-А'!$J$7+'РСТ РСО-А'!$H$9</f>
        <v>1084.1890000000001</v>
      </c>
      <c r="R204" s="118">
        <f>VLOOKUP($A204+ROUND((COLUMN()-2)/24,5),АТС!$A$41:$F$784,6)+'Иные услуги '!$C$5+'РСТ РСО-А'!$J$7+'РСТ РСО-А'!$H$9</f>
        <v>1052.3090000000002</v>
      </c>
      <c r="S204" s="118">
        <f>VLOOKUP($A204+ROUND((COLUMN()-2)/24,5),АТС!$A$41:$F$784,6)+'Иные услуги '!$C$5+'РСТ РСО-А'!$J$7+'РСТ РСО-А'!$H$9</f>
        <v>1016.1790000000001</v>
      </c>
      <c r="T204" s="118">
        <f>VLOOKUP($A204+ROUND((COLUMN()-2)/24,5),АТС!$A$41:$F$784,6)+'Иные услуги '!$C$5+'РСТ РСО-А'!$J$7+'РСТ РСО-А'!$H$9</f>
        <v>1281.6490000000001</v>
      </c>
      <c r="U204" s="118">
        <f>VLOOKUP($A204+ROUND((COLUMN()-2)/24,5),АТС!$A$41:$F$784,6)+'Иные услуги '!$C$5+'РСТ РСО-А'!$J$7+'РСТ РСО-А'!$H$9</f>
        <v>1040.739</v>
      </c>
      <c r="V204" s="118">
        <f>VLOOKUP($A204+ROUND((COLUMN()-2)/24,5),АТС!$A$41:$F$784,6)+'Иные услуги '!$C$5+'РСТ РСО-А'!$J$7+'РСТ РСО-А'!$H$9</f>
        <v>1079.8290000000002</v>
      </c>
      <c r="W204" s="118">
        <f>VLOOKUP($A204+ROUND((COLUMN()-2)/24,5),АТС!$A$41:$F$784,6)+'Иные услуги '!$C$5+'РСТ РСО-А'!$J$7+'РСТ РСО-А'!$H$9</f>
        <v>1149.9590000000001</v>
      </c>
      <c r="X204" s="118">
        <f>VLOOKUP($A204+ROUND((COLUMN()-2)/24,5),АТС!$A$41:$F$784,6)+'Иные услуги '!$C$5+'РСТ РСО-А'!$J$7+'РСТ РСО-А'!$H$9</f>
        <v>795.73900000000003</v>
      </c>
      <c r="Y204" s="118">
        <f>VLOOKUP($A204+ROUND((COLUMN()-2)/24,5),АТС!$A$41:$F$784,6)+'Иные услуги '!$C$5+'РСТ РСО-А'!$J$7+'РСТ РСО-А'!$H$9</f>
        <v>836.55900000000008</v>
      </c>
    </row>
    <row r="205" spans="1:25" x14ac:dyDescent="0.2">
      <c r="A205" s="66">
        <f t="shared" si="6"/>
        <v>43468</v>
      </c>
      <c r="B205" s="118">
        <f>VLOOKUP($A205+ROUND((COLUMN()-2)/24,5),АТС!$A$41:$F$784,6)+'Иные услуги '!$C$5+'РСТ РСО-А'!$J$7+'РСТ РСО-А'!$H$9</f>
        <v>960.79900000000009</v>
      </c>
      <c r="C205" s="118">
        <f>VLOOKUP($A205+ROUND((COLUMN()-2)/24,5),АТС!$A$41:$F$784,6)+'Иные услуги '!$C$5+'РСТ РСО-А'!$J$7+'РСТ РСО-А'!$H$9</f>
        <v>1054.979</v>
      </c>
      <c r="D205" s="118">
        <f>VLOOKUP($A205+ROUND((COLUMN()-2)/24,5),АТС!$A$41:$F$784,6)+'Иные услуги '!$C$5+'РСТ РСО-А'!$J$7+'РСТ РСО-А'!$H$9</f>
        <v>1090.4190000000001</v>
      </c>
      <c r="E205" s="118">
        <f>VLOOKUP($A205+ROUND((COLUMN()-2)/24,5),АТС!$A$41:$F$784,6)+'Иные услуги '!$C$5+'РСТ РСО-А'!$J$7+'РСТ РСО-А'!$H$9</f>
        <v>1112.6890000000001</v>
      </c>
      <c r="F205" s="118">
        <f>VLOOKUP($A205+ROUND((COLUMN()-2)/24,5),АТС!$A$41:$F$784,6)+'Иные услуги '!$C$5+'РСТ РСО-А'!$J$7+'РСТ РСО-А'!$H$9</f>
        <v>1112.5390000000002</v>
      </c>
      <c r="G205" s="118">
        <f>VLOOKUP($A205+ROUND((COLUMN()-2)/24,5),АТС!$A$41:$F$784,6)+'Иные услуги '!$C$5+'РСТ РСО-А'!$J$7+'РСТ РСО-А'!$H$9</f>
        <v>1090.6290000000001</v>
      </c>
      <c r="H205" s="118">
        <f>VLOOKUP($A205+ROUND((COLUMN()-2)/24,5),АТС!$A$41:$F$784,6)+'Иные услуги '!$C$5+'РСТ РСО-А'!$J$7+'РСТ РСО-А'!$H$9</f>
        <v>1202.769</v>
      </c>
      <c r="I205" s="118">
        <f>VLOOKUP($A205+ROUND((COLUMN()-2)/24,5),АТС!$A$41:$F$784,6)+'Иные услуги '!$C$5+'РСТ РСО-А'!$J$7+'РСТ РСО-А'!$H$9</f>
        <v>1092.0590000000002</v>
      </c>
      <c r="J205" s="118">
        <f>VLOOKUP($A205+ROUND((COLUMN()-2)/24,5),АТС!$A$41:$F$784,6)+'Иные услуги '!$C$5+'РСТ РСО-А'!$J$7+'РСТ РСО-А'!$H$9</f>
        <v>1249.029</v>
      </c>
      <c r="K205" s="118">
        <f>VLOOKUP($A205+ROUND((COLUMN()-2)/24,5),АТС!$A$41:$F$784,6)+'Иные услуги '!$C$5+'РСТ РСО-А'!$J$7+'РСТ РСО-А'!$H$9</f>
        <v>1121.989</v>
      </c>
      <c r="L205" s="118">
        <f>VLOOKUP($A205+ROUND((COLUMN()-2)/24,5),АТС!$A$41:$F$784,6)+'Иные услуги '!$C$5+'РСТ РСО-А'!$J$7+'РСТ РСО-А'!$H$9</f>
        <v>1085.0690000000002</v>
      </c>
      <c r="M205" s="118">
        <f>VLOOKUP($A205+ROUND((COLUMN()-2)/24,5),АТС!$A$41:$F$784,6)+'Иные услуги '!$C$5+'РСТ РСО-А'!$J$7+'РСТ РСО-А'!$H$9</f>
        <v>1084.2890000000002</v>
      </c>
      <c r="N205" s="118">
        <f>VLOOKUP($A205+ROUND((COLUMN()-2)/24,5),АТС!$A$41:$F$784,6)+'Иные услуги '!$C$5+'РСТ РСО-А'!$J$7+'РСТ РСО-А'!$H$9</f>
        <v>1083.8790000000001</v>
      </c>
      <c r="O205" s="118">
        <f>VLOOKUP($A205+ROUND((COLUMN()-2)/24,5),АТС!$A$41:$F$784,6)+'Иные услуги '!$C$5+'РСТ РСО-А'!$J$7+'РСТ РСО-А'!$H$9</f>
        <v>1082.6890000000001</v>
      </c>
      <c r="P205" s="118">
        <f>VLOOKUP($A205+ROUND((COLUMN()-2)/24,5),АТС!$A$41:$F$784,6)+'Иные услуги '!$C$5+'РСТ РСО-А'!$J$7+'РСТ РСО-А'!$H$9</f>
        <v>1083.1690000000001</v>
      </c>
      <c r="Q205" s="118">
        <f>VLOOKUP($A205+ROUND((COLUMN()-2)/24,5),АТС!$A$41:$F$784,6)+'Иные услуги '!$C$5+'РСТ РСО-А'!$J$7+'РСТ РСО-А'!$H$9</f>
        <v>1087.0490000000002</v>
      </c>
      <c r="R205" s="118">
        <f>VLOOKUP($A205+ROUND((COLUMN()-2)/24,5),АТС!$A$41:$F$784,6)+'Иные услуги '!$C$5+'РСТ РСО-А'!$J$7+'РСТ РСО-А'!$H$9</f>
        <v>1050.3590000000002</v>
      </c>
      <c r="S205" s="118">
        <f>VLOOKUP($A205+ROUND((COLUMN()-2)/24,5),АТС!$A$41:$F$784,6)+'Иные услуги '!$C$5+'РСТ РСО-А'!$J$7+'РСТ РСО-А'!$H$9</f>
        <v>850.88900000000001</v>
      </c>
      <c r="T205" s="118">
        <f>VLOOKUP($A205+ROUND((COLUMN()-2)/24,5),АТС!$A$41:$F$784,6)+'Иные услуги '!$C$5+'РСТ РСО-А'!$J$7+'РСТ РСО-А'!$H$9</f>
        <v>1256.329</v>
      </c>
      <c r="U205" s="118">
        <f>VLOOKUP($A205+ROUND((COLUMN()-2)/24,5),АТС!$A$41:$F$784,6)+'Иные услуги '!$C$5+'РСТ РСО-А'!$J$7+'РСТ РСО-А'!$H$9</f>
        <v>1079.1390000000001</v>
      </c>
      <c r="V205" s="118">
        <f>VLOOKUP($A205+ROUND((COLUMN()-2)/24,5),АТС!$A$41:$F$784,6)+'Иные услуги '!$C$5+'РСТ РСО-А'!$J$7+'РСТ РСО-А'!$H$9</f>
        <v>1177.249</v>
      </c>
      <c r="W205" s="118">
        <f>VLOOKUP($A205+ROUND((COLUMN()-2)/24,5),АТС!$A$41:$F$784,6)+'Иные услуги '!$C$5+'РСТ РСО-А'!$J$7+'РСТ РСО-А'!$H$9</f>
        <v>1164.749</v>
      </c>
      <c r="X205" s="118">
        <f>VLOOKUP($A205+ROUND((COLUMN()-2)/24,5),АТС!$A$41:$F$784,6)+'Иные услуги '!$C$5+'РСТ РСО-А'!$J$7+'РСТ РСО-А'!$H$9</f>
        <v>776.86900000000003</v>
      </c>
      <c r="Y205" s="118">
        <f>VLOOKUP($A205+ROUND((COLUMN()-2)/24,5),АТС!$A$41:$F$784,6)+'Иные услуги '!$C$5+'РСТ РСО-А'!$J$7+'РСТ РСО-А'!$H$9</f>
        <v>932.60900000000004</v>
      </c>
    </row>
    <row r="206" spans="1:25" x14ac:dyDescent="0.2">
      <c r="A206" s="66">
        <f t="shared" si="6"/>
        <v>43469</v>
      </c>
      <c r="B206" s="118">
        <f>VLOOKUP($A206+ROUND((COLUMN()-2)/24,5),АТС!$A$41:$F$784,6)+'Иные услуги '!$C$5+'РСТ РСО-А'!$J$7+'РСТ РСО-А'!$H$9</f>
        <v>960.43900000000008</v>
      </c>
      <c r="C206" s="118">
        <f>VLOOKUP($A206+ROUND((COLUMN()-2)/24,5),АТС!$A$41:$F$784,6)+'Иные услуги '!$C$5+'РСТ РСО-А'!$J$7+'РСТ РСО-А'!$H$9</f>
        <v>1054.9190000000001</v>
      </c>
      <c r="D206" s="118">
        <f>VLOOKUP($A206+ROUND((COLUMN()-2)/24,5),АТС!$A$41:$F$784,6)+'Иные услуги '!$C$5+'РСТ РСО-А'!$J$7+'РСТ РСО-А'!$H$9</f>
        <v>1090.1590000000001</v>
      </c>
      <c r="E206" s="118">
        <f>VLOOKUP($A206+ROUND((COLUMN()-2)/24,5),АТС!$A$41:$F$784,6)+'Иные услуги '!$C$5+'РСТ РСО-А'!$J$7+'РСТ РСО-А'!$H$9</f>
        <v>1112.5890000000002</v>
      </c>
      <c r="F206" s="118">
        <f>VLOOKUP($A206+ROUND((COLUMN()-2)/24,5),АТС!$A$41:$F$784,6)+'Иные услуги '!$C$5+'РСТ РСО-А'!$J$7+'РСТ РСО-А'!$H$9</f>
        <v>1112.4190000000001</v>
      </c>
      <c r="G206" s="118">
        <f>VLOOKUP($A206+ROUND((COLUMN()-2)/24,5),АТС!$A$41:$F$784,6)+'Иные услуги '!$C$5+'РСТ РСО-А'!$J$7+'РСТ РСО-А'!$H$9</f>
        <v>1090.0990000000002</v>
      </c>
      <c r="H206" s="118">
        <f>VLOOKUP($A206+ROUND((COLUMN()-2)/24,5),АТС!$A$41:$F$784,6)+'Иные услуги '!$C$5+'РСТ РСО-А'!$J$7+'РСТ РСО-А'!$H$9</f>
        <v>1200.7090000000001</v>
      </c>
      <c r="I206" s="118">
        <f>VLOOKUP($A206+ROUND((COLUMN()-2)/24,5),АТС!$A$41:$F$784,6)+'Иные услуги '!$C$5+'РСТ РСО-А'!$J$7+'РСТ РСО-А'!$H$9</f>
        <v>1091.2990000000002</v>
      </c>
      <c r="J206" s="118">
        <f>VLOOKUP($A206+ROUND((COLUMN()-2)/24,5),АТС!$A$41:$F$784,6)+'Иные услуги '!$C$5+'РСТ РСО-А'!$J$7+'РСТ РСО-А'!$H$9</f>
        <v>1246.1690000000001</v>
      </c>
      <c r="K206" s="118">
        <f>VLOOKUP($A206+ROUND((COLUMN()-2)/24,5),АТС!$A$41:$F$784,6)+'Иные услуги '!$C$5+'РСТ РСО-А'!$J$7+'РСТ РСО-А'!$H$9</f>
        <v>1117.6590000000001</v>
      </c>
      <c r="L206" s="118">
        <f>VLOOKUP($A206+ROUND((COLUMN()-2)/24,5),АТС!$A$41:$F$784,6)+'Иные услуги '!$C$5+'РСТ РСО-А'!$J$7+'РСТ РСО-А'!$H$9</f>
        <v>1082.4190000000001</v>
      </c>
      <c r="M206" s="118">
        <f>VLOOKUP($A206+ROUND((COLUMN()-2)/24,5),АТС!$A$41:$F$784,6)+'Иные услуги '!$C$5+'РСТ РСО-А'!$J$7+'РСТ РСО-А'!$H$9</f>
        <v>1077.4490000000001</v>
      </c>
      <c r="N206" s="118">
        <f>VLOOKUP($A206+ROUND((COLUMN()-2)/24,5),АТС!$A$41:$F$784,6)+'Иные услуги '!$C$5+'РСТ РСО-А'!$J$7+'РСТ РСО-А'!$H$9</f>
        <v>1077.3390000000002</v>
      </c>
      <c r="O206" s="118">
        <f>VLOOKUP($A206+ROUND((COLUMN()-2)/24,5),АТС!$A$41:$F$784,6)+'Иные услуги '!$C$5+'РСТ РСО-А'!$J$7+'РСТ РСО-А'!$H$9</f>
        <v>1076.269</v>
      </c>
      <c r="P206" s="118">
        <f>VLOOKUP($A206+ROUND((COLUMN()-2)/24,5),АТС!$A$41:$F$784,6)+'Иные услуги '!$C$5+'РСТ РСО-А'!$J$7+'РСТ РСО-А'!$H$9</f>
        <v>1076.6790000000001</v>
      </c>
      <c r="Q206" s="118">
        <f>VLOOKUP($A206+ROUND((COLUMN()-2)/24,5),АТС!$A$41:$F$784,6)+'Иные услуги '!$C$5+'РСТ РСО-А'!$J$7+'РСТ РСО-А'!$H$9</f>
        <v>1082.3790000000001</v>
      </c>
      <c r="R206" s="118">
        <f>VLOOKUP($A206+ROUND((COLUMN()-2)/24,5),АТС!$A$41:$F$784,6)+'Иные услуги '!$C$5+'РСТ РСО-А'!$J$7+'РСТ РСО-А'!$H$9</f>
        <v>1050.229</v>
      </c>
      <c r="S206" s="118">
        <f>VLOOKUP($A206+ROUND((COLUMN()-2)/24,5),АТС!$A$41:$F$784,6)+'Иные услуги '!$C$5+'РСТ РСО-А'!$J$7+'РСТ РСО-А'!$H$9</f>
        <v>924.529</v>
      </c>
      <c r="T206" s="118">
        <f>VLOOKUP($A206+ROUND((COLUMN()-2)/24,5),АТС!$A$41:$F$784,6)+'Иные услуги '!$C$5+'РСТ РСО-А'!$J$7+'РСТ РСО-А'!$H$9</f>
        <v>1225.069</v>
      </c>
      <c r="U206" s="118">
        <f>VLOOKUP($A206+ROUND((COLUMN()-2)/24,5),АТС!$A$41:$F$784,6)+'Иные услуги '!$C$5+'РСТ РСО-А'!$J$7+'РСТ РСО-А'!$H$9</f>
        <v>1217.4090000000001</v>
      </c>
      <c r="V206" s="118">
        <f>VLOOKUP($A206+ROUND((COLUMN()-2)/24,5),АТС!$A$41:$F$784,6)+'Иные услуги '!$C$5+'РСТ РСО-А'!$J$7+'РСТ РСО-А'!$H$9</f>
        <v>1320.809</v>
      </c>
      <c r="W206" s="118">
        <f>VLOOKUP($A206+ROUND((COLUMN()-2)/24,5),АТС!$A$41:$F$784,6)+'Иные услуги '!$C$5+'РСТ РСО-А'!$J$7+'РСТ РСО-А'!$H$9</f>
        <v>1157.539</v>
      </c>
      <c r="X206" s="118">
        <f>VLOOKUP($A206+ROUND((COLUMN()-2)/24,5),АТС!$A$41:$F$784,6)+'Иные услуги '!$C$5+'РСТ РСО-А'!$J$7+'РСТ РСО-А'!$H$9</f>
        <v>776.51900000000001</v>
      </c>
      <c r="Y206" s="118">
        <f>VLOOKUP($A206+ROUND((COLUMN()-2)/24,5),АТС!$A$41:$F$784,6)+'Иные услуги '!$C$5+'РСТ РСО-А'!$J$7+'РСТ РСО-А'!$H$9</f>
        <v>934.61900000000003</v>
      </c>
    </row>
    <row r="207" spans="1:25" x14ac:dyDescent="0.2">
      <c r="A207" s="66">
        <f t="shared" si="6"/>
        <v>43470</v>
      </c>
      <c r="B207" s="118">
        <f>VLOOKUP($A207+ROUND((COLUMN()-2)/24,5),АТС!$A$41:$F$784,6)+'Иные услуги '!$C$5+'РСТ РСО-А'!$J$7+'РСТ РСО-А'!$H$9</f>
        <v>960.44900000000007</v>
      </c>
      <c r="C207" s="118">
        <f>VLOOKUP($A207+ROUND((COLUMN()-2)/24,5),АТС!$A$41:$F$784,6)+'Иные услуги '!$C$5+'РСТ РСО-А'!$J$7+'РСТ РСО-А'!$H$9</f>
        <v>1055.1890000000001</v>
      </c>
      <c r="D207" s="118">
        <f>VLOOKUP($A207+ROUND((COLUMN()-2)/24,5),АТС!$A$41:$F$784,6)+'Иные услуги '!$C$5+'РСТ РСО-А'!$J$7+'РСТ РСО-А'!$H$9</f>
        <v>1090.499</v>
      </c>
      <c r="E207" s="118">
        <f>VLOOKUP($A207+ROUND((COLUMN()-2)/24,5),АТС!$A$41:$F$784,6)+'Иные услуги '!$C$5+'РСТ РСО-А'!$J$7+'РСТ РСО-А'!$H$9</f>
        <v>1112.8090000000002</v>
      </c>
      <c r="F207" s="118">
        <f>VLOOKUP($A207+ROUND((COLUMN()-2)/24,5),АТС!$A$41:$F$784,6)+'Иные услуги '!$C$5+'РСТ РСО-А'!$J$7+'РСТ РСО-А'!$H$9</f>
        <v>1112.7090000000001</v>
      </c>
      <c r="G207" s="118">
        <f>VLOOKUP($A207+ROUND((COLUMN()-2)/24,5),АТС!$A$41:$F$784,6)+'Иные услуги '!$C$5+'РСТ РСО-А'!$J$7+'РСТ РСО-А'!$H$9</f>
        <v>1090.1990000000001</v>
      </c>
      <c r="H207" s="118">
        <f>VLOOKUP($A207+ROUND((COLUMN()-2)/24,5),АТС!$A$41:$F$784,6)+'Иные услуги '!$C$5+'РСТ РСО-А'!$J$7+'РСТ РСО-А'!$H$9</f>
        <v>1201.4590000000001</v>
      </c>
      <c r="I207" s="118">
        <f>VLOOKUP($A207+ROUND((COLUMN()-2)/24,5),АТС!$A$41:$F$784,6)+'Иные услуги '!$C$5+'РСТ РСО-А'!$J$7+'РСТ РСО-А'!$H$9</f>
        <v>1100.239</v>
      </c>
      <c r="J207" s="118">
        <f>VLOOKUP($A207+ROUND((COLUMN()-2)/24,5),АТС!$A$41:$F$784,6)+'Иные услуги '!$C$5+'РСТ РСО-А'!$J$7+'РСТ РСО-А'!$H$9</f>
        <v>1244.569</v>
      </c>
      <c r="K207" s="118">
        <f>VLOOKUP($A207+ROUND((COLUMN()-2)/24,5),АТС!$A$41:$F$784,6)+'Иные услуги '!$C$5+'РСТ РСО-А'!$J$7+'РСТ РСО-А'!$H$9</f>
        <v>1117.749</v>
      </c>
      <c r="L207" s="118">
        <f>VLOOKUP($A207+ROUND((COLUMN()-2)/24,5),АТС!$A$41:$F$784,6)+'Иные услуги '!$C$5+'РСТ РСО-А'!$J$7+'РСТ РСО-А'!$H$9</f>
        <v>1081.6390000000001</v>
      </c>
      <c r="M207" s="118">
        <f>VLOOKUP($A207+ROUND((COLUMN()-2)/24,5),АТС!$A$41:$F$784,6)+'Иные услуги '!$C$5+'РСТ РСО-А'!$J$7+'РСТ РСО-А'!$H$9</f>
        <v>1080.8590000000002</v>
      </c>
      <c r="N207" s="118">
        <f>VLOOKUP($A207+ROUND((COLUMN()-2)/24,5),АТС!$A$41:$F$784,6)+'Иные услуги '!$C$5+'РСТ РСО-А'!$J$7+'РСТ РСО-А'!$H$9</f>
        <v>1078.0790000000002</v>
      </c>
      <c r="O207" s="118">
        <f>VLOOKUP($A207+ROUND((COLUMN()-2)/24,5),АТС!$A$41:$F$784,6)+'Иные услуги '!$C$5+'РСТ РСО-А'!$J$7+'РСТ РСО-А'!$H$9</f>
        <v>1077.239</v>
      </c>
      <c r="P207" s="118">
        <f>VLOOKUP($A207+ROUND((COLUMN()-2)/24,5),АТС!$A$41:$F$784,6)+'Иные услуги '!$C$5+'РСТ РСО-А'!$J$7+'РСТ РСО-А'!$H$9</f>
        <v>1079.9390000000001</v>
      </c>
      <c r="Q207" s="118">
        <f>VLOOKUP($A207+ROUND((COLUMN()-2)/24,5),АТС!$A$41:$F$784,6)+'Иные услуги '!$C$5+'РСТ РСО-А'!$J$7+'РСТ РСО-А'!$H$9</f>
        <v>1082.6290000000001</v>
      </c>
      <c r="R207" s="118">
        <f>VLOOKUP($A207+ROUND((COLUMN()-2)/24,5),АТС!$A$41:$F$784,6)+'Иные услуги '!$C$5+'РСТ РСО-А'!$J$7+'РСТ РСО-А'!$H$9</f>
        <v>1049.8690000000001</v>
      </c>
      <c r="S207" s="118">
        <f>VLOOKUP($A207+ROUND((COLUMN()-2)/24,5),АТС!$A$41:$F$784,6)+'Иные услуги '!$C$5+'РСТ РСО-А'!$J$7+'РСТ РСО-А'!$H$9</f>
        <v>923.36900000000003</v>
      </c>
      <c r="T207" s="118">
        <f>VLOOKUP($A207+ROUND((COLUMN()-2)/24,5),АТС!$A$41:$F$784,6)+'Иные услуги '!$C$5+'РСТ РСО-А'!$J$7+'РСТ РСО-А'!$H$9</f>
        <v>1221.519</v>
      </c>
      <c r="U207" s="118">
        <f>VLOOKUP($A207+ROUND((COLUMN()-2)/24,5),АТС!$A$41:$F$784,6)+'Иные услуги '!$C$5+'РСТ РСО-А'!$J$7+'РСТ РСО-А'!$H$9</f>
        <v>1215.1089999999999</v>
      </c>
      <c r="V207" s="118">
        <f>VLOOKUP($A207+ROUND((COLUMN()-2)/24,5),АТС!$A$41:$F$784,6)+'Иные услуги '!$C$5+'РСТ РСО-А'!$J$7+'РСТ РСО-А'!$H$9</f>
        <v>1321.579</v>
      </c>
      <c r="W207" s="118">
        <f>VLOOKUP($A207+ROUND((COLUMN()-2)/24,5),АТС!$A$41:$F$784,6)+'Иные услуги '!$C$5+'РСТ РСО-А'!$J$7+'РСТ РСО-А'!$H$9</f>
        <v>1248.6090000000002</v>
      </c>
      <c r="X207" s="118">
        <f>VLOOKUP($A207+ROUND((COLUMN()-2)/24,5),АТС!$A$41:$F$784,6)+'Иные услуги '!$C$5+'РСТ РСО-А'!$J$7+'РСТ РСО-А'!$H$9</f>
        <v>776.29900000000009</v>
      </c>
      <c r="Y207" s="118">
        <f>VLOOKUP($A207+ROUND((COLUMN()-2)/24,5),АТС!$A$41:$F$784,6)+'Иные услуги '!$C$5+'РСТ РСО-А'!$J$7+'РСТ РСО-А'!$H$9</f>
        <v>932.84900000000005</v>
      </c>
    </row>
    <row r="208" spans="1:25" x14ac:dyDescent="0.2">
      <c r="A208" s="66">
        <f t="shared" si="6"/>
        <v>43471</v>
      </c>
      <c r="B208" s="118">
        <f>VLOOKUP($A208+ROUND((COLUMN()-2)/24,5),АТС!$A$41:$F$784,6)+'Иные услуги '!$C$5+'РСТ РСО-А'!$J$7+'РСТ РСО-А'!$H$9</f>
        <v>960.90900000000011</v>
      </c>
      <c r="C208" s="118">
        <f>VLOOKUP($A208+ROUND((COLUMN()-2)/24,5),АТС!$A$41:$F$784,6)+'Иные услуги '!$C$5+'РСТ РСО-А'!$J$7+'РСТ РСО-А'!$H$9</f>
        <v>1055.3890000000001</v>
      </c>
      <c r="D208" s="118">
        <f>VLOOKUP($A208+ROUND((COLUMN()-2)/24,5),АТС!$A$41:$F$784,6)+'Иные услуги '!$C$5+'РСТ РСО-А'!$J$7+'РСТ РСО-А'!$H$9</f>
        <v>1090.5590000000002</v>
      </c>
      <c r="E208" s="118">
        <f>VLOOKUP($A208+ROUND((COLUMN()-2)/24,5),АТС!$A$41:$F$784,6)+'Иные услуги '!$C$5+'РСТ РСО-А'!$J$7+'РСТ РСО-А'!$H$9</f>
        <v>1101.6190000000001</v>
      </c>
      <c r="F208" s="118">
        <f>VLOOKUP($A208+ROUND((COLUMN()-2)/24,5),АТС!$A$41:$F$784,6)+'Иные услуги '!$C$5+'РСТ РСО-А'!$J$7+'РСТ РСО-А'!$H$9</f>
        <v>1101.979</v>
      </c>
      <c r="G208" s="118">
        <f>VLOOKUP($A208+ROUND((COLUMN()-2)/24,5),АТС!$A$41:$F$784,6)+'Иные услуги '!$C$5+'РСТ РСО-А'!$J$7+'РСТ РСО-А'!$H$9</f>
        <v>1079.7890000000002</v>
      </c>
      <c r="H208" s="118">
        <f>VLOOKUP($A208+ROUND((COLUMN()-2)/24,5),АТС!$A$41:$F$784,6)+'Иные услуги '!$C$5+'РСТ РСО-А'!$J$7+'РСТ РСО-А'!$H$9</f>
        <v>1199.989</v>
      </c>
      <c r="I208" s="118">
        <f>VLOOKUP($A208+ROUND((COLUMN()-2)/24,5),АТС!$A$41:$F$784,6)+'Иные услуги '!$C$5+'РСТ РСО-А'!$J$7+'РСТ РСО-А'!$H$9</f>
        <v>1090.979</v>
      </c>
      <c r="J208" s="118">
        <f>VLOOKUP($A208+ROUND((COLUMN()-2)/24,5),АТС!$A$41:$F$784,6)+'Иные услуги '!$C$5+'РСТ РСО-А'!$J$7+'РСТ РСО-А'!$H$9</f>
        <v>1242.8590000000002</v>
      </c>
      <c r="K208" s="118">
        <f>VLOOKUP($A208+ROUND((COLUMN()-2)/24,5),АТС!$A$41:$F$784,6)+'Иные услуги '!$C$5+'РСТ РСО-А'!$J$7+'РСТ РСО-А'!$H$9</f>
        <v>1116.1990000000001</v>
      </c>
      <c r="L208" s="118">
        <f>VLOOKUP($A208+ROUND((COLUMN()-2)/24,5),АТС!$A$41:$F$784,6)+'Иные услуги '!$C$5+'РСТ РСО-А'!$J$7+'РСТ РСО-А'!$H$9</f>
        <v>1080.529</v>
      </c>
      <c r="M208" s="118">
        <f>VLOOKUP($A208+ROUND((COLUMN()-2)/24,5),АТС!$A$41:$F$784,6)+'Иные услуги '!$C$5+'РСТ РСО-А'!$J$7+'РСТ РСО-А'!$H$9</f>
        <v>1079.999</v>
      </c>
      <c r="N208" s="118">
        <f>VLOOKUP($A208+ROUND((COLUMN()-2)/24,5),АТС!$A$41:$F$784,6)+'Иные услуги '!$C$5+'РСТ РСО-А'!$J$7+'РСТ РСО-А'!$H$9</f>
        <v>1079.979</v>
      </c>
      <c r="O208" s="118">
        <f>VLOOKUP($A208+ROUND((COLUMN()-2)/24,5),АТС!$A$41:$F$784,6)+'Иные услуги '!$C$5+'РСТ РСО-А'!$J$7+'РСТ РСО-А'!$H$9</f>
        <v>1078.8290000000002</v>
      </c>
      <c r="P208" s="118">
        <f>VLOOKUP($A208+ROUND((COLUMN()-2)/24,5),АТС!$A$41:$F$784,6)+'Иные услуги '!$C$5+'РСТ РСО-А'!$J$7+'РСТ РСО-А'!$H$9</f>
        <v>1078.6690000000001</v>
      </c>
      <c r="Q208" s="118">
        <f>VLOOKUP($A208+ROUND((COLUMN()-2)/24,5),АТС!$A$41:$F$784,6)+'Иные услуги '!$C$5+'РСТ РСО-А'!$J$7+'РСТ РСО-А'!$H$9</f>
        <v>1081.4190000000001</v>
      </c>
      <c r="R208" s="118">
        <f>VLOOKUP($A208+ROUND((COLUMN()-2)/24,5),АТС!$A$41:$F$784,6)+'Иные услуги '!$C$5+'РСТ РСО-А'!$J$7+'РСТ РСО-А'!$H$9</f>
        <v>1049.9690000000001</v>
      </c>
      <c r="S208" s="118">
        <f>VLOOKUP($A208+ROUND((COLUMN()-2)/24,5),АТС!$A$41:$F$784,6)+'Иные услуги '!$C$5+'РСТ РСО-А'!$J$7+'РСТ РСО-А'!$H$9</f>
        <v>931.34900000000005</v>
      </c>
      <c r="T208" s="118">
        <f>VLOOKUP($A208+ROUND((COLUMN()-2)/24,5),АТС!$A$41:$F$784,6)+'Иные услуги '!$C$5+'РСТ РСО-А'!$J$7+'РСТ РСО-А'!$H$9</f>
        <v>1264.509</v>
      </c>
      <c r="U208" s="118">
        <f>VLOOKUP($A208+ROUND((COLUMN()-2)/24,5),АТС!$A$41:$F$784,6)+'Иные услуги '!$C$5+'РСТ РСО-А'!$J$7+'РСТ РСО-А'!$H$9</f>
        <v>1220.8790000000001</v>
      </c>
      <c r="V208" s="118">
        <f>VLOOKUP($A208+ROUND((COLUMN()-2)/24,5),АТС!$A$41:$F$784,6)+'Иные услуги '!$C$5+'РСТ РСО-А'!$J$7+'РСТ РСО-А'!$H$9</f>
        <v>1325.8490000000002</v>
      </c>
      <c r="W208" s="118">
        <f>VLOOKUP($A208+ROUND((COLUMN()-2)/24,5),АТС!$A$41:$F$784,6)+'Иные услуги '!$C$5+'РСТ РСО-А'!$J$7+'РСТ РСО-А'!$H$9</f>
        <v>1252.1190000000001</v>
      </c>
      <c r="X208" s="118">
        <f>VLOOKUP($A208+ROUND((COLUMN()-2)/24,5),АТС!$A$41:$F$784,6)+'Иные услуги '!$C$5+'РСТ РСО-А'!$J$7+'РСТ РСО-А'!$H$9</f>
        <v>774.65900000000011</v>
      </c>
      <c r="Y208" s="118">
        <f>VLOOKUP($A208+ROUND((COLUMN()-2)/24,5),АТС!$A$41:$F$784,6)+'Иные услуги '!$C$5+'РСТ РСО-А'!$J$7+'РСТ РСО-А'!$H$9</f>
        <v>932.69900000000007</v>
      </c>
    </row>
    <row r="209" spans="1:27" x14ac:dyDescent="0.2">
      <c r="A209" s="66">
        <f t="shared" si="6"/>
        <v>43472</v>
      </c>
      <c r="B209" s="118">
        <f>VLOOKUP($A209+ROUND((COLUMN()-2)/24,5),АТС!$A$41:$F$784,6)+'Иные услуги '!$C$5+'РСТ РСО-А'!$J$7+'РСТ РСО-А'!$H$9</f>
        <v>955.13900000000001</v>
      </c>
      <c r="C209" s="118">
        <f>VLOOKUP($A209+ROUND((COLUMN()-2)/24,5),АТС!$A$41:$F$784,6)+'Иные услуги '!$C$5+'РСТ РСО-А'!$J$7+'РСТ РСО-А'!$H$9</f>
        <v>1084.3990000000001</v>
      </c>
      <c r="D209" s="118">
        <f>VLOOKUP($A209+ROUND((COLUMN()-2)/24,5),АТС!$A$41:$F$784,6)+'Иные услуги '!$C$5+'РСТ РСО-А'!$J$7+'РСТ РСО-А'!$H$9</f>
        <v>1121.6690000000001</v>
      </c>
      <c r="E209" s="118">
        <f>VLOOKUP($A209+ROUND((COLUMN()-2)/24,5),АТС!$A$41:$F$784,6)+'Иные услуги '!$C$5+'РСТ РСО-А'!$J$7+'РСТ РСО-А'!$H$9</f>
        <v>1121.2990000000002</v>
      </c>
      <c r="F209" s="118">
        <f>VLOOKUP($A209+ROUND((COLUMN()-2)/24,5),АТС!$A$41:$F$784,6)+'Иные услуги '!$C$5+'РСТ РСО-А'!$J$7+'РСТ РСО-А'!$H$9</f>
        <v>1161.259</v>
      </c>
      <c r="G209" s="118">
        <f>VLOOKUP($A209+ROUND((COLUMN()-2)/24,5),АТС!$A$41:$F$784,6)+'Иные услуги '!$C$5+'РСТ РСО-А'!$J$7+'РСТ РСО-А'!$H$9</f>
        <v>1158.3589999999999</v>
      </c>
      <c r="H209" s="118">
        <f>VLOOKUP($A209+ROUND((COLUMN()-2)/24,5),АТС!$A$41:$F$784,6)+'Иные услуги '!$C$5+'РСТ РСО-А'!$J$7+'РСТ РСО-А'!$H$9</f>
        <v>1370.6490000000001</v>
      </c>
      <c r="I209" s="118">
        <f>VLOOKUP($A209+ROUND((COLUMN()-2)/24,5),АТС!$A$41:$F$784,6)+'Иные услуги '!$C$5+'РСТ РСО-А'!$J$7+'РСТ РСО-А'!$H$9</f>
        <v>1341.029</v>
      </c>
      <c r="J209" s="118">
        <f>VLOOKUP($A209+ROUND((COLUMN()-2)/24,5),АТС!$A$41:$F$784,6)+'Иные услуги '!$C$5+'РСТ РСО-А'!$J$7+'РСТ РСО-А'!$H$9</f>
        <v>1457.6490000000001</v>
      </c>
      <c r="K209" s="118">
        <f>VLOOKUP($A209+ROUND((COLUMN()-2)/24,5),АТС!$A$41:$F$784,6)+'Иные услуги '!$C$5+'РСТ РСО-А'!$J$7+'РСТ РСО-А'!$H$9</f>
        <v>1289.039</v>
      </c>
      <c r="L209" s="118">
        <f>VLOOKUP($A209+ROUND((COLUMN()-2)/24,5),АТС!$A$41:$F$784,6)+'Иные услуги '!$C$5+'РСТ РСО-А'!$J$7+'РСТ РСО-А'!$H$9</f>
        <v>1155.6089999999999</v>
      </c>
      <c r="M209" s="118">
        <f>VLOOKUP($A209+ROUND((COLUMN()-2)/24,5),АТС!$A$41:$F$784,6)+'Иные услуги '!$C$5+'РСТ РСО-А'!$J$7+'РСТ РСО-А'!$H$9</f>
        <v>1115.009</v>
      </c>
      <c r="N209" s="118">
        <f>VLOOKUP($A209+ROUND((COLUMN()-2)/24,5),АТС!$A$41:$F$784,6)+'Иные услуги '!$C$5+'РСТ РСО-А'!$J$7+'РСТ РСО-А'!$H$9</f>
        <v>1077.519</v>
      </c>
      <c r="O209" s="118">
        <f>VLOOKUP($A209+ROUND((COLUMN()-2)/24,5),АТС!$A$41:$F$784,6)+'Иные услуги '!$C$5+'РСТ РСО-А'!$J$7+'РСТ РСО-А'!$H$9</f>
        <v>1076.5690000000002</v>
      </c>
      <c r="P209" s="118">
        <f>VLOOKUP($A209+ROUND((COLUMN()-2)/24,5),АТС!$A$41:$F$784,6)+'Иные услуги '!$C$5+'РСТ РСО-А'!$J$7+'РСТ РСО-А'!$H$9</f>
        <v>1076.6590000000001</v>
      </c>
      <c r="Q209" s="118">
        <f>VLOOKUP($A209+ROUND((COLUMN()-2)/24,5),АТС!$A$41:$F$784,6)+'Иные услуги '!$C$5+'РСТ РСО-А'!$J$7+'РСТ РСО-А'!$H$9</f>
        <v>1079.499</v>
      </c>
      <c r="R209" s="118">
        <f>VLOOKUP($A209+ROUND((COLUMN()-2)/24,5),АТС!$A$41:$F$784,6)+'Иные услуги '!$C$5+'РСТ РСО-А'!$J$7+'РСТ РСО-А'!$H$9</f>
        <v>1048.8490000000002</v>
      </c>
      <c r="S209" s="118">
        <f>VLOOKUP($A209+ROUND((COLUMN()-2)/24,5),АТС!$A$41:$F$784,6)+'Иные услуги '!$C$5+'РСТ РСО-А'!$J$7+'РСТ РСО-А'!$H$9</f>
        <v>923.2890000000001</v>
      </c>
      <c r="T209" s="118">
        <f>VLOOKUP($A209+ROUND((COLUMN()-2)/24,5),АТС!$A$41:$F$784,6)+'Иные услуги '!$C$5+'РСТ РСО-А'!$J$7+'РСТ РСО-А'!$H$9</f>
        <v>1222.569</v>
      </c>
      <c r="U209" s="118">
        <f>VLOOKUP($A209+ROUND((COLUMN()-2)/24,5),АТС!$A$41:$F$784,6)+'Иные услуги '!$C$5+'РСТ РСО-А'!$J$7+'РСТ РСО-А'!$H$9</f>
        <v>1220.6690000000001</v>
      </c>
      <c r="V209" s="118">
        <f>VLOOKUP($A209+ROUND((COLUMN()-2)/24,5),АТС!$A$41:$F$784,6)+'Иные услуги '!$C$5+'РСТ РСО-А'!$J$7+'РСТ РСО-А'!$H$9</f>
        <v>1219.4390000000001</v>
      </c>
      <c r="W209" s="118">
        <f>VLOOKUP($A209+ROUND((COLUMN()-2)/24,5),АТС!$A$41:$F$784,6)+'Иные услуги '!$C$5+'РСТ РСО-А'!$J$7+'РСТ РСО-А'!$H$9</f>
        <v>1274.269</v>
      </c>
      <c r="X209" s="118">
        <f>VLOOKUP($A209+ROUND((COLUMN()-2)/24,5),АТС!$A$41:$F$784,6)+'Иные услуги '!$C$5+'РСТ РСО-А'!$J$7+'РСТ РСО-А'!$H$9</f>
        <v>814.6690000000001</v>
      </c>
      <c r="Y209" s="118">
        <f>VLOOKUP($A209+ROUND((COLUMN()-2)/24,5),АТС!$A$41:$F$784,6)+'Иные услуги '!$C$5+'РСТ РСО-А'!$J$7+'РСТ РСО-А'!$H$9</f>
        <v>878.4190000000001</v>
      </c>
    </row>
    <row r="210" spans="1:27" x14ac:dyDescent="0.2">
      <c r="A210" s="66">
        <f t="shared" si="6"/>
        <v>43473</v>
      </c>
      <c r="B210" s="118">
        <f>VLOOKUP($A210+ROUND((COLUMN()-2)/24,5),АТС!$A$41:$F$784,6)+'Иные услуги '!$C$5+'РСТ РСО-А'!$J$7+'РСТ РСО-А'!$H$9</f>
        <v>954.74900000000002</v>
      </c>
      <c r="C210" s="118">
        <f>VLOOKUP($A210+ROUND((COLUMN()-2)/24,5),АТС!$A$41:$F$784,6)+'Иные услуги '!$C$5+'РСТ РСО-А'!$J$7+'РСТ РСО-А'!$H$9</f>
        <v>1083.6390000000001</v>
      </c>
      <c r="D210" s="118">
        <f>VLOOKUP($A210+ROUND((COLUMN()-2)/24,5),АТС!$A$41:$F$784,6)+'Иные услуги '!$C$5+'РСТ РСО-А'!$J$7+'РСТ РСО-А'!$H$9</f>
        <v>1121.0490000000002</v>
      </c>
      <c r="E210" s="118">
        <f>VLOOKUP($A210+ROUND((COLUMN()-2)/24,5),АТС!$A$41:$F$784,6)+'Иные услуги '!$C$5+'РСТ РСО-А'!$J$7+'РСТ РСО-А'!$H$9</f>
        <v>1117.249</v>
      </c>
      <c r="F210" s="118">
        <f>VLOOKUP($A210+ROUND((COLUMN()-2)/24,5),АТС!$A$41:$F$784,6)+'Иные услуги '!$C$5+'РСТ РСО-А'!$J$7+'РСТ РСО-А'!$H$9</f>
        <v>1157.529</v>
      </c>
      <c r="G210" s="118">
        <f>VLOOKUP($A210+ROUND((COLUMN()-2)/24,5),АТС!$A$41:$F$784,6)+'Иные услуги '!$C$5+'РСТ РСО-А'!$J$7+'РСТ РСО-А'!$H$9</f>
        <v>1157.6489999999999</v>
      </c>
      <c r="H210" s="118">
        <f>VLOOKUP($A210+ROUND((COLUMN()-2)/24,5),АТС!$A$41:$F$784,6)+'Иные услуги '!$C$5+'РСТ РСО-А'!$J$7+'РСТ РСО-А'!$H$9</f>
        <v>1370.779</v>
      </c>
      <c r="I210" s="118">
        <f>VLOOKUP($A210+ROUND((COLUMN()-2)/24,5),АТС!$A$41:$F$784,6)+'Иные услуги '!$C$5+'РСТ РСО-А'!$J$7+'РСТ РСО-А'!$H$9</f>
        <v>1296.6190000000001</v>
      </c>
      <c r="J210" s="118">
        <f>VLOOKUP($A210+ROUND((COLUMN()-2)/24,5),АТС!$A$41:$F$784,6)+'Иные услуги '!$C$5+'РСТ РСО-А'!$J$7+'РСТ РСО-А'!$H$9</f>
        <v>1394.8790000000001</v>
      </c>
      <c r="K210" s="118">
        <f>VLOOKUP($A210+ROUND((COLUMN()-2)/24,5),АТС!$A$41:$F$784,6)+'Иные услуги '!$C$5+'РСТ РСО-А'!$J$7+'РСТ РСО-А'!$H$9</f>
        <v>1197.479</v>
      </c>
      <c r="L210" s="118">
        <f>VLOOKUP($A210+ROUND((COLUMN()-2)/24,5),АТС!$A$41:$F$784,6)+'Иные услуги '!$C$5+'РСТ РСО-А'!$J$7+'РСТ РСО-А'!$H$9</f>
        <v>1064.3390000000002</v>
      </c>
      <c r="M210" s="118">
        <f>VLOOKUP($A210+ROUND((COLUMN()-2)/24,5),АТС!$A$41:$F$784,6)+'Иные услуги '!$C$5+'РСТ РСО-А'!$J$7+'РСТ РСО-А'!$H$9</f>
        <v>1010.8390000000001</v>
      </c>
      <c r="N210" s="118">
        <f>VLOOKUP($A210+ROUND((COLUMN()-2)/24,5),АТС!$A$41:$F$784,6)+'Иные услуги '!$C$5+'РСТ РСО-А'!$J$7+'РСТ РСО-А'!$H$9</f>
        <v>1010.9690000000001</v>
      </c>
      <c r="O210" s="118">
        <f>VLOOKUP($A210+ROUND((COLUMN()-2)/24,5),АТС!$A$41:$F$784,6)+'Иные услуги '!$C$5+'РСТ РСО-А'!$J$7+'РСТ РСО-А'!$H$9</f>
        <v>1009.739</v>
      </c>
      <c r="P210" s="118">
        <f>VLOOKUP($A210+ROUND((COLUMN()-2)/24,5),АТС!$A$41:$F$784,6)+'Иные услуги '!$C$5+'РСТ РСО-А'!$J$7+'РСТ РСО-А'!$H$9</f>
        <v>1009.889</v>
      </c>
      <c r="Q210" s="118">
        <f>VLOOKUP($A210+ROUND((COLUMN()-2)/24,5),АТС!$A$41:$F$784,6)+'Иные услуги '!$C$5+'РСТ РСО-А'!$J$7+'РСТ РСО-А'!$H$9</f>
        <v>1012.479</v>
      </c>
      <c r="R210" s="118">
        <f>VLOOKUP($A210+ROUND((COLUMN()-2)/24,5),АТС!$A$41:$F$784,6)+'Иные услуги '!$C$5+'РСТ РСО-А'!$J$7+'РСТ РСО-А'!$H$9</f>
        <v>985.37900000000002</v>
      </c>
      <c r="S210" s="118">
        <f>VLOOKUP($A210+ROUND((COLUMN()-2)/24,5),АТС!$A$41:$F$784,6)+'Иные услуги '!$C$5+'РСТ РСО-А'!$J$7+'РСТ РСО-А'!$H$9</f>
        <v>896.83900000000006</v>
      </c>
      <c r="T210" s="118">
        <f>VLOOKUP($A210+ROUND((COLUMN()-2)/24,5),АТС!$A$41:$F$784,6)+'Иные услуги '!$C$5+'РСТ РСО-А'!$J$7+'РСТ РСО-А'!$H$9</f>
        <v>1165.9090000000001</v>
      </c>
      <c r="U210" s="118">
        <f>VLOOKUP($A210+ROUND((COLUMN()-2)/24,5),АТС!$A$41:$F$784,6)+'Иные услуги '!$C$5+'РСТ РСО-А'!$J$7+'РСТ РСО-А'!$H$9</f>
        <v>1220.9690000000001</v>
      </c>
      <c r="V210" s="118">
        <f>VLOOKUP($A210+ROUND((COLUMN()-2)/24,5),АТС!$A$41:$F$784,6)+'Иные услуги '!$C$5+'РСТ РСО-А'!$J$7+'РСТ РСО-А'!$H$9</f>
        <v>1219.279</v>
      </c>
      <c r="W210" s="118">
        <f>VLOOKUP($A210+ROUND((COLUMN()-2)/24,5),АТС!$A$41:$F$784,6)+'Иные услуги '!$C$5+'РСТ РСО-А'!$J$7+'РСТ РСО-А'!$H$9</f>
        <v>1275.6290000000001</v>
      </c>
      <c r="X210" s="118">
        <f>VLOOKUP($A210+ROUND((COLUMN()-2)/24,5),АТС!$A$41:$F$784,6)+'Иные услуги '!$C$5+'РСТ РСО-А'!$J$7+'РСТ РСО-А'!$H$9</f>
        <v>814.49900000000002</v>
      </c>
      <c r="Y210" s="118">
        <f>VLOOKUP($A210+ROUND((COLUMN()-2)/24,5),АТС!$A$41:$F$784,6)+'Иные услуги '!$C$5+'РСТ РСО-А'!$J$7+'РСТ РСО-А'!$H$9</f>
        <v>876.51900000000001</v>
      </c>
    </row>
    <row r="211" spans="1:27" x14ac:dyDescent="0.2">
      <c r="A211" s="66">
        <f t="shared" si="6"/>
        <v>43474</v>
      </c>
      <c r="B211" s="118">
        <f>VLOOKUP($A211+ROUND((COLUMN()-2)/24,5),АТС!$A$41:$F$784,6)+'Иные услуги '!$C$5+'РСТ РСО-А'!$J$7+'РСТ РСО-А'!$H$9</f>
        <v>952.80900000000008</v>
      </c>
      <c r="C211" s="118">
        <f>VLOOKUP($A211+ROUND((COLUMN()-2)/24,5),АТС!$A$41:$F$784,6)+'Иные услуги '!$C$5+'РСТ РСО-А'!$J$7+'РСТ РСО-А'!$H$9</f>
        <v>1045.8590000000002</v>
      </c>
      <c r="D211" s="118">
        <f>VLOOKUP($A211+ROUND((COLUMN()-2)/24,5),АТС!$A$41:$F$784,6)+'Иные услуги '!$C$5+'РСТ РСО-А'!$J$7+'РСТ РСО-А'!$H$9</f>
        <v>1081.0490000000002</v>
      </c>
      <c r="E211" s="118">
        <f>VLOOKUP($A211+ROUND((COLUMN()-2)/24,5),АТС!$A$41:$F$784,6)+'Иные услуги '!$C$5+'РСТ РСО-А'!$J$7+'РСТ РСО-А'!$H$9</f>
        <v>1103.249</v>
      </c>
      <c r="F211" s="118">
        <f>VLOOKUP($A211+ROUND((COLUMN()-2)/24,5),АТС!$A$41:$F$784,6)+'Иные услуги '!$C$5+'РСТ РСО-А'!$J$7+'РСТ РСО-А'!$H$9</f>
        <v>1103.4690000000001</v>
      </c>
      <c r="G211" s="118">
        <f>VLOOKUP($A211+ROUND((COLUMN()-2)/24,5),АТС!$A$41:$F$784,6)+'Иные услуги '!$C$5+'РСТ РСО-А'!$J$7+'РСТ РСО-А'!$H$9</f>
        <v>1079.1390000000001</v>
      </c>
      <c r="H211" s="118">
        <f>VLOOKUP($A211+ROUND((COLUMN()-2)/24,5),АТС!$A$41:$F$784,6)+'Иные услуги '!$C$5+'РСТ РСО-А'!$J$7+'РСТ РСО-А'!$H$9</f>
        <v>1163.9490000000001</v>
      </c>
      <c r="I211" s="118">
        <f>VLOOKUP($A211+ROUND((COLUMN()-2)/24,5),АТС!$A$41:$F$784,6)+'Иные услуги '!$C$5+'РСТ РСО-А'!$J$7+'РСТ РСО-А'!$H$9</f>
        <v>1064.3790000000001</v>
      </c>
      <c r="J211" s="118">
        <f>VLOOKUP($A211+ROUND((COLUMN()-2)/24,5),АТС!$A$41:$F$784,6)+'Иные услуги '!$C$5+'РСТ РСО-А'!$J$7+'РСТ РСО-А'!$H$9</f>
        <v>1151.6389999999999</v>
      </c>
      <c r="K211" s="118">
        <f>VLOOKUP($A211+ROUND((COLUMN()-2)/24,5),АТС!$A$41:$F$784,6)+'Иные услуги '!$C$5+'РСТ РСО-А'!$J$7+'РСТ РСО-А'!$H$9</f>
        <v>978.33900000000006</v>
      </c>
      <c r="L211" s="118">
        <f>VLOOKUP($A211+ROUND((COLUMN()-2)/24,5),АТС!$A$41:$F$784,6)+'Иные услуги '!$C$5+'РСТ РСО-А'!$J$7+'РСТ РСО-А'!$H$9</f>
        <v>922.18900000000008</v>
      </c>
      <c r="M211" s="118">
        <f>VLOOKUP($A211+ROUND((COLUMN()-2)/24,5),АТС!$A$41:$F$784,6)+'Иные услуги '!$C$5+'РСТ РСО-А'!$J$7+'РСТ РСО-А'!$H$9</f>
        <v>949.44900000000007</v>
      </c>
      <c r="N211" s="118">
        <f>VLOOKUP($A211+ROUND((COLUMN()-2)/24,5),АТС!$A$41:$F$784,6)+'Иные услуги '!$C$5+'РСТ РСО-А'!$J$7+'РСТ РСО-А'!$H$9</f>
        <v>979.21900000000005</v>
      </c>
      <c r="O211" s="118">
        <f>VLOOKUP($A211+ROUND((COLUMN()-2)/24,5),АТС!$A$41:$F$784,6)+'Иные услуги '!$C$5+'РСТ РСО-А'!$J$7+'РСТ РСО-А'!$H$9</f>
        <v>1008.1790000000001</v>
      </c>
      <c r="P211" s="118">
        <f>VLOOKUP($A211+ROUND((COLUMN()-2)/24,5),АТС!$A$41:$F$784,6)+'Иные услуги '!$C$5+'РСТ РСО-А'!$J$7+'РСТ РСО-А'!$H$9</f>
        <v>1008.019</v>
      </c>
      <c r="Q211" s="118">
        <f>VLOOKUP($A211+ROUND((COLUMN()-2)/24,5),АТС!$A$41:$F$784,6)+'Иные услуги '!$C$5+'РСТ РСО-А'!$J$7+'РСТ РСО-А'!$H$9</f>
        <v>1009.249</v>
      </c>
      <c r="R211" s="118">
        <f>VLOOKUP($A211+ROUND((COLUMN()-2)/24,5),АТС!$A$41:$F$784,6)+'Иные услуги '!$C$5+'РСТ РСО-А'!$J$7+'РСТ РСО-А'!$H$9</f>
        <v>981.62900000000002</v>
      </c>
      <c r="S211" s="118">
        <f>VLOOKUP($A211+ROUND((COLUMN()-2)/24,5),АТС!$A$41:$F$784,6)+'Иные услуги '!$C$5+'РСТ РСО-А'!$J$7+'РСТ РСО-А'!$H$9</f>
        <v>868.19900000000007</v>
      </c>
      <c r="T211" s="118">
        <f>VLOOKUP($A211+ROUND((COLUMN()-2)/24,5),АТС!$A$41:$F$784,6)+'Иные услуги '!$C$5+'РСТ РСО-А'!$J$7+'РСТ РСО-А'!$H$9</f>
        <v>1071.269</v>
      </c>
      <c r="U211" s="118">
        <f>VLOOKUP($A211+ROUND((COLUMN()-2)/24,5),АТС!$A$41:$F$784,6)+'Иные услуги '!$C$5+'РСТ РСО-А'!$J$7+'РСТ РСО-А'!$H$9</f>
        <v>1060.779</v>
      </c>
      <c r="V211" s="118">
        <f>VLOOKUP($A211+ROUND((COLUMN()-2)/24,5),АТС!$A$41:$F$784,6)+'Иные услуги '!$C$5+'РСТ РСО-А'!$J$7+'РСТ РСО-А'!$H$9</f>
        <v>1106.6490000000001</v>
      </c>
      <c r="W211" s="118">
        <f>VLOOKUP($A211+ROUND((COLUMN()-2)/24,5),АТС!$A$41:$F$784,6)+'Иные услуги '!$C$5+'РСТ РСО-А'!$J$7+'РСТ РСО-А'!$H$9</f>
        <v>1271.7190000000001</v>
      </c>
      <c r="X211" s="118">
        <f>VLOOKUP($A211+ROUND((COLUMN()-2)/24,5),АТС!$A$41:$F$784,6)+'Иные услуги '!$C$5+'РСТ РСО-А'!$J$7+'РСТ РСО-А'!$H$9</f>
        <v>790.48900000000003</v>
      </c>
      <c r="Y211" s="118">
        <f>VLOOKUP($A211+ROUND((COLUMN()-2)/24,5),АТС!$A$41:$F$784,6)+'Иные услуги '!$C$5+'РСТ РСО-А'!$J$7+'РСТ РСО-А'!$H$9</f>
        <v>874.00900000000001</v>
      </c>
    </row>
    <row r="212" spans="1:27" x14ac:dyDescent="0.2">
      <c r="A212" s="66">
        <f t="shared" si="6"/>
        <v>43475</v>
      </c>
      <c r="B212" s="118">
        <f>VLOOKUP($A212+ROUND((COLUMN()-2)/24,5),АТС!$A$41:$F$784,6)+'Иные услуги '!$C$5+'РСТ РСО-А'!$J$7+'РСТ РСО-А'!$H$9</f>
        <v>948.5390000000001</v>
      </c>
      <c r="C212" s="118">
        <f>VLOOKUP($A212+ROUND((COLUMN()-2)/24,5),АТС!$A$41:$F$784,6)+'Иные услуги '!$C$5+'РСТ РСО-А'!$J$7+'РСТ РСО-А'!$H$9</f>
        <v>1008.5490000000001</v>
      </c>
      <c r="D212" s="118">
        <f>VLOOKUP($A212+ROUND((COLUMN()-2)/24,5),АТС!$A$41:$F$784,6)+'Иные услуги '!$C$5+'РСТ РСО-А'!$J$7+'РСТ РСО-А'!$H$9</f>
        <v>1076.239</v>
      </c>
      <c r="E212" s="118">
        <f>VLOOKUP($A212+ROUND((COLUMN()-2)/24,5),АТС!$A$41:$F$784,6)+'Иные услуги '!$C$5+'РСТ РСО-А'!$J$7+'РСТ РСО-А'!$H$9</f>
        <v>1098.5390000000002</v>
      </c>
      <c r="F212" s="118">
        <f>VLOOKUP($A212+ROUND((COLUMN()-2)/24,5),АТС!$A$41:$F$784,6)+'Иные услуги '!$C$5+'РСТ РСО-А'!$J$7+'РСТ РСО-А'!$H$9</f>
        <v>1098.989</v>
      </c>
      <c r="G212" s="118">
        <f>VLOOKUP($A212+ROUND((COLUMN()-2)/24,5),АТС!$A$41:$F$784,6)+'Иные услуги '!$C$5+'РСТ РСО-А'!$J$7+'РСТ РСО-А'!$H$9</f>
        <v>1076.989</v>
      </c>
      <c r="H212" s="118">
        <f>VLOOKUP($A212+ROUND((COLUMN()-2)/24,5),АТС!$A$41:$F$784,6)+'Иные услуги '!$C$5+'РСТ РСО-А'!$J$7+'РСТ РСО-А'!$H$9</f>
        <v>1158.009</v>
      </c>
      <c r="I212" s="118">
        <f>VLOOKUP($A212+ROUND((COLUMN()-2)/24,5),АТС!$A$41:$F$784,6)+'Иные услуги '!$C$5+'РСТ РСО-А'!$J$7+'РСТ РСО-А'!$H$9</f>
        <v>1109.6590000000001</v>
      </c>
      <c r="J212" s="118">
        <f>VLOOKUP($A212+ROUND((COLUMN()-2)/24,5),АТС!$A$41:$F$784,6)+'Иные услуги '!$C$5+'РСТ РСО-А'!$J$7+'РСТ РСО-А'!$H$9</f>
        <v>1188.9290000000001</v>
      </c>
      <c r="K212" s="118">
        <f>VLOOKUP($A212+ROUND((COLUMN()-2)/24,5),АТС!$A$41:$F$784,6)+'Иные услуги '!$C$5+'РСТ РСО-А'!$J$7+'РСТ РСО-А'!$H$9</f>
        <v>1037.6090000000002</v>
      </c>
      <c r="L212" s="118">
        <f>VLOOKUP($A212+ROUND((COLUMN()-2)/24,5),АТС!$A$41:$F$784,6)+'Иные услуги '!$C$5+'РСТ РСО-А'!$J$7+'РСТ РСО-А'!$H$9</f>
        <v>946.48900000000003</v>
      </c>
      <c r="M212" s="118">
        <f>VLOOKUP($A212+ROUND((COLUMN()-2)/24,5),АТС!$A$41:$F$784,6)+'Иные услуги '!$C$5+'РСТ РСО-А'!$J$7+'РСТ РСО-А'!$H$9</f>
        <v>946.18900000000008</v>
      </c>
      <c r="N212" s="118">
        <f>VLOOKUP($A212+ROUND((COLUMN()-2)/24,5),АТС!$A$41:$F$784,6)+'Иные услуги '!$C$5+'РСТ РСО-А'!$J$7+'РСТ РСО-А'!$H$9</f>
        <v>946.149</v>
      </c>
      <c r="O212" s="118">
        <f>VLOOKUP($A212+ROUND((COLUMN()-2)/24,5),АТС!$A$41:$F$784,6)+'Иные услуги '!$C$5+'РСТ РСО-А'!$J$7+'РСТ РСО-А'!$H$9</f>
        <v>944.71900000000005</v>
      </c>
      <c r="P212" s="118">
        <f>VLOOKUP($A212+ROUND((COLUMN()-2)/24,5),АТС!$A$41:$F$784,6)+'Иные услуги '!$C$5+'РСТ РСО-А'!$J$7+'РСТ РСО-А'!$H$9</f>
        <v>943.94900000000007</v>
      </c>
      <c r="Q212" s="118">
        <f>VLOOKUP($A212+ROUND((COLUMN()-2)/24,5),АТС!$A$41:$F$784,6)+'Иные услуги '!$C$5+'РСТ РСО-А'!$J$7+'РСТ РСО-А'!$H$9</f>
        <v>944.84900000000005</v>
      </c>
      <c r="R212" s="118">
        <f>VLOOKUP($A212+ROUND((COLUMN()-2)/24,5),АТС!$A$41:$F$784,6)+'Иные услуги '!$C$5+'РСТ РСО-А'!$J$7+'РСТ РСО-А'!$H$9</f>
        <v>895.7890000000001</v>
      </c>
      <c r="S212" s="118">
        <f>VLOOKUP($A212+ROUND((COLUMN()-2)/24,5),АТС!$A$41:$F$784,6)+'Иные услуги '!$C$5+'РСТ РСО-А'!$J$7+'РСТ РСО-А'!$H$9</f>
        <v>821.51900000000001</v>
      </c>
      <c r="T212" s="118">
        <f>VLOOKUP($A212+ROUND((COLUMN()-2)/24,5),АТС!$A$41:$F$784,6)+'Иные услуги '!$C$5+'РСТ РСО-А'!$J$7+'РСТ РСО-А'!$H$9</f>
        <v>1056.4690000000001</v>
      </c>
      <c r="U212" s="118">
        <f>VLOOKUP($A212+ROUND((COLUMN()-2)/24,5),АТС!$A$41:$F$784,6)+'Иные услуги '!$C$5+'РСТ РСО-А'!$J$7+'РСТ РСО-А'!$H$9</f>
        <v>1056.1290000000001</v>
      </c>
      <c r="V212" s="118">
        <f>VLOOKUP($A212+ROUND((COLUMN()-2)/24,5),АТС!$A$41:$F$784,6)+'Иные услуги '!$C$5+'РСТ РСО-А'!$J$7+'РСТ РСО-А'!$H$9</f>
        <v>1102.499</v>
      </c>
      <c r="W212" s="118">
        <f>VLOOKUP($A212+ROUND((COLUMN()-2)/24,5),АТС!$A$41:$F$784,6)+'Иные услуги '!$C$5+'РСТ РСО-А'!$J$7+'РСТ РСО-А'!$H$9</f>
        <v>1149.3889999999999</v>
      </c>
      <c r="X212" s="118">
        <f>VLOOKUP($A212+ROUND((COLUMN()-2)/24,5),АТС!$A$41:$F$784,6)+'Иные услуги '!$C$5+'РСТ РСО-А'!$J$7+'РСТ РСО-А'!$H$9</f>
        <v>789.92900000000009</v>
      </c>
      <c r="Y212" s="118">
        <f>VLOOKUP($A212+ROUND((COLUMN()-2)/24,5),АТС!$A$41:$F$784,6)+'Иные услуги '!$C$5+'РСТ РСО-А'!$J$7+'РСТ РСО-А'!$H$9</f>
        <v>872.18900000000008</v>
      </c>
    </row>
    <row r="213" spans="1:27" x14ac:dyDescent="0.2">
      <c r="A213" s="66">
        <f t="shared" si="6"/>
        <v>43476</v>
      </c>
      <c r="B213" s="118">
        <f>VLOOKUP($A213+ROUND((COLUMN()-2)/24,5),АТС!$A$41:$F$784,6)+'Иные услуги '!$C$5+'РСТ РСО-А'!$J$7+'РСТ РСО-А'!$H$9</f>
        <v>948.97900000000004</v>
      </c>
      <c r="C213" s="118">
        <f>VLOOKUP($A213+ROUND((COLUMN()-2)/24,5),АТС!$A$41:$F$784,6)+'Иные услуги '!$C$5+'РСТ РСО-А'!$J$7+'РСТ РСО-А'!$H$9</f>
        <v>1009.149</v>
      </c>
      <c r="D213" s="118">
        <f>VLOOKUP($A213+ROUND((COLUMN()-2)/24,5),АТС!$A$41:$F$784,6)+'Иные услуги '!$C$5+'РСТ РСО-А'!$J$7+'РСТ РСО-А'!$H$9</f>
        <v>1076.8290000000002</v>
      </c>
      <c r="E213" s="118">
        <f>VLOOKUP($A213+ROUND((COLUMN()-2)/24,5),АТС!$A$41:$F$784,6)+'Иные услуги '!$C$5+'РСТ РСО-А'!$J$7+'РСТ РСО-А'!$H$9</f>
        <v>1098.8190000000002</v>
      </c>
      <c r="F213" s="118">
        <f>VLOOKUP($A213+ROUND((COLUMN()-2)/24,5),АТС!$A$41:$F$784,6)+'Иные услуги '!$C$5+'РСТ РСО-А'!$J$7+'РСТ РСО-А'!$H$9</f>
        <v>1099.239</v>
      </c>
      <c r="G213" s="118">
        <f>VLOOKUP($A213+ROUND((COLUMN()-2)/24,5),АТС!$A$41:$F$784,6)+'Иные услуги '!$C$5+'РСТ РСО-А'!$J$7+'РСТ РСО-А'!$H$9</f>
        <v>1075.6690000000001</v>
      </c>
      <c r="H213" s="118">
        <f>VLOOKUP($A213+ROUND((COLUMN()-2)/24,5),АТС!$A$41:$F$784,6)+'Иные услуги '!$C$5+'РСТ РСО-А'!$J$7+'РСТ РСО-А'!$H$9</f>
        <v>1159.759</v>
      </c>
      <c r="I213" s="118">
        <f>VLOOKUP($A213+ROUND((COLUMN()-2)/24,5),АТС!$A$41:$F$784,6)+'Иные услуги '!$C$5+'РСТ РСО-А'!$J$7+'РСТ РСО-А'!$H$9</f>
        <v>1060.1690000000001</v>
      </c>
      <c r="J213" s="118">
        <f>VLOOKUP($A213+ROUND((COLUMN()-2)/24,5),АТС!$A$41:$F$784,6)+'Иные услуги '!$C$5+'РСТ РСО-А'!$J$7+'РСТ РСО-А'!$H$9</f>
        <v>1147.6790000000001</v>
      </c>
      <c r="K213" s="118">
        <f>VLOOKUP($A213+ROUND((COLUMN()-2)/24,5),АТС!$A$41:$F$784,6)+'Иные услуги '!$C$5+'РСТ РСО-А'!$J$7+'РСТ РСО-А'!$H$9</f>
        <v>975.57900000000006</v>
      </c>
      <c r="L213" s="118">
        <f>VLOOKUP($A213+ROUND((COLUMN()-2)/24,5),АТС!$A$41:$F$784,6)+'Иные услуги '!$C$5+'РСТ РСО-А'!$J$7+'РСТ РСО-А'!$H$9</f>
        <v>919.76900000000001</v>
      </c>
      <c r="M213" s="118">
        <f>VLOOKUP($A213+ROUND((COLUMN()-2)/24,5),АТС!$A$41:$F$784,6)+'Иные услуги '!$C$5+'РСТ РСО-А'!$J$7+'РСТ РСО-А'!$H$9</f>
        <v>892.72900000000004</v>
      </c>
      <c r="N213" s="118">
        <f>VLOOKUP($A213+ROUND((COLUMN()-2)/24,5),АТС!$A$41:$F$784,6)+'Иные услуги '!$C$5+'РСТ РСО-А'!$J$7+'РСТ РСО-А'!$H$9</f>
        <v>892.43900000000008</v>
      </c>
      <c r="O213" s="118">
        <f>VLOOKUP($A213+ROUND((COLUMN()-2)/24,5),АТС!$A$41:$F$784,6)+'Иные услуги '!$C$5+'РСТ РСО-А'!$J$7+'РСТ РСО-А'!$H$9</f>
        <v>892.24900000000002</v>
      </c>
      <c r="P213" s="118">
        <f>VLOOKUP($A213+ROUND((COLUMN()-2)/24,5),АТС!$A$41:$F$784,6)+'Иные услуги '!$C$5+'РСТ РСО-А'!$J$7+'РСТ РСО-А'!$H$9</f>
        <v>891.15900000000011</v>
      </c>
      <c r="Q213" s="118">
        <f>VLOOKUP($A213+ROUND((COLUMN()-2)/24,5),АТС!$A$41:$F$784,6)+'Иные услуги '!$C$5+'РСТ РСО-А'!$J$7+'РСТ РСО-А'!$H$9</f>
        <v>881.88900000000001</v>
      </c>
      <c r="R213" s="118">
        <f>VLOOKUP($A213+ROUND((COLUMN()-2)/24,5),АТС!$A$41:$F$784,6)+'Иные услуги '!$C$5+'РСТ РСО-А'!$J$7+'РСТ РСО-А'!$H$9</f>
        <v>870.86900000000003</v>
      </c>
      <c r="S213" s="118">
        <f>VLOOKUP($A213+ROUND((COLUMN()-2)/24,5),АТС!$A$41:$F$784,6)+'Иные услуги '!$C$5+'РСТ РСО-А'!$J$7+'РСТ РСО-А'!$H$9</f>
        <v>820.86900000000003</v>
      </c>
      <c r="T213" s="118">
        <f>VLOOKUP($A213+ROUND((COLUMN()-2)/24,5),АТС!$A$41:$F$784,6)+'Иные услуги '!$C$5+'РСТ РСО-А'!$J$7+'РСТ РСО-А'!$H$9</f>
        <v>1064.529</v>
      </c>
      <c r="U213" s="118">
        <f>VLOOKUP($A213+ROUND((COLUMN()-2)/24,5),АТС!$A$41:$F$784,6)+'Иные услуги '!$C$5+'РСТ РСО-А'!$J$7+'РСТ РСО-А'!$H$9</f>
        <v>1055.3590000000002</v>
      </c>
      <c r="V213" s="118">
        <f>VLOOKUP($A213+ROUND((COLUMN()-2)/24,5),АТС!$A$41:$F$784,6)+'Иные услуги '!$C$5+'РСТ РСО-А'!$J$7+'РСТ РСО-А'!$H$9</f>
        <v>1099.489</v>
      </c>
      <c r="W213" s="118">
        <f>VLOOKUP($A213+ROUND((COLUMN()-2)/24,5),АТС!$A$41:$F$784,6)+'Иные услуги '!$C$5+'РСТ РСО-А'!$J$7+'РСТ РСО-А'!$H$9</f>
        <v>1146.019</v>
      </c>
      <c r="X213" s="118">
        <f>VLOOKUP($A213+ROUND((COLUMN()-2)/24,5),АТС!$A$41:$F$784,6)+'Иные услуги '!$C$5+'РСТ РСО-А'!$J$7+'РСТ РСО-А'!$H$9</f>
        <v>771.08900000000006</v>
      </c>
      <c r="Y213" s="118">
        <f>VLOOKUP($A213+ROUND((COLUMN()-2)/24,5),АТС!$A$41:$F$784,6)+'Иные услуги '!$C$5+'РСТ РСО-А'!$J$7+'РСТ РСО-А'!$H$9</f>
        <v>828.85900000000004</v>
      </c>
    </row>
    <row r="214" spans="1:27" x14ac:dyDescent="0.2">
      <c r="A214" s="66">
        <f t="shared" si="6"/>
        <v>43477</v>
      </c>
      <c r="B214" s="118">
        <f>VLOOKUP($A214+ROUND((COLUMN()-2)/24,5),АТС!$A$41:$F$784,6)+'Иные услуги '!$C$5+'РСТ РСО-А'!$J$7+'РСТ РСО-А'!$H$9</f>
        <v>955.76900000000001</v>
      </c>
      <c r="C214" s="118">
        <f>VLOOKUP($A214+ROUND((COLUMN()-2)/24,5),АТС!$A$41:$F$784,6)+'Иные услуги '!$C$5+'РСТ РСО-А'!$J$7+'РСТ РСО-А'!$H$9</f>
        <v>1016.259</v>
      </c>
      <c r="D214" s="118">
        <f>VLOOKUP($A214+ROUND((COLUMN()-2)/24,5),АТС!$A$41:$F$784,6)+'Иные услуги '!$C$5+'РСТ РСО-А'!$J$7+'РСТ РСО-А'!$H$9</f>
        <v>1084.489</v>
      </c>
      <c r="E214" s="118">
        <f>VLOOKUP($A214+ROUND((COLUMN()-2)/24,5),АТС!$A$41:$F$784,6)+'Иные услуги '!$C$5+'РСТ РСО-А'!$J$7+'РСТ РСО-А'!$H$9</f>
        <v>1084.259</v>
      </c>
      <c r="F214" s="118">
        <f>VLOOKUP($A214+ROUND((COLUMN()-2)/24,5),АТС!$A$41:$F$784,6)+'Иные услуги '!$C$5+'РСТ РСО-А'!$J$7+'РСТ РСО-А'!$H$9</f>
        <v>1084.279</v>
      </c>
      <c r="G214" s="118">
        <f>VLOOKUP($A214+ROUND((COLUMN()-2)/24,5),АТС!$A$41:$F$784,6)+'Иные услуги '!$C$5+'РСТ РСО-А'!$J$7+'РСТ РСО-А'!$H$9</f>
        <v>1084.3090000000002</v>
      </c>
      <c r="H214" s="118">
        <f>VLOOKUP($A214+ROUND((COLUMN()-2)/24,5),АТС!$A$41:$F$784,6)+'Иные услуги '!$C$5+'РСТ РСО-А'!$J$7+'РСТ РСО-А'!$H$9</f>
        <v>1169.3589999999999</v>
      </c>
      <c r="I214" s="118">
        <f>VLOOKUP($A214+ROUND((COLUMN()-2)/24,5),АТС!$A$41:$F$784,6)+'Иные услуги '!$C$5+'РСТ РСО-А'!$J$7+'РСТ РСО-А'!$H$9</f>
        <v>1113.499</v>
      </c>
      <c r="J214" s="118">
        <f>VLOOKUP($A214+ROUND((COLUMN()-2)/24,5),АТС!$A$41:$F$784,6)+'Иные услуги '!$C$5+'РСТ РСО-А'!$J$7+'РСТ РСО-А'!$H$9</f>
        <v>1155.559</v>
      </c>
      <c r="K214" s="118">
        <f>VLOOKUP($A214+ROUND((COLUMN()-2)/24,5),АТС!$A$41:$F$784,6)+'Иные услуги '!$C$5+'РСТ РСО-А'!$J$7+'РСТ РСО-А'!$H$9</f>
        <v>1044.6790000000001</v>
      </c>
      <c r="L214" s="118">
        <f>VLOOKUP($A214+ROUND((COLUMN()-2)/24,5),АТС!$A$41:$F$784,6)+'Иные услуги '!$C$5+'РСТ РСО-А'!$J$7+'РСТ РСО-А'!$H$9</f>
        <v>983.45900000000006</v>
      </c>
      <c r="M214" s="118">
        <f>VLOOKUP($A214+ROUND((COLUMN()-2)/24,5),АТС!$A$41:$F$784,6)+'Иные услуги '!$C$5+'РСТ РСО-А'!$J$7+'РСТ РСО-А'!$H$9</f>
        <v>954.01900000000001</v>
      </c>
      <c r="N214" s="118">
        <f>VLOOKUP($A214+ROUND((COLUMN()-2)/24,5),АТС!$A$41:$F$784,6)+'Иные услуги '!$C$5+'РСТ РСО-А'!$J$7+'РСТ РСО-А'!$H$9</f>
        <v>1013.5490000000001</v>
      </c>
      <c r="O214" s="118">
        <f>VLOOKUP($A214+ROUND((COLUMN()-2)/24,5),АТС!$A$41:$F$784,6)+'Иные услуги '!$C$5+'РСТ РСО-А'!$J$7+'РСТ РСО-А'!$H$9</f>
        <v>1013.6590000000001</v>
      </c>
      <c r="P214" s="118">
        <f>VLOOKUP($A214+ROUND((COLUMN()-2)/24,5),АТС!$A$41:$F$784,6)+'Иные услуги '!$C$5+'РСТ РСО-А'!$J$7+'РСТ РСО-А'!$H$9</f>
        <v>1010.869</v>
      </c>
      <c r="Q214" s="118">
        <f>VLOOKUP($A214+ROUND((COLUMN()-2)/24,5),АТС!$A$41:$F$784,6)+'Иные услуги '!$C$5+'РСТ РСО-А'!$J$7+'РСТ РСО-А'!$H$9</f>
        <v>980.94900000000007</v>
      </c>
      <c r="R214" s="118">
        <f>VLOOKUP($A214+ROUND((COLUMN()-2)/24,5),АТС!$A$41:$F$784,6)+'Иные услуги '!$C$5+'РСТ РСО-А'!$J$7+'РСТ РСО-А'!$H$9</f>
        <v>929.22900000000004</v>
      </c>
      <c r="S214" s="118">
        <f>VLOOKUP($A214+ROUND((COLUMN()-2)/24,5),АТС!$A$41:$F$784,6)+'Иные услуги '!$C$5+'РСТ РСО-А'!$J$7+'РСТ РСО-А'!$H$9</f>
        <v>852.5390000000001</v>
      </c>
      <c r="T214" s="118">
        <f>VLOOKUP($A214+ROUND((COLUMN()-2)/24,5),АТС!$A$41:$F$784,6)+'Иные услуги '!$C$5+'РСТ РСО-А'!$J$7+'РСТ РСО-А'!$H$9</f>
        <v>1082.6590000000001</v>
      </c>
      <c r="U214" s="118">
        <f>VLOOKUP($A214+ROUND((COLUMN()-2)/24,5),АТС!$A$41:$F$784,6)+'Иные услуги '!$C$5+'РСТ РСО-А'!$J$7+'РСТ РСО-А'!$H$9</f>
        <v>1069.8890000000001</v>
      </c>
      <c r="V214" s="118">
        <f>VLOOKUP($A214+ROUND((COLUMN()-2)/24,5),АТС!$A$41:$F$784,6)+'Иные услуги '!$C$5+'РСТ РСО-А'!$J$7+'РСТ РСО-А'!$H$9</f>
        <v>1115.989</v>
      </c>
      <c r="W214" s="118">
        <f>VLOOKUP($A214+ROUND((COLUMN()-2)/24,5),АТС!$A$41:$F$784,6)+'Иные услуги '!$C$5+'РСТ РСО-А'!$J$7+'РСТ РСО-А'!$H$9</f>
        <v>1163.6790000000001</v>
      </c>
      <c r="X214" s="118">
        <f>VLOOKUP($A214+ROUND((COLUMN()-2)/24,5),АТС!$A$41:$F$784,6)+'Иные услуги '!$C$5+'РСТ РСО-А'!$J$7+'РСТ РСО-А'!$H$9</f>
        <v>794.22900000000004</v>
      </c>
      <c r="Y214" s="118">
        <f>VLOOKUP($A214+ROUND((COLUMN()-2)/24,5),АТС!$A$41:$F$784,6)+'Иные услуги '!$C$5+'РСТ РСО-А'!$J$7+'РСТ РСО-А'!$H$9</f>
        <v>853.58900000000006</v>
      </c>
    </row>
    <row r="215" spans="1:27" x14ac:dyDescent="0.2">
      <c r="A215" s="66">
        <f t="shared" si="6"/>
        <v>43478</v>
      </c>
      <c r="B215" s="118">
        <f>VLOOKUP($A215+ROUND((COLUMN()-2)/24,5),АТС!$A$41:$F$784,6)+'Иные услуги '!$C$5+'РСТ РСО-А'!$J$7+'РСТ РСО-А'!$H$9</f>
        <v>949.98900000000003</v>
      </c>
      <c r="C215" s="118">
        <f>VLOOKUP($A215+ROUND((COLUMN()-2)/24,5),АТС!$A$41:$F$784,6)+'Иные услуги '!$C$5+'РСТ РСО-А'!$J$7+'РСТ РСО-А'!$H$9</f>
        <v>1008.999</v>
      </c>
      <c r="D215" s="118">
        <f>VLOOKUP($A215+ROUND((COLUMN()-2)/24,5),АТС!$A$41:$F$784,6)+'Иные услуги '!$C$5+'РСТ РСО-А'!$J$7+'РСТ РСО-А'!$H$9</f>
        <v>1077.279</v>
      </c>
      <c r="E215" s="118">
        <f>VLOOKUP($A215+ROUND((COLUMN()-2)/24,5),АТС!$A$41:$F$784,6)+'Иные услуги '!$C$5+'РСТ РСО-А'!$J$7+'РСТ РСО-А'!$H$9</f>
        <v>1077.019</v>
      </c>
      <c r="F215" s="118">
        <f>VLOOKUP($A215+ROUND((COLUMN()-2)/24,5),АТС!$A$41:$F$784,6)+'Иные услуги '!$C$5+'РСТ РСО-А'!$J$7+'РСТ РСО-А'!$H$9</f>
        <v>1077.019</v>
      </c>
      <c r="G215" s="118">
        <f>VLOOKUP($A215+ROUND((COLUMN()-2)/24,5),АТС!$A$41:$F$784,6)+'Иные услуги '!$C$5+'РСТ РСО-А'!$J$7+'РСТ РСО-А'!$H$9</f>
        <v>1077.5890000000002</v>
      </c>
      <c r="H215" s="118">
        <f>VLOOKUP($A215+ROUND((COLUMN()-2)/24,5),АТС!$A$41:$F$784,6)+'Иные услуги '!$C$5+'РСТ РСО-А'!$J$7+'РСТ РСО-А'!$H$9</f>
        <v>1217.319</v>
      </c>
      <c r="I215" s="118">
        <f>VLOOKUP($A215+ROUND((COLUMN()-2)/24,5),АТС!$A$41:$F$784,6)+'Иные услуги '!$C$5+'РСТ РСО-А'!$J$7+'РСТ РСО-А'!$H$9</f>
        <v>1160.4090000000001</v>
      </c>
      <c r="J215" s="118">
        <f>VLOOKUP($A215+ROUND((COLUMN()-2)/24,5),АТС!$A$41:$F$784,6)+'Иные услуги '!$C$5+'РСТ РСО-А'!$J$7+'РСТ РСО-А'!$H$9</f>
        <v>1237.329</v>
      </c>
      <c r="K215" s="118">
        <f>VLOOKUP($A215+ROUND((COLUMN()-2)/24,5),АТС!$A$41:$F$784,6)+'Иные услуги '!$C$5+'РСТ РСО-А'!$J$7+'РСТ РСО-А'!$H$9</f>
        <v>1111.5890000000002</v>
      </c>
      <c r="L215" s="118">
        <f>VLOOKUP($A215+ROUND((COLUMN()-2)/24,5),АТС!$A$41:$F$784,6)+'Иные услуги '!$C$5+'РСТ РСО-А'!$J$7+'РСТ РСО-А'!$H$9</f>
        <v>1007.4390000000001</v>
      </c>
      <c r="M215" s="118">
        <f>VLOOKUP($A215+ROUND((COLUMN()-2)/24,5),АТС!$A$41:$F$784,6)+'Иные услуги '!$C$5+'РСТ РСО-А'!$J$7+'РСТ РСО-А'!$H$9</f>
        <v>975.37900000000002</v>
      </c>
      <c r="N215" s="118">
        <f>VLOOKUP($A215+ROUND((COLUMN()-2)/24,5),АТС!$A$41:$F$784,6)+'Иные услуги '!$C$5+'РСТ РСО-А'!$J$7+'РСТ РСО-А'!$H$9</f>
        <v>1038.019</v>
      </c>
      <c r="O215" s="118">
        <f>VLOOKUP($A215+ROUND((COLUMN()-2)/24,5),АТС!$A$41:$F$784,6)+'Иные услуги '!$C$5+'РСТ РСО-А'!$J$7+'РСТ РСО-А'!$H$9</f>
        <v>1037.3790000000001</v>
      </c>
      <c r="P215" s="118">
        <f>VLOOKUP($A215+ROUND((COLUMN()-2)/24,5),АТС!$A$41:$F$784,6)+'Иные услуги '!$C$5+'РСТ РСО-А'!$J$7+'РСТ РСО-А'!$H$9</f>
        <v>1037.1490000000001</v>
      </c>
      <c r="Q215" s="118">
        <f>VLOOKUP($A215+ROUND((COLUMN()-2)/24,5),АТС!$A$41:$F$784,6)+'Иные услуги '!$C$5+'РСТ РСО-А'!$J$7+'РСТ РСО-А'!$H$9</f>
        <v>1005.8390000000001</v>
      </c>
      <c r="R215" s="118">
        <f>VLOOKUP($A215+ROUND((COLUMN()-2)/24,5),АТС!$A$41:$F$784,6)+'Иные услуги '!$C$5+'РСТ РСО-А'!$J$7+'РСТ РСО-А'!$H$9</f>
        <v>922.47900000000004</v>
      </c>
      <c r="S215" s="118">
        <f>VLOOKUP($A215+ROUND((COLUMN()-2)/24,5),АТС!$A$41:$F$784,6)+'Иные услуги '!$C$5+'РСТ РСО-А'!$J$7+'РСТ РСО-А'!$H$9</f>
        <v>846.62900000000002</v>
      </c>
      <c r="T215" s="118">
        <f>VLOOKUP($A215+ROUND((COLUMN()-2)/24,5),АТС!$A$41:$F$784,6)+'Иные услуги '!$C$5+'РСТ РСО-А'!$J$7+'РСТ РСО-А'!$H$9</f>
        <v>1071.239</v>
      </c>
      <c r="U215" s="118">
        <f>VLOOKUP($A215+ROUND((COLUMN()-2)/24,5),АТС!$A$41:$F$784,6)+'Иные услуги '!$C$5+'РСТ РСО-А'!$J$7+'РСТ РСО-А'!$H$9</f>
        <v>1057.0690000000002</v>
      </c>
      <c r="V215" s="118">
        <f>VLOOKUP($A215+ROUND((COLUMN()-2)/24,5),АТС!$A$41:$F$784,6)+'Иные услуги '!$C$5+'РСТ РСО-А'!$J$7+'РСТ РСО-А'!$H$9</f>
        <v>1102.4190000000001</v>
      </c>
      <c r="W215" s="118">
        <f>VLOOKUP($A215+ROUND((COLUMN()-2)/24,5),АТС!$A$41:$F$784,6)+'Иные услуги '!$C$5+'РСТ РСО-А'!$J$7+'РСТ РСО-А'!$H$9</f>
        <v>1150.3989999999999</v>
      </c>
      <c r="X215" s="118">
        <f>VLOOKUP($A215+ROUND((COLUMN()-2)/24,5),АТС!$A$41:$F$784,6)+'Иные услуги '!$C$5+'РСТ РСО-А'!$J$7+'РСТ РСО-А'!$H$9</f>
        <v>790.899</v>
      </c>
      <c r="Y215" s="118">
        <f>VLOOKUP($A215+ROUND((COLUMN()-2)/24,5),АТС!$A$41:$F$784,6)+'Иные услуги '!$C$5+'РСТ РСО-А'!$J$7+'РСТ РСО-А'!$H$9</f>
        <v>850.22900000000004</v>
      </c>
    </row>
    <row r="216" spans="1:27" x14ac:dyDescent="0.2">
      <c r="A216" s="66">
        <f t="shared" si="6"/>
        <v>43479</v>
      </c>
      <c r="B216" s="118">
        <f>VLOOKUP($A216+ROUND((COLUMN()-2)/24,5),АТС!$A$41:$F$784,6)+'Иные услуги '!$C$5+'РСТ РСО-А'!$J$7+'РСТ РСО-А'!$H$9</f>
        <v>956.2890000000001</v>
      </c>
      <c r="C216" s="118">
        <f>VLOOKUP($A216+ROUND((COLUMN()-2)/24,5),АТС!$A$41:$F$784,6)+'Иные услуги '!$C$5+'РСТ РСО-А'!$J$7+'РСТ РСО-А'!$H$9</f>
        <v>1016.5690000000001</v>
      </c>
      <c r="D216" s="118">
        <f>VLOOKUP($A216+ROUND((COLUMN()-2)/24,5),АТС!$A$41:$F$784,6)+'Иные услуги '!$C$5+'РСТ РСО-А'!$J$7+'РСТ РСО-А'!$H$9</f>
        <v>1076.6190000000001</v>
      </c>
      <c r="E216" s="118">
        <f>VLOOKUP($A216+ROUND((COLUMN()-2)/24,5),АТС!$A$41:$F$784,6)+'Иные услуги '!$C$5+'РСТ РСО-А'!$J$7+'РСТ РСО-А'!$H$9</f>
        <v>1098.249</v>
      </c>
      <c r="F216" s="118">
        <f>VLOOKUP($A216+ROUND((COLUMN()-2)/24,5),АТС!$A$41:$F$784,6)+'Иные услуги '!$C$5+'РСТ РСО-А'!$J$7+'РСТ РСО-А'!$H$9</f>
        <v>1107.0590000000002</v>
      </c>
      <c r="G216" s="118">
        <f>VLOOKUP($A216+ROUND((COLUMN()-2)/24,5),АТС!$A$41:$F$784,6)+'Иные услуги '!$C$5+'РСТ РСО-А'!$J$7+'РСТ РСО-А'!$H$9</f>
        <v>1049.4290000000001</v>
      </c>
      <c r="H216" s="118">
        <f>VLOOKUP($A216+ROUND((COLUMN()-2)/24,5),АТС!$A$41:$F$784,6)+'Иные услуги '!$C$5+'РСТ РСО-А'!$J$7+'РСТ РСО-А'!$H$9</f>
        <v>1136.5390000000002</v>
      </c>
      <c r="I216" s="118">
        <f>VLOOKUP($A216+ROUND((COLUMN()-2)/24,5),АТС!$A$41:$F$784,6)+'Иные услуги '!$C$5+'РСТ РСО-А'!$J$7+'РСТ РСО-А'!$H$9</f>
        <v>1016.8190000000001</v>
      </c>
      <c r="J216" s="118">
        <f>VLOOKUP($A216+ROUND((COLUMN()-2)/24,5),АТС!$A$41:$F$784,6)+'Иные услуги '!$C$5+'РСТ РСО-А'!$J$7+'РСТ РСО-А'!$H$9</f>
        <v>1109.5990000000002</v>
      </c>
      <c r="K216" s="118">
        <f>VLOOKUP($A216+ROUND((COLUMN()-2)/24,5),АТС!$A$41:$F$784,6)+'Иные услуги '!$C$5+'РСТ РСО-А'!$J$7+'РСТ РСО-А'!$H$9</f>
        <v>975.4190000000001</v>
      </c>
      <c r="L216" s="118">
        <f>VLOOKUP($A216+ROUND((COLUMN()-2)/24,5),АТС!$A$41:$F$784,6)+'Иные услуги '!$C$5+'РСТ РСО-А'!$J$7+'РСТ РСО-А'!$H$9</f>
        <v>919.45900000000006</v>
      </c>
      <c r="M216" s="118">
        <f>VLOOKUP($A216+ROUND((COLUMN()-2)/24,5),АТС!$A$41:$F$784,6)+'Иные услуги '!$C$5+'РСТ РСО-А'!$J$7+'РСТ РСО-А'!$H$9</f>
        <v>918.99900000000002</v>
      </c>
      <c r="N216" s="118">
        <f>VLOOKUP($A216+ROUND((COLUMN()-2)/24,5),АТС!$A$41:$F$784,6)+'Иные услуги '!$C$5+'РСТ РСО-А'!$J$7+'РСТ РСО-А'!$H$9</f>
        <v>911.0390000000001</v>
      </c>
      <c r="O216" s="118">
        <f>VLOOKUP($A216+ROUND((COLUMN()-2)/24,5),АТС!$A$41:$F$784,6)+'Иные услуги '!$C$5+'РСТ РСО-А'!$J$7+'РСТ РСО-А'!$H$9</f>
        <v>936.72900000000004</v>
      </c>
      <c r="P216" s="118">
        <f>VLOOKUP($A216+ROUND((COLUMN()-2)/24,5),АТС!$A$41:$F$784,6)+'Иные услуги '!$C$5+'РСТ РСО-А'!$J$7+'РСТ РСО-А'!$H$9</f>
        <v>936.65900000000011</v>
      </c>
      <c r="Q216" s="118">
        <f>VLOOKUP($A216+ROUND((COLUMN()-2)/24,5),АТС!$A$41:$F$784,6)+'Иные услуги '!$C$5+'РСТ РСО-А'!$J$7+'РСТ РСО-А'!$H$9</f>
        <v>937.42900000000009</v>
      </c>
      <c r="R216" s="118">
        <f>VLOOKUP($A216+ROUND((COLUMN()-2)/24,5),АТС!$A$41:$F$784,6)+'Иные услуги '!$C$5+'РСТ РСО-А'!$J$7+'РСТ РСО-А'!$H$9</f>
        <v>886.56900000000007</v>
      </c>
      <c r="S216" s="118">
        <f>VLOOKUP($A216+ROUND((COLUMN()-2)/24,5),АТС!$A$41:$F$784,6)+'Иные услуги '!$C$5+'РСТ РСО-А'!$J$7+'РСТ РСО-А'!$H$9</f>
        <v>816.50900000000001</v>
      </c>
      <c r="T216" s="118">
        <f>VLOOKUP($A216+ROUND((COLUMN()-2)/24,5),АТС!$A$41:$F$784,6)+'Иные услуги '!$C$5+'РСТ РСО-А'!$J$7+'РСТ РСО-А'!$H$9</f>
        <v>1055.8090000000002</v>
      </c>
      <c r="U216" s="118">
        <f>VLOOKUP($A216+ROUND((COLUMN()-2)/24,5),АТС!$A$41:$F$784,6)+'Иные услуги '!$C$5+'РСТ РСО-А'!$J$7+'РСТ РСО-А'!$H$9</f>
        <v>1044.6990000000001</v>
      </c>
      <c r="V216" s="118">
        <f>VLOOKUP($A216+ROUND((COLUMN()-2)/24,5),АТС!$A$41:$F$784,6)+'Иные услуги '!$C$5+'РСТ РСО-А'!$J$7+'РСТ РСО-А'!$H$9</f>
        <v>1089.2090000000001</v>
      </c>
      <c r="W216" s="118">
        <f>VLOOKUP($A216+ROUND((COLUMN()-2)/24,5),АТС!$A$41:$F$784,6)+'Иные услуги '!$C$5+'РСТ РСО-А'!$J$7+'РСТ РСО-А'!$H$9</f>
        <v>1133.509</v>
      </c>
      <c r="X216" s="118">
        <f>VLOOKUP($A216+ROUND((COLUMN()-2)/24,5),АТС!$A$41:$F$784,6)+'Иные услуги '!$C$5+'РСТ РСО-А'!$J$7+'РСТ РСО-А'!$H$9</f>
        <v>765.80900000000008</v>
      </c>
      <c r="Y216" s="118">
        <f>VLOOKUP($A216+ROUND((COLUMN()-2)/24,5),АТС!$A$41:$F$784,6)+'Иные услуги '!$C$5+'РСТ РСО-А'!$J$7+'РСТ РСО-А'!$H$9</f>
        <v>825.17900000000009</v>
      </c>
    </row>
    <row r="217" spans="1:27" x14ac:dyDescent="0.2">
      <c r="A217" s="66">
        <f t="shared" si="6"/>
        <v>43480</v>
      </c>
      <c r="B217" s="118">
        <f>VLOOKUP($A217+ROUND((COLUMN()-2)/24,5),АТС!$A$41:$F$784,6)+'Иные услуги '!$C$5+'РСТ РСО-А'!$J$7+'РСТ РСО-А'!$H$9</f>
        <v>948.06900000000007</v>
      </c>
      <c r="C217" s="118">
        <f>VLOOKUP($A217+ROUND((COLUMN()-2)/24,5),АТС!$A$41:$F$784,6)+'Иные услуги '!$C$5+'РСТ РСО-А'!$J$7+'РСТ РСО-А'!$H$9</f>
        <v>1007.4090000000001</v>
      </c>
      <c r="D217" s="118">
        <f>VLOOKUP($A217+ROUND((COLUMN()-2)/24,5),АТС!$A$41:$F$784,6)+'Иные услуги '!$C$5+'РСТ РСО-А'!$J$7+'РСТ РСО-А'!$H$9</f>
        <v>1074.5690000000002</v>
      </c>
      <c r="E217" s="118">
        <f>VLOOKUP($A217+ROUND((COLUMN()-2)/24,5),АТС!$A$41:$F$784,6)+'Иные услуги '!$C$5+'РСТ РСО-А'!$J$7+'РСТ РСО-А'!$H$9</f>
        <v>1096.279</v>
      </c>
      <c r="F217" s="118">
        <f>VLOOKUP($A217+ROUND((COLUMN()-2)/24,5),АТС!$A$41:$F$784,6)+'Иные услуги '!$C$5+'РСТ РСО-А'!$J$7+'РСТ РСО-А'!$H$9</f>
        <v>1096.3490000000002</v>
      </c>
      <c r="G217" s="118">
        <f>VLOOKUP($A217+ROUND((COLUMN()-2)/24,5),АТС!$A$41:$F$784,6)+'Иные услуги '!$C$5+'РСТ РСО-А'!$J$7+'РСТ РСО-А'!$H$9</f>
        <v>1074.3690000000001</v>
      </c>
      <c r="H217" s="118">
        <f>VLOOKUP($A217+ROUND((COLUMN()-2)/24,5),АТС!$A$41:$F$784,6)+'Иные услуги '!$C$5+'РСТ РСО-А'!$J$7+'РСТ РСО-А'!$H$9</f>
        <v>1213.1890000000001</v>
      </c>
      <c r="I217" s="118">
        <f>VLOOKUP($A217+ROUND((COLUMN()-2)/24,5),АТС!$A$41:$F$784,6)+'Иные услуги '!$C$5+'РСТ РСО-А'!$J$7+'РСТ РСО-А'!$H$9</f>
        <v>1049.979</v>
      </c>
      <c r="J217" s="118">
        <f>VLOOKUP($A217+ROUND((COLUMN()-2)/24,5),АТС!$A$41:$F$784,6)+'Иные услуги '!$C$5+'РСТ РСО-А'!$J$7+'РСТ РСО-А'!$H$9</f>
        <v>1178.549</v>
      </c>
      <c r="K217" s="118">
        <f>VLOOKUP($A217+ROUND((COLUMN()-2)/24,5),АТС!$A$41:$F$784,6)+'Иные услуги '!$C$5+'РСТ РСО-А'!$J$7+'РСТ РСО-А'!$H$9</f>
        <v>1035.1890000000001</v>
      </c>
      <c r="L217" s="118">
        <f>VLOOKUP($A217+ROUND((COLUMN()-2)/24,5),АТС!$A$41:$F$784,6)+'Иные услуги '!$C$5+'РСТ РСО-А'!$J$7+'РСТ РСО-А'!$H$9</f>
        <v>944.37900000000002</v>
      </c>
      <c r="M217" s="118">
        <f>VLOOKUP($A217+ROUND((COLUMN()-2)/24,5),АТС!$A$41:$F$784,6)+'Иные услуги '!$C$5+'РСТ РСО-А'!$J$7+'РСТ РСО-А'!$H$9</f>
        <v>944.47900000000004</v>
      </c>
      <c r="N217" s="118">
        <f>VLOOKUP($A217+ROUND((COLUMN()-2)/24,5),АТС!$A$41:$F$784,6)+'Иные услуги '!$C$5+'РСТ РСО-А'!$J$7+'РСТ РСО-А'!$H$9</f>
        <v>949.84900000000005</v>
      </c>
      <c r="O217" s="118">
        <f>VLOOKUP($A217+ROUND((COLUMN()-2)/24,5),АТС!$A$41:$F$784,6)+'Иные услуги '!$C$5+'РСТ РСО-А'!$J$7+'РСТ РСО-А'!$H$9</f>
        <v>948.45900000000006</v>
      </c>
      <c r="P217" s="118">
        <f>VLOOKUP($A217+ROUND((COLUMN()-2)/24,5),АТС!$A$41:$F$784,6)+'Иные услуги '!$C$5+'РСТ РСО-А'!$J$7+'РСТ РСО-А'!$H$9</f>
        <v>948.399</v>
      </c>
      <c r="Q217" s="118">
        <f>VLOOKUP($A217+ROUND((COLUMN()-2)/24,5),АТС!$A$41:$F$784,6)+'Иные услуги '!$C$5+'РСТ РСО-А'!$J$7+'РСТ РСО-А'!$H$9</f>
        <v>950.42900000000009</v>
      </c>
      <c r="R217" s="118">
        <f>VLOOKUP($A217+ROUND((COLUMN()-2)/24,5),АТС!$A$41:$F$784,6)+'Иные услуги '!$C$5+'РСТ РСО-А'!$J$7+'РСТ РСО-А'!$H$9</f>
        <v>921.71900000000005</v>
      </c>
      <c r="S217" s="118">
        <f>VLOOKUP($A217+ROUND((COLUMN()-2)/24,5),АТС!$A$41:$F$784,6)+'Иные услуги '!$C$5+'РСТ РСО-А'!$J$7+'РСТ РСО-А'!$H$9</f>
        <v>849.10900000000004</v>
      </c>
      <c r="T217" s="118">
        <f>VLOOKUP($A217+ROUND((COLUMN()-2)/24,5),АТС!$A$41:$F$784,6)+'Иные услуги '!$C$5+'РСТ РСО-А'!$J$7+'РСТ РСО-А'!$H$9</f>
        <v>1130.229</v>
      </c>
      <c r="U217" s="118">
        <f>VLOOKUP($A217+ROUND((COLUMN()-2)/24,5),АТС!$A$41:$F$784,6)+'Иные услуги '!$C$5+'РСТ РСО-А'!$J$7+'РСТ РСО-А'!$H$9</f>
        <v>1069.6990000000001</v>
      </c>
      <c r="V217" s="118">
        <f>VLOOKUP($A217+ROUND((COLUMN()-2)/24,5),АТС!$A$41:$F$784,6)+'Иные услуги '!$C$5+'РСТ РСО-А'!$J$7+'РСТ РСО-А'!$H$9</f>
        <v>1154.9390000000001</v>
      </c>
      <c r="W217" s="118">
        <f>VLOOKUP($A217+ROUND((COLUMN()-2)/24,5),АТС!$A$41:$F$784,6)+'Иные услуги '!$C$5+'РСТ РСО-А'!$J$7+'РСТ РСО-А'!$H$9</f>
        <v>1204.7190000000001</v>
      </c>
      <c r="X217" s="118">
        <f>VLOOKUP($A217+ROUND((COLUMN()-2)/24,5),АТС!$A$41:$F$784,6)+'Иные услуги '!$C$5+'РСТ РСО-А'!$J$7+'РСТ РСО-А'!$H$9</f>
        <v>791.62900000000002</v>
      </c>
      <c r="Y217" s="118">
        <f>VLOOKUP($A217+ROUND((COLUMN()-2)/24,5),АТС!$A$41:$F$784,6)+'Иные услуги '!$C$5+'РСТ РСО-А'!$J$7+'РСТ РСО-А'!$H$9</f>
        <v>877.81900000000007</v>
      </c>
    </row>
    <row r="218" spans="1:27" s="77" customFormat="1" x14ac:dyDescent="0.25">
      <c r="A218" s="66">
        <f t="shared" si="6"/>
        <v>43481</v>
      </c>
      <c r="B218" s="118">
        <f>VLOOKUP($A218+ROUND((COLUMN()-2)/24,5),АТС!$A$41:$F$784,6)+'Иные услуги '!$C$5+'РСТ РСО-А'!$J$7+'РСТ РСО-А'!$H$9</f>
        <v>956.07900000000006</v>
      </c>
      <c r="C218" s="118">
        <f>VLOOKUP($A218+ROUND((COLUMN()-2)/24,5),АТС!$A$41:$F$784,6)+'Иные услуги '!$C$5+'РСТ РСО-А'!$J$7+'РСТ РСО-А'!$H$9</f>
        <v>1016.4190000000001</v>
      </c>
      <c r="D218" s="118">
        <f>VLOOKUP($A218+ROUND((COLUMN()-2)/24,5),АТС!$A$41:$F$784,6)+'Иные услуги '!$C$5+'РСТ РСО-А'!$J$7+'РСТ РСО-А'!$H$9</f>
        <v>1084.8090000000002</v>
      </c>
      <c r="E218" s="118">
        <f>VLOOKUP($A218+ROUND((COLUMN()-2)/24,5),АТС!$A$41:$F$784,6)+'Иные услуги '!$C$5+'РСТ РСО-А'!$J$7+'РСТ РСО-А'!$H$9</f>
        <v>1107.0990000000002</v>
      </c>
      <c r="F218" s="118">
        <f>VLOOKUP($A218+ROUND((COLUMN()-2)/24,5),АТС!$A$41:$F$784,6)+'Иные услуги '!$C$5+'РСТ РСО-А'!$J$7+'РСТ РСО-А'!$H$9</f>
        <v>1106.7890000000002</v>
      </c>
      <c r="G218" s="118">
        <f>VLOOKUP($A218+ROUND((COLUMN()-2)/24,5),АТС!$A$41:$F$784,6)+'Иные услуги '!$C$5+'РСТ РСО-А'!$J$7+'РСТ РСО-А'!$H$9</f>
        <v>1084.5790000000002</v>
      </c>
      <c r="H218" s="118">
        <f>VLOOKUP($A218+ROUND((COLUMN()-2)/24,5),АТС!$A$41:$F$784,6)+'Иные услуги '!$C$5+'РСТ РСО-А'!$J$7+'РСТ РСО-А'!$H$9</f>
        <v>1217.8690000000001</v>
      </c>
      <c r="I218" s="118">
        <f>VLOOKUP($A218+ROUND((COLUMN()-2)/24,5),АТС!$A$41:$F$784,6)+'Иные услуги '!$C$5+'РСТ РСО-А'!$J$7+'РСТ РСО-А'!$H$9</f>
        <v>1060.5590000000002</v>
      </c>
      <c r="J218" s="118">
        <f>VLOOKUP($A218+ROUND((COLUMN()-2)/24,5),АТС!$A$41:$F$784,6)+'Иные услуги '!$C$5+'РСТ РСО-А'!$J$7+'РСТ РСО-А'!$H$9</f>
        <v>1189.1289999999999</v>
      </c>
      <c r="K218" s="118">
        <f>VLOOKUP($A218+ROUND((COLUMN()-2)/24,5),АТС!$A$41:$F$784,6)+'Иные услуги '!$C$5+'РСТ РСО-А'!$J$7+'РСТ РСО-А'!$H$9</f>
        <v>1041.8490000000002</v>
      </c>
      <c r="L218" s="118">
        <f>VLOOKUP($A218+ROUND((COLUMN()-2)/24,5),АТС!$A$41:$F$784,6)+'Иные услуги '!$C$5+'РСТ РСО-А'!$J$7+'РСТ РСО-А'!$H$9</f>
        <v>952.80900000000008</v>
      </c>
      <c r="M218" s="118">
        <f>VLOOKUP($A218+ROUND((COLUMN()-2)/24,5),АТС!$A$41:$F$784,6)+'Иные услуги '!$C$5+'РСТ РСО-А'!$J$7+'РСТ РСО-А'!$H$9</f>
        <v>952.38900000000001</v>
      </c>
      <c r="N218" s="118">
        <f>VLOOKUP($A218+ROUND((COLUMN()-2)/24,5),АТС!$A$41:$F$784,6)+'Иные услуги '!$C$5+'РСТ РСО-А'!$J$7+'РСТ РСО-А'!$H$9</f>
        <v>942.529</v>
      </c>
      <c r="O218" s="118">
        <f>VLOOKUP($A218+ROUND((COLUMN()-2)/24,5),АТС!$A$41:$F$784,6)+'Иные услуги '!$C$5+'РСТ РСО-А'!$J$7+'РСТ РСО-А'!$H$9</f>
        <v>949.05900000000008</v>
      </c>
      <c r="P218" s="118">
        <f>VLOOKUP($A218+ROUND((COLUMN()-2)/24,5),АТС!$A$41:$F$784,6)+'Иные услуги '!$C$5+'РСТ РСО-А'!$J$7+'РСТ РСО-А'!$H$9</f>
        <v>947.86900000000003</v>
      </c>
      <c r="Q218" s="118">
        <f>VLOOKUP($A218+ROUND((COLUMN()-2)/24,5),АТС!$A$41:$F$784,6)+'Иные услуги '!$C$5+'РСТ РСО-А'!$J$7+'РСТ РСО-А'!$H$9</f>
        <v>948.6690000000001</v>
      </c>
      <c r="R218" s="118">
        <f>VLOOKUP($A218+ROUND((COLUMN()-2)/24,5),АТС!$A$41:$F$784,6)+'Иные услуги '!$C$5+'РСТ РСО-А'!$J$7+'РСТ РСО-А'!$H$9</f>
        <v>922.9190000000001</v>
      </c>
      <c r="S218" s="118">
        <f>VLOOKUP($A218+ROUND((COLUMN()-2)/24,5),АТС!$A$41:$F$784,6)+'Иные услуги '!$C$5+'РСТ РСО-А'!$J$7+'РСТ РСО-А'!$H$9</f>
        <v>847.2890000000001</v>
      </c>
      <c r="T218" s="118">
        <f>VLOOKUP($A218+ROUND((COLUMN()-2)/24,5),АТС!$A$41:$F$784,6)+'Иные услуги '!$C$5+'РСТ РСО-А'!$J$7+'РСТ РСО-А'!$H$9</f>
        <v>1123.4490000000001</v>
      </c>
      <c r="U218" s="118">
        <f>VLOOKUP($A218+ROUND((COLUMN()-2)/24,5),АТС!$A$41:$F$784,6)+'Иные услуги '!$C$5+'РСТ РСО-А'!$J$7+'РСТ РСО-А'!$H$9</f>
        <v>1082.3790000000001</v>
      </c>
      <c r="V218" s="118">
        <f>VLOOKUP($A218+ROUND((COLUMN()-2)/24,5),АТС!$A$41:$F$784,6)+'Иные услуги '!$C$5+'РСТ РСО-А'!$J$7+'РСТ РСО-А'!$H$9</f>
        <v>1168.1590000000001</v>
      </c>
      <c r="W218" s="118">
        <f>VLOOKUP($A218+ROUND((COLUMN()-2)/24,5),АТС!$A$41:$F$784,6)+'Иные услуги '!$C$5+'РСТ РСО-А'!$J$7+'РСТ РСО-А'!$H$9</f>
        <v>1208.729</v>
      </c>
      <c r="X218" s="118">
        <f>VLOOKUP($A218+ROUND((COLUMN()-2)/24,5),АТС!$A$41:$F$784,6)+'Иные услуги '!$C$5+'РСТ РСО-А'!$J$7+'РСТ РСО-А'!$H$9</f>
        <v>794.649</v>
      </c>
      <c r="Y218" s="118">
        <f>VLOOKUP($A218+ROUND((COLUMN()-2)/24,5),АТС!$A$41:$F$784,6)+'Иные услуги '!$C$5+'РСТ РСО-А'!$J$7+'РСТ РСО-А'!$H$9</f>
        <v>879.68900000000008</v>
      </c>
    </row>
    <row r="219" spans="1:27" x14ac:dyDescent="0.2">
      <c r="A219" s="66">
        <f t="shared" si="6"/>
        <v>43482</v>
      </c>
      <c r="B219" s="118">
        <f>VLOOKUP($A219+ROUND((COLUMN()-2)/24,5),АТС!$A$41:$F$784,6)+'Иные услуги '!$C$5+'РСТ РСО-А'!$J$7+'РСТ РСО-А'!$H$9</f>
        <v>955.649</v>
      </c>
      <c r="C219" s="118">
        <f>VLOOKUP($A219+ROUND((COLUMN()-2)/24,5),АТС!$A$41:$F$784,6)+'Иные услуги '!$C$5+'РСТ РСО-А'!$J$7+'РСТ РСО-А'!$H$9</f>
        <v>1015.8390000000001</v>
      </c>
      <c r="D219" s="118">
        <f>VLOOKUP($A219+ROUND((COLUMN()-2)/24,5),АТС!$A$41:$F$784,6)+'Иные услуги '!$C$5+'РСТ РСО-А'!$J$7+'РСТ РСО-А'!$H$9</f>
        <v>1075.3590000000002</v>
      </c>
      <c r="E219" s="118">
        <f>VLOOKUP($A219+ROUND((COLUMN()-2)/24,5),АТС!$A$41:$F$784,6)+'Иные услуги '!$C$5+'РСТ РСО-А'!$J$7+'РСТ РСО-А'!$H$9</f>
        <v>1097.5590000000002</v>
      </c>
      <c r="F219" s="118">
        <f>VLOOKUP($A219+ROUND((COLUMN()-2)/24,5),АТС!$A$41:$F$784,6)+'Иные услуги '!$C$5+'РСТ РСО-А'!$J$7+'РСТ РСО-А'!$H$9</f>
        <v>1097.8190000000002</v>
      </c>
      <c r="G219" s="118">
        <f>VLOOKUP($A219+ROUND((COLUMN()-2)/24,5),АТС!$A$41:$F$784,6)+'Иные услуги '!$C$5+'РСТ РСО-А'!$J$7+'РСТ РСО-А'!$H$9</f>
        <v>1075.769</v>
      </c>
      <c r="H219" s="118">
        <f>VLOOKUP($A219+ROUND((COLUMN()-2)/24,5),АТС!$A$41:$F$784,6)+'Иные услуги '!$C$5+'РСТ РСО-А'!$J$7+'РСТ РСО-А'!$H$9</f>
        <v>1158.029</v>
      </c>
      <c r="I219" s="118">
        <f>VLOOKUP($A219+ROUND((COLUMN()-2)/24,5),АТС!$A$41:$F$784,6)+'Иные услуги '!$C$5+'РСТ РСО-А'!$J$7+'РСТ РСО-А'!$H$9</f>
        <v>1032.1290000000001</v>
      </c>
      <c r="J219" s="118">
        <f>VLOOKUP($A219+ROUND((COLUMN()-2)/24,5),АТС!$A$41:$F$784,6)+'Иные услуги '!$C$5+'РСТ РСО-А'!$J$7+'РСТ РСО-А'!$H$9</f>
        <v>1123.6190000000001</v>
      </c>
      <c r="K219" s="118">
        <f>VLOOKUP($A219+ROUND((COLUMN()-2)/24,5),АТС!$A$41:$F$784,6)+'Иные услуги '!$C$5+'РСТ РСО-А'!$J$7+'РСТ РСО-А'!$H$9</f>
        <v>997.60900000000004</v>
      </c>
      <c r="L219" s="118">
        <f>VLOOKUP($A219+ROUND((COLUMN()-2)/24,5),АТС!$A$41:$F$784,6)+'Иные услуги '!$C$5+'РСТ РСО-А'!$J$7+'РСТ РСО-А'!$H$9</f>
        <v>943.79900000000009</v>
      </c>
      <c r="M219" s="118">
        <f>VLOOKUP($A219+ROUND((COLUMN()-2)/24,5),АТС!$A$41:$F$784,6)+'Иные услуги '!$C$5+'РСТ РСО-А'!$J$7+'РСТ РСО-А'!$H$9</f>
        <v>943.0390000000001</v>
      </c>
      <c r="N219" s="118">
        <f>VLOOKUP($A219+ROUND((COLUMN()-2)/24,5),АТС!$A$41:$F$784,6)+'Иные услуги '!$C$5+'РСТ РСО-А'!$J$7+'РСТ РСО-А'!$H$9</f>
        <v>968.45900000000006</v>
      </c>
      <c r="O219" s="118">
        <f>VLOOKUP($A219+ROUND((COLUMN()-2)/24,5),АТС!$A$41:$F$784,6)+'Иные услуги '!$C$5+'РСТ РСО-А'!$J$7+'РСТ РСО-А'!$H$9</f>
        <v>984.60900000000004</v>
      </c>
      <c r="P219" s="118">
        <f>VLOOKUP($A219+ROUND((COLUMN()-2)/24,5),АТС!$A$41:$F$784,6)+'Иные услуги '!$C$5+'РСТ РСО-А'!$J$7+'РСТ РСО-А'!$H$9</f>
        <v>993.65900000000011</v>
      </c>
      <c r="Q219" s="118">
        <f>VLOOKUP($A219+ROUND((COLUMN()-2)/24,5),АТС!$A$41:$F$784,6)+'Иные услуги '!$C$5+'РСТ РСО-А'!$J$7+'РСТ РСО-А'!$H$9</f>
        <v>995.04900000000009</v>
      </c>
      <c r="R219" s="118">
        <f>VLOOKUP($A219+ROUND((COLUMN()-2)/24,5),АТС!$A$41:$F$784,6)+'Иные услуги '!$C$5+'РСТ РСО-А'!$J$7+'РСТ РСО-А'!$H$9</f>
        <v>968.40900000000011</v>
      </c>
      <c r="S219" s="118">
        <f>VLOOKUP($A219+ROUND((COLUMN()-2)/24,5),АТС!$A$41:$F$784,6)+'Иные услуги '!$C$5+'РСТ РСО-А'!$J$7+'РСТ РСО-А'!$H$9</f>
        <v>823.35900000000004</v>
      </c>
      <c r="T219" s="118">
        <f>VLOOKUP($A219+ROUND((COLUMN()-2)/24,5),АТС!$A$41:$F$784,6)+'Иные услуги '!$C$5+'РСТ РСО-А'!$J$7+'РСТ РСО-А'!$H$9</f>
        <v>1025.1890000000001</v>
      </c>
      <c r="U219" s="118">
        <f>VLOOKUP($A219+ROUND((COLUMN()-2)/24,5),АТС!$A$41:$F$784,6)+'Иные услуги '!$C$5+'РСТ РСО-А'!$J$7+'РСТ РСО-А'!$H$9</f>
        <v>1014.519</v>
      </c>
      <c r="V219" s="118">
        <f>VLOOKUP($A219+ROUND((COLUMN()-2)/24,5),АТС!$A$41:$F$784,6)+'Иные услуги '!$C$5+'РСТ РСО-А'!$J$7+'РСТ РСО-А'!$H$9</f>
        <v>1117.3490000000002</v>
      </c>
      <c r="W219" s="118">
        <f>VLOOKUP($A219+ROUND((COLUMN()-2)/24,5),АТС!$A$41:$F$784,6)+'Иные услуги '!$C$5+'РСТ РСО-А'!$J$7+'РСТ РСО-А'!$H$9</f>
        <v>1206.079</v>
      </c>
      <c r="X219" s="118">
        <f>VLOOKUP($A219+ROUND((COLUMN()-2)/24,5),АТС!$A$41:$F$784,6)+'Иные услуги '!$C$5+'РСТ РСО-А'!$J$7+'РСТ РСО-А'!$H$9</f>
        <v>833.26900000000001</v>
      </c>
      <c r="Y219" s="118">
        <f>VLOOKUP($A219+ROUND((COLUMN()-2)/24,5),АТС!$A$41:$F$784,6)+'Иные услуги '!$C$5+'РСТ РСО-А'!$J$7+'РСТ РСО-А'!$H$9</f>
        <v>918.54900000000009</v>
      </c>
    </row>
    <row r="220" spans="1:27" x14ac:dyDescent="0.2">
      <c r="A220" s="66">
        <f t="shared" si="6"/>
        <v>43483</v>
      </c>
      <c r="B220" s="118">
        <f>VLOOKUP($A220+ROUND((COLUMN()-2)/24,5),АТС!$A$41:$F$784,6)+'Иные услуги '!$C$5+'РСТ РСО-А'!$J$7+'РСТ РСО-А'!$H$9</f>
        <v>938.96900000000005</v>
      </c>
      <c r="C220" s="118">
        <f>VLOOKUP($A220+ROUND((COLUMN()-2)/24,5),АТС!$A$41:$F$784,6)+'Иные услуги '!$C$5+'РСТ РСО-А'!$J$7+'РСТ РСО-А'!$H$9</f>
        <v>996.399</v>
      </c>
      <c r="D220" s="118">
        <f>VLOOKUP($A220+ROUND((COLUMN()-2)/24,5),АТС!$A$41:$F$784,6)+'Иные услуги '!$C$5+'РСТ РСО-А'!$J$7+'РСТ РСО-А'!$H$9</f>
        <v>1061.7890000000002</v>
      </c>
      <c r="E220" s="118">
        <f>VLOOKUP($A220+ROUND((COLUMN()-2)/24,5),АТС!$A$41:$F$784,6)+'Иные услуги '!$C$5+'РСТ РСО-А'!$J$7+'РСТ РСО-А'!$H$9</f>
        <v>1068.509</v>
      </c>
      <c r="F220" s="118">
        <f>VLOOKUP($A220+ROUND((COLUMN()-2)/24,5),АТС!$A$41:$F$784,6)+'Иные услуги '!$C$5+'РСТ РСО-А'!$J$7+'РСТ РСО-А'!$H$9</f>
        <v>1084.1490000000001</v>
      </c>
      <c r="G220" s="118">
        <f>VLOOKUP($A220+ROUND((COLUMN()-2)/24,5),АТС!$A$41:$F$784,6)+'Иные услуги '!$C$5+'РСТ РСО-А'!$J$7+'РСТ РСО-А'!$H$9</f>
        <v>1063.4590000000001</v>
      </c>
      <c r="H220" s="118">
        <f>VLOOKUP($A220+ROUND((COLUMN()-2)/24,5),АТС!$A$41:$F$784,6)+'Иные услуги '!$C$5+'РСТ РСО-А'!$J$7+'РСТ РСО-А'!$H$9</f>
        <v>1142.779</v>
      </c>
      <c r="I220" s="118">
        <f>VLOOKUP($A220+ROUND((COLUMN()-2)/24,5),АТС!$A$41:$F$784,6)+'Иные услуги '!$C$5+'РСТ РСО-А'!$J$7+'РСТ РСО-А'!$H$9</f>
        <v>960.60900000000004</v>
      </c>
      <c r="J220" s="118">
        <f>VLOOKUP($A220+ROUND((COLUMN()-2)/24,5),АТС!$A$41:$F$784,6)+'Иные услуги '!$C$5+'РСТ РСО-А'!$J$7+'РСТ РСО-А'!$H$9</f>
        <v>1074.0590000000002</v>
      </c>
      <c r="K220" s="118">
        <f>VLOOKUP($A220+ROUND((COLUMN()-2)/24,5),АТС!$A$41:$F$784,6)+'Иные услуги '!$C$5+'РСТ РСО-А'!$J$7+'РСТ РСО-А'!$H$9</f>
        <v>949.68900000000008</v>
      </c>
      <c r="L220" s="118">
        <f>VLOOKUP($A220+ROUND((COLUMN()-2)/24,5),АТС!$A$41:$F$784,6)+'Иные услуги '!$C$5+'РСТ РСО-А'!$J$7+'РСТ РСО-А'!$H$9</f>
        <v>897.23900000000003</v>
      </c>
      <c r="M220" s="118">
        <f>VLOOKUP($A220+ROUND((COLUMN()-2)/24,5),АТС!$A$41:$F$784,6)+'Иные услуги '!$C$5+'РСТ РСО-А'!$J$7+'РСТ РСО-А'!$H$9</f>
        <v>896.50900000000001</v>
      </c>
      <c r="N220" s="118">
        <f>VLOOKUP($A220+ROUND((COLUMN()-2)/24,5),АТС!$A$41:$F$784,6)+'Иные услуги '!$C$5+'РСТ РСО-А'!$J$7+'РСТ РСО-А'!$H$9</f>
        <v>895.9190000000001</v>
      </c>
      <c r="O220" s="118">
        <f>VLOOKUP($A220+ROUND((COLUMN()-2)/24,5),АТС!$A$41:$F$784,6)+'Иные услуги '!$C$5+'РСТ РСО-А'!$J$7+'РСТ РСО-А'!$H$9</f>
        <v>885.24900000000002</v>
      </c>
      <c r="P220" s="118">
        <f>VLOOKUP($A220+ROUND((COLUMN()-2)/24,5),АТС!$A$41:$F$784,6)+'Иные услуги '!$C$5+'РСТ РСО-А'!$J$7+'РСТ РСО-А'!$H$9</f>
        <v>895.0390000000001</v>
      </c>
      <c r="Q220" s="118">
        <f>VLOOKUP($A220+ROUND((COLUMN()-2)/24,5),АТС!$A$41:$F$784,6)+'Иные услуги '!$C$5+'РСТ РСО-А'!$J$7+'РСТ РСО-А'!$H$9</f>
        <v>896.34900000000005</v>
      </c>
      <c r="R220" s="118">
        <f>VLOOKUP($A220+ROUND((COLUMN()-2)/24,5),АТС!$A$41:$F$784,6)+'Иные услуги '!$C$5+'РСТ РСО-А'!$J$7+'РСТ РСО-А'!$H$9</f>
        <v>857.4190000000001</v>
      </c>
      <c r="S220" s="118">
        <f>VLOOKUP($A220+ROUND((COLUMN()-2)/24,5),АТС!$A$41:$F$784,6)+'Иные услуги '!$C$5+'РСТ РСО-А'!$J$7+'РСТ РСО-А'!$H$9</f>
        <v>803.47900000000004</v>
      </c>
      <c r="T220" s="118">
        <f>VLOOKUP($A220+ROUND((COLUMN()-2)/24,5),АТС!$A$41:$F$784,6)+'Иные услуги '!$C$5+'РСТ РСО-А'!$J$7+'РСТ РСО-А'!$H$9</f>
        <v>1005.1790000000001</v>
      </c>
      <c r="U220" s="118">
        <f>VLOOKUP($A220+ROUND((COLUMN()-2)/24,5),АТС!$A$41:$F$784,6)+'Иные услуги '!$C$5+'РСТ РСО-А'!$J$7+'РСТ РСО-А'!$H$9</f>
        <v>1002.389</v>
      </c>
      <c r="V220" s="118">
        <f>VLOOKUP($A220+ROUND((COLUMN()-2)/24,5),АТС!$A$41:$F$784,6)+'Иные услуги '!$C$5+'РСТ РСО-А'!$J$7+'РСТ РСО-А'!$H$9</f>
        <v>1088.7090000000001</v>
      </c>
      <c r="W220" s="118">
        <f>VLOOKUP($A220+ROUND((COLUMN()-2)/24,5),АТС!$A$41:$F$784,6)+'Иные услуги '!$C$5+'РСТ РСО-А'!$J$7+'РСТ РСО-А'!$H$9</f>
        <v>1188.8589999999999</v>
      </c>
      <c r="X220" s="118">
        <f>VLOOKUP($A220+ROUND((COLUMN()-2)/24,5),АТС!$A$41:$F$784,6)+'Иные услуги '!$C$5+'РСТ РСО-А'!$J$7+'РСТ РСО-А'!$H$9</f>
        <v>777.86900000000003</v>
      </c>
      <c r="Y220" s="118">
        <f>VLOOKUP($A220+ROUND((COLUMN()-2)/24,5),АТС!$A$41:$F$784,6)+'Иные услуги '!$C$5+'РСТ РСО-А'!$J$7+'РСТ РСО-А'!$H$9</f>
        <v>845.67900000000009</v>
      </c>
    </row>
    <row r="221" spans="1:27" x14ac:dyDescent="0.2">
      <c r="A221" s="66">
        <f t="shared" si="6"/>
        <v>43484</v>
      </c>
      <c r="B221" s="118">
        <f>VLOOKUP($A221+ROUND((COLUMN()-2)/24,5),АТС!$A$41:$F$784,6)+'Иные услуги '!$C$5+'РСТ РСО-А'!$J$7+'РСТ РСО-А'!$H$9</f>
        <v>939.99900000000002</v>
      </c>
      <c r="C221" s="118">
        <f>VLOOKUP($A221+ROUND((COLUMN()-2)/24,5),АТС!$A$41:$F$784,6)+'Иные услуги '!$C$5+'РСТ РСО-А'!$J$7+'РСТ РСО-А'!$H$9</f>
        <v>1030.729</v>
      </c>
      <c r="D221" s="118">
        <f>VLOOKUP($A221+ROUND((COLUMN()-2)/24,5),АТС!$A$41:$F$784,6)+'Иные услуги '!$C$5+'РСТ РСО-А'!$J$7+'РСТ РСО-А'!$H$9</f>
        <v>1087.029</v>
      </c>
      <c r="E221" s="118">
        <f>VLOOKUP($A221+ROUND((COLUMN()-2)/24,5),АТС!$A$41:$F$784,6)+'Иные услуги '!$C$5+'РСТ РСО-А'!$J$7+'РСТ РСО-А'!$H$9</f>
        <v>1086.749</v>
      </c>
      <c r="F221" s="118">
        <f>VLOOKUP($A221+ROUND((COLUMN()-2)/24,5),АТС!$A$41:$F$784,6)+'Иные услуги '!$C$5+'РСТ РСО-А'!$J$7+'РСТ РСО-А'!$H$9</f>
        <v>1101.9690000000001</v>
      </c>
      <c r="G221" s="118">
        <f>VLOOKUP($A221+ROUND((COLUMN()-2)/24,5),АТС!$A$41:$F$784,6)+'Иные услуги '!$C$5+'РСТ РСО-А'!$J$7+'РСТ РСО-А'!$H$9</f>
        <v>1064.279</v>
      </c>
      <c r="H221" s="118">
        <f>VLOOKUP($A221+ROUND((COLUMN()-2)/24,5),АТС!$A$41:$F$784,6)+'Иные услуги '!$C$5+'РСТ РСО-А'!$J$7+'РСТ РСО-А'!$H$9</f>
        <v>1197.6489999999999</v>
      </c>
      <c r="I221" s="118">
        <f>VLOOKUP($A221+ROUND((COLUMN()-2)/24,5),АТС!$A$41:$F$784,6)+'Иные услуги '!$C$5+'РСТ РСО-А'!$J$7+'РСТ РСО-А'!$H$9</f>
        <v>1177.6890000000001</v>
      </c>
      <c r="J221" s="118">
        <f>VLOOKUP($A221+ROUND((COLUMN()-2)/24,5),АТС!$A$41:$F$784,6)+'Иные услуги '!$C$5+'РСТ РСО-А'!$J$7+'РСТ РСО-А'!$H$9</f>
        <v>1239.6590000000001</v>
      </c>
      <c r="K221" s="118">
        <f>VLOOKUP($A221+ROUND((COLUMN()-2)/24,5),АТС!$A$41:$F$784,6)+'Иные услуги '!$C$5+'РСТ РСО-А'!$J$7+'РСТ РСО-А'!$H$9</f>
        <v>1102.4290000000001</v>
      </c>
      <c r="L221" s="118">
        <f>VLOOKUP($A221+ROUND((COLUMN()-2)/24,5),АТС!$A$41:$F$784,6)+'Иные услуги '!$C$5+'РСТ РСО-А'!$J$7+'РСТ РСО-А'!$H$9</f>
        <v>1032.4590000000001</v>
      </c>
      <c r="M221" s="118">
        <f>VLOOKUP($A221+ROUND((COLUMN()-2)/24,5),АТС!$A$41:$F$784,6)+'Иные услуги '!$C$5+'РСТ РСО-А'!$J$7+'РСТ РСО-А'!$H$9</f>
        <v>1000.3190000000001</v>
      </c>
      <c r="N221" s="118">
        <f>VLOOKUP($A221+ROUND((COLUMN()-2)/24,5),АТС!$A$41:$F$784,6)+'Иные услуги '!$C$5+'РСТ РСО-А'!$J$7+'РСТ РСО-А'!$H$9</f>
        <v>1000.139</v>
      </c>
      <c r="O221" s="118">
        <f>VLOOKUP($A221+ROUND((COLUMN()-2)/24,5),АТС!$A$41:$F$784,6)+'Иные услуги '!$C$5+'РСТ РСО-А'!$J$7+'РСТ РСО-А'!$H$9</f>
        <v>1050.769</v>
      </c>
      <c r="P221" s="118">
        <f>VLOOKUP($A221+ROUND((COLUMN()-2)/24,5),АТС!$A$41:$F$784,6)+'Иные услуги '!$C$5+'РСТ РСО-А'!$J$7+'РСТ РСО-А'!$H$9</f>
        <v>1064.509</v>
      </c>
      <c r="Q221" s="118">
        <f>VLOOKUP($A221+ROUND((COLUMN()-2)/24,5),АТС!$A$41:$F$784,6)+'Иные услуги '!$C$5+'РСТ РСО-А'!$J$7+'РСТ РСО-А'!$H$9</f>
        <v>1065.0590000000002</v>
      </c>
      <c r="R221" s="118">
        <f>VLOOKUP($A221+ROUND((COLUMN()-2)/24,5),АТС!$A$41:$F$784,6)+'Иные услуги '!$C$5+'РСТ РСО-А'!$J$7+'РСТ РСО-А'!$H$9</f>
        <v>1013.1890000000001</v>
      </c>
      <c r="S221" s="118">
        <f>VLOOKUP($A221+ROUND((COLUMN()-2)/24,5),АТС!$A$41:$F$784,6)+'Иные услуги '!$C$5+'РСТ РСО-А'!$J$7+'РСТ РСО-А'!$H$9</f>
        <v>857.68900000000008</v>
      </c>
      <c r="T221" s="118">
        <f>VLOOKUP($A221+ROUND((COLUMN()-2)/24,5),АТС!$A$41:$F$784,6)+'Иные услуги '!$C$5+'РСТ РСО-А'!$J$7+'РСТ РСО-А'!$H$9</f>
        <v>1063.529</v>
      </c>
      <c r="U221" s="118">
        <f>VLOOKUP($A221+ROUND((COLUMN()-2)/24,5),АТС!$A$41:$F$784,6)+'Иные услуги '!$C$5+'РСТ РСО-А'!$J$7+'РСТ РСО-А'!$H$9</f>
        <v>1088.019</v>
      </c>
      <c r="V221" s="118">
        <f>VLOOKUP($A221+ROUND((COLUMN()-2)/24,5),АТС!$A$41:$F$784,6)+'Иные услуги '!$C$5+'РСТ РСО-А'!$J$7+'РСТ РСО-А'!$H$9</f>
        <v>1069.0690000000002</v>
      </c>
      <c r="W221" s="118">
        <f>VLOOKUP($A221+ROUND((COLUMN()-2)/24,5),АТС!$A$41:$F$784,6)+'Иные услуги '!$C$5+'РСТ РСО-А'!$J$7+'РСТ РСО-А'!$H$9</f>
        <v>1140.5890000000002</v>
      </c>
      <c r="X221" s="118">
        <f>VLOOKUP($A221+ROUND((COLUMN()-2)/24,5),АТС!$A$41:$F$784,6)+'Иные услуги '!$C$5+'РСТ РСО-А'!$J$7+'РСТ РСО-А'!$H$9</f>
        <v>788.38900000000001</v>
      </c>
      <c r="Y221" s="118">
        <f>VLOOKUP($A221+ROUND((COLUMN()-2)/24,5),АТС!$A$41:$F$784,6)+'Иные услуги '!$C$5+'РСТ РСО-А'!$J$7+'РСТ РСО-А'!$H$9</f>
        <v>846.279</v>
      </c>
    </row>
    <row r="222" spans="1:27" x14ac:dyDescent="0.2">
      <c r="A222" s="66">
        <f t="shared" si="6"/>
        <v>43485</v>
      </c>
      <c r="B222" s="118">
        <f>VLOOKUP($A222+ROUND((COLUMN()-2)/24,5),АТС!$A$41:$F$784,6)+'Иные услуги '!$C$5+'РСТ РСО-А'!$J$7+'РСТ РСО-А'!$H$9</f>
        <v>947.26900000000001</v>
      </c>
      <c r="C222" s="118">
        <f>VLOOKUP($A222+ROUND((COLUMN()-2)/24,5),АТС!$A$41:$F$784,6)+'Иные услуги '!$C$5+'РСТ РСО-А'!$J$7+'РСТ РСО-А'!$H$9</f>
        <v>975.86900000000003</v>
      </c>
      <c r="D222" s="118">
        <f>VLOOKUP($A222+ROUND((COLUMN()-2)/24,5),АТС!$A$41:$F$784,6)+'Иные услуги '!$C$5+'РСТ РСО-А'!$J$7+'РСТ РСО-А'!$H$9</f>
        <v>1095.5690000000002</v>
      </c>
      <c r="E222" s="118">
        <f>VLOOKUP($A222+ROUND((COLUMN()-2)/24,5),АТС!$A$41:$F$784,6)+'Иные услуги '!$C$5+'РСТ РСО-А'!$J$7+'РСТ РСО-А'!$H$9</f>
        <v>1110.3490000000002</v>
      </c>
      <c r="F222" s="118">
        <f>VLOOKUP($A222+ROUND((COLUMN()-2)/24,5),АТС!$A$41:$F$784,6)+'Иные услуги '!$C$5+'РСТ РСО-А'!$J$7+'РСТ РСО-А'!$H$9</f>
        <v>1118.2090000000001</v>
      </c>
      <c r="G222" s="118">
        <f>VLOOKUP($A222+ROUND((COLUMN()-2)/24,5),АТС!$A$41:$F$784,6)+'Иные услуги '!$C$5+'РСТ РСО-А'!$J$7+'РСТ РСО-А'!$H$9</f>
        <v>1110.259</v>
      </c>
      <c r="H222" s="118">
        <f>VLOOKUP($A222+ROUND((COLUMN()-2)/24,5),АТС!$A$41:$F$784,6)+'Иные услуги '!$C$5+'РСТ РСО-А'!$J$7+'РСТ РСО-А'!$H$9</f>
        <v>1278.249</v>
      </c>
      <c r="I222" s="118">
        <f>VLOOKUP($A222+ROUND((COLUMN()-2)/24,5),АТС!$A$41:$F$784,6)+'Иные услуги '!$C$5+'РСТ РСО-А'!$J$7+'РСТ РСО-А'!$H$9</f>
        <v>1211.8989999999999</v>
      </c>
      <c r="J222" s="118">
        <f>VLOOKUP($A222+ROUND((COLUMN()-2)/24,5),АТС!$A$41:$F$784,6)+'Иные услуги '!$C$5+'РСТ РСО-А'!$J$7+'РСТ РСО-А'!$H$9</f>
        <v>1298.289</v>
      </c>
      <c r="K222" s="118">
        <f>VLOOKUP($A222+ROUND((COLUMN()-2)/24,5),АТС!$A$41:$F$784,6)+'Иные услуги '!$C$5+'РСТ РСО-А'!$J$7+'РСТ РСО-А'!$H$9</f>
        <v>1090.6390000000001</v>
      </c>
      <c r="L222" s="118">
        <f>VLOOKUP($A222+ROUND((COLUMN()-2)/24,5),АТС!$A$41:$F$784,6)+'Иные услуги '!$C$5+'РСТ РСО-А'!$J$7+'РСТ РСО-А'!$H$9</f>
        <v>1062.769</v>
      </c>
      <c r="M222" s="118">
        <f>VLOOKUP($A222+ROUND((COLUMN()-2)/24,5),АТС!$A$41:$F$784,6)+'Иные услуги '!$C$5+'РСТ РСО-А'!$J$7+'РСТ РСО-А'!$H$9</f>
        <v>1021.629</v>
      </c>
      <c r="N222" s="118">
        <f>VLOOKUP($A222+ROUND((COLUMN()-2)/24,5),АТС!$A$41:$F$784,6)+'Иные услуги '!$C$5+'РСТ РСО-А'!$J$7+'РСТ РСО-А'!$H$9</f>
        <v>1028.0590000000002</v>
      </c>
      <c r="O222" s="118">
        <f>VLOOKUP($A222+ROUND((COLUMN()-2)/24,5),АТС!$A$41:$F$784,6)+'Иные услуги '!$C$5+'РСТ РСО-А'!$J$7+'РСТ РСО-А'!$H$9</f>
        <v>1060.8990000000001</v>
      </c>
      <c r="P222" s="118">
        <f>VLOOKUP($A222+ROUND((COLUMN()-2)/24,5),АТС!$A$41:$F$784,6)+'Иные услуги '!$C$5+'РСТ РСО-А'!$J$7+'РСТ РСО-А'!$H$9</f>
        <v>1061.4290000000001</v>
      </c>
      <c r="Q222" s="118">
        <f>VLOOKUP($A222+ROUND((COLUMN()-2)/24,5),АТС!$A$41:$F$784,6)+'Иные услуги '!$C$5+'РСТ РСО-А'!$J$7+'РСТ РСО-А'!$H$9</f>
        <v>1062.5790000000002</v>
      </c>
      <c r="R222" s="118">
        <f>VLOOKUP($A222+ROUND((COLUMN()-2)/24,5),АТС!$A$41:$F$784,6)+'Иные услуги '!$C$5+'РСТ РСО-А'!$J$7+'РСТ РСО-А'!$H$9</f>
        <v>1013.359</v>
      </c>
      <c r="S222" s="118">
        <f>VLOOKUP($A222+ROUND((COLUMN()-2)/24,5),АТС!$A$41:$F$784,6)+'Иные услуги '!$C$5+'РСТ РСО-А'!$J$7+'РСТ РСО-А'!$H$9</f>
        <v>865.79900000000009</v>
      </c>
      <c r="T222" s="118">
        <f>VLOOKUP($A222+ROUND((COLUMN()-2)/24,5),АТС!$A$41:$F$784,6)+'Иные услуги '!$C$5+'РСТ РСО-А'!$J$7+'РСТ РСО-А'!$H$9</f>
        <v>1076.4590000000001</v>
      </c>
      <c r="U222" s="118">
        <f>VLOOKUP($A222+ROUND((COLUMN()-2)/24,5),АТС!$A$41:$F$784,6)+'Иные услуги '!$C$5+'РСТ РСО-А'!$J$7+'РСТ РСО-А'!$H$9</f>
        <v>1079.4390000000001</v>
      </c>
      <c r="V222" s="118">
        <f>VLOOKUP($A222+ROUND((COLUMN()-2)/24,5),АТС!$A$41:$F$784,6)+'Иные услуги '!$C$5+'РСТ РСО-А'!$J$7+'РСТ РСО-А'!$H$9</f>
        <v>1121.5890000000002</v>
      </c>
      <c r="W222" s="118">
        <f>VLOOKUP($A222+ROUND((COLUMN()-2)/24,5),АТС!$A$41:$F$784,6)+'Иные услуги '!$C$5+'РСТ РСО-А'!$J$7+'РСТ РСО-А'!$H$9</f>
        <v>1155.269</v>
      </c>
      <c r="X222" s="118">
        <f>VLOOKUP($A222+ROUND((COLUMN()-2)/24,5),АТС!$A$41:$F$784,6)+'Иные услуги '!$C$5+'РСТ РСО-А'!$J$7+'РСТ РСО-А'!$H$9</f>
        <v>781.61900000000003</v>
      </c>
      <c r="Y222" s="118">
        <f>VLOOKUP($A222+ROUND((COLUMN()-2)/24,5),АТС!$A$41:$F$784,6)+'Иные услуги '!$C$5+'РСТ РСО-А'!$J$7+'РСТ РСО-А'!$H$9</f>
        <v>834.40900000000011</v>
      </c>
    </row>
    <row r="223" spans="1:27" x14ac:dyDescent="0.2">
      <c r="A223" s="66">
        <f t="shared" si="6"/>
        <v>43486</v>
      </c>
      <c r="B223" s="118">
        <f>VLOOKUP($A223+ROUND((COLUMN()-2)/24,5),АТС!$A$41:$F$784,6)+'Иные услуги '!$C$5+'РСТ РСО-А'!$J$7+'РСТ РСО-А'!$H$9</f>
        <v>947.86900000000003</v>
      </c>
      <c r="C223" s="118">
        <f>VLOOKUP($A223+ROUND((COLUMN()-2)/24,5),АТС!$A$41:$F$784,6)+'Иные услуги '!$C$5+'РСТ РСО-А'!$J$7+'РСТ РСО-А'!$H$9</f>
        <v>1013.529</v>
      </c>
      <c r="D223" s="118">
        <f>VLOOKUP($A223+ROUND((COLUMN()-2)/24,5),АТС!$A$41:$F$784,6)+'Иные услуги '!$C$5+'РСТ РСО-А'!$J$7+'РСТ РСО-А'!$H$9</f>
        <v>1074.239</v>
      </c>
      <c r="E223" s="118">
        <f>VLOOKUP($A223+ROUND((COLUMN()-2)/24,5),АТС!$A$41:$F$784,6)+'Иные услуги '!$C$5+'РСТ РСО-А'!$J$7+'РСТ РСО-А'!$H$9</f>
        <v>1084.1490000000001</v>
      </c>
      <c r="F223" s="118">
        <f>VLOOKUP($A223+ROUND((COLUMN()-2)/24,5),АТС!$A$41:$F$784,6)+'Иные услуги '!$C$5+'РСТ РСО-А'!$J$7+'РСТ РСО-А'!$H$9</f>
        <v>1084.1490000000001</v>
      </c>
      <c r="G223" s="118">
        <f>VLOOKUP($A223+ROUND((COLUMN()-2)/24,5),АТС!$A$41:$F$784,6)+'Иные услуги '!$C$5+'РСТ РСО-А'!$J$7+'РСТ РСО-А'!$H$9</f>
        <v>1071.6490000000001</v>
      </c>
      <c r="H223" s="118">
        <f>VLOOKUP($A223+ROUND((COLUMN()-2)/24,5),АТС!$A$41:$F$784,6)+'Иные услуги '!$C$5+'РСТ РСО-А'!$J$7+'РСТ РСО-А'!$H$9</f>
        <v>1132.4390000000001</v>
      </c>
      <c r="I223" s="118">
        <f>VLOOKUP($A223+ROUND((COLUMN()-2)/24,5),АТС!$A$41:$F$784,6)+'Иные услуги '!$C$5+'РСТ РСО-А'!$J$7+'РСТ РСО-А'!$H$9</f>
        <v>975.30900000000008</v>
      </c>
      <c r="J223" s="118">
        <f>VLOOKUP($A223+ROUND((COLUMN()-2)/24,5),АТС!$A$41:$F$784,6)+'Иные услуги '!$C$5+'РСТ РСО-А'!$J$7+'РСТ РСО-А'!$H$9</f>
        <v>1088.6790000000001</v>
      </c>
      <c r="K223" s="118">
        <f>VLOOKUP($A223+ROUND((COLUMN()-2)/24,5),АТС!$A$41:$F$784,6)+'Иные услуги '!$C$5+'РСТ РСО-А'!$J$7+'РСТ РСО-А'!$H$9</f>
        <v>978.9190000000001</v>
      </c>
      <c r="L223" s="118">
        <f>VLOOKUP($A223+ROUND((COLUMN()-2)/24,5),АТС!$A$41:$F$784,6)+'Иные услуги '!$C$5+'РСТ РСО-А'!$J$7+'РСТ РСО-А'!$H$9</f>
        <v>945.23900000000003</v>
      </c>
      <c r="M223" s="118">
        <f>VLOOKUP($A223+ROUND((COLUMN()-2)/24,5),АТС!$A$41:$F$784,6)+'Иные услуги '!$C$5+'РСТ РСО-А'!$J$7+'РСТ РСО-А'!$H$9</f>
        <v>933.63900000000001</v>
      </c>
      <c r="N223" s="118">
        <f>VLOOKUP($A223+ROUND((COLUMN()-2)/24,5),АТС!$A$41:$F$784,6)+'Иные услуги '!$C$5+'РСТ РСО-А'!$J$7+'РСТ РСО-А'!$H$9</f>
        <v>969.93900000000008</v>
      </c>
      <c r="O223" s="118">
        <f>VLOOKUP($A223+ROUND((COLUMN()-2)/24,5),АТС!$A$41:$F$784,6)+'Иные услуги '!$C$5+'РСТ РСО-А'!$J$7+'РСТ РСО-А'!$H$9</f>
        <v>1015.629</v>
      </c>
      <c r="P223" s="118">
        <f>VLOOKUP($A223+ROUND((COLUMN()-2)/24,5),АТС!$A$41:$F$784,6)+'Иные услуги '!$C$5+'РСТ РСО-А'!$J$7+'РСТ РСО-А'!$H$9</f>
        <v>1015.869</v>
      </c>
      <c r="Q223" s="118">
        <f>VLOOKUP($A223+ROUND((COLUMN()-2)/24,5),АТС!$A$41:$F$784,6)+'Иные услуги '!$C$5+'РСТ РСО-А'!$J$7+'РСТ РСО-А'!$H$9</f>
        <v>1004.8090000000001</v>
      </c>
      <c r="R223" s="118">
        <f>VLOOKUP($A223+ROUND((COLUMN()-2)/24,5),АТС!$A$41:$F$784,6)+'Иные услуги '!$C$5+'РСТ РСО-А'!$J$7+'РСТ РСО-А'!$H$9</f>
        <v>983.61900000000003</v>
      </c>
      <c r="S223" s="118">
        <f>VLOOKUP($A223+ROUND((COLUMN()-2)/24,5),АТС!$A$41:$F$784,6)+'Иные услуги '!$C$5+'РСТ РСО-А'!$J$7+'РСТ РСО-А'!$H$9</f>
        <v>868.58900000000006</v>
      </c>
      <c r="T223" s="118">
        <f>VLOOKUP($A223+ROUND((COLUMN()-2)/24,5),АТС!$A$41:$F$784,6)+'Иные услуги '!$C$5+'РСТ РСО-А'!$J$7+'РСТ РСО-А'!$H$9</f>
        <v>1089.259</v>
      </c>
      <c r="U223" s="118">
        <f>VLOOKUP($A223+ROUND((COLUMN()-2)/24,5),АТС!$A$41:$F$784,6)+'Иные услуги '!$C$5+'РСТ РСО-А'!$J$7+'РСТ РСО-А'!$H$9</f>
        <v>1076.3590000000002</v>
      </c>
      <c r="V223" s="118">
        <f>VLOOKUP($A223+ROUND((COLUMN()-2)/24,5),АТС!$A$41:$F$784,6)+'Иные услуги '!$C$5+'РСТ РСО-А'!$J$7+'РСТ РСО-А'!$H$9</f>
        <v>1133.3890000000001</v>
      </c>
      <c r="W223" s="118">
        <f>VLOOKUP($A223+ROUND((COLUMN()-2)/24,5),АТС!$A$41:$F$784,6)+'Иные услуги '!$C$5+'РСТ РСО-А'!$J$7+'РСТ РСО-А'!$H$9</f>
        <v>1181.8889999999999</v>
      </c>
      <c r="X223" s="118">
        <f>VLOOKUP($A223+ROUND((COLUMN()-2)/24,5),АТС!$A$41:$F$784,6)+'Иные услуги '!$C$5+'РСТ РСО-А'!$J$7+'РСТ РСО-А'!$H$9</f>
        <v>779.84900000000005</v>
      </c>
      <c r="Y223" s="118">
        <f>VLOOKUP($A223+ROUND((COLUMN()-2)/24,5),АТС!$A$41:$F$784,6)+'Иные услуги '!$C$5+'РСТ РСО-А'!$J$7+'РСТ РСО-А'!$H$9</f>
        <v>863.95900000000006</v>
      </c>
    </row>
    <row r="224" spans="1:27" x14ac:dyDescent="0.2">
      <c r="A224" s="66">
        <f t="shared" si="6"/>
        <v>43487</v>
      </c>
      <c r="B224" s="118">
        <f>VLOOKUP($A224+ROUND((COLUMN()-2)/24,5),АТС!$A$41:$F$784,6)+'Иные услуги '!$C$5+'РСТ РСО-А'!$J$7+'РСТ РСО-А'!$H$9</f>
        <v>959.60900000000004</v>
      </c>
      <c r="C224" s="118">
        <f>VLOOKUP($A224+ROUND((COLUMN()-2)/24,5),АТС!$A$41:$F$784,6)+'Иные услуги '!$C$5+'РСТ РСО-А'!$J$7+'РСТ РСО-А'!$H$9</f>
        <v>1007.269</v>
      </c>
      <c r="D224" s="118">
        <f>VLOOKUP($A224+ROUND((COLUMN()-2)/24,5),АТС!$A$41:$F$784,6)+'Иные услуги '!$C$5+'РСТ РСО-А'!$J$7+'РСТ РСО-А'!$H$9</f>
        <v>1079.999</v>
      </c>
      <c r="E224" s="118">
        <f>VLOOKUP($A224+ROUND((COLUMN()-2)/24,5),АТС!$A$41:$F$784,6)+'Иные услуги '!$C$5+'РСТ РСО-А'!$J$7+'РСТ РСО-А'!$H$9</f>
        <v>1077.8390000000002</v>
      </c>
      <c r="F224" s="118">
        <f>VLOOKUP($A224+ROUND((COLUMN()-2)/24,5),АТС!$A$41:$F$784,6)+'Иные услуги '!$C$5+'РСТ РСО-А'!$J$7+'РСТ РСО-А'!$H$9</f>
        <v>1078.3290000000002</v>
      </c>
      <c r="G224" s="118">
        <f>VLOOKUP($A224+ROUND((COLUMN()-2)/24,5),АТС!$A$41:$F$784,6)+'Иные услуги '!$C$5+'РСТ РСО-А'!$J$7+'РСТ РСО-А'!$H$9</f>
        <v>1067.8490000000002</v>
      </c>
      <c r="H224" s="118">
        <f>VLOOKUP($A224+ROUND((COLUMN()-2)/24,5),АТС!$A$41:$F$784,6)+'Иные услуги '!$C$5+'РСТ РСО-А'!$J$7+'РСТ РСО-А'!$H$9</f>
        <v>1140.9490000000001</v>
      </c>
      <c r="I224" s="118">
        <f>VLOOKUP($A224+ROUND((COLUMN()-2)/24,5),АТС!$A$41:$F$784,6)+'Иные услуги '!$C$5+'РСТ РСО-А'!$J$7+'РСТ РСО-А'!$H$9</f>
        <v>976.18900000000008</v>
      </c>
      <c r="J224" s="118">
        <f>VLOOKUP($A224+ROUND((COLUMN()-2)/24,5),АТС!$A$41:$F$784,6)+'Иные услуги '!$C$5+'РСТ РСО-А'!$J$7+'РСТ РСО-А'!$H$9</f>
        <v>1056.479</v>
      </c>
      <c r="K224" s="118">
        <f>VLOOKUP($A224+ROUND((COLUMN()-2)/24,5),АТС!$A$41:$F$784,6)+'Иные услуги '!$C$5+'РСТ РСО-А'!$J$7+'РСТ РСО-А'!$H$9</f>
        <v>951.67900000000009</v>
      </c>
      <c r="L224" s="118">
        <f>VLOOKUP($A224+ROUND((COLUMN()-2)/24,5),АТС!$A$41:$F$784,6)+'Иные услуги '!$C$5+'РСТ РСО-А'!$J$7+'РСТ РСО-А'!$H$9</f>
        <v>919.5390000000001</v>
      </c>
      <c r="M224" s="118">
        <f>VLOOKUP($A224+ROUND((COLUMN()-2)/24,5),АТС!$A$41:$F$784,6)+'Иные услуги '!$C$5+'РСТ РСО-А'!$J$7+'РСТ РСО-А'!$H$9</f>
        <v>930.33900000000006</v>
      </c>
      <c r="N224" s="118">
        <f>VLOOKUP($A224+ROUND((COLUMN()-2)/24,5),АТС!$A$41:$F$784,6)+'Иные услуги '!$C$5+'РСТ РСО-А'!$J$7+'РСТ РСО-А'!$H$9</f>
        <v>974.76900000000001</v>
      </c>
      <c r="O224" s="118">
        <f>VLOOKUP($A224+ROUND((COLUMN()-2)/24,5),АТС!$A$41:$F$784,6)+'Иные услуги '!$C$5+'РСТ РСО-А'!$J$7+'РСТ РСО-А'!$H$9</f>
        <v>991.59900000000005</v>
      </c>
      <c r="P224" s="118">
        <f>VLOOKUP($A224+ROUND((COLUMN()-2)/24,5),АТС!$A$41:$F$784,6)+'Иные услуги '!$C$5+'РСТ РСО-А'!$J$7+'РСТ РСО-А'!$H$9</f>
        <v>979.62900000000002</v>
      </c>
      <c r="Q224" s="118">
        <f>VLOOKUP($A224+ROUND((COLUMN()-2)/24,5),АТС!$A$41:$F$784,6)+'Иные услуги '!$C$5+'РСТ РСО-А'!$J$7+'РСТ РСО-А'!$H$9</f>
        <v>986.24900000000002</v>
      </c>
      <c r="R224" s="118">
        <f>VLOOKUP($A224+ROUND((COLUMN()-2)/24,5),АТС!$A$41:$F$784,6)+'Иные услуги '!$C$5+'РСТ РСО-А'!$J$7+'РСТ РСО-А'!$H$9</f>
        <v>944.26900000000001</v>
      </c>
      <c r="S224" s="118">
        <f>VLOOKUP($A224+ROUND((COLUMN()-2)/24,5),АТС!$A$41:$F$784,6)+'Иные услуги '!$C$5+'РСТ РСО-А'!$J$7+'РСТ РСО-А'!$H$9</f>
        <v>850.19900000000007</v>
      </c>
      <c r="T224" s="118">
        <f>VLOOKUP($A224+ROUND((COLUMN()-2)/24,5),АТС!$A$41:$F$784,6)+'Иные услуги '!$C$5+'РСТ РСО-А'!$J$7+'РСТ РСО-А'!$H$9</f>
        <v>1078.1690000000001</v>
      </c>
      <c r="U224" s="118">
        <f>VLOOKUP($A224+ROUND((COLUMN()-2)/24,5),АТС!$A$41:$F$784,6)+'Иные услуги '!$C$5+'РСТ РСО-А'!$J$7+'РСТ РСО-А'!$H$9</f>
        <v>1066.0490000000002</v>
      </c>
      <c r="V224" s="118">
        <f>VLOOKUP($A224+ROUND((COLUMN()-2)/24,5),АТС!$A$41:$F$784,6)+'Иные услуги '!$C$5+'РСТ РСО-А'!$J$7+'РСТ РСО-А'!$H$9</f>
        <v>1083.3490000000002</v>
      </c>
      <c r="W224" s="118">
        <f>VLOOKUP($A224+ROUND((COLUMN()-2)/24,5),АТС!$A$41:$F$784,6)+'Иные услуги '!$C$5+'РСТ РСО-А'!$J$7+'РСТ РСО-А'!$H$9</f>
        <v>1218.759</v>
      </c>
      <c r="X224" s="118">
        <f>VLOOKUP($A224+ROUND((COLUMN()-2)/24,5),АТС!$A$41:$F$784,6)+'Иные услуги '!$C$5+'РСТ РСО-А'!$J$7+'РСТ РСО-А'!$H$9</f>
        <v>799.09900000000005</v>
      </c>
      <c r="Y224" s="118">
        <f>VLOOKUP($A224+ROUND((COLUMN()-2)/24,5),АТС!$A$41:$F$784,6)+'Иные услуги '!$C$5+'РСТ РСО-А'!$J$7+'РСТ РСО-А'!$H$9</f>
        <v>870.05900000000008</v>
      </c>
      <c r="AA224" s="67"/>
    </row>
    <row r="225" spans="1:27" x14ac:dyDescent="0.2">
      <c r="A225" s="66">
        <f t="shared" si="6"/>
        <v>43488</v>
      </c>
      <c r="B225" s="118">
        <f>VLOOKUP($A225+ROUND((COLUMN()-2)/24,5),АТС!$A$41:$F$784,6)+'Иные услуги '!$C$5+'РСТ РСО-А'!$J$7+'РСТ РСО-А'!$H$9</f>
        <v>938.96900000000005</v>
      </c>
      <c r="C225" s="118">
        <f>VLOOKUP($A225+ROUND((COLUMN()-2)/24,5),АТС!$A$41:$F$784,6)+'Иные услуги '!$C$5+'РСТ РСО-А'!$J$7+'РСТ РСО-А'!$H$9</f>
        <v>997.4190000000001</v>
      </c>
      <c r="D225" s="118">
        <f>VLOOKUP($A225+ROUND((COLUMN()-2)/24,5),АТС!$A$41:$F$784,6)+'Иные услуги '!$C$5+'РСТ РСО-А'!$J$7+'РСТ РСО-А'!$H$9</f>
        <v>1063.9290000000001</v>
      </c>
      <c r="E225" s="118">
        <f>VLOOKUP($A225+ROUND((COLUMN()-2)/24,5),АТС!$A$41:$F$784,6)+'Иные услуги '!$C$5+'РСТ РСО-А'!$J$7+'РСТ РСО-А'!$H$9</f>
        <v>1078.2990000000002</v>
      </c>
      <c r="F225" s="118">
        <f>VLOOKUP($A225+ROUND((COLUMN()-2)/24,5),АТС!$A$41:$F$784,6)+'Иные услуги '!$C$5+'РСТ РСО-А'!$J$7+'РСТ РСО-А'!$H$9</f>
        <v>1064.0590000000002</v>
      </c>
      <c r="G225" s="118">
        <f>VLOOKUP($A225+ROUND((COLUMN()-2)/24,5),АТС!$A$41:$F$784,6)+'Иные услуги '!$C$5+'РСТ РСО-А'!$J$7+'РСТ РСО-А'!$H$9</f>
        <v>1019.3190000000001</v>
      </c>
      <c r="H225" s="118">
        <f>VLOOKUP($A225+ROUND((COLUMN()-2)/24,5),АТС!$A$41:$F$784,6)+'Иные услуги '!$C$5+'РСТ РСО-А'!$J$7+'РСТ РСО-А'!$H$9</f>
        <v>1045.7890000000002</v>
      </c>
      <c r="I225" s="118">
        <f>VLOOKUP($A225+ROUND((COLUMN()-2)/24,5),АТС!$A$41:$F$784,6)+'Иные услуги '!$C$5+'РСТ РСО-А'!$J$7+'РСТ РСО-А'!$H$9</f>
        <v>913.88900000000001</v>
      </c>
      <c r="J225" s="118">
        <f>VLOOKUP($A225+ROUND((COLUMN()-2)/24,5),АТС!$A$41:$F$784,6)+'Иные услуги '!$C$5+'РСТ РСО-А'!$J$7+'РСТ РСО-А'!$H$9</f>
        <v>999.57900000000006</v>
      </c>
      <c r="K225" s="118">
        <f>VLOOKUP($A225+ROUND((COLUMN()-2)/24,5),АТС!$A$41:$F$784,6)+'Иные услуги '!$C$5+'РСТ РСО-А'!$J$7+'РСТ РСО-А'!$H$9</f>
        <v>925.85900000000004</v>
      </c>
      <c r="L225" s="118">
        <f>VLOOKUP($A225+ROUND((COLUMN()-2)/24,5),АТС!$A$41:$F$784,6)+'Иные услуги '!$C$5+'РСТ РСО-А'!$J$7+'РСТ РСО-А'!$H$9</f>
        <v>914.56900000000007</v>
      </c>
      <c r="M225" s="118">
        <f>VLOOKUP($A225+ROUND((COLUMN()-2)/24,5),АТС!$A$41:$F$784,6)+'Иные услуги '!$C$5+'РСТ РСО-А'!$J$7+'РСТ РСО-А'!$H$9</f>
        <v>914.44900000000007</v>
      </c>
      <c r="N225" s="118">
        <f>VLOOKUP($A225+ROUND((COLUMN()-2)/24,5),АТС!$A$41:$F$784,6)+'Иные услуги '!$C$5+'РСТ РСО-А'!$J$7+'РСТ РСО-А'!$H$9</f>
        <v>941.25900000000001</v>
      </c>
      <c r="O225" s="118">
        <f>VLOOKUP($A225+ROUND((COLUMN()-2)/24,5),АТС!$A$41:$F$784,6)+'Иные услуги '!$C$5+'РСТ РСО-А'!$J$7+'РСТ РСО-А'!$H$9</f>
        <v>963.649</v>
      </c>
      <c r="P225" s="118">
        <f>VLOOKUP($A225+ROUND((COLUMN()-2)/24,5),АТС!$A$41:$F$784,6)+'Иные услуги '!$C$5+'РСТ РСО-А'!$J$7+'РСТ РСО-А'!$H$9</f>
        <v>962.59900000000005</v>
      </c>
      <c r="Q225" s="118">
        <f>VLOOKUP($A225+ROUND((COLUMN()-2)/24,5),АТС!$A$41:$F$784,6)+'Иные услуги '!$C$5+'РСТ РСО-А'!$J$7+'РСТ РСО-А'!$H$9</f>
        <v>974.7890000000001</v>
      </c>
      <c r="R225" s="118">
        <f>VLOOKUP($A225+ROUND((COLUMN()-2)/24,5),АТС!$A$41:$F$784,6)+'Иные услуги '!$C$5+'РСТ РСО-А'!$J$7+'РСТ РСО-А'!$H$9</f>
        <v>937.54900000000009</v>
      </c>
      <c r="S225" s="118">
        <f>VLOOKUP($A225+ROUND((COLUMN()-2)/24,5),АТС!$A$41:$F$784,6)+'Иные услуги '!$C$5+'РСТ РСО-А'!$J$7+'РСТ РСО-А'!$H$9</f>
        <v>840.82900000000006</v>
      </c>
      <c r="T225" s="118">
        <f>VLOOKUP($A225+ROUND((COLUMN()-2)/24,5),АТС!$A$41:$F$784,6)+'Иные услуги '!$C$5+'РСТ РСО-А'!$J$7+'РСТ РСО-А'!$H$9</f>
        <v>1014.139</v>
      </c>
      <c r="U225" s="118">
        <f>VLOOKUP($A225+ROUND((COLUMN()-2)/24,5),АТС!$A$41:$F$784,6)+'Иные услуги '!$C$5+'РСТ РСО-А'!$J$7+'РСТ РСО-А'!$H$9</f>
        <v>1018.5890000000001</v>
      </c>
      <c r="V225" s="118">
        <f>VLOOKUP($A225+ROUND((COLUMN()-2)/24,5),АТС!$A$41:$F$784,6)+'Иные услуги '!$C$5+'РСТ РСО-А'!$J$7+'РСТ РСО-А'!$H$9</f>
        <v>1042.9290000000001</v>
      </c>
      <c r="W225" s="118">
        <f>VLOOKUP($A225+ROUND((COLUMN()-2)/24,5),АТС!$A$41:$F$784,6)+'Иные услуги '!$C$5+'РСТ РСО-А'!$J$7+'РСТ РСО-А'!$H$9</f>
        <v>1156.4390000000001</v>
      </c>
      <c r="X225" s="118">
        <f>VLOOKUP($A225+ROUND((COLUMN()-2)/24,5),АТС!$A$41:$F$784,6)+'Иные услуги '!$C$5+'РСТ РСО-А'!$J$7+'РСТ РСО-А'!$H$9</f>
        <v>781.43900000000008</v>
      </c>
      <c r="Y225" s="118">
        <f>VLOOKUP($A225+ROUND((COLUMN()-2)/24,5),АТС!$A$41:$F$784,6)+'Иные услуги '!$C$5+'РСТ РСО-А'!$J$7+'РСТ РСО-А'!$H$9</f>
        <v>839.98900000000003</v>
      </c>
    </row>
    <row r="226" spans="1:27" x14ac:dyDescent="0.2">
      <c r="A226" s="66">
        <f t="shared" si="6"/>
        <v>43489</v>
      </c>
      <c r="B226" s="118">
        <f>VLOOKUP($A226+ROUND((COLUMN()-2)/24,5),АТС!$A$41:$F$784,6)+'Иные услуги '!$C$5+'РСТ РСО-А'!$J$7+'РСТ РСО-А'!$H$9</f>
        <v>953.23900000000003</v>
      </c>
      <c r="C226" s="118">
        <f>VLOOKUP($A226+ROUND((COLUMN()-2)/24,5),АТС!$A$41:$F$784,6)+'Иные услуги '!$C$5+'РСТ РСО-А'!$J$7+'РСТ РСО-А'!$H$9</f>
        <v>1081.3690000000001</v>
      </c>
      <c r="D226" s="118">
        <f>VLOOKUP($A226+ROUND((COLUMN()-2)/24,5),АТС!$A$41:$F$784,6)+'Иные услуги '!$C$5+'РСТ РСО-А'!$J$7+'РСТ РСО-А'!$H$9</f>
        <v>1110.9290000000001</v>
      </c>
      <c r="E226" s="118">
        <f>VLOOKUP($A226+ROUND((COLUMN()-2)/24,5),АТС!$A$41:$F$784,6)+'Иные услуги '!$C$5+'РСТ РСО-А'!$J$7+'РСТ РСО-А'!$H$9</f>
        <v>1150.2090000000001</v>
      </c>
      <c r="F226" s="118">
        <f>VLOOKUP($A226+ROUND((COLUMN()-2)/24,5),АТС!$A$41:$F$784,6)+'Иные услуги '!$C$5+'РСТ РСО-А'!$J$7+'РСТ РСО-А'!$H$9</f>
        <v>1150.4390000000001</v>
      </c>
      <c r="G226" s="118">
        <f>VLOOKUP($A226+ROUND((COLUMN()-2)/24,5),АТС!$A$41:$F$784,6)+'Иные услуги '!$C$5+'РСТ РСО-А'!$J$7+'РСТ РСО-А'!$H$9</f>
        <v>1085.0990000000002</v>
      </c>
      <c r="H226" s="118">
        <f>VLOOKUP($A226+ROUND((COLUMN()-2)/24,5),АТС!$A$41:$F$784,6)+'Иные услуги '!$C$5+'РСТ РСО-А'!$J$7+'РСТ РСО-А'!$H$9</f>
        <v>1156.0889999999999</v>
      </c>
      <c r="I226" s="118">
        <f>VLOOKUP($A226+ROUND((COLUMN()-2)/24,5),АТС!$A$41:$F$784,6)+'Иные услуги '!$C$5+'РСТ РСО-А'!$J$7+'РСТ РСО-А'!$H$9</f>
        <v>984.10900000000004</v>
      </c>
      <c r="J226" s="118">
        <f>VLOOKUP($A226+ROUND((COLUMN()-2)/24,5),АТС!$A$41:$F$784,6)+'Иные услуги '!$C$5+'РСТ РСО-А'!$J$7+'РСТ РСО-А'!$H$9</f>
        <v>1090.3090000000002</v>
      </c>
      <c r="K226" s="118">
        <f>VLOOKUP($A226+ROUND((COLUMN()-2)/24,5),АТС!$A$41:$F$784,6)+'Иные услуги '!$C$5+'РСТ РСО-А'!$J$7+'РСТ РСО-А'!$H$9</f>
        <v>993.529</v>
      </c>
      <c r="L226" s="118">
        <f>VLOOKUP($A226+ROUND((COLUMN()-2)/24,5),АТС!$A$41:$F$784,6)+'Иные услуги '!$C$5+'РСТ РСО-А'!$J$7+'РСТ РСО-А'!$H$9</f>
        <v>973.49900000000002</v>
      </c>
      <c r="M226" s="118">
        <f>VLOOKUP($A226+ROUND((COLUMN()-2)/24,5),АТС!$A$41:$F$784,6)+'Иные услуги '!$C$5+'РСТ РСО-А'!$J$7+'РСТ РСО-А'!$H$9</f>
        <v>973.31900000000007</v>
      </c>
      <c r="N226" s="118">
        <f>VLOOKUP($A226+ROUND((COLUMN()-2)/24,5),АТС!$A$41:$F$784,6)+'Иные услуги '!$C$5+'РСТ РСО-А'!$J$7+'РСТ РСО-А'!$H$9</f>
        <v>1023.009</v>
      </c>
      <c r="O226" s="118">
        <f>VLOOKUP($A226+ROUND((COLUMN()-2)/24,5),АТС!$A$41:$F$784,6)+'Иные услуги '!$C$5+'РСТ РСО-А'!$J$7+'РСТ РСО-А'!$H$9</f>
        <v>1048.999</v>
      </c>
      <c r="P226" s="118">
        <f>VLOOKUP($A226+ROUND((COLUMN()-2)/24,5),АТС!$A$41:$F$784,6)+'Иные услуги '!$C$5+'РСТ РСО-А'!$J$7+'РСТ РСО-А'!$H$9</f>
        <v>1047.6090000000002</v>
      </c>
      <c r="Q226" s="118">
        <f>VLOOKUP($A226+ROUND((COLUMN()-2)/24,5),АТС!$A$41:$F$784,6)+'Иные услуги '!$C$5+'РСТ РСО-А'!$J$7+'РСТ РСО-А'!$H$9</f>
        <v>1046.6590000000001</v>
      </c>
      <c r="R226" s="118">
        <f>VLOOKUP($A226+ROUND((COLUMN()-2)/24,5),АТС!$A$41:$F$784,6)+'Иные услуги '!$C$5+'РСТ РСО-А'!$J$7+'РСТ РСО-А'!$H$9</f>
        <v>996.86900000000003</v>
      </c>
      <c r="S226" s="118">
        <f>VLOOKUP($A226+ROUND((COLUMN()-2)/24,5),АТС!$A$41:$F$784,6)+'Иные услуги '!$C$5+'РСТ РСО-А'!$J$7+'РСТ РСО-А'!$H$9</f>
        <v>887.05900000000008</v>
      </c>
      <c r="T226" s="118">
        <f>VLOOKUP($A226+ROUND((COLUMN()-2)/24,5),АТС!$A$41:$F$784,6)+'Иные услуги '!$C$5+'РСТ РСО-А'!$J$7+'РСТ РСО-А'!$H$9</f>
        <v>1073.9390000000001</v>
      </c>
      <c r="U226" s="118">
        <f>VLOOKUP($A226+ROUND((COLUMN()-2)/24,5),АТС!$A$41:$F$784,6)+'Иные услуги '!$C$5+'РСТ РСО-А'!$J$7+'РСТ РСО-А'!$H$9</f>
        <v>1095.8890000000001</v>
      </c>
      <c r="V226" s="118">
        <f>VLOOKUP($A226+ROUND((COLUMN()-2)/24,5),АТС!$A$41:$F$784,6)+'Иные услуги '!$C$5+'РСТ РСО-А'!$J$7+'РСТ РСО-А'!$H$9</f>
        <v>1149.7090000000001</v>
      </c>
      <c r="W226" s="118">
        <f>VLOOKUP($A226+ROUND((COLUMN()-2)/24,5),АТС!$A$41:$F$784,6)+'Иные услуги '!$C$5+'РСТ РСО-А'!$J$7+'РСТ РСО-А'!$H$9</f>
        <v>1248.759</v>
      </c>
      <c r="X226" s="118">
        <f>VLOOKUP($A226+ROUND((COLUMN()-2)/24,5),АТС!$A$41:$F$784,6)+'Иные услуги '!$C$5+'РСТ РСО-А'!$J$7+'РСТ РСО-А'!$H$9</f>
        <v>799.46900000000005</v>
      </c>
      <c r="Y226" s="118">
        <f>VLOOKUP($A226+ROUND((COLUMN()-2)/24,5),АТС!$A$41:$F$784,6)+'Иные услуги '!$C$5+'РСТ РСО-А'!$J$7+'РСТ РСО-А'!$H$9</f>
        <v>895.20900000000006</v>
      </c>
    </row>
    <row r="227" spans="1:27" x14ac:dyDescent="0.2">
      <c r="A227" s="66">
        <f t="shared" si="6"/>
        <v>43490</v>
      </c>
      <c r="B227" s="118">
        <f>VLOOKUP($A227+ROUND((COLUMN()-2)/24,5),АТС!$A$41:$F$784,6)+'Иные услуги '!$C$5+'РСТ РСО-А'!$J$7+'РСТ РСО-А'!$H$9</f>
        <v>952.73900000000003</v>
      </c>
      <c r="C227" s="118">
        <f>VLOOKUP($A227+ROUND((COLUMN()-2)/24,5),АТС!$A$41:$F$784,6)+'Иные услуги '!$C$5+'РСТ РСО-А'!$J$7+'РСТ РСО-А'!$H$9</f>
        <v>1025.5990000000002</v>
      </c>
      <c r="D227" s="118">
        <f>VLOOKUP($A227+ROUND((COLUMN()-2)/24,5),АТС!$A$41:$F$784,6)+'Иные услуги '!$C$5+'РСТ РСО-А'!$J$7+'РСТ РСО-А'!$H$9</f>
        <v>1052.479</v>
      </c>
      <c r="E227" s="118">
        <f>VLOOKUP($A227+ROUND((COLUMN()-2)/24,5),АТС!$A$41:$F$784,6)+'Иные услуги '!$C$5+'РСТ РСО-А'!$J$7+'РСТ РСО-А'!$H$9</f>
        <v>1066.2890000000002</v>
      </c>
      <c r="F227" s="118">
        <f>VLOOKUP($A227+ROUND((COLUMN()-2)/24,5),АТС!$A$41:$F$784,6)+'Иные услуги '!$C$5+'РСТ РСО-А'!$J$7+'РСТ РСО-А'!$H$9</f>
        <v>1052.3990000000001</v>
      </c>
      <c r="G227" s="118">
        <f>VLOOKUP($A227+ROUND((COLUMN()-2)/24,5),АТС!$A$41:$F$784,6)+'Иные услуги '!$C$5+'РСТ РСО-А'!$J$7+'РСТ РСО-А'!$H$9</f>
        <v>1025.6190000000001</v>
      </c>
      <c r="H227" s="118">
        <f>VLOOKUP($A227+ROUND((COLUMN()-2)/24,5),АТС!$A$41:$F$784,6)+'Иные услуги '!$C$5+'РСТ РСО-А'!$J$7+'РСТ РСО-А'!$H$9</f>
        <v>1048.8290000000002</v>
      </c>
      <c r="I227" s="118">
        <f>VLOOKUP($A227+ROUND((COLUMN()-2)/24,5),АТС!$A$41:$F$784,6)+'Иные услуги '!$C$5+'РСТ РСО-А'!$J$7+'РСТ РСО-А'!$H$9</f>
        <v>955.97900000000004</v>
      </c>
      <c r="J227" s="118">
        <f>VLOOKUP($A227+ROUND((COLUMN()-2)/24,5),АТС!$A$41:$F$784,6)+'Иные услуги '!$C$5+'РСТ РСО-А'!$J$7+'РСТ РСО-А'!$H$9</f>
        <v>1050.6390000000001</v>
      </c>
      <c r="K227" s="118">
        <f>VLOOKUP($A227+ROUND((COLUMN()-2)/24,5),АТС!$A$41:$F$784,6)+'Иные услуги '!$C$5+'РСТ РСО-А'!$J$7+'РСТ РСО-А'!$H$9</f>
        <v>961.899</v>
      </c>
      <c r="L227" s="118">
        <f>VLOOKUP($A227+ROUND((COLUMN()-2)/24,5),АТС!$A$41:$F$784,6)+'Иные услуги '!$C$5+'РСТ РСО-А'!$J$7+'РСТ РСО-А'!$H$9</f>
        <v>951.04900000000009</v>
      </c>
      <c r="M227" s="118">
        <f>VLOOKUP($A227+ROUND((COLUMN()-2)/24,5),АТС!$A$41:$F$784,6)+'Иные услуги '!$C$5+'РСТ РСО-А'!$J$7+'РСТ РСО-А'!$H$9</f>
        <v>936.58900000000006</v>
      </c>
      <c r="N227" s="118">
        <f>VLOOKUP($A227+ROUND((COLUMN()-2)/24,5),АТС!$A$41:$F$784,6)+'Иные услуги '!$C$5+'РСТ РСО-А'!$J$7+'РСТ РСО-А'!$H$9</f>
        <v>959.95900000000006</v>
      </c>
      <c r="O227" s="118">
        <f>VLOOKUP($A227+ROUND((COLUMN()-2)/24,5),АТС!$A$41:$F$784,6)+'Иные услуги '!$C$5+'РСТ РСО-А'!$J$7+'РСТ РСО-А'!$H$9</f>
        <v>983.24900000000002</v>
      </c>
      <c r="P227" s="118">
        <f>VLOOKUP($A227+ROUND((COLUMN()-2)/24,5),АТС!$A$41:$F$784,6)+'Иные услуги '!$C$5+'РСТ РСО-А'!$J$7+'РСТ РСО-А'!$H$9</f>
        <v>996.67900000000009</v>
      </c>
      <c r="Q227" s="118">
        <f>VLOOKUP($A227+ROUND((COLUMN()-2)/24,5),АТС!$A$41:$F$784,6)+'Иные услуги '!$C$5+'РСТ РСО-А'!$J$7+'РСТ РСО-А'!$H$9</f>
        <v>994.87900000000002</v>
      </c>
      <c r="R227" s="118">
        <f>VLOOKUP($A227+ROUND((COLUMN()-2)/24,5),АТС!$A$41:$F$784,6)+'Иные услуги '!$C$5+'РСТ РСО-А'!$J$7+'РСТ РСО-А'!$H$9</f>
        <v>962.67900000000009</v>
      </c>
      <c r="S227" s="118">
        <f>VLOOKUP($A227+ROUND((COLUMN()-2)/24,5),АТС!$A$41:$F$784,6)+'Иные услуги '!$C$5+'РСТ РСО-А'!$J$7+'РСТ РСО-А'!$H$9</f>
        <v>854.21900000000005</v>
      </c>
      <c r="T227" s="118">
        <f>VLOOKUP($A227+ROUND((COLUMN()-2)/24,5),АТС!$A$41:$F$784,6)+'Иные услуги '!$C$5+'РСТ РСО-А'!$J$7+'РСТ РСО-А'!$H$9</f>
        <v>1031.509</v>
      </c>
      <c r="U227" s="118">
        <f>VLOOKUP($A227+ROUND((COLUMN()-2)/24,5),АТС!$A$41:$F$784,6)+'Иные услуги '!$C$5+'РСТ РСО-А'!$J$7+'РСТ РСО-А'!$H$9</f>
        <v>1034.8890000000001</v>
      </c>
      <c r="V227" s="118">
        <f>VLOOKUP($A227+ROUND((COLUMN()-2)/24,5),АТС!$A$41:$F$784,6)+'Иные услуги '!$C$5+'РСТ РСО-А'!$J$7+'РСТ РСО-А'!$H$9</f>
        <v>1056.4290000000001</v>
      </c>
      <c r="W227" s="118">
        <f>VLOOKUP($A227+ROUND((COLUMN()-2)/24,5),АТС!$A$41:$F$784,6)+'Иные услуги '!$C$5+'РСТ РСО-А'!$J$7+'РСТ РСО-А'!$H$9</f>
        <v>1148.0890000000002</v>
      </c>
      <c r="X227" s="118">
        <f>VLOOKUP($A227+ROUND((COLUMN()-2)/24,5),АТС!$A$41:$F$784,6)+'Иные услуги '!$C$5+'РСТ РСО-А'!$J$7+'РСТ РСО-А'!$H$9</f>
        <v>791.95900000000006</v>
      </c>
      <c r="Y227" s="118">
        <f>VLOOKUP($A227+ROUND((COLUMN()-2)/24,5),АТС!$A$41:$F$784,6)+'Иные услуги '!$C$5+'РСТ РСО-А'!$J$7+'РСТ РСО-А'!$H$9</f>
        <v>878.149</v>
      </c>
    </row>
    <row r="228" spans="1:27" x14ac:dyDescent="0.2">
      <c r="A228" s="66">
        <f t="shared" si="6"/>
        <v>43491</v>
      </c>
      <c r="B228" s="118">
        <f>VLOOKUP($A228+ROUND((COLUMN()-2)/24,5),АТС!$A$41:$F$784,6)+'Иные услуги '!$C$5+'РСТ РСО-А'!$J$7+'РСТ РСО-А'!$H$9</f>
        <v>962.06900000000007</v>
      </c>
      <c r="C228" s="118">
        <f>VLOOKUP($A228+ROUND((COLUMN()-2)/24,5),АТС!$A$41:$F$784,6)+'Иные услуги '!$C$5+'РСТ РСО-А'!$J$7+'РСТ РСО-А'!$H$9</f>
        <v>1056.6390000000001</v>
      </c>
      <c r="D228" s="118">
        <f>VLOOKUP($A228+ROUND((COLUMN()-2)/24,5),АТС!$A$41:$F$784,6)+'Иные услуги '!$C$5+'РСТ РСО-А'!$J$7+'РСТ РСО-А'!$H$9</f>
        <v>1099.6290000000001</v>
      </c>
      <c r="E228" s="118">
        <f>VLOOKUP($A228+ROUND((COLUMN()-2)/24,5),АТС!$A$41:$F$784,6)+'Иные услуги '!$C$5+'РСТ РСО-А'!$J$7+'РСТ РСО-А'!$H$9</f>
        <v>1114.6290000000001</v>
      </c>
      <c r="F228" s="118">
        <f>VLOOKUP($A228+ROUND((COLUMN()-2)/24,5),АТС!$A$41:$F$784,6)+'Иные услуги '!$C$5+'РСТ РСО-А'!$J$7+'РСТ РСО-А'!$H$9</f>
        <v>1130.1990000000001</v>
      </c>
      <c r="G228" s="118">
        <f>VLOOKUP($A228+ROUND((COLUMN()-2)/24,5),АТС!$A$41:$F$784,6)+'Иные услуги '!$C$5+'РСТ РСО-А'!$J$7+'РСТ РСО-А'!$H$9</f>
        <v>1079.989</v>
      </c>
      <c r="H228" s="118">
        <f>VLOOKUP($A228+ROUND((COLUMN()-2)/24,5),АТС!$A$41:$F$784,6)+'Иные услуги '!$C$5+'РСТ РСО-А'!$J$7+'РСТ РСО-А'!$H$9</f>
        <v>1152.479</v>
      </c>
      <c r="I228" s="118">
        <f>VLOOKUP($A228+ROUND((COLUMN()-2)/24,5),АТС!$A$41:$F$784,6)+'Иные услуги '!$C$5+'РСТ РСО-А'!$J$7+'РСТ РСО-А'!$H$9</f>
        <v>1036.3190000000002</v>
      </c>
      <c r="J228" s="118">
        <f>VLOOKUP($A228+ROUND((COLUMN()-2)/24,5),АТС!$A$41:$F$784,6)+'Иные услуги '!$C$5+'РСТ РСО-А'!$J$7+'РСТ РСО-А'!$H$9</f>
        <v>1156.1990000000001</v>
      </c>
      <c r="K228" s="118">
        <f>VLOOKUP($A228+ROUND((COLUMN()-2)/24,5),АТС!$A$41:$F$784,6)+'Иные услуги '!$C$5+'РСТ РСО-А'!$J$7+'РСТ РСО-А'!$H$9</f>
        <v>1032.3990000000001</v>
      </c>
      <c r="L228" s="118">
        <f>VLOOKUP($A228+ROUND((COLUMN()-2)/24,5),АТС!$A$41:$F$784,6)+'Иные услуги '!$C$5+'РСТ РСО-А'!$J$7+'РСТ РСО-А'!$H$9</f>
        <v>1020.259</v>
      </c>
      <c r="M228" s="118">
        <f>VLOOKUP($A228+ROUND((COLUMN()-2)/24,5),АТС!$A$41:$F$784,6)+'Иные услуги '!$C$5+'РСТ РСО-А'!$J$7+'РСТ РСО-А'!$H$9</f>
        <v>988.45900000000006</v>
      </c>
      <c r="N228" s="118">
        <f>VLOOKUP($A228+ROUND((COLUMN()-2)/24,5),АТС!$A$41:$F$784,6)+'Иные услуги '!$C$5+'РСТ РСО-А'!$J$7+'РСТ РСО-А'!$H$9</f>
        <v>999.15900000000011</v>
      </c>
      <c r="O228" s="118">
        <f>VLOOKUP($A228+ROUND((COLUMN()-2)/24,5),АТС!$A$41:$F$784,6)+'Иные услуги '!$C$5+'РСТ РСО-А'!$J$7+'РСТ РСО-А'!$H$9</f>
        <v>1011.3390000000001</v>
      </c>
      <c r="P228" s="118">
        <f>VLOOKUP($A228+ROUND((COLUMN()-2)/24,5),АТС!$A$41:$F$784,6)+'Иные услуги '!$C$5+'РСТ РСО-А'!$J$7+'РСТ РСО-А'!$H$9</f>
        <v>1038.1890000000001</v>
      </c>
      <c r="Q228" s="118">
        <f>VLOOKUP($A228+ROUND((COLUMN()-2)/24,5),АТС!$A$41:$F$784,6)+'Иные услуги '!$C$5+'РСТ РСО-А'!$J$7+'РСТ РСО-А'!$H$9</f>
        <v>1037.489</v>
      </c>
      <c r="R228" s="118">
        <f>VLOOKUP($A228+ROUND((COLUMN()-2)/24,5),АТС!$A$41:$F$784,6)+'Иные услуги '!$C$5+'РСТ РСО-А'!$J$7+'РСТ РСО-А'!$H$9</f>
        <v>1012.759</v>
      </c>
      <c r="S228" s="118">
        <f>VLOOKUP($A228+ROUND((COLUMN()-2)/24,5),АТС!$A$41:$F$784,6)+'Иные услуги '!$C$5+'РСТ РСО-А'!$J$7+'РСТ РСО-А'!$H$9</f>
        <v>909.61900000000003</v>
      </c>
      <c r="T228" s="118">
        <f>VLOOKUP($A228+ROUND((COLUMN()-2)/24,5),АТС!$A$41:$F$784,6)+'Иные услуги '!$C$5+'РСТ РСО-А'!$J$7+'РСТ РСО-А'!$H$9</f>
        <v>1148.499</v>
      </c>
      <c r="U228" s="118">
        <f>VLOOKUP($A228+ROUND((COLUMN()-2)/24,5),АТС!$A$41:$F$784,6)+'Иные услуги '!$C$5+'РСТ РСО-А'!$J$7+'РСТ РСО-А'!$H$9</f>
        <v>1131.4290000000001</v>
      </c>
      <c r="V228" s="118">
        <f>VLOOKUP($A228+ROUND((COLUMN()-2)/24,5),АТС!$A$41:$F$784,6)+'Иные услуги '!$C$5+'РСТ РСО-А'!$J$7+'РСТ РСО-А'!$H$9</f>
        <v>1127.6090000000002</v>
      </c>
      <c r="W228" s="118">
        <f>VLOOKUP($A228+ROUND((COLUMN()-2)/24,5),АТС!$A$41:$F$784,6)+'Иные услуги '!$C$5+'РСТ РСО-А'!$J$7+'РСТ РСО-А'!$H$9</f>
        <v>1192.049</v>
      </c>
      <c r="X228" s="118">
        <f>VLOOKUP($A228+ROUND((COLUMN()-2)/24,5),АТС!$A$41:$F$784,6)+'Иные услуги '!$C$5+'РСТ РСО-А'!$J$7+'РСТ РСО-А'!$H$9</f>
        <v>796.01900000000001</v>
      </c>
      <c r="Y228" s="118">
        <f>VLOOKUP($A228+ROUND((COLUMN()-2)/24,5),АТС!$A$41:$F$784,6)+'Иные услуги '!$C$5+'РСТ РСО-А'!$J$7+'РСТ РСО-А'!$H$9</f>
        <v>854.62900000000002</v>
      </c>
    </row>
    <row r="229" spans="1:27" x14ac:dyDescent="0.2">
      <c r="A229" s="66">
        <f t="shared" si="6"/>
        <v>43492</v>
      </c>
      <c r="B229" s="118">
        <f>VLOOKUP($A229+ROUND((COLUMN()-2)/24,5),АТС!$A$41:$F$784,6)+'Иные услуги '!$C$5+'РСТ РСО-А'!$J$7+'РСТ РСО-А'!$H$9</f>
        <v>956.47900000000004</v>
      </c>
      <c r="C229" s="118">
        <f>VLOOKUP($A229+ROUND((COLUMN()-2)/24,5),АТС!$A$41:$F$784,6)+'Иные услуги '!$C$5+'РСТ РСО-А'!$J$7+'РСТ РСО-А'!$H$9</f>
        <v>1036.3290000000002</v>
      </c>
      <c r="D229" s="118">
        <f>VLOOKUP($A229+ROUND((COLUMN()-2)/24,5),АТС!$A$41:$F$784,6)+'Иные услуги '!$C$5+'РСТ РСО-А'!$J$7+'РСТ РСО-А'!$H$9</f>
        <v>1099.8790000000001</v>
      </c>
      <c r="E229" s="118">
        <f>VLOOKUP($A229+ROUND((COLUMN()-2)/24,5),АТС!$A$41:$F$784,6)+'Иные услуги '!$C$5+'РСТ РСО-А'!$J$7+'РСТ РСО-А'!$H$9</f>
        <v>1107.4290000000001</v>
      </c>
      <c r="F229" s="118">
        <f>VLOOKUP($A229+ROUND((COLUMN()-2)/24,5),АТС!$A$41:$F$784,6)+'Иные услуги '!$C$5+'РСТ РСО-А'!$J$7+'РСТ РСО-А'!$H$9</f>
        <v>1154.759</v>
      </c>
      <c r="G229" s="118">
        <f>VLOOKUP($A229+ROUND((COLUMN()-2)/24,5),АТС!$A$41:$F$784,6)+'Иные услуги '!$C$5+'РСТ РСО-А'!$J$7+'РСТ РСО-А'!$H$9</f>
        <v>1138.1790000000001</v>
      </c>
      <c r="H229" s="118">
        <f>VLOOKUP($A229+ROUND((COLUMN()-2)/24,5),АТС!$A$41:$F$784,6)+'Иные услуги '!$C$5+'РСТ РСО-А'!$J$7+'РСТ РСО-А'!$H$9</f>
        <v>1269.729</v>
      </c>
      <c r="I229" s="118">
        <f>VLOOKUP($A229+ROUND((COLUMN()-2)/24,5),АТС!$A$41:$F$784,6)+'Иные услуги '!$C$5+'РСТ РСО-А'!$J$7+'РСТ РСО-А'!$H$9</f>
        <v>1231.9290000000001</v>
      </c>
      <c r="J229" s="118">
        <f>VLOOKUP($A229+ROUND((COLUMN()-2)/24,5),АТС!$A$41:$F$784,6)+'Иные услуги '!$C$5+'РСТ РСО-А'!$J$7+'РСТ РСО-А'!$H$9</f>
        <v>1315.549</v>
      </c>
      <c r="K229" s="118">
        <f>VLOOKUP($A229+ROUND((COLUMN()-2)/24,5),АТС!$A$41:$F$784,6)+'Иные услуги '!$C$5+'РСТ РСО-А'!$J$7+'РСТ РСО-А'!$H$9</f>
        <v>1183.1389999999999</v>
      </c>
      <c r="L229" s="118">
        <f>VLOOKUP($A229+ROUND((COLUMN()-2)/24,5),АТС!$A$41:$F$784,6)+'Иные услуги '!$C$5+'РСТ РСО-А'!$J$7+'РСТ РСО-А'!$H$9</f>
        <v>1074.9090000000001</v>
      </c>
      <c r="M229" s="118">
        <f>VLOOKUP($A229+ROUND((COLUMN()-2)/24,5),АТС!$A$41:$F$784,6)+'Иные услуги '!$C$5+'РСТ РСО-А'!$J$7+'РСТ РСО-А'!$H$9</f>
        <v>1052.0590000000002</v>
      </c>
      <c r="N229" s="118">
        <f>VLOOKUP($A229+ROUND((COLUMN()-2)/24,5),АТС!$A$41:$F$784,6)+'Иные услуги '!$C$5+'РСТ РСО-А'!$J$7+'РСТ РСО-А'!$H$9</f>
        <v>1080.3490000000002</v>
      </c>
      <c r="O229" s="118">
        <f>VLOOKUP($A229+ROUND((COLUMN()-2)/24,5),АТС!$A$41:$F$784,6)+'Иные услуги '!$C$5+'РСТ РСО-А'!$J$7+'РСТ РСО-А'!$H$9</f>
        <v>1079.8790000000001</v>
      </c>
      <c r="P229" s="118">
        <f>VLOOKUP($A229+ROUND((COLUMN()-2)/24,5),АТС!$A$41:$F$784,6)+'Иные услуги '!$C$5+'РСТ РСО-А'!$J$7+'РСТ РСО-А'!$H$9</f>
        <v>1080.029</v>
      </c>
      <c r="Q229" s="118">
        <f>VLOOKUP($A229+ROUND((COLUMN()-2)/24,5),АТС!$A$41:$F$784,6)+'Иные услуги '!$C$5+'РСТ РСО-А'!$J$7+'РСТ РСО-А'!$H$9</f>
        <v>1079.4590000000001</v>
      </c>
      <c r="R229" s="118">
        <f>VLOOKUP($A229+ROUND((COLUMN()-2)/24,5),АТС!$A$41:$F$784,6)+'Иные услуги '!$C$5+'РСТ РСО-А'!$J$7+'РСТ РСО-А'!$H$9</f>
        <v>1027.8090000000002</v>
      </c>
      <c r="S229" s="118">
        <f>VLOOKUP($A229+ROUND((COLUMN()-2)/24,5),АТС!$A$41:$F$784,6)+'Иные услуги '!$C$5+'РСТ РСО-А'!$J$7+'РСТ РСО-А'!$H$9</f>
        <v>886.07900000000006</v>
      </c>
      <c r="T229" s="118">
        <f>VLOOKUP($A229+ROUND((COLUMN()-2)/24,5),АТС!$A$41:$F$784,6)+'Иные услуги '!$C$5+'РСТ РСО-А'!$J$7+'РСТ РСО-А'!$H$9</f>
        <v>1086.4290000000001</v>
      </c>
      <c r="U229" s="118">
        <f>VLOOKUP($A229+ROUND((COLUMN()-2)/24,5),АТС!$A$41:$F$784,6)+'Иные услуги '!$C$5+'РСТ РСО-А'!$J$7+'РСТ РСО-А'!$H$9</f>
        <v>1089.6790000000001</v>
      </c>
      <c r="V229" s="118">
        <f>VLOOKUP($A229+ROUND((COLUMN()-2)/24,5),АТС!$A$41:$F$784,6)+'Иные услуги '!$C$5+'РСТ РСО-А'!$J$7+'РСТ РСО-А'!$H$9</f>
        <v>1128.6490000000001</v>
      </c>
      <c r="W229" s="118">
        <f>VLOOKUP($A229+ROUND((COLUMN()-2)/24,5),АТС!$A$41:$F$784,6)+'Иные услуги '!$C$5+'РСТ РСО-А'!$J$7+'РСТ РСО-А'!$H$9</f>
        <v>1182.1089999999999</v>
      </c>
      <c r="X229" s="118">
        <f>VLOOKUP($A229+ROUND((COLUMN()-2)/24,5),АТС!$A$41:$F$784,6)+'Иные услуги '!$C$5+'РСТ РСО-А'!$J$7+'РСТ РСО-А'!$H$9</f>
        <v>787.87900000000002</v>
      </c>
      <c r="Y229" s="118">
        <f>VLOOKUP($A229+ROUND((COLUMN()-2)/24,5),АТС!$A$41:$F$784,6)+'Иные услуги '!$C$5+'РСТ РСО-А'!$J$7+'РСТ РСО-А'!$H$9</f>
        <v>859.18900000000008</v>
      </c>
    </row>
    <row r="230" spans="1:27" x14ac:dyDescent="0.2">
      <c r="A230" s="66">
        <f t="shared" si="6"/>
        <v>43493</v>
      </c>
      <c r="B230" s="118">
        <f>VLOOKUP($A230+ROUND((COLUMN()-2)/24,5),АТС!$A$41:$F$784,6)+'Иные услуги '!$C$5+'РСТ РСО-А'!$J$7+'РСТ РСО-А'!$H$9</f>
        <v>961.779</v>
      </c>
      <c r="C230" s="118">
        <f>VLOOKUP($A230+ROUND((COLUMN()-2)/24,5),АТС!$A$41:$F$784,6)+'Иные услуги '!$C$5+'РСТ РСО-А'!$J$7+'РСТ РСО-А'!$H$9</f>
        <v>1084.6990000000001</v>
      </c>
      <c r="D230" s="118">
        <f>VLOOKUP($A230+ROUND((COLUMN()-2)/24,5),АТС!$A$41:$F$784,6)+'Иные услуги '!$C$5+'РСТ РСО-А'!$J$7+'РСТ РСО-А'!$H$9</f>
        <v>1114.529</v>
      </c>
      <c r="E230" s="118">
        <f>VLOOKUP($A230+ROUND((COLUMN()-2)/24,5),АТС!$A$41:$F$784,6)+'Иные услуги '!$C$5+'РСТ РСО-А'!$J$7+'РСТ РСО-А'!$H$9</f>
        <v>1130.029</v>
      </c>
      <c r="F230" s="118">
        <f>VLOOKUP($A230+ROUND((COLUMN()-2)/24,5),АТС!$A$41:$F$784,6)+'Иные услуги '!$C$5+'РСТ РСО-А'!$J$7+'РСТ РСО-А'!$H$9</f>
        <v>1130.009</v>
      </c>
      <c r="G230" s="118">
        <f>VLOOKUP($A230+ROUND((COLUMN()-2)/24,5),АТС!$A$41:$F$784,6)+'Иные услуги '!$C$5+'РСТ РСО-А'!$J$7+'РСТ РСО-А'!$H$9</f>
        <v>1088.479</v>
      </c>
      <c r="H230" s="118">
        <f>VLOOKUP($A230+ROUND((COLUMN()-2)/24,5),АТС!$A$41:$F$784,6)+'Иные услуги '!$C$5+'РСТ РСО-А'!$J$7+'РСТ РСО-А'!$H$9</f>
        <v>1134.3090000000002</v>
      </c>
      <c r="I230" s="118">
        <f>VLOOKUP($A230+ROUND((COLUMN()-2)/24,5),АТС!$A$41:$F$784,6)+'Иные услуги '!$C$5+'РСТ РСО-А'!$J$7+'РСТ РСО-А'!$H$9</f>
        <v>988.649</v>
      </c>
      <c r="J230" s="118">
        <f>VLOOKUP($A230+ROUND((COLUMN()-2)/24,5),АТС!$A$41:$F$784,6)+'Иные услуги '!$C$5+'РСТ РСО-А'!$J$7+'РСТ РСО-А'!$H$9</f>
        <v>1092.4590000000001</v>
      </c>
      <c r="K230" s="118">
        <f>VLOOKUP($A230+ROUND((COLUMN()-2)/24,5),АТС!$A$41:$F$784,6)+'Иные услуги '!$C$5+'РСТ РСО-А'!$J$7+'РСТ РСО-А'!$H$9</f>
        <v>993.44900000000007</v>
      </c>
      <c r="L230" s="118">
        <f>VLOOKUP($A230+ROUND((COLUMN()-2)/24,5),АТС!$A$41:$F$784,6)+'Иные услуги '!$C$5+'РСТ РСО-А'!$J$7+'РСТ РСО-А'!$H$9</f>
        <v>957.899</v>
      </c>
      <c r="M230" s="118">
        <f>VLOOKUP($A230+ROUND((COLUMN()-2)/24,5),АТС!$A$41:$F$784,6)+'Иные услуги '!$C$5+'РСТ РСО-А'!$J$7+'РСТ РСО-А'!$H$9</f>
        <v>986.46900000000005</v>
      </c>
      <c r="N230" s="118">
        <f>VLOOKUP($A230+ROUND((COLUMN()-2)/24,5),АТС!$A$41:$F$784,6)+'Иные услуги '!$C$5+'РСТ РСО-А'!$J$7+'РСТ РСО-А'!$H$9</f>
        <v>1017.499</v>
      </c>
      <c r="O230" s="118">
        <f>VLOOKUP($A230+ROUND((COLUMN()-2)/24,5),АТС!$A$41:$F$784,6)+'Иные услуги '!$C$5+'РСТ РСО-А'!$J$7+'РСТ РСО-А'!$H$9</f>
        <v>1030.229</v>
      </c>
      <c r="P230" s="118">
        <f>VLOOKUP($A230+ROUND((COLUMN()-2)/24,5),АТС!$A$41:$F$784,6)+'Иные услуги '!$C$5+'РСТ РСО-А'!$J$7+'РСТ РСО-А'!$H$9</f>
        <v>1004.9690000000001</v>
      </c>
      <c r="Q230" s="118">
        <f>VLOOKUP($A230+ROUND((COLUMN()-2)/24,5),АТС!$A$41:$F$784,6)+'Иные услуги '!$C$5+'РСТ РСО-А'!$J$7+'РСТ РСО-А'!$H$9</f>
        <v>992.12900000000002</v>
      </c>
      <c r="R230" s="118">
        <f>VLOOKUP($A230+ROUND((COLUMN()-2)/24,5),АТС!$A$41:$F$784,6)+'Иные услуги '!$C$5+'РСТ РСО-А'!$J$7+'РСТ РСО-А'!$H$9</f>
        <v>970.899</v>
      </c>
      <c r="S230" s="118">
        <f>VLOOKUP($A230+ROUND((COLUMN()-2)/24,5),АТС!$A$41:$F$784,6)+'Иные услуги '!$C$5+'РСТ РСО-А'!$J$7+'РСТ РСО-А'!$H$9</f>
        <v>860.32900000000006</v>
      </c>
      <c r="T230" s="118">
        <f>VLOOKUP($A230+ROUND((COLUMN()-2)/24,5),АТС!$A$41:$F$784,6)+'Иные услуги '!$C$5+'РСТ РСО-А'!$J$7+'РСТ РСО-А'!$H$9</f>
        <v>1092.5890000000002</v>
      </c>
      <c r="U230" s="118">
        <f>VLOOKUP($A230+ROUND((COLUMN()-2)/24,5),АТС!$A$41:$F$784,6)+'Иные услуги '!$C$5+'РСТ РСО-А'!$J$7+'РСТ РСО-А'!$H$9</f>
        <v>1078.3390000000002</v>
      </c>
      <c r="V230" s="118">
        <f>VLOOKUP($A230+ROUND((COLUMN()-2)/24,5),АТС!$A$41:$F$784,6)+'Иные услуги '!$C$5+'РСТ РСО-А'!$J$7+'РСТ РСО-А'!$H$9</f>
        <v>1135.1390000000001</v>
      </c>
      <c r="W230" s="118">
        <f>VLOOKUP($A230+ROUND((COLUMN()-2)/24,5),АТС!$A$41:$F$784,6)+'Иные услуги '!$C$5+'РСТ РСО-А'!$J$7+'РСТ РСО-А'!$H$9</f>
        <v>1184.4190000000001</v>
      </c>
      <c r="X230" s="118">
        <f>VLOOKUP($A230+ROUND((COLUMN()-2)/24,5),АТС!$A$41:$F$784,6)+'Иные услуги '!$C$5+'РСТ РСО-А'!$J$7+'РСТ РСО-А'!$H$9</f>
        <v>785.56900000000007</v>
      </c>
      <c r="Y230" s="118">
        <f>VLOOKUP($A230+ROUND((COLUMN()-2)/24,5),АТС!$A$41:$F$784,6)+'Иные услуги '!$C$5+'РСТ РСО-А'!$J$7+'РСТ РСО-А'!$H$9</f>
        <v>863.56900000000007</v>
      </c>
    </row>
    <row r="231" spans="1:27" x14ac:dyDescent="0.2">
      <c r="A231" s="66">
        <f t="shared" si="6"/>
        <v>43494</v>
      </c>
      <c r="B231" s="118">
        <f>VLOOKUP($A231+ROUND((COLUMN()-2)/24,5),АТС!$A$41:$F$784,6)+'Иные услуги '!$C$5+'РСТ РСО-А'!$J$7+'РСТ РСО-А'!$H$9</f>
        <v>984.9190000000001</v>
      </c>
      <c r="C231" s="118">
        <f>VLOOKUP($A231+ROUND((COLUMN()-2)/24,5),АТС!$A$41:$F$784,6)+'Иные услуги '!$C$5+'РСТ РСО-А'!$J$7+'РСТ РСО-А'!$H$9</f>
        <v>1047.3390000000002</v>
      </c>
      <c r="D231" s="118">
        <f>VLOOKUP($A231+ROUND((COLUMN()-2)/24,5),АТС!$A$41:$F$784,6)+'Иные услуги '!$C$5+'РСТ РСО-А'!$J$7+'РСТ РСО-А'!$H$9</f>
        <v>1104.529</v>
      </c>
      <c r="E231" s="118">
        <f>VLOOKUP($A231+ROUND((COLUMN()-2)/24,5),АТС!$A$41:$F$784,6)+'Иные услуги '!$C$5+'РСТ РСО-А'!$J$7+'РСТ РСО-А'!$H$9</f>
        <v>1119.759</v>
      </c>
      <c r="F231" s="118">
        <f>VLOOKUP($A231+ROUND((COLUMN()-2)/24,5),АТС!$A$41:$F$784,6)+'Иные услуги '!$C$5+'РСТ РСО-А'!$J$7+'РСТ РСО-А'!$H$9</f>
        <v>1136.489</v>
      </c>
      <c r="G231" s="118">
        <f>VLOOKUP($A231+ROUND((COLUMN()-2)/24,5),АТС!$A$41:$F$784,6)+'Иные услуги '!$C$5+'РСТ РСО-А'!$J$7+'РСТ РСО-А'!$H$9</f>
        <v>1076.8890000000001</v>
      </c>
      <c r="H231" s="118">
        <f>VLOOKUP($A231+ROUND((COLUMN()-2)/24,5),АТС!$A$41:$F$784,6)+'Иные услуги '!$C$5+'РСТ РСО-А'!$J$7+'РСТ РСО-А'!$H$9</f>
        <v>1166.239</v>
      </c>
      <c r="I231" s="118">
        <f>VLOOKUP($A231+ROUND((COLUMN()-2)/24,5),АТС!$A$41:$F$784,6)+'Иные услуги '!$C$5+'РСТ РСО-А'!$J$7+'РСТ РСО-А'!$H$9</f>
        <v>1044.8690000000001</v>
      </c>
      <c r="J231" s="118">
        <f>VLOOKUP($A231+ROUND((COLUMN()-2)/24,5),АТС!$A$41:$F$784,6)+'Иные услуги '!$C$5+'РСТ РСО-А'!$J$7+'РСТ РСО-А'!$H$9</f>
        <v>1140.6890000000001</v>
      </c>
      <c r="K231" s="118">
        <f>VLOOKUP($A231+ROUND((COLUMN()-2)/24,5),АТС!$A$41:$F$784,6)+'Иные услуги '!$C$5+'РСТ РСО-А'!$J$7+'РСТ РСО-А'!$H$9</f>
        <v>1001.4590000000001</v>
      </c>
      <c r="L231" s="118">
        <f>VLOOKUP($A231+ROUND((COLUMN()-2)/24,5),АТС!$A$41:$F$784,6)+'Иные услуги '!$C$5+'РСТ РСО-А'!$J$7+'РСТ РСО-А'!$H$9</f>
        <v>966.38900000000001</v>
      </c>
      <c r="M231" s="118">
        <f>VLOOKUP($A231+ROUND((COLUMN()-2)/24,5),АТС!$A$41:$F$784,6)+'Иные услуги '!$C$5+'РСТ РСО-А'!$J$7+'РСТ РСО-А'!$H$9</f>
        <v>965.7890000000001</v>
      </c>
      <c r="N231" s="118">
        <f>VLOOKUP($A231+ROUND((COLUMN()-2)/24,5),АТС!$A$41:$F$784,6)+'Иные услуги '!$C$5+'РСТ РСО-А'!$J$7+'РСТ РСО-А'!$H$9</f>
        <v>976.29900000000009</v>
      </c>
      <c r="O231" s="118">
        <f>VLOOKUP($A231+ROUND((COLUMN()-2)/24,5),АТС!$A$41:$F$784,6)+'Иные услуги '!$C$5+'РСТ РСО-А'!$J$7+'РСТ РСО-А'!$H$9</f>
        <v>999.84900000000005</v>
      </c>
      <c r="P231" s="118">
        <f>VLOOKUP($A231+ROUND((COLUMN()-2)/24,5),АТС!$A$41:$F$784,6)+'Иные услуги '!$C$5+'РСТ РСО-А'!$J$7+'РСТ РСО-А'!$H$9</f>
        <v>999.9190000000001</v>
      </c>
      <c r="Q231" s="118">
        <f>VLOOKUP($A231+ROUND((COLUMN()-2)/24,5),АТС!$A$41:$F$784,6)+'Иные услуги '!$C$5+'РСТ РСО-А'!$J$7+'РСТ РСО-А'!$H$9</f>
        <v>1011.4590000000001</v>
      </c>
      <c r="R231" s="118">
        <f>VLOOKUP($A231+ROUND((COLUMN()-2)/24,5),АТС!$A$41:$F$784,6)+'Иные услуги '!$C$5+'РСТ РСО-А'!$J$7+'РСТ РСО-А'!$H$9</f>
        <v>980.81900000000007</v>
      </c>
      <c r="S231" s="118">
        <f>VLOOKUP($A231+ROUND((COLUMN()-2)/24,5),АТС!$A$41:$F$784,6)+'Иные услуги '!$C$5+'РСТ РСО-А'!$J$7+'РСТ РСО-А'!$H$9</f>
        <v>871.18900000000008</v>
      </c>
      <c r="T231" s="118">
        <f>VLOOKUP($A231+ROUND((COLUMN()-2)/24,5),АТС!$A$41:$F$784,6)+'Иные услуги '!$C$5+'РСТ РСО-А'!$J$7+'РСТ РСО-А'!$H$9</f>
        <v>1113.6090000000002</v>
      </c>
      <c r="U231" s="118">
        <f>VLOOKUP($A231+ROUND((COLUMN()-2)/24,5),АТС!$A$41:$F$784,6)+'Иные услуги '!$C$5+'РСТ РСО-А'!$J$7+'РСТ РСО-А'!$H$9</f>
        <v>1065.6390000000001</v>
      </c>
      <c r="V231" s="118">
        <f>VLOOKUP($A231+ROUND((COLUMN()-2)/24,5),АТС!$A$41:$F$784,6)+'Иные услуги '!$C$5+'РСТ РСО-А'!$J$7+'РСТ РСО-А'!$H$9</f>
        <v>1142.5490000000002</v>
      </c>
      <c r="W231" s="118">
        <f>VLOOKUP($A231+ROUND((COLUMN()-2)/24,5),АТС!$A$41:$F$784,6)+'Иные услуги '!$C$5+'РСТ РСО-А'!$J$7+'РСТ РСО-А'!$H$9</f>
        <v>1230.329</v>
      </c>
      <c r="X231" s="118">
        <f>VLOOKUP($A231+ROUND((COLUMN()-2)/24,5),АТС!$A$41:$F$784,6)+'Иные услуги '!$C$5+'РСТ РСО-А'!$J$7+'РСТ РСО-А'!$H$9</f>
        <v>815.06900000000007</v>
      </c>
      <c r="Y231" s="118">
        <f>VLOOKUP($A231+ROUND((COLUMN()-2)/24,5),АТС!$A$41:$F$784,6)+'Иные услуги '!$C$5+'РСТ РСО-А'!$J$7+'РСТ РСО-А'!$H$9</f>
        <v>874.5390000000001</v>
      </c>
    </row>
    <row r="232" spans="1:27" x14ac:dyDescent="0.2">
      <c r="A232" s="66">
        <f t="shared" ref="A232:A233" si="7">A195</f>
        <v>43495</v>
      </c>
      <c r="B232" s="118">
        <f>VLOOKUP($A232+ROUND((COLUMN()-2)/24,5),АТС!$A$41:$F$784,6)+'Иные услуги '!$C$5+'РСТ РСО-А'!$J$7+'РСТ РСО-А'!$H$9</f>
        <v>1016.8290000000001</v>
      </c>
      <c r="C232" s="118">
        <f>VLOOKUP($A232+ROUND((COLUMN()-2)/24,5),АТС!$A$41:$F$784,6)+'Иные услуги '!$C$5+'РСТ РСО-А'!$J$7+'РСТ РСО-А'!$H$9</f>
        <v>1084.2190000000001</v>
      </c>
      <c r="D232" s="118">
        <f>VLOOKUP($A232+ROUND((COLUMN()-2)/24,5),АТС!$A$41:$F$784,6)+'Иные услуги '!$C$5+'РСТ РСО-А'!$J$7+'РСТ РСО-А'!$H$9</f>
        <v>1161.0889999999999</v>
      </c>
      <c r="E232" s="118">
        <f>VLOOKUP($A232+ROUND((COLUMN()-2)/24,5),АТС!$A$41:$F$784,6)+'Иные услуги '!$C$5+'РСТ РСО-А'!$J$7+'РСТ РСО-А'!$H$9</f>
        <v>1160.6590000000001</v>
      </c>
      <c r="F232" s="118">
        <f>VLOOKUP($A232+ROUND((COLUMN()-2)/24,5),АТС!$A$41:$F$784,6)+'Иные услуги '!$C$5+'РСТ РСО-А'!$J$7+'РСТ РСО-А'!$H$9</f>
        <v>1161.9690000000001</v>
      </c>
      <c r="G232" s="118">
        <f>VLOOKUP($A232+ROUND((COLUMN()-2)/24,5),АТС!$A$41:$F$784,6)+'Иные услуги '!$C$5+'РСТ РСО-А'!$J$7+'РСТ РСО-А'!$H$9</f>
        <v>1124.6190000000001</v>
      </c>
      <c r="H232" s="118">
        <f>VLOOKUP($A232+ROUND((COLUMN()-2)/24,5),АТС!$A$41:$F$784,6)+'Иные услуги '!$C$5+'РСТ РСО-А'!$J$7+'РСТ РСО-А'!$H$9</f>
        <v>1178.6389999999999</v>
      </c>
      <c r="I232" s="118">
        <f>VLOOKUP($A232+ROUND((COLUMN()-2)/24,5),АТС!$A$41:$F$784,6)+'Иные услуги '!$C$5+'РСТ РСО-А'!$J$7+'РСТ РСО-А'!$H$9</f>
        <v>1074.4390000000001</v>
      </c>
      <c r="J232" s="118">
        <f>VLOOKUP($A232+ROUND((COLUMN()-2)/24,5),АТС!$A$41:$F$784,6)+'Иные услуги '!$C$5+'РСТ РСО-А'!$J$7+'РСТ РСО-А'!$H$9</f>
        <v>1157.269</v>
      </c>
      <c r="K232" s="118">
        <f>VLOOKUP($A232+ROUND((COLUMN()-2)/24,5),АТС!$A$41:$F$784,6)+'Иные услуги '!$C$5+'РСТ РСО-А'!$J$7+'РСТ РСО-А'!$H$9</f>
        <v>1045.9490000000001</v>
      </c>
      <c r="L232" s="118">
        <f>VLOOKUP($A232+ROUND((COLUMN()-2)/24,5),АТС!$A$41:$F$784,6)+'Иные услуги '!$C$5+'РСТ РСО-А'!$J$7+'РСТ РСО-А'!$H$9</f>
        <v>1013.979</v>
      </c>
      <c r="M232" s="118">
        <f>VLOOKUP($A232+ROUND((COLUMN()-2)/24,5),АТС!$A$41:$F$784,6)+'Иные услуги '!$C$5+'РСТ РСО-А'!$J$7+'РСТ РСО-А'!$H$9</f>
        <v>1046.1090000000002</v>
      </c>
      <c r="N232" s="118">
        <f>VLOOKUP($A232+ROUND((COLUMN()-2)/24,5),АТС!$A$41:$F$784,6)+'Иные услуги '!$C$5+'РСТ РСО-А'!$J$7+'РСТ РСО-А'!$H$9</f>
        <v>1080.5990000000002</v>
      </c>
      <c r="O232" s="118">
        <f>VLOOKUP($A232+ROUND((COLUMN()-2)/24,5),АТС!$A$41:$F$784,6)+'Иные услуги '!$C$5+'РСТ РСО-А'!$J$7+'РСТ РСО-А'!$H$9</f>
        <v>1081.519</v>
      </c>
      <c r="P232" s="118">
        <f>VLOOKUP($A232+ROUND((COLUMN()-2)/24,5),АТС!$A$41:$F$784,6)+'Иные услуги '!$C$5+'РСТ РСО-А'!$J$7+'РСТ РСО-А'!$H$9</f>
        <v>1116.5590000000002</v>
      </c>
      <c r="Q232" s="118">
        <f>VLOOKUP($A232+ROUND((COLUMN()-2)/24,5),АТС!$A$41:$F$784,6)+'Иные услуги '!$C$5+'РСТ РСО-А'!$J$7+'РСТ РСО-А'!$H$9</f>
        <v>1116.6790000000001</v>
      </c>
      <c r="R232" s="118">
        <f>VLOOKUP($A232+ROUND((COLUMN()-2)/24,5),АТС!$A$41:$F$784,6)+'Иные услуги '!$C$5+'РСТ РСО-А'!$J$7+'РСТ РСО-А'!$H$9</f>
        <v>1046.4090000000001</v>
      </c>
      <c r="S232" s="118">
        <f>VLOOKUP($A232+ROUND((COLUMN()-2)/24,5),АТС!$A$41:$F$784,6)+'Иные услуги '!$C$5+'РСТ РСО-А'!$J$7+'РСТ РСО-А'!$H$9</f>
        <v>922.38900000000001</v>
      </c>
      <c r="T232" s="118">
        <f>VLOOKUP($A232+ROUND((COLUMN()-2)/24,5),АТС!$A$41:$F$784,6)+'Иные услуги '!$C$5+'РСТ РСО-А'!$J$7+'РСТ РСО-А'!$H$9</f>
        <v>1125.7090000000001</v>
      </c>
      <c r="U232" s="118">
        <f>VLOOKUP($A232+ROUND((COLUMN()-2)/24,5),АТС!$A$41:$F$784,6)+'Иные услуги '!$C$5+'РСТ РСО-А'!$J$7+'РСТ РСО-А'!$H$9</f>
        <v>1166.009</v>
      </c>
      <c r="V232" s="118">
        <f>VLOOKUP($A232+ROUND((COLUMN()-2)/24,5),АТС!$A$41:$F$784,6)+'Иные услуги '!$C$5+'РСТ РСО-А'!$J$7+'РСТ РСО-А'!$H$9</f>
        <v>1221.8890000000001</v>
      </c>
      <c r="W232" s="118">
        <f>VLOOKUP($A232+ROUND((COLUMN()-2)/24,5),АТС!$A$41:$F$784,6)+'Иные услуги '!$C$5+'РСТ РСО-А'!$J$7+'РСТ РСО-А'!$H$9</f>
        <v>1353.1190000000001</v>
      </c>
      <c r="X232" s="118">
        <f>VLOOKUP($A232+ROUND((COLUMN()-2)/24,5),АТС!$A$41:$F$784,6)+'Иные услуги '!$C$5+'РСТ РСО-А'!$J$7+'РСТ РСО-А'!$H$9</f>
        <v>840.93900000000008</v>
      </c>
      <c r="Y232" s="118">
        <f>VLOOKUP($A232+ROUND((COLUMN()-2)/24,5),АТС!$A$41:$F$784,6)+'Иные услуги '!$C$5+'РСТ РСО-А'!$J$7+'РСТ РСО-А'!$H$9</f>
        <v>992.85900000000004</v>
      </c>
    </row>
    <row r="233" spans="1:27" x14ac:dyDescent="0.2">
      <c r="A233" s="66">
        <f t="shared" si="7"/>
        <v>43496</v>
      </c>
      <c r="B233" s="118">
        <f>VLOOKUP($A233+ROUND((COLUMN()-2)/24,5),АТС!$A$41:$F$784,6)+'Иные услуги '!$C$5+'РСТ РСО-А'!$J$7+'РСТ РСО-А'!$H$9</f>
        <v>1049.7090000000001</v>
      </c>
      <c r="C233" s="118">
        <f>VLOOKUP($A233+ROUND((COLUMN()-2)/24,5),АТС!$A$41:$F$784,6)+'Иные услуги '!$C$5+'РСТ РСО-А'!$J$7+'РСТ РСО-А'!$H$9</f>
        <v>1121.5490000000002</v>
      </c>
      <c r="D233" s="118">
        <f>VLOOKUP($A233+ROUND((COLUMN()-2)/24,5),АТС!$A$41:$F$784,6)+'Иные услуги '!$C$5+'РСТ РСО-А'!$J$7+'РСТ РСО-А'!$H$9</f>
        <v>1160.3489999999999</v>
      </c>
      <c r="E233" s="118">
        <f>VLOOKUP($A233+ROUND((COLUMN()-2)/24,5),АТС!$A$41:$F$784,6)+'Иные услуги '!$C$5+'РСТ РСО-А'!$J$7+'РСТ РСО-А'!$H$9</f>
        <v>1159.9290000000001</v>
      </c>
      <c r="F233" s="118">
        <f>VLOOKUP($A233+ROUND((COLUMN()-2)/24,5),АТС!$A$41:$F$784,6)+'Иные услуги '!$C$5+'РСТ РСО-А'!$J$7+'РСТ РСО-А'!$H$9</f>
        <v>1161.539</v>
      </c>
      <c r="G233" s="118">
        <f>VLOOKUP($A233+ROUND((COLUMN()-2)/24,5),АТС!$A$41:$F$784,6)+'Иные услуги '!$C$5+'РСТ РСО-А'!$J$7+'РСТ РСО-А'!$H$9</f>
        <v>1123.1190000000001</v>
      </c>
      <c r="H233" s="118">
        <f>VLOOKUP($A233+ROUND((COLUMN()-2)/24,5),АТС!$A$41:$F$784,6)+'Иные услуги '!$C$5+'РСТ РСО-А'!$J$7+'РСТ РСО-А'!$H$9</f>
        <v>1240.8690000000001</v>
      </c>
      <c r="I233" s="118">
        <f>VLOOKUP($A233+ROUND((COLUMN()-2)/24,5),АТС!$A$41:$F$784,6)+'Иные услуги '!$C$5+'РСТ РСО-А'!$J$7+'РСТ РСО-А'!$H$9</f>
        <v>1088.5790000000002</v>
      </c>
      <c r="J233" s="118">
        <f>VLOOKUP($A233+ROUND((COLUMN()-2)/24,5),АТС!$A$41:$F$784,6)+'Иные услуги '!$C$5+'РСТ РСО-А'!$J$7+'РСТ РСО-А'!$H$9</f>
        <v>1171.329</v>
      </c>
      <c r="K233" s="118">
        <f>VLOOKUP($A233+ROUND((COLUMN()-2)/24,5),АТС!$A$41:$F$784,6)+'Иные услуги '!$C$5+'РСТ РСО-А'!$J$7+'РСТ РСО-А'!$H$9</f>
        <v>1059.8490000000002</v>
      </c>
      <c r="L233" s="118">
        <f>VLOOKUP($A233+ROUND((COLUMN()-2)/24,5),АТС!$A$41:$F$784,6)+'Иные услуги '!$C$5+'РСТ РСО-А'!$J$7+'РСТ РСО-А'!$H$9</f>
        <v>1026.5790000000002</v>
      </c>
      <c r="M233" s="118">
        <f>VLOOKUP($A233+ROUND((COLUMN()-2)/24,5),АТС!$A$41:$F$784,6)+'Иные услуги '!$C$5+'РСТ РСО-А'!$J$7+'РСТ РСО-А'!$H$9</f>
        <v>1059.3590000000002</v>
      </c>
      <c r="N233" s="118">
        <f>VLOOKUP($A233+ROUND((COLUMN()-2)/24,5),АТС!$A$41:$F$784,6)+'Иные услуги '!$C$5+'РСТ РСО-А'!$J$7+'РСТ РСО-А'!$H$9</f>
        <v>1094.1790000000001</v>
      </c>
      <c r="O233" s="118">
        <f>VLOOKUP($A233+ROUND((COLUMN()-2)/24,5),АТС!$A$41:$F$784,6)+'Иные услуги '!$C$5+'РСТ РСО-А'!$J$7+'РСТ РСО-А'!$H$9</f>
        <v>1094.0990000000002</v>
      </c>
      <c r="P233" s="118">
        <f>VLOOKUP($A233+ROUND((COLUMN()-2)/24,5),АТС!$A$41:$F$784,6)+'Иные услуги '!$C$5+'РСТ РСО-А'!$J$7+'РСТ РСО-А'!$H$9</f>
        <v>1130.9290000000001</v>
      </c>
      <c r="Q233" s="118">
        <f>VLOOKUP($A233+ROUND((COLUMN()-2)/24,5),АТС!$A$41:$F$784,6)+'Иные услуги '!$C$5+'РСТ РСО-А'!$J$7+'РСТ РСО-А'!$H$9</f>
        <v>1131.019</v>
      </c>
      <c r="R233" s="118">
        <f>VLOOKUP($A233+ROUND((COLUMN()-2)/24,5),АТС!$A$41:$F$784,6)+'Иные услуги '!$C$5+'РСТ РСО-А'!$J$7+'РСТ РСО-А'!$H$9</f>
        <v>1131.9490000000001</v>
      </c>
      <c r="S233" s="118">
        <f>VLOOKUP($A233+ROUND((COLUMN()-2)/24,5),АТС!$A$41:$F$784,6)+'Иные услуги '!$C$5+'РСТ РСО-А'!$J$7+'РСТ РСО-А'!$H$9</f>
        <v>950.37900000000002</v>
      </c>
      <c r="T233" s="118">
        <f>VLOOKUP($A233+ROUND((COLUMN()-2)/24,5),АТС!$A$41:$F$784,6)+'Иные услуги '!$C$5+'РСТ РСО-А'!$J$7+'РСТ РСО-А'!$H$9</f>
        <v>1179.239</v>
      </c>
      <c r="U233" s="118">
        <f>VLOOKUP($A233+ROUND((COLUMN()-2)/24,5),АТС!$A$41:$F$784,6)+'Иные услуги '!$C$5+'РСТ РСО-А'!$J$7+'РСТ РСО-А'!$H$9</f>
        <v>1167.4290000000001</v>
      </c>
      <c r="V233" s="118">
        <f>VLOOKUP($A233+ROUND((COLUMN()-2)/24,5),АТС!$A$41:$F$784,6)+'Иные услуги '!$C$5+'РСТ РСО-А'!$J$7+'РСТ РСО-А'!$H$9</f>
        <v>1220.509</v>
      </c>
      <c r="W233" s="118">
        <f>VLOOKUP($A233+ROUND((COLUMN()-2)/24,5),АТС!$A$41:$F$784,6)+'Иные услуги '!$C$5+'РСТ РСО-А'!$J$7+'РСТ РСО-А'!$H$9</f>
        <v>1361.539</v>
      </c>
      <c r="X233" s="118">
        <f>VLOOKUP($A233+ROUND((COLUMN()-2)/24,5),АТС!$A$41:$F$784,6)+'Иные услуги '!$C$5+'РСТ РСО-А'!$J$7+'РСТ РСО-А'!$H$9</f>
        <v>862.75900000000001</v>
      </c>
      <c r="Y233" s="118">
        <f>VLOOKUP($A233+ROUND((COLUMN()-2)/24,5),АТС!$A$41:$F$784,6)+'Иные услуги '!$C$5+'РСТ РСО-А'!$J$7+'РСТ РСО-А'!$H$9</f>
        <v>993.79900000000009</v>
      </c>
    </row>
    <row r="235" spans="1:27" x14ac:dyDescent="0.2">
      <c r="A235" s="75" t="s">
        <v>125</v>
      </c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</row>
    <row r="236" spans="1:27" ht="15.75" customHeight="1" x14ac:dyDescent="0.25">
      <c r="A236" s="74" t="s">
        <v>161</v>
      </c>
      <c r="B236" s="65"/>
      <c r="C236" s="65"/>
      <c r="D236" s="65"/>
      <c r="AA236" s="67"/>
    </row>
    <row r="237" spans="1:27" ht="12.75" x14ac:dyDescent="0.2">
      <c r="A237" s="145" t="s">
        <v>35</v>
      </c>
      <c r="B237" s="148" t="s">
        <v>99</v>
      </c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  <c r="T237" s="149"/>
      <c r="U237" s="149"/>
      <c r="V237" s="149"/>
      <c r="W237" s="149"/>
      <c r="X237" s="149"/>
      <c r="Y237" s="150"/>
    </row>
    <row r="238" spans="1:27" ht="12.75" x14ac:dyDescent="0.2">
      <c r="A238" s="146"/>
      <c r="B238" s="151"/>
      <c r="C238" s="152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  <c r="R238" s="152"/>
      <c r="S238" s="152"/>
      <c r="T238" s="152"/>
      <c r="U238" s="152"/>
      <c r="V238" s="152"/>
      <c r="W238" s="152"/>
      <c r="X238" s="152"/>
      <c r="Y238" s="153"/>
    </row>
    <row r="239" spans="1:27" ht="12.75" x14ac:dyDescent="0.2">
      <c r="A239" s="146"/>
      <c r="B239" s="154" t="s">
        <v>100</v>
      </c>
      <c r="C239" s="156" t="s">
        <v>101</v>
      </c>
      <c r="D239" s="156" t="s">
        <v>102</v>
      </c>
      <c r="E239" s="156" t="s">
        <v>103</v>
      </c>
      <c r="F239" s="156" t="s">
        <v>104</v>
      </c>
      <c r="G239" s="156" t="s">
        <v>105</v>
      </c>
      <c r="H239" s="156" t="s">
        <v>106</v>
      </c>
      <c r="I239" s="156" t="s">
        <v>107</v>
      </c>
      <c r="J239" s="156" t="s">
        <v>108</v>
      </c>
      <c r="K239" s="156" t="s">
        <v>109</v>
      </c>
      <c r="L239" s="156" t="s">
        <v>110</v>
      </c>
      <c r="M239" s="156" t="s">
        <v>111</v>
      </c>
      <c r="N239" s="158" t="s">
        <v>112</v>
      </c>
      <c r="O239" s="156" t="s">
        <v>113</v>
      </c>
      <c r="P239" s="156" t="s">
        <v>114</v>
      </c>
      <c r="Q239" s="156" t="s">
        <v>115</v>
      </c>
      <c r="R239" s="156" t="s">
        <v>116</v>
      </c>
      <c r="S239" s="156" t="s">
        <v>117</v>
      </c>
      <c r="T239" s="156" t="s">
        <v>118</v>
      </c>
      <c r="U239" s="156" t="s">
        <v>119</v>
      </c>
      <c r="V239" s="156" t="s">
        <v>120</v>
      </c>
      <c r="W239" s="156" t="s">
        <v>121</v>
      </c>
      <c r="X239" s="156" t="s">
        <v>122</v>
      </c>
      <c r="Y239" s="156" t="s">
        <v>123</v>
      </c>
    </row>
    <row r="240" spans="1:27" ht="12.75" x14ac:dyDescent="0.2">
      <c r="A240" s="147"/>
      <c r="B240" s="155"/>
      <c r="C240" s="157"/>
      <c r="D240" s="157"/>
      <c r="E240" s="157"/>
      <c r="F240" s="157"/>
      <c r="G240" s="157"/>
      <c r="H240" s="157"/>
      <c r="I240" s="157"/>
      <c r="J240" s="157"/>
      <c r="K240" s="157"/>
      <c r="L240" s="157"/>
      <c r="M240" s="157"/>
      <c r="N240" s="159"/>
      <c r="O240" s="157"/>
      <c r="P240" s="157"/>
      <c r="Q240" s="157"/>
      <c r="R240" s="157"/>
      <c r="S240" s="157"/>
      <c r="T240" s="157"/>
      <c r="U240" s="157"/>
      <c r="V240" s="157"/>
      <c r="W240" s="157"/>
      <c r="X240" s="157"/>
      <c r="Y240" s="157"/>
    </row>
    <row r="241" spans="1:25" x14ac:dyDescent="0.2">
      <c r="A241" s="66">
        <f>A203</f>
        <v>43466</v>
      </c>
      <c r="B241" s="91">
        <f>VLOOKUP($A241+ROUND((COLUMN()-2)/24,5),АТС!$A$41:$F$784,6)+'Иные услуги '!$C$5+'РСТ РСО-А'!$K$7+'РСТ РСО-А'!$F$9</f>
        <v>1212.652</v>
      </c>
      <c r="C241" s="118">
        <f>VLOOKUP($A241+ROUND((COLUMN()-2)/24,5),АТС!$A$41:$F$784,6)+'Иные услуги '!$C$5+'РСТ РСО-А'!$K$7+'РСТ РСО-А'!$F$9</f>
        <v>1261.652</v>
      </c>
      <c r="D241" s="118">
        <f>VLOOKUP($A241+ROUND((COLUMN()-2)/24,5),АТС!$A$41:$F$784,6)+'Иные услуги '!$C$5+'РСТ РСО-А'!$K$7+'РСТ РСО-А'!$F$9</f>
        <v>1345.1619999999998</v>
      </c>
      <c r="E241" s="118">
        <f>VLOOKUP($A241+ROUND((COLUMN()-2)/24,5),АТС!$A$41:$F$784,6)+'Иные услуги '!$C$5+'РСТ РСО-А'!$K$7+'РСТ РСО-А'!$F$9</f>
        <v>1416.3620000000001</v>
      </c>
      <c r="F241" s="118">
        <f>VLOOKUP($A241+ROUND((COLUMN()-2)/24,5),АТС!$A$41:$F$784,6)+'Иные услуги '!$C$5+'РСТ РСО-А'!$K$7+'РСТ РСО-А'!$F$9</f>
        <v>1408.3319999999999</v>
      </c>
      <c r="G241" s="118">
        <f>VLOOKUP($A241+ROUND((COLUMN()-2)/24,5),АТС!$A$41:$F$784,6)+'Иные услуги '!$C$5+'РСТ РСО-А'!$K$7+'РСТ РСО-А'!$F$9</f>
        <v>1466.3820000000001</v>
      </c>
      <c r="H241" s="118">
        <f>VLOOKUP($A241+ROUND((COLUMN()-2)/24,5),АТС!$A$41:$F$784,6)+'Иные услуги '!$C$5+'РСТ РСО-А'!$K$7+'РСТ РСО-А'!$F$9</f>
        <v>1702.942</v>
      </c>
      <c r="I241" s="118">
        <f>VLOOKUP($A241+ROUND((COLUMN()-2)/24,5),АТС!$A$41:$F$784,6)+'Иные услуги '!$C$5+'РСТ РСО-А'!$K$7+'РСТ РСО-А'!$F$9</f>
        <v>1767.6120000000001</v>
      </c>
      <c r="J241" s="118">
        <f>VLOOKUP($A241+ROUND((COLUMN()-2)/24,5),АТС!$A$41:$F$784,6)+'Иные услуги '!$C$5+'РСТ РСО-А'!$K$7+'РСТ РСО-А'!$F$9</f>
        <v>1956.712</v>
      </c>
      <c r="K241" s="118">
        <f>VLOOKUP($A241+ROUND((COLUMN()-2)/24,5),АТС!$A$41:$F$784,6)+'Иные услуги '!$C$5+'РСТ РСО-А'!$K$7+'РСТ РСО-А'!$F$9</f>
        <v>1758.9120000000003</v>
      </c>
      <c r="L241" s="118">
        <f>VLOOKUP($A241+ROUND((COLUMN()-2)/24,5),АТС!$A$41:$F$784,6)+'Иные услуги '!$C$5+'РСТ РСО-А'!$K$7+'РСТ РСО-А'!$F$9</f>
        <v>1762.442</v>
      </c>
      <c r="M241" s="118">
        <f>VLOOKUP($A241+ROUND((COLUMN()-2)/24,5),АТС!$A$41:$F$784,6)+'Иные услуги '!$C$5+'РСТ РСО-А'!$K$7+'РСТ РСО-А'!$F$9</f>
        <v>1704.8820000000001</v>
      </c>
      <c r="N241" s="118">
        <f>VLOOKUP($A241+ROUND((COLUMN()-2)/24,5),АТС!$A$41:$F$784,6)+'Иные услуги '!$C$5+'РСТ РСО-А'!$K$7+'РСТ РСО-А'!$F$9</f>
        <v>1652.0320000000002</v>
      </c>
      <c r="O241" s="118">
        <f>VLOOKUP($A241+ROUND((COLUMN()-2)/24,5),АТС!$A$41:$F$784,6)+'Иные услуги '!$C$5+'РСТ РСО-А'!$K$7+'РСТ РСО-А'!$F$9</f>
        <v>1601.5120000000002</v>
      </c>
      <c r="P241" s="118">
        <f>VLOOKUP($A241+ROUND((COLUMN()-2)/24,5),АТС!$A$41:$F$784,6)+'Иные услуги '!$C$5+'РСТ РСО-А'!$K$7+'РСТ РСО-А'!$F$9</f>
        <v>1556.152</v>
      </c>
      <c r="Q241" s="118">
        <f>VLOOKUP($A241+ROUND((COLUMN()-2)/24,5),АТС!$A$41:$F$784,6)+'Иные услуги '!$C$5+'РСТ РСО-А'!$K$7+'РСТ РСО-А'!$F$9</f>
        <v>1558.8719999999998</v>
      </c>
      <c r="R241" s="118">
        <f>VLOOKUP($A241+ROUND((COLUMN()-2)/24,5),АТС!$A$41:$F$784,6)+'Иные услуги '!$C$5+'РСТ РСО-А'!$K$7+'РСТ РСО-А'!$F$9</f>
        <v>1480.5219999999999</v>
      </c>
      <c r="S241" s="118">
        <f>VLOOKUP($A241+ROUND((COLUMN()-2)/24,5),АТС!$A$41:$F$784,6)+'Иные услуги '!$C$5+'РСТ РСО-А'!$K$7+'РСТ РСО-А'!$F$9</f>
        <v>1436.7020000000002</v>
      </c>
      <c r="T241" s="118">
        <f>VLOOKUP($A241+ROUND((COLUMN()-2)/24,5),АТС!$A$41:$F$784,6)+'Иные услуги '!$C$5+'РСТ РСО-А'!$K$7+'РСТ РСО-А'!$F$9</f>
        <v>1579.8319999999999</v>
      </c>
      <c r="U241" s="118">
        <f>VLOOKUP($A241+ROUND((COLUMN()-2)/24,5),АТС!$A$41:$F$784,6)+'Иные услуги '!$C$5+'РСТ РСО-А'!$K$7+'РСТ РСО-А'!$F$9</f>
        <v>1499.5520000000001</v>
      </c>
      <c r="V241" s="118">
        <f>VLOOKUP($A241+ROUND((COLUMN()-2)/24,5),АТС!$A$41:$F$784,6)+'Иные услуги '!$C$5+'РСТ РСО-А'!$K$7+'РСТ РСО-А'!$F$9</f>
        <v>1675.8820000000001</v>
      </c>
      <c r="W241" s="118">
        <f>VLOOKUP($A241+ROUND((COLUMN()-2)/24,5),АТС!$A$41:$F$784,6)+'Иные услуги '!$C$5+'РСТ РСО-А'!$K$7+'РСТ РСО-А'!$F$9</f>
        <v>1603.4520000000002</v>
      </c>
      <c r="X241" s="118">
        <f>VLOOKUP($A241+ROUND((COLUMN()-2)/24,5),АТС!$A$41:$F$784,6)+'Иные услуги '!$C$5+'РСТ РСО-А'!$K$7+'РСТ РСО-А'!$F$9</f>
        <v>1126.2719999999999</v>
      </c>
      <c r="Y241" s="118">
        <f>VLOOKUP($A241+ROUND((COLUMN()-2)/24,5),АТС!$A$41:$F$784,6)+'Иные услуги '!$C$5+'РСТ РСО-А'!$K$7+'РСТ РСО-А'!$F$9</f>
        <v>1195.3020000000001</v>
      </c>
    </row>
    <row r="242" spans="1:25" x14ac:dyDescent="0.2">
      <c r="A242" s="66">
        <f>A241+1</f>
        <v>43467</v>
      </c>
      <c r="B242" s="118">
        <f>VLOOKUP($A242+ROUND((COLUMN()-2)/24,5),АТС!$A$41:$F$784,6)+'Иные услуги '!$C$5+'РСТ РСО-А'!$K$7+'РСТ РСО-А'!$F$9</f>
        <v>1363.1419999999998</v>
      </c>
      <c r="C242" s="118">
        <f>VLOOKUP($A242+ROUND((COLUMN()-2)/24,5),АТС!$A$41:$F$784,6)+'Иные услуги '!$C$5+'РСТ РСО-А'!$K$7+'РСТ РСО-А'!$F$9</f>
        <v>1415.5320000000002</v>
      </c>
      <c r="D242" s="118">
        <f>VLOOKUP($A242+ROUND((COLUMN()-2)/24,5),АТС!$A$41:$F$784,6)+'Иные услуги '!$C$5+'РСТ РСО-А'!$K$7+'РСТ РСО-А'!$F$9</f>
        <v>1451.0520000000001</v>
      </c>
      <c r="E242" s="118">
        <f>VLOOKUP($A242+ROUND((COLUMN()-2)/24,5),АТС!$A$41:$F$784,6)+'Иные услуги '!$C$5+'РСТ РСО-А'!$K$7+'РСТ РСО-А'!$F$9</f>
        <v>1478.982</v>
      </c>
      <c r="F242" s="118">
        <f>VLOOKUP($A242+ROUND((COLUMN()-2)/24,5),АТС!$A$41:$F$784,6)+'Иные услуги '!$C$5+'РСТ РСО-А'!$K$7+'РСТ РСО-А'!$F$9</f>
        <v>1440.962</v>
      </c>
      <c r="G242" s="118">
        <f>VLOOKUP($A242+ROUND((COLUMN()-2)/24,5),АТС!$A$41:$F$784,6)+'Иные услуги '!$C$5+'РСТ РСО-А'!$K$7+'РСТ РСО-А'!$F$9</f>
        <v>1444.2919999999999</v>
      </c>
      <c r="H242" s="118">
        <f>VLOOKUP($A242+ROUND((COLUMN()-2)/24,5),АТС!$A$41:$F$784,6)+'Иные услуги '!$C$5+'РСТ РСО-А'!$K$7+'РСТ РСО-А'!$F$9</f>
        <v>1657.002</v>
      </c>
      <c r="I242" s="118">
        <f>VLOOKUP($A242+ROUND((COLUMN()-2)/24,5),АТС!$A$41:$F$784,6)+'Иные услуги '!$C$5+'РСТ РСО-А'!$K$7+'РСТ РСО-А'!$F$9</f>
        <v>1660.7620000000002</v>
      </c>
      <c r="J242" s="118">
        <f>VLOOKUP($A242+ROUND((COLUMN()-2)/24,5),АТС!$A$41:$F$784,6)+'Иные услуги '!$C$5+'РСТ РСО-А'!$K$7+'РСТ РСО-А'!$F$9</f>
        <v>1798.4720000000002</v>
      </c>
      <c r="K242" s="118">
        <f>VLOOKUP($A242+ROUND((COLUMN()-2)/24,5),АТС!$A$41:$F$784,6)+'Иные услуги '!$C$5+'РСТ РСО-А'!$K$7+'РСТ РСО-А'!$F$9</f>
        <v>1560.8620000000001</v>
      </c>
      <c r="L242" s="118">
        <f>VLOOKUP($A242+ROUND((COLUMN()-2)/24,5),АТС!$A$41:$F$784,6)+'Иные услуги '!$C$5+'РСТ РСО-А'!$K$7+'РСТ РСО-А'!$F$9</f>
        <v>1542.712</v>
      </c>
      <c r="M242" s="118">
        <f>VLOOKUP($A242+ROUND((COLUMN()-2)/24,5),АТС!$A$41:$F$784,6)+'Иные услуги '!$C$5+'РСТ РСО-А'!$K$7+'РСТ РСО-А'!$F$9</f>
        <v>1479.0120000000002</v>
      </c>
      <c r="N242" s="118">
        <f>VLOOKUP($A242+ROUND((COLUMN()-2)/24,5),АТС!$A$41:$F$784,6)+'Иные услуги '!$C$5+'РСТ РСО-А'!$K$7+'РСТ РСО-А'!$F$9</f>
        <v>1441.8620000000001</v>
      </c>
      <c r="O242" s="118">
        <f>VLOOKUP($A242+ROUND((COLUMN()-2)/24,5),АТС!$A$41:$F$784,6)+'Иные услуги '!$C$5+'РСТ РСО-А'!$K$7+'РСТ РСО-А'!$F$9</f>
        <v>1440.5520000000001</v>
      </c>
      <c r="P242" s="118">
        <f>VLOOKUP($A242+ROUND((COLUMN()-2)/24,5),АТС!$A$41:$F$784,6)+'Иные услуги '!$C$5+'РСТ РСО-А'!$K$7+'РСТ РСО-А'!$F$9</f>
        <v>1405.752</v>
      </c>
      <c r="Q242" s="118">
        <f>VLOOKUP($A242+ROUND((COLUMN()-2)/24,5),АТС!$A$41:$F$784,6)+'Иные услуги '!$C$5+'РСТ РСО-А'!$K$7+'РСТ РСО-А'!$F$9</f>
        <v>1444.2020000000002</v>
      </c>
      <c r="R242" s="118">
        <f>VLOOKUP($A242+ROUND((COLUMN()-2)/24,5),АТС!$A$41:$F$784,6)+'Иные услуги '!$C$5+'РСТ РСО-А'!$K$7+'РСТ РСО-А'!$F$9</f>
        <v>1412.3220000000001</v>
      </c>
      <c r="S242" s="118">
        <f>VLOOKUP($A242+ROUND((COLUMN()-2)/24,5),АТС!$A$41:$F$784,6)+'Иные услуги '!$C$5+'РСТ РСО-А'!$K$7+'РСТ РСО-А'!$F$9</f>
        <v>1376.192</v>
      </c>
      <c r="T242" s="118">
        <f>VLOOKUP($A242+ROUND((COLUMN()-2)/24,5),АТС!$A$41:$F$784,6)+'Иные услуги '!$C$5+'РСТ РСО-А'!$K$7+'РСТ РСО-А'!$F$9</f>
        <v>1641.6620000000003</v>
      </c>
      <c r="U242" s="118">
        <f>VLOOKUP($A242+ROUND((COLUMN()-2)/24,5),АТС!$A$41:$F$784,6)+'Иные услуги '!$C$5+'РСТ РСО-А'!$K$7+'РСТ РСО-А'!$F$9</f>
        <v>1400.752</v>
      </c>
      <c r="V242" s="118">
        <f>VLOOKUP($A242+ROUND((COLUMN()-2)/24,5),АТС!$A$41:$F$784,6)+'Иные услуги '!$C$5+'РСТ РСО-А'!$K$7+'РСТ РСО-А'!$F$9</f>
        <v>1439.8420000000001</v>
      </c>
      <c r="W242" s="118">
        <f>VLOOKUP($A242+ROUND((COLUMN()-2)/24,5),АТС!$A$41:$F$784,6)+'Иные услуги '!$C$5+'РСТ РСО-А'!$K$7+'РСТ РСО-А'!$F$9</f>
        <v>1509.9720000000002</v>
      </c>
      <c r="X242" s="118">
        <f>VLOOKUP($A242+ROUND((COLUMN()-2)/24,5),АТС!$A$41:$F$784,6)+'Иные услуги '!$C$5+'РСТ РСО-А'!$K$7+'РСТ РСО-А'!$F$9</f>
        <v>1155.752</v>
      </c>
      <c r="Y242" s="118">
        <f>VLOOKUP($A242+ROUND((COLUMN()-2)/24,5),АТС!$A$41:$F$784,6)+'Иные услуги '!$C$5+'РСТ РСО-А'!$K$7+'РСТ РСО-А'!$F$9</f>
        <v>1196.5720000000001</v>
      </c>
    </row>
    <row r="243" spans="1:25" x14ac:dyDescent="0.2">
      <c r="A243" s="66">
        <f t="shared" ref="A243:A271" si="8">A242+1</f>
        <v>43468</v>
      </c>
      <c r="B243" s="118">
        <f>VLOOKUP($A243+ROUND((COLUMN()-2)/24,5),АТС!$A$41:$F$784,6)+'Иные услуги '!$C$5+'РСТ РСО-А'!$K$7+'РСТ РСО-А'!$F$9</f>
        <v>1320.8120000000001</v>
      </c>
      <c r="C243" s="118">
        <f>VLOOKUP($A243+ROUND((COLUMN()-2)/24,5),АТС!$A$41:$F$784,6)+'Иные услуги '!$C$5+'РСТ РСО-А'!$K$7+'РСТ РСО-А'!$F$9</f>
        <v>1414.9920000000002</v>
      </c>
      <c r="D243" s="118">
        <f>VLOOKUP($A243+ROUND((COLUMN()-2)/24,5),АТС!$A$41:$F$784,6)+'Иные услуги '!$C$5+'РСТ РСО-А'!$K$7+'РСТ РСО-А'!$F$9</f>
        <v>1450.4320000000002</v>
      </c>
      <c r="E243" s="118">
        <f>VLOOKUP($A243+ROUND((COLUMN()-2)/24,5),АТС!$A$41:$F$784,6)+'Иные услуги '!$C$5+'РСТ РСО-А'!$K$7+'РСТ РСО-А'!$F$9</f>
        <v>1472.7020000000002</v>
      </c>
      <c r="F243" s="118">
        <f>VLOOKUP($A243+ROUND((COLUMN()-2)/24,5),АТС!$A$41:$F$784,6)+'Иные услуги '!$C$5+'РСТ РСО-А'!$K$7+'РСТ РСО-А'!$F$9</f>
        <v>1472.5520000000001</v>
      </c>
      <c r="G243" s="118">
        <f>VLOOKUP($A243+ROUND((COLUMN()-2)/24,5),АТС!$A$41:$F$784,6)+'Иные услуги '!$C$5+'РСТ РСО-А'!$K$7+'РСТ РСО-А'!$F$9</f>
        <v>1450.6419999999998</v>
      </c>
      <c r="H243" s="118">
        <f>VLOOKUP($A243+ROUND((COLUMN()-2)/24,5),АТС!$A$41:$F$784,6)+'Иные услуги '!$C$5+'РСТ РСО-А'!$K$7+'РСТ РСО-А'!$F$9</f>
        <v>1562.7820000000002</v>
      </c>
      <c r="I243" s="118">
        <f>VLOOKUP($A243+ROUND((COLUMN()-2)/24,5),АТС!$A$41:$F$784,6)+'Иные услуги '!$C$5+'РСТ РСО-А'!$K$7+'РСТ РСО-А'!$F$9</f>
        <v>1452.0720000000001</v>
      </c>
      <c r="J243" s="118">
        <f>VLOOKUP($A243+ROUND((COLUMN()-2)/24,5),АТС!$A$41:$F$784,6)+'Иные услуги '!$C$5+'РСТ РСО-А'!$K$7+'РСТ РСО-А'!$F$9</f>
        <v>1609.0419999999999</v>
      </c>
      <c r="K243" s="118">
        <f>VLOOKUP($A243+ROUND((COLUMN()-2)/24,5),АТС!$A$41:$F$784,6)+'Иные услуги '!$C$5+'РСТ РСО-А'!$K$7+'РСТ РСО-А'!$F$9</f>
        <v>1482.002</v>
      </c>
      <c r="L243" s="118">
        <f>VLOOKUP($A243+ROUND((COLUMN()-2)/24,5),АТС!$A$41:$F$784,6)+'Иные услуги '!$C$5+'РСТ РСО-А'!$K$7+'РСТ РСО-А'!$F$9</f>
        <v>1445.0819999999999</v>
      </c>
      <c r="M243" s="118">
        <f>VLOOKUP($A243+ROUND((COLUMN()-2)/24,5),АТС!$A$41:$F$784,6)+'Иные услуги '!$C$5+'РСТ РСО-А'!$K$7+'РСТ РСО-А'!$F$9</f>
        <v>1444.3020000000001</v>
      </c>
      <c r="N243" s="118">
        <f>VLOOKUP($A243+ROUND((COLUMN()-2)/24,5),АТС!$A$41:$F$784,6)+'Иные услуги '!$C$5+'РСТ РСО-А'!$K$7+'РСТ РСО-А'!$F$9</f>
        <v>1443.8919999999998</v>
      </c>
      <c r="O243" s="118">
        <f>VLOOKUP($A243+ROUND((COLUMN()-2)/24,5),АТС!$A$41:$F$784,6)+'Иные услуги '!$C$5+'РСТ РСО-А'!$K$7+'РСТ РСО-А'!$F$9</f>
        <v>1442.7020000000002</v>
      </c>
      <c r="P243" s="118">
        <f>VLOOKUP($A243+ROUND((COLUMN()-2)/24,5),АТС!$A$41:$F$784,6)+'Иные услуги '!$C$5+'РСТ РСО-А'!$K$7+'РСТ РСО-А'!$F$9</f>
        <v>1443.1820000000002</v>
      </c>
      <c r="Q243" s="118">
        <f>VLOOKUP($A243+ROUND((COLUMN()-2)/24,5),АТС!$A$41:$F$784,6)+'Иные услуги '!$C$5+'РСТ РСО-А'!$K$7+'РСТ РСО-А'!$F$9</f>
        <v>1447.0619999999999</v>
      </c>
      <c r="R243" s="118">
        <f>VLOOKUP($A243+ROUND((COLUMN()-2)/24,5),АТС!$A$41:$F$784,6)+'Иные услуги '!$C$5+'РСТ РСО-А'!$K$7+'РСТ РСО-А'!$F$9</f>
        <v>1410.3719999999998</v>
      </c>
      <c r="S243" s="118">
        <f>VLOOKUP($A243+ROUND((COLUMN()-2)/24,5),АТС!$A$41:$F$784,6)+'Иные услуги '!$C$5+'РСТ РСО-А'!$K$7+'РСТ РСО-А'!$F$9</f>
        <v>1210.902</v>
      </c>
      <c r="T243" s="118">
        <f>VLOOKUP($A243+ROUND((COLUMN()-2)/24,5),АТС!$A$41:$F$784,6)+'Иные услуги '!$C$5+'РСТ РСО-А'!$K$7+'РСТ РСО-А'!$F$9</f>
        <v>1616.3420000000001</v>
      </c>
      <c r="U243" s="118">
        <f>VLOOKUP($A243+ROUND((COLUMN()-2)/24,5),АТС!$A$41:$F$784,6)+'Иные услуги '!$C$5+'РСТ РСО-А'!$K$7+'РСТ РСО-А'!$F$9</f>
        <v>1439.152</v>
      </c>
      <c r="V243" s="118">
        <f>VLOOKUP($A243+ROUND((COLUMN()-2)/24,5),АТС!$A$41:$F$784,6)+'Иные услуги '!$C$5+'РСТ РСО-А'!$K$7+'РСТ РСО-А'!$F$9</f>
        <v>1537.2620000000002</v>
      </c>
      <c r="W243" s="118">
        <f>VLOOKUP($A243+ROUND((COLUMN()-2)/24,5),АТС!$A$41:$F$784,6)+'Иные услуги '!$C$5+'РСТ РСО-А'!$K$7+'РСТ РСО-А'!$F$9</f>
        <v>1524.7620000000002</v>
      </c>
      <c r="X243" s="118">
        <f>VLOOKUP($A243+ROUND((COLUMN()-2)/24,5),АТС!$A$41:$F$784,6)+'Иные услуги '!$C$5+'РСТ РСО-А'!$K$7+'РСТ РСО-А'!$F$9</f>
        <v>1136.8820000000001</v>
      </c>
      <c r="Y243" s="118">
        <f>VLOOKUP($A243+ROUND((COLUMN()-2)/24,5),АТС!$A$41:$F$784,6)+'Иные услуги '!$C$5+'РСТ РСО-А'!$K$7+'РСТ РСО-А'!$F$9</f>
        <v>1292.6220000000001</v>
      </c>
    </row>
    <row r="244" spans="1:25" x14ac:dyDescent="0.2">
      <c r="A244" s="66">
        <f t="shared" si="8"/>
        <v>43469</v>
      </c>
      <c r="B244" s="118">
        <f>VLOOKUP($A244+ROUND((COLUMN()-2)/24,5),АТС!$A$41:$F$784,6)+'Иные услуги '!$C$5+'РСТ РСО-А'!$K$7+'РСТ РСО-А'!$F$9</f>
        <v>1320.4520000000002</v>
      </c>
      <c r="C244" s="118">
        <f>VLOOKUP($A244+ROUND((COLUMN()-2)/24,5),АТС!$A$41:$F$784,6)+'Иные услуги '!$C$5+'РСТ РСО-А'!$K$7+'РСТ РСО-А'!$F$9</f>
        <v>1414.9320000000002</v>
      </c>
      <c r="D244" s="118">
        <f>VLOOKUP($A244+ROUND((COLUMN()-2)/24,5),АТС!$A$41:$F$784,6)+'Иные услуги '!$C$5+'РСТ РСО-А'!$K$7+'РСТ РСО-А'!$F$9</f>
        <v>1450.172</v>
      </c>
      <c r="E244" s="118">
        <f>VLOOKUP($A244+ROUND((COLUMN()-2)/24,5),АТС!$A$41:$F$784,6)+'Иные услуги '!$C$5+'РСТ РСО-А'!$K$7+'РСТ РСО-А'!$F$9</f>
        <v>1472.6019999999999</v>
      </c>
      <c r="F244" s="118">
        <f>VLOOKUP($A244+ROUND((COLUMN()-2)/24,5),АТС!$A$41:$F$784,6)+'Иные услуги '!$C$5+'РСТ РСО-А'!$K$7+'РСТ РСО-А'!$F$9</f>
        <v>1472.4320000000002</v>
      </c>
      <c r="G244" s="118">
        <f>VLOOKUP($A244+ROUND((COLUMN()-2)/24,5),АТС!$A$41:$F$784,6)+'Иные услуги '!$C$5+'РСТ РСО-А'!$K$7+'РСТ РСО-А'!$F$9</f>
        <v>1450.1120000000001</v>
      </c>
      <c r="H244" s="118">
        <f>VLOOKUP($A244+ROUND((COLUMN()-2)/24,5),АТС!$A$41:$F$784,6)+'Иные услуги '!$C$5+'РСТ РСО-А'!$K$7+'РСТ РСО-А'!$F$9</f>
        <v>1560.7220000000002</v>
      </c>
      <c r="I244" s="118">
        <f>VLOOKUP($A244+ROUND((COLUMN()-2)/24,5),АТС!$A$41:$F$784,6)+'Иные услуги '!$C$5+'РСТ РСО-А'!$K$7+'РСТ РСО-А'!$F$9</f>
        <v>1451.3119999999999</v>
      </c>
      <c r="J244" s="118">
        <f>VLOOKUP($A244+ROUND((COLUMN()-2)/24,5),АТС!$A$41:$F$784,6)+'Иные услуги '!$C$5+'РСТ РСО-А'!$K$7+'РСТ РСО-А'!$F$9</f>
        <v>1606.1820000000002</v>
      </c>
      <c r="K244" s="118">
        <f>VLOOKUP($A244+ROUND((COLUMN()-2)/24,5),АТС!$A$41:$F$784,6)+'Иные услуги '!$C$5+'РСТ РСО-А'!$K$7+'РСТ РСО-А'!$F$9</f>
        <v>1477.672</v>
      </c>
      <c r="L244" s="118">
        <f>VLOOKUP($A244+ROUND((COLUMN()-2)/24,5),АТС!$A$41:$F$784,6)+'Иные услуги '!$C$5+'РСТ РСО-А'!$K$7+'РСТ РСО-А'!$F$9</f>
        <v>1442.4320000000002</v>
      </c>
      <c r="M244" s="118">
        <f>VLOOKUP($A244+ROUND((COLUMN()-2)/24,5),АТС!$A$41:$F$784,6)+'Иные услуги '!$C$5+'РСТ РСО-А'!$K$7+'РСТ РСО-А'!$F$9</f>
        <v>1437.462</v>
      </c>
      <c r="N244" s="118">
        <f>VLOOKUP($A244+ROUND((COLUMN()-2)/24,5),АТС!$A$41:$F$784,6)+'Иные услуги '!$C$5+'РСТ РСО-А'!$K$7+'РСТ РСО-А'!$F$9</f>
        <v>1437.3519999999999</v>
      </c>
      <c r="O244" s="118">
        <f>VLOOKUP($A244+ROUND((COLUMN()-2)/24,5),АТС!$A$41:$F$784,6)+'Иные услуги '!$C$5+'РСТ РСО-А'!$K$7+'РСТ РСО-А'!$F$9</f>
        <v>1436.2820000000002</v>
      </c>
      <c r="P244" s="118">
        <f>VLOOKUP($A244+ROUND((COLUMN()-2)/24,5),АТС!$A$41:$F$784,6)+'Иные услуги '!$C$5+'РСТ РСО-А'!$K$7+'РСТ РСО-А'!$F$9</f>
        <v>1436.692</v>
      </c>
      <c r="Q244" s="118">
        <f>VLOOKUP($A244+ROUND((COLUMN()-2)/24,5),АТС!$A$41:$F$784,6)+'Иные услуги '!$C$5+'РСТ РСО-А'!$K$7+'РСТ РСО-А'!$F$9</f>
        <v>1442.3919999999998</v>
      </c>
      <c r="R244" s="118">
        <f>VLOOKUP($A244+ROUND((COLUMN()-2)/24,5),АТС!$A$41:$F$784,6)+'Иные услуги '!$C$5+'РСТ РСО-А'!$K$7+'РСТ РСО-А'!$F$9</f>
        <v>1410.2420000000002</v>
      </c>
      <c r="S244" s="118">
        <f>VLOOKUP($A244+ROUND((COLUMN()-2)/24,5),АТС!$A$41:$F$784,6)+'Иные услуги '!$C$5+'РСТ РСО-А'!$K$7+'РСТ РСО-А'!$F$9</f>
        <v>1284.5419999999999</v>
      </c>
      <c r="T244" s="118">
        <f>VLOOKUP($A244+ROUND((COLUMN()-2)/24,5),АТС!$A$41:$F$784,6)+'Иные услуги '!$C$5+'РСТ РСО-А'!$K$7+'РСТ РСО-А'!$F$9</f>
        <v>1585.0819999999999</v>
      </c>
      <c r="U244" s="118">
        <f>VLOOKUP($A244+ROUND((COLUMN()-2)/24,5),АТС!$A$41:$F$784,6)+'Иные услуги '!$C$5+'РСТ РСО-А'!$K$7+'РСТ РСО-А'!$F$9</f>
        <v>1577.422</v>
      </c>
      <c r="V244" s="118">
        <f>VLOOKUP($A244+ROUND((COLUMN()-2)/24,5),АТС!$A$41:$F$784,6)+'Иные услуги '!$C$5+'РСТ РСО-А'!$K$7+'РСТ РСО-А'!$F$9</f>
        <v>1680.8220000000001</v>
      </c>
      <c r="W244" s="118">
        <f>VLOOKUP($A244+ROUND((COLUMN()-2)/24,5),АТС!$A$41:$F$784,6)+'Иные услуги '!$C$5+'РСТ РСО-А'!$K$7+'РСТ РСО-А'!$F$9</f>
        <v>1517.5520000000001</v>
      </c>
      <c r="X244" s="118">
        <f>VLOOKUP($A244+ROUND((COLUMN()-2)/24,5),АТС!$A$41:$F$784,6)+'Иные услуги '!$C$5+'РСТ РСО-А'!$K$7+'РСТ РСО-А'!$F$9</f>
        <v>1136.5320000000002</v>
      </c>
      <c r="Y244" s="118">
        <f>VLOOKUP($A244+ROUND((COLUMN()-2)/24,5),АТС!$A$41:$F$784,6)+'Иные услуги '!$C$5+'РСТ РСО-А'!$K$7+'РСТ РСО-А'!$F$9</f>
        <v>1294.6320000000001</v>
      </c>
    </row>
    <row r="245" spans="1:25" x14ac:dyDescent="0.2">
      <c r="A245" s="66">
        <f t="shared" si="8"/>
        <v>43470</v>
      </c>
      <c r="B245" s="118">
        <f>VLOOKUP($A245+ROUND((COLUMN()-2)/24,5),АТС!$A$41:$F$784,6)+'Иные услуги '!$C$5+'РСТ РСО-А'!$K$7+'РСТ РСО-А'!$F$9</f>
        <v>1320.462</v>
      </c>
      <c r="C245" s="118">
        <f>VLOOKUP($A245+ROUND((COLUMN()-2)/24,5),АТС!$A$41:$F$784,6)+'Иные услуги '!$C$5+'РСТ РСО-А'!$K$7+'РСТ РСО-А'!$F$9</f>
        <v>1415.2020000000002</v>
      </c>
      <c r="D245" s="118">
        <f>VLOOKUP($A245+ROUND((COLUMN()-2)/24,5),АТС!$A$41:$F$784,6)+'Иные услуги '!$C$5+'РСТ РСО-А'!$K$7+'РСТ РСО-А'!$F$9</f>
        <v>1450.5120000000002</v>
      </c>
      <c r="E245" s="118">
        <f>VLOOKUP($A245+ROUND((COLUMN()-2)/24,5),АТС!$A$41:$F$784,6)+'Иные услуги '!$C$5+'РСТ РСО-А'!$K$7+'РСТ РСО-А'!$F$9</f>
        <v>1472.8220000000001</v>
      </c>
      <c r="F245" s="118">
        <f>VLOOKUP($A245+ROUND((COLUMN()-2)/24,5),АТС!$A$41:$F$784,6)+'Иные услуги '!$C$5+'РСТ РСО-А'!$K$7+'РСТ РСО-А'!$F$9</f>
        <v>1472.7220000000002</v>
      </c>
      <c r="G245" s="118">
        <f>VLOOKUP($A245+ROUND((COLUMN()-2)/24,5),АТС!$A$41:$F$784,6)+'Иные услуги '!$C$5+'РСТ РСО-А'!$K$7+'РСТ РСО-А'!$F$9</f>
        <v>1450.212</v>
      </c>
      <c r="H245" s="118">
        <f>VLOOKUP($A245+ROUND((COLUMN()-2)/24,5),АТС!$A$41:$F$784,6)+'Иные услуги '!$C$5+'РСТ РСО-А'!$K$7+'РСТ РСО-А'!$F$9</f>
        <v>1561.4720000000002</v>
      </c>
      <c r="I245" s="118">
        <f>VLOOKUP($A245+ROUND((COLUMN()-2)/24,5),АТС!$A$41:$F$784,6)+'Иные услуги '!$C$5+'РСТ РСО-А'!$K$7+'РСТ РСО-А'!$F$9</f>
        <v>1460.252</v>
      </c>
      <c r="J245" s="118">
        <f>VLOOKUP($A245+ROUND((COLUMN()-2)/24,5),АТС!$A$41:$F$784,6)+'Иные услуги '!$C$5+'РСТ РСО-А'!$K$7+'РСТ РСО-А'!$F$9</f>
        <v>1604.5819999999999</v>
      </c>
      <c r="K245" s="118">
        <f>VLOOKUP($A245+ROUND((COLUMN()-2)/24,5),АТС!$A$41:$F$784,6)+'Иные услуги '!$C$5+'РСТ РСО-А'!$K$7+'РСТ РСО-А'!$F$9</f>
        <v>1477.7620000000002</v>
      </c>
      <c r="L245" s="118">
        <f>VLOOKUP($A245+ROUND((COLUMN()-2)/24,5),АТС!$A$41:$F$784,6)+'Иные услуги '!$C$5+'РСТ РСО-А'!$K$7+'РСТ РСО-А'!$F$9</f>
        <v>1441.652</v>
      </c>
      <c r="M245" s="118">
        <f>VLOOKUP($A245+ROUND((COLUMN()-2)/24,5),АТС!$A$41:$F$784,6)+'Иные услуги '!$C$5+'РСТ РСО-А'!$K$7+'РСТ РСО-А'!$F$9</f>
        <v>1440.8719999999998</v>
      </c>
      <c r="N245" s="118">
        <f>VLOOKUP($A245+ROUND((COLUMN()-2)/24,5),АТС!$A$41:$F$784,6)+'Иные услуги '!$C$5+'РСТ РСО-А'!$K$7+'РСТ РСО-А'!$F$9</f>
        <v>1438.0920000000001</v>
      </c>
      <c r="O245" s="118">
        <f>VLOOKUP($A245+ROUND((COLUMN()-2)/24,5),АТС!$A$41:$F$784,6)+'Иные услуги '!$C$5+'РСТ РСО-А'!$K$7+'РСТ РСО-А'!$F$9</f>
        <v>1437.252</v>
      </c>
      <c r="P245" s="118">
        <f>VLOOKUP($A245+ROUND((COLUMN()-2)/24,5),АТС!$A$41:$F$784,6)+'Иные услуги '!$C$5+'РСТ РСО-А'!$K$7+'РСТ РСО-А'!$F$9</f>
        <v>1439.9520000000002</v>
      </c>
      <c r="Q245" s="118">
        <f>VLOOKUP($A245+ROUND((COLUMN()-2)/24,5),АТС!$A$41:$F$784,6)+'Иные услуги '!$C$5+'РСТ РСО-А'!$K$7+'РСТ РСО-А'!$F$9</f>
        <v>1442.6419999999998</v>
      </c>
      <c r="R245" s="118">
        <f>VLOOKUP($A245+ROUND((COLUMN()-2)/24,5),АТС!$A$41:$F$784,6)+'Иные услуги '!$C$5+'РСТ РСО-А'!$K$7+'РСТ РСО-А'!$F$9</f>
        <v>1409.8820000000001</v>
      </c>
      <c r="S245" s="118">
        <f>VLOOKUP($A245+ROUND((COLUMN()-2)/24,5),АТС!$A$41:$F$784,6)+'Иные услуги '!$C$5+'РСТ РСО-А'!$K$7+'РСТ РСО-А'!$F$9</f>
        <v>1283.3820000000001</v>
      </c>
      <c r="T245" s="118">
        <f>VLOOKUP($A245+ROUND((COLUMN()-2)/24,5),АТС!$A$41:$F$784,6)+'Иные услуги '!$C$5+'РСТ РСО-А'!$K$7+'РСТ РСО-А'!$F$9</f>
        <v>1581.5320000000002</v>
      </c>
      <c r="U245" s="118">
        <f>VLOOKUP($A245+ROUND((COLUMN()-2)/24,5),АТС!$A$41:$F$784,6)+'Иные услуги '!$C$5+'РСТ РСО-А'!$K$7+'РСТ РСО-А'!$F$9</f>
        <v>1575.1219999999998</v>
      </c>
      <c r="V245" s="118">
        <f>VLOOKUP($A245+ROUND((COLUMN()-2)/24,5),АТС!$A$41:$F$784,6)+'Иные услуги '!$C$5+'РСТ РСО-А'!$K$7+'РСТ РСО-А'!$F$9</f>
        <v>1681.5920000000001</v>
      </c>
      <c r="W245" s="118">
        <f>VLOOKUP($A245+ROUND((COLUMN()-2)/24,5),АТС!$A$41:$F$784,6)+'Иные услуги '!$C$5+'РСТ РСО-А'!$K$7+'РСТ РСО-А'!$F$9</f>
        <v>1608.6220000000003</v>
      </c>
      <c r="X245" s="118">
        <f>VLOOKUP($A245+ROUND((COLUMN()-2)/24,5),АТС!$A$41:$F$784,6)+'Иные услуги '!$C$5+'РСТ РСО-А'!$K$7+'РСТ РСО-А'!$F$9</f>
        <v>1136.3120000000001</v>
      </c>
      <c r="Y245" s="118">
        <f>VLOOKUP($A245+ROUND((COLUMN()-2)/24,5),АТС!$A$41:$F$784,6)+'Иные услуги '!$C$5+'РСТ РСО-А'!$K$7+'РСТ РСО-А'!$F$9</f>
        <v>1292.8620000000001</v>
      </c>
    </row>
    <row r="246" spans="1:25" x14ac:dyDescent="0.2">
      <c r="A246" s="66">
        <f t="shared" si="8"/>
        <v>43471</v>
      </c>
      <c r="B246" s="118">
        <f>VLOOKUP($A246+ROUND((COLUMN()-2)/24,5),АТС!$A$41:$F$784,6)+'Иные услуги '!$C$5+'РСТ РСО-А'!$K$7+'РСТ РСО-А'!$F$9</f>
        <v>1320.922</v>
      </c>
      <c r="C246" s="118">
        <f>VLOOKUP($A246+ROUND((COLUMN()-2)/24,5),АТС!$A$41:$F$784,6)+'Иные услуги '!$C$5+'РСТ РСО-А'!$K$7+'РСТ РСО-А'!$F$9</f>
        <v>1415.402</v>
      </c>
      <c r="D246" s="118">
        <f>VLOOKUP($A246+ROUND((COLUMN()-2)/24,5),АТС!$A$41:$F$784,6)+'Иные услуги '!$C$5+'РСТ РСО-А'!$K$7+'РСТ РСО-А'!$F$9</f>
        <v>1450.5720000000001</v>
      </c>
      <c r="E246" s="118">
        <f>VLOOKUP($A246+ROUND((COLUMN()-2)/24,5),АТС!$A$41:$F$784,6)+'Иные услуги '!$C$5+'РСТ РСО-А'!$K$7+'РСТ РСО-А'!$F$9</f>
        <v>1461.6320000000001</v>
      </c>
      <c r="F246" s="118">
        <f>VLOOKUP($A246+ROUND((COLUMN()-2)/24,5),АТС!$A$41:$F$784,6)+'Иные услуги '!$C$5+'РСТ РСО-А'!$K$7+'РСТ РСО-А'!$F$9</f>
        <v>1461.9920000000002</v>
      </c>
      <c r="G246" s="118">
        <f>VLOOKUP($A246+ROUND((COLUMN()-2)/24,5),АТС!$A$41:$F$784,6)+'Иные услуги '!$C$5+'РСТ РСО-А'!$K$7+'РСТ РСО-А'!$F$9</f>
        <v>1439.8020000000001</v>
      </c>
      <c r="H246" s="118">
        <f>VLOOKUP($A246+ROUND((COLUMN()-2)/24,5),АТС!$A$41:$F$784,6)+'Иные услуги '!$C$5+'РСТ РСО-А'!$K$7+'РСТ РСО-А'!$F$9</f>
        <v>1560.002</v>
      </c>
      <c r="I246" s="118">
        <f>VLOOKUP($A246+ROUND((COLUMN()-2)/24,5),АТС!$A$41:$F$784,6)+'Иные услуги '!$C$5+'РСТ РСО-А'!$K$7+'РСТ РСО-А'!$F$9</f>
        <v>1450.9920000000002</v>
      </c>
      <c r="J246" s="118">
        <f>VLOOKUP($A246+ROUND((COLUMN()-2)/24,5),АТС!$A$41:$F$784,6)+'Иные услуги '!$C$5+'РСТ РСО-А'!$K$7+'РСТ РСО-А'!$F$9</f>
        <v>1602.8720000000003</v>
      </c>
      <c r="K246" s="118">
        <f>VLOOKUP($A246+ROUND((COLUMN()-2)/24,5),АТС!$A$41:$F$784,6)+'Иные услуги '!$C$5+'РСТ РСО-А'!$K$7+'РСТ РСО-А'!$F$9</f>
        <v>1476.212</v>
      </c>
      <c r="L246" s="118">
        <f>VLOOKUP($A246+ROUND((COLUMN()-2)/24,5),АТС!$A$41:$F$784,6)+'Иные услуги '!$C$5+'РСТ РСО-А'!$K$7+'РСТ РСО-А'!$F$9</f>
        <v>1440.5419999999999</v>
      </c>
      <c r="M246" s="118">
        <f>VLOOKUP($A246+ROUND((COLUMN()-2)/24,5),АТС!$A$41:$F$784,6)+'Иные услуги '!$C$5+'РСТ РСО-А'!$K$7+'РСТ РСО-А'!$F$9</f>
        <v>1440.0120000000002</v>
      </c>
      <c r="N246" s="118">
        <f>VLOOKUP($A246+ROUND((COLUMN()-2)/24,5),АТС!$A$41:$F$784,6)+'Иные услуги '!$C$5+'РСТ РСО-А'!$K$7+'РСТ РСО-А'!$F$9</f>
        <v>1439.9920000000002</v>
      </c>
      <c r="O246" s="118">
        <f>VLOOKUP($A246+ROUND((COLUMN()-2)/24,5),АТС!$A$41:$F$784,6)+'Иные услуги '!$C$5+'РСТ РСО-А'!$K$7+'РСТ РСО-А'!$F$9</f>
        <v>1438.8420000000001</v>
      </c>
      <c r="P246" s="118">
        <f>VLOOKUP($A246+ROUND((COLUMN()-2)/24,5),АТС!$A$41:$F$784,6)+'Иные услуги '!$C$5+'РСТ РСО-А'!$K$7+'РСТ РСО-А'!$F$9</f>
        <v>1438.6820000000002</v>
      </c>
      <c r="Q246" s="118">
        <f>VLOOKUP($A246+ROUND((COLUMN()-2)/24,5),АТС!$A$41:$F$784,6)+'Иные услуги '!$C$5+'РСТ РСО-А'!$K$7+'РСТ РСО-А'!$F$9</f>
        <v>1441.4320000000002</v>
      </c>
      <c r="R246" s="118">
        <f>VLOOKUP($A246+ROUND((COLUMN()-2)/24,5),АТС!$A$41:$F$784,6)+'Иные услуги '!$C$5+'РСТ РСО-А'!$K$7+'РСТ РСО-А'!$F$9</f>
        <v>1409.982</v>
      </c>
      <c r="S246" s="118">
        <f>VLOOKUP($A246+ROUND((COLUMN()-2)/24,5),АТС!$A$41:$F$784,6)+'Иные услуги '!$C$5+'РСТ РСО-А'!$K$7+'РСТ РСО-А'!$F$9</f>
        <v>1291.3620000000001</v>
      </c>
      <c r="T246" s="118">
        <f>VLOOKUP($A246+ROUND((COLUMN()-2)/24,5),АТС!$A$41:$F$784,6)+'Иные услуги '!$C$5+'РСТ РСО-А'!$K$7+'РСТ РСО-А'!$F$9</f>
        <v>1624.5219999999999</v>
      </c>
      <c r="U246" s="118">
        <f>VLOOKUP($A246+ROUND((COLUMN()-2)/24,5),АТС!$A$41:$F$784,6)+'Иные услуги '!$C$5+'РСТ РСО-А'!$K$7+'РСТ РСО-А'!$F$9</f>
        <v>1580.8920000000003</v>
      </c>
      <c r="V246" s="118">
        <f>VLOOKUP($A246+ROUND((COLUMN()-2)/24,5),АТС!$A$41:$F$784,6)+'Иные услуги '!$C$5+'РСТ РСО-А'!$K$7+'РСТ РСО-А'!$F$9</f>
        <v>1685.8620000000001</v>
      </c>
      <c r="W246" s="118">
        <f>VLOOKUP($A246+ROUND((COLUMN()-2)/24,5),АТС!$A$41:$F$784,6)+'Иные услуги '!$C$5+'РСТ РСО-А'!$K$7+'РСТ РСО-А'!$F$9</f>
        <v>1612.1320000000001</v>
      </c>
      <c r="X246" s="118">
        <f>VLOOKUP($A246+ROUND((COLUMN()-2)/24,5),АТС!$A$41:$F$784,6)+'Иные услуги '!$C$5+'РСТ РСО-А'!$K$7+'РСТ РСО-А'!$F$9</f>
        <v>1134.672</v>
      </c>
      <c r="Y246" s="118">
        <f>VLOOKUP($A246+ROUND((COLUMN()-2)/24,5),АТС!$A$41:$F$784,6)+'Иные услуги '!$C$5+'РСТ РСО-А'!$K$7+'РСТ РСО-А'!$F$9</f>
        <v>1292.712</v>
      </c>
    </row>
    <row r="247" spans="1:25" x14ac:dyDescent="0.2">
      <c r="A247" s="66">
        <f t="shared" si="8"/>
        <v>43472</v>
      </c>
      <c r="B247" s="118">
        <f>VLOOKUP($A247+ROUND((COLUMN()-2)/24,5),АТС!$A$41:$F$784,6)+'Иные услуги '!$C$5+'РСТ РСО-А'!$K$7+'РСТ РСО-А'!$F$9</f>
        <v>1315.152</v>
      </c>
      <c r="C247" s="118">
        <f>VLOOKUP($A247+ROUND((COLUMN()-2)/24,5),АТС!$A$41:$F$784,6)+'Иные услуги '!$C$5+'РСТ РСО-А'!$K$7+'РСТ РСО-А'!$F$9</f>
        <v>1444.4119999999998</v>
      </c>
      <c r="D247" s="118">
        <f>VLOOKUP($A247+ROUND((COLUMN()-2)/24,5),АТС!$A$41:$F$784,6)+'Иные услуги '!$C$5+'РСТ РСО-А'!$K$7+'РСТ РСО-А'!$F$9</f>
        <v>1481.6820000000002</v>
      </c>
      <c r="E247" s="118">
        <f>VLOOKUP($A247+ROUND((COLUMN()-2)/24,5),АТС!$A$41:$F$784,6)+'Иные услуги '!$C$5+'РСТ РСО-А'!$K$7+'РСТ РСО-А'!$F$9</f>
        <v>1481.3119999999999</v>
      </c>
      <c r="F247" s="118">
        <f>VLOOKUP($A247+ROUND((COLUMN()-2)/24,5),АТС!$A$41:$F$784,6)+'Иные услуги '!$C$5+'РСТ РСО-А'!$K$7+'РСТ РСО-А'!$F$9</f>
        <v>1521.2719999999999</v>
      </c>
      <c r="G247" s="118">
        <f>VLOOKUP($A247+ROUND((COLUMN()-2)/24,5),АТС!$A$41:$F$784,6)+'Иные услуги '!$C$5+'РСТ РСО-А'!$K$7+'РСТ РСО-А'!$F$9</f>
        <v>1518.3719999999998</v>
      </c>
      <c r="H247" s="118">
        <f>VLOOKUP($A247+ROUND((COLUMN()-2)/24,5),АТС!$A$41:$F$784,6)+'Иные услуги '!$C$5+'РСТ РСО-А'!$K$7+'РСТ РСО-А'!$F$9</f>
        <v>1730.6620000000003</v>
      </c>
      <c r="I247" s="118">
        <f>VLOOKUP($A247+ROUND((COLUMN()-2)/24,5),АТС!$A$41:$F$784,6)+'Иные услуги '!$C$5+'РСТ РСО-А'!$K$7+'РСТ РСО-А'!$F$9</f>
        <v>1701.0419999999999</v>
      </c>
      <c r="J247" s="118">
        <f>VLOOKUP($A247+ROUND((COLUMN()-2)/24,5),АТС!$A$41:$F$784,6)+'Иные услуги '!$C$5+'РСТ РСО-А'!$K$7+'РСТ РСО-А'!$F$9</f>
        <v>1817.6620000000003</v>
      </c>
      <c r="K247" s="118">
        <f>VLOOKUP($A247+ROUND((COLUMN()-2)/24,5),АТС!$A$41:$F$784,6)+'Иные услуги '!$C$5+'РСТ РСО-А'!$K$7+'РСТ РСО-А'!$F$9</f>
        <v>1649.0520000000001</v>
      </c>
      <c r="L247" s="118">
        <f>VLOOKUP($A247+ROUND((COLUMN()-2)/24,5),АТС!$A$41:$F$784,6)+'Иные услуги '!$C$5+'РСТ РСО-А'!$K$7+'РСТ РСО-А'!$F$9</f>
        <v>1515.6219999999998</v>
      </c>
      <c r="M247" s="118">
        <f>VLOOKUP($A247+ROUND((COLUMN()-2)/24,5),АТС!$A$41:$F$784,6)+'Иные услуги '!$C$5+'РСТ РСО-А'!$K$7+'РСТ РСО-А'!$F$9</f>
        <v>1475.0219999999999</v>
      </c>
      <c r="N247" s="118">
        <f>VLOOKUP($A247+ROUND((COLUMN()-2)/24,5),АТС!$A$41:$F$784,6)+'Иные услуги '!$C$5+'РСТ РСО-А'!$K$7+'РСТ РСО-А'!$F$9</f>
        <v>1437.5320000000002</v>
      </c>
      <c r="O247" s="118">
        <f>VLOOKUP($A247+ROUND((COLUMN()-2)/24,5),АТС!$A$41:$F$784,6)+'Иные услуги '!$C$5+'РСТ РСО-А'!$K$7+'РСТ РСО-А'!$F$9</f>
        <v>1436.5819999999999</v>
      </c>
      <c r="P247" s="118">
        <f>VLOOKUP($A247+ROUND((COLUMN()-2)/24,5),АТС!$A$41:$F$784,6)+'Иные услуги '!$C$5+'РСТ РСО-А'!$K$7+'РСТ РСО-А'!$F$9</f>
        <v>1436.672</v>
      </c>
      <c r="Q247" s="118">
        <f>VLOOKUP($A247+ROUND((COLUMN()-2)/24,5),АТС!$A$41:$F$784,6)+'Иные услуги '!$C$5+'РСТ РСО-А'!$K$7+'РСТ РСО-А'!$F$9</f>
        <v>1439.5120000000002</v>
      </c>
      <c r="R247" s="118">
        <f>VLOOKUP($A247+ROUND((COLUMN()-2)/24,5),АТС!$A$41:$F$784,6)+'Иные услуги '!$C$5+'РСТ РСО-А'!$K$7+'РСТ РСО-А'!$F$9</f>
        <v>1408.8620000000001</v>
      </c>
      <c r="S247" s="118">
        <f>VLOOKUP($A247+ROUND((COLUMN()-2)/24,5),АТС!$A$41:$F$784,6)+'Иные услуги '!$C$5+'РСТ РСО-А'!$K$7+'РСТ РСО-А'!$F$9</f>
        <v>1283.3020000000001</v>
      </c>
      <c r="T247" s="118">
        <f>VLOOKUP($A247+ROUND((COLUMN()-2)/24,5),АТС!$A$41:$F$784,6)+'Иные услуги '!$C$5+'РСТ РСО-А'!$K$7+'РСТ РСО-А'!$F$9</f>
        <v>1582.5819999999999</v>
      </c>
      <c r="U247" s="118">
        <f>VLOOKUP($A247+ROUND((COLUMN()-2)/24,5),АТС!$A$41:$F$784,6)+'Иные услуги '!$C$5+'РСТ РСО-А'!$K$7+'РСТ РСО-А'!$F$9</f>
        <v>1580.6820000000002</v>
      </c>
      <c r="V247" s="118">
        <f>VLOOKUP($A247+ROUND((COLUMN()-2)/24,5),АТС!$A$41:$F$784,6)+'Иные услуги '!$C$5+'РСТ РСО-А'!$K$7+'РСТ РСО-А'!$F$9</f>
        <v>1579.4520000000002</v>
      </c>
      <c r="W247" s="118">
        <f>VLOOKUP($A247+ROUND((COLUMN()-2)/24,5),АТС!$A$41:$F$784,6)+'Иные услуги '!$C$5+'РСТ РСО-А'!$K$7+'РСТ РСО-А'!$F$9</f>
        <v>1634.2820000000002</v>
      </c>
      <c r="X247" s="118">
        <f>VLOOKUP($A247+ROUND((COLUMN()-2)/24,5),АТС!$A$41:$F$784,6)+'Иные услуги '!$C$5+'РСТ РСО-А'!$K$7+'РСТ РСО-А'!$F$9</f>
        <v>1174.6820000000002</v>
      </c>
      <c r="Y247" s="118">
        <f>VLOOKUP($A247+ROUND((COLUMN()-2)/24,5),АТС!$A$41:$F$784,6)+'Иные услуги '!$C$5+'РСТ РСО-А'!$K$7+'РСТ РСО-А'!$F$9</f>
        <v>1238.4320000000002</v>
      </c>
    </row>
    <row r="248" spans="1:25" x14ac:dyDescent="0.2">
      <c r="A248" s="66">
        <f t="shared" si="8"/>
        <v>43473</v>
      </c>
      <c r="B248" s="118">
        <f>VLOOKUP($A248+ROUND((COLUMN()-2)/24,5),АТС!$A$41:$F$784,6)+'Иные услуги '!$C$5+'РСТ РСО-А'!$K$7+'РСТ РСО-А'!$F$9</f>
        <v>1314.7620000000002</v>
      </c>
      <c r="C248" s="118">
        <f>VLOOKUP($A248+ROUND((COLUMN()-2)/24,5),АТС!$A$41:$F$784,6)+'Иные услуги '!$C$5+'РСТ РСО-А'!$K$7+'РСТ РСО-А'!$F$9</f>
        <v>1443.652</v>
      </c>
      <c r="D248" s="118">
        <f>VLOOKUP($A248+ROUND((COLUMN()-2)/24,5),АТС!$A$41:$F$784,6)+'Иные услуги '!$C$5+'РСТ РСО-А'!$K$7+'РСТ РСО-А'!$F$9</f>
        <v>1481.0619999999999</v>
      </c>
      <c r="E248" s="118">
        <f>VLOOKUP($A248+ROUND((COLUMN()-2)/24,5),АТС!$A$41:$F$784,6)+'Иные услуги '!$C$5+'РСТ РСО-А'!$K$7+'РСТ РСО-А'!$F$9</f>
        <v>1477.2620000000002</v>
      </c>
      <c r="F248" s="118">
        <f>VLOOKUP($A248+ROUND((COLUMN()-2)/24,5),АТС!$A$41:$F$784,6)+'Иные услуги '!$C$5+'РСТ РСО-А'!$K$7+'РСТ РСО-А'!$F$9</f>
        <v>1517.5419999999999</v>
      </c>
      <c r="G248" s="118">
        <f>VLOOKUP($A248+ROUND((COLUMN()-2)/24,5),АТС!$A$41:$F$784,6)+'Иные услуги '!$C$5+'РСТ РСО-А'!$K$7+'РСТ РСО-А'!$F$9</f>
        <v>1517.6619999999998</v>
      </c>
      <c r="H248" s="118">
        <f>VLOOKUP($A248+ROUND((COLUMN()-2)/24,5),АТС!$A$41:$F$784,6)+'Иные услуги '!$C$5+'РСТ РСО-А'!$K$7+'РСТ РСО-А'!$F$9</f>
        <v>1730.7919999999999</v>
      </c>
      <c r="I248" s="118">
        <f>VLOOKUP($A248+ROUND((COLUMN()-2)/24,5),АТС!$A$41:$F$784,6)+'Иные услуги '!$C$5+'РСТ РСО-А'!$K$7+'РСТ РСО-А'!$F$9</f>
        <v>1656.6320000000001</v>
      </c>
      <c r="J248" s="118">
        <f>VLOOKUP($A248+ROUND((COLUMN()-2)/24,5),АТС!$A$41:$F$784,6)+'Иные услуги '!$C$5+'РСТ РСО-А'!$K$7+'РСТ РСО-А'!$F$9</f>
        <v>1754.8920000000003</v>
      </c>
      <c r="K248" s="118">
        <f>VLOOKUP($A248+ROUND((COLUMN()-2)/24,5),АТС!$A$41:$F$784,6)+'Иные услуги '!$C$5+'РСТ РСО-А'!$K$7+'РСТ РСО-А'!$F$9</f>
        <v>1557.4920000000002</v>
      </c>
      <c r="L248" s="118">
        <f>VLOOKUP($A248+ROUND((COLUMN()-2)/24,5),АТС!$A$41:$F$784,6)+'Иные услуги '!$C$5+'РСТ РСО-А'!$K$7+'РСТ РСО-А'!$F$9</f>
        <v>1424.3519999999999</v>
      </c>
      <c r="M248" s="118">
        <f>VLOOKUP($A248+ROUND((COLUMN()-2)/24,5),АТС!$A$41:$F$784,6)+'Иные услуги '!$C$5+'РСТ РСО-А'!$K$7+'РСТ РСО-А'!$F$9</f>
        <v>1370.8519999999999</v>
      </c>
      <c r="N248" s="118">
        <f>VLOOKUP($A248+ROUND((COLUMN()-2)/24,5),АТС!$A$41:$F$784,6)+'Иные услуги '!$C$5+'РСТ РСО-А'!$K$7+'РСТ РСО-А'!$F$9</f>
        <v>1370.982</v>
      </c>
      <c r="O248" s="118">
        <f>VLOOKUP($A248+ROUND((COLUMN()-2)/24,5),АТС!$A$41:$F$784,6)+'Иные услуги '!$C$5+'РСТ РСО-А'!$K$7+'РСТ РСО-А'!$F$9</f>
        <v>1369.752</v>
      </c>
      <c r="P248" s="118">
        <f>VLOOKUP($A248+ROUND((COLUMN()-2)/24,5),АТС!$A$41:$F$784,6)+'Иные услуги '!$C$5+'РСТ РСО-А'!$K$7+'РСТ РСО-А'!$F$9</f>
        <v>1369.902</v>
      </c>
      <c r="Q248" s="118">
        <f>VLOOKUP($A248+ROUND((COLUMN()-2)/24,5),АТС!$A$41:$F$784,6)+'Иные услуги '!$C$5+'РСТ РСО-А'!$K$7+'РСТ РСО-А'!$F$9</f>
        <v>1372.4920000000002</v>
      </c>
      <c r="R248" s="118">
        <f>VLOOKUP($A248+ROUND((COLUMN()-2)/24,5),АТС!$A$41:$F$784,6)+'Иные услуги '!$C$5+'РСТ РСО-А'!$K$7+'РСТ РСО-А'!$F$9</f>
        <v>1345.3919999999998</v>
      </c>
      <c r="S248" s="118">
        <f>VLOOKUP($A248+ROUND((COLUMN()-2)/24,5),АТС!$A$41:$F$784,6)+'Иные услуги '!$C$5+'РСТ РСО-А'!$K$7+'РСТ РСО-А'!$F$9</f>
        <v>1256.8520000000001</v>
      </c>
      <c r="T248" s="118">
        <f>VLOOKUP($A248+ROUND((COLUMN()-2)/24,5),АТС!$A$41:$F$784,6)+'Иные услуги '!$C$5+'РСТ РСО-А'!$K$7+'РСТ РСО-А'!$F$9</f>
        <v>1525.922</v>
      </c>
      <c r="U248" s="118">
        <f>VLOOKUP($A248+ROUND((COLUMN()-2)/24,5),АТС!$A$41:$F$784,6)+'Иные услуги '!$C$5+'РСТ РСО-А'!$K$7+'РСТ РСО-А'!$F$9</f>
        <v>1580.982</v>
      </c>
      <c r="V248" s="118">
        <f>VLOOKUP($A248+ROUND((COLUMN()-2)/24,5),АТС!$A$41:$F$784,6)+'Иные услуги '!$C$5+'РСТ РСО-А'!$K$7+'РСТ РСО-А'!$F$9</f>
        <v>1579.2919999999999</v>
      </c>
      <c r="W248" s="118">
        <f>VLOOKUP($A248+ROUND((COLUMN()-2)/24,5),АТС!$A$41:$F$784,6)+'Иные услуги '!$C$5+'РСТ РСО-А'!$K$7+'РСТ РСО-А'!$F$9</f>
        <v>1635.6420000000003</v>
      </c>
      <c r="X248" s="118">
        <f>VLOOKUP($A248+ROUND((COLUMN()-2)/24,5),АТС!$A$41:$F$784,6)+'Иные услуги '!$C$5+'РСТ РСО-А'!$K$7+'РСТ РСО-А'!$F$9</f>
        <v>1174.5120000000002</v>
      </c>
      <c r="Y248" s="118">
        <f>VLOOKUP($A248+ROUND((COLUMN()-2)/24,5),АТС!$A$41:$F$784,6)+'Иные услуги '!$C$5+'РСТ РСО-А'!$K$7+'РСТ РСО-А'!$F$9</f>
        <v>1236.5320000000002</v>
      </c>
    </row>
    <row r="249" spans="1:25" x14ac:dyDescent="0.2">
      <c r="A249" s="66">
        <f t="shared" si="8"/>
        <v>43474</v>
      </c>
      <c r="B249" s="118">
        <f>VLOOKUP($A249+ROUND((COLUMN()-2)/24,5),АТС!$A$41:$F$784,6)+'Иные услуги '!$C$5+'РСТ РСО-А'!$K$7+'РСТ РСО-А'!$F$9</f>
        <v>1312.8220000000001</v>
      </c>
      <c r="C249" s="118">
        <f>VLOOKUP($A249+ROUND((COLUMN()-2)/24,5),АТС!$A$41:$F$784,6)+'Иные услуги '!$C$5+'РСТ РСО-А'!$K$7+'РСТ РСО-А'!$F$9</f>
        <v>1405.8719999999998</v>
      </c>
      <c r="D249" s="118">
        <f>VLOOKUP($A249+ROUND((COLUMN()-2)/24,5),АТС!$A$41:$F$784,6)+'Иные услуги '!$C$5+'РСТ РСО-А'!$K$7+'РСТ РСО-А'!$F$9</f>
        <v>1441.0619999999999</v>
      </c>
      <c r="E249" s="118">
        <f>VLOOKUP($A249+ROUND((COLUMN()-2)/24,5),АТС!$A$41:$F$784,6)+'Иные услуги '!$C$5+'РСТ РСО-А'!$K$7+'РСТ РСО-А'!$F$9</f>
        <v>1463.2620000000002</v>
      </c>
      <c r="F249" s="118">
        <f>VLOOKUP($A249+ROUND((COLUMN()-2)/24,5),АТС!$A$41:$F$784,6)+'Иные услуги '!$C$5+'РСТ РСО-А'!$K$7+'РСТ РСО-А'!$F$9</f>
        <v>1463.482</v>
      </c>
      <c r="G249" s="118">
        <f>VLOOKUP($A249+ROUND((COLUMN()-2)/24,5),АТС!$A$41:$F$784,6)+'Иные услуги '!$C$5+'РСТ РСО-А'!$K$7+'РСТ РСО-А'!$F$9</f>
        <v>1439.152</v>
      </c>
      <c r="H249" s="118">
        <f>VLOOKUP($A249+ROUND((COLUMN()-2)/24,5),АТС!$A$41:$F$784,6)+'Иные услуги '!$C$5+'РСТ РСО-А'!$K$7+'РСТ РСО-А'!$F$9</f>
        <v>1523.962</v>
      </c>
      <c r="I249" s="118">
        <f>VLOOKUP($A249+ROUND((COLUMN()-2)/24,5),АТС!$A$41:$F$784,6)+'Иные услуги '!$C$5+'РСТ РСО-А'!$K$7+'РСТ РСО-А'!$F$9</f>
        <v>1424.3919999999998</v>
      </c>
      <c r="J249" s="118">
        <f>VLOOKUP($A249+ROUND((COLUMN()-2)/24,5),АТС!$A$41:$F$784,6)+'Иные услуги '!$C$5+'РСТ РСО-А'!$K$7+'РСТ РСО-А'!$F$9</f>
        <v>1511.652</v>
      </c>
      <c r="K249" s="118">
        <f>VLOOKUP($A249+ROUND((COLUMN()-2)/24,5),АТС!$A$41:$F$784,6)+'Иные услуги '!$C$5+'РСТ РСО-А'!$K$7+'РСТ РСО-А'!$F$9</f>
        <v>1338.3520000000001</v>
      </c>
      <c r="L249" s="118">
        <f>VLOOKUP($A249+ROUND((COLUMN()-2)/24,5),АТС!$A$41:$F$784,6)+'Иные услуги '!$C$5+'РСТ РСО-А'!$K$7+'РСТ РСО-А'!$F$9</f>
        <v>1282.2020000000002</v>
      </c>
      <c r="M249" s="118">
        <f>VLOOKUP($A249+ROUND((COLUMN()-2)/24,5),АТС!$A$41:$F$784,6)+'Иные услуги '!$C$5+'РСТ РСО-А'!$K$7+'РСТ РСО-А'!$F$9</f>
        <v>1309.462</v>
      </c>
      <c r="N249" s="118">
        <f>VLOOKUP($A249+ROUND((COLUMN()-2)/24,5),АТС!$A$41:$F$784,6)+'Иные услуги '!$C$5+'РСТ РСО-А'!$K$7+'РСТ РСО-А'!$F$9</f>
        <v>1339.232</v>
      </c>
      <c r="O249" s="118">
        <f>VLOOKUP($A249+ROUND((COLUMN()-2)/24,5),АТС!$A$41:$F$784,6)+'Иные услуги '!$C$5+'РСТ РСО-А'!$K$7+'РСТ РСО-А'!$F$9</f>
        <v>1368.192</v>
      </c>
      <c r="P249" s="118">
        <f>VLOOKUP($A249+ROUND((COLUMN()-2)/24,5),АТС!$A$41:$F$784,6)+'Иные услуги '!$C$5+'РСТ РСО-А'!$K$7+'РСТ РСО-А'!$F$9</f>
        <v>1368.0320000000002</v>
      </c>
      <c r="Q249" s="118">
        <f>VLOOKUP($A249+ROUND((COLUMN()-2)/24,5),АТС!$A$41:$F$784,6)+'Иные услуги '!$C$5+'РСТ РСО-А'!$K$7+'РСТ РСО-А'!$F$9</f>
        <v>1369.2620000000002</v>
      </c>
      <c r="R249" s="118">
        <f>VLOOKUP($A249+ROUND((COLUMN()-2)/24,5),АТС!$A$41:$F$784,6)+'Иные услуги '!$C$5+'РСТ РСО-А'!$K$7+'РСТ РСО-А'!$F$9</f>
        <v>1341.6420000000001</v>
      </c>
      <c r="S249" s="118">
        <f>VLOOKUP($A249+ROUND((COLUMN()-2)/24,5),АТС!$A$41:$F$784,6)+'Иные услуги '!$C$5+'РСТ РСО-А'!$K$7+'РСТ РСО-А'!$F$9</f>
        <v>1228.212</v>
      </c>
      <c r="T249" s="118">
        <f>VLOOKUP($A249+ROUND((COLUMN()-2)/24,5),АТС!$A$41:$F$784,6)+'Иные услуги '!$C$5+'РСТ РСО-А'!$K$7+'РСТ РСО-А'!$F$9</f>
        <v>1431.2820000000002</v>
      </c>
      <c r="U249" s="118">
        <f>VLOOKUP($A249+ROUND((COLUMN()-2)/24,5),АТС!$A$41:$F$784,6)+'Иные услуги '!$C$5+'РСТ РСО-А'!$K$7+'РСТ РСО-А'!$F$9</f>
        <v>1420.7919999999999</v>
      </c>
      <c r="V249" s="118">
        <f>VLOOKUP($A249+ROUND((COLUMN()-2)/24,5),АТС!$A$41:$F$784,6)+'Иные услуги '!$C$5+'РСТ РСО-А'!$K$7+'РСТ РСО-А'!$F$9</f>
        <v>1466.6619999999998</v>
      </c>
      <c r="W249" s="118">
        <f>VLOOKUP($A249+ROUND((COLUMN()-2)/24,5),АТС!$A$41:$F$784,6)+'Иные услуги '!$C$5+'РСТ РСО-А'!$K$7+'РСТ РСО-А'!$F$9</f>
        <v>1631.732</v>
      </c>
      <c r="X249" s="118">
        <f>VLOOKUP($A249+ROUND((COLUMN()-2)/24,5),АТС!$A$41:$F$784,6)+'Иные услуги '!$C$5+'РСТ РСО-А'!$K$7+'РСТ РСО-А'!$F$9</f>
        <v>1150.502</v>
      </c>
      <c r="Y249" s="118">
        <f>VLOOKUP($A249+ROUND((COLUMN()-2)/24,5),АТС!$A$41:$F$784,6)+'Иные услуги '!$C$5+'РСТ РСО-А'!$K$7+'РСТ РСО-А'!$F$9</f>
        <v>1234.0219999999999</v>
      </c>
    </row>
    <row r="250" spans="1:25" x14ac:dyDescent="0.2">
      <c r="A250" s="66">
        <f t="shared" si="8"/>
        <v>43475</v>
      </c>
      <c r="B250" s="118">
        <f>VLOOKUP($A250+ROUND((COLUMN()-2)/24,5),АТС!$A$41:$F$784,6)+'Иные услуги '!$C$5+'РСТ РСО-А'!$K$7+'РСТ РСО-А'!$F$9</f>
        <v>1308.5520000000001</v>
      </c>
      <c r="C250" s="118">
        <f>VLOOKUP($A250+ROUND((COLUMN()-2)/24,5),АТС!$A$41:$F$784,6)+'Иные услуги '!$C$5+'РСТ РСО-А'!$K$7+'РСТ РСО-А'!$F$9</f>
        <v>1368.5619999999999</v>
      </c>
      <c r="D250" s="118">
        <f>VLOOKUP($A250+ROUND((COLUMN()-2)/24,5),АТС!$A$41:$F$784,6)+'Иные услуги '!$C$5+'РСТ РСО-А'!$K$7+'РСТ РСО-А'!$F$9</f>
        <v>1436.252</v>
      </c>
      <c r="E250" s="118">
        <f>VLOOKUP($A250+ROUND((COLUMN()-2)/24,5),АТС!$A$41:$F$784,6)+'Иные услуги '!$C$5+'РСТ РСО-А'!$K$7+'РСТ РСО-А'!$F$9</f>
        <v>1458.5520000000001</v>
      </c>
      <c r="F250" s="118">
        <f>VLOOKUP($A250+ROUND((COLUMN()-2)/24,5),АТС!$A$41:$F$784,6)+'Иные услуги '!$C$5+'РСТ РСО-А'!$K$7+'РСТ РСО-А'!$F$9</f>
        <v>1459.002</v>
      </c>
      <c r="G250" s="118">
        <f>VLOOKUP($A250+ROUND((COLUMN()-2)/24,5),АТС!$A$41:$F$784,6)+'Иные услуги '!$C$5+'РСТ РСО-А'!$K$7+'РСТ РСО-А'!$F$9</f>
        <v>1437.002</v>
      </c>
      <c r="H250" s="118">
        <f>VLOOKUP($A250+ROUND((COLUMN()-2)/24,5),АТС!$A$41:$F$784,6)+'Иные услуги '!$C$5+'РСТ РСО-А'!$K$7+'РСТ РСО-А'!$F$9</f>
        <v>1518.0219999999999</v>
      </c>
      <c r="I250" s="118">
        <f>VLOOKUP($A250+ROUND((COLUMN()-2)/24,5),АТС!$A$41:$F$784,6)+'Иные услуги '!$C$5+'РСТ РСО-А'!$K$7+'РСТ РСО-А'!$F$9</f>
        <v>1469.672</v>
      </c>
      <c r="J250" s="118">
        <f>VLOOKUP($A250+ROUND((COLUMN()-2)/24,5),АТС!$A$41:$F$784,6)+'Иные услуги '!$C$5+'РСТ РСО-А'!$K$7+'РСТ РСО-А'!$F$9</f>
        <v>1548.942</v>
      </c>
      <c r="K250" s="118">
        <f>VLOOKUP($A250+ROUND((COLUMN()-2)/24,5),АТС!$A$41:$F$784,6)+'Иные услуги '!$C$5+'РСТ РСО-А'!$K$7+'РСТ РСО-А'!$F$9</f>
        <v>1397.6219999999998</v>
      </c>
      <c r="L250" s="118">
        <f>VLOOKUP($A250+ROUND((COLUMN()-2)/24,5),АТС!$A$41:$F$784,6)+'Иные услуги '!$C$5+'РСТ РСО-А'!$K$7+'РСТ РСО-А'!$F$9</f>
        <v>1306.502</v>
      </c>
      <c r="M250" s="118">
        <f>VLOOKUP($A250+ROUND((COLUMN()-2)/24,5),АТС!$A$41:$F$784,6)+'Иные услуги '!$C$5+'РСТ РСО-А'!$K$7+'РСТ РСО-А'!$F$9</f>
        <v>1306.2020000000002</v>
      </c>
      <c r="N250" s="118">
        <f>VLOOKUP($A250+ROUND((COLUMN()-2)/24,5),АТС!$A$41:$F$784,6)+'Иные услуги '!$C$5+'РСТ РСО-А'!$K$7+'РСТ РСО-А'!$F$9</f>
        <v>1306.162</v>
      </c>
      <c r="O250" s="118">
        <f>VLOOKUP($A250+ROUND((COLUMN()-2)/24,5),АТС!$A$41:$F$784,6)+'Иные услуги '!$C$5+'РСТ РСО-А'!$K$7+'РСТ РСО-А'!$F$9</f>
        <v>1304.732</v>
      </c>
      <c r="P250" s="118">
        <f>VLOOKUP($A250+ROUND((COLUMN()-2)/24,5),АТС!$A$41:$F$784,6)+'Иные услуги '!$C$5+'РСТ РСО-А'!$K$7+'РСТ РСО-А'!$F$9</f>
        <v>1303.962</v>
      </c>
      <c r="Q250" s="118">
        <f>VLOOKUP($A250+ROUND((COLUMN()-2)/24,5),АТС!$A$41:$F$784,6)+'Иные услуги '!$C$5+'РСТ РСО-А'!$K$7+'РСТ РСО-А'!$F$9</f>
        <v>1304.8620000000001</v>
      </c>
      <c r="R250" s="118">
        <f>VLOOKUP($A250+ROUND((COLUMN()-2)/24,5),АТС!$A$41:$F$784,6)+'Иные услуги '!$C$5+'РСТ РСО-А'!$K$7+'РСТ РСО-А'!$F$9</f>
        <v>1255.8020000000001</v>
      </c>
      <c r="S250" s="118">
        <f>VLOOKUP($A250+ROUND((COLUMN()-2)/24,5),АТС!$A$41:$F$784,6)+'Иные услуги '!$C$5+'РСТ РСО-А'!$K$7+'РСТ РСО-А'!$F$9</f>
        <v>1181.5320000000002</v>
      </c>
      <c r="T250" s="118">
        <f>VLOOKUP($A250+ROUND((COLUMN()-2)/24,5),АТС!$A$41:$F$784,6)+'Иные услуги '!$C$5+'РСТ РСО-А'!$K$7+'РСТ РСО-А'!$F$9</f>
        <v>1416.482</v>
      </c>
      <c r="U250" s="118">
        <f>VLOOKUP($A250+ROUND((COLUMN()-2)/24,5),АТС!$A$41:$F$784,6)+'Иные услуги '!$C$5+'РСТ РСО-А'!$K$7+'РСТ РСО-А'!$F$9</f>
        <v>1416.1419999999998</v>
      </c>
      <c r="V250" s="118">
        <f>VLOOKUP($A250+ROUND((COLUMN()-2)/24,5),АТС!$A$41:$F$784,6)+'Иные услуги '!$C$5+'РСТ РСО-А'!$K$7+'РСТ РСО-А'!$F$9</f>
        <v>1462.5120000000002</v>
      </c>
      <c r="W250" s="118">
        <f>VLOOKUP($A250+ROUND((COLUMN()-2)/24,5),АТС!$A$41:$F$784,6)+'Иные услуги '!$C$5+'РСТ РСО-А'!$K$7+'РСТ РСО-А'!$F$9</f>
        <v>1509.402</v>
      </c>
      <c r="X250" s="118">
        <f>VLOOKUP($A250+ROUND((COLUMN()-2)/24,5),АТС!$A$41:$F$784,6)+'Иные услуги '!$C$5+'РСТ РСО-А'!$K$7+'РСТ РСО-А'!$F$9</f>
        <v>1149.942</v>
      </c>
      <c r="Y250" s="118">
        <f>VLOOKUP($A250+ROUND((COLUMN()-2)/24,5),АТС!$A$41:$F$784,6)+'Иные услуги '!$C$5+'РСТ РСО-А'!$K$7+'РСТ РСО-А'!$F$9</f>
        <v>1232.2020000000002</v>
      </c>
    </row>
    <row r="251" spans="1:25" x14ac:dyDescent="0.2">
      <c r="A251" s="66">
        <f t="shared" si="8"/>
        <v>43476</v>
      </c>
      <c r="B251" s="118">
        <f>VLOOKUP($A251+ROUND((COLUMN()-2)/24,5),АТС!$A$41:$F$784,6)+'Иные услуги '!$C$5+'РСТ РСО-А'!$K$7+'РСТ РСО-А'!$F$9</f>
        <v>1308.9920000000002</v>
      </c>
      <c r="C251" s="118">
        <f>VLOOKUP($A251+ROUND((COLUMN()-2)/24,5),АТС!$A$41:$F$784,6)+'Иные услуги '!$C$5+'РСТ РСО-А'!$K$7+'РСТ РСО-А'!$F$9</f>
        <v>1369.1619999999998</v>
      </c>
      <c r="D251" s="118">
        <f>VLOOKUP($A251+ROUND((COLUMN()-2)/24,5),АТС!$A$41:$F$784,6)+'Иные услуги '!$C$5+'РСТ РСО-А'!$K$7+'РСТ РСО-А'!$F$9</f>
        <v>1436.8420000000001</v>
      </c>
      <c r="E251" s="118">
        <f>VLOOKUP($A251+ROUND((COLUMN()-2)/24,5),АТС!$A$41:$F$784,6)+'Иные услуги '!$C$5+'РСТ РСО-А'!$K$7+'РСТ РСО-А'!$F$9</f>
        <v>1458.8319999999999</v>
      </c>
      <c r="F251" s="118">
        <f>VLOOKUP($A251+ROUND((COLUMN()-2)/24,5),АТС!$A$41:$F$784,6)+'Иные услуги '!$C$5+'РСТ РСО-А'!$K$7+'РСТ РСО-А'!$F$9</f>
        <v>1459.252</v>
      </c>
      <c r="G251" s="118">
        <f>VLOOKUP($A251+ROUND((COLUMN()-2)/24,5),АТС!$A$41:$F$784,6)+'Иные услуги '!$C$5+'РСТ РСО-А'!$K$7+'РСТ РСО-А'!$F$9</f>
        <v>1435.6820000000002</v>
      </c>
      <c r="H251" s="118">
        <f>VLOOKUP($A251+ROUND((COLUMN()-2)/24,5),АТС!$A$41:$F$784,6)+'Иные услуги '!$C$5+'РСТ РСО-А'!$K$7+'РСТ РСО-А'!$F$9</f>
        <v>1519.7719999999999</v>
      </c>
      <c r="I251" s="118">
        <f>VLOOKUP($A251+ROUND((COLUMN()-2)/24,5),АТС!$A$41:$F$784,6)+'Иные услуги '!$C$5+'РСТ РСО-А'!$K$7+'РСТ РСО-А'!$F$9</f>
        <v>1420.1820000000002</v>
      </c>
      <c r="J251" s="118">
        <f>VLOOKUP($A251+ROUND((COLUMN()-2)/24,5),АТС!$A$41:$F$784,6)+'Иные услуги '!$C$5+'РСТ РСО-А'!$K$7+'РСТ РСО-А'!$F$9</f>
        <v>1507.692</v>
      </c>
      <c r="K251" s="118">
        <f>VLOOKUP($A251+ROUND((COLUMN()-2)/24,5),АТС!$A$41:$F$784,6)+'Иные услуги '!$C$5+'РСТ РСО-А'!$K$7+'РСТ РСО-А'!$F$9</f>
        <v>1335.5920000000001</v>
      </c>
      <c r="L251" s="118">
        <f>VLOOKUP($A251+ROUND((COLUMN()-2)/24,5),АТС!$A$41:$F$784,6)+'Иные услуги '!$C$5+'РСТ РСО-А'!$K$7+'РСТ РСО-А'!$F$9</f>
        <v>1279.7820000000002</v>
      </c>
      <c r="M251" s="118">
        <f>VLOOKUP($A251+ROUND((COLUMN()-2)/24,5),АТС!$A$41:$F$784,6)+'Иные услуги '!$C$5+'РСТ РСО-А'!$K$7+'РСТ РСО-А'!$F$9</f>
        <v>1252.7420000000002</v>
      </c>
      <c r="N251" s="118">
        <f>VLOOKUP($A251+ROUND((COLUMN()-2)/24,5),АТС!$A$41:$F$784,6)+'Иные услуги '!$C$5+'РСТ РСО-А'!$K$7+'РСТ РСО-А'!$F$9</f>
        <v>1252.4520000000002</v>
      </c>
      <c r="O251" s="118">
        <f>VLOOKUP($A251+ROUND((COLUMN()-2)/24,5),АТС!$A$41:$F$784,6)+'Иные услуги '!$C$5+'РСТ РСО-А'!$K$7+'РСТ РСО-А'!$F$9</f>
        <v>1252.2620000000002</v>
      </c>
      <c r="P251" s="118">
        <f>VLOOKUP($A251+ROUND((COLUMN()-2)/24,5),АТС!$A$41:$F$784,6)+'Иные услуги '!$C$5+'РСТ РСО-А'!$K$7+'РСТ РСО-А'!$F$9</f>
        <v>1251.172</v>
      </c>
      <c r="Q251" s="118">
        <f>VLOOKUP($A251+ROUND((COLUMN()-2)/24,5),АТС!$A$41:$F$784,6)+'Иные услуги '!$C$5+'РСТ РСО-А'!$K$7+'РСТ РСО-А'!$F$9</f>
        <v>1241.902</v>
      </c>
      <c r="R251" s="118">
        <f>VLOOKUP($A251+ROUND((COLUMN()-2)/24,5),АТС!$A$41:$F$784,6)+'Иные услуги '!$C$5+'РСТ РСО-А'!$K$7+'РСТ РСО-А'!$F$9</f>
        <v>1230.8820000000001</v>
      </c>
      <c r="S251" s="118">
        <f>VLOOKUP($A251+ROUND((COLUMN()-2)/24,5),АТС!$A$41:$F$784,6)+'Иные услуги '!$C$5+'РСТ РСО-А'!$K$7+'РСТ РСО-А'!$F$9</f>
        <v>1180.8820000000001</v>
      </c>
      <c r="T251" s="118">
        <f>VLOOKUP($A251+ROUND((COLUMN()-2)/24,5),АТС!$A$41:$F$784,6)+'Иные услуги '!$C$5+'РСТ РСО-А'!$K$7+'РСТ РСО-А'!$F$9</f>
        <v>1424.5419999999999</v>
      </c>
      <c r="U251" s="118">
        <f>VLOOKUP($A251+ROUND((COLUMN()-2)/24,5),АТС!$A$41:$F$784,6)+'Иные услуги '!$C$5+'РСТ РСО-А'!$K$7+'РСТ РСО-А'!$F$9</f>
        <v>1415.3719999999998</v>
      </c>
      <c r="V251" s="118">
        <f>VLOOKUP($A251+ROUND((COLUMN()-2)/24,5),АТС!$A$41:$F$784,6)+'Иные услуги '!$C$5+'РСТ РСО-А'!$K$7+'РСТ РСО-А'!$F$9</f>
        <v>1459.502</v>
      </c>
      <c r="W251" s="118">
        <f>VLOOKUP($A251+ROUND((COLUMN()-2)/24,5),АТС!$A$41:$F$784,6)+'Иные услуги '!$C$5+'РСТ РСО-А'!$K$7+'РСТ РСО-А'!$F$9</f>
        <v>1506.0320000000002</v>
      </c>
      <c r="X251" s="118">
        <f>VLOOKUP($A251+ROUND((COLUMN()-2)/24,5),АТС!$A$41:$F$784,6)+'Иные услуги '!$C$5+'РСТ РСО-А'!$K$7+'РСТ РСО-А'!$F$9</f>
        <v>1131.1020000000001</v>
      </c>
      <c r="Y251" s="118">
        <f>VLOOKUP($A251+ROUND((COLUMN()-2)/24,5),АТС!$A$41:$F$784,6)+'Иные услуги '!$C$5+'РСТ РСО-А'!$K$7+'РСТ РСО-А'!$F$9</f>
        <v>1188.8720000000001</v>
      </c>
    </row>
    <row r="252" spans="1:25" x14ac:dyDescent="0.2">
      <c r="A252" s="66">
        <f t="shared" si="8"/>
        <v>43477</v>
      </c>
      <c r="B252" s="118">
        <f>VLOOKUP($A252+ROUND((COLUMN()-2)/24,5),АТС!$A$41:$F$784,6)+'Иные услуги '!$C$5+'РСТ РСО-А'!$K$7+'РСТ РСО-А'!$F$9</f>
        <v>1315.7820000000002</v>
      </c>
      <c r="C252" s="118">
        <f>VLOOKUP($A252+ROUND((COLUMN()-2)/24,5),АТС!$A$41:$F$784,6)+'Иные услуги '!$C$5+'РСТ РСО-А'!$K$7+'РСТ РСО-А'!$F$9</f>
        <v>1376.2719999999999</v>
      </c>
      <c r="D252" s="118">
        <f>VLOOKUP($A252+ROUND((COLUMN()-2)/24,5),АТС!$A$41:$F$784,6)+'Иные услуги '!$C$5+'РСТ РСО-А'!$K$7+'РСТ РСО-А'!$F$9</f>
        <v>1444.502</v>
      </c>
      <c r="E252" s="118">
        <f>VLOOKUP($A252+ROUND((COLUMN()-2)/24,5),АТС!$A$41:$F$784,6)+'Иные услуги '!$C$5+'РСТ РСО-А'!$K$7+'РСТ РСО-А'!$F$9</f>
        <v>1444.2719999999999</v>
      </c>
      <c r="F252" s="118">
        <f>VLOOKUP($A252+ROUND((COLUMN()-2)/24,5),АТС!$A$41:$F$784,6)+'Иные услуги '!$C$5+'РСТ РСО-А'!$K$7+'РСТ РСО-А'!$F$9</f>
        <v>1444.2919999999999</v>
      </c>
      <c r="G252" s="118">
        <f>VLOOKUP($A252+ROUND((COLUMN()-2)/24,5),АТС!$A$41:$F$784,6)+'Иные услуги '!$C$5+'РСТ РСО-А'!$K$7+'РСТ РСО-А'!$F$9</f>
        <v>1444.3220000000001</v>
      </c>
      <c r="H252" s="118">
        <f>VLOOKUP($A252+ROUND((COLUMN()-2)/24,5),АТС!$A$41:$F$784,6)+'Иные услуги '!$C$5+'РСТ РСО-А'!$K$7+'РСТ РСО-А'!$F$9</f>
        <v>1529.3719999999998</v>
      </c>
      <c r="I252" s="118">
        <f>VLOOKUP($A252+ROUND((COLUMN()-2)/24,5),АТС!$A$41:$F$784,6)+'Иные услуги '!$C$5+'РСТ РСО-А'!$K$7+'РСТ РСО-А'!$F$9</f>
        <v>1473.5120000000002</v>
      </c>
      <c r="J252" s="118">
        <f>VLOOKUP($A252+ROUND((COLUMN()-2)/24,5),АТС!$A$41:$F$784,6)+'Иные услуги '!$C$5+'РСТ РСО-А'!$K$7+'РСТ РСО-А'!$F$9</f>
        <v>1515.5720000000001</v>
      </c>
      <c r="K252" s="118">
        <f>VLOOKUP($A252+ROUND((COLUMN()-2)/24,5),АТС!$A$41:$F$784,6)+'Иные услуги '!$C$5+'РСТ РСО-А'!$K$7+'РСТ РСО-А'!$F$9</f>
        <v>1404.692</v>
      </c>
      <c r="L252" s="118">
        <f>VLOOKUP($A252+ROUND((COLUMN()-2)/24,5),АТС!$A$41:$F$784,6)+'Иные услуги '!$C$5+'РСТ РСО-А'!$K$7+'РСТ РСО-А'!$F$9</f>
        <v>1343.4720000000002</v>
      </c>
      <c r="M252" s="118">
        <f>VLOOKUP($A252+ROUND((COLUMN()-2)/24,5),АТС!$A$41:$F$784,6)+'Иные услуги '!$C$5+'РСТ РСО-А'!$K$7+'РСТ РСО-А'!$F$9</f>
        <v>1314.0320000000002</v>
      </c>
      <c r="N252" s="118">
        <f>VLOOKUP($A252+ROUND((COLUMN()-2)/24,5),АТС!$A$41:$F$784,6)+'Иные услуги '!$C$5+'РСТ РСО-А'!$K$7+'РСТ РСО-А'!$F$9</f>
        <v>1373.5619999999999</v>
      </c>
      <c r="O252" s="118">
        <f>VLOOKUP($A252+ROUND((COLUMN()-2)/24,5),АТС!$A$41:$F$784,6)+'Иные услуги '!$C$5+'РСТ РСО-А'!$K$7+'РСТ РСО-А'!$F$9</f>
        <v>1373.672</v>
      </c>
      <c r="P252" s="118">
        <f>VLOOKUP($A252+ROUND((COLUMN()-2)/24,5),АТС!$A$41:$F$784,6)+'Иные услуги '!$C$5+'РСТ РСО-А'!$K$7+'РСТ РСО-А'!$F$9</f>
        <v>1370.8820000000001</v>
      </c>
      <c r="Q252" s="118">
        <f>VLOOKUP($A252+ROUND((COLUMN()-2)/24,5),АТС!$A$41:$F$784,6)+'Иные услуги '!$C$5+'РСТ РСО-А'!$K$7+'РСТ РСО-А'!$F$9</f>
        <v>1340.962</v>
      </c>
      <c r="R252" s="118">
        <f>VLOOKUP($A252+ROUND((COLUMN()-2)/24,5),АТС!$A$41:$F$784,6)+'Иные услуги '!$C$5+'РСТ РСО-А'!$K$7+'РСТ РСО-А'!$F$9</f>
        <v>1289.2420000000002</v>
      </c>
      <c r="S252" s="118">
        <f>VLOOKUP($A252+ROUND((COLUMN()-2)/24,5),АТС!$A$41:$F$784,6)+'Иные услуги '!$C$5+'РСТ РСО-А'!$K$7+'РСТ РСО-А'!$F$9</f>
        <v>1212.5520000000001</v>
      </c>
      <c r="T252" s="118">
        <f>VLOOKUP($A252+ROUND((COLUMN()-2)/24,5),АТС!$A$41:$F$784,6)+'Иные услуги '!$C$5+'РСТ РСО-А'!$K$7+'РСТ РСО-А'!$F$9</f>
        <v>1442.672</v>
      </c>
      <c r="U252" s="118">
        <f>VLOOKUP($A252+ROUND((COLUMN()-2)/24,5),АТС!$A$41:$F$784,6)+'Иные услуги '!$C$5+'РСТ РСО-А'!$K$7+'РСТ РСО-А'!$F$9</f>
        <v>1429.902</v>
      </c>
      <c r="V252" s="118">
        <f>VLOOKUP($A252+ROUND((COLUMN()-2)/24,5),АТС!$A$41:$F$784,6)+'Иные услуги '!$C$5+'РСТ РСО-А'!$K$7+'РСТ РСО-А'!$F$9</f>
        <v>1476.002</v>
      </c>
      <c r="W252" s="118">
        <f>VLOOKUP($A252+ROUND((COLUMN()-2)/24,5),АТС!$A$41:$F$784,6)+'Иные услуги '!$C$5+'РСТ РСО-А'!$K$7+'РСТ РСО-А'!$F$9</f>
        <v>1523.692</v>
      </c>
      <c r="X252" s="118">
        <f>VLOOKUP($A252+ROUND((COLUMN()-2)/24,5),АТС!$A$41:$F$784,6)+'Иные услуги '!$C$5+'РСТ РСО-А'!$K$7+'РСТ РСО-А'!$F$9</f>
        <v>1154.2420000000002</v>
      </c>
      <c r="Y252" s="118">
        <f>VLOOKUP($A252+ROUND((COLUMN()-2)/24,5),АТС!$A$41:$F$784,6)+'Иные услуги '!$C$5+'РСТ РСО-А'!$K$7+'РСТ РСО-А'!$F$9</f>
        <v>1213.6020000000001</v>
      </c>
    </row>
    <row r="253" spans="1:25" x14ac:dyDescent="0.2">
      <c r="A253" s="66">
        <f t="shared" si="8"/>
        <v>43478</v>
      </c>
      <c r="B253" s="118">
        <f>VLOOKUP($A253+ROUND((COLUMN()-2)/24,5),АТС!$A$41:$F$784,6)+'Иные услуги '!$C$5+'РСТ РСО-А'!$K$7+'РСТ РСО-А'!$F$9</f>
        <v>1310.002</v>
      </c>
      <c r="C253" s="118">
        <f>VLOOKUP($A253+ROUND((COLUMN()-2)/24,5),АТС!$A$41:$F$784,6)+'Иные услуги '!$C$5+'РСТ РСО-А'!$K$7+'РСТ РСО-А'!$F$9</f>
        <v>1369.0120000000002</v>
      </c>
      <c r="D253" s="118">
        <f>VLOOKUP($A253+ROUND((COLUMN()-2)/24,5),АТС!$A$41:$F$784,6)+'Иные услуги '!$C$5+'РСТ РСО-А'!$K$7+'РСТ РСО-А'!$F$9</f>
        <v>1437.2919999999999</v>
      </c>
      <c r="E253" s="118">
        <f>VLOOKUP($A253+ROUND((COLUMN()-2)/24,5),АТС!$A$41:$F$784,6)+'Иные услуги '!$C$5+'РСТ РСО-А'!$K$7+'РСТ РСО-А'!$F$9</f>
        <v>1437.0320000000002</v>
      </c>
      <c r="F253" s="118">
        <f>VLOOKUP($A253+ROUND((COLUMN()-2)/24,5),АТС!$A$41:$F$784,6)+'Иные услуги '!$C$5+'РСТ РСО-А'!$K$7+'РСТ РСО-А'!$F$9</f>
        <v>1437.0320000000002</v>
      </c>
      <c r="G253" s="118">
        <f>VLOOKUP($A253+ROUND((COLUMN()-2)/24,5),АТС!$A$41:$F$784,6)+'Иные услуги '!$C$5+'РСТ РСО-А'!$K$7+'РСТ РСО-А'!$F$9</f>
        <v>1437.6019999999999</v>
      </c>
      <c r="H253" s="118">
        <f>VLOOKUP($A253+ROUND((COLUMN()-2)/24,5),АТС!$A$41:$F$784,6)+'Иные услуги '!$C$5+'РСТ РСО-А'!$K$7+'РСТ РСО-А'!$F$9</f>
        <v>1577.3319999999999</v>
      </c>
      <c r="I253" s="118">
        <f>VLOOKUP($A253+ROUND((COLUMN()-2)/24,5),АТС!$A$41:$F$784,6)+'Иные услуги '!$C$5+'РСТ РСО-А'!$K$7+'РСТ РСО-А'!$F$9</f>
        <v>1520.422</v>
      </c>
      <c r="J253" s="118">
        <f>VLOOKUP($A253+ROUND((COLUMN()-2)/24,5),АТС!$A$41:$F$784,6)+'Иные услуги '!$C$5+'РСТ РСО-А'!$K$7+'РСТ РСО-А'!$F$9</f>
        <v>1597.3420000000001</v>
      </c>
      <c r="K253" s="118">
        <f>VLOOKUP($A253+ROUND((COLUMN()-2)/24,5),АТС!$A$41:$F$784,6)+'Иные услуги '!$C$5+'РСТ РСО-А'!$K$7+'РСТ РСО-А'!$F$9</f>
        <v>1471.6019999999999</v>
      </c>
      <c r="L253" s="118">
        <f>VLOOKUP($A253+ROUND((COLUMN()-2)/24,5),АТС!$A$41:$F$784,6)+'Иные услуги '!$C$5+'РСТ РСО-А'!$K$7+'РСТ РСО-А'!$F$9</f>
        <v>1367.4520000000002</v>
      </c>
      <c r="M253" s="118">
        <f>VLOOKUP($A253+ROUND((COLUMN()-2)/24,5),АТС!$A$41:$F$784,6)+'Иные услуги '!$C$5+'РСТ РСО-А'!$K$7+'РСТ РСО-А'!$F$9</f>
        <v>1335.3920000000001</v>
      </c>
      <c r="N253" s="118">
        <f>VLOOKUP($A253+ROUND((COLUMN()-2)/24,5),АТС!$A$41:$F$784,6)+'Иные услуги '!$C$5+'РСТ РСО-А'!$K$7+'РСТ РСО-А'!$F$9</f>
        <v>1398.0320000000002</v>
      </c>
      <c r="O253" s="118">
        <f>VLOOKUP($A253+ROUND((COLUMN()-2)/24,5),АТС!$A$41:$F$784,6)+'Иные услуги '!$C$5+'РСТ РСО-А'!$K$7+'РСТ РСО-А'!$F$9</f>
        <v>1397.3919999999998</v>
      </c>
      <c r="P253" s="118">
        <f>VLOOKUP($A253+ROUND((COLUMN()-2)/24,5),АТС!$A$41:$F$784,6)+'Иные услуги '!$C$5+'РСТ РСО-А'!$K$7+'РСТ РСО-А'!$F$9</f>
        <v>1397.1619999999998</v>
      </c>
      <c r="Q253" s="118">
        <f>VLOOKUP($A253+ROUND((COLUMN()-2)/24,5),АТС!$A$41:$F$784,6)+'Иные услуги '!$C$5+'РСТ РСО-А'!$K$7+'РСТ РСО-А'!$F$9</f>
        <v>1365.8519999999999</v>
      </c>
      <c r="R253" s="118">
        <f>VLOOKUP($A253+ROUND((COLUMN()-2)/24,5),АТС!$A$41:$F$784,6)+'Иные услуги '!$C$5+'РСТ РСО-А'!$K$7+'РСТ РСО-А'!$F$9</f>
        <v>1282.4920000000002</v>
      </c>
      <c r="S253" s="118">
        <f>VLOOKUP($A253+ROUND((COLUMN()-2)/24,5),АТС!$A$41:$F$784,6)+'Иные услуги '!$C$5+'РСТ РСО-А'!$K$7+'РСТ РСО-А'!$F$9</f>
        <v>1206.6420000000001</v>
      </c>
      <c r="T253" s="118">
        <f>VLOOKUP($A253+ROUND((COLUMN()-2)/24,5),АТС!$A$41:$F$784,6)+'Иные услуги '!$C$5+'РСТ РСО-А'!$K$7+'РСТ РСО-А'!$F$9</f>
        <v>1431.252</v>
      </c>
      <c r="U253" s="118">
        <f>VLOOKUP($A253+ROUND((COLUMN()-2)/24,5),АТС!$A$41:$F$784,6)+'Иные услуги '!$C$5+'РСТ РСО-А'!$K$7+'РСТ РСО-А'!$F$9</f>
        <v>1417.0819999999999</v>
      </c>
      <c r="V253" s="118">
        <f>VLOOKUP($A253+ROUND((COLUMN()-2)/24,5),АТС!$A$41:$F$784,6)+'Иные услуги '!$C$5+'РСТ РСО-А'!$K$7+'РСТ РСО-А'!$F$9</f>
        <v>1462.4320000000002</v>
      </c>
      <c r="W253" s="118">
        <f>VLOOKUP($A253+ROUND((COLUMN()-2)/24,5),АТС!$A$41:$F$784,6)+'Иные услуги '!$C$5+'РСТ РСО-А'!$K$7+'РСТ РСО-А'!$F$9</f>
        <v>1510.4119999999998</v>
      </c>
      <c r="X253" s="118">
        <f>VLOOKUP($A253+ROUND((COLUMN()-2)/24,5),АТС!$A$41:$F$784,6)+'Иные услуги '!$C$5+'РСТ РСО-А'!$K$7+'РСТ РСО-А'!$F$9</f>
        <v>1150.912</v>
      </c>
      <c r="Y253" s="118">
        <f>VLOOKUP($A253+ROUND((COLUMN()-2)/24,5),АТС!$A$41:$F$784,6)+'Иные услуги '!$C$5+'РСТ РСО-А'!$K$7+'РСТ РСО-А'!$F$9</f>
        <v>1210.2420000000002</v>
      </c>
    </row>
    <row r="254" spans="1:25" x14ac:dyDescent="0.2">
      <c r="A254" s="66">
        <f t="shared" si="8"/>
        <v>43479</v>
      </c>
      <c r="B254" s="118">
        <f>VLOOKUP($A254+ROUND((COLUMN()-2)/24,5),АТС!$A$41:$F$784,6)+'Иные услуги '!$C$5+'РСТ РСО-А'!$K$7+'РСТ РСО-А'!$F$9</f>
        <v>1316.3020000000001</v>
      </c>
      <c r="C254" s="118">
        <f>VLOOKUP($A254+ROUND((COLUMN()-2)/24,5),АТС!$A$41:$F$784,6)+'Иные услуги '!$C$5+'РСТ РСО-А'!$K$7+'РСТ РСО-А'!$F$9</f>
        <v>1376.5819999999999</v>
      </c>
      <c r="D254" s="118">
        <f>VLOOKUP($A254+ROUND((COLUMN()-2)/24,5),АТС!$A$41:$F$784,6)+'Иные услуги '!$C$5+'РСТ РСО-А'!$K$7+'РСТ РСО-А'!$F$9</f>
        <v>1436.6320000000001</v>
      </c>
      <c r="E254" s="118">
        <f>VLOOKUP($A254+ROUND((COLUMN()-2)/24,5),АТС!$A$41:$F$784,6)+'Иные услуги '!$C$5+'РСТ РСО-А'!$K$7+'РСТ РСО-А'!$F$9</f>
        <v>1458.2620000000002</v>
      </c>
      <c r="F254" s="118">
        <f>VLOOKUP($A254+ROUND((COLUMN()-2)/24,5),АТС!$A$41:$F$784,6)+'Иные услуги '!$C$5+'РСТ РСО-А'!$K$7+'РСТ РСО-А'!$F$9</f>
        <v>1467.0720000000001</v>
      </c>
      <c r="G254" s="118">
        <f>VLOOKUP($A254+ROUND((COLUMN()-2)/24,5),АТС!$A$41:$F$784,6)+'Иные услуги '!$C$5+'РСТ РСО-А'!$K$7+'РСТ РСО-А'!$F$9</f>
        <v>1409.442</v>
      </c>
      <c r="H254" s="118">
        <f>VLOOKUP($A254+ROUND((COLUMN()-2)/24,5),АТС!$A$41:$F$784,6)+'Иные услуги '!$C$5+'РСТ РСО-А'!$K$7+'РСТ РСО-А'!$F$9</f>
        <v>1496.5520000000001</v>
      </c>
      <c r="I254" s="118">
        <f>VLOOKUP($A254+ROUND((COLUMN()-2)/24,5),АТС!$A$41:$F$784,6)+'Иные услуги '!$C$5+'РСТ РСО-А'!$K$7+'РСТ РСО-А'!$F$9</f>
        <v>1376.8319999999999</v>
      </c>
      <c r="J254" s="118">
        <f>VLOOKUP($A254+ROUND((COLUMN()-2)/24,5),АТС!$A$41:$F$784,6)+'Иные услуги '!$C$5+'РСТ РСО-А'!$K$7+'РСТ РСО-А'!$F$9</f>
        <v>1469.6120000000001</v>
      </c>
      <c r="K254" s="118">
        <f>VLOOKUP($A254+ROUND((COLUMN()-2)/24,5),АТС!$A$41:$F$784,6)+'Иные услуги '!$C$5+'РСТ РСО-А'!$K$7+'РСТ РСО-А'!$F$9</f>
        <v>1335.4320000000002</v>
      </c>
      <c r="L254" s="118">
        <f>VLOOKUP($A254+ROUND((COLUMN()-2)/24,5),АТС!$A$41:$F$784,6)+'Иные услуги '!$C$5+'РСТ РСО-А'!$K$7+'РСТ РСО-А'!$F$9</f>
        <v>1279.4720000000002</v>
      </c>
      <c r="M254" s="118">
        <f>VLOOKUP($A254+ROUND((COLUMN()-2)/24,5),АТС!$A$41:$F$784,6)+'Иные услуги '!$C$5+'РСТ РСО-А'!$K$7+'РСТ РСО-А'!$F$9</f>
        <v>1279.0120000000002</v>
      </c>
      <c r="N254" s="118">
        <f>VLOOKUP($A254+ROUND((COLUMN()-2)/24,5),АТС!$A$41:$F$784,6)+'Иные услуги '!$C$5+'РСТ РСО-А'!$K$7+'РСТ РСО-А'!$F$9</f>
        <v>1271.0520000000001</v>
      </c>
      <c r="O254" s="118">
        <f>VLOOKUP($A254+ROUND((COLUMN()-2)/24,5),АТС!$A$41:$F$784,6)+'Иные услуги '!$C$5+'РСТ РСО-А'!$K$7+'РСТ РСО-А'!$F$9</f>
        <v>1296.7420000000002</v>
      </c>
      <c r="P254" s="118">
        <f>VLOOKUP($A254+ROUND((COLUMN()-2)/24,5),АТС!$A$41:$F$784,6)+'Иные услуги '!$C$5+'РСТ РСО-А'!$K$7+'РСТ РСО-А'!$F$9</f>
        <v>1296.672</v>
      </c>
      <c r="Q254" s="118">
        <f>VLOOKUP($A254+ROUND((COLUMN()-2)/24,5),АТС!$A$41:$F$784,6)+'Иные услуги '!$C$5+'РСТ РСО-А'!$K$7+'РСТ РСО-А'!$F$9</f>
        <v>1297.442</v>
      </c>
      <c r="R254" s="118">
        <f>VLOOKUP($A254+ROUND((COLUMN()-2)/24,5),АТС!$A$41:$F$784,6)+'Иные услуги '!$C$5+'РСТ РСО-А'!$K$7+'РСТ РСО-А'!$F$9</f>
        <v>1246.5820000000001</v>
      </c>
      <c r="S254" s="118">
        <f>VLOOKUP($A254+ROUND((COLUMN()-2)/24,5),АТС!$A$41:$F$784,6)+'Иные услуги '!$C$5+'РСТ РСО-А'!$K$7+'РСТ РСО-А'!$F$9</f>
        <v>1176.5219999999999</v>
      </c>
      <c r="T254" s="118">
        <f>VLOOKUP($A254+ROUND((COLUMN()-2)/24,5),АТС!$A$41:$F$784,6)+'Иные услуги '!$C$5+'РСТ РСО-А'!$K$7+'РСТ РСО-А'!$F$9</f>
        <v>1415.8220000000001</v>
      </c>
      <c r="U254" s="118">
        <f>VLOOKUP($A254+ROUND((COLUMN()-2)/24,5),АТС!$A$41:$F$784,6)+'Иные услуги '!$C$5+'РСТ РСО-А'!$K$7+'РСТ РСО-А'!$F$9</f>
        <v>1404.712</v>
      </c>
      <c r="V254" s="118">
        <f>VLOOKUP($A254+ROUND((COLUMN()-2)/24,5),АТС!$A$41:$F$784,6)+'Иные услуги '!$C$5+'РСТ РСО-А'!$K$7+'РСТ РСО-А'!$F$9</f>
        <v>1449.2220000000002</v>
      </c>
      <c r="W254" s="118">
        <f>VLOOKUP($A254+ROUND((COLUMN()-2)/24,5),АТС!$A$41:$F$784,6)+'Иные услуги '!$C$5+'РСТ РСО-А'!$K$7+'РСТ РСО-А'!$F$9</f>
        <v>1493.5219999999999</v>
      </c>
      <c r="X254" s="118">
        <f>VLOOKUP($A254+ROUND((COLUMN()-2)/24,5),АТС!$A$41:$F$784,6)+'Иные услуги '!$C$5+'РСТ РСО-А'!$K$7+'РСТ РСО-А'!$F$9</f>
        <v>1125.8220000000001</v>
      </c>
      <c r="Y254" s="118">
        <f>VLOOKUP($A254+ROUND((COLUMN()-2)/24,5),АТС!$A$41:$F$784,6)+'Иные услуги '!$C$5+'РСТ РСО-А'!$K$7+'РСТ РСО-А'!$F$9</f>
        <v>1185.192</v>
      </c>
    </row>
    <row r="255" spans="1:25" x14ac:dyDescent="0.2">
      <c r="A255" s="66">
        <f t="shared" si="8"/>
        <v>43480</v>
      </c>
      <c r="B255" s="118">
        <f>VLOOKUP($A255+ROUND((COLUMN()-2)/24,5),АТС!$A$41:$F$784,6)+'Иные услуги '!$C$5+'РСТ РСО-А'!$K$7+'РСТ РСО-А'!$F$9</f>
        <v>1308.0820000000001</v>
      </c>
      <c r="C255" s="118">
        <f>VLOOKUP($A255+ROUND((COLUMN()-2)/24,5),АТС!$A$41:$F$784,6)+'Иные услуги '!$C$5+'РСТ РСО-А'!$K$7+'РСТ РСО-А'!$F$9</f>
        <v>1367.422</v>
      </c>
      <c r="D255" s="118">
        <f>VLOOKUP($A255+ROUND((COLUMN()-2)/24,5),АТС!$A$41:$F$784,6)+'Иные услуги '!$C$5+'РСТ РСО-А'!$K$7+'РСТ РСО-А'!$F$9</f>
        <v>1434.5819999999999</v>
      </c>
      <c r="E255" s="118">
        <f>VLOOKUP($A255+ROUND((COLUMN()-2)/24,5),АТС!$A$41:$F$784,6)+'Иные услуги '!$C$5+'РСТ РСО-А'!$K$7+'РСТ РСО-А'!$F$9</f>
        <v>1456.2919999999999</v>
      </c>
      <c r="F255" s="118">
        <f>VLOOKUP($A255+ROUND((COLUMN()-2)/24,5),АТС!$A$41:$F$784,6)+'Иные услуги '!$C$5+'РСТ РСО-А'!$K$7+'РСТ РСО-А'!$F$9</f>
        <v>1456.3620000000001</v>
      </c>
      <c r="G255" s="118">
        <f>VLOOKUP($A255+ROUND((COLUMN()-2)/24,5),АТС!$A$41:$F$784,6)+'Иные услуги '!$C$5+'РСТ РСО-А'!$K$7+'РСТ РСО-А'!$F$9</f>
        <v>1434.3820000000001</v>
      </c>
      <c r="H255" s="118">
        <f>VLOOKUP($A255+ROUND((COLUMN()-2)/24,5),АТС!$A$41:$F$784,6)+'Иные услуги '!$C$5+'РСТ РСО-А'!$K$7+'РСТ РСО-А'!$F$9</f>
        <v>1573.2020000000002</v>
      </c>
      <c r="I255" s="118">
        <f>VLOOKUP($A255+ROUND((COLUMN()-2)/24,5),АТС!$A$41:$F$784,6)+'Иные услуги '!$C$5+'РСТ РСО-А'!$K$7+'РСТ РСО-А'!$F$9</f>
        <v>1409.9920000000002</v>
      </c>
      <c r="J255" s="118">
        <f>VLOOKUP($A255+ROUND((COLUMN()-2)/24,5),АТС!$A$41:$F$784,6)+'Иные услуги '!$C$5+'РСТ РСО-А'!$K$7+'РСТ РСО-А'!$F$9</f>
        <v>1538.5619999999999</v>
      </c>
      <c r="K255" s="118">
        <f>VLOOKUP($A255+ROUND((COLUMN()-2)/24,5),АТС!$A$41:$F$784,6)+'Иные услуги '!$C$5+'РСТ РСО-А'!$K$7+'РСТ РСО-А'!$F$9</f>
        <v>1395.2020000000002</v>
      </c>
      <c r="L255" s="118">
        <f>VLOOKUP($A255+ROUND((COLUMN()-2)/24,5),АТС!$A$41:$F$784,6)+'Иные услуги '!$C$5+'РСТ РСО-А'!$K$7+'РСТ РСО-А'!$F$9</f>
        <v>1304.3920000000001</v>
      </c>
      <c r="M255" s="118">
        <f>VLOOKUP($A255+ROUND((COLUMN()-2)/24,5),АТС!$A$41:$F$784,6)+'Иные услуги '!$C$5+'РСТ РСО-А'!$K$7+'РСТ РСО-А'!$F$9</f>
        <v>1304.4920000000002</v>
      </c>
      <c r="N255" s="118">
        <f>VLOOKUP($A255+ROUND((COLUMN()-2)/24,5),АТС!$A$41:$F$784,6)+'Иные услуги '!$C$5+'РСТ РСО-А'!$K$7+'РСТ РСО-А'!$F$9</f>
        <v>1309.8620000000001</v>
      </c>
      <c r="O255" s="118">
        <f>VLOOKUP($A255+ROUND((COLUMN()-2)/24,5),АТС!$A$41:$F$784,6)+'Иные услуги '!$C$5+'РСТ РСО-А'!$K$7+'РСТ РСО-А'!$F$9</f>
        <v>1308.4720000000002</v>
      </c>
      <c r="P255" s="118">
        <f>VLOOKUP($A255+ROUND((COLUMN()-2)/24,5),АТС!$A$41:$F$784,6)+'Иные услуги '!$C$5+'РСТ РСО-А'!$K$7+'РСТ РСО-А'!$F$9</f>
        <v>1308.412</v>
      </c>
      <c r="Q255" s="118">
        <f>VLOOKUP($A255+ROUND((COLUMN()-2)/24,5),АТС!$A$41:$F$784,6)+'Иные услуги '!$C$5+'РСТ РСО-А'!$K$7+'РСТ РСО-А'!$F$9</f>
        <v>1310.442</v>
      </c>
      <c r="R255" s="118">
        <f>VLOOKUP($A255+ROUND((COLUMN()-2)/24,5),АТС!$A$41:$F$784,6)+'Иные услуги '!$C$5+'РСТ РСО-А'!$K$7+'РСТ РСО-А'!$F$9</f>
        <v>1281.732</v>
      </c>
      <c r="S255" s="118">
        <f>VLOOKUP($A255+ROUND((COLUMN()-2)/24,5),АТС!$A$41:$F$784,6)+'Иные услуги '!$C$5+'РСТ РСО-А'!$K$7+'РСТ РСО-А'!$F$9</f>
        <v>1209.1220000000001</v>
      </c>
      <c r="T255" s="118">
        <f>VLOOKUP($A255+ROUND((COLUMN()-2)/24,5),АТС!$A$41:$F$784,6)+'Иные услуги '!$C$5+'РСТ РСО-А'!$K$7+'РСТ РСО-А'!$F$9</f>
        <v>1490.2420000000002</v>
      </c>
      <c r="U255" s="118">
        <f>VLOOKUP($A255+ROUND((COLUMN()-2)/24,5),АТС!$A$41:$F$784,6)+'Иные услуги '!$C$5+'РСТ РСО-А'!$K$7+'РСТ РСО-А'!$F$9</f>
        <v>1429.712</v>
      </c>
      <c r="V255" s="118">
        <f>VLOOKUP($A255+ROUND((COLUMN()-2)/24,5),АТС!$A$41:$F$784,6)+'Иные услуги '!$C$5+'РСТ РСО-А'!$K$7+'РСТ РСО-А'!$F$9</f>
        <v>1514.9520000000002</v>
      </c>
      <c r="W255" s="118">
        <f>VLOOKUP($A255+ROUND((COLUMN()-2)/24,5),АТС!$A$41:$F$784,6)+'Иные услуги '!$C$5+'РСТ РСО-А'!$K$7+'РСТ РСО-А'!$F$9</f>
        <v>1564.732</v>
      </c>
      <c r="X255" s="118">
        <f>VLOOKUP($A255+ROUND((COLUMN()-2)/24,5),АТС!$A$41:$F$784,6)+'Иные услуги '!$C$5+'РСТ РСО-А'!$K$7+'РСТ РСО-А'!$F$9</f>
        <v>1151.6420000000001</v>
      </c>
      <c r="Y255" s="118">
        <f>VLOOKUP($A255+ROUND((COLUMN()-2)/24,5),АТС!$A$41:$F$784,6)+'Иные услуги '!$C$5+'РСТ РСО-А'!$K$7+'РСТ РСО-А'!$F$9</f>
        <v>1237.8320000000001</v>
      </c>
    </row>
    <row r="256" spans="1:25" x14ac:dyDescent="0.2">
      <c r="A256" s="66">
        <f t="shared" si="8"/>
        <v>43481</v>
      </c>
      <c r="B256" s="118">
        <f>VLOOKUP($A256+ROUND((COLUMN()-2)/24,5),АТС!$A$41:$F$784,6)+'Иные услуги '!$C$5+'РСТ РСО-А'!$K$7+'РСТ РСО-А'!$F$9</f>
        <v>1316.0920000000001</v>
      </c>
      <c r="C256" s="118">
        <f>VLOOKUP($A256+ROUND((COLUMN()-2)/24,5),АТС!$A$41:$F$784,6)+'Иные услуги '!$C$5+'РСТ РСО-А'!$K$7+'РСТ РСО-А'!$F$9</f>
        <v>1376.4320000000002</v>
      </c>
      <c r="D256" s="118">
        <f>VLOOKUP($A256+ROUND((COLUMN()-2)/24,5),АТС!$A$41:$F$784,6)+'Иные услуги '!$C$5+'РСТ РСО-А'!$K$7+'РСТ РСО-А'!$F$9</f>
        <v>1444.8220000000001</v>
      </c>
      <c r="E256" s="118">
        <f>VLOOKUP($A256+ROUND((COLUMN()-2)/24,5),АТС!$A$41:$F$784,6)+'Иные услуги '!$C$5+'РСТ РСО-А'!$K$7+'РСТ РСО-А'!$F$9</f>
        <v>1467.1120000000001</v>
      </c>
      <c r="F256" s="118">
        <f>VLOOKUP($A256+ROUND((COLUMN()-2)/24,5),АТС!$A$41:$F$784,6)+'Иные услуги '!$C$5+'РСТ РСО-А'!$K$7+'РСТ РСО-А'!$F$9</f>
        <v>1466.8020000000001</v>
      </c>
      <c r="G256" s="118">
        <f>VLOOKUP($A256+ROUND((COLUMN()-2)/24,5),АТС!$A$41:$F$784,6)+'Иные услуги '!$C$5+'РСТ РСО-А'!$K$7+'РСТ РСО-А'!$F$9</f>
        <v>1444.5920000000001</v>
      </c>
      <c r="H256" s="118">
        <f>VLOOKUP($A256+ROUND((COLUMN()-2)/24,5),АТС!$A$41:$F$784,6)+'Иные услуги '!$C$5+'РСТ РСО-А'!$K$7+'РСТ РСО-А'!$F$9</f>
        <v>1577.8820000000001</v>
      </c>
      <c r="I256" s="118">
        <f>VLOOKUP($A256+ROUND((COLUMN()-2)/24,5),АТС!$A$41:$F$784,6)+'Иные услуги '!$C$5+'РСТ РСО-А'!$K$7+'РСТ РСО-А'!$F$9</f>
        <v>1420.5720000000001</v>
      </c>
      <c r="J256" s="118">
        <f>VLOOKUP($A256+ROUND((COLUMN()-2)/24,5),АТС!$A$41:$F$784,6)+'Иные услуги '!$C$5+'РСТ РСО-А'!$K$7+'РСТ РСО-А'!$F$9</f>
        <v>1549.1419999999998</v>
      </c>
      <c r="K256" s="118">
        <f>VLOOKUP($A256+ROUND((COLUMN()-2)/24,5),АТС!$A$41:$F$784,6)+'Иные услуги '!$C$5+'РСТ РСО-А'!$K$7+'РСТ РСО-А'!$F$9</f>
        <v>1401.8620000000001</v>
      </c>
      <c r="L256" s="118">
        <f>VLOOKUP($A256+ROUND((COLUMN()-2)/24,5),АТС!$A$41:$F$784,6)+'Иные услуги '!$C$5+'РСТ РСО-А'!$K$7+'РСТ РСО-А'!$F$9</f>
        <v>1312.8220000000001</v>
      </c>
      <c r="M256" s="118">
        <f>VLOOKUP($A256+ROUND((COLUMN()-2)/24,5),АТС!$A$41:$F$784,6)+'Иные услуги '!$C$5+'РСТ РСО-А'!$K$7+'РСТ РСО-А'!$F$9</f>
        <v>1312.402</v>
      </c>
      <c r="N256" s="118">
        <f>VLOOKUP($A256+ROUND((COLUMN()-2)/24,5),АТС!$A$41:$F$784,6)+'Иные услуги '!$C$5+'РСТ РСО-А'!$K$7+'РСТ РСО-А'!$F$9</f>
        <v>1302.5419999999999</v>
      </c>
      <c r="O256" s="118">
        <f>VLOOKUP($A256+ROUND((COLUMN()-2)/24,5),АТС!$A$41:$F$784,6)+'Иные услуги '!$C$5+'РСТ РСО-А'!$K$7+'РСТ РСО-А'!$F$9</f>
        <v>1309.0720000000001</v>
      </c>
      <c r="P256" s="118">
        <f>VLOOKUP($A256+ROUND((COLUMN()-2)/24,5),АТС!$A$41:$F$784,6)+'Иные услуги '!$C$5+'РСТ РСО-А'!$K$7+'РСТ РСО-А'!$F$9</f>
        <v>1307.8820000000001</v>
      </c>
      <c r="Q256" s="118">
        <f>VLOOKUP($A256+ROUND((COLUMN()-2)/24,5),АТС!$A$41:$F$784,6)+'Иные услуги '!$C$5+'РСТ РСО-А'!$K$7+'РСТ РСО-А'!$F$9</f>
        <v>1308.6820000000002</v>
      </c>
      <c r="R256" s="118">
        <f>VLOOKUP($A256+ROUND((COLUMN()-2)/24,5),АТС!$A$41:$F$784,6)+'Иные услуги '!$C$5+'РСТ РСО-А'!$K$7+'РСТ РСО-А'!$F$9</f>
        <v>1282.9320000000002</v>
      </c>
      <c r="S256" s="118">
        <f>VLOOKUP($A256+ROUND((COLUMN()-2)/24,5),АТС!$A$41:$F$784,6)+'Иные услуги '!$C$5+'РСТ РСО-А'!$K$7+'РСТ РСО-А'!$F$9</f>
        <v>1207.3020000000001</v>
      </c>
      <c r="T256" s="118">
        <f>VLOOKUP($A256+ROUND((COLUMN()-2)/24,5),АТС!$A$41:$F$784,6)+'Иные услуги '!$C$5+'РСТ РСО-А'!$K$7+'РСТ РСО-А'!$F$9</f>
        <v>1483.462</v>
      </c>
      <c r="U256" s="118">
        <f>VLOOKUP($A256+ROUND((COLUMN()-2)/24,5),АТС!$A$41:$F$784,6)+'Иные услуги '!$C$5+'РСТ РСО-А'!$K$7+'РСТ РСО-А'!$F$9</f>
        <v>1442.3919999999998</v>
      </c>
      <c r="V256" s="118">
        <f>VLOOKUP($A256+ROUND((COLUMN()-2)/24,5),АТС!$A$41:$F$784,6)+'Иные услуги '!$C$5+'РСТ РСО-А'!$K$7+'РСТ РСО-А'!$F$9</f>
        <v>1528.172</v>
      </c>
      <c r="W256" s="118">
        <f>VLOOKUP($A256+ROUND((COLUMN()-2)/24,5),АТС!$A$41:$F$784,6)+'Иные услуги '!$C$5+'РСТ РСО-А'!$K$7+'РСТ РСО-А'!$F$9</f>
        <v>1568.7420000000002</v>
      </c>
      <c r="X256" s="118">
        <f>VLOOKUP($A256+ROUND((COLUMN()-2)/24,5),АТС!$A$41:$F$784,6)+'Иные услуги '!$C$5+'РСТ РСО-А'!$K$7+'РСТ РСО-А'!$F$9</f>
        <v>1154.662</v>
      </c>
      <c r="Y256" s="118">
        <f>VLOOKUP($A256+ROUND((COLUMN()-2)/24,5),АТС!$A$41:$F$784,6)+'Иные услуги '!$C$5+'РСТ РСО-А'!$K$7+'РСТ РСО-А'!$F$9</f>
        <v>1239.7020000000002</v>
      </c>
    </row>
    <row r="257" spans="1:25" x14ac:dyDescent="0.2">
      <c r="A257" s="66">
        <f t="shared" si="8"/>
        <v>43482</v>
      </c>
      <c r="B257" s="118">
        <f>VLOOKUP($A257+ROUND((COLUMN()-2)/24,5),АТС!$A$41:$F$784,6)+'Иные услуги '!$C$5+'РСТ РСО-А'!$K$7+'РСТ РСО-А'!$F$9</f>
        <v>1315.662</v>
      </c>
      <c r="C257" s="118">
        <f>VLOOKUP($A257+ROUND((COLUMN()-2)/24,5),АТС!$A$41:$F$784,6)+'Иные услуги '!$C$5+'РСТ РСО-А'!$K$7+'РСТ РСО-А'!$F$9</f>
        <v>1375.8519999999999</v>
      </c>
      <c r="D257" s="118">
        <f>VLOOKUP($A257+ROUND((COLUMN()-2)/24,5),АТС!$A$41:$F$784,6)+'Иные услуги '!$C$5+'РСТ РСО-А'!$K$7+'РСТ РСО-А'!$F$9</f>
        <v>1435.3719999999998</v>
      </c>
      <c r="E257" s="118">
        <f>VLOOKUP($A257+ROUND((COLUMN()-2)/24,5),АТС!$A$41:$F$784,6)+'Иные услуги '!$C$5+'РСТ РСО-А'!$K$7+'РСТ РСО-А'!$F$9</f>
        <v>1457.5720000000001</v>
      </c>
      <c r="F257" s="118">
        <f>VLOOKUP($A257+ROUND((COLUMN()-2)/24,5),АТС!$A$41:$F$784,6)+'Иные услуги '!$C$5+'РСТ РСО-А'!$K$7+'РСТ РСО-А'!$F$9</f>
        <v>1457.8319999999999</v>
      </c>
      <c r="G257" s="118">
        <f>VLOOKUP($A257+ROUND((COLUMN()-2)/24,5),АТС!$A$41:$F$784,6)+'Иные услуги '!$C$5+'РСТ РСО-А'!$K$7+'РСТ РСО-А'!$F$9</f>
        <v>1435.7820000000002</v>
      </c>
      <c r="H257" s="118">
        <f>VLOOKUP($A257+ROUND((COLUMN()-2)/24,5),АТС!$A$41:$F$784,6)+'Иные услуги '!$C$5+'РСТ РСО-А'!$K$7+'РСТ РСО-А'!$F$9</f>
        <v>1518.0419999999999</v>
      </c>
      <c r="I257" s="118">
        <f>VLOOKUP($A257+ROUND((COLUMN()-2)/24,5),АТС!$A$41:$F$784,6)+'Иные услуги '!$C$5+'РСТ РСО-А'!$K$7+'РСТ РСО-А'!$F$9</f>
        <v>1392.1419999999998</v>
      </c>
      <c r="J257" s="118">
        <f>VLOOKUP($A257+ROUND((COLUMN()-2)/24,5),АТС!$A$41:$F$784,6)+'Иные услуги '!$C$5+'РСТ РСО-А'!$K$7+'РСТ РСО-А'!$F$9</f>
        <v>1483.6320000000001</v>
      </c>
      <c r="K257" s="118">
        <f>VLOOKUP($A257+ROUND((COLUMN()-2)/24,5),АТС!$A$41:$F$784,6)+'Иные услуги '!$C$5+'РСТ РСО-А'!$K$7+'РСТ РСО-А'!$F$9</f>
        <v>1357.6219999999998</v>
      </c>
      <c r="L257" s="118">
        <f>VLOOKUP($A257+ROUND((COLUMN()-2)/24,5),АТС!$A$41:$F$784,6)+'Иные услуги '!$C$5+'РСТ РСО-А'!$K$7+'РСТ РСО-А'!$F$9</f>
        <v>1303.8120000000001</v>
      </c>
      <c r="M257" s="118">
        <f>VLOOKUP($A257+ROUND((COLUMN()-2)/24,5),АТС!$A$41:$F$784,6)+'Иные услуги '!$C$5+'РСТ РСО-А'!$K$7+'РСТ РСО-А'!$F$9</f>
        <v>1303.0520000000001</v>
      </c>
      <c r="N257" s="118">
        <f>VLOOKUP($A257+ROUND((COLUMN()-2)/24,5),АТС!$A$41:$F$784,6)+'Иные услуги '!$C$5+'РСТ РСО-А'!$K$7+'РСТ РСО-А'!$F$9</f>
        <v>1328.4720000000002</v>
      </c>
      <c r="O257" s="118">
        <f>VLOOKUP($A257+ROUND((COLUMN()-2)/24,5),АТС!$A$41:$F$784,6)+'Иные услуги '!$C$5+'РСТ РСО-А'!$K$7+'РСТ РСО-А'!$F$9</f>
        <v>1344.6219999999998</v>
      </c>
      <c r="P257" s="118">
        <f>VLOOKUP($A257+ROUND((COLUMN()-2)/24,5),АТС!$A$41:$F$784,6)+'Иные услуги '!$C$5+'РСТ РСО-А'!$K$7+'РСТ РСО-А'!$F$9</f>
        <v>1353.672</v>
      </c>
      <c r="Q257" s="118">
        <f>VLOOKUP($A257+ROUND((COLUMN()-2)/24,5),АТС!$A$41:$F$784,6)+'Иные услуги '!$C$5+'РСТ РСО-А'!$K$7+'РСТ РСО-А'!$F$9</f>
        <v>1355.0619999999999</v>
      </c>
      <c r="R257" s="118">
        <f>VLOOKUP($A257+ROUND((COLUMN()-2)/24,5),АТС!$A$41:$F$784,6)+'Иные услуги '!$C$5+'РСТ РСО-А'!$K$7+'РСТ РСО-А'!$F$9</f>
        <v>1328.422</v>
      </c>
      <c r="S257" s="118">
        <f>VLOOKUP($A257+ROUND((COLUMN()-2)/24,5),АТС!$A$41:$F$784,6)+'Иные услуги '!$C$5+'РСТ РСО-А'!$K$7+'РСТ РСО-А'!$F$9</f>
        <v>1183.3720000000001</v>
      </c>
      <c r="T257" s="118">
        <f>VLOOKUP($A257+ROUND((COLUMN()-2)/24,5),АТС!$A$41:$F$784,6)+'Иные услуги '!$C$5+'РСТ РСО-А'!$K$7+'РСТ РСО-А'!$F$9</f>
        <v>1385.2020000000002</v>
      </c>
      <c r="U257" s="118">
        <f>VLOOKUP($A257+ROUND((COLUMN()-2)/24,5),АТС!$A$41:$F$784,6)+'Иные услуги '!$C$5+'РСТ РСО-А'!$K$7+'РСТ РСО-А'!$F$9</f>
        <v>1374.5320000000002</v>
      </c>
      <c r="V257" s="118">
        <f>VLOOKUP($A257+ROUND((COLUMN()-2)/24,5),АТС!$A$41:$F$784,6)+'Иные услуги '!$C$5+'РСТ РСО-А'!$K$7+'РСТ РСО-А'!$F$9</f>
        <v>1477.3620000000001</v>
      </c>
      <c r="W257" s="118">
        <f>VLOOKUP($A257+ROUND((COLUMN()-2)/24,5),АТС!$A$41:$F$784,6)+'Иные услуги '!$C$5+'РСТ РСО-А'!$K$7+'РСТ РСО-А'!$F$9</f>
        <v>1566.0920000000001</v>
      </c>
      <c r="X257" s="118">
        <f>VLOOKUP($A257+ROUND((COLUMN()-2)/24,5),АТС!$A$41:$F$784,6)+'Иные услуги '!$C$5+'РСТ РСО-А'!$K$7+'РСТ РСО-А'!$F$9</f>
        <v>1193.2820000000002</v>
      </c>
      <c r="Y257" s="118">
        <f>VLOOKUP($A257+ROUND((COLUMN()-2)/24,5),АТС!$A$41:$F$784,6)+'Иные услуги '!$C$5+'РСТ РСО-А'!$K$7+'РСТ РСО-А'!$F$9</f>
        <v>1278.5620000000001</v>
      </c>
    </row>
    <row r="258" spans="1:25" x14ac:dyDescent="0.2">
      <c r="A258" s="66">
        <f t="shared" si="8"/>
        <v>43483</v>
      </c>
      <c r="B258" s="118">
        <f>VLOOKUP($A258+ROUND((COLUMN()-2)/24,5),АТС!$A$41:$F$784,6)+'Иные услуги '!$C$5+'РСТ РСО-А'!$K$7+'РСТ РСО-А'!$F$9</f>
        <v>1298.982</v>
      </c>
      <c r="C258" s="118">
        <f>VLOOKUP($A258+ROUND((COLUMN()-2)/24,5),АТС!$A$41:$F$784,6)+'Иные услуги '!$C$5+'РСТ РСО-А'!$K$7+'РСТ РСО-А'!$F$9</f>
        <v>1356.4119999999998</v>
      </c>
      <c r="D258" s="118">
        <f>VLOOKUP($A258+ROUND((COLUMN()-2)/24,5),АТС!$A$41:$F$784,6)+'Иные услуги '!$C$5+'РСТ РСО-А'!$K$7+'РСТ РСО-А'!$F$9</f>
        <v>1421.8020000000001</v>
      </c>
      <c r="E258" s="118">
        <f>VLOOKUP($A258+ROUND((COLUMN()-2)/24,5),АТС!$A$41:$F$784,6)+'Иные услуги '!$C$5+'РСТ РСО-А'!$K$7+'РСТ РСО-А'!$F$9</f>
        <v>1428.5219999999999</v>
      </c>
      <c r="F258" s="118">
        <f>VLOOKUP($A258+ROUND((COLUMN()-2)/24,5),АТС!$A$41:$F$784,6)+'Иные услуги '!$C$5+'РСТ РСО-А'!$K$7+'РСТ РСО-А'!$F$9</f>
        <v>1444.1619999999998</v>
      </c>
      <c r="G258" s="118">
        <f>VLOOKUP($A258+ROUND((COLUMN()-2)/24,5),АТС!$A$41:$F$784,6)+'Иные услуги '!$C$5+'РСТ РСО-А'!$K$7+'РСТ РСО-А'!$F$9</f>
        <v>1423.4720000000002</v>
      </c>
      <c r="H258" s="118">
        <f>VLOOKUP($A258+ROUND((COLUMN()-2)/24,5),АТС!$A$41:$F$784,6)+'Иные услуги '!$C$5+'РСТ РСО-А'!$K$7+'РСТ РСО-А'!$F$9</f>
        <v>1502.7919999999999</v>
      </c>
      <c r="I258" s="118">
        <f>VLOOKUP($A258+ROUND((COLUMN()-2)/24,5),АТС!$A$41:$F$784,6)+'Иные услуги '!$C$5+'РСТ РСО-А'!$K$7+'РСТ РСО-А'!$F$9</f>
        <v>1320.6220000000001</v>
      </c>
      <c r="J258" s="118">
        <f>VLOOKUP($A258+ROUND((COLUMN()-2)/24,5),АТС!$A$41:$F$784,6)+'Иные услуги '!$C$5+'РСТ РСО-А'!$K$7+'РСТ РСО-А'!$F$9</f>
        <v>1434.0720000000001</v>
      </c>
      <c r="K258" s="118">
        <f>VLOOKUP($A258+ROUND((COLUMN()-2)/24,5),АТС!$A$41:$F$784,6)+'Иные услуги '!$C$5+'РСТ РСО-А'!$K$7+'РСТ РСО-А'!$F$9</f>
        <v>1309.7020000000002</v>
      </c>
      <c r="L258" s="118">
        <f>VLOOKUP($A258+ROUND((COLUMN()-2)/24,5),АТС!$A$41:$F$784,6)+'Иные услуги '!$C$5+'РСТ РСО-А'!$K$7+'РСТ РСО-А'!$F$9</f>
        <v>1257.252</v>
      </c>
      <c r="M258" s="118">
        <f>VLOOKUP($A258+ROUND((COLUMN()-2)/24,5),АТС!$A$41:$F$784,6)+'Иные услуги '!$C$5+'РСТ РСО-А'!$K$7+'РСТ РСО-А'!$F$9</f>
        <v>1256.5219999999999</v>
      </c>
      <c r="N258" s="118">
        <f>VLOOKUP($A258+ROUND((COLUMN()-2)/24,5),АТС!$A$41:$F$784,6)+'Иные услуги '!$C$5+'РСТ РСО-А'!$K$7+'РСТ РСО-А'!$F$9</f>
        <v>1255.9320000000002</v>
      </c>
      <c r="O258" s="118">
        <f>VLOOKUP($A258+ROUND((COLUMN()-2)/24,5),АТС!$A$41:$F$784,6)+'Иные услуги '!$C$5+'РСТ РСО-А'!$K$7+'РСТ РСО-А'!$F$9</f>
        <v>1245.2620000000002</v>
      </c>
      <c r="P258" s="118">
        <f>VLOOKUP($A258+ROUND((COLUMN()-2)/24,5),АТС!$A$41:$F$784,6)+'Иные услуги '!$C$5+'РСТ РСО-А'!$K$7+'РСТ РСО-А'!$F$9</f>
        <v>1255.0520000000001</v>
      </c>
      <c r="Q258" s="118">
        <f>VLOOKUP($A258+ROUND((COLUMN()-2)/24,5),АТС!$A$41:$F$784,6)+'Иные услуги '!$C$5+'РСТ РСО-А'!$K$7+'РСТ РСО-А'!$F$9</f>
        <v>1256.3620000000001</v>
      </c>
      <c r="R258" s="118">
        <f>VLOOKUP($A258+ROUND((COLUMN()-2)/24,5),АТС!$A$41:$F$784,6)+'Иные услуги '!$C$5+'РСТ РСО-А'!$K$7+'РСТ РСО-А'!$F$9</f>
        <v>1217.4320000000002</v>
      </c>
      <c r="S258" s="118">
        <f>VLOOKUP($A258+ROUND((COLUMN()-2)/24,5),АТС!$A$41:$F$784,6)+'Иные услуги '!$C$5+'РСТ РСО-А'!$K$7+'РСТ РСО-А'!$F$9</f>
        <v>1163.4920000000002</v>
      </c>
      <c r="T258" s="118">
        <f>VLOOKUP($A258+ROUND((COLUMN()-2)/24,5),АТС!$A$41:$F$784,6)+'Иные услуги '!$C$5+'РСТ РСО-А'!$K$7+'РСТ РСО-А'!$F$9</f>
        <v>1365.192</v>
      </c>
      <c r="U258" s="118">
        <f>VLOOKUP($A258+ROUND((COLUMN()-2)/24,5),АТС!$A$41:$F$784,6)+'Иные услуги '!$C$5+'РСТ РСО-А'!$K$7+'РСТ РСО-А'!$F$9</f>
        <v>1362.402</v>
      </c>
      <c r="V258" s="118">
        <f>VLOOKUP($A258+ROUND((COLUMN()-2)/24,5),АТС!$A$41:$F$784,6)+'Иные услуги '!$C$5+'РСТ РСО-А'!$K$7+'РСТ РСО-А'!$F$9</f>
        <v>1448.7220000000002</v>
      </c>
      <c r="W258" s="118">
        <f>VLOOKUP($A258+ROUND((COLUMN()-2)/24,5),АТС!$A$41:$F$784,6)+'Иные услуги '!$C$5+'РСТ РСО-А'!$K$7+'РСТ РСО-А'!$F$9</f>
        <v>1548.8719999999998</v>
      </c>
      <c r="X258" s="118">
        <f>VLOOKUP($A258+ROUND((COLUMN()-2)/24,5),АТС!$A$41:$F$784,6)+'Иные услуги '!$C$5+'РСТ РСО-А'!$K$7+'РСТ РСО-А'!$F$9</f>
        <v>1137.8820000000001</v>
      </c>
      <c r="Y258" s="118">
        <f>VLOOKUP($A258+ROUND((COLUMN()-2)/24,5),АТС!$A$41:$F$784,6)+'Иные услуги '!$C$5+'РСТ РСО-А'!$K$7+'РСТ РСО-А'!$F$9</f>
        <v>1205.692</v>
      </c>
    </row>
    <row r="259" spans="1:25" x14ac:dyDescent="0.2">
      <c r="A259" s="66">
        <f t="shared" si="8"/>
        <v>43484</v>
      </c>
      <c r="B259" s="118">
        <f>VLOOKUP($A259+ROUND((COLUMN()-2)/24,5),АТС!$A$41:$F$784,6)+'Иные услуги '!$C$5+'РСТ РСО-А'!$K$7+'РСТ РСО-А'!$F$9</f>
        <v>1300.0120000000002</v>
      </c>
      <c r="C259" s="118">
        <f>VLOOKUP($A259+ROUND((COLUMN()-2)/24,5),АТС!$A$41:$F$784,6)+'Иные услуги '!$C$5+'РСТ РСО-А'!$K$7+'РСТ РСО-А'!$F$9</f>
        <v>1390.7420000000002</v>
      </c>
      <c r="D259" s="118">
        <f>VLOOKUP($A259+ROUND((COLUMN()-2)/24,5),АТС!$A$41:$F$784,6)+'Иные услуги '!$C$5+'РСТ РСО-А'!$K$7+'РСТ РСО-А'!$F$9</f>
        <v>1447.0419999999999</v>
      </c>
      <c r="E259" s="118">
        <f>VLOOKUP($A259+ROUND((COLUMN()-2)/24,5),АТС!$A$41:$F$784,6)+'Иные услуги '!$C$5+'РСТ РСО-А'!$K$7+'РСТ РСО-А'!$F$9</f>
        <v>1446.7620000000002</v>
      </c>
      <c r="F259" s="118">
        <f>VLOOKUP($A259+ROUND((COLUMN()-2)/24,5),АТС!$A$41:$F$784,6)+'Иные услуги '!$C$5+'РСТ РСО-А'!$K$7+'РСТ РСО-А'!$F$9</f>
        <v>1461.982</v>
      </c>
      <c r="G259" s="118">
        <f>VLOOKUP($A259+ROUND((COLUMN()-2)/24,5),АТС!$A$41:$F$784,6)+'Иные услуги '!$C$5+'РСТ РСО-А'!$K$7+'РСТ РСО-А'!$F$9</f>
        <v>1424.2919999999999</v>
      </c>
      <c r="H259" s="118">
        <f>VLOOKUP($A259+ROUND((COLUMN()-2)/24,5),АТС!$A$41:$F$784,6)+'Иные услуги '!$C$5+'РСТ РСО-А'!$K$7+'РСТ РСО-А'!$F$9</f>
        <v>1557.6619999999998</v>
      </c>
      <c r="I259" s="118">
        <f>VLOOKUP($A259+ROUND((COLUMN()-2)/24,5),АТС!$A$41:$F$784,6)+'Иные услуги '!$C$5+'РСТ РСО-А'!$K$7+'РСТ РСО-А'!$F$9</f>
        <v>1537.7020000000002</v>
      </c>
      <c r="J259" s="118">
        <f>VLOOKUP($A259+ROUND((COLUMN()-2)/24,5),АТС!$A$41:$F$784,6)+'Иные услуги '!$C$5+'РСТ РСО-А'!$K$7+'РСТ РСО-А'!$F$9</f>
        <v>1599.672</v>
      </c>
      <c r="K259" s="118">
        <f>VLOOKUP($A259+ROUND((COLUMN()-2)/24,5),АТС!$A$41:$F$784,6)+'Иные услуги '!$C$5+'РСТ РСО-А'!$K$7+'РСТ РСО-А'!$F$9</f>
        <v>1462.442</v>
      </c>
      <c r="L259" s="118">
        <f>VLOOKUP($A259+ROUND((COLUMN()-2)/24,5),АТС!$A$41:$F$784,6)+'Иные услуги '!$C$5+'РСТ РСО-А'!$K$7+'РСТ РСО-А'!$F$9</f>
        <v>1392.4720000000002</v>
      </c>
      <c r="M259" s="118">
        <f>VLOOKUP($A259+ROUND((COLUMN()-2)/24,5),АТС!$A$41:$F$784,6)+'Иные услуги '!$C$5+'РСТ РСО-А'!$K$7+'РСТ РСО-А'!$F$9</f>
        <v>1360.3319999999999</v>
      </c>
      <c r="N259" s="118">
        <f>VLOOKUP($A259+ROUND((COLUMN()-2)/24,5),АТС!$A$41:$F$784,6)+'Иные услуги '!$C$5+'РСТ РСО-А'!$K$7+'РСТ РСО-А'!$F$9</f>
        <v>1360.152</v>
      </c>
      <c r="O259" s="118">
        <f>VLOOKUP($A259+ROUND((COLUMN()-2)/24,5),АТС!$A$41:$F$784,6)+'Иные услуги '!$C$5+'РСТ РСО-А'!$K$7+'РСТ РСО-А'!$F$9</f>
        <v>1410.7820000000002</v>
      </c>
      <c r="P259" s="118">
        <f>VLOOKUP($A259+ROUND((COLUMN()-2)/24,5),АТС!$A$41:$F$784,6)+'Иные услуги '!$C$5+'РСТ РСО-А'!$K$7+'РСТ РСО-А'!$F$9</f>
        <v>1424.5219999999999</v>
      </c>
      <c r="Q259" s="118">
        <f>VLOOKUP($A259+ROUND((COLUMN()-2)/24,5),АТС!$A$41:$F$784,6)+'Иные услуги '!$C$5+'РСТ РСО-А'!$K$7+'РСТ РСО-А'!$F$9</f>
        <v>1425.0720000000001</v>
      </c>
      <c r="R259" s="118">
        <f>VLOOKUP($A259+ROUND((COLUMN()-2)/24,5),АТС!$A$41:$F$784,6)+'Иные услуги '!$C$5+'РСТ РСО-А'!$K$7+'РСТ РСО-А'!$F$9</f>
        <v>1373.2020000000002</v>
      </c>
      <c r="S259" s="118">
        <f>VLOOKUP($A259+ROUND((COLUMN()-2)/24,5),АТС!$A$41:$F$784,6)+'Иные услуги '!$C$5+'РСТ РСО-А'!$K$7+'РСТ РСО-А'!$F$9</f>
        <v>1217.7020000000002</v>
      </c>
      <c r="T259" s="118">
        <f>VLOOKUP($A259+ROUND((COLUMN()-2)/24,5),АТС!$A$41:$F$784,6)+'Иные услуги '!$C$5+'РСТ РСО-А'!$K$7+'РСТ РСО-А'!$F$9</f>
        <v>1423.5419999999999</v>
      </c>
      <c r="U259" s="118">
        <f>VLOOKUP($A259+ROUND((COLUMN()-2)/24,5),АТС!$A$41:$F$784,6)+'Иные услуги '!$C$5+'РСТ РСО-А'!$K$7+'РСТ РСО-А'!$F$9</f>
        <v>1448.0320000000002</v>
      </c>
      <c r="V259" s="118">
        <f>VLOOKUP($A259+ROUND((COLUMN()-2)/24,5),АТС!$A$41:$F$784,6)+'Иные услуги '!$C$5+'РСТ РСО-А'!$K$7+'РСТ РСО-А'!$F$9</f>
        <v>1429.0819999999999</v>
      </c>
      <c r="W259" s="118">
        <f>VLOOKUP($A259+ROUND((COLUMN()-2)/24,5),АТС!$A$41:$F$784,6)+'Иные услуги '!$C$5+'РСТ РСО-А'!$K$7+'РСТ РСО-А'!$F$9</f>
        <v>1500.6019999999999</v>
      </c>
      <c r="X259" s="118">
        <f>VLOOKUP($A259+ROUND((COLUMN()-2)/24,5),АТС!$A$41:$F$784,6)+'Иные услуги '!$C$5+'РСТ РСО-А'!$K$7+'РСТ РСО-А'!$F$9</f>
        <v>1148.402</v>
      </c>
      <c r="Y259" s="118">
        <f>VLOOKUP($A259+ROUND((COLUMN()-2)/24,5),АТС!$A$41:$F$784,6)+'Иные услуги '!$C$5+'РСТ РСО-А'!$K$7+'РСТ РСО-А'!$F$9</f>
        <v>1206.2919999999999</v>
      </c>
    </row>
    <row r="260" spans="1:25" x14ac:dyDescent="0.2">
      <c r="A260" s="66">
        <f t="shared" si="8"/>
        <v>43485</v>
      </c>
      <c r="B260" s="118">
        <f>VLOOKUP($A260+ROUND((COLUMN()-2)/24,5),АТС!$A$41:$F$784,6)+'Иные услуги '!$C$5+'РСТ РСО-А'!$K$7+'РСТ РСО-А'!$F$9</f>
        <v>1307.2820000000002</v>
      </c>
      <c r="C260" s="118">
        <f>VLOOKUP($A260+ROUND((COLUMN()-2)/24,5),АТС!$A$41:$F$784,6)+'Иные услуги '!$C$5+'РСТ РСО-А'!$K$7+'РСТ РСО-А'!$F$9</f>
        <v>1335.8820000000001</v>
      </c>
      <c r="D260" s="118">
        <f>VLOOKUP($A260+ROUND((COLUMN()-2)/24,5),АТС!$A$41:$F$784,6)+'Иные услуги '!$C$5+'РСТ РСО-А'!$K$7+'РСТ РСО-А'!$F$9</f>
        <v>1455.5819999999999</v>
      </c>
      <c r="E260" s="118">
        <f>VLOOKUP($A260+ROUND((COLUMN()-2)/24,5),АТС!$A$41:$F$784,6)+'Иные услуги '!$C$5+'РСТ РСО-А'!$K$7+'РСТ РСО-А'!$F$9</f>
        <v>1470.3620000000001</v>
      </c>
      <c r="F260" s="118">
        <f>VLOOKUP($A260+ROUND((COLUMN()-2)/24,5),АТС!$A$41:$F$784,6)+'Иные услуги '!$C$5+'РСТ РСО-А'!$K$7+'РСТ РСО-А'!$F$9</f>
        <v>1478.2220000000002</v>
      </c>
      <c r="G260" s="118">
        <f>VLOOKUP($A260+ROUND((COLUMN()-2)/24,5),АТС!$A$41:$F$784,6)+'Иные услуги '!$C$5+'РСТ РСО-А'!$K$7+'РСТ РСО-А'!$F$9</f>
        <v>1470.2719999999999</v>
      </c>
      <c r="H260" s="118">
        <f>VLOOKUP($A260+ROUND((COLUMN()-2)/24,5),АТС!$A$41:$F$784,6)+'Иные услуги '!$C$5+'РСТ РСО-А'!$K$7+'РСТ РСО-А'!$F$9</f>
        <v>1638.2620000000002</v>
      </c>
      <c r="I260" s="118">
        <f>VLOOKUP($A260+ROUND((COLUMN()-2)/24,5),АТС!$A$41:$F$784,6)+'Иные услуги '!$C$5+'РСТ РСО-А'!$K$7+'РСТ РСО-А'!$F$9</f>
        <v>1571.9119999999998</v>
      </c>
      <c r="J260" s="118">
        <f>VLOOKUP($A260+ROUND((COLUMN()-2)/24,5),АТС!$A$41:$F$784,6)+'Иные услуги '!$C$5+'РСТ РСО-А'!$K$7+'РСТ РСО-А'!$F$9</f>
        <v>1658.3020000000001</v>
      </c>
      <c r="K260" s="118">
        <f>VLOOKUP($A260+ROUND((COLUMN()-2)/24,5),АТС!$A$41:$F$784,6)+'Иные услуги '!$C$5+'РСТ РСО-А'!$K$7+'РСТ РСО-А'!$F$9</f>
        <v>1450.652</v>
      </c>
      <c r="L260" s="118">
        <f>VLOOKUP($A260+ROUND((COLUMN()-2)/24,5),АТС!$A$41:$F$784,6)+'Иные услуги '!$C$5+'РСТ РСО-А'!$K$7+'РСТ РСО-А'!$F$9</f>
        <v>1422.7820000000002</v>
      </c>
      <c r="M260" s="118">
        <f>VLOOKUP($A260+ROUND((COLUMN()-2)/24,5),АТС!$A$41:$F$784,6)+'Иные услуги '!$C$5+'РСТ РСО-А'!$K$7+'РСТ РСО-А'!$F$9</f>
        <v>1381.6419999999998</v>
      </c>
      <c r="N260" s="118">
        <f>VLOOKUP($A260+ROUND((COLUMN()-2)/24,5),АТС!$A$41:$F$784,6)+'Иные услуги '!$C$5+'РСТ РСО-А'!$K$7+'РСТ РСО-А'!$F$9</f>
        <v>1388.0720000000001</v>
      </c>
      <c r="O260" s="118">
        <f>VLOOKUP($A260+ROUND((COLUMN()-2)/24,5),АТС!$A$41:$F$784,6)+'Иные услуги '!$C$5+'РСТ РСО-А'!$K$7+'РСТ РСО-А'!$F$9</f>
        <v>1420.9119999999998</v>
      </c>
      <c r="P260" s="118">
        <f>VLOOKUP($A260+ROUND((COLUMN()-2)/24,5),АТС!$A$41:$F$784,6)+'Иные услуги '!$C$5+'РСТ РСО-А'!$K$7+'РСТ РСО-А'!$F$9</f>
        <v>1421.442</v>
      </c>
      <c r="Q260" s="118">
        <f>VLOOKUP($A260+ROUND((COLUMN()-2)/24,5),АТС!$A$41:$F$784,6)+'Иные услуги '!$C$5+'РСТ РСО-А'!$K$7+'РСТ РСО-А'!$F$9</f>
        <v>1422.5920000000001</v>
      </c>
      <c r="R260" s="118">
        <f>VLOOKUP($A260+ROUND((COLUMN()-2)/24,5),АТС!$A$41:$F$784,6)+'Иные услуги '!$C$5+'РСТ РСО-А'!$K$7+'РСТ РСО-А'!$F$9</f>
        <v>1373.3719999999998</v>
      </c>
      <c r="S260" s="118">
        <f>VLOOKUP($A260+ROUND((COLUMN()-2)/24,5),АТС!$A$41:$F$784,6)+'Иные услуги '!$C$5+'РСТ РСО-А'!$K$7+'РСТ РСО-А'!$F$9</f>
        <v>1225.8120000000001</v>
      </c>
      <c r="T260" s="118">
        <f>VLOOKUP($A260+ROUND((COLUMN()-2)/24,5),АТС!$A$41:$F$784,6)+'Иные услуги '!$C$5+'РСТ РСО-А'!$K$7+'РСТ РСО-А'!$F$9</f>
        <v>1436.4720000000002</v>
      </c>
      <c r="U260" s="118">
        <f>VLOOKUP($A260+ROUND((COLUMN()-2)/24,5),АТС!$A$41:$F$784,6)+'Иные услуги '!$C$5+'РСТ РСО-А'!$K$7+'РСТ РСО-А'!$F$9</f>
        <v>1439.4520000000002</v>
      </c>
      <c r="V260" s="118">
        <f>VLOOKUP($A260+ROUND((COLUMN()-2)/24,5),АТС!$A$41:$F$784,6)+'Иные услуги '!$C$5+'РСТ РСО-А'!$K$7+'РСТ РСО-А'!$F$9</f>
        <v>1481.6019999999999</v>
      </c>
      <c r="W260" s="118">
        <f>VLOOKUP($A260+ROUND((COLUMN()-2)/24,5),АТС!$A$41:$F$784,6)+'Иные услуги '!$C$5+'РСТ РСО-А'!$K$7+'РСТ РСО-А'!$F$9</f>
        <v>1515.2820000000002</v>
      </c>
      <c r="X260" s="118">
        <f>VLOOKUP($A260+ROUND((COLUMN()-2)/24,5),АТС!$A$41:$F$784,6)+'Иные услуги '!$C$5+'РСТ РСО-А'!$K$7+'РСТ РСО-А'!$F$9</f>
        <v>1141.6320000000001</v>
      </c>
      <c r="Y260" s="118">
        <f>VLOOKUP($A260+ROUND((COLUMN()-2)/24,5),АТС!$A$41:$F$784,6)+'Иные услуги '!$C$5+'РСТ РСО-А'!$K$7+'РСТ РСО-А'!$F$9</f>
        <v>1194.422</v>
      </c>
    </row>
    <row r="261" spans="1:25" x14ac:dyDescent="0.2">
      <c r="A261" s="66">
        <f t="shared" si="8"/>
        <v>43486</v>
      </c>
      <c r="B261" s="118">
        <f>VLOOKUP($A261+ROUND((COLUMN()-2)/24,5),АТС!$A$41:$F$784,6)+'Иные услуги '!$C$5+'РСТ РСО-А'!$K$7+'РСТ РСО-А'!$F$9</f>
        <v>1307.8820000000001</v>
      </c>
      <c r="C261" s="118">
        <f>VLOOKUP($A261+ROUND((COLUMN()-2)/24,5),АТС!$A$41:$F$784,6)+'Иные услуги '!$C$5+'РСТ РСО-А'!$K$7+'РСТ РСО-А'!$F$9</f>
        <v>1373.5419999999999</v>
      </c>
      <c r="D261" s="118">
        <f>VLOOKUP($A261+ROUND((COLUMN()-2)/24,5),АТС!$A$41:$F$784,6)+'Иные услуги '!$C$5+'РСТ РСО-А'!$K$7+'РСТ РСО-А'!$F$9</f>
        <v>1434.252</v>
      </c>
      <c r="E261" s="118">
        <f>VLOOKUP($A261+ROUND((COLUMN()-2)/24,5),АТС!$A$41:$F$784,6)+'Иные услуги '!$C$5+'РСТ РСО-А'!$K$7+'РСТ РСО-А'!$F$9</f>
        <v>1444.1619999999998</v>
      </c>
      <c r="F261" s="118">
        <f>VLOOKUP($A261+ROUND((COLUMN()-2)/24,5),АТС!$A$41:$F$784,6)+'Иные услуги '!$C$5+'РСТ РСО-А'!$K$7+'РСТ РСО-А'!$F$9</f>
        <v>1444.1619999999998</v>
      </c>
      <c r="G261" s="118">
        <f>VLOOKUP($A261+ROUND((COLUMN()-2)/24,5),АТС!$A$41:$F$784,6)+'Иные услуги '!$C$5+'РСТ РСО-А'!$K$7+'РСТ РСО-А'!$F$9</f>
        <v>1431.6619999999998</v>
      </c>
      <c r="H261" s="118">
        <f>VLOOKUP($A261+ROUND((COLUMN()-2)/24,5),АТС!$A$41:$F$784,6)+'Иные услуги '!$C$5+'РСТ РСО-А'!$K$7+'РСТ РСО-А'!$F$9</f>
        <v>1492.4520000000002</v>
      </c>
      <c r="I261" s="118">
        <f>VLOOKUP($A261+ROUND((COLUMN()-2)/24,5),АТС!$A$41:$F$784,6)+'Иные услуги '!$C$5+'РСТ РСО-А'!$K$7+'РСТ РСО-А'!$F$9</f>
        <v>1335.3220000000001</v>
      </c>
      <c r="J261" s="118">
        <f>VLOOKUP($A261+ROUND((COLUMN()-2)/24,5),АТС!$A$41:$F$784,6)+'Иные услуги '!$C$5+'РСТ РСО-А'!$K$7+'РСТ РСО-А'!$F$9</f>
        <v>1448.692</v>
      </c>
      <c r="K261" s="118">
        <f>VLOOKUP($A261+ROUND((COLUMN()-2)/24,5),АТС!$A$41:$F$784,6)+'Иные услуги '!$C$5+'РСТ РСО-А'!$K$7+'РСТ РСО-А'!$F$9</f>
        <v>1338.9320000000002</v>
      </c>
      <c r="L261" s="118">
        <f>VLOOKUP($A261+ROUND((COLUMN()-2)/24,5),АТС!$A$41:$F$784,6)+'Иные услуги '!$C$5+'РСТ РСО-А'!$K$7+'РСТ РСО-А'!$F$9</f>
        <v>1305.252</v>
      </c>
      <c r="M261" s="118">
        <f>VLOOKUP($A261+ROUND((COLUMN()-2)/24,5),АТС!$A$41:$F$784,6)+'Иные услуги '!$C$5+'РСТ РСО-А'!$K$7+'РСТ РСО-А'!$F$9</f>
        <v>1293.652</v>
      </c>
      <c r="N261" s="118">
        <f>VLOOKUP($A261+ROUND((COLUMN()-2)/24,5),АТС!$A$41:$F$784,6)+'Иные услуги '!$C$5+'РСТ РСО-А'!$K$7+'РСТ РСО-А'!$F$9</f>
        <v>1329.9520000000002</v>
      </c>
      <c r="O261" s="118">
        <f>VLOOKUP($A261+ROUND((COLUMN()-2)/24,5),АТС!$A$41:$F$784,6)+'Иные услуги '!$C$5+'РСТ РСО-А'!$K$7+'РСТ РСО-А'!$F$9</f>
        <v>1375.6419999999998</v>
      </c>
      <c r="P261" s="118">
        <f>VLOOKUP($A261+ROUND((COLUMN()-2)/24,5),АТС!$A$41:$F$784,6)+'Иные услуги '!$C$5+'РСТ РСО-А'!$K$7+'РСТ РСО-А'!$F$9</f>
        <v>1375.8820000000001</v>
      </c>
      <c r="Q261" s="118">
        <f>VLOOKUP($A261+ROUND((COLUMN()-2)/24,5),АТС!$A$41:$F$784,6)+'Иные услуги '!$C$5+'РСТ РСО-А'!$K$7+'РСТ РСО-А'!$F$9</f>
        <v>1364.8220000000001</v>
      </c>
      <c r="R261" s="118">
        <f>VLOOKUP($A261+ROUND((COLUMN()-2)/24,5),АТС!$A$41:$F$784,6)+'Иные услуги '!$C$5+'РСТ РСО-А'!$K$7+'РСТ РСО-А'!$F$9</f>
        <v>1343.6320000000001</v>
      </c>
      <c r="S261" s="118">
        <f>VLOOKUP($A261+ROUND((COLUMN()-2)/24,5),АТС!$A$41:$F$784,6)+'Иные услуги '!$C$5+'РСТ РСО-А'!$K$7+'РСТ РСО-А'!$F$9</f>
        <v>1228.6020000000001</v>
      </c>
      <c r="T261" s="118">
        <f>VLOOKUP($A261+ROUND((COLUMN()-2)/24,5),АТС!$A$41:$F$784,6)+'Иные услуги '!$C$5+'РСТ РСО-А'!$K$7+'РСТ РСО-А'!$F$9</f>
        <v>1449.2719999999999</v>
      </c>
      <c r="U261" s="118">
        <f>VLOOKUP($A261+ROUND((COLUMN()-2)/24,5),АТС!$A$41:$F$784,6)+'Иные услуги '!$C$5+'РСТ РСО-А'!$K$7+'РСТ РСО-А'!$F$9</f>
        <v>1436.3719999999998</v>
      </c>
      <c r="V261" s="118">
        <f>VLOOKUP($A261+ROUND((COLUMN()-2)/24,5),АТС!$A$41:$F$784,6)+'Иные услуги '!$C$5+'РСТ РСО-А'!$K$7+'РСТ РСО-А'!$F$9</f>
        <v>1493.402</v>
      </c>
      <c r="W261" s="118">
        <f>VLOOKUP($A261+ROUND((COLUMN()-2)/24,5),АТС!$A$41:$F$784,6)+'Иные услуги '!$C$5+'РСТ РСО-А'!$K$7+'РСТ РСО-А'!$F$9</f>
        <v>1541.902</v>
      </c>
      <c r="X261" s="118">
        <f>VLOOKUP($A261+ROUND((COLUMN()-2)/24,5),АТС!$A$41:$F$784,6)+'Иные услуги '!$C$5+'РСТ РСО-А'!$K$7+'РСТ РСО-А'!$F$9</f>
        <v>1139.8620000000001</v>
      </c>
      <c r="Y261" s="118">
        <f>VLOOKUP($A261+ROUND((COLUMN()-2)/24,5),АТС!$A$41:$F$784,6)+'Иные услуги '!$C$5+'РСТ РСО-А'!$K$7+'РСТ РСО-А'!$F$9</f>
        <v>1223.9720000000002</v>
      </c>
    </row>
    <row r="262" spans="1:25" x14ac:dyDescent="0.2">
      <c r="A262" s="66">
        <f t="shared" si="8"/>
        <v>43487</v>
      </c>
      <c r="B262" s="118">
        <f>VLOOKUP($A262+ROUND((COLUMN()-2)/24,5),АТС!$A$41:$F$784,6)+'Иные услуги '!$C$5+'РСТ РСО-А'!$K$7+'РСТ РСО-А'!$F$9</f>
        <v>1319.6220000000001</v>
      </c>
      <c r="C262" s="118">
        <f>VLOOKUP($A262+ROUND((COLUMN()-2)/24,5),АТС!$A$41:$F$784,6)+'Иные услуги '!$C$5+'РСТ РСО-А'!$K$7+'РСТ РСО-А'!$F$9</f>
        <v>1367.2820000000002</v>
      </c>
      <c r="D262" s="118">
        <f>VLOOKUP($A262+ROUND((COLUMN()-2)/24,5),АТС!$A$41:$F$784,6)+'Иные услуги '!$C$5+'РСТ РСО-А'!$K$7+'РСТ РСО-А'!$F$9</f>
        <v>1440.0120000000002</v>
      </c>
      <c r="E262" s="118">
        <f>VLOOKUP($A262+ROUND((COLUMN()-2)/24,5),АТС!$A$41:$F$784,6)+'Иные услуги '!$C$5+'РСТ РСО-А'!$K$7+'РСТ РСО-А'!$F$9</f>
        <v>1437.8519999999999</v>
      </c>
      <c r="F262" s="118">
        <f>VLOOKUP($A262+ROUND((COLUMN()-2)/24,5),АТС!$A$41:$F$784,6)+'Иные услуги '!$C$5+'РСТ РСО-А'!$K$7+'РСТ РСО-А'!$F$9</f>
        <v>1438.3420000000001</v>
      </c>
      <c r="G262" s="118">
        <f>VLOOKUP($A262+ROUND((COLUMN()-2)/24,5),АТС!$A$41:$F$784,6)+'Иные услуги '!$C$5+'РСТ РСО-А'!$K$7+'РСТ РСО-А'!$F$9</f>
        <v>1427.8620000000001</v>
      </c>
      <c r="H262" s="118">
        <f>VLOOKUP($A262+ROUND((COLUMN()-2)/24,5),АТС!$A$41:$F$784,6)+'Иные услуги '!$C$5+'РСТ РСО-А'!$K$7+'РСТ РСО-А'!$F$9</f>
        <v>1500.962</v>
      </c>
      <c r="I262" s="118">
        <f>VLOOKUP($A262+ROUND((COLUMN()-2)/24,5),АТС!$A$41:$F$784,6)+'Иные услуги '!$C$5+'РСТ РСО-А'!$K$7+'РСТ РСО-А'!$F$9</f>
        <v>1336.2020000000002</v>
      </c>
      <c r="J262" s="118">
        <f>VLOOKUP($A262+ROUND((COLUMN()-2)/24,5),АТС!$A$41:$F$784,6)+'Иные услуги '!$C$5+'РСТ РСО-А'!$K$7+'РСТ РСО-А'!$F$9</f>
        <v>1416.4920000000002</v>
      </c>
      <c r="K262" s="118">
        <f>VLOOKUP($A262+ROUND((COLUMN()-2)/24,5),АТС!$A$41:$F$784,6)+'Иные услуги '!$C$5+'РСТ РСО-А'!$K$7+'РСТ РСО-А'!$F$9</f>
        <v>1311.692</v>
      </c>
      <c r="L262" s="118">
        <f>VLOOKUP($A262+ROUND((COLUMN()-2)/24,5),АТС!$A$41:$F$784,6)+'Иные услуги '!$C$5+'РСТ РСО-А'!$K$7+'РСТ РСО-А'!$F$9</f>
        <v>1279.5520000000001</v>
      </c>
      <c r="M262" s="118">
        <f>VLOOKUP($A262+ROUND((COLUMN()-2)/24,5),АТС!$A$41:$F$784,6)+'Иные услуги '!$C$5+'РСТ РСО-А'!$K$7+'РСТ РСО-А'!$F$9</f>
        <v>1290.3520000000001</v>
      </c>
      <c r="N262" s="118">
        <f>VLOOKUP($A262+ROUND((COLUMN()-2)/24,5),АТС!$A$41:$F$784,6)+'Иные услуги '!$C$5+'РСТ РСО-А'!$K$7+'РСТ РСО-А'!$F$9</f>
        <v>1334.7820000000002</v>
      </c>
      <c r="O262" s="118">
        <f>VLOOKUP($A262+ROUND((COLUMN()-2)/24,5),АТС!$A$41:$F$784,6)+'Иные услуги '!$C$5+'РСТ РСО-А'!$K$7+'РСТ РСО-А'!$F$9</f>
        <v>1351.6120000000001</v>
      </c>
      <c r="P262" s="118">
        <f>VLOOKUP($A262+ROUND((COLUMN()-2)/24,5),АТС!$A$41:$F$784,6)+'Иные услуги '!$C$5+'РСТ РСО-А'!$K$7+'РСТ РСО-А'!$F$9</f>
        <v>1339.6420000000001</v>
      </c>
      <c r="Q262" s="118">
        <f>VLOOKUP($A262+ROUND((COLUMN()-2)/24,5),АТС!$A$41:$F$784,6)+'Иные услуги '!$C$5+'РСТ РСО-А'!$K$7+'РСТ РСО-А'!$F$9</f>
        <v>1346.2620000000002</v>
      </c>
      <c r="R262" s="118">
        <f>VLOOKUP($A262+ROUND((COLUMN()-2)/24,5),АТС!$A$41:$F$784,6)+'Иные услуги '!$C$5+'РСТ РСО-А'!$K$7+'РСТ РСО-А'!$F$9</f>
        <v>1304.2820000000002</v>
      </c>
      <c r="S262" s="118">
        <f>VLOOKUP($A262+ROUND((COLUMN()-2)/24,5),АТС!$A$41:$F$784,6)+'Иные услуги '!$C$5+'РСТ РСО-А'!$K$7+'РСТ РСО-А'!$F$9</f>
        <v>1210.212</v>
      </c>
      <c r="T262" s="118">
        <f>VLOOKUP($A262+ROUND((COLUMN()-2)/24,5),АТС!$A$41:$F$784,6)+'Иные услуги '!$C$5+'РСТ РСО-А'!$K$7+'РСТ РСО-А'!$F$9</f>
        <v>1438.1820000000002</v>
      </c>
      <c r="U262" s="118">
        <f>VLOOKUP($A262+ROUND((COLUMN()-2)/24,5),АТС!$A$41:$F$784,6)+'Иные услуги '!$C$5+'РСТ РСО-А'!$K$7+'РСТ РСО-А'!$F$9</f>
        <v>1426.0619999999999</v>
      </c>
      <c r="V262" s="118">
        <f>VLOOKUP($A262+ROUND((COLUMN()-2)/24,5),АТС!$A$41:$F$784,6)+'Иные услуги '!$C$5+'РСТ РСО-А'!$K$7+'РСТ РСО-А'!$F$9</f>
        <v>1443.3620000000001</v>
      </c>
      <c r="W262" s="118">
        <f>VLOOKUP($A262+ROUND((COLUMN()-2)/24,5),АТС!$A$41:$F$784,6)+'Иные услуги '!$C$5+'РСТ РСО-А'!$K$7+'РСТ РСО-А'!$F$9</f>
        <v>1578.7719999999999</v>
      </c>
      <c r="X262" s="118">
        <f>VLOOKUP($A262+ROUND((COLUMN()-2)/24,5),АТС!$A$41:$F$784,6)+'Иные услуги '!$C$5+'РСТ РСО-А'!$K$7+'РСТ РСО-А'!$F$9</f>
        <v>1159.1120000000001</v>
      </c>
      <c r="Y262" s="118">
        <f>VLOOKUP($A262+ROUND((COLUMN()-2)/24,5),АТС!$A$41:$F$784,6)+'Иные услуги '!$C$5+'РСТ РСО-А'!$K$7+'РСТ РСО-А'!$F$9</f>
        <v>1230.0720000000001</v>
      </c>
    </row>
    <row r="263" spans="1:25" x14ac:dyDescent="0.2">
      <c r="A263" s="66">
        <f t="shared" si="8"/>
        <v>43488</v>
      </c>
      <c r="B263" s="118">
        <f>VLOOKUP($A263+ROUND((COLUMN()-2)/24,5),АТС!$A$41:$F$784,6)+'Иные услуги '!$C$5+'РСТ РСО-А'!$K$7+'РСТ РСО-А'!$F$9</f>
        <v>1298.982</v>
      </c>
      <c r="C263" s="118">
        <f>VLOOKUP($A263+ROUND((COLUMN()-2)/24,5),АТС!$A$41:$F$784,6)+'Иные услуги '!$C$5+'РСТ РСО-А'!$K$7+'РСТ РСО-А'!$F$9</f>
        <v>1357.4320000000002</v>
      </c>
      <c r="D263" s="118">
        <f>VLOOKUP($A263+ROUND((COLUMN()-2)/24,5),АТС!$A$41:$F$784,6)+'Иные услуги '!$C$5+'РСТ РСО-А'!$K$7+'РСТ РСО-А'!$F$9</f>
        <v>1423.942</v>
      </c>
      <c r="E263" s="118">
        <f>VLOOKUP($A263+ROUND((COLUMN()-2)/24,5),АТС!$A$41:$F$784,6)+'Иные услуги '!$C$5+'РСТ РСО-А'!$K$7+'РСТ РСО-А'!$F$9</f>
        <v>1438.3119999999999</v>
      </c>
      <c r="F263" s="118">
        <f>VLOOKUP($A263+ROUND((COLUMN()-2)/24,5),АТС!$A$41:$F$784,6)+'Иные услуги '!$C$5+'РСТ РСО-А'!$K$7+'РСТ РСО-А'!$F$9</f>
        <v>1424.0720000000001</v>
      </c>
      <c r="G263" s="118">
        <f>VLOOKUP($A263+ROUND((COLUMN()-2)/24,5),АТС!$A$41:$F$784,6)+'Иные услуги '!$C$5+'РСТ РСО-А'!$K$7+'РСТ РСО-А'!$F$9</f>
        <v>1379.3319999999999</v>
      </c>
      <c r="H263" s="118">
        <f>VLOOKUP($A263+ROUND((COLUMN()-2)/24,5),АТС!$A$41:$F$784,6)+'Иные услуги '!$C$5+'РСТ РСО-А'!$K$7+'РСТ РСО-А'!$F$9</f>
        <v>1405.8020000000001</v>
      </c>
      <c r="I263" s="118">
        <f>VLOOKUP($A263+ROUND((COLUMN()-2)/24,5),АТС!$A$41:$F$784,6)+'Иные услуги '!$C$5+'РСТ РСО-А'!$K$7+'РСТ РСО-А'!$F$9</f>
        <v>1273.902</v>
      </c>
      <c r="J263" s="118">
        <f>VLOOKUP($A263+ROUND((COLUMN()-2)/24,5),АТС!$A$41:$F$784,6)+'Иные услуги '!$C$5+'РСТ РСО-А'!$K$7+'РСТ РСО-А'!$F$9</f>
        <v>1359.5920000000001</v>
      </c>
      <c r="K263" s="118">
        <f>VLOOKUP($A263+ROUND((COLUMN()-2)/24,5),АТС!$A$41:$F$784,6)+'Иные услуги '!$C$5+'РСТ РСО-А'!$K$7+'РСТ РСО-А'!$F$9</f>
        <v>1285.8720000000001</v>
      </c>
      <c r="L263" s="118">
        <f>VLOOKUP($A263+ROUND((COLUMN()-2)/24,5),АТС!$A$41:$F$784,6)+'Иные услуги '!$C$5+'РСТ РСО-А'!$K$7+'РСТ РСО-А'!$F$9</f>
        <v>1274.5820000000001</v>
      </c>
      <c r="M263" s="118">
        <f>VLOOKUP($A263+ROUND((COLUMN()-2)/24,5),АТС!$A$41:$F$784,6)+'Иные услуги '!$C$5+'РСТ РСО-А'!$K$7+'РСТ РСО-А'!$F$9</f>
        <v>1274.462</v>
      </c>
      <c r="N263" s="118">
        <f>VLOOKUP($A263+ROUND((COLUMN()-2)/24,5),АТС!$A$41:$F$784,6)+'Иные услуги '!$C$5+'РСТ РСО-А'!$K$7+'РСТ РСО-А'!$F$9</f>
        <v>1301.2719999999999</v>
      </c>
      <c r="O263" s="118">
        <f>VLOOKUP($A263+ROUND((COLUMN()-2)/24,5),АТС!$A$41:$F$784,6)+'Иные услуги '!$C$5+'РСТ РСО-А'!$K$7+'РСТ РСО-А'!$F$9</f>
        <v>1323.662</v>
      </c>
      <c r="P263" s="118">
        <f>VLOOKUP($A263+ROUND((COLUMN()-2)/24,5),АТС!$A$41:$F$784,6)+'Иные услуги '!$C$5+'РСТ РСО-А'!$K$7+'РСТ РСО-А'!$F$9</f>
        <v>1322.6120000000001</v>
      </c>
      <c r="Q263" s="118">
        <f>VLOOKUP($A263+ROUND((COLUMN()-2)/24,5),АТС!$A$41:$F$784,6)+'Иные услуги '!$C$5+'РСТ РСО-А'!$K$7+'РСТ РСО-А'!$F$9</f>
        <v>1334.8020000000001</v>
      </c>
      <c r="R263" s="118">
        <f>VLOOKUP($A263+ROUND((COLUMN()-2)/24,5),АТС!$A$41:$F$784,6)+'Иные услуги '!$C$5+'РСТ РСО-А'!$K$7+'РСТ РСО-А'!$F$9</f>
        <v>1297.5620000000001</v>
      </c>
      <c r="S263" s="118">
        <f>VLOOKUP($A263+ROUND((COLUMN()-2)/24,5),АТС!$A$41:$F$784,6)+'Иные услуги '!$C$5+'РСТ РСО-А'!$K$7+'РСТ РСО-А'!$F$9</f>
        <v>1200.8420000000001</v>
      </c>
      <c r="T263" s="118">
        <f>VLOOKUP($A263+ROUND((COLUMN()-2)/24,5),АТС!$A$41:$F$784,6)+'Иные услуги '!$C$5+'РСТ РСО-А'!$K$7+'РСТ РСО-А'!$F$9</f>
        <v>1374.152</v>
      </c>
      <c r="U263" s="118">
        <f>VLOOKUP($A263+ROUND((COLUMN()-2)/24,5),АТС!$A$41:$F$784,6)+'Иные услуги '!$C$5+'РСТ РСО-А'!$K$7+'РСТ РСО-А'!$F$9</f>
        <v>1378.6019999999999</v>
      </c>
      <c r="V263" s="118">
        <f>VLOOKUP($A263+ROUND((COLUMN()-2)/24,5),АТС!$A$41:$F$784,6)+'Иные услуги '!$C$5+'РСТ РСО-А'!$K$7+'РСТ РСО-А'!$F$9</f>
        <v>1402.942</v>
      </c>
      <c r="W263" s="118">
        <f>VLOOKUP($A263+ROUND((COLUMN()-2)/24,5),АТС!$A$41:$F$784,6)+'Иные услуги '!$C$5+'РСТ РСО-А'!$K$7+'РСТ РСО-А'!$F$9</f>
        <v>1516.4520000000002</v>
      </c>
      <c r="X263" s="118">
        <f>VLOOKUP($A263+ROUND((COLUMN()-2)/24,5),АТС!$A$41:$F$784,6)+'Иные услуги '!$C$5+'РСТ РСО-А'!$K$7+'РСТ РСО-А'!$F$9</f>
        <v>1141.4520000000002</v>
      </c>
      <c r="Y263" s="118">
        <f>VLOOKUP($A263+ROUND((COLUMN()-2)/24,5),АТС!$A$41:$F$784,6)+'Иные услуги '!$C$5+'РСТ РСО-А'!$K$7+'РСТ РСО-А'!$F$9</f>
        <v>1200.002</v>
      </c>
    </row>
    <row r="264" spans="1:25" x14ac:dyDescent="0.2">
      <c r="A264" s="66">
        <f t="shared" si="8"/>
        <v>43489</v>
      </c>
      <c r="B264" s="118">
        <f>VLOOKUP($A264+ROUND((COLUMN()-2)/24,5),АТС!$A$41:$F$784,6)+'Иные услуги '!$C$5+'РСТ РСО-А'!$K$7+'РСТ РСО-А'!$F$9</f>
        <v>1313.252</v>
      </c>
      <c r="C264" s="118">
        <f>VLOOKUP($A264+ROUND((COLUMN()-2)/24,5),АТС!$A$41:$F$784,6)+'Иные услуги '!$C$5+'РСТ РСО-А'!$K$7+'РСТ РСО-А'!$F$9</f>
        <v>1441.3820000000001</v>
      </c>
      <c r="D264" s="118">
        <f>VLOOKUP($A264+ROUND((COLUMN()-2)/24,5),АТС!$A$41:$F$784,6)+'Иные услуги '!$C$5+'РСТ РСО-А'!$K$7+'РСТ РСО-А'!$F$9</f>
        <v>1470.942</v>
      </c>
      <c r="E264" s="118">
        <f>VLOOKUP($A264+ROUND((COLUMN()-2)/24,5),АТС!$A$41:$F$784,6)+'Иные услуги '!$C$5+'РСТ РСО-А'!$K$7+'РСТ РСО-А'!$F$9</f>
        <v>1510.2220000000002</v>
      </c>
      <c r="F264" s="118">
        <f>VLOOKUP($A264+ROUND((COLUMN()-2)/24,5),АТС!$A$41:$F$784,6)+'Иные услуги '!$C$5+'РСТ РСО-А'!$K$7+'РСТ РСО-А'!$F$9</f>
        <v>1510.4520000000002</v>
      </c>
      <c r="G264" s="118">
        <f>VLOOKUP($A264+ROUND((COLUMN()-2)/24,5),АТС!$A$41:$F$784,6)+'Иные услуги '!$C$5+'РСТ РСО-А'!$K$7+'РСТ РСО-А'!$F$9</f>
        <v>1445.1120000000001</v>
      </c>
      <c r="H264" s="118">
        <f>VLOOKUP($A264+ROUND((COLUMN()-2)/24,5),АТС!$A$41:$F$784,6)+'Иные услуги '!$C$5+'РСТ РСО-А'!$K$7+'РСТ РСО-А'!$F$9</f>
        <v>1516.1019999999999</v>
      </c>
      <c r="I264" s="118">
        <f>VLOOKUP($A264+ROUND((COLUMN()-2)/24,5),АТС!$A$41:$F$784,6)+'Иные услуги '!$C$5+'РСТ РСО-А'!$K$7+'РСТ РСО-А'!$F$9</f>
        <v>1344.1219999999998</v>
      </c>
      <c r="J264" s="118">
        <f>VLOOKUP($A264+ROUND((COLUMN()-2)/24,5),АТС!$A$41:$F$784,6)+'Иные услуги '!$C$5+'РСТ РСО-А'!$K$7+'РСТ РСО-А'!$F$9</f>
        <v>1450.3220000000001</v>
      </c>
      <c r="K264" s="118">
        <f>VLOOKUP($A264+ROUND((COLUMN()-2)/24,5),АТС!$A$41:$F$784,6)+'Иные услуги '!$C$5+'РСТ РСО-А'!$K$7+'РСТ РСО-А'!$F$9</f>
        <v>1353.5419999999999</v>
      </c>
      <c r="L264" s="118">
        <f>VLOOKUP($A264+ROUND((COLUMN()-2)/24,5),АТС!$A$41:$F$784,6)+'Иные услуги '!$C$5+'РСТ РСО-А'!$K$7+'РСТ РСО-А'!$F$9</f>
        <v>1333.5120000000002</v>
      </c>
      <c r="M264" s="118">
        <f>VLOOKUP($A264+ROUND((COLUMN()-2)/24,5),АТС!$A$41:$F$784,6)+'Иные услуги '!$C$5+'РСТ РСО-А'!$K$7+'РСТ РСО-А'!$F$9</f>
        <v>1333.3320000000001</v>
      </c>
      <c r="N264" s="118">
        <f>VLOOKUP($A264+ROUND((COLUMN()-2)/24,5),АТС!$A$41:$F$784,6)+'Иные услуги '!$C$5+'РСТ РСО-А'!$K$7+'РСТ РСО-А'!$F$9</f>
        <v>1383.0219999999999</v>
      </c>
      <c r="O264" s="118">
        <f>VLOOKUP($A264+ROUND((COLUMN()-2)/24,5),АТС!$A$41:$F$784,6)+'Иные услуги '!$C$5+'РСТ РСО-А'!$K$7+'РСТ РСО-А'!$F$9</f>
        <v>1409.0120000000002</v>
      </c>
      <c r="P264" s="118">
        <f>VLOOKUP($A264+ROUND((COLUMN()-2)/24,5),АТС!$A$41:$F$784,6)+'Иные услуги '!$C$5+'РСТ РСО-А'!$K$7+'РСТ РСО-А'!$F$9</f>
        <v>1407.6219999999998</v>
      </c>
      <c r="Q264" s="118">
        <f>VLOOKUP($A264+ROUND((COLUMN()-2)/24,5),АТС!$A$41:$F$784,6)+'Иные услуги '!$C$5+'РСТ РСО-А'!$K$7+'РСТ РСО-А'!$F$9</f>
        <v>1406.672</v>
      </c>
      <c r="R264" s="118">
        <f>VLOOKUP($A264+ROUND((COLUMN()-2)/24,5),АТС!$A$41:$F$784,6)+'Иные услуги '!$C$5+'РСТ РСО-А'!$K$7+'РСТ РСО-А'!$F$9</f>
        <v>1356.8820000000001</v>
      </c>
      <c r="S264" s="118">
        <f>VLOOKUP($A264+ROUND((COLUMN()-2)/24,5),АТС!$A$41:$F$784,6)+'Иные услуги '!$C$5+'РСТ РСО-А'!$K$7+'РСТ РСО-А'!$F$9</f>
        <v>1247.0720000000001</v>
      </c>
      <c r="T264" s="118">
        <f>VLOOKUP($A264+ROUND((COLUMN()-2)/24,5),АТС!$A$41:$F$784,6)+'Иные услуги '!$C$5+'РСТ РСО-А'!$K$7+'РСТ РСО-А'!$F$9</f>
        <v>1433.9520000000002</v>
      </c>
      <c r="U264" s="118">
        <f>VLOOKUP($A264+ROUND((COLUMN()-2)/24,5),АТС!$A$41:$F$784,6)+'Иные услуги '!$C$5+'РСТ РСО-А'!$K$7+'РСТ РСО-А'!$F$9</f>
        <v>1455.902</v>
      </c>
      <c r="V264" s="118">
        <f>VLOOKUP($A264+ROUND((COLUMN()-2)/24,5),АТС!$A$41:$F$784,6)+'Иные услуги '!$C$5+'РСТ РСО-А'!$K$7+'РСТ РСО-А'!$F$9</f>
        <v>1509.7220000000002</v>
      </c>
      <c r="W264" s="118">
        <f>VLOOKUP($A264+ROUND((COLUMN()-2)/24,5),АТС!$A$41:$F$784,6)+'Иные услуги '!$C$5+'РСТ РСО-А'!$K$7+'РСТ РСО-А'!$F$9</f>
        <v>1608.7719999999999</v>
      </c>
      <c r="X264" s="118">
        <f>VLOOKUP($A264+ROUND((COLUMN()-2)/24,5),АТС!$A$41:$F$784,6)+'Иные услуги '!$C$5+'РСТ РСО-А'!$K$7+'РСТ РСО-А'!$F$9</f>
        <v>1159.482</v>
      </c>
      <c r="Y264" s="118">
        <f>VLOOKUP($A264+ROUND((COLUMN()-2)/24,5),АТС!$A$41:$F$784,6)+'Иные услуги '!$C$5+'РСТ РСО-А'!$K$7+'РСТ РСО-А'!$F$9</f>
        <v>1255.2220000000002</v>
      </c>
    </row>
    <row r="265" spans="1:25" x14ac:dyDescent="0.2">
      <c r="A265" s="66">
        <f t="shared" si="8"/>
        <v>43490</v>
      </c>
      <c r="B265" s="118">
        <f>VLOOKUP($A265+ROUND((COLUMN()-2)/24,5),АТС!$A$41:$F$784,6)+'Иные услуги '!$C$5+'РСТ РСО-А'!$K$7+'РСТ РСО-А'!$F$9</f>
        <v>1312.752</v>
      </c>
      <c r="C265" s="118">
        <f>VLOOKUP($A265+ROUND((COLUMN()-2)/24,5),АТС!$A$41:$F$784,6)+'Иные услуги '!$C$5+'РСТ РСО-А'!$K$7+'РСТ РСО-А'!$F$9</f>
        <v>1385.6120000000001</v>
      </c>
      <c r="D265" s="118">
        <f>VLOOKUP($A265+ROUND((COLUMN()-2)/24,5),АТС!$A$41:$F$784,6)+'Иные услуги '!$C$5+'РСТ РСО-А'!$K$7+'РСТ РСО-А'!$F$9</f>
        <v>1412.4920000000002</v>
      </c>
      <c r="E265" s="118">
        <f>VLOOKUP($A265+ROUND((COLUMN()-2)/24,5),АТС!$A$41:$F$784,6)+'Иные услуги '!$C$5+'РСТ РСО-А'!$K$7+'РСТ РСО-А'!$F$9</f>
        <v>1426.3020000000001</v>
      </c>
      <c r="F265" s="118">
        <f>VLOOKUP($A265+ROUND((COLUMN()-2)/24,5),АТС!$A$41:$F$784,6)+'Иные услуги '!$C$5+'РСТ РСО-А'!$K$7+'РСТ РСО-А'!$F$9</f>
        <v>1412.4119999999998</v>
      </c>
      <c r="G265" s="118">
        <f>VLOOKUP($A265+ROUND((COLUMN()-2)/24,5),АТС!$A$41:$F$784,6)+'Иные услуги '!$C$5+'РСТ РСО-А'!$K$7+'РСТ РСО-А'!$F$9</f>
        <v>1385.6320000000001</v>
      </c>
      <c r="H265" s="118">
        <f>VLOOKUP($A265+ROUND((COLUMN()-2)/24,5),АТС!$A$41:$F$784,6)+'Иные услуги '!$C$5+'РСТ РСО-А'!$K$7+'РСТ РСО-А'!$F$9</f>
        <v>1408.8420000000001</v>
      </c>
      <c r="I265" s="118">
        <f>VLOOKUP($A265+ROUND((COLUMN()-2)/24,5),АТС!$A$41:$F$784,6)+'Иные услуги '!$C$5+'РСТ РСО-А'!$K$7+'РСТ РСО-А'!$F$9</f>
        <v>1315.9920000000002</v>
      </c>
      <c r="J265" s="118">
        <f>VLOOKUP($A265+ROUND((COLUMN()-2)/24,5),АТС!$A$41:$F$784,6)+'Иные услуги '!$C$5+'РСТ РСО-А'!$K$7+'РСТ РСО-А'!$F$9</f>
        <v>1410.652</v>
      </c>
      <c r="K265" s="118">
        <f>VLOOKUP($A265+ROUND((COLUMN()-2)/24,5),АТС!$A$41:$F$784,6)+'Иные услуги '!$C$5+'РСТ РСО-А'!$K$7+'РСТ РСО-А'!$F$9</f>
        <v>1321.912</v>
      </c>
      <c r="L265" s="118">
        <f>VLOOKUP($A265+ROUND((COLUMN()-2)/24,5),АТС!$A$41:$F$784,6)+'Иные услуги '!$C$5+'РСТ РСО-А'!$K$7+'РСТ РСО-А'!$F$9</f>
        <v>1311.0620000000001</v>
      </c>
      <c r="M265" s="118">
        <f>VLOOKUP($A265+ROUND((COLUMN()-2)/24,5),АТС!$A$41:$F$784,6)+'Иные услуги '!$C$5+'РСТ РСО-А'!$K$7+'РСТ РСО-А'!$F$9</f>
        <v>1296.6020000000001</v>
      </c>
      <c r="N265" s="118">
        <f>VLOOKUP($A265+ROUND((COLUMN()-2)/24,5),АТС!$A$41:$F$784,6)+'Иные услуги '!$C$5+'РСТ РСО-А'!$K$7+'РСТ РСО-А'!$F$9</f>
        <v>1319.9720000000002</v>
      </c>
      <c r="O265" s="118">
        <f>VLOOKUP($A265+ROUND((COLUMN()-2)/24,5),АТС!$A$41:$F$784,6)+'Иные услуги '!$C$5+'РСТ РСО-А'!$K$7+'РСТ РСО-А'!$F$9</f>
        <v>1343.2620000000002</v>
      </c>
      <c r="P265" s="118">
        <f>VLOOKUP($A265+ROUND((COLUMN()-2)/24,5),АТС!$A$41:$F$784,6)+'Иные услуги '!$C$5+'РСТ РСО-А'!$K$7+'РСТ РСО-А'!$F$9</f>
        <v>1356.692</v>
      </c>
      <c r="Q265" s="118">
        <f>VLOOKUP($A265+ROUND((COLUMN()-2)/24,5),АТС!$A$41:$F$784,6)+'Иные услуги '!$C$5+'РСТ РСО-А'!$K$7+'РСТ РСО-А'!$F$9</f>
        <v>1354.8919999999998</v>
      </c>
      <c r="R265" s="118">
        <f>VLOOKUP($A265+ROUND((COLUMN()-2)/24,5),АТС!$A$41:$F$784,6)+'Иные услуги '!$C$5+'РСТ РСО-А'!$K$7+'РСТ РСО-А'!$F$9</f>
        <v>1322.692</v>
      </c>
      <c r="S265" s="118">
        <f>VLOOKUP($A265+ROUND((COLUMN()-2)/24,5),АТС!$A$41:$F$784,6)+'Иные услуги '!$C$5+'РСТ РСО-А'!$K$7+'РСТ РСО-А'!$F$9</f>
        <v>1214.232</v>
      </c>
      <c r="T265" s="118">
        <f>VLOOKUP($A265+ROUND((COLUMN()-2)/24,5),АТС!$A$41:$F$784,6)+'Иные услуги '!$C$5+'РСТ РСО-А'!$K$7+'РСТ РСО-А'!$F$9</f>
        <v>1391.5219999999999</v>
      </c>
      <c r="U265" s="118">
        <f>VLOOKUP($A265+ROUND((COLUMN()-2)/24,5),АТС!$A$41:$F$784,6)+'Иные услуги '!$C$5+'РСТ РСО-А'!$K$7+'РСТ РСО-А'!$F$9</f>
        <v>1394.902</v>
      </c>
      <c r="V265" s="118">
        <f>VLOOKUP($A265+ROUND((COLUMN()-2)/24,5),АТС!$A$41:$F$784,6)+'Иные услуги '!$C$5+'РСТ РСО-А'!$K$7+'РСТ РСО-А'!$F$9</f>
        <v>1416.442</v>
      </c>
      <c r="W265" s="118">
        <f>VLOOKUP($A265+ROUND((COLUMN()-2)/24,5),АТС!$A$41:$F$784,6)+'Иные услуги '!$C$5+'РСТ РСО-А'!$K$7+'РСТ РСО-А'!$F$9</f>
        <v>1508.1019999999999</v>
      </c>
      <c r="X265" s="118">
        <f>VLOOKUP($A265+ROUND((COLUMN()-2)/24,5),АТС!$A$41:$F$784,6)+'Иные услуги '!$C$5+'РСТ РСО-А'!$K$7+'РСТ РСО-А'!$F$9</f>
        <v>1151.9720000000002</v>
      </c>
      <c r="Y265" s="118">
        <f>VLOOKUP($A265+ROUND((COLUMN()-2)/24,5),АТС!$A$41:$F$784,6)+'Иные услуги '!$C$5+'РСТ РСО-А'!$K$7+'РСТ РСО-А'!$F$9</f>
        <v>1238.162</v>
      </c>
    </row>
    <row r="266" spans="1:25" x14ac:dyDescent="0.2">
      <c r="A266" s="66">
        <f t="shared" si="8"/>
        <v>43491</v>
      </c>
      <c r="B266" s="118">
        <f>VLOOKUP($A266+ROUND((COLUMN()-2)/24,5),АТС!$A$41:$F$784,6)+'Иные услуги '!$C$5+'РСТ РСО-А'!$K$7+'РСТ РСО-А'!$F$9</f>
        <v>1322.0820000000001</v>
      </c>
      <c r="C266" s="118">
        <f>VLOOKUP($A266+ROUND((COLUMN()-2)/24,5),АТС!$A$41:$F$784,6)+'Иные услуги '!$C$5+'РСТ РСО-А'!$K$7+'РСТ РСО-А'!$F$9</f>
        <v>1416.652</v>
      </c>
      <c r="D266" s="118">
        <f>VLOOKUP($A266+ROUND((COLUMN()-2)/24,5),АТС!$A$41:$F$784,6)+'Иные услуги '!$C$5+'РСТ РСО-А'!$K$7+'РСТ РСО-А'!$F$9</f>
        <v>1459.6419999999998</v>
      </c>
      <c r="E266" s="118">
        <f>VLOOKUP($A266+ROUND((COLUMN()-2)/24,5),АТС!$A$41:$F$784,6)+'Иные услуги '!$C$5+'РСТ РСО-А'!$K$7+'РСТ РСО-А'!$F$9</f>
        <v>1474.6419999999998</v>
      </c>
      <c r="F266" s="118">
        <f>VLOOKUP($A266+ROUND((COLUMN()-2)/24,5),АТС!$A$41:$F$784,6)+'Иные услуги '!$C$5+'РСТ РСО-А'!$K$7+'РСТ РСО-А'!$F$9</f>
        <v>1490.212</v>
      </c>
      <c r="G266" s="118">
        <f>VLOOKUP($A266+ROUND((COLUMN()-2)/24,5),АТС!$A$41:$F$784,6)+'Иные услуги '!$C$5+'РСТ РСО-А'!$K$7+'РСТ РСО-А'!$F$9</f>
        <v>1440.002</v>
      </c>
      <c r="H266" s="118">
        <f>VLOOKUP($A266+ROUND((COLUMN()-2)/24,5),АТС!$A$41:$F$784,6)+'Иные услуги '!$C$5+'РСТ РСО-А'!$K$7+'РСТ РСО-А'!$F$9</f>
        <v>1512.4920000000002</v>
      </c>
      <c r="I266" s="118">
        <f>VLOOKUP($A266+ROUND((COLUMN()-2)/24,5),АТС!$A$41:$F$784,6)+'Иные услуги '!$C$5+'РСТ РСО-А'!$K$7+'РСТ РСО-А'!$F$9</f>
        <v>1396.3319999999999</v>
      </c>
      <c r="J266" s="118">
        <f>VLOOKUP($A266+ROUND((COLUMN()-2)/24,5),АТС!$A$41:$F$784,6)+'Иные услуги '!$C$5+'РСТ РСО-А'!$K$7+'РСТ РСО-А'!$F$9</f>
        <v>1516.212</v>
      </c>
      <c r="K266" s="118">
        <f>VLOOKUP($A266+ROUND((COLUMN()-2)/24,5),АТС!$A$41:$F$784,6)+'Иные услуги '!$C$5+'РСТ РСО-А'!$K$7+'РСТ РСО-А'!$F$9</f>
        <v>1392.4119999999998</v>
      </c>
      <c r="L266" s="118">
        <f>VLOOKUP($A266+ROUND((COLUMN()-2)/24,5),АТС!$A$41:$F$784,6)+'Иные услуги '!$C$5+'РСТ РСО-А'!$K$7+'РСТ РСО-А'!$F$9</f>
        <v>1380.2719999999999</v>
      </c>
      <c r="M266" s="118">
        <f>VLOOKUP($A266+ROUND((COLUMN()-2)/24,5),АТС!$A$41:$F$784,6)+'Иные услуги '!$C$5+'РСТ РСО-А'!$K$7+'РСТ РСО-А'!$F$9</f>
        <v>1348.4720000000002</v>
      </c>
      <c r="N266" s="118">
        <f>VLOOKUP($A266+ROUND((COLUMN()-2)/24,5),АТС!$A$41:$F$784,6)+'Иные услуги '!$C$5+'РСТ РСО-А'!$K$7+'РСТ РСО-А'!$F$9</f>
        <v>1359.172</v>
      </c>
      <c r="O266" s="118">
        <f>VLOOKUP($A266+ROUND((COLUMN()-2)/24,5),АТС!$A$41:$F$784,6)+'Иные услуги '!$C$5+'РСТ РСО-А'!$K$7+'РСТ РСО-А'!$F$9</f>
        <v>1371.3519999999999</v>
      </c>
      <c r="P266" s="118">
        <f>VLOOKUP($A266+ROUND((COLUMN()-2)/24,5),АТС!$A$41:$F$784,6)+'Иные услуги '!$C$5+'РСТ РСО-А'!$K$7+'РСТ РСО-А'!$F$9</f>
        <v>1398.2020000000002</v>
      </c>
      <c r="Q266" s="118">
        <f>VLOOKUP($A266+ROUND((COLUMN()-2)/24,5),АТС!$A$41:$F$784,6)+'Иные услуги '!$C$5+'РСТ РСО-А'!$K$7+'РСТ РСО-А'!$F$9</f>
        <v>1397.502</v>
      </c>
      <c r="R266" s="118">
        <f>VLOOKUP($A266+ROUND((COLUMN()-2)/24,5),АТС!$A$41:$F$784,6)+'Иные услуги '!$C$5+'РСТ РСО-А'!$K$7+'РСТ РСО-А'!$F$9</f>
        <v>1372.7719999999999</v>
      </c>
      <c r="S266" s="118">
        <f>VLOOKUP($A266+ROUND((COLUMN()-2)/24,5),АТС!$A$41:$F$784,6)+'Иные услуги '!$C$5+'РСТ РСО-А'!$K$7+'РСТ РСО-А'!$F$9</f>
        <v>1269.6320000000001</v>
      </c>
      <c r="T266" s="118">
        <f>VLOOKUP($A266+ROUND((COLUMN()-2)/24,5),АТС!$A$41:$F$784,6)+'Иные услуги '!$C$5+'РСТ РСО-А'!$K$7+'РСТ РСО-А'!$F$9</f>
        <v>1508.5120000000002</v>
      </c>
      <c r="U266" s="118">
        <f>VLOOKUP($A266+ROUND((COLUMN()-2)/24,5),АТС!$A$41:$F$784,6)+'Иные услуги '!$C$5+'РСТ РСО-А'!$K$7+'РСТ РСО-А'!$F$9</f>
        <v>1491.442</v>
      </c>
      <c r="V266" s="118">
        <f>VLOOKUP($A266+ROUND((COLUMN()-2)/24,5),АТС!$A$41:$F$784,6)+'Иные услуги '!$C$5+'РСТ РСО-А'!$K$7+'РСТ РСО-А'!$F$9</f>
        <v>1487.6219999999998</v>
      </c>
      <c r="W266" s="118">
        <f>VLOOKUP($A266+ROUND((COLUMN()-2)/24,5),АТС!$A$41:$F$784,6)+'Иные услуги '!$C$5+'РСТ РСО-А'!$K$7+'РСТ РСО-А'!$F$9</f>
        <v>1552.0619999999999</v>
      </c>
      <c r="X266" s="118">
        <f>VLOOKUP($A266+ROUND((COLUMN()-2)/24,5),АТС!$A$41:$F$784,6)+'Иные услуги '!$C$5+'РСТ РСО-А'!$K$7+'РСТ РСО-А'!$F$9</f>
        <v>1156.0320000000002</v>
      </c>
      <c r="Y266" s="118">
        <f>VLOOKUP($A266+ROUND((COLUMN()-2)/24,5),АТС!$A$41:$F$784,6)+'Иные услуги '!$C$5+'РСТ РСО-А'!$K$7+'РСТ РСО-А'!$F$9</f>
        <v>1214.6420000000001</v>
      </c>
    </row>
    <row r="267" spans="1:25" x14ac:dyDescent="0.2">
      <c r="A267" s="66">
        <f t="shared" si="8"/>
        <v>43492</v>
      </c>
      <c r="B267" s="118">
        <f>VLOOKUP($A267+ROUND((COLUMN()-2)/24,5),АТС!$A$41:$F$784,6)+'Иные услуги '!$C$5+'РСТ РСО-А'!$K$7+'РСТ РСО-А'!$F$9</f>
        <v>1316.4920000000002</v>
      </c>
      <c r="C267" s="118">
        <f>VLOOKUP($A267+ROUND((COLUMN()-2)/24,5),АТС!$A$41:$F$784,6)+'Иные услуги '!$C$5+'РСТ РСО-А'!$K$7+'РСТ РСО-А'!$F$9</f>
        <v>1396.3420000000001</v>
      </c>
      <c r="D267" s="118">
        <f>VLOOKUP($A267+ROUND((COLUMN()-2)/24,5),АТС!$A$41:$F$784,6)+'Иные услуги '!$C$5+'РСТ РСО-А'!$K$7+'РСТ РСО-А'!$F$9</f>
        <v>1459.8919999999998</v>
      </c>
      <c r="E267" s="118">
        <f>VLOOKUP($A267+ROUND((COLUMN()-2)/24,5),АТС!$A$41:$F$784,6)+'Иные услуги '!$C$5+'РСТ РСО-А'!$K$7+'РСТ РСО-А'!$F$9</f>
        <v>1467.442</v>
      </c>
      <c r="F267" s="118">
        <f>VLOOKUP($A267+ROUND((COLUMN()-2)/24,5),АТС!$A$41:$F$784,6)+'Иные услуги '!$C$5+'РСТ РСО-А'!$K$7+'РСТ РСО-А'!$F$9</f>
        <v>1514.7719999999999</v>
      </c>
      <c r="G267" s="118">
        <f>VLOOKUP($A267+ROUND((COLUMN()-2)/24,5),АТС!$A$41:$F$784,6)+'Иные услуги '!$C$5+'РСТ РСО-А'!$K$7+'РСТ РСО-А'!$F$9</f>
        <v>1498.192</v>
      </c>
      <c r="H267" s="118">
        <f>VLOOKUP($A267+ROUND((COLUMN()-2)/24,5),АТС!$A$41:$F$784,6)+'Иные услуги '!$C$5+'РСТ РСО-А'!$K$7+'РСТ РСО-А'!$F$9</f>
        <v>1629.7420000000002</v>
      </c>
      <c r="I267" s="118">
        <f>VLOOKUP($A267+ROUND((COLUMN()-2)/24,5),АТС!$A$41:$F$784,6)+'Иные услуги '!$C$5+'РСТ РСО-А'!$K$7+'РСТ РСО-А'!$F$9</f>
        <v>1591.942</v>
      </c>
      <c r="J267" s="118">
        <f>VLOOKUP($A267+ROUND((COLUMN()-2)/24,5),АТС!$A$41:$F$784,6)+'Иные услуги '!$C$5+'РСТ РСО-А'!$K$7+'РСТ РСО-А'!$F$9</f>
        <v>1675.5619999999999</v>
      </c>
      <c r="K267" s="118">
        <f>VLOOKUP($A267+ROUND((COLUMN()-2)/24,5),АТС!$A$41:$F$784,6)+'Иные услуги '!$C$5+'РСТ РСО-А'!$K$7+'РСТ РСО-А'!$F$9</f>
        <v>1543.152</v>
      </c>
      <c r="L267" s="118">
        <f>VLOOKUP($A267+ROUND((COLUMN()-2)/24,5),АТС!$A$41:$F$784,6)+'Иные услуги '!$C$5+'РСТ РСО-А'!$K$7+'РСТ РСО-А'!$F$9</f>
        <v>1434.922</v>
      </c>
      <c r="M267" s="118">
        <f>VLOOKUP($A267+ROUND((COLUMN()-2)/24,5),АТС!$A$41:$F$784,6)+'Иные услуги '!$C$5+'РСТ РСО-А'!$K$7+'РСТ РСО-А'!$F$9</f>
        <v>1412.0720000000001</v>
      </c>
      <c r="N267" s="118">
        <f>VLOOKUP($A267+ROUND((COLUMN()-2)/24,5),АТС!$A$41:$F$784,6)+'Иные услуги '!$C$5+'РСТ РСО-А'!$K$7+'РСТ РСО-А'!$F$9</f>
        <v>1440.3620000000001</v>
      </c>
      <c r="O267" s="118">
        <f>VLOOKUP($A267+ROUND((COLUMN()-2)/24,5),АТС!$A$41:$F$784,6)+'Иные услуги '!$C$5+'РСТ РСО-А'!$K$7+'РСТ РСО-А'!$F$9</f>
        <v>1439.8919999999998</v>
      </c>
      <c r="P267" s="118">
        <f>VLOOKUP($A267+ROUND((COLUMN()-2)/24,5),АТС!$A$41:$F$784,6)+'Иные услуги '!$C$5+'РСТ РСО-А'!$K$7+'РСТ РСО-А'!$F$9</f>
        <v>1440.0419999999999</v>
      </c>
      <c r="Q267" s="118">
        <f>VLOOKUP($A267+ROUND((COLUMN()-2)/24,5),АТС!$A$41:$F$784,6)+'Иные услуги '!$C$5+'РСТ РСО-А'!$K$7+'РСТ РСО-А'!$F$9</f>
        <v>1439.4720000000002</v>
      </c>
      <c r="R267" s="118">
        <f>VLOOKUP($A267+ROUND((COLUMN()-2)/24,5),АТС!$A$41:$F$784,6)+'Иные услуги '!$C$5+'РСТ РСО-А'!$K$7+'РСТ РСО-А'!$F$9</f>
        <v>1387.8220000000001</v>
      </c>
      <c r="S267" s="118">
        <f>VLOOKUP($A267+ROUND((COLUMN()-2)/24,5),АТС!$A$41:$F$784,6)+'Иные услуги '!$C$5+'РСТ РСО-А'!$K$7+'РСТ РСО-А'!$F$9</f>
        <v>1246.0920000000001</v>
      </c>
      <c r="T267" s="118">
        <f>VLOOKUP($A267+ROUND((COLUMN()-2)/24,5),АТС!$A$41:$F$784,6)+'Иные услуги '!$C$5+'РСТ РСО-А'!$K$7+'РСТ РСО-А'!$F$9</f>
        <v>1446.442</v>
      </c>
      <c r="U267" s="118">
        <f>VLOOKUP($A267+ROUND((COLUMN()-2)/24,5),АТС!$A$41:$F$784,6)+'Иные услуги '!$C$5+'РСТ РСО-А'!$K$7+'РСТ РСО-А'!$F$9</f>
        <v>1449.692</v>
      </c>
      <c r="V267" s="118">
        <f>VLOOKUP($A267+ROUND((COLUMN()-2)/24,5),АТС!$A$41:$F$784,6)+'Иные услуги '!$C$5+'РСТ РСО-А'!$K$7+'РСТ РСО-А'!$F$9</f>
        <v>1488.6619999999998</v>
      </c>
      <c r="W267" s="118">
        <f>VLOOKUP($A267+ROUND((COLUMN()-2)/24,5),АТС!$A$41:$F$784,6)+'Иные услуги '!$C$5+'РСТ РСО-А'!$K$7+'РСТ РСО-А'!$F$9</f>
        <v>1542.1219999999998</v>
      </c>
      <c r="X267" s="118">
        <f>VLOOKUP($A267+ROUND((COLUMN()-2)/24,5),АТС!$A$41:$F$784,6)+'Иные услуги '!$C$5+'РСТ РСО-А'!$K$7+'РСТ РСО-А'!$F$9</f>
        <v>1147.8920000000001</v>
      </c>
      <c r="Y267" s="118">
        <f>VLOOKUP($A267+ROUND((COLUMN()-2)/24,5),АТС!$A$41:$F$784,6)+'Иные услуги '!$C$5+'РСТ РСО-А'!$K$7+'РСТ РСО-А'!$F$9</f>
        <v>1219.2020000000002</v>
      </c>
    </row>
    <row r="268" spans="1:25" x14ac:dyDescent="0.2">
      <c r="A268" s="66">
        <f t="shared" si="8"/>
        <v>43493</v>
      </c>
      <c r="B268" s="118">
        <f>VLOOKUP($A268+ROUND((COLUMN()-2)/24,5),АТС!$A$41:$F$784,6)+'Иные услуги '!$C$5+'РСТ РСО-А'!$K$7+'РСТ РСО-А'!$F$9</f>
        <v>1321.7919999999999</v>
      </c>
      <c r="C268" s="118">
        <f>VLOOKUP($A268+ROUND((COLUMN()-2)/24,5),АТС!$A$41:$F$784,6)+'Иные услуги '!$C$5+'РСТ РСО-А'!$K$7+'РСТ РСО-А'!$F$9</f>
        <v>1444.712</v>
      </c>
      <c r="D268" s="118">
        <f>VLOOKUP($A268+ROUND((COLUMN()-2)/24,5),АТС!$A$41:$F$784,6)+'Иные услуги '!$C$5+'РСТ РСО-А'!$K$7+'РСТ РСО-А'!$F$9</f>
        <v>1474.5419999999999</v>
      </c>
      <c r="E268" s="118">
        <f>VLOOKUP($A268+ROUND((COLUMN()-2)/24,5),АТС!$A$41:$F$784,6)+'Иные услуги '!$C$5+'РСТ РСО-А'!$K$7+'РСТ РСО-А'!$F$9</f>
        <v>1490.0419999999999</v>
      </c>
      <c r="F268" s="118">
        <f>VLOOKUP($A268+ROUND((COLUMN()-2)/24,5),АТС!$A$41:$F$784,6)+'Иные услуги '!$C$5+'РСТ РСО-А'!$K$7+'РСТ РСО-А'!$F$9</f>
        <v>1490.0219999999999</v>
      </c>
      <c r="G268" s="118">
        <f>VLOOKUP($A268+ROUND((COLUMN()-2)/24,5),АТС!$A$41:$F$784,6)+'Иные услуги '!$C$5+'РСТ РСО-А'!$K$7+'РСТ РСО-А'!$F$9</f>
        <v>1448.4920000000002</v>
      </c>
      <c r="H268" s="118">
        <f>VLOOKUP($A268+ROUND((COLUMN()-2)/24,5),АТС!$A$41:$F$784,6)+'Иные услуги '!$C$5+'РСТ РСО-А'!$K$7+'РСТ РСО-А'!$F$9</f>
        <v>1494.3220000000001</v>
      </c>
      <c r="I268" s="118">
        <f>VLOOKUP($A268+ROUND((COLUMN()-2)/24,5),АТС!$A$41:$F$784,6)+'Иные услуги '!$C$5+'РСТ РСО-А'!$K$7+'РСТ РСО-А'!$F$9</f>
        <v>1348.6619999999998</v>
      </c>
      <c r="J268" s="118">
        <f>VLOOKUP($A268+ROUND((COLUMN()-2)/24,5),АТС!$A$41:$F$784,6)+'Иные услуги '!$C$5+'РСТ РСО-А'!$K$7+'РСТ РСО-А'!$F$9</f>
        <v>1452.4720000000002</v>
      </c>
      <c r="K268" s="118">
        <f>VLOOKUP($A268+ROUND((COLUMN()-2)/24,5),АТС!$A$41:$F$784,6)+'Иные услуги '!$C$5+'РСТ РСО-А'!$K$7+'РСТ РСО-А'!$F$9</f>
        <v>1353.462</v>
      </c>
      <c r="L268" s="118">
        <f>VLOOKUP($A268+ROUND((COLUMN()-2)/24,5),АТС!$A$41:$F$784,6)+'Иные услуги '!$C$5+'РСТ РСО-А'!$K$7+'РСТ РСО-А'!$F$9</f>
        <v>1317.912</v>
      </c>
      <c r="M268" s="118">
        <f>VLOOKUP($A268+ROUND((COLUMN()-2)/24,5),АТС!$A$41:$F$784,6)+'Иные услуги '!$C$5+'РСТ РСО-А'!$K$7+'РСТ РСО-А'!$F$9</f>
        <v>1346.482</v>
      </c>
      <c r="N268" s="118">
        <f>VLOOKUP($A268+ROUND((COLUMN()-2)/24,5),АТС!$A$41:$F$784,6)+'Иные услуги '!$C$5+'РСТ РСО-А'!$K$7+'РСТ РСО-А'!$F$9</f>
        <v>1377.5120000000002</v>
      </c>
      <c r="O268" s="118">
        <f>VLOOKUP($A268+ROUND((COLUMN()-2)/24,5),АТС!$A$41:$F$784,6)+'Иные услуги '!$C$5+'РСТ РСО-А'!$K$7+'РСТ РСО-А'!$F$9</f>
        <v>1390.2420000000002</v>
      </c>
      <c r="P268" s="118">
        <f>VLOOKUP($A268+ROUND((COLUMN()-2)/24,5),АТС!$A$41:$F$784,6)+'Иные услуги '!$C$5+'РСТ РСО-А'!$K$7+'РСТ РСО-А'!$F$9</f>
        <v>1364.982</v>
      </c>
      <c r="Q268" s="118">
        <f>VLOOKUP($A268+ROUND((COLUMN()-2)/24,5),АТС!$A$41:$F$784,6)+'Иные услуги '!$C$5+'РСТ РСО-А'!$K$7+'РСТ РСО-А'!$F$9</f>
        <v>1352.1419999999998</v>
      </c>
      <c r="R268" s="118">
        <f>VLOOKUP($A268+ROUND((COLUMN()-2)/24,5),АТС!$A$41:$F$784,6)+'Иные услуги '!$C$5+'РСТ РСО-А'!$K$7+'РСТ РСО-А'!$F$9</f>
        <v>1330.912</v>
      </c>
      <c r="S268" s="118">
        <f>VLOOKUP($A268+ROUND((COLUMN()-2)/24,5),АТС!$A$41:$F$784,6)+'Иные услуги '!$C$5+'РСТ РСО-А'!$K$7+'РСТ РСО-А'!$F$9</f>
        <v>1220.3420000000001</v>
      </c>
      <c r="T268" s="118">
        <f>VLOOKUP($A268+ROUND((COLUMN()-2)/24,5),АТС!$A$41:$F$784,6)+'Иные услуги '!$C$5+'РСТ РСО-А'!$K$7+'РСТ РСО-А'!$F$9</f>
        <v>1452.6019999999999</v>
      </c>
      <c r="U268" s="118">
        <f>VLOOKUP($A268+ROUND((COLUMN()-2)/24,5),АТС!$A$41:$F$784,6)+'Иные услуги '!$C$5+'РСТ РСО-А'!$K$7+'РСТ РСО-А'!$F$9</f>
        <v>1438.3519999999999</v>
      </c>
      <c r="V268" s="118">
        <f>VLOOKUP($A268+ROUND((COLUMN()-2)/24,5),АТС!$A$41:$F$784,6)+'Иные услуги '!$C$5+'РСТ РСО-А'!$K$7+'РСТ РСО-А'!$F$9</f>
        <v>1495.152</v>
      </c>
      <c r="W268" s="118">
        <f>VLOOKUP($A268+ROUND((COLUMN()-2)/24,5),АТС!$A$41:$F$784,6)+'Иные услуги '!$C$5+'РСТ РСО-А'!$K$7+'РСТ РСО-А'!$F$9</f>
        <v>1544.4320000000002</v>
      </c>
      <c r="X268" s="118">
        <f>VLOOKUP($A268+ROUND((COLUMN()-2)/24,5),АТС!$A$41:$F$784,6)+'Иные услуги '!$C$5+'РСТ РСО-А'!$K$7+'РСТ РСО-А'!$F$9</f>
        <v>1145.5820000000001</v>
      </c>
      <c r="Y268" s="118">
        <f>VLOOKUP($A268+ROUND((COLUMN()-2)/24,5),АТС!$A$41:$F$784,6)+'Иные услуги '!$C$5+'РСТ РСО-А'!$K$7+'РСТ РСО-А'!$F$9</f>
        <v>1223.5820000000001</v>
      </c>
    </row>
    <row r="269" spans="1:25" x14ac:dyDescent="0.2">
      <c r="A269" s="66">
        <f t="shared" si="8"/>
        <v>43494</v>
      </c>
      <c r="B269" s="118">
        <f>VLOOKUP($A269+ROUND((COLUMN()-2)/24,5),АТС!$A$41:$F$784,6)+'Иные услуги '!$C$5+'РСТ РСО-А'!$K$7+'РСТ РСО-А'!$F$9</f>
        <v>1344.9320000000002</v>
      </c>
      <c r="C269" s="118">
        <f>VLOOKUP($A269+ROUND((COLUMN()-2)/24,5),АТС!$A$41:$F$784,6)+'Иные услуги '!$C$5+'РСТ РСО-А'!$K$7+'РСТ РСО-А'!$F$9</f>
        <v>1407.3519999999999</v>
      </c>
      <c r="D269" s="118">
        <f>VLOOKUP($A269+ROUND((COLUMN()-2)/24,5),АТС!$A$41:$F$784,6)+'Иные услуги '!$C$5+'РСТ РСО-А'!$K$7+'РСТ РСО-А'!$F$9</f>
        <v>1464.5419999999999</v>
      </c>
      <c r="E269" s="118">
        <f>VLOOKUP($A269+ROUND((COLUMN()-2)/24,5),АТС!$A$41:$F$784,6)+'Иные услуги '!$C$5+'РСТ РСО-А'!$K$7+'РСТ РСО-А'!$F$9</f>
        <v>1479.7719999999999</v>
      </c>
      <c r="F269" s="118">
        <f>VLOOKUP($A269+ROUND((COLUMN()-2)/24,5),АТС!$A$41:$F$784,6)+'Иные услуги '!$C$5+'РСТ РСО-А'!$K$7+'РСТ РСО-А'!$F$9</f>
        <v>1496.502</v>
      </c>
      <c r="G269" s="118">
        <f>VLOOKUP($A269+ROUND((COLUMN()-2)/24,5),АТС!$A$41:$F$784,6)+'Иные услуги '!$C$5+'РСТ РСО-А'!$K$7+'РСТ РСО-А'!$F$9</f>
        <v>1436.902</v>
      </c>
      <c r="H269" s="118">
        <f>VLOOKUP($A269+ROUND((COLUMN()-2)/24,5),АТС!$A$41:$F$784,6)+'Иные услуги '!$C$5+'РСТ РСО-А'!$K$7+'РСТ РСО-А'!$F$9</f>
        <v>1526.252</v>
      </c>
      <c r="I269" s="118">
        <f>VLOOKUP($A269+ROUND((COLUMN()-2)/24,5),АТС!$A$41:$F$784,6)+'Иные услуги '!$C$5+'РСТ РСО-А'!$K$7+'РСТ РСО-А'!$F$9</f>
        <v>1404.8820000000001</v>
      </c>
      <c r="J269" s="118">
        <f>VLOOKUP($A269+ROUND((COLUMN()-2)/24,5),АТС!$A$41:$F$784,6)+'Иные услуги '!$C$5+'РСТ РСО-А'!$K$7+'РСТ РСО-А'!$F$9</f>
        <v>1500.7020000000002</v>
      </c>
      <c r="K269" s="118">
        <f>VLOOKUP($A269+ROUND((COLUMN()-2)/24,5),АТС!$A$41:$F$784,6)+'Иные услуги '!$C$5+'РСТ РСО-А'!$K$7+'РСТ РСО-А'!$F$9</f>
        <v>1361.4720000000002</v>
      </c>
      <c r="L269" s="118">
        <f>VLOOKUP($A269+ROUND((COLUMN()-2)/24,5),АТС!$A$41:$F$784,6)+'Иные услуги '!$C$5+'РСТ РСО-А'!$K$7+'РСТ РСО-А'!$F$9</f>
        <v>1326.402</v>
      </c>
      <c r="M269" s="118">
        <f>VLOOKUP($A269+ROUND((COLUMN()-2)/24,5),АТС!$A$41:$F$784,6)+'Иные услуги '!$C$5+'РСТ РСО-А'!$K$7+'РСТ РСО-А'!$F$9</f>
        <v>1325.8020000000001</v>
      </c>
      <c r="N269" s="118">
        <f>VLOOKUP($A269+ROUND((COLUMN()-2)/24,5),АТС!$A$41:$F$784,6)+'Иные услуги '!$C$5+'РСТ РСО-А'!$K$7+'РСТ РСО-А'!$F$9</f>
        <v>1336.3120000000001</v>
      </c>
      <c r="O269" s="118">
        <f>VLOOKUP($A269+ROUND((COLUMN()-2)/24,5),АТС!$A$41:$F$784,6)+'Иные услуги '!$C$5+'РСТ РСО-А'!$K$7+'РСТ РСО-А'!$F$9</f>
        <v>1359.8620000000001</v>
      </c>
      <c r="P269" s="118">
        <f>VLOOKUP($A269+ROUND((COLUMN()-2)/24,5),АТС!$A$41:$F$784,6)+'Иные услуги '!$C$5+'РСТ РСО-А'!$K$7+'РСТ РСО-А'!$F$9</f>
        <v>1359.9320000000002</v>
      </c>
      <c r="Q269" s="118">
        <f>VLOOKUP($A269+ROUND((COLUMN()-2)/24,5),АТС!$A$41:$F$784,6)+'Иные услуги '!$C$5+'РСТ РСО-А'!$K$7+'РСТ РСО-А'!$F$9</f>
        <v>1371.4720000000002</v>
      </c>
      <c r="R269" s="118">
        <f>VLOOKUP($A269+ROUND((COLUMN()-2)/24,5),АТС!$A$41:$F$784,6)+'Иные услуги '!$C$5+'РСТ РСО-А'!$K$7+'РСТ РСО-А'!$F$9</f>
        <v>1340.8320000000001</v>
      </c>
      <c r="S269" s="118">
        <f>VLOOKUP($A269+ROUND((COLUMN()-2)/24,5),АТС!$A$41:$F$784,6)+'Иные услуги '!$C$5+'РСТ РСО-А'!$K$7+'РСТ РСО-А'!$F$9</f>
        <v>1231.2020000000002</v>
      </c>
      <c r="T269" s="118">
        <f>VLOOKUP($A269+ROUND((COLUMN()-2)/24,5),АТС!$A$41:$F$784,6)+'Иные услуги '!$C$5+'РСТ РСО-А'!$K$7+'РСТ РСО-А'!$F$9</f>
        <v>1473.6219999999998</v>
      </c>
      <c r="U269" s="118">
        <f>VLOOKUP($A269+ROUND((COLUMN()-2)/24,5),АТС!$A$41:$F$784,6)+'Иные услуги '!$C$5+'РСТ РСО-А'!$K$7+'РСТ РСО-А'!$F$9</f>
        <v>1425.652</v>
      </c>
      <c r="V269" s="118">
        <f>VLOOKUP($A269+ROUND((COLUMN()-2)/24,5),АТС!$A$41:$F$784,6)+'Иные услуги '!$C$5+'РСТ РСО-А'!$K$7+'РСТ РСО-А'!$F$9</f>
        <v>1502.5619999999999</v>
      </c>
      <c r="W269" s="118">
        <f>VLOOKUP($A269+ROUND((COLUMN()-2)/24,5),АТС!$A$41:$F$784,6)+'Иные услуги '!$C$5+'РСТ РСО-А'!$K$7+'РСТ РСО-А'!$F$9</f>
        <v>1590.3420000000001</v>
      </c>
      <c r="X269" s="118">
        <f>VLOOKUP($A269+ROUND((COLUMN()-2)/24,5),АТС!$A$41:$F$784,6)+'Иные услуги '!$C$5+'РСТ РСО-А'!$K$7+'РСТ РСО-А'!$F$9</f>
        <v>1175.0820000000001</v>
      </c>
      <c r="Y269" s="118">
        <f>VLOOKUP($A269+ROUND((COLUMN()-2)/24,5),АТС!$A$41:$F$784,6)+'Иные услуги '!$C$5+'РСТ РСО-А'!$K$7+'РСТ РСО-А'!$F$9</f>
        <v>1234.5520000000001</v>
      </c>
    </row>
    <row r="270" spans="1:25" x14ac:dyDescent="0.2">
      <c r="A270" s="66">
        <f t="shared" si="8"/>
        <v>43495</v>
      </c>
      <c r="B270" s="118">
        <f>VLOOKUP($A270+ROUND((COLUMN()-2)/24,5),АТС!$A$41:$F$784,6)+'Иные услуги '!$C$5+'РСТ РСО-А'!$K$7+'РСТ РСО-А'!$F$9</f>
        <v>1376.8420000000001</v>
      </c>
      <c r="C270" s="118">
        <f>VLOOKUP($A270+ROUND((COLUMN()-2)/24,5),АТС!$A$41:$F$784,6)+'Иные услуги '!$C$5+'РСТ РСО-А'!$K$7+'РСТ РСО-А'!$F$9</f>
        <v>1444.232</v>
      </c>
      <c r="D270" s="118">
        <f>VLOOKUP($A270+ROUND((COLUMN()-2)/24,5),АТС!$A$41:$F$784,6)+'Иные услуги '!$C$5+'РСТ РСО-А'!$K$7+'РСТ РСО-А'!$F$9</f>
        <v>1521.1019999999999</v>
      </c>
      <c r="E270" s="118">
        <f>VLOOKUP($A270+ROUND((COLUMN()-2)/24,5),АТС!$A$41:$F$784,6)+'Иные услуги '!$C$5+'РСТ РСО-А'!$K$7+'РСТ РСО-А'!$F$9</f>
        <v>1520.672</v>
      </c>
      <c r="F270" s="118">
        <f>VLOOKUP($A270+ROUND((COLUMN()-2)/24,5),АТС!$A$41:$F$784,6)+'Иные услуги '!$C$5+'РСТ РСО-А'!$K$7+'РСТ РСО-А'!$F$9</f>
        <v>1521.982</v>
      </c>
      <c r="G270" s="118">
        <f>VLOOKUP($A270+ROUND((COLUMN()-2)/24,5),АТС!$A$41:$F$784,6)+'Иные услуги '!$C$5+'РСТ РСО-А'!$K$7+'РСТ РСО-А'!$F$9</f>
        <v>1484.6320000000001</v>
      </c>
      <c r="H270" s="118">
        <f>VLOOKUP($A270+ROUND((COLUMN()-2)/24,5),АТС!$A$41:$F$784,6)+'Иные услуги '!$C$5+'РСТ РСО-А'!$K$7+'РСТ РСО-А'!$F$9</f>
        <v>1538.652</v>
      </c>
      <c r="I270" s="118">
        <f>VLOOKUP($A270+ROUND((COLUMN()-2)/24,5),АТС!$A$41:$F$784,6)+'Иные услуги '!$C$5+'РСТ РСО-А'!$K$7+'РСТ РСО-А'!$F$9</f>
        <v>1434.4520000000002</v>
      </c>
      <c r="J270" s="118">
        <f>VLOOKUP($A270+ROUND((COLUMN()-2)/24,5),АТС!$A$41:$F$784,6)+'Иные услуги '!$C$5+'РСТ РСО-А'!$K$7+'РСТ РСО-А'!$F$9</f>
        <v>1517.2820000000002</v>
      </c>
      <c r="K270" s="118">
        <f>VLOOKUP($A270+ROUND((COLUMN()-2)/24,5),АТС!$A$41:$F$784,6)+'Иные услуги '!$C$5+'РСТ РСО-А'!$K$7+'РСТ РСО-А'!$F$9</f>
        <v>1405.962</v>
      </c>
      <c r="L270" s="118">
        <f>VLOOKUP($A270+ROUND((COLUMN()-2)/24,5),АТС!$A$41:$F$784,6)+'Иные услуги '!$C$5+'РСТ РСО-А'!$K$7+'РСТ РСО-А'!$F$9</f>
        <v>1373.9920000000002</v>
      </c>
      <c r="M270" s="118">
        <f>VLOOKUP($A270+ROUND((COLUMN()-2)/24,5),АТС!$A$41:$F$784,6)+'Иные услуги '!$C$5+'РСТ РСО-А'!$K$7+'РСТ РСО-А'!$F$9</f>
        <v>1406.1219999999998</v>
      </c>
      <c r="N270" s="118">
        <f>VLOOKUP($A270+ROUND((COLUMN()-2)/24,5),АТС!$A$41:$F$784,6)+'Иные услуги '!$C$5+'РСТ РСО-А'!$K$7+'РСТ РСО-А'!$F$9</f>
        <v>1440.6120000000001</v>
      </c>
      <c r="O270" s="118">
        <f>VLOOKUP($A270+ROUND((COLUMN()-2)/24,5),АТС!$A$41:$F$784,6)+'Иные услуги '!$C$5+'РСТ РСО-А'!$K$7+'РСТ РСО-А'!$F$9</f>
        <v>1441.5320000000002</v>
      </c>
      <c r="P270" s="118">
        <f>VLOOKUP($A270+ROUND((COLUMN()-2)/24,5),АТС!$A$41:$F$784,6)+'Иные услуги '!$C$5+'РСТ РСО-А'!$K$7+'РСТ РСО-А'!$F$9</f>
        <v>1476.5720000000001</v>
      </c>
      <c r="Q270" s="118">
        <f>VLOOKUP($A270+ROUND((COLUMN()-2)/24,5),АТС!$A$41:$F$784,6)+'Иные услуги '!$C$5+'РСТ РСО-А'!$K$7+'РСТ РСО-А'!$F$9</f>
        <v>1476.692</v>
      </c>
      <c r="R270" s="118">
        <f>VLOOKUP($A270+ROUND((COLUMN()-2)/24,5),АТС!$A$41:$F$784,6)+'Иные услуги '!$C$5+'РСТ РСО-А'!$K$7+'РСТ РСО-А'!$F$9</f>
        <v>1406.422</v>
      </c>
      <c r="S270" s="118">
        <f>VLOOKUP($A270+ROUND((COLUMN()-2)/24,5),АТС!$A$41:$F$784,6)+'Иные услуги '!$C$5+'РСТ РСО-А'!$K$7+'РСТ РСО-А'!$F$9</f>
        <v>1282.402</v>
      </c>
      <c r="T270" s="118">
        <f>VLOOKUP($A270+ROUND((COLUMN()-2)/24,5),АТС!$A$41:$F$784,6)+'Иные услуги '!$C$5+'РСТ РСО-А'!$K$7+'РСТ РСО-А'!$F$9</f>
        <v>1485.7220000000002</v>
      </c>
      <c r="U270" s="118">
        <f>VLOOKUP($A270+ROUND((COLUMN()-2)/24,5),АТС!$A$41:$F$784,6)+'Иные услуги '!$C$5+'РСТ РСО-А'!$K$7+'РСТ РСО-А'!$F$9</f>
        <v>1526.0219999999999</v>
      </c>
      <c r="V270" s="118">
        <f>VLOOKUP($A270+ROUND((COLUMN()-2)/24,5),АТС!$A$41:$F$784,6)+'Иные услуги '!$C$5+'РСТ РСО-А'!$K$7+'РСТ РСО-А'!$F$9</f>
        <v>1581.902</v>
      </c>
      <c r="W270" s="118">
        <f>VLOOKUP($A270+ROUND((COLUMN()-2)/24,5),АТС!$A$41:$F$784,6)+'Иные услуги '!$C$5+'РСТ РСО-А'!$K$7+'РСТ РСО-А'!$F$9</f>
        <v>1713.1320000000001</v>
      </c>
      <c r="X270" s="118">
        <f>VLOOKUP($A270+ROUND((COLUMN()-2)/24,5),АТС!$A$41:$F$784,6)+'Иные услуги '!$C$5+'РСТ РСО-А'!$K$7+'РСТ РСО-А'!$F$9</f>
        <v>1200.9520000000002</v>
      </c>
      <c r="Y270" s="118">
        <f>VLOOKUP($A270+ROUND((COLUMN()-2)/24,5),АТС!$A$41:$F$784,6)+'Иные услуги '!$C$5+'РСТ РСО-А'!$K$7+'РСТ РСО-А'!$F$9</f>
        <v>1352.8719999999998</v>
      </c>
    </row>
    <row r="271" spans="1:25" x14ac:dyDescent="0.2">
      <c r="A271" s="66">
        <f t="shared" si="8"/>
        <v>43496</v>
      </c>
      <c r="B271" s="118">
        <f>VLOOKUP($A271+ROUND((COLUMN()-2)/24,5),АТС!$A$41:$F$784,6)+'Иные услуги '!$C$5+'РСТ РСО-А'!$K$7+'РСТ РСО-А'!$F$9</f>
        <v>1409.7220000000002</v>
      </c>
      <c r="C271" s="118">
        <f>VLOOKUP($A271+ROUND((COLUMN()-2)/24,5),АТС!$A$41:$F$784,6)+'Иные услуги '!$C$5+'РСТ РСО-А'!$K$7+'РСТ РСО-А'!$F$9</f>
        <v>1481.5619999999999</v>
      </c>
      <c r="D271" s="118">
        <f>VLOOKUP($A271+ROUND((COLUMN()-2)/24,5),АТС!$A$41:$F$784,6)+'Иные услуги '!$C$5+'РСТ РСО-А'!$K$7+'РСТ РСО-А'!$F$9</f>
        <v>1520.3620000000001</v>
      </c>
      <c r="E271" s="118">
        <f>VLOOKUP($A271+ROUND((COLUMN()-2)/24,5),АТС!$A$41:$F$784,6)+'Иные услуги '!$C$5+'РСТ РСО-А'!$K$7+'РСТ РСО-А'!$F$9</f>
        <v>1519.942</v>
      </c>
      <c r="F271" s="118">
        <f>VLOOKUP($A271+ROUND((COLUMN()-2)/24,5),АТС!$A$41:$F$784,6)+'Иные услуги '!$C$5+'РСТ РСО-А'!$K$7+'РСТ РСО-А'!$F$9</f>
        <v>1521.5520000000001</v>
      </c>
      <c r="G271" s="118">
        <f>VLOOKUP($A271+ROUND((COLUMN()-2)/24,5),АТС!$A$41:$F$784,6)+'Иные услуги '!$C$5+'РСТ РСО-А'!$K$7+'РСТ РСО-А'!$F$9</f>
        <v>1483.1320000000001</v>
      </c>
      <c r="H271" s="118">
        <f>VLOOKUP($A271+ROUND((COLUMN()-2)/24,5),АТС!$A$41:$F$784,6)+'Иные услуги '!$C$5+'РСТ РСО-А'!$K$7+'РСТ РСО-А'!$F$9</f>
        <v>1600.8820000000001</v>
      </c>
      <c r="I271" s="118">
        <f>VLOOKUP($A271+ROUND((COLUMN()-2)/24,5),АТС!$A$41:$F$784,6)+'Иные услуги '!$C$5+'РСТ РСО-А'!$K$7+'РСТ РСО-А'!$F$9</f>
        <v>1448.5920000000001</v>
      </c>
      <c r="J271" s="118">
        <f>VLOOKUP($A271+ROUND((COLUMN()-2)/24,5),АТС!$A$41:$F$784,6)+'Иные услуги '!$C$5+'РСТ РСО-А'!$K$7+'РСТ РСО-А'!$F$9</f>
        <v>1531.3420000000001</v>
      </c>
      <c r="K271" s="118">
        <f>VLOOKUP($A271+ROUND((COLUMN()-2)/24,5),АТС!$A$41:$F$784,6)+'Иные услуги '!$C$5+'РСТ РСО-А'!$K$7+'РСТ РСО-А'!$F$9</f>
        <v>1419.8620000000001</v>
      </c>
      <c r="L271" s="118">
        <f>VLOOKUP($A271+ROUND((COLUMN()-2)/24,5),АТС!$A$41:$F$784,6)+'Иные услуги '!$C$5+'РСТ РСО-А'!$K$7+'РСТ РСО-А'!$F$9</f>
        <v>1386.5920000000001</v>
      </c>
      <c r="M271" s="118">
        <f>VLOOKUP($A271+ROUND((COLUMN()-2)/24,5),АТС!$A$41:$F$784,6)+'Иные услуги '!$C$5+'РСТ РСО-А'!$K$7+'РСТ РСО-А'!$F$9</f>
        <v>1419.3719999999998</v>
      </c>
      <c r="N271" s="118">
        <f>VLOOKUP($A271+ROUND((COLUMN()-2)/24,5),АТС!$A$41:$F$784,6)+'Иные услуги '!$C$5+'РСТ РСО-А'!$K$7+'РСТ РСО-А'!$F$9</f>
        <v>1454.192</v>
      </c>
      <c r="O271" s="118">
        <f>VLOOKUP($A271+ROUND((COLUMN()-2)/24,5),АТС!$A$41:$F$784,6)+'Иные услуги '!$C$5+'РСТ РСО-А'!$K$7+'РСТ РСО-А'!$F$9</f>
        <v>1454.1120000000001</v>
      </c>
      <c r="P271" s="118">
        <f>VLOOKUP($A271+ROUND((COLUMN()-2)/24,5),АТС!$A$41:$F$784,6)+'Иные услуги '!$C$5+'РСТ РСО-А'!$K$7+'РСТ РСО-А'!$F$9</f>
        <v>1490.942</v>
      </c>
      <c r="Q271" s="118">
        <f>VLOOKUP($A271+ROUND((COLUMN()-2)/24,5),АТС!$A$41:$F$784,6)+'Иные услуги '!$C$5+'РСТ РСО-А'!$K$7+'РСТ РСО-А'!$F$9</f>
        <v>1491.0320000000002</v>
      </c>
      <c r="R271" s="118">
        <f>VLOOKUP($A271+ROUND((COLUMN()-2)/24,5),АТС!$A$41:$F$784,6)+'Иные услуги '!$C$5+'РСТ РСО-А'!$K$7+'РСТ РСО-А'!$F$9</f>
        <v>1491.962</v>
      </c>
      <c r="S271" s="118">
        <f>VLOOKUP($A271+ROUND((COLUMN()-2)/24,5),АТС!$A$41:$F$784,6)+'Иные услуги '!$C$5+'РСТ РСО-А'!$K$7+'РСТ РСО-А'!$F$9</f>
        <v>1310.3920000000001</v>
      </c>
      <c r="T271" s="118">
        <f>VLOOKUP($A271+ROUND((COLUMN()-2)/24,5),АТС!$A$41:$F$784,6)+'Иные услуги '!$C$5+'РСТ РСО-А'!$K$7+'РСТ РСО-А'!$F$9</f>
        <v>1539.252</v>
      </c>
      <c r="U271" s="118">
        <f>VLOOKUP($A271+ROUND((COLUMN()-2)/24,5),АТС!$A$41:$F$784,6)+'Иные услуги '!$C$5+'РСТ РСО-А'!$K$7+'РСТ РСО-А'!$F$9</f>
        <v>1527.442</v>
      </c>
      <c r="V271" s="118">
        <f>VLOOKUP($A271+ROUND((COLUMN()-2)/24,5),АТС!$A$41:$F$784,6)+'Иные услуги '!$C$5+'РСТ РСО-А'!$K$7+'РСТ РСО-А'!$F$9</f>
        <v>1580.5219999999999</v>
      </c>
      <c r="W271" s="118">
        <f>VLOOKUP($A271+ROUND((COLUMN()-2)/24,5),АТС!$A$41:$F$784,6)+'Иные услуги '!$C$5+'РСТ РСО-А'!$K$7+'РСТ РСО-А'!$F$9</f>
        <v>1721.5520000000001</v>
      </c>
      <c r="X271" s="118">
        <f>VLOOKUP($A271+ROUND((COLUMN()-2)/24,5),АТС!$A$41:$F$784,6)+'Иные услуги '!$C$5+'РСТ РСО-А'!$K$7+'РСТ РСО-А'!$F$9</f>
        <v>1222.7719999999999</v>
      </c>
      <c r="Y271" s="118">
        <f>VLOOKUP($A271+ROUND((COLUMN()-2)/24,5),АТС!$A$41:$F$784,6)+'Иные услуги '!$C$5+'РСТ РСО-А'!$K$7+'РСТ РСО-А'!$F$9</f>
        <v>1353.8119999999999</v>
      </c>
    </row>
    <row r="273" spans="1:25" x14ac:dyDescent="0.2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</row>
    <row r="274" spans="1:25" x14ac:dyDescent="0.25">
      <c r="A274" s="74" t="s">
        <v>127</v>
      </c>
    </row>
    <row r="275" spans="1:25" ht="12.75" x14ac:dyDescent="0.2">
      <c r="A275" s="145" t="s">
        <v>35</v>
      </c>
      <c r="B275" s="148" t="s">
        <v>99</v>
      </c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  <c r="T275" s="149"/>
      <c r="U275" s="149"/>
      <c r="V275" s="149"/>
      <c r="W275" s="149"/>
      <c r="X275" s="149"/>
      <c r="Y275" s="150"/>
    </row>
    <row r="276" spans="1:25" ht="12.75" x14ac:dyDescent="0.2">
      <c r="A276" s="146"/>
      <c r="B276" s="151"/>
      <c r="C276" s="152"/>
      <c r="D276" s="152"/>
      <c r="E276" s="152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  <c r="P276" s="152"/>
      <c r="Q276" s="152"/>
      <c r="R276" s="152"/>
      <c r="S276" s="152"/>
      <c r="T276" s="152"/>
      <c r="U276" s="152"/>
      <c r="V276" s="152"/>
      <c r="W276" s="152"/>
      <c r="X276" s="152"/>
      <c r="Y276" s="153"/>
    </row>
    <row r="277" spans="1:25" ht="12.75" x14ac:dyDescent="0.2">
      <c r="A277" s="146"/>
      <c r="B277" s="154" t="s">
        <v>100</v>
      </c>
      <c r="C277" s="156" t="s">
        <v>101</v>
      </c>
      <c r="D277" s="156" t="s">
        <v>102</v>
      </c>
      <c r="E277" s="156" t="s">
        <v>103</v>
      </c>
      <c r="F277" s="156" t="s">
        <v>104</v>
      </c>
      <c r="G277" s="156" t="s">
        <v>105</v>
      </c>
      <c r="H277" s="156" t="s">
        <v>106</v>
      </c>
      <c r="I277" s="156" t="s">
        <v>107</v>
      </c>
      <c r="J277" s="156" t="s">
        <v>108</v>
      </c>
      <c r="K277" s="156" t="s">
        <v>109</v>
      </c>
      <c r="L277" s="156" t="s">
        <v>110</v>
      </c>
      <c r="M277" s="156" t="s">
        <v>111</v>
      </c>
      <c r="N277" s="158" t="s">
        <v>112</v>
      </c>
      <c r="O277" s="156" t="s">
        <v>113</v>
      </c>
      <c r="P277" s="156" t="s">
        <v>114</v>
      </c>
      <c r="Q277" s="156" t="s">
        <v>115</v>
      </c>
      <c r="R277" s="156" t="s">
        <v>116</v>
      </c>
      <c r="S277" s="156" t="s">
        <v>117</v>
      </c>
      <c r="T277" s="156" t="s">
        <v>118</v>
      </c>
      <c r="U277" s="156" t="s">
        <v>119</v>
      </c>
      <c r="V277" s="156" t="s">
        <v>120</v>
      </c>
      <c r="W277" s="156" t="s">
        <v>121</v>
      </c>
      <c r="X277" s="156" t="s">
        <v>122</v>
      </c>
      <c r="Y277" s="156" t="s">
        <v>123</v>
      </c>
    </row>
    <row r="278" spans="1:25" ht="12.75" x14ac:dyDescent="0.2">
      <c r="A278" s="147"/>
      <c r="B278" s="155"/>
      <c r="C278" s="157"/>
      <c r="D278" s="157"/>
      <c r="E278" s="157"/>
      <c r="F278" s="157"/>
      <c r="G278" s="157"/>
      <c r="H278" s="157"/>
      <c r="I278" s="157"/>
      <c r="J278" s="157"/>
      <c r="K278" s="157"/>
      <c r="L278" s="157"/>
      <c r="M278" s="157"/>
      <c r="N278" s="159"/>
      <c r="O278" s="157"/>
      <c r="P278" s="157"/>
      <c r="Q278" s="157"/>
      <c r="R278" s="157"/>
      <c r="S278" s="157"/>
      <c r="T278" s="157"/>
      <c r="U278" s="157"/>
      <c r="V278" s="157"/>
      <c r="W278" s="157"/>
      <c r="X278" s="157"/>
      <c r="Y278" s="157"/>
    </row>
    <row r="279" spans="1:25" x14ac:dyDescent="0.2">
      <c r="A279" s="66">
        <f t="shared" ref="A279:A309" si="9">A241</f>
        <v>43466</v>
      </c>
      <c r="B279" s="91">
        <f>VLOOKUP($A279+ROUND((COLUMN()-2)/24,5),АТС!$A$41:$F$784,6)+'Иные услуги '!$C$5+'РСТ РСО-А'!$K$7+'РСТ РСО-А'!$G$9</f>
        <v>1096.789</v>
      </c>
      <c r="C279" s="118">
        <f>VLOOKUP($A279+ROUND((COLUMN()-2)/24,5),АТС!$A$41:$F$784,6)+'Иные услуги '!$C$5+'РСТ РСО-А'!$K$7+'РСТ РСО-А'!$G$9</f>
        <v>1145.789</v>
      </c>
      <c r="D279" s="118">
        <f>VLOOKUP($A279+ROUND((COLUMN()-2)/24,5),АТС!$A$41:$F$784,6)+'Иные услуги '!$C$5+'РСТ РСО-А'!$K$7+'РСТ РСО-А'!$G$9</f>
        <v>1229.299</v>
      </c>
      <c r="E279" s="118">
        <f>VLOOKUP($A279+ROUND((COLUMN()-2)/24,5),АТС!$A$41:$F$784,6)+'Иные услуги '!$C$5+'РСТ РСО-А'!$K$7+'РСТ РСО-А'!$G$9</f>
        <v>1300.499</v>
      </c>
      <c r="F279" s="118">
        <f>VLOOKUP($A279+ROUND((COLUMN()-2)/24,5),АТС!$A$41:$F$784,6)+'Иные услуги '!$C$5+'РСТ РСО-А'!$K$7+'РСТ РСО-А'!$G$9</f>
        <v>1292.4690000000001</v>
      </c>
      <c r="G279" s="118">
        <f>VLOOKUP($A279+ROUND((COLUMN()-2)/24,5),АТС!$A$41:$F$784,6)+'Иные услуги '!$C$5+'РСТ РСО-А'!$K$7+'РСТ РСО-А'!$G$9</f>
        <v>1350.519</v>
      </c>
      <c r="H279" s="118">
        <f>VLOOKUP($A279+ROUND((COLUMN()-2)/24,5),АТС!$A$41:$F$784,6)+'Иные услуги '!$C$5+'РСТ РСО-А'!$K$7+'РСТ РСО-А'!$G$9</f>
        <v>1587.0790000000002</v>
      </c>
      <c r="I279" s="118">
        <f>VLOOKUP($A279+ROUND((COLUMN()-2)/24,5),АТС!$A$41:$F$784,6)+'Иные услуги '!$C$5+'РСТ РСО-А'!$K$7+'РСТ РСО-А'!$G$9</f>
        <v>1651.7490000000003</v>
      </c>
      <c r="J279" s="118">
        <f>VLOOKUP($A279+ROUND((COLUMN()-2)/24,5),АТС!$A$41:$F$784,6)+'Иные услуги '!$C$5+'РСТ РСО-А'!$K$7+'РСТ РСО-А'!$G$9</f>
        <v>1840.8490000000002</v>
      </c>
      <c r="K279" s="118">
        <f>VLOOKUP($A279+ROUND((COLUMN()-2)/24,5),АТС!$A$41:$F$784,6)+'Иные услуги '!$C$5+'РСТ РСО-А'!$K$7+'РСТ РСО-А'!$G$9</f>
        <v>1643.0490000000002</v>
      </c>
      <c r="L279" s="118">
        <f>VLOOKUP($A279+ROUND((COLUMN()-2)/24,5),АТС!$A$41:$F$784,6)+'Иные услуги '!$C$5+'РСТ РСО-А'!$K$7+'РСТ РСО-А'!$G$9</f>
        <v>1646.5790000000002</v>
      </c>
      <c r="M279" s="118">
        <f>VLOOKUP($A279+ROUND((COLUMN()-2)/24,5),АТС!$A$41:$F$784,6)+'Иные услуги '!$C$5+'РСТ РСО-А'!$K$7+'РСТ РСО-А'!$G$9</f>
        <v>1589.0190000000002</v>
      </c>
      <c r="N279" s="118">
        <f>VLOOKUP($A279+ROUND((COLUMN()-2)/24,5),АТС!$A$41:$F$784,6)+'Иные услуги '!$C$5+'РСТ РСО-А'!$K$7+'РСТ РСО-А'!$G$9</f>
        <v>1536.1690000000001</v>
      </c>
      <c r="O279" s="118">
        <f>VLOOKUP($A279+ROUND((COLUMN()-2)/24,5),АТС!$A$41:$F$784,6)+'Иные услуги '!$C$5+'РСТ РСО-А'!$K$7+'РСТ РСО-А'!$G$9</f>
        <v>1485.6490000000001</v>
      </c>
      <c r="P279" s="118">
        <f>VLOOKUP($A279+ROUND((COLUMN()-2)/24,5),АТС!$A$41:$F$784,6)+'Иные услуги '!$C$5+'РСТ РСО-А'!$K$7+'РСТ РСО-А'!$G$9</f>
        <v>1440.289</v>
      </c>
      <c r="Q279" s="118">
        <f>VLOOKUP($A279+ROUND((COLUMN()-2)/24,5),АТС!$A$41:$F$784,6)+'Иные услуги '!$C$5+'РСТ РСО-А'!$K$7+'РСТ РСО-А'!$G$9</f>
        <v>1443.009</v>
      </c>
      <c r="R279" s="118">
        <f>VLOOKUP($A279+ROUND((COLUMN()-2)/24,5),АТС!$A$41:$F$784,6)+'Иные услуги '!$C$5+'РСТ РСО-А'!$K$7+'РСТ РСО-А'!$G$9</f>
        <v>1364.6590000000001</v>
      </c>
      <c r="S279" s="118">
        <f>VLOOKUP($A279+ROUND((COLUMN()-2)/24,5),АТС!$A$41:$F$784,6)+'Иные услуги '!$C$5+'РСТ РСО-А'!$K$7+'РСТ РСО-А'!$G$9</f>
        <v>1320.8390000000002</v>
      </c>
      <c r="T279" s="118">
        <f>VLOOKUP($A279+ROUND((COLUMN()-2)/24,5),АТС!$A$41:$F$784,6)+'Иные услуги '!$C$5+'РСТ РСО-А'!$K$7+'РСТ РСО-А'!$G$9</f>
        <v>1463.9690000000001</v>
      </c>
      <c r="U279" s="118">
        <f>VLOOKUP($A279+ROUND((COLUMN()-2)/24,5),АТС!$A$41:$F$784,6)+'Иные услуги '!$C$5+'РСТ РСО-А'!$K$7+'РСТ РСО-А'!$G$9</f>
        <v>1383.6890000000001</v>
      </c>
      <c r="V279" s="118">
        <f>VLOOKUP($A279+ROUND((COLUMN()-2)/24,5),АТС!$A$41:$F$784,6)+'Иные услуги '!$C$5+'РСТ РСО-А'!$K$7+'РСТ РСО-А'!$G$9</f>
        <v>1560.0190000000002</v>
      </c>
      <c r="W279" s="118">
        <f>VLOOKUP($A279+ROUND((COLUMN()-2)/24,5),АТС!$A$41:$F$784,6)+'Иные услуги '!$C$5+'РСТ РСО-А'!$K$7+'РСТ РСО-А'!$G$9</f>
        <v>1487.5890000000002</v>
      </c>
      <c r="X279" s="118">
        <f>VLOOKUP($A279+ROUND((COLUMN()-2)/24,5),АТС!$A$41:$F$784,6)+'Иные услуги '!$C$5+'РСТ РСО-А'!$K$7+'РСТ РСО-А'!$G$9</f>
        <v>1010.4090000000001</v>
      </c>
      <c r="Y279" s="118">
        <f>VLOOKUP($A279+ROUND((COLUMN()-2)/24,5),АТС!$A$41:$F$784,6)+'Иные услуги '!$C$5+'РСТ РСО-А'!$K$7+'РСТ РСО-А'!$G$9</f>
        <v>1079.4390000000001</v>
      </c>
    </row>
    <row r="280" spans="1:25" x14ac:dyDescent="0.2">
      <c r="A280" s="66">
        <f t="shared" si="9"/>
        <v>43467</v>
      </c>
      <c r="B280" s="118">
        <f>VLOOKUP($A280+ROUND((COLUMN()-2)/24,5),АТС!$A$41:$F$784,6)+'Иные услуги '!$C$5+'РСТ РСО-А'!$K$7+'РСТ РСО-А'!$G$9</f>
        <v>1247.279</v>
      </c>
      <c r="C280" s="118">
        <f>VLOOKUP($A280+ROUND((COLUMN()-2)/24,5),АТС!$A$41:$F$784,6)+'Иные услуги '!$C$5+'РСТ РСО-А'!$K$7+'РСТ РСО-А'!$G$9</f>
        <v>1299.6690000000001</v>
      </c>
      <c r="D280" s="118">
        <f>VLOOKUP($A280+ROUND((COLUMN()-2)/24,5),АТС!$A$41:$F$784,6)+'Иные услуги '!$C$5+'РСТ РСО-А'!$K$7+'РСТ РСО-А'!$G$9</f>
        <v>1335.1890000000001</v>
      </c>
      <c r="E280" s="118">
        <f>VLOOKUP($A280+ROUND((COLUMN()-2)/24,5),АТС!$A$41:$F$784,6)+'Иные услуги '!$C$5+'РСТ РСО-А'!$K$7+'РСТ РСО-А'!$G$9</f>
        <v>1363.1190000000001</v>
      </c>
      <c r="F280" s="118">
        <f>VLOOKUP($A280+ROUND((COLUMN()-2)/24,5),АТС!$A$41:$F$784,6)+'Иные услуги '!$C$5+'РСТ РСО-А'!$K$7+'РСТ РСО-А'!$G$9</f>
        <v>1325.0990000000002</v>
      </c>
      <c r="G280" s="118">
        <f>VLOOKUP($A280+ROUND((COLUMN()-2)/24,5),АТС!$A$41:$F$784,6)+'Иные услуги '!$C$5+'РСТ РСО-А'!$K$7+'РСТ РСО-А'!$G$9</f>
        <v>1328.4290000000001</v>
      </c>
      <c r="H280" s="118">
        <f>VLOOKUP($A280+ROUND((COLUMN()-2)/24,5),АТС!$A$41:$F$784,6)+'Иные услуги '!$C$5+'РСТ РСО-А'!$K$7+'РСТ РСО-А'!$G$9</f>
        <v>1541.1390000000001</v>
      </c>
      <c r="I280" s="118">
        <f>VLOOKUP($A280+ROUND((COLUMN()-2)/24,5),АТС!$A$41:$F$784,6)+'Иные услуги '!$C$5+'РСТ РСО-А'!$K$7+'РСТ РСО-А'!$G$9</f>
        <v>1544.8990000000001</v>
      </c>
      <c r="J280" s="118">
        <f>VLOOKUP($A280+ROUND((COLUMN()-2)/24,5),АТС!$A$41:$F$784,6)+'Иные услуги '!$C$5+'РСТ РСО-А'!$K$7+'РСТ РСО-А'!$G$9</f>
        <v>1682.6090000000002</v>
      </c>
      <c r="K280" s="118">
        <f>VLOOKUP($A280+ROUND((COLUMN()-2)/24,5),АТС!$A$41:$F$784,6)+'Иные услуги '!$C$5+'РСТ РСО-А'!$K$7+'РСТ РСО-А'!$G$9</f>
        <v>1444.999</v>
      </c>
      <c r="L280" s="118">
        <f>VLOOKUP($A280+ROUND((COLUMN()-2)/24,5),АТС!$A$41:$F$784,6)+'Иные услуги '!$C$5+'РСТ РСО-А'!$K$7+'РСТ РСО-А'!$G$9</f>
        <v>1426.8490000000002</v>
      </c>
      <c r="M280" s="118">
        <f>VLOOKUP($A280+ROUND((COLUMN()-2)/24,5),АТС!$A$41:$F$784,6)+'Иные услуги '!$C$5+'РСТ РСО-А'!$K$7+'РСТ РСО-А'!$G$9</f>
        <v>1363.1490000000001</v>
      </c>
      <c r="N280" s="118">
        <f>VLOOKUP($A280+ROUND((COLUMN()-2)/24,5),АТС!$A$41:$F$784,6)+'Иные услуги '!$C$5+'РСТ РСО-А'!$K$7+'РСТ РСО-А'!$G$9</f>
        <v>1325.999</v>
      </c>
      <c r="O280" s="118">
        <f>VLOOKUP($A280+ROUND((COLUMN()-2)/24,5),АТС!$A$41:$F$784,6)+'Иные услуги '!$C$5+'РСТ РСО-А'!$K$7+'РСТ РСО-А'!$G$9</f>
        <v>1324.6890000000001</v>
      </c>
      <c r="P280" s="118">
        <f>VLOOKUP($A280+ROUND((COLUMN()-2)/24,5),АТС!$A$41:$F$784,6)+'Иные услуги '!$C$5+'РСТ РСО-А'!$K$7+'РСТ РСО-А'!$G$9</f>
        <v>1289.8890000000001</v>
      </c>
      <c r="Q280" s="118">
        <f>VLOOKUP($A280+ROUND((COLUMN()-2)/24,5),АТС!$A$41:$F$784,6)+'Иные услуги '!$C$5+'РСТ РСО-А'!$K$7+'РСТ РСО-А'!$G$9</f>
        <v>1328.3390000000002</v>
      </c>
      <c r="R280" s="118">
        <f>VLOOKUP($A280+ROUND((COLUMN()-2)/24,5),АТС!$A$41:$F$784,6)+'Иные услуги '!$C$5+'РСТ РСО-А'!$K$7+'РСТ РСО-А'!$G$9</f>
        <v>1296.4590000000001</v>
      </c>
      <c r="S280" s="118">
        <f>VLOOKUP($A280+ROUND((COLUMN()-2)/24,5),АТС!$A$41:$F$784,6)+'Иные услуги '!$C$5+'РСТ РСО-А'!$K$7+'РСТ РСО-А'!$G$9</f>
        <v>1260.3290000000002</v>
      </c>
      <c r="T280" s="118">
        <f>VLOOKUP($A280+ROUND((COLUMN()-2)/24,5),АТС!$A$41:$F$784,6)+'Иные услуги '!$C$5+'РСТ РСО-А'!$K$7+'РСТ РСО-А'!$G$9</f>
        <v>1525.7990000000002</v>
      </c>
      <c r="U280" s="118">
        <f>VLOOKUP($A280+ROUND((COLUMN()-2)/24,5),АТС!$A$41:$F$784,6)+'Иные услуги '!$C$5+'РСТ РСО-А'!$K$7+'РСТ РСО-А'!$G$9</f>
        <v>1284.8890000000001</v>
      </c>
      <c r="V280" s="118">
        <f>VLOOKUP($A280+ROUND((COLUMN()-2)/24,5),АТС!$A$41:$F$784,6)+'Иные услуги '!$C$5+'РСТ РСО-А'!$K$7+'РСТ РСО-А'!$G$9</f>
        <v>1323.979</v>
      </c>
      <c r="W280" s="118">
        <f>VLOOKUP($A280+ROUND((COLUMN()-2)/24,5),АТС!$A$41:$F$784,6)+'Иные услуги '!$C$5+'РСТ РСО-А'!$K$7+'РСТ РСО-А'!$G$9</f>
        <v>1394.1090000000002</v>
      </c>
      <c r="X280" s="118">
        <f>VLOOKUP($A280+ROUND((COLUMN()-2)/24,5),АТС!$A$41:$F$784,6)+'Иные услуги '!$C$5+'РСТ РСО-А'!$K$7+'РСТ РСО-А'!$G$9</f>
        <v>1039.8890000000001</v>
      </c>
      <c r="Y280" s="118">
        <f>VLOOKUP($A280+ROUND((COLUMN()-2)/24,5),АТС!$A$41:$F$784,6)+'Иные услуги '!$C$5+'РСТ РСО-А'!$K$7+'РСТ РСО-А'!$G$9</f>
        <v>1080.7090000000001</v>
      </c>
    </row>
    <row r="281" spans="1:25" x14ac:dyDescent="0.2">
      <c r="A281" s="66">
        <f t="shared" si="9"/>
        <v>43468</v>
      </c>
      <c r="B281" s="118">
        <f>VLOOKUP($A281+ROUND((COLUMN()-2)/24,5),АТС!$A$41:$F$784,6)+'Иные услуги '!$C$5+'РСТ РСО-А'!$K$7+'РСТ РСО-А'!$G$9</f>
        <v>1204.9490000000001</v>
      </c>
      <c r="C281" s="118">
        <f>VLOOKUP($A281+ROUND((COLUMN()-2)/24,5),АТС!$A$41:$F$784,6)+'Иные услуги '!$C$5+'РСТ РСО-А'!$K$7+'РСТ РСО-А'!$G$9</f>
        <v>1299.1290000000001</v>
      </c>
      <c r="D281" s="118">
        <f>VLOOKUP($A281+ROUND((COLUMN()-2)/24,5),АТС!$A$41:$F$784,6)+'Иные услуги '!$C$5+'РСТ РСО-А'!$K$7+'РСТ РСО-А'!$G$9</f>
        <v>1334.5690000000002</v>
      </c>
      <c r="E281" s="118">
        <f>VLOOKUP($A281+ROUND((COLUMN()-2)/24,5),АТС!$A$41:$F$784,6)+'Иные услуги '!$C$5+'РСТ РСО-А'!$K$7+'РСТ РСО-А'!$G$9</f>
        <v>1356.8390000000002</v>
      </c>
      <c r="F281" s="118">
        <f>VLOOKUP($A281+ROUND((COLUMN()-2)/24,5),АТС!$A$41:$F$784,6)+'Иные услуги '!$C$5+'РСТ РСО-А'!$K$7+'РСТ РСО-А'!$G$9</f>
        <v>1356.6890000000001</v>
      </c>
      <c r="G281" s="118">
        <f>VLOOKUP($A281+ROUND((COLUMN()-2)/24,5),АТС!$A$41:$F$784,6)+'Иные услуги '!$C$5+'РСТ РСО-А'!$K$7+'РСТ РСО-А'!$G$9</f>
        <v>1334.779</v>
      </c>
      <c r="H281" s="118">
        <f>VLOOKUP($A281+ROUND((COLUMN()-2)/24,5),АТС!$A$41:$F$784,6)+'Иные услуги '!$C$5+'РСТ РСО-А'!$K$7+'РСТ РСО-А'!$G$9</f>
        <v>1446.9190000000001</v>
      </c>
      <c r="I281" s="118">
        <f>VLOOKUP($A281+ROUND((COLUMN()-2)/24,5),АТС!$A$41:$F$784,6)+'Иные услуги '!$C$5+'РСТ РСО-А'!$K$7+'РСТ РСО-А'!$G$9</f>
        <v>1336.2090000000001</v>
      </c>
      <c r="J281" s="118">
        <f>VLOOKUP($A281+ROUND((COLUMN()-2)/24,5),АТС!$A$41:$F$784,6)+'Иные услуги '!$C$5+'РСТ РСО-А'!$K$7+'РСТ РСО-А'!$G$9</f>
        <v>1493.1790000000001</v>
      </c>
      <c r="K281" s="118">
        <f>VLOOKUP($A281+ROUND((COLUMN()-2)/24,5),АТС!$A$41:$F$784,6)+'Иные услуги '!$C$5+'РСТ РСО-А'!$K$7+'РСТ РСО-А'!$G$9</f>
        <v>1366.1390000000001</v>
      </c>
      <c r="L281" s="118">
        <f>VLOOKUP($A281+ROUND((COLUMN()-2)/24,5),АТС!$A$41:$F$784,6)+'Иные услуги '!$C$5+'РСТ РСО-А'!$K$7+'РСТ РСО-А'!$G$9</f>
        <v>1329.2190000000001</v>
      </c>
      <c r="M281" s="118">
        <f>VLOOKUP($A281+ROUND((COLUMN()-2)/24,5),АТС!$A$41:$F$784,6)+'Иные услуги '!$C$5+'РСТ РСО-А'!$K$7+'РСТ РСО-А'!$G$9</f>
        <v>1328.4390000000001</v>
      </c>
      <c r="N281" s="118">
        <f>VLOOKUP($A281+ROUND((COLUMN()-2)/24,5),АТС!$A$41:$F$784,6)+'Иные услуги '!$C$5+'РСТ РСО-А'!$K$7+'РСТ РСО-А'!$G$9</f>
        <v>1328.029</v>
      </c>
      <c r="O281" s="118">
        <f>VLOOKUP($A281+ROUND((COLUMN()-2)/24,5),АТС!$A$41:$F$784,6)+'Иные услуги '!$C$5+'РСТ РСО-А'!$K$7+'РСТ РСО-А'!$G$9</f>
        <v>1326.8390000000002</v>
      </c>
      <c r="P281" s="118">
        <f>VLOOKUP($A281+ROUND((COLUMN()-2)/24,5),АТС!$A$41:$F$784,6)+'Иные услуги '!$C$5+'РСТ РСО-А'!$K$7+'РСТ РСО-А'!$G$9</f>
        <v>1327.3190000000002</v>
      </c>
      <c r="Q281" s="118">
        <f>VLOOKUP($A281+ROUND((COLUMN()-2)/24,5),АТС!$A$41:$F$784,6)+'Иные услуги '!$C$5+'РСТ РСО-А'!$K$7+'РСТ РСО-А'!$G$9</f>
        <v>1331.1990000000001</v>
      </c>
      <c r="R281" s="118">
        <f>VLOOKUP($A281+ROUND((COLUMN()-2)/24,5),АТС!$A$41:$F$784,6)+'Иные услуги '!$C$5+'РСТ РСО-А'!$K$7+'РСТ РСО-А'!$G$9</f>
        <v>1294.509</v>
      </c>
      <c r="S281" s="118">
        <f>VLOOKUP($A281+ROUND((COLUMN()-2)/24,5),АТС!$A$41:$F$784,6)+'Иные услуги '!$C$5+'РСТ РСО-А'!$K$7+'РСТ РСО-А'!$G$9</f>
        <v>1095.039</v>
      </c>
      <c r="T281" s="118">
        <f>VLOOKUP($A281+ROUND((COLUMN()-2)/24,5),АТС!$A$41:$F$784,6)+'Иные услуги '!$C$5+'РСТ РСО-А'!$K$7+'РСТ РСО-А'!$G$9</f>
        <v>1500.479</v>
      </c>
      <c r="U281" s="118">
        <f>VLOOKUP($A281+ROUND((COLUMN()-2)/24,5),АТС!$A$41:$F$784,6)+'Иные услуги '!$C$5+'РСТ РСО-А'!$K$7+'РСТ РСО-А'!$G$9</f>
        <v>1323.289</v>
      </c>
      <c r="V281" s="118">
        <f>VLOOKUP($A281+ROUND((COLUMN()-2)/24,5),АТС!$A$41:$F$784,6)+'Иные услуги '!$C$5+'РСТ РСО-А'!$K$7+'РСТ РСО-А'!$G$9</f>
        <v>1421.3990000000001</v>
      </c>
      <c r="W281" s="118">
        <f>VLOOKUP($A281+ROUND((COLUMN()-2)/24,5),АТС!$A$41:$F$784,6)+'Иные услуги '!$C$5+'РСТ РСО-А'!$K$7+'РСТ РСО-А'!$G$9</f>
        <v>1408.8990000000001</v>
      </c>
      <c r="X281" s="118">
        <f>VLOOKUP($A281+ROUND((COLUMN()-2)/24,5),АТС!$A$41:$F$784,6)+'Иные услуги '!$C$5+'РСТ РСО-А'!$K$7+'РСТ РСО-А'!$G$9</f>
        <v>1021.019</v>
      </c>
      <c r="Y281" s="118">
        <f>VLOOKUP($A281+ROUND((COLUMN()-2)/24,5),АТС!$A$41:$F$784,6)+'Иные услуги '!$C$5+'РСТ РСО-А'!$K$7+'РСТ РСО-А'!$G$9</f>
        <v>1176.759</v>
      </c>
    </row>
    <row r="282" spans="1:25" x14ac:dyDescent="0.2">
      <c r="A282" s="66">
        <f t="shared" si="9"/>
        <v>43469</v>
      </c>
      <c r="B282" s="118">
        <f>VLOOKUP($A282+ROUND((COLUMN()-2)/24,5),АТС!$A$41:$F$784,6)+'Иные услуги '!$C$5+'РСТ РСО-А'!$K$7+'РСТ РСО-А'!$G$9</f>
        <v>1204.5890000000002</v>
      </c>
      <c r="C282" s="118">
        <f>VLOOKUP($A282+ROUND((COLUMN()-2)/24,5),АТС!$A$41:$F$784,6)+'Иные услуги '!$C$5+'РСТ РСО-А'!$K$7+'РСТ РСО-А'!$G$9</f>
        <v>1299.0690000000002</v>
      </c>
      <c r="D282" s="118">
        <f>VLOOKUP($A282+ROUND((COLUMN()-2)/24,5),АТС!$A$41:$F$784,6)+'Иные услуги '!$C$5+'РСТ РСО-А'!$K$7+'РСТ РСО-А'!$G$9</f>
        <v>1334.3090000000002</v>
      </c>
      <c r="E282" s="118">
        <f>VLOOKUP($A282+ROUND((COLUMN()-2)/24,5),АТС!$A$41:$F$784,6)+'Иные услуги '!$C$5+'РСТ РСО-А'!$K$7+'РСТ РСО-А'!$G$9</f>
        <v>1356.739</v>
      </c>
      <c r="F282" s="118">
        <f>VLOOKUP($A282+ROUND((COLUMN()-2)/24,5),АТС!$A$41:$F$784,6)+'Иные услуги '!$C$5+'РСТ РСО-А'!$K$7+'РСТ РСО-А'!$G$9</f>
        <v>1356.5690000000002</v>
      </c>
      <c r="G282" s="118">
        <f>VLOOKUP($A282+ROUND((COLUMN()-2)/24,5),АТС!$A$41:$F$784,6)+'Иные услуги '!$C$5+'РСТ РСО-А'!$K$7+'РСТ РСО-А'!$G$9</f>
        <v>1334.249</v>
      </c>
      <c r="H282" s="118">
        <f>VLOOKUP($A282+ROUND((COLUMN()-2)/24,5),АТС!$A$41:$F$784,6)+'Иные услуги '!$C$5+'РСТ РСО-А'!$K$7+'РСТ РСО-А'!$G$9</f>
        <v>1444.8590000000002</v>
      </c>
      <c r="I282" s="118">
        <f>VLOOKUP($A282+ROUND((COLUMN()-2)/24,5),АТС!$A$41:$F$784,6)+'Иные услуги '!$C$5+'РСТ РСО-А'!$K$7+'РСТ РСО-А'!$G$9</f>
        <v>1335.4490000000001</v>
      </c>
      <c r="J282" s="118">
        <f>VLOOKUP($A282+ROUND((COLUMN()-2)/24,5),АТС!$A$41:$F$784,6)+'Иные услуги '!$C$5+'РСТ РСО-А'!$K$7+'РСТ РСО-А'!$G$9</f>
        <v>1490.3190000000002</v>
      </c>
      <c r="K282" s="118">
        <f>VLOOKUP($A282+ROUND((COLUMN()-2)/24,5),АТС!$A$41:$F$784,6)+'Иные услуги '!$C$5+'РСТ РСО-А'!$K$7+'РСТ РСО-А'!$G$9</f>
        <v>1361.8090000000002</v>
      </c>
      <c r="L282" s="118">
        <f>VLOOKUP($A282+ROUND((COLUMN()-2)/24,5),АТС!$A$41:$F$784,6)+'Иные услуги '!$C$5+'РСТ РСО-А'!$K$7+'РСТ РСО-А'!$G$9</f>
        <v>1326.5690000000002</v>
      </c>
      <c r="M282" s="118">
        <f>VLOOKUP($A282+ROUND((COLUMN()-2)/24,5),АТС!$A$41:$F$784,6)+'Иные услуги '!$C$5+'РСТ РСО-А'!$K$7+'РСТ РСО-А'!$G$9</f>
        <v>1321.5990000000002</v>
      </c>
      <c r="N282" s="118">
        <f>VLOOKUP($A282+ROUND((COLUMN()-2)/24,5),АТС!$A$41:$F$784,6)+'Иные услуги '!$C$5+'РСТ РСО-А'!$K$7+'РСТ РСО-А'!$G$9</f>
        <v>1321.489</v>
      </c>
      <c r="O282" s="118">
        <f>VLOOKUP($A282+ROUND((COLUMN()-2)/24,5),АТС!$A$41:$F$784,6)+'Иные услуги '!$C$5+'РСТ РСО-А'!$K$7+'РСТ РСО-А'!$G$9</f>
        <v>1320.4190000000001</v>
      </c>
      <c r="P282" s="118">
        <f>VLOOKUP($A282+ROUND((COLUMN()-2)/24,5),АТС!$A$41:$F$784,6)+'Иные услуги '!$C$5+'РСТ РСО-А'!$K$7+'РСТ РСО-А'!$G$9</f>
        <v>1320.8290000000002</v>
      </c>
      <c r="Q282" s="118">
        <f>VLOOKUP($A282+ROUND((COLUMN()-2)/24,5),АТС!$A$41:$F$784,6)+'Иные услуги '!$C$5+'РСТ РСО-А'!$K$7+'РСТ РСО-А'!$G$9</f>
        <v>1326.529</v>
      </c>
      <c r="R282" s="118">
        <f>VLOOKUP($A282+ROUND((COLUMN()-2)/24,5),АТС!$A$41:$F$784,6)+'Иные услуги '!$C$5+'РСТ РСО-А'!$K$7+'РСТ РСО-А'!$G$9</f>
        <v>1294.3790000000001</v>
      </c>
      <c r="S282" s="118">
        <f>VLOOKUP($A282+ROUND((COLUMN()-2)/24,5),АТС!$A$41:$F$784,6)+'Иные услуги '!$C$5+'РСТ РСО-А'!$K$7+'РСТ РСО-А'!$G$9</f>
        <v>1168.6790000000001</v>
      </c>
      <c r="T282" s="118">
        <f>VLOOKUP($A282+ROUND((COLUMN()-2)/24,5),АТС!$A$41:$F$784,6)+'Иные услуги '!$C$5+'РСТ РСО-А'!$K$7+'РСТ РСО-А'!$G$9</f>
        <v>1469.2190000000001</v>
      </c>
      <c r="U282" s="118">
        <f>VLOOKUP($A282+ROUND((COLUMN()-2)/24,5),АТС!$A$41:$F$784,6)+'Иные услуги '!$C$5+'РСТ РСО-А'!$K$7+'РСТ РСО-А'!$G$9</f>
        <v>1461.5590000000002</v>
      </c>
      <c r="V282" s="118">
        <f>VLOOKUP($A282+ROUND((COLUMN()-2)/24,5),АТС!$A$41:$F$784,6)+'Иные услуги '!$C$5+'РСТ РСО-А'!$K$7+'РСТ РСО-А'!$G$9</f>
        <v>1564.9590000000001</v>
      </c>
      <c r="W282" s="118">
        <f>VLOOKUP($A282+ROUND((COLUMN()-2)/24,5),АТС!$A$41:$F$784,6)+'Иные услуги '!$C$5+'РСТ РСО-А'!$K$7+'РСТ РСО-А'!$G$9</f>
        <v>1401.6890000000001</v>
      </c>
      <c r="X282" s="118">
        <f>VLOOKUP($A282+ROUND((COLUMN()-2)/24,5),АТС!$A$41:$F$784,6)+'Иные услуги '!$C$5+'РСТ РСО-А'!$K$7+'РСТ РСО-А'!$G$9</f>
        <v>1020.6690000000001</v>
      </c>
      <c r="Y282" s="118">
        <f>VLOOKUP($A282+ROUND((COLUMN()-2)/24,5),АТС!$A$41:$F$784,6)+'Иные услуги '!$C$5+'РСТ РСО-А'!$K$7+'РСТ РСО-А'!$G$9</f>
        <v>1178.769</v>
      </c>
    </row>
    <row r="283" spans="1:25" x14ac:dyDescent="0.2">
      <c r="A283" s="66">
        <f t="shared" si="9"/>
        <v>43470</v>
      </c>
      <c r="B283" s="118">
        <f>VLOOKUP($A283+ROUND((COLUMN()-2)/24,5),АТС!$A$41:$F$784,6)+'Иные услуги '!$C$5+'РСТ РСО-А'!$K$7+'РСТ РСО-А'!$G$9</f>
        <v>1204.5990000000002</v>
      </c>
      <c r="C283" s="118">
        <f>VLOOKUP($A283+ROUND((COLUMN()-2)/24,5),АТС!$A$41:$F$784,6)+'Иные услуги '!$C$5+'РСТ РСО-А'!$K$7+'РСТ РСО-А'!$G$9</f>
        <v>1299.3390000000002</v>
      </c>
      <c r="D283" s="118">
        <f>VLOOKUP($A283+ROUND((COLUMN()-2)/24,5),АТС!$A$41:$F$784,6)+'Иные услуги '!$C$5+'РСТ РСО-А'!$K$7+'РСТ РСО-А'!$G$9</f>
        <v>1334.6490000000001</v>
      </c>
      <c r="E283" s="118">
        <f>VLOOKUP($A283+ROUND((COLUMN()-2)/24,5),АТС!$A$41:$F$784,6)+'Иные услуги '!$C$5+'РСТ РСО-А'!$K$7+'РСТ РСО-А'!$G$9</f>
        <v>1356.9590000000001</v>
      </c>
      <c r="F283" s="118">
        <f>VLOOKUP($A283+ROUND((COLUMN()-2)/24,5),АТС!$A$41:$F$784,6)+'Иные услуги '!$C$5+'РСТ РСО-А'!$K$7+'РСТ РСО-А'!$G$9</f>
        <v>1356.8590000000002</v>
      </c>
      <c r="G283" s="118">
        <f>VLOOKUP($A283+ROUND((COLUMN()-2)/24,5),АТС!$A$41:$F$784,6)+'Иные услуги '!$C$5+'РСТ РСО-А'!$K$7+'РСТ РСО-А'!$G$9</f>
        <v>1334.3490000000002</v>
      </c>
      <c r="H283" s="118">
        <f>VLOOKUP($A283+ROUND((COLUMN()-2)/24,5),АТС!$A$41:$F$784,6)+'Иные услуги '!$C$5+'РСТ РСО-А'!$K$7+'РСТ РСО-А'!$G$9</f>
        <v>1445.6090000000002</v>
      </c>
      <c r="I283" s="118">
        <f>VLOOKUP($A283+ROUND((COLUMN()-2)/24,5),АТС!$A$41:$F$784,6)+'Иные услуги '!$C$5+'РСТ РСО-А'!$K$7+'РСТ РСО-А'!$G$9</f>
        <v>1344.3890000000001</v>
      </c>
      <c r="J283" s="118">
        <f>VLOOKUP($A283+ROUND((COLUMN()-2)/24,5),АТС!$A$41:$F$784,6)+'Иные услуги '!$C$5+'РСТ РСО-А'!$K$7+'РСТ РСО-А'!$G$9</f>
        <v>1488.7190000000001</v>
      </c>
      <c r="K283" s="118">
        <f>VLOOKUP($A283+ROUND((COLUMN()-2)/24,5),АТС!$A$41:$F$784,6)+'Иные услуги '!$C$5+'РСТ РСО-А'!$K$7+'РСТ РСО-А'!$G$9</f>
        <v>1361.8990000000001</v>
      </c>
      <c r="L283" s="118">
        <f>VLOOKUP($A283+ROUND((COLUMN()-2)/24,5),АТС!$A$41:$F$784,6)+'Иные услуги '!$C$5+'РСТ РСО-А'!$K$7+'РСТ РСО-А'!$G$9</f>
        <v>1325.789</v>
      </c>
      <c r="M283" s="118">
        <f>VLOOKUP($A283+ROUND((COLUMN()-2)/24,5),АТС!$A$41:$F$784,6)+'Иные услуги '!$C$5+'РСТ РСО-А'!$K$7+'РСТ РСО-А'!$G$9</f>
        <v>1325.009</v>
      </c>
      <c r="N283" s="118">
        <f>VLOOKUP($A283+ROUND((COLUMN()-2)/24,5),АТС!$A$41:$F$784,6)+'Иные услуги '!$C$5+'РСТ РСО-А'!$K$7+'РСТ РСО-А'!$G$9</f>
        <v>1322.229</v>
      </c>
      <c r="O283" s="118">
        <f>VLOOKUP($A283+ROUND((COLUMN()-2)/24,5),АТС!$A$41:$F$784,6)+'Иные услуги '!$C$5+'РСТ РСО-А'!$K$7+'РСТ РСО-А'!$G$9</f>
        <v>1321.3890000000001</v>
      </c>
      <c r="P283" s="118">
        <f>VLOOKUP($A283+ROUND((COLUMN()-2)/24,5),АТС!$A$41:$F$784,6)+'Иные услуги '!$C$5+'РСТ РСО-А'!$K$7+'РСТ РСО-А'!$G$9</f>
        <v>1324.0890000000002</v>
      </c>
      <c r="Q283" s="118">
        <f>VLOOKUP($A283+ROUND((COLUMN()-2)/24,5),АТС!$A$41:$F$784,6)+'Иные услуги '!$C$5+'РСТ РСО-А'!$K$7+'РСТ РСО-А'!$G$9</f>
        <v>1326.779</v>
      </c>
      <c r="R283" s="118">
        <f>VLOOKUP($A283+ROUND((COLUMN()-2)/24,5),АТС!$A$41:$F$784,6)+'Иные услуги '!$C$5+'РСТ РСО-А'!$K$7+'РСТ РСО-А'!$G$9</f>
        <v>1294.019</v>
      </c>
      <c r="S283" s="118">
        <f>VLOOKUP($A283+ROUND((COLUMN()-2)/24,5),АТС!$A$41:$F$784,6)+'Иные услуги '!$C$5+'РСТ РСО-А'!$K$7+'РСТ РСО-А'!$G$9</f>
        <v>1167.519</v>
      </c>
      <c r="T283" s="118">
        <f>VLOOKUP($A283+ROUND((COLUMN()-2)/24,5),АТС!$A$41:$F$784,6)+'Иные услуги '!$C$5+'РСТ РСО-А'!$K$7+'РСТ РСО-А'!$G$9</f>
        <v>1465.6690000000001</v>
      </c>
      <c r="U283" s="118">
        <f>VLOOKUP($A283+ROUND((COLUMN()-2)/24,5),АТС!$A$41:$F$784,6)+'Иные услуги '!$C$5+'РСТ РСО-А'!$K$7+'РСТ РСО-А'!$G$9</f>
        <v>1459.259</v>
      </c>
      <c r="V283" s="118">
        <f>VLOOKUP($A283+ROUND((COLUMN()-2)/24,5),АТС!$A$41:$F$784,6)+'Иные услуги '!$C$5+'РСТ РСО-А'!$K$7+'РСТ РСО-А'!$G$9</f>
        <v>1565.729</v>
      </c>
      <c r="W283" s="118">
        <f>VLOOKUP($A283+ROUND((COLUMN()-2)/24,5),АТС!$A$41:$F$784,6)+'Иные услуги '!$C$5+'РСТ РСО-А'!$K$7+'РСТ РСО-А'!$G$9</f>
        <v>1492.7590000000002</v>
      </c>
      <c r="X283" s="118">
        <f>VLOOKUP($A283+ROUND((COLUMN()-2)/24,5),АТС!$A$41:$F$784,6)+'Иные услуги '!$C$5+'РСТ РСО-А'!$K$7+'РСТ РСО-А'!$G$9</f>
        <v>1020.4490000000001</v>
      </c>
      <c r="Y283" s="118">
        <f>VLOOKUP($A283+ROUND((COLUMN()-2)/24,5),АТС!$A$41:$F$784,6)+'Иные услуги '!$C$5+'РСТ РСО-А'!$K$7+'РСТ РСО-А'!$G$9</f>
        <v>1176.999</v>
      </c>
    </row>
    <row r="284" spans="1:25" x14ac:dyDescent="0.2">
      <c r="A284" s="66">
        <f t="shared" si="9"/>
        <v>43471</v>
      </c>
      <c r="B284" s="118">
        <f>VLOOKUP($A284+ROUND((COLUMN()-2)/24,5),АТС!$A$41:$F$784,6)+'Иные услуги '!$C$5+'РСТ РСО-А'!$K$7+'РСТ РСО-А'!$G$9</f>
        <v>1205.0590000000002</v>
      </c>
      <c r="C284" s="118">
        <f>VLOOKUP($A284+ROUND((COLUMN()-2)/24,5),АТС!$A$41:$F$784,6)+'Иные услуги '!$C$5+'РСТ РСО-А'!$K$7+'РСТ РСО-А'!$G$9</f>
        <v>1299.539</v>
      </c>
      <c r="D284" s="118">
        <f>VLOOKUP($A284+ROUND((COLUMN()-2)/24,5),АТС!$A$41:$F$784,6)+'Иные услуги '!$C$5+'РСТ РСО-А'!$K$7+'РСТ РСО-А'!$G$9</f>
        <v>1334.7090000000001</v>
      </c>
      <c r="E284" s="118">
        <f>VLOOKUP($A284+ROUND((COLUMN()-2)/24,5),АТС!$A$41:$F$784,6)+'Иные услуги '!$C$5+'РСТ РСО-А'!$K$7+'РСТ РСО-А'!$G$9</f>
        <v>1345.769</v>
      </c>
      <c r="F284" s="118">
        <f>VLOOKUP($A284+ROUND((COLUMN()-2)/24,5),АТС!$A$41:$F$784,6)+'Иные услуги '!$C$5+'РСТ РСО-А'!$K$7+'РСТ РСО-А'!$G$9</f>
        <v>1346.1290000000001</v>
      </c>
      <c r="G284" s="118">
        <f>VLOOKUP($A284+ROUND((COLUMN()-2)/24,5),АТС!$A$41:$F$784,6)+'Иные услуги '!$C$5+'РСТ РСО-А'!$K$7+'РСТ РСО-А'!$G$9</f>
        <v>1323.9390000000001</v>
      </c>
      <c r="H284" s="118">
        <f>VLOOKUP($A284+ROUND((COLUMN()-2)/24,5),АТС!$A$41:$F$784,6)+'Иные услуги '!$C$5+'РСТ РСО-А'!$K$7+'РСТ РСО-А'!$G$9</f>
        <v>1444.1390000000001</v>
      </c>
      <c r="I284" s="118">
        <f>VLOOKUP($A284+ROUND((COLUMN()-2)/24,5),АТС!$A$41:$F$784,6)+'Иные услуги '!$C$5+'РСТ РСО-А'!$K$7+'РСТ РСО-А'!$G$9</f>
        <v>1335.1290000000001</v>
      </c>
      <c r="J284" s="118">
        <f>VLOOKUP($A284+ROUND((COLUMN()-2)/24,5),АТС!$A$41:$F$784,6)+'Иные услуги '!$C$5+'РСТ РСО-А'!$K$7+'РСТ РСО-А'!$G$9</f>
        <v>1487.0090000000002</v>
      </c>
      <c r="K284" s="118">
        <f>VLOOKUP($A284+ROUND((COLUMN()-2)/24,5),АТС!$A$41:$F$784,6)+'Иные услуги '!$C$5+'РСТ РСО-А'!$K$7+'РСТ РСО-А'!$G$9</f>
        <v>1360.3490000000002</v>
      </c>
      <c r="L284" s="118">
        <f>VLOOKUP($A284+ROUND((COLUMN()-2)/24,5),АТС!$A$41:$F$784,6)+'Иные услуги '!$C$5+'РСТ РСО-А'!$K$7+'РСТ РСО-А'!$G$9</f>
        <v>1324.6790000000001</v>
      </c>
      <c r="M284" s="118">
        <f>VLOOKUP($A284+ROUND((COLUMN()-2)/24,5),АТС!$A$41:$F$784,6)+'Иные услуги '!$C$5+'РСТ РСО-А'!$K$7+'РСТ РСО-А'!$G$9</f>
        <v>1324.1490000000001</v>
      </c>
      <c r="N284" s="118">
        <f>VLOOKUP($A284+ROUND((COLUMN()-2)/24,5),АТС!$A$41:$F$784,6)+'Иные услуги '!$C$5+'РСТ РСО-А'!$K$7+'РСТ РСО-А'!$G$9</f>
        <v>1324.1290000000001</v>
      </c>
      <c r="O284" s="118">
        <f>VLOOKUP($A284+ROUND((COLUMN()-2)/24,5),АТС!$A$41:$F$784,6)+'Иные услуги '!$C$5+'РСТ РСО-А'!$K$7+'РСТ РСО-А'!$G$9</f>
        <v>1322.979</v>
      </c>
      <c r="P284" s="118">
        <f>VLOOKUP($A284+ROUND((COLUMN()-2)/24,5),АТС!$A$41:$F$784,6)+'Иные услуги '!$C$5+'РСТ РСО-А'!$K$7+'РСТ РСО-А'!$G$9</f>
        <v>1322.8190000000002</v>
      </c>
      <c r="Q284" s="118">
        <f>VLOOKUP($A284+ROUND((COLUMN()-2)/24,5),АТС!$A$41:$F$784,6)+'Иные услуги '!$C$5+'РСТ РСО-А'!$K$7+'РСТ РСО-А'!$G$9</f>
        <v>1325.5690000000002</v>
      </c>
      <c r="R284" s="118">
        <f>VLOOKUP($A284+ROUND((COLUMN()-2)/24,5),АТС!$A$41:$F$784,6)+'Иные услуги '!$C$5+'РСТ РСО-А'!$K$7+'РСТ РСО-А'!$G$9</f>
        <v>1294.1190000000001</v>
      </c>
      <c r="S284" s="118">
        <f>VLOOKUP($A284+ROUND((COLUMN()-2)/24,5),АТС!$A$41:$F$784,6)+'Иные услуги '!$C$5+'РСТ РСО-А'!$K$7+'РСТ РСО-А'!$G$9</f>
        <v>1175.499</v>
      </c>
      <c r="T284" s="118">
        <f>VLOOKUP($A284+ROUND((COLUMN()-2)/24,5),АТС!$A$41:$F$784,6)+'Иные услуги '!$C$5+'РСТ РСО-А'!$K$7+'РСТ РСО-А'!$G$9</f>
        <v>1508.6590000000001</v>
      </c>
      <c r="U284" s="118">
        <f>VLOOKUP($A284+ROUND((COLUMN()-2)/24,5),АТС!$A$41:$F$784,6)+'Иные услуги '!$C$5+'РСТ РСО-А'!$K$7+'РСТ РСО-А'!$G$9</f>
        <v>1465.0290000000002</v>
      </c>
      <c r="V284" s="118">
        <f>VLOOKUP($A284+ROUND((COLUMN()-2)/24,5),АТС!$A$41:$F$784,6)+'Иные услуги '!$C$5+'РСТ РСО-А'!$K$7+'РСТ РСО-А'!$G$9</f>
        <v>1569.9990000000003</v>
      </c>
      <c r="W284" s="118">
        <f>VLOOKUP($A284+ROUND((COLUMN()-2)/24,5),АТС!$A$41:$F$784,6)+'Иные услуги '!$C$5+'РСТ РСО-А'!$K$7+'РСТ РСО-А'!$G$9</f>
        <v>1496.2690000000002</v>
      </c>
      <c r="X284" s="118">
        <f>VLOOKUP($A284+ROUND((COLUMN()-2)/24,5),АТС!$A$41:$F$784,6)+'Иные услуги '!$C$5+'РСТ РСО-А'!$K$7+'РСТ РСО-А'!$G$9</f>
        <v>1018.8090000000002</v>
      </c>
      <c r="Y284" s="118">
        <f>VLOOKUP($A284+ROUND((COLUMN()-2)/24,5),АТС!$A$41:$F$784,6)+'Иные услуги '!$C$5+'РСТ РСО-А'!$K$7+'РСТ РСО-А'!$G$9</f>
        <v>1176.8490000000002</v>
      </c>
    </row>
    <row r="285" spans="1:25" x14ac:dyDescent="0.2">
      <c r="A285" s="66">
        <f t="shared" si="9"/>
        <v>43472</v>
      </c>
      <c r="B285" s="118">
        <f>VLOOKUP($A285+ROUND((COLUMN()-2)/24,5),АТС!$A$41:$F$784,6)+'Иные услуги '!$C$5+'РСТ РСО-А'!$K$7+'РСТ РСО-А'!$G$9</f>
        <v>1199.289</v>
      </c>
      <c r="C285" s="118">
        <f>VLOOKUP($A285+ROUND((COLUMN()-2)/24,5),АТС!$A$41:$F$784,6)+'Иные услуги '!$C$5+'РСТ РСО-А'!$K$7+'РСТ РСО-А'!$G$9</f>
        <v>1328.549</v>
      </c>
      <c r="D285" s="118">
        <f>VLOOKUP($A285+ROUND((COLUMN()-2)/24,5),АТС!$A$41:$F$784,6)+'Иные услуги '!$C$5+'РСТ РСО-А'!$K$7+'РСТ РСО-А'!$G$9</f>
        <v>1365.8190000000002</v>
      </c>
      <c r="E285" s="118">
        <f>VLOOKUP($A285+ROUND((COLUMN()-2)/24,5),АТС!$A$41:$F$784,6)+'Иные услуги '!$C$5+'РСТ РСО-А'!$K$7+'РСТ РСО-А'!$G$9</f>
        <v>1365.4490000000001</v>
      </c>
      <c r="F285" s="118">
        <f>VLOOKUP($A285+ROUND((COLUMN()-2)/24,5),АТС!$A$41:$F$784,6)+'Иные услуги '!$C$5+'РСТ РСО-А'!$K$7+'РСТ РСО-А'!$G$9</f>
        <v>1405.4090000000001</v>
      </c>
      <c r="G285" s="118">
        <f>VLOOKUP($A285+ROUND((COLUMN()-2)/24,5),АТС!$A$41:$F$784,6)+'Иные услуги '!$C$5+'РСТ РСО-А'!$K$7+'РСТ РСО-А'!$G$9</f>
        <v>1402.509</v>
      </c>
      <c r="H285" s="118">
        <f>VLOOKUP($A285+ROUND((COLUMN()-2)/24,5),АТС!$A$41:$F$784,6)+'Иные услуги '!$C$5+'РСТ РСО-А'!$K$7+'РСТ РСО-А'!$G$9</f>
        <v>1614.7990000000002</v>
      </c>
      <c r="I285" s="118">
        <f>VLOOKUP($A285+ROUND((COLUMN()-2)/24,5),АТС!$A$41:$F$784,6)+'Иные услуги '!$C$5+'РСТ РСО-А'!$K$7+'РСТ РСО-А'!$G$9</f>
        <v>1585.1790000000001</v>
      </c>
      <c r="J285" s="118">
        <f>VLOOKUP($A285+ROUND((COLUMN()-2)/24,5),АТС!$A$41:$F$784,6)+'Иные услуги '!$C$5+'РСТ РСО-А'!$K$7+'РСТ РСО-А'!$G$9</f>
        <v>1701.7990000000002</v>
      </c>
      <c r="K285" s="118">
        <f>VLOOKUP($A285+ROUND((COLUMN()-2)/24,5),АТС!$A$41:$F$784,6)+'Иные услуги '!$C$5+'РСТ РСО-А'!$K$7+'РСТ РСО-А'!$G$9</f>
        <v>1533.1890000000001</v>
      </c>
      <c r="L285" s="118">
        <f>VLOOKUP($A285+ROUND((COLUMN()-2)/24,5),АТС!$A$41:$F$784,6)+'Иные услуги '!$C$5+'РСТ РСО-А'!$K$7+'РСТ РСО-А'!$G$9</f>
        <v>1399.759</v>
      </c>
      <c r="M285" s="118">
        <f>VLOOKUP($A285+ROUND((COLUMN()-2)/24,5),АТС!$A$41:$F$784,6)+'Иные услуги '!$C$5+'РСТ РСО-А'!$K$7+'РСТ РСО-А'!$G$9</f>
        <v>1359.1590000000001</v>
      </c>
      <c r="N285" s="118">
        <f>VLOOKUP($A285+ROUND((COLUMN()-2)/24,5),АТС!$A$41:$F$784,6)+'Иные услуги '!$C$5+'РСТ РСО-А'!$K$7+'РСТ РСО-А'!$G$9</f>
        <v>1321.6690000000001</v>
      </c>
      <c r="O285" s="118">
        <f>VLOOKUP($A285+ROUND((COLUMN()-2)/24,5),АТС!$A$41:$F$784,6)+'Иные услуги '!$C$5+'РСТ РСО-А'!$K$7+'РСТ РСО-А'!$G$9</f>
        <v>1320.7190000000001</v>
      </c>
      <c r="P285" s="118">
        <f>VLOOKUP($A285+ROUND((COLUMN()-2)/24,5),АТС!$A$41:$F$784,6)+'Иные услуги '!$C$5+'РСТ РСО-А'!$K$7+'РСТ РСО-А'!$G$9</f>
        <v>1320.8090000000002</v>
      </c>
      <c r="Q285" s="118">
        <f>VLOOKUP($A285+ROUND((COLUMN()-2)/24,5),АТС!$A$41:$F$784,6)+'Иные услуги '!$C$5+'РСТ РСО-А'!$K$7+'РСТ РСО-А'!$G$9</f>
        <v>1323.6490000000001</v>
      </c>
      <c r="R285" s="118">
        <f>VLOOKUP($A285+ROUND((COLUMN()-2)/24,5),АТС!$A$41:$F$784,6)+'Иные услуги '!$C$5+'РСТ РСО-А'!$K$7+'РСТ РСО-А'!$G$9</f>
        <v>1292.999</v>
      </c>
      <c r="S285" s="118">
        <f>VLOOKUP($A285+ROUND((COLUMN()-2)/24,5),АТС!$A$41:$F$784,6)+'Иные услуги '!$C$5+'РСТ РСО-А'!$K$7+'РСТ РСО-А'!$G$9</f>
        <v>1167.4390000000001</v>
      </c>
      <c r="T285" s="118">
        <f>VLOOKUP($A285+ROUND((COLUMN()-2)/24,5),АТС!$A$41:$F$784,6)+'Иные услуги '!$C$5+'РСТ РСО-А'!$K$7+'РСТ РСО-А'!$G$9</f>
        <v>1466.7190000000001</v>
      </c>
      <c r="U285" s="118">
        <f>VLOOKUP($A285+ROUND((COLUMN()-2)/24,5),АТС!$A$41:$F$784,6)+'Иные услуги '!$C$5+'РСТ РСО-А'!$K$7+'РСТ РСО-А'!$G$9</f>
        <v>1464.8190000000002</v>
      </c>
      <c r="V285" s="118">
        <f>VLOOKUP($A285+ROUND((COLUMN()-2)/24,5),АТС!$A$41:$F$784,6)+'Иные услуги '!$C$5+'РСТ РСО-А'!$K$7+'РСТ РСО-А'!$G$9</f>
        <v>1463.5890000000002</v>
      </c>
      <c r="W285" s="118">
        <f>VLOOKUP($A285+ROUND((COLUMN()-2)/24,5),АТС!$A$41:$F$784,6)+'Иные услуги '!$C$5+'РСТ РСО-А'!$K$7+'РСТ РСО-А'!$G$9</f>
        <v>1518.4190000000001</v>
      </c>
      <c r="X285" s="118">
        <f>VLOOKUP($A285+ROUND((COLUMN()-2)/24,5),АТС!$A$41:$F$784,6)+'Иные услуги '!$C$5+'РСТ РСО-А'!$K$7+'РСТ РСО-А'!$G$9</f>
        <v>1058.8190000000002</v>
      </c>
      <c r="Y285" s="118">
        <f>VLOOKUP($A285+ROUND((COLUMN()-2)/24,5),АТС!$A$41:$F$784,6)+'Иные услуги '!$C$5+'РСТ РСО-А'!$K$7+'РСТ РСО-А'!$G$9</f>
        <v>1122.5690000000002</v>
      </c>
    </row>
    <row r="286" spans="1:25" x14ac:dyDescent="0.2">
      <c r="A286" s="66">
        <f t="shared" si="9"/>
        <v>43473</v>
      </c>
      <c r="B286" s="118">
        <f>VLOOKUP($A286+ROUND((COLUMN()-2)/24,5),АТС!$A$41:$F$784,6)+'Иные услуги '!$C$5+'РСТ РСО-А'!$K$7+'РСТ РСО-А'!$G$9</f>
        <v>1198.8990000000001</v>
      </c>
      <c r="C286" s="118">
        <f>VLOOKUP($A286+ROUND((COLUMN()-2)/24,5),АТС!$A$41:$F$784,6)+'Иные услуги '!$C$5+'РСТ РСО-А'!$K$7+'РСТ РСО-А'!$G$9</f>
        <v>1327.789</v>
      </c>
      <c r="D286" s="118">
        <f>VLOOKUP($A286+ROUND((COLUMN()-2)/24,5),АТС!$A$41:$F$784,6)+'Иные услуги '!$C$5+'РСТ РСО-А'!$K$7+'РСТ РСО-А'!$G$9</f>
        <v>1365.1990000000001</v>
      </c>
      <c r="E286" s="118">
        <f>VLOOKUP($A286+ROUND((COLUMN()-2)/24,5),АТС!$A$41:$F$784,6)+'Иные услуги '!$C$5+'РСТ РСО-А'!$K$7+'РСТ РСО-А'!$G$9</f>
        <v>1361.3990000000001</v>
      </c>
      <c r="F286" s="118">
        <f>VLOOKUP($A286+ROUND((COLUMN()-2)/24,5),АТС!$A$41:$F$784,6)+'Иные услуги '!$C$5+'РСТ РСО-А'!$K$7+'РСТ РСО-А'!$G$9</f>
        <v>1401.6790000000001</v>
      </c>
      <c r="G286" s="118">
        <f>VLOOKUP($A286+ROUND((COLUMN()-2)/24,5),АТС!$A$41:$F$784,6)+'Иные услуги '!$C$5+'РСТ РСО-А'!$K$7+'РСТ РСО-А'!$G$9</f>
        <v>1401.799</v>
      </c>
      <c r="H286" s="118">
        <f>VLOOKUP($A286+ROUND((COLUMN()-2)/24,5),АТС!$A$41:$F$784,6)+'Иные услуги '!$C$5+'РСТ РСО-А'!$K$7+'РСТ РСО-А'!$G$9</f>
        <v>1614.9290000000001</v>
      </c>
      <c r="I286" s="118">
        <f>VLOOKUP($A286+ROUND((COLUMN()-2)/24,5),АТС!$A$41:$F$784,6)+'Иные услуги '!$C$5+'РСТ РСО-А'!$K$7+'РСТ РСО-А'!$G$9</f>
        <v>1540.7690000000002</v>
      </c>
      <c r="J286" s="118">
        <f>VLOOKUP($A286+ROUND((COLUMN()-2)/24,5),АТС!$A$41:$F$784,6)+'Иные услуги '!$C$5+'РСТ РСО-А'!$K$7+'РСТ РСО-А'!$G$9</f>
        <v>1639.0290000000002</v>
      </c>
      <c r="K286" s="118">
        <f>VLOOKUP($A286+ROUND((COLUMN()-2)/24,5),АТС!$A$41:$F$784,6)+'Иные услуги '!$C$5+'РСТ РСО-А'!$K$7+'РСТ РСО-А'!$G$9</f>
        <v>1441.6290000000001</v>
      </c>
      <c r="L286" s="118">
        <f>VLOOKUP($A286+ROUND((COLUMN()-2)/24,5),АТС!$A$41:$F$784,6)+'Иные услуги '!$C$5+'РСТ РСО-А'!$K$7+'РСТ РСО-А'!$G$9</f>
        <v>1308.489</v>
      </c>
      <c r="M286" s="118">
        <f>VLOOKUP($A286+ROUND((COLUMN()-2)/24,5),АТС!$A$41:$F$784,6)+'Иные услуги '!$C$5+'РСТ РСО-А'!$K$7+'РСТ РСО-А'!$G$9</f>
        <v>1254.989</v>
      </c>
      <c r="N286" s="118">
        <f>VLOOKUP($A286+ROUND((COLUMN()-2)/24,5),АТС!$A$41:$F$784,6)+'Иные услуги '!$C$5+'РСТ РСО-А'!$K$7+'РСТ РСО-А'!$G$9</f>
        <v>1255.1190000000001</v>
      </c>
      <c r="O286" s="118">
        <f>VLOOKUP($A286+ROUND((COLUMN()-2)/24,5),АТС!$A$41:$F$784,6)+'Иные услуги '!$C$5+'РСТ РСО-А'!$K$7+'РСТ РСО-А'!$G$9</f>
        <v>1253.8890000000001</v>
      </c>
      <c r="P286" s="118">
        <f>VLOOKUP($A286+ROUND((COLUMN()-2)/24,5),АТС!$A$41:$F$784,6)+'Иные услуги '!$C$5+'РСТ РСО-А'!$K$7+'РСТ РСО-А'!$G$9</f>
        <v>1254.039</v>
      </c>
      <c r="Q286" s="118">
        <f>VLOOKUP($A286+ROUND((COLUMN()-2)/24,5),АТС!$A$41:$F$784,6)+'Иные услуги '!$C$5+'РСТ РСО-А'!$K$7+'РСТ РСО-А'!$G$9</f>
        <v>1256.6290000000001</v>
      </c>
      <c r="R286" s="118">
        <f>VLOOKUP($A286+ROUND((COLUMN()-2)/24,5),АТС!$A$41:$F$784,6)+'Иные услуги '!$C$5+'РСТ РСО-А'!$K$7+'РСТ РСО-А'!$G$9</f>
        <v>1229.529</v>
      </c>
      <c r="S286" s="118">
        <f>VLOOKUP($A286+ROUND((COLUMN()-2)/24,5),АТС!$A$41:$F$784,6)+'Иные услуги '!$C$5+'РСТ РСО-А'!$K$7+'РСТ РСО-А'!$G$9</f>
        <v>1140.989</v>
      </c>
      <c r="T286" s="118">
        <f>VLOOKUP($A286+ROUND((COLUMN()-2)/24,5),АТС!$A$41:$F$784,6)+'Иные услуги '!$C$5+'РСТ РСО-А'!$K$7+'РСТ РСО-А'!$G$9</f>
        <v>1410.0590000000002</v>
      </c>
      <c r="U286" s="118">
        <f>VLOOKUP($A286+ROUND((COLUMN()-2)/24,5),АТС!$A$41:$F$784,6)+'Иные услуги '!$C$5+'РСТ РСО-А'!$K$7+'РСТ РСО-А'!$G$9</f>
        <v>1465.1190000000001</v>
      </c>
      <c r="V286" s="118">
        <f>VLOOKUP($A286+ROUND((COLUMN()-2)/24,5),АТС!$A$41:$F$784,6)+'Иные услуги '!$C$5+'РСТ РСО-А'!$K$7+'РСТ РСО-А'!$G$9</f>
        <v>1463.4290000000001</v>
      </c>
      <c r="W286" s="118">
        <f>VLOOKUP($A286+ROUND((COLUMN()-2)/24,5),АТС!$A$41:$F$784,6)+'Иные услуги '!$C$5+'РСТ РСО-А'!$K$7+'РСТ РСО-А'!$G$9</f>
        <v>1519.7790000000002</v>
      </c>
      <c r="X286" s="118">
        <f>VLOOKUP($A286+ROUND((COLUMN()-2)/24,5),АТС!$A$41:$F$784,6)+'Иные услуги '!$C$5+'РСТ РСО-А'!$K$7+'РСТ РСО-А'!$G$9</f>
        <v>1058.6490000000001</v>
      </c>
      <c r="Y286" s="118">
        <f>VLOOKUP($A286+ROUND((COLUMN()-2)/24,5),АТС!$A$41:$F$784,6)+'Иные услуги '!$C$5+'РСТ РСО-А'!$K$7+'РСТ РСО-А'!$G$9</f>
        <v>1120.6690000000001</v>
      </c>
    </row>
    <row r="287" spans="1:25" x14ac:dyDescent="0.2">
      <c r="A287" s="66">
        <f t="shared" si="9"/>
        <v>43474</v>
      </c>
      <c r="B287" s="118">
        <f>VLOOKUP($A287+ROUND((COLUMN()-2)/24,5),АТС!$A$41:$F$784,6)+'Иные услуги '!$C$5+'РСТ РСО-А'!$K$7+'РСТ РСО-А'!$G$9</f>
        <v>1196.9590000000001</v>
      </c>
      <c r="C287" s="118">
        <f>VLOOKUP($A287+ROUND((COLUMN()-2)/24,5),АТС!$A$41:$F$784,6)+'Иные услуги '!$C$5+'РСТ РСО-А'!$K$7+'РСТ РСО-А'!$G$9</f>
        <v>1290.009</v>
      </c>
      <c r="D287" s="118">
        <f>VLOOKUP($A287+ROUND((COLUMN()-2)/24,5),АТС!$A$41:$F$784,6)+'Иные услуги '!$C$5+'РСТ РСО-А'!$K$7+'РСТ РСО-А'!$G$9</f>
        <v>1325.1990000000001</v>
      </c>
      <c r="E287" s="118">
        <f>VLOOKUP($A287+ROUND((COLUMN()-2)/24,5),АТС!$A$41:$F$784,6)+'Иные услуги '!$C$5+'РСТ РСО-А'!$K$7+'РСТ РСО-А'!$G$9</f>
        <v>1347.3990000000001</v>
      </c>
      <c r="F287" s="118">
        <f>VLOOKUP($A287+ROUND((COLUMN()-2)/24,5),АТС!$A$41:$F$784,6)+'Иные услуги '!$C$5+'РСТ РСО-А'!$K$7+'РСТ РСО-А'!$G$9</f>
        <v>1347.6190000000001</v>
      </c>
      <c r="G287" s="118">
        <f>VLOOKUP($A287+ROUND((COLUMN()-2)/24,5),АТС!$A$41:$F$784,6)+'Иные услуги '!$C$5+'РСТ РСО-А'!$K$7+'РСТ РСО-А'!$G$9</f>
        <v>1323.289</v>
      </c>
      <c r="H287" s="118">
        <f>VLOOKUP($A287+ROUND((COLUMN()-2)/24,5),АТС!$A$41:$F$784,6)+'Иные услуги '!$C$5+'РСТ РСО-А'!$K$7+'РСТ РСО-А'!$G$9</f>
        <v>1408.0990000000002</v>
      </c>
      <c r="I287" s="118">
        <f>VLOOKUP($A287+ROUND((COLUMN()-2)/24,5),АТС!$A$41:$F$784,6)+'Иные услуги '!$C$5+'РСТ РСО-А'!$K$7+'РСТ РСО-А'!$G$9</f>
        <v>1308.529</v>
      </c>
      <c r="J287" s="118">
        <f>VLOOKUP($A287+ROUND((COLUMN()-2)/24,5),АТС!$A$41:$F$784,6)+'Иные услуги '!$C$5+'РСТ РСО-А'!$K$7+'РСТ РСО-А'!$G$9</f>
        <v>1395.789</v>
      </c>
      <c r="K287" s="118">
        <f>VLOOKUP($A287+ROUND((COLUMN()-2)/24,5),АТС!$A$41:$F$784,6)+'Иные услуги '!$C$5+'РСТ РСО-А'!$K$7+'РСТ РСО-А'!$G$9</f>
        <v>1222.489</v>
      </c>
      <c r="L287" s="118">
        <f>VLOOKUP($A287+ROUND((COLUMN()-2)/24,5),АТС!$A$41:$F$784,6)+'Иные услуги '!$C$5+'РСТ РСО-А'!$K$7+'РСТ РСО-А'!$G$9</f>
        <v>1166.3390000000002</v>
      </c>
      <c r="M287" s="118">
        <f>VLOOKUP($A287+ROUND((COLUMN()-2)/24,5),АТС!$A$41:$F$784,6)+'Иные услуги '!$C$5+'РСТ РСО-А'!$K$7+'РСТ РСО-А'!$G$9</f>
        <v>1193.5990000000002</v>
      </c>
      <c r="N287" s="118">
        <f>VLOOKUP($A287+ROUND((COLUMN()-2)/24,5),АТС!$A$41:$F$784,6)+'Иные услуги '!$C$5+'РСТ РСО-А'!$K$7+'РСТ РСО-А'!$G$9</f>
        <v>1223.3690000000001</v>
      </c>
      <c r="O287" s="118">
        <f>VLOOKUP($A287+ROUND((COLUMN()-2)/24,5),АТС!$A$41:$F$784,6)+'Иные услуги '!$C$5+'РСТ РСО-А'!$K$7+'РСТ РСО-А'!$G$9</f>
        <v>1252.3290000000002</v>
      </c>
      <c r="P287" s="118">
        <f>VLOOKUP($A287+ROUND((COLUMN()-2)/24,5),АТС!$A$41:$F$784,6)+'Иные услуги '!$C$5+'РСТ РСО-А'!$K$7+'РСТ РСО-А'!$G$9</f>
        <v>1252.1690000000001</v>
      </c>
      <c r="Q287" s="118">
        <f>VLOOKUP($A287+ROUND((COLUMN()-2)/24,5),АТС!$A$41:$F$784,6)+'Иные услуги '!$C$5+'РСТ РСО-А'!$K$7+'РСТ РСО-А'!$G$9</f>
        <v>1253.3990000000001</v>
      </c>
      <c r="R287" s="118">
        <f>VLOOKUP($A287+ROUND((COLUMN()-2)/24,5),АТС!$A$41:$F$784,6)+'Иные услуги '!$C$5+'РСТ РСО-А'!$K$7+'РСТ РСО-А'!$G$9</f>
        <v>1225.779</v>
      </c>
      <c r="S287" s="118">
        <f>VLOOKUP($A287+ROUND((COLUMN()-2)/24,5),АТС!$A$41:$F$784,6)+'Иные услуги '!$C$5+'РСТ РСО-А'!$K$7+'РСТ РСО-А'!$G$9</f>
        <v>1112.3490000000002</v>
      </c>
      <c r="T287" s="118">
        <f>VLOOKUP($A287+ROUND((COLUMN()-2)/24,5),АТС!$A$41:$F$784,6)+'Иные услуги '!$C$5+'РСТ РСО-А'!$K$7+'РСТ РСО-А'!$G$9</f>
        <v>1315.4190000000001</v>
      </c>
      <c r="U287" s="118">
        <f>VLOOKUP($A287+ROUND((COLUMN()-2)/24,5),АТС!$A$41:$F$784,6)+'Иные услуги '!$C$5+'РСТ РСО-А'!$K$7+'РСТ РСО-А'!$G$9</f>
        <v>1304.9290000000001</v>
      </c>
      <c r="V287" s="118">
        <f>VLOOKUP($A287+ROUND((COLUMN()-2)/24,5),АТС!$A$41:$F$784,6)+'Иные услуги '!$C$5+'РСТ РСО-А'!$K$7+'РСТ РСО-А'!$G$9</f>
        <v>1350.799</v>
      </c>
      <c r="W287" s="118">
        <f>VLOOKUP($A287+ROUND((COLUMN()-2)/24,5),АТС!$A$41:$F$784,6)+'Иные услуги '!$C$5+'РСТ РСО-А'!$K$7+'РСТ РСО-А'!$G$9</f>
        <v>1515.8690000000001</v>
      </c>
      <c r="X287" s="118">
        <f>VLOOKUP($A287+ROUND((COLUMN()-2)/24,5),АТС!$A$41:$F$784,6)+'Иные услуги '!$C$5+'РСТ РСО-А'!$K$7+'РСТ РСО-А'!$G$9</f>
        <v>1034.6390000000001</v>
      </c>
      <c r="Y287" s="118">
        <f>VLOOKUP($A287+ROUND((COLUMN()-2)/24,5),АТС!$A$41:$F$784,6)+'Иные услуги '!$C$5+'РСТ РСО-А'!$K$7+'РСТ РСО-А'!$G$9</f>
        <v>1118.1590000000001</v>
      </c>
    </row>
    <row r="288" spans="1:25" x14ac:dyDescent="0.2">
      <c r="A288" s="66">
        <f t="shared" si="9"/>
        <v>43475</v>
      </c>
      <c r="B288" s="118">
        <f>VLOOKUP($A288+ROUND((COLUMN()-2)/24,5),АТС!$A$41:$F$784,6)+'Иные услуги '!$C$5+'РСТ РСО-А'!$K$7+'РСТ РСО-А'!$G$9</f>
        <v>1192.6890000000001</v>
      </c>
      <c r="C288" s="118">
        <f>VLOOKUP($A288+ROUND((COLUMN()-2)/24,5),АТС!$A$41:$F$784,6)+'Иные услуги '!$C$5+'РСТ РСО-А'!$K$7+'РСТ РСО-А'!$G$9</f>
        <v>1252.6990000000001</v>
      </c>
      <c r="D288" s="118">
        <f>VLOOKUP($A288+ROUND((COLUMN()-2)/24,5),АТС!$A$41:$F$784,6)+'Иные услуги '!$C$5+'РСТ РСО-А'!$K$7+'РСТ РСО-А'!$G$9</f>
        <v>1320.3890000000001</v>
      </c>
      <c r="E288" s="118">
        <f>VLOOKUP($A288+ROUND((COLUMN()-2)/24,5),АТС!$A$41:$F$784,6)+'Иные услуги '!$C$5+'РСТ РСО-А'!$K$7+'РСТ РСО-А'!$G$9</f>
        <v>1342.6890000000001</v>
      </c>
      <c r="F288" s="118">
        <f>VLOOKUP($A288+ROUND((COLUMN()-2)/24,5),АТС!$A$41:$F$784,6)+'Иные услуги '!$C$5+'РСТ РСО-А'!$K$7+'РСТ РСО-А'!$G$9</f>
        <v>1343.1390000000001</v>
      </c>
      <c r="G288" s="118">
        <f>VLOOKUP($A288+ROUND((COLUMN()-2)/24,5),АТС!$A$41:$F$784,6)+'Иные услуги '!$C$5+'РСТ РСО-А'!$K$7+'РСТ РСО-А'!$G$9</f>
        <v>1321.1390000000001</v>
      </c>
      <c r="H288" s="118">
        <f>VLOOKUP($A288+ROUND((COLUMN()-2)/24,5),АТС!$A$41:$F$784,6)+'Иные услуги '!$C$5+'РСТ РСО-А'!$K$7+'РСТ РСО-А'!$G$9</f>
        <v>1402.1590000000001</v>
      </c>
      <c r="I288" s="118">
        <f>VLOOKUP($A288+ROUND((COLUMN()-2)/24,5),АТС!$A$41:$F$784,6)+'Иные услуги '!$C$5+'РСТ РСО-А'!$K$7+'РСТ РСО-А'!$G$9</f>
        <v>1353.8090000000002</v>
      </c>
      <c r="J288" s="118">
        <f>VLOOKUP($A288+ROUND((COLUMN()-2)/24,5),АТС!$A$41:$F$784,6)+'Иные услуги '!$C$5+'РСТ РСО-А'!$K$7+'РСТ РСО-А'!$G$9</f>
        <v>1433.0790000000002</v>
      </c>
      <c r="K288" s="118">
        <f>VLOOKUP($A288+ROUND((COLUMN()-2)/24,5),АТС!$A$41:$F$784,6)+'Иные услуги '!$C$5+'РСТ РСО-А'!$K$7+'РСТ РСО-А'!$G$9</f>
        <v>1281.759</v>
      </c>
      <c r="L288" s="118">
        <f>VLOOKUP($A288+ROUND((COLUMN()-2)/24,5),АТС!$A$41:$F$784,6)+'Иные услуги '!$C$5+'РСТ РСО-А'!$K$7+'РСТ РСО-А'!$G$9</f>
        <v>1190.6390000000001</v>
      </c>
      <c r="M288" s="118">
        <f>VLOOKUP($A288+ROUND((COLUMN()-2)/24,5),АТС!$A$41:$F$784,6)+'Иные услуги '!$C$5+'РСТ РСО-А'!$K$7+'РСТ РСО-А'!$G$9</f>
        <v>1190.3390000000002</v>
      </c>
      <c r="N288" s="118">
        <f>VLOOKUP($A288+ROUND((COLUMN()-2)/24,5),АТС!$A$41:$F$784,6)+'Иные услуги '!$C$5+'РСТ РСО-А'!$K$7+'РСТ РСО-А'!$G$9</f>
        <v>1190.299</v>
      </c>
      <c r="O288" s="118">
        <f>VLOOKUP($A288+ROUND((COLUMN()-2)/24,5),АТС!$A$41:$F$784,6)+'Иные услуги '!$C$5+'РСТ РСО-А'!$K$7+'РСТ РСО-А'!$G$9</f>
        <v>1188.8690000000001</v>
      </c>
      <c r="P288" s="118">
        <f>VLOOKUP($A288+ROUND((COLUMN()-2)/24,5),АТС!$A$41:$F$784,6)+'Иные услуги '!$C$5+'РСТ РСО-А'!$K$7+'РСТ РСО-А'!$G$9</f>
        <v>1188.0990000000002</v>
      </c>
      <c r="Q288" s="118">
        <f>VLOOKUP($A288+ROUND((COLUMN()-2)/24,5),АТС!$A$41:$F$784,6)+'Иные услуги '!$C$5+'РСТ РСО-А'!$K$7+'РСТ РСО-А'!$G$9</f>
        <v>1188.999</v>
      </c>
      <c r="R288" s="118">
        <f>VLOOKUP($A288+ROUND((COLUMN()-2)/24,5),АТС!$A$41:$F$784,6)+'Иные услуги '!$C$5+'РСТ РСО-А'!$K$7+'РСТ РСО-А'!$G$9</f>
        <v>1139.9390000000001</v>
      </c>
      <c r="S288" s="118">
        <f>VLOOKUP($A288+ROUND((COLUMN()-2)/24,5),АТС!$A$41:$F$784,6)+'Иные услуги '!$C$5+'РСТ РСО-А'!$K$7+'РСТ РСО-А'!$G$9</f>
        <v>1065.6690000000001</v>
      </c>
      <c r="T288" s="118">
        <f>VLOOKUP($A288+ROUND((COLUMN()-2)/24,5),АТС!$A$41:$F$784,6)+'Иные услуги '!$C$5+'РСТ РСО-А'!$K$7+'РСТ РСО-А'!$G$9</f>
        <v>1300.6190000000001</v>
      </c>
      <c r="U288" s="118">
        <f>VLOOKUP($A288+ROUND((COLUMN()-2)/24,5),АТС!$A$41:$F$784,6)+'Иные услуги '!$C$5+'РСТ РСО-А'!$K$7+'РСТ РСО-А'!$G$9</f>
        <v>1300.279</v>
      </c>
      <c r="V288" s="118">
        <f>VLOOKUP($A288+ROUND((COLUMN()-2)/24,5),АТС!$A$41:$F$784,6)+'Иные услуги '!$C$5+'РСТ РСО-А'!$K$7+'РСТ РСО-А'!$G$9</f>
        <v>1346.6490000000001</v>
      </c>
      <c r="W288" s="118">
        <f>VLOOKUP($A288+ROUND((COLUMN()-2)/24,5),АТС!$A$41:$F$784,6)+'Иные услуги '!$C$5+'РСТ РСО-А'!$K$7+'РСТ РСО-А'!$G$9</f>
        <v>1393.539</v>
      </c>
      <c r="X288" s="118">
        <f>VLOOKUP($A288+ROUND((COLUMN()-2)/24,5),АТС!$A$41:$F$784,6)+'Иные услуги '!$C$5+'РСТ РСО-А'!$K$7+'РСТ РСО-А'!$G$9</f>
        <v>1034.0790000000002</v>
      </c>
      <c r="Y288" s="118">
        <f>VLOOKUP($A288+ROUND((COLUMN()-2)/24,5),АТС!$A$41:$F$784,6)+'Иные услуги '!$C$5+'РСТ РСО-А'!$K$7+'РСТ РСО-А'!$G$9</f>
        <v>1116.3390000000002</v>
      </c>
    </row>
    <row r="289" spans="1:27" x14ac:dyDescent="0.2">
      <c r="A289" s="66">
        <f t="shared" si="9"/>
        <v>43476</v>
      </c>
      <c r="B289" s="118">
        <f>VLOOKUP($A289+ROUND((COLUMN()-2)/24,5),АТС!$A$41:$F$784,6)+'Иные услуги '!$C$5+'РСТ РСО-А'!$K$7+'РСТ РСО-А'!$G$9</f>
        <v>1193.1290000000001</v>
      </c>
      <c r="C289" s="118">
        <f>VLOOKUP($A289+ROUND((COLUMN()-2)/24,5),АТС!$A$41:$F$784,6)+'Иные услуги '!$C$5+'РСТ РСО-А'!$K$7+'РСТ РСО-А'!$G$9</f>
        <v>1253.299</v>
      </c>
      <c r="D289" s="118">
        <f>VLOOKUP($A289+ROUND((COLUMN()-2)/24,5),АТС!$A$41:$F$784,6)+'Иные услуги '!$C$5+'РСТ РСО-А'!$K$7+'РСТ РСО-А'!$G$9</f>
        <v>1320.979</v>
      </c>
      <c r="E289" s="118">
        <f>VLOOKUP($A289+ROUND((COLUMN()-2)/24,5),АТС!$A$41:$F$784,6)+'Иные услуги '!$C$5+'РСТ РСО-А'!$K$7+'РСТ РСО-А'!$G$9</f>
        <v>1342.9690000000001</v>
      </c>
      <c r="F289" s="118">
        <f>VLOOKUP($A289+ROUND((COLUMN()-2)/24,5),АТС!$A$41:$F$784,6)+'Иные услуги '!$C$5+'РСТ РСО-А'!$K$7+'РСТ РСО-А'!$G$9</f>
        <v>1343.3890000000001</v>
      </c>
      <c r="G289" s="118">
        <f>VLOOKUP($A289+ROUND((COLUMN()-2)/24,5),АТС!$A$41:$F$784,6)+'Иные услуги '!$C$5+'РСТ РСО-А'!$K$7+'РСТ РСО-А'!$G$9</f>
        <v>1319.8190000000002</v>
      </c>
      <c r="H289" s="118">
        <f>VLOOKUP($A289+ROUND((COLUMN()-2)/24,5),АТС!$A$41:$F$784,6)+'Иные услуги '!$C$5+'РСТ РСО-А'!$K$7+'РСТ РСО-А'!$G$9</f>
        <v>1403.9090000000001</v>
      </c>
      <c r="I289" s="118">
        <f>VLOOKUP($A289+ROUND((COLUMN()-2)/24,5),АТС!$A$41:$F$784,6)+'Иные услуги '!$C$5+'РСТ РСО-А'!$K$7+'РСТ РСО-А'!$G$9</f>
        <v>1304.3190000000002</v>
      </c>
      <c r="J289" s="118">
        <f>VLOOKUP($A289+ROUND((COLUMN()-2)/24,5),АТС!$A$41:$F$784,6)+'Иные услуги '!$C$5+'РСТ РСО-А'!$K$7+'РСТ РСО-А'!$G$9</f>
        <v>1391.8290000000002</v>
      </c>
      <c r="K289" s="118">
        <f>VLOOKUP($A289+ROUND((COLUMN()-2)/24,5),АТС!$A$41:$F$784,6)+'Иные услуги '!$C$5+'РСТ РСО-А'!$K$7+'РСТ РСО-А'!$G$9</f>
        <v>1219.729</v>
      </c>
      <c r="L289" s="118">
        <f>VLOOKUP($A289+ROUND((COLUMN()-2)/24,5),АТС!$A$41:$F$784,6)+'Иные услуги '!$C$5+'РСТ РСО-А'!$K$7+'РСТ РСО-А'!$G$9</f>
        <v>1163.9190000000001</v>
      </c>
      <c r="M289" s="118">
        <f>VLOOKUP($A289+ROUND((COLUMN()-2)/24,5),АТС!$A$41:$F$784,6)+'Иные услуги '!$C$5+'РСТ РСО-А'!$K$7+'РСТ РСО-А'!$G$9</f>
        <v>1136.8790000000001</v>
      </c>
      <c r="N289" s="118">
        <f>VLOOKUP($A289+ROUND((COLUMN()-2)/24,5),АТС!$A$41:$F$784,6)+'Иные услуги '!$C$5+'РСТ РСО-А'!$K$7+'РСТ РСО-А'!$G$9</f>
        <v>1136.5890000000002</v>
      </c>
      <c r="O289" s="118">
        <f>VLOOKUP($A289+ROUND((COLUMN()-2)/24,5),АТС!$A$41:$F$784,6)+'Иные услуги '!$C$5+'РСТ РСО-А'!$K$7+'РСТ РСО-А'!$G$9</f>
        <v>1136.3990000000001</v>
      </c>
      <c r="P289" s="118">
        <f>VLOOKUP($A289+ROUND((COLUMN()-2)/24,5),АТС!$A$41:$F$784,6)+'Иные услуги '!$C$5+'РСТ РСО-А'!$K$7+'РСТ РСО-А'!$G$9</f>
        <v>1135.3090000000002</v>
      </c>
      <c r="Q289" s="118">
        <f>VLOOKUP($A289+ROUND((COLUMN()-2)/24,5),АТС!$A$41:$F$784,6)+'Иные услуги '!$C$5+'РСТ РСО-А'!$K$7+'РСТ РСО-А'!$G$9</f>
        <v>1126.039</v>
      </c>
      <c r="R289" s="118">
        <f>VLOOKUP($A289+ROUND((COLUMN()-2)/24,5),АТС!$A$41:$F$784,6)+'Иные услуги '!$C$5+'РСТ РСО-А'!$K$7+'РСТ РСО-А'!$G$9</f>
        <v>1115.019</v>
      </c>
      <c r="S289" s="118">
        <f>VLOOKUP($A289+ROUND((COLUMN()-2)/24,5),АТС!$A$41:$F$784,6)+'Иные услуги '!$C$5+'РСТ РСО-А'!$K$7+'РСТ РСО-А'!$G$9</f>
        <v>1065.019</v>
      </c>
      <c r="T289" s="118">
        <f>VLOOKUP($A289+ROUND((COLUMN()-2)/24,5),АТС!$A$41:$F$784,6)+'Иные услуги '!$C$5+'РСТ РСО-А'!$K$7+'РСТ РСО-А'!$G$9</f>
        <v>1308.6790000000001</v>
      </c>
      <c r="U289" s="118">
        <f>VLOOKUP($A289+ROUND((COLUMN()-2)/24,5),АТС!$A$41:$F$784,6)+'Иные услуги '!$C$5+'РСТ РСО-А'!$K$7+'РСТ РСО-А'!$G$9</f>
        <v>1299.509</v>
      </c>
      <c r="V289" s="118">
        <f>VLOOKUP($A289+ROUND((COLUMN()-2)/24,5),АТС!$A$41:$F$784,6)+'Иные услуги '!$C$5+'РСТ РСО-А'!$K$7+'РСТ РСО-А'!$G$9</f>
        <v>1343.6390000000001</v>
      </c>
      <c r="W289" s="118">
        <f>VLOOKUP($A289+ROUND((COLUMN()-2)/24,5),АТС!$A$41:$F$784,6)+'Иные услуги '!$C$5+'РСТ РСО-А'!$K$7+'РСТ РСО-А'!$G$9</f>
        <v>1390.1690000000001</v>
      </c>
      <c r="X289" s="118">
        <f>VLOOKUP($A289+ROUND((COLUMN()-2)/24,5),АТС!$A$41:$F$784,6)+'Иные услуги '!$C$5+'РСТ РСО-А'!$K$7+'РСТ РСО-А'!$G$9</f>
        <v>1015.239</v>
      </c>
      <c r="Y289" s="118">
        <f>VLOOKUP($A289+ROUND((COLUMN()-2)/24,5),АТС!$A$41:$F$784,6)+'Иные услуги '!$C$5+'РСТ РСО-А'!$K$7+'РСТ РСО-А'!$G$9</f>
        <v>1073.009</v>
      </c>
    </row>
    <row r="290" spans="1:27" x14ac:dyDescent="0.2">
      <c r="A290" s="66">
        <f t="shared" si="9"/>
        <v>43477</v>
      </c>
      <c r="B290" s="118">
        <f>VLOOKUP($A290+ROUND((COLUMN()-2)/24,5),АТС!$A$41:$F$784,6)+'Иные услуги '!$C$5+'РСТ РСО-А'!$K$7+'РСТ РСО-А'!$G$9</f>
        <v>1199.9190000000001</v>
      </c>
      <c r="C290" s="118">
        <f>VLOOKUP($A290+ROUND((COLUMN()-2)/24,5),АТС!$A$41:$F$784,6)+'Иные услуги '!$C$5+'РСТ РСО-А'!$K$7+'РСТ РСО-А'!$G$9</f>
        <v>1260.4090000000001</v>
      </c>
      <c r="D290" s="118">
        <f>VLOOKUP($A290+ROUND((COLUMN()-2)/24,5),АТС!$A$41:$F$784,6)+'Иные услуги '!$C$5+'РСТ РСО-А'!$K$7+'РСТ РСО-А'!$G$9</f>
        <v>1328.6390000000001</v>
      </c>
      <c r="E290" s="118">
        <f>VLOOKUP($A290+ROUND((COLUMN()-2)/24,5),АТС!$A$41:$F$784,6)+'Иные услуги '!$C$5+'РСТ РСО-А'!$K$7+'РСТ РСО-А'!$G$9</f>
        <v>1328.4090000000001</v>
      </c>
      <c r="F290" s="118">
        <f>VLOOKUP($A290+ROUND((COLUMN()-2)/24,5),АТС!$A$41:$F$784,6)+'Иные услуги '!$C$5+'РСТ РСО-А'!$K$7+'РСТ РСО-А'!$G$9</f>
        <v>1328.4290000000001</v>
      </c>
      <c r="G290" s="118">
        <f>VLOOKUP($A290+ROUND((COLUMN()-2)/24,5),АТС!$A$41:$F$784,6)+'Иные услуги '!$C$5+'РСТ РСО-А'!$K$7+'РСТ РСО-А'!$G$9</f>
        <v>1328.4590000000001</v>
      </c>
      <c r="H290" s="118">
        <f>VLOOKUP($A290+ROUND((COLUMN()-2)/24,5),АТС!$A$41:$F$784,6)+'Иные услуги '!$C$5+'РСТ РСО-А'!$K$7+'РСТ РСО-А'!$G$9</f>
        <v>1413.509</v>
      </c>
      <c r="I290" s="118">
        <f>VLOOKUP($A290+ROUND((COLUMN()-2)/24,5),АТС!$A$41:$F$784,6)+'Иные услуги '!$C$5+'РСТ РСО-А'!$K$7+'РСТ РСО-А'!$G$9</f>
        <v>1357.6490000000001</v>
      </c>
      <c r="J290" s="118">
        <f>VLOOKUP($A290+ROUND((COLUMN()-2)/24,5),АТС!$A$41:$F$784,6)+'Иные услуги '!$C$5+'РСТ РСО-А'!$K$7+'РСТ РСО-А'!$G$9</f>
        <v>1399.7090000000001</v>
      </c>
      <c r="K290" s="118">
        <f>VLOOKUP($A290+ROUND((COLUMN()-2)/24,5),АТС!$A$41:$F$784,6)+'Иные услуги '!$C$5+'РСТ РСО-А'!$K$7+'РСТ РСО-А'!$G$9</f>
        <v>1288.8290000000002</v>
      </c>
      <c r="L290" s="118">
        <f>VLOOKUP($A290+ROUND((COLUMN()-2)/24,5),АТС!$A$41:$F$784,6)+'Иные услуги '!$C$5+'РСТ РСО-А'!$K$7+'РСТ РСО-А'!$G$9</f>
        <v>1227.6090000000002</v>
      </c>
      <c r="M290" s="118">
        <f>VLOOKUP($A290+ROUND((COLUMN()-2)/24,5),АТС!$A$41:$F$784,6)+'Иные услуги '!$C$5+'РСТ РСО-А'!$K$7+'РСТ РСО-А'!$G$9</f>
        <v>1198.1690000000001</v>
      </c>
      <c r="N290" s="118">
        <f>VLOOKUP($A290+ROUND((COLUMN()-2)/24,5),АТС!$A$41:$F$784,6)+'Иные услуги '!$C$5+'РСТ РСО-А'!$K$7+'РСТ РСО-А'!$G$9</f>
        <v>1257.6990000000001</v>
      </c>
      <c r="O290" s="118">
        <f>VLOOKUP($A290+ROUND((COLUMN()-2)/24,5),АТС!$A$41:$F$784,6)+'Иные услуги '!$C$5+'РСТ РСО-А'!$K$7+'РСТ РСО-А'!$G$9</f>
        <v>1257.8090000000002</v>
      </c>
      <c r="P290" s="118">
        <f>VLOOKUP($A290+ROUND((COLUMN()-2)/24,5),АТС!$A$41:$F$784,6)+'Иные услуги '!$C$5+'РСТ РСО-А'!$K$7+'РСТ РСО-А'!$G$9</f>
        <v>1255.019</v>
      </c>
      <c r="Q290" s="118">
        <f>VLOOKUP($A290+ROUND((COLUMN()-2)/24,5),АТС!$A$41:$F$784,6)+'Иные услуги '!$C$5+'РСТ РСО-А'!$K$7+'РСТ РСО-А'!$G$9</f>
        <v>1225.0990000000002</v>
      </c>
      <c r="R290" s="118">
        <f>VLOOKUP($A290+ROUND((COLUMN()-2)/24,5),АТС!$A$41:$F$784,6)+'Иные услуги '!$C$5+'РСТ РСО-А'!$K$7+'РСТ РСО-А'!$G$9</f>
        <v>1173.3790000000001</v>
      </c>
      <c r="S290" s="118">
        <f>VLOOKUP($A290+ROUND((COLUMN()-2)/24,5),АТС!$A$41:$F$784,6)+'Иные услуги '!$C$5+'РСТ РСО-А'!$K$7+'РСТ РСО-А'!$G$9</f>
        <v>1096.6890000000001</v>
      </c>
      <c r="T290" s="118">
        <f>VLOOKUP($A290+ROUND((COLUMN()-2)/24,5),АТС!$A$41:$F$784,6)+'Иные услуги '!$C$5+'РСТ РСО-А'!$K$7+'РСТ РСО-А'!$G$9</f>
        <v>1326.8090000000002</v>
      </c>
      <c r="U290" s="118">
        <f>VLOOKUP($A290+ROUND((COLUMN()-2)/24,5),АТС!$A$41:$F$784,6)+'Иные услуги '!$C$5+'РСТ РСО-А'!$K$7+'РСТ РСО-А'!$G$9</f>
        <v>1314.039</v>
      </c>
      <c r="V290" s="118">
        <f>VLOOKUP($A290+ROUND((COLUMN()-2)/24,5),АТС!$A$41:$F$784,6)+'Иные услуги '!$C$5+'РСТ РСО-А'!$K$7+'РСТ РСО-А'!$G$9</f>
        <v>1360.1390000000001</v>
      </c>
      <c r="W290" s="118">
        <f>VLOOKUP($A290+ROUND((COLUMN()-2)/24,5),АТС!$A$41:$F$784,6)+'Иные услуги '!$C$5+'РСТ РСО-А'!$K$7+'РСТ РСО-А'!$G$9</f>
        <v>1407.8290000000002</v>
      </c>
      <c r="X290" s="118">
        <f>VLOOKUP($A290+ROUND((COLUMN()-2)/24,5),АТС!$A$41:$F$784,6)+'Иные услуги '!$C$5+'РСТ РСО-А'!$K$7+'РСТ РСО-А'!$G$9</f>
        <v>1038.3790000000001</v>
      </c>
      <c r="Y290" s="118">
        <f>VLOOKUP($A290+ROUND((COLUMN()-2)/24,5),АТС!$A$41:$F$784,6)+'Иные услуги '!$C$5+'РСТ РСО-А'!$K$7+'РСТ РСО-А'!$G$9</f>
        <v>1097.739</v>
      </c>
    </row>
    <row r="291" spans="1:27" x14ac:dyDescent="0.2">
      <c r="A291" s="66">
        <f t="shared" si="9"/>
        <v>43478</v>
      </c>
      <c r="B291" s="118">
        <f>VLOOKUP($A291+ROUND((COLUMN()-2)/24,5),АТС!$A$41:$F$784,6)+'Иные услуги '!$C$5+'РСТ РСО-А'!$K$7+'РСТ РСО-А'!$G$9</f>
        <v>1194.1390000000001</v>
      </c>
      <c r="C291" s="118">
        <f>VLOOKUP($A291+ROUND((COLUMN()-2)/24,5),АТС!$A$41:$F$784,6)+'Иные услуги '!$C$5+'РСТ РСО-А'!$K$7+'РСТ РСО-А'!$G$9</f>
        <v>1253.1490000000001</v>
      </c>
      <c r="D291" s="118">
        <f>VLOOKUP($A291+ROUND((COLUMN()-2)/24,5),АТС!$A$41:$F$784,6)+'Иные услуги '!$C$5+'РСТ РСО-А'!$K$7+'РСТ РСО-А'!$G$9</f>
        <v>1321.4290000000001</v>
      </c>
      <c r="E291" s="118">
        <f>VLOOKUP($A291+ROUND((COLUMN()-2)/24,5),АТС!$A$41:$F$784,6)+'Иные услуги '!$C$5+'РСТ РСО-А'!$K$7+'РСТ РСО-А'!$G$9</f>
        <v>1321.1690000000001</v>
      </c>
      <c r="F291" s="118">
        <f>VLOOKUP($A291+ROUND((COLUMN()-2)/24,5),АТС!$A$41:$F$784,6)+'Иные услуги '!$C$5+'РСТ РСО-А'!$K$7+'РСТ РСО-А'!$G$9</f>
        <v>1321.1690000000001</v>
      </c>
      <c r="G291" s="118">
        <f>VLOOKUP($A291+ROUND((COLUMN()-2)/24,5),АТС!$A$41:$F$784,6)+'Иные услуги '!$C$5+'РСТ РСО-А'!$K$7+'РСТ РСО-А'!$G$9</f>
        <v>1321.739</v>
      </c>
      <c r="H291" s="118">
        <f>VLOOKUP($A291+ROUND((COLUMN()-2)/24,5),АТС!$A$41:$F$784,6)+'Иные услуги '!$C$5+'РСТ РСО-А'!$K$7+'РСТ РСО-А'!$G$9</f>
        <v>1461.4690000000001</v>
      </c>
      <c r="I291" s="118">
        <f>VLOOKUP($A291+ROUND((COLUMN()-2)/24,5),АТС!$A$41:$F$784,6)+'Иные услуги '!$C$5+'РСТ РСО-А'!$K$7+'РСТ РСО-А'!$G$9</f>
        <v>1404.5590000000002</v>
      </c>
      <c r="J291" s="118">
        <f>VLOOKUP($A291+ROUND((COLUMN()-2)/24,5),АТС!$A$41:$F$784,6)+'Иные услуги '!$C$5+'РСТ РСО-А'!$K$7+'РСТ РСО-А'!$G$9</f>
        <v>1481.479</v>
      </c>
      <c r="K291" s="118">
        <f>VLOOKUP($A291+ROUND((COLUMN()-2)/24,5),АТС!$A$41:$F$784,6)+'Иные услуги '!$C$5+'РСТ РСО-А'!$K$7+'РСТ РСО-А'!$G$9</f>
        <v>1355.739</v>
      </c>
      <c r="L291" s="118">
        <f>VLOOKUP($A291+ROUND((COLUMN()-2)/24,5),АТС!$A$41:$F$784,6)+'Иные услуги '!$C$5+'РСТ РСО-А'!$K$7+'РСТ РСО-А'!$G$9</f>
        <v>1251.5890000000002</v>
      </c>
      <c r="M291" s="118">
        <f>VLOOKUP($A291+ROUND((COLUMN()-2)/24,5),АТС!$A$41:$F$784,6)+'Иные услуги '!$C$5+'РСТ РСО-А'!$K$7+'РСТ РСО-А'!$G$9</f>
        <v>1219.529</v>
      </c>
      <c r="N291" s="118">
        <f>VLOOKUP($A291+ROUND((COLUMN()-2)/24,5),АТС!$A$41:$F$784,6)+'Иные услуги '!$C$5+'РСТ РСО-А'!$K$7+'РСТ РСО-А'!$G$9</f>
        <v>1282.1690000000001</v>
      </c>
      <c r="O291" s="118">
        <f>VLOOKUP($A291+ROUND((COLUMN()-2)/24,5),АТС!$A$41:$F$784,6)+'Иные услуги '!$C$5+'РСТ РСО-А'!$K$7+'РСТ РСО-А'!$G$9</f>
        <v>1281.529</v>
      </c>
      <c r="P291" s="118">
        <f>VLOOKUP($A291+ROUND((COLUMN()-2)/24,5),АТС!$A$41:$F$784,6)+'Иные услуги '!$C$5+'РСТ РСО-А'!$K$7+'РСТ РСО-А'!$G$9</f>
        <v>1281.299</v>
      </c>
      <c r="Q291" s="118">
        <f>VLOOKUP($A291+ROUND((COLUMN()-2)/24,5),АТС!$A$41:$F$784,6)+'Иные услуги '!$C$5+'РСТ РСО-А'!$K$7+'РСТ РСО-А'!$G$9</f>
        <v>1249.989</v>
      </c>
      <c r="R291" s="118">
        <f>VLOOKUP($A291+ROUND((COLUMN()-2)/24,5),АТС!$A$41:$F$784,6)+'Иные услуги '!$C$5+'РСТ РСО-А'!$K$7+'РСТ РСО-А'!$G$9</f>
        <v>1166.6290000000001</v>
      </c>
      <c r="S291" s="118">
        <f>VLOOKUP($A291+ROUND((COLUMN()-2)/24,5),АТС!$A$41:$F$784,6)+'Иные услуги '!$C$5+'РСТ РСО-А'!$K$7+'РСТ РСО-А'!$G$9</f>
        <v>1090.779</v>
      </c>
      <c r="T291" s="118">
        <f>VLOOKUP($A291+ROUND((COLUMN()-2)/24,5),АТС!$A$41:$F$784,6)+'Иные услуги '!$C$5+'РСТ РСО-А'!$K$7+'РСТ РСО-А'!$G$9</f>
        <v>1315.3890000000001</v>
      </c>
      <c r="U291" s="118">
        <f>VLOOKUP($A291+ROUND((COLUMN()-2)/24,5),АТС!$A$41:$F$784,6)+'Иные услуги '!$C$5+'РСТ РСО-А'!$K$7+'РСТ РСО-А'!$G$9</f>
        <v>1301.2190000000001</v>
      </c>
      <c r="V291" s="118">
        <f>VLOOKUP($A291+ROUND((COLUMN()-2)/24,5),АТС!$A$41:$F$784,6)+'Иные услуги '!$C$5+'РСТ РСО-А'!$K$7+'РСТ РСО-А'!$G$9</f>
        <v>1346.5690000000002</v>
      </c>
      <c r="W291" s="118">
        <f>VLOOKUP($A291+ROUND((COLUMN()-2)/24,5),АТС!$A$41:$F$784,6)+'Иные услуги '!$C$5+'РСТ РСО-А'!$K$7+'РСТ РСО-А'!$G$9</f>
        <v>1394.549</v>
      </c>
      <c r="X291" s="118">
        <f>VLOOKUP($A291+ROUND((COLUMN()-2)/24,5),АТС!$A$41:$F$784,6)+'Иные услуги '!$C$5+'РСТ РСО-А'!$K$7+'РСТ РСО-А'!$G$9</f>
        <v>1035.049</v>
      </c>
      <c r="Y291" s="118">
        <f>VLOOKUP($A291+ROUND((COLUMN()-2)/24,5),АТС!$A$41:$F$784,6)+'Иные услуги '!$C$5+'РСТ РСО-А'!$K$7+'РСТ РСО-А'!$G$9</f>
        <v>1094.3790000000001</v>
      </c>
    </row>
    <row r="292" spans="1:27" x14ac:dyDescent="0.2">
      <c r="A292" s="66">
        <f t="shared" si="9"/>
        <v>43479</v>
      </c>
      <c r="B292" s="118">
        <f>VLOOKUP($A292+ROUND((COLUMN()-2)/24,5),АТС!$A$41:$F$784,6)+'Иные услуги '!$C$5+'РСТ РСО-А'!$K$7+'РСТ РСО-А'!$G$9</f>
        <v>1200.4390000000001</v>
      </c>
      <c r="C292" s="118">
        <f>VLOOKUP($A292+ROUND((COLUMN()-2)/24,5),АТС!$A$41:$F$784,6)+'Иные услуги '!$C$5+'РСТ РСО-А'!$K$7+'РСТ РСО-А'!$G$9</f>
        <v>1260.7190000000001</v>
      </c>
      <c r="D292" s="118">
        <f>VLOOKUP($A292+ROUND((COLUMN()-2)/24,5),АТС!$A$41:$F$784,6)+'Иные услуги '!$C$5+'РСТ РСО-А'!$K$7+'РСТ РСО-А'!$G$9</f>
        <v>1320.769</v>
      </c>
      <c r="E292" s="118">
        <f>VLOOKUP($A292+ROUND((COLUMN()-2)/24,5),АТС!$A$41:$F$784,6)+'Иные услуги '!$C$5+'РСТ РСО-А'!$K$7+'РСТ РСО-А'!$G$9</f>
        <v>1342.3990000000001</v>
      </c>
      <c r="F292" s="118">
        <f>VLOOKUP($A292+ROUND((COLUMN()-2)/24,5),АТС!$A$41:$F$784,6)+'Иные услуги '!$C$5+'РСТ РСО-А'!$K$7+'РСТ РСО-А'!$G$9</f>
        <v>1351.2090000000001</v>
      </c>
      <c r="G292" s="118">
        <f>VLOOKUP($A292+ROUND((COLUMN()-2)/24,5),АТС!$A$41:$F$784,6)+'Иные услуги '!$C$5+'РСТ РСО-А'!$K$7+'РСТ РСО-А'!$G$9</f>
        <v>1293.5790000000002</v>
      </c>
      <c r="H292" s="118">
        <f>VLOOKUP($A292+ROUND((COLUMN()-2)/24,5),АТС!$A$41:$F$784,6)+'Иные услуги '!$C$5+'РСТ РСО-А'!$K$7+'РСТ РСО-А'!$G$9</f>
        <v>1380.6890000000001</v>
      </c>
      <c r="I292" s="118">
        <f>VLOOKUP($A292+ROUND((COLUMN()-2)/24,5),АТС!$A$41:$F$784,6)+'Иные услуги '!$C$5+'РСТ РСО-А'!$K$7+'РСТ РСО-А'!$G$9</f>
        <v>1260.9690000000001</v>
      </c>
      <c r="J292" s="118">
        <f>VLOOKUP($A292+ROUND((COLUMN()-2)/24,5),АТС!$A$41:$F$784,6)+'Иные услуги '!$C$5+'РСТ РСО-А'!$K$7+'РСТ РСО-А'!$G$9</f>
        <v>1353.749</v>
      </c>
      <c r="K292" s="118">
        <f>VLOOKUP($A292+ROUND((COLUMN()-2)/24,5),АТС!$A$41:$F$784,6)+'Иные услуги '!$C$5+'РСТ РСО-А'!$K$7+'РСТ РСО-А'!$G$9</f>
        <v>1219.5690000000002</v>
      </c>
      <c r="L292" s="118">
        <f>VLOOKUP($A292+ROUND((COLUMN()-2)/24,5),АТС!$A$41:$F$784,6)+'Иные услуги '!$C$5+'РСТ РСО-А'!$K$7+'РСТ РСО-А'!$G$9</f>
        <v>1163.6090000000002</v>
      </c>
      <c r="M292" s="118">
        <f>VLOOKUP($A292+ROUND((COLUMN()-2)/24,5),АТС!$A$41:$F$784,6)+'Иные услуги '!$C$5+'РСТ РСО-А'!$K$7+'РСТ РСО-А'!$G$9</f>
        <v>1163.1490000000001</v>
      </c>
      <c r="N292" s="118">
        <f>VLOOKUP($A292+ROUND((COLUMN()-2)/24,5),АТС!$A$41:$F$784,6)+'Иные услуги '!$C$5+'РСТ РСО-А'!$K$7+'РСТ РСО-А'!$G$9</f>
        <v>1155.1890000000001</v>
      </c>
      <c r="O292" s="118">
        <f>VLOOKUP($A292+ROUND((COLUMN()-2)/24,5),АТС!$A$41:$F$784,6)+'Иные услуги '!$C$5+'РСТ РСО-А'!$K$7+'РСТ РСО-А'!$G$9</f>
        <v>1180.8790000000001</v>
      </c>
      <c r="P292" s="118">
        <f>VLOOKUP($A292+ROUND((COLUMN()-2)/24,5),АТС!$A$41:$F$784,6)+'Иные услуги '!$C$5+'РСТ РСО-А'!$K$7+'РСТ РСО-А'!$G$9</f>
        <v>1180.8090000000002</v>
      </c>
      <c r="Q292" s="118">
        <f>VLOOKUP($A292+ROUND((COLUMN()-2)/24,5),АТС!$A$41:$F$784,6)+'Иные услуги '!$C$5+'РСТ РСО-А'!$K$7+'РСТ РСО-А'!$G$9</f>
        <v>1181.5790000000002</v>
      </c>
      <c r="R292" s="118">
        <f>VLOOKUP($A292+ROUND((COLUMN()-2)/24,5),АТС!$A$41:$F$784,6)+'Иные услуги '!$C$5+'РСТ РСО-А'!$K$7+'РСТ РСО-А'!$G$9</f>
        <v>1130.7190000000001</v>
      </c>
      <c r="S292" s="118">
        <f>VLOOKUP($A292+ROUND((COLUMN()-2)/24,5),АТС!$A$41:$F$784,6)+'Иные услуги '!$C$5+'РСТ РСО-А'!$K$7+'РСТ РСО-А'!$G$9</f>
        <v>1060.6590000000001</v>
      </c>
      <c r="T292" s="118">
        <f>VLOOKUP($A292+ROUND((COLUMN()-2)/24,5),АТС!$A$41:$F$784,6)+'Иные услуги '!$C$5+'РСТ РСО-А'!$K$7+'РСТ РСО-А'!$G$9</f>
        <v>1299.9590000000001</v>
      </c>
      <c r="U292" s="118">
        <f>VLOOKUP($A292+ROUND((COLUMN()-2)/24,5),АТС!$A$41:$F$784,6)+'Иные услуги '!$C$5+'РСТ РСО-А'!$K$7+'РСТ РСО-А'!$G$9</f>
        <v>1288.8490000000002</v>
      </c>
      <c r="V292" s="118">
        <f>VLOOKUP($A292+ROUND((COLUMN()-2)/24,5),АТС!$A$41:$F$784,6)+'Иные услуги '!$C$5+'РСТ РСО-А'!$K$7+'РСТ РСО-А'!$G$9</f>
        <v>1333.3590000000002</v>
      </c>
      <c r="W292" s="118">
        <f>VLOOKUP($A292+ROUND((COLUMN()-2)/24,5),АТС!$A$41:$F$784,6)+'Иные услуги '!$C$5+'РСТ РСО-А'!$K$7+'РСТ РСО-А'!$G$9</f>
        <v>1377.6590000000001</v>
      </c>
      <c r="X292" s="118">
        <f>VLOOKUP($A292+ROUND((COLUMN()-2)/24,5),АТС!$A$41:$F$784,6)+'Иные услуги '!$C$5+'РСТ РСО-А'!$K$7+'РСТ РСО-А'!$G$9</f>
        <v>1009.9590000000001</v>
      </c>
      <c r="Y292" s="118">
        <f>VLOOKUP($A292+ROUND((COLUMN()-2)/24,5),АТС!$A$41:$F$784,6)+'Иные услуги '!$C$5+'РСТ РСО-А'!$K$7+'РСТ РСО-А'!$G$9</f>
        <v>1069.3290000000002</v>
      </c>
    </row>
    <row r="293" spans="1:27" x14ac:dyDescent="0.2">
      <c r="A293" s="66">
        <f t="shared" si="9"/>
        <v>43480</v>
      </c>
      <c r="B293" s="118">
        <f>VLOOKUP($A293+ROUND((COLUMN()-2)/24,5),АТС!$A$41:$F$784,6)+'Иные услуги '!$C$5+'РСТ РСО-А'!$K$7+'РСТ РСО-А'!$G$9</f>
        <v>1192.2190000000001</v>
      </c>
      <c r="C293" s="118">
        <f>VLOOKUP($A293+ROUND((COLUMN()-2)/24,5),АТС!$A$41:$F$784,6)+'Иные услуги '!$C$5+'РСТ РСО-А'!$K$7+'РСТ РСО-А'!$G$9</f>
        <v>1251.5590000000002</v>
      </c>
      <c r="D293" s="118">
        <f>VLOOKUP($A293+ROUND((COLUMN()-2)/24,5),АТС!$A$41:$F$784,6)+'Иные услуги '!$C$5+'РСТ РСО-А'!$K$7+'РСТ РСО-А'!$G$9</f>
        <v>1318.7190000000001</v>
      </c>
      <c r="E293" s="118">
        <f>VLOOKUP($A293+ROUND((COLUMN()-2)/24,5),АТС!$A$41:$F$784,6)+'Иные услуги '!$C$5+'РСТ РСО-А'!$K$7+'РСТ РСО-А'!$G$9</f>
        <v>1340.4290000000001</v>
      </c>
      <c r="F293" s="118">
        <f>VLOOKUP($A293+ROUND((COLUMN()-2)/24,5),АТС!$A$41:$F$784,6)+'Иные услуги '!$C$5+'РСТ РСО-А'!$K$7+'РСТ РСО-А'!$G$9</f>
        <v>1340.499</v>
      </c>
      <c r="G293" s="118">
        <f>VLOOKUP($A293+ROUND((COLUMN()-2)/24,5),АТС!$A$41:$F$784,6)+'Иные услуги '!$C$5+'РСТ РСО-А'!$K$7+'РСТ РСО-А'!$G$9</f>
        <v>1318.519</v>
      </c>
      <c r="H293" s="118">
        <f>VLOOKUP($A293+ROUND((COLUMN()-2)/24,5),АТС!$A$41:$F$784,6)+'Иные услуги '!$C$5+'РСТ РСО-А'!$K$7+'РСТ РСО-А'!$G$9</f>
        <v>1457.3390000000002</v>
      </c>
      <c r="I293" s="118">
        <f>VLOOKUP($A293+ROUND((COLUMN()-2)/24,5),АТС!$A$41:$F$784,6)+'Иные услуги '!$C$5+'РСТ РСО-А'!$K$7+'РСТ РСО-А'!$G$9</f>
        <v>1294.1290000000001</v>
      </c>
      <c r="J293" s="118">
        <f>VLOOKUP($A293+ROUND((COLUMN()-2)/24,5),АТС!$A$41:$F$784,6)+'Иные услуги '!$C$5+'РСТ РСО-А'!$K$7+'РСТ РСО-А'!$G$9</f>
        <v>1422.6990000000001</v>
      </c>
      <c r="K293" s="118">
        <f>VLOOKUP($A293+ROUND((COLUMN()-2)/24,5),АТС!$A$41:$F$784,6)+'Иные услуги '!$C$5+'РСТ РСО-А'!$K$7+'РСТ РСО-А'!$G$9</f>
        <v>1279.3390000000002</v>
      </c>
      <c r="L293" s="118">
        <f>VLOOKUP($A293+ROUND((COLUMN()-2)/24,5),АТС!$A$41:$F$784,6)+'Иные услуги '!$C$5+'РСТ РСО-А'!$K$7+'РСТ РСО-А'!$G$9</f>
        <v>1188.529</v>
      </c>
      <c r="M293" s="118">
        <f>VLOOKUP($A293+ROUND((COLUMN()-2)/24,5),АТС!$A$41:$F$784,6)+'Иные услуги '!$C$5+'РСТ РСО-А'!$K$7+'РСТ РСО-А'!$G$9</f>
        <v>1188.6290000000001</v>
      </c>
      <c r="N293" s="118">
        <f>VLOOKUP($A293+ROUND((COLUMN()-2)/24,5),АТС!$A$41:$F$784,6)+'Иные услуги '!$C$5+'РСТ РСО-А'!$K$7+'РСТ РСО-А'!$G$9</f>
        <v>1193.999</v>
      </c>
      <c r="O293" s="118">
        <f>VLOOKUP($A293+ROUND((COLUMN()-2)/24,5),АТС!$A$41:$F$784,6)+'Иные услуги '!$C$5+'РСТ РСО-А'!$K$7+'РСТ РСО-А'!$G$9</f>
        <v>1192.6090000000002</v>
      </c>
      <c r="P293" s="118">
        <f>VLOOKUP($A293+ROUND((COLUMN()-2)/24,5),АТС!$A$41:$F$784,6)+'Иные услуги '!$C$5+'РСТ РСО-А'!$K$7+'РСТ РСО-А'!$G$9</f>
        <v>1192.549</v>
      </c>
      <c r="Q293" s="118">
        <f>VLOOKUP($A293+ROUND((COLUMN()-2)/24,5),АТС!$A$41:$F$784,6)+'Иные услуги '!$C$5+'РСТ РСО-А'!$K$7+'РСТ РСО-А'!$G$9</f>
        <v>1194.5790000000002</v>
      </c>
      <c r="R293" s="118">
        <f>VLOOKUP($A293+ROUND((COLUMN()-2)/24,5),АТС!$A$41:$F$784,6)+'Иные услуги '!$C$5+'РСТ РСО-А'!$K$7+'РСТ РСО-А'!$G$9</f>
        <v>1165.8690000000001</v>
      </c>
      <c r="S293" s="118">
        <f>VLOOKUP($A293+ROUND((COLUMN()-2)/24,5),АТС!$A$41:$F$784,6)+'Иные услуги '!$C$5+'РСТ РСО-А'!$K$7+'РСТ РСО-А'!$G$9</f>
        <v>1093.259</v>
      </c>
      <c r="T293" s="118">
        <f>VLOOKUP($A293+ROUND((COLUMN()-2)/24,5),АТС!$A$41:$F$784,6)+'Иные услуги '!$C$5+'РСТ РСО-А'!$K$7+'РСТ РСО-А'!$G$9</f>
        <v>1374.3790000000001</v>
      </c>
      <c r="U293" s="118">
        <f>VLOOKUP($A293+ROUND((COLUMN()-2)/24,5),АТС!$A$41:$F$784,6)+'Иные услуги '!$C$5+'РСТ РСО-А'!$K$7+'РСТ РСО-А'!$G$9</f>
        <v>1313.8490000000002</v>
      </c>
      <c r="V293" s="118">
        <f>VLOOKUP($A293+ROUND((COLUMN()-2)/24,5),АТС!$A$41:$F$784,6)+'Иные услуги '!$C$5+'РСТ РСО-А'!$K$7+'РСТ РСО-А'!$G$9</f>
        <v>1399.0890000000002</v>
      </c>
      <c r="W293" s="118">
        <f>VLOOKUP($A293+ROUND((COLUMN()-2)/24,5),АТС!$A$41:$F$784,6)+'Иные услуги '!$C$5+'РСТ РСО-А'!$K$7+'РСТ РСО-А'!$G$9</f>
        <v>1448.8690000000001</v>
      </c>
      <c r="X293" s="118">
        <f>VLOOKUP($A293+ROUND((COLUMN()-2)/24,5),АТС!$A$41:$F$784,6)+'Иные услуги '!$C$5+'РСТ РСО-А'!$K$7+'РСТ РСО-А'!$G$9</f>
        <v>1035.779</v>
      </c>
      <c r="Y293" s="118">
        <f>VLOOKUP($A293+ROUND((COLUMN()-2)/24,5),АТС!$A$41:$F$784,6)+'Иные услуги '!$C$5+'РСТ РСО-А'!$K$7+'РСТ РСО-А'!$G$9</f>
        <v>1121.9690000000001</v>
      </c>
    </row>
    <row r="294" spans="1:27" x14ac:dyDescent="0.2">
      <c r="A294" s="66">
        <f t="shared" si="9"/>
        <v>43481</v>
      </c>
      <c r="B294" s="118">
        <f>VLOOKUP($A294+ROUND((COLUMN()-2)/24,5),АТС!$A$41:$F$784,6)+'Иные услуги '!$C$5+'РСТ РСО-А'!$K$7+'РСТ РСО-А'!$G$9</f>
        <v>1200.229</v>
      </c>
      <c r="C294" s="118">
        <f>VLOOKUP($A294+ROUND((COLUMN()-2)/24,5),АТС!$A$41:$F$784,6)+'Иные услуги '!$C$5+'РСТ РСО-А'!$K$7+'РСТ РСО-А'!$G$9</f>
        <v>1260.5690000000002</v>
      </c>
      <c r="D294" s="118">
        <f>VLOOKUP($A294+ROUND((COLUMN()-2)/24,5),АТС!$A$41:$F$784,6)+'Иные услуги '!$C$5+'РСТ РСО-А'!$K$7+'РСТ РСО-А'!$G$9</f>
        <v>1328.9590000000001</v>
      </c>
      <c r="E294" s="118">
        <f>VLOOKUP($A294+ROUND((COLUMN()-2)/24,5),АТС!$A$41:$F$784,6)+'Иные услуги '!$C$5+'РСТ РСО-А'!$K$7+'РСТ РСО-А'!$G$9</f>
        <v>1351.249</v>
      </c>
      <c r="F294" s="118">
        <f>VLOOKUP($A294+ROUND((COLUMN()-2)/24,5),АТС!$A$41:$F$784,6)+'Иные услуги '!$C$5+'РСТ РСО-А'!$K$7+'РСТ РСО-А'!$G$9</f>
        <v>1350.9390000000001</v>
      </c>
      <c r="G294" s="118">
        <f>VLOOKUP($A294+ROUND((COLUMN()-2)/24,5),АТС!$A$41:$F$784,6)+'Иные услуги '!$C$5+'РСТ РСО-А'!$K$7+'РСТ РСО-А'!$G$9</f>
        <v>1328.729</v>
      </c>
      <c r="H294" s="118">
        <f>VLOOKUP($A294+ROUND((COLUMN()-2)/24,5),АТС!$A$41:$F$784,6)+'Иные услуги '!$C$5+'РСТ РСО-А'!$K$7+'РСТ РСО-А'!$G$9</f>
        <v>1462.0190000000002</v>
      </c>
      <c r="I294" s="118">
        <f>VLOOKUP($A294+ROUND((COLUMN()-2)/24,5),АТС!$A$41:$F$784,6)+'Иные услуги '!$C$5+'РСТ РСО-А'!$K$7+'РСТ РСО-А'!$G$9</f>
        <v>1304.7090000000001</v>
      </c>
      <c r="J294" s="118">
        <f>VLOOKUP($A294+ROUND((COLUMN()-2)/24,5),АТС!$A$41:$F$784,6)+'Иные услуги '!$C$5+'РСТ РСО-А'!$K$7+'РСТ РСО-А'!$G$9</f>
        <v>1433.279</v>
      </c>
      <c r="K294" s="118">
        <f>VLOOKUP($A294+ROUND((COLUMN()-2)/24,5),АТС!$A$41:$F$784,6)+'Иные услуги '!$C$5+'РСТ РСО-А'!$K$7+'РСТ РСО-А'!$G$9</f>
        <v>1285.999</v>
      </c>
      <c r="L294" s="118">
        <f>VLOOKUP($A294+ROUND((COLUMN()-2)/24,5),АТС!$A$41:$F$784,6)+'Иные услуги '!$C$5+'РСТ РСО-А'!$K$7+'РСТ РСО-А'!$G$9</f>
        <v>1196.9590000000001</v>
      </c>
      <c r="M294" s="118">
        <f>VLOOKUP($A294+ROUND((COLUMN()-2)/24,5),АТС!$A$41:$F$784,6)+'Иные услуги '!$C$5+'РСТ РСО-А'!$K$7+'РСТ РСО-А'!$G$9</f>
        <v>1196.539</v>
      </c>
      <c r="N294" s="118">
        <f>VLOOKUP($A294+ROUND((COLUMN()-2)/24,5),АТС!$A$41:$F$784,6)+'Иные услуги '!$C$5+'РСТ РСО-А'!$K$7+'РСТ РСО-А'!$G$9</f>
        <v>1186.6790000000001</v>
      </c>
      <c r="O294" s="118">
        <f>VLOOKUP($A294+ROUND((COLUMN()-2)/24,5),АТС!$A$41:$F$784,6)+'Иные услуги '!$C$5+'РСТ РСО-А'!$K$7+'РСТ РСО-А'!$G$9</f>
        <v>1193.2090000000001</v>
      </c>
      <c r="P294" s="118">
        <f>VLOOKUP($A294+ROUND((COLUMN()-2)/24,5),АТС!$A$41:$F$784,6)+'Иные услуги '!$C$5+'РСТ РСО-А'!$K$7+'РСТ РСО-А'!$G$9</f>
        <v>1192.019</v>
      </c>
      <c r="Q294" s="118">
        <f>VLOOKUP($A294+ROUND((COLUMN()-2)/24,5),АТС!$A$41:$F$784,6)+'Иные услуги '!$C$5+'РСТ РСО-А'!$K$7+'РСТ РСО-А'!$G$9</f>
        <v>1192.8190000000002</v>
      </c>
      <c r="R294" s="118">
        <f>VLOOKUP($A294+ROUND((COLUMN()-2)/24,5),АТС!$A$41:$F$784,6)+'Иные услуги '!$C$5+'РСТ РСО-А'!$K$7+'РСТ РСО-А'!$G$9</f>
        <v>1167.0690000000002</v>
      </c>
      <c r="S294" s="118">
        <f>VLOOKUP($A294+ROUND((COLUMN()-2)/24,5),АТС!$A$41:$F$784,6)+'Иные услуги '!$C$5+'РСТ РСО-А'!$K$7+'РСТ РСО-А'!$G$9</f>
        <v>1091.4390000000001</v>
      </c>
      <c r="T294" s="118">
        <f>VLOOKUP($A294+ROUND((COLUMN()-2)/24,5),АТС!$A$41:$F$784,6)+'Иные услуги '!$C$5+'РСТ РСО-А'!$K$7+'РСТ РСО-А'!$G$9</f>
        <v>1367.5990000000002</v>
      </c>
      <c r="U294" s="118">
        <f>VLOOKUP($A294+ROUND((COLUMN()-2)/24,5),АТС!$A$41:$F$784,6)+'Иные услуги '!$C$5+'РСТ РСО-А'!$K$7+'РСТ РСО-А'!$G$9</f>
        <v>1326.529</v>
      </c>
      <c r="V294" s="118">
        <f>VLOOKUP($A294+ROUND((COLUMN()-2)/24,5),АТС!$A$41:$F$784,6)+'Иные услуги '!$C$5+'РСТ РСО-А'!$K$7+'РСТ РСО-А'!$G$9</f>
        <v>1412.3090000000002</v>
      </c>
      <c r="W294" s="118">
        <f>VLOOKUP($A294+ROUND((COLUMN()-2)/24,5),АТС!$A$41:$F$784,6)+'Иные услуги '!$C$5+'РСТ РСО-А'!$K$7+'РСТ РСО-А'!$G$9</f>
        <v>1452.8790000000001</v>
      </c>
      <c r="X294" s="118">
        <f>VLOOKUP($A294+ROUND((COLUMN()-2)/24,5),АТС!$A$41:$F$784,6)+'Иные услуги '!$C$5+'РСТ РСО-А'!$K$7+'РСТ РСО-А'!$G$9</f>
        <v>1038.799</v>
      </c>
      <c r="Y294" s="118">
        <f>VLOOKUP($A294+ROUND((COLUMN()-2)/24,5),АТС!$A$41:$F$784,6)+'Иные услуги '!$C$5+'РСТ РСО-А'!$K$7+'РСТ РСО-А'!$G$9</f>
        <v>1123.8390000000002</v>
      </c>
    </row>
    <row r="295" spans="1:27" x14ac:dyDescent="0.2">
      <c r="A295" s="66">
        <f t="shared" si="9"/>
        <v>43482</v>
      </c>
      <c r="B295" s="118">
        <f>VLOOKUP($A295+ROUND((COLUMN()-2)/24,5),АТС!$A$41:$F$784,6)+'Иные услуги '!$C$5+'РСТ РСО-А'!$K$7+'РСТ РСО-А'!$G$9</f>
        <v>1199.799</v>
      </c>
      <c r="C295" s="118">
        <f>VLOOKUP($A295+ROUND((COLUMN()-2)/24,5),АТС!$A$41:$F$784,6)+'Иные услуги '!$C$5+'РСТ РСО-А'!$K$7+'РСТ РСО-А'!$G$9</f>
        <v>1259.989</v>
      </c>
      <c r="D295" s="118">
        <f>VLOOKUP($A295+ROUND((COLUMN()-2)/24,5),АТС!$A$41:$F$784,6)+'Иные услуги '!$C$5+'РСТ РСО-А'!$K$7+'РСТ РСО-А'!$G$9</f>
        <v>1319.509</v>
      </c>
      <c r="E295" s="118">
        <f>VLOOKUP($A295+ROUND((COLUMN()-2)/24,5),АТС!$A$41:$F$784,6)+'Иные услуги '!$C$5+'РСТ РСО-А'!$K$7+'РСТ РСО-А'!$G$9</f>
        <v>1341.7090000000001</v>
      </c>
      <c r="F295" s="118">
        <f>VLOOKUP($A295+ROUND((COLUMN()-2)/24,5),АТС!$A$41:$F$784,6)+'Иные услуги '!$C$5+'РСТ РСО-А'!$K$7+'РСТ РСО-А'!$G$9</f>
        <v>1341.9690000000001</v>
      </c>
      <c r="G295" s="118">
        <f>VLOOKUP($A295+ROUND((COLUMN()-2)/24,5),АТС!$A$41:$F$784,6)+'Иные услуги '!$C$5+'РСТ РСО-А'!$K$7+'РСТ РСО-А'!$G$9</f>
        <v>1319.9190000000001</v>
      </c>
      <c r="H295" s="118">
        <f>VLOOKUP($A295+ROUND((COLUMN()-2)/24,5),АТС!$A$41:$F$784,6)+'Иные услуги '!$C$5+'РСТ РСО-А'!$K$7+'РСТ РСО-А'!$G$9</f>
        <v>1402.1790000000001</v>
      </c>
      <c r="I295" s="118">
        <f>VLOOKUP($A295+ROUND((COLUMN()-2)/24,5),АТС!$A$41:$F$784,6)+'Иные услуги '!$C$5+'РСТ РСО-А'!$K$7+'РСТ РСО-А'!$G$9</f>
        <v>1276.279</v>
      </c>
      <c r="J295" s="118">
        <f>VLOOKUP($A295+ROUND((COLUMN()-2)/24,5),АТС!$A$41:$F$784,6)+'Иные услуги '!$C$5+'РСТ РСО-А'!$K$7+'РСТ РСО-А'!$G$9</f>
        <v>1367.769</v>
      </c>
      <c r="K295" s="118">
        <f>VLOOKUP($A295+ROUND((COLUMN()-2)/24,5),АТС!$A$41:$F$784,6)+'Иные услуги '!$C$5+'РСТ РСО-А'!$K$7+'РСТ РСО-А'!$G$9</f>
        <v>1241.759</v>
      </c>
      <c r="L295" s="118">
        <f>VLOOKUP($A295+ROUND((COLUMN()-2)/24,5),АТС!$A$41:$F$784,6)+'Иные услуги '!$C$5+'РСТ РСО-А'!$K$7+'РСТ РСО-А'!$G$9</f>
        <v>1187.9490000000001</v>
      </c>
      <c r="M295" s="118">
        <f>VLOOKUP($A295+ROUND((COLUMN()-2)/24,5),АТС!$A$41:$F$784,6)+'Иные услуги '!$C$5+'РСТ РСО-А'!$K$7+'РСТ РСО-А'!$G$9</f>
        <v>1187.1890000000001</v>
      </c>
      <c r="N295" s="118">
        <f>VLOOKUP($A295+ROUND((COLUMN()-2)/24,5),АТС!$A$41:$F$784,6)+'Иные услуги '!$C$5+'РСТ РСО-А'!$K$7+'РСТ РСО-А'!$G$9</f>
        <v>1212.6090000000002</v>
      </c>
      <c r="O295" s="118">
        <f>VLOOKUP($A295+ROUND((COLUMN()-2)/24,5),АТС!$A$41:$F$784,6)+'Иные услуги '!$C$5+'РСТ РСО-А'!$K$7+'РСТ РСО-А'!$G$9</f>
        <v>1228.759</v>
      </c>
      <c r="P295" s="118">
        <f>VLOOKUP($A295+ROUND((COLUMN()-2)/24,5),АТС!$A$41:$F$784,6)+'Иные услуги '!$C$5+'РСТ РСО-А'!$K$7+'РСТ РСО-А'!$G$9</f>
        <v>1237.8090000000002</v>
      </c>
      <c r="Q295" s="118">
        <f>VLOOKUP($A295+ROUND((COLUMN()-2)/24,5),АТС!$A$41:$F$784,6)+'Иные услуги '!$C$5+'РСТ РСО-А'!$K$7+'РСТ РСО-А'!$G$9</f>
        <v>1239.1990000000001</v>
      </c>
      <c r="R295" s="118">
        <f>VLOOKUP($A295+ROUND((COLUMN()-2)/24,5),АТС!$A$41:$F$784,6)+'Иные услуги '!$C$5+'РСТ РСО-А'!$K$7+'РСТ РСО-А'!$G$9</f>
        <v>1212.5590000000002</v>
      </c>
      <c r="S295" s="118">
        <f>VLOOKUP($A295+ROUND((COLUMN()-2)/24,5),АТС!$A$41:$F$784,6)+'Иные услуги '!$C$5+'РСТ РСО-А'!$K$7+'РСТ РСО-А'!$G$9</f>
        <v>1067.509</v>
      </c>
      <c r="T295" s="118">
        <f>VLOOKUP($A295+ROUND((COLUMN()-2)/24,5),АТС!$A$41:$F$784,6)+'Иные услуги '!$C$5+'РСТ РСО-А'!$K$7+'РСТ РСО-А'!$G$9</f>
        <v>1269.3390000000002</v>
      </c>
      <c r="U295" s="118">
        <f>VLOOKUP($A295+ROUND((COLUMN()-2)/24,5),АТС!$A$41:$F$784,6)+'Иные услуги '!$C$5+'РСТ РСО-А'!$K$7+'РСТ РСО-А'!$G$9</f>
        <v>1258.6690000000001</v>
      </c>
      <c r="V295" s="118">
        <f>VLOOKUP($A295+ROUND((COLUMN()-2)/24,5),АТС!$A$41:$F$784,6)+'Иные услуги '!$C$5+'РСТ РСО-А'!$K$7+'РСТ РСО-А'!$G$9</f>
        <v>1361.499</v>
      </c>
      <c r="W295" s="118">
        <f>VLOOKUP($A295+ROUND((COLUMN()-2)/24,5),АТС!$A$41:$F$784,6)+'Иные услуги '!$C$5+'РСТ РСО-А'!$K$7+'РСТ РСО-А'!$G$9</f>
        <v>1450.229</v>
      </c>
      <c r="X295" s="118">
        <f>VLOOKUP($A295+ROUND((COLUMN()-2)/24,5),АТС!$A$41:$F$784,6)+'Иные услуги '!$C$5+'РСТ РСО-А'!$K$7+'РСТ РСО-А'!$G$9</f>
        <v>1077.4190000000001</v>
      </c>
      <c r="Y295" s="118">
        <f>VLOOKUP($A295+ROUND((COLUMN()-2)/24,5),АТС!$A$41:$F$784,6)+'Иные услуги '!$C$5+'РСТ РСО-А'!$K$7+'РСТ РСО-А'!$G$9</f>
        <v>1162.6990000000001</v>
      </c>
    </row>
    <row r="296" spans="1:27" x14ac:dyDescent="0.2">
      <c r="A296" s="66">
        <f t="shared" si="9"/>
        <v>43483</v>
      </c>
      <c r="B296" s="118">
        <f>VLOOKUP($A296+ROUND((COLUMN()-2)/24,5),АТС!$A$41:$F$784,6)+'Иные услуги '!$C$5+'РСТ РСО-А'!$K$7+'РСТ РСО-А'!$G$9</f>
        <v>1183.1190000000001</v>
      </c>
      <c r="C296" s="118">
        <f>VLOOKUP($A296+ROUND((COLUMN()-2)/24,5),АТС!$A$41:$F$784,6)+'Иные услуги '!$C$5+'РСТ РСО-А'!$K$7+'РСТ РСО-А'!$G$9</f>
        <v>1240.549</v>
      </c>
      <c r="D296" s="118">
        <f>VLOOKUP($A296+ROUND((COLUMN()-2)/24,5),АТС!$A$41:$F$784,6)+'Иные услуги '!$C$5+'РСТ РСО-А'!$K$7+'РСТ РСО-А'!$G$9</f>
        <v>1305.9390000000001</v>
      </c>
      <c r="E296" s="118">
        <f>VLOOKUP($A296+ROUND((COLUMN()-2)/24,5),АТС!$A$41:$F$784,6)+'Иные услуги '!$C$5+'РСТ РСО-А'!$K$7+'РСТ РСО-А'!$G$9</f>
        <v>1312.6590000000001</v>
      </c>
      <c r="F296" s="118">
        <f>VLOOKUP($A296+ROUND((COLUMN()-2)/24,5),АТС!$A$41:$F$784,6)+'Иные услуги '!$C$5+'РСТ РСО-А'!$K$7+'РСТ РСО-А'!$G$9</f>
        <v>1328.299</v>
      </c>
      <c r="G296" s="118">
        <f>VLOOKUP($A296+ROUND((COLUMN()-2)/24,5),АТС!$A$41:$F$784,6)+'Иные услуги '!$C$5+'РСТ РСО-А'!$K$7+'РСТ РСО-А'!$G$9</f>
        <v>1307.6090000000002</v>
      </c>
      <c r="H296" s="118">
        <f>VLOOKUP($A296+ROUND((COLUMN()-2)/24,5),АТС!$A$41:$F$784,6)+'Иные услуги '!$C$5+'РСТ РСО-А'!$K$7+'РСТ РСО-А'!$G$9</f>
        <v>1386.9290000000001</v>
      </c>
      <c r="I296" s="118">
        <f>VLOOKUP($A296+ROUND((COLUMN()-2)/24,5),АТС!$A$41:$F$784,6)+'Иные услуги '!$C$5+'РСТ РСО-А'!$K$7+'РСТ РСО-А'!$G$9</f>
        <v>1204.759</v>
      </c>
      <c r="J296" s="118">
        <f>VLOOKUP($A296+ROUND((COLUMN()-2)/24,5),АТС!$A$41:$F$784,6)+'Иные услуги '!$C$5+'РСТ РСО-А'!$K$7+'РСТ РСО-А'!$G$9</f>
        <v>1318.2090000000001</v>
      </c>
      <c r="K296" s="118">
        <f>VLOOKUP($A296+ROUND((COLUMN()-2)/24,5),АТС!$A$41:$F$784,6)+'Иные услуги '!$C$5+'РСТ РСО-А'!$K$7+'РСТ РСО-А'!$G$9</f>
        <v>1193.8390000000002</v>
      </c>
      <c r="L296" s="118">
        <f>VLOOKUP($A296+ROUND((COLUMN()-2)/24,5),АТС!$A$41:$F$784,6)+'Иные услуги '!$C$5+'РСТ РСО-А'!$K$7+'РСТ РСО-А'!$G$9</f>
        <v>1141.3890000000001</v>
      </c>
      <c r="M296" s="118">
        <f>VLOOKUP($A296+ROUND((COLUMN()-2)/24,5),АТС!$A$41:$F$784,6)+'Иные услуги '!$C$5+'РСТ РСО-А'!$K$7+'РСТ РСО-А'!$G$9</f>
        <v>1140.6590000000001</v>
      </c>
      <c r="N296" s="118">
        <f>VLOOKUP($A296+ROUND((COLUMN()-2)/24,5),АТС!$A$41:$F$784,6)+'Иные услуги '!$C$5+'РСТ РСО-А'!$K$7+'РСТ РСО-А'!$G$9</f>
        <v>1140.0690000000002</v>
      </c>
      <c r="O296" s="118">
        <f>VLOOKUP($A296+ROUND((COLUMN()-2)/24,5),АТС!$A$41:$F$784,6)+'Иные услуги '!$C$5+'РСТ РСО-А'!$K$7+'РСТ РСО-А'!$G$9</f>
        <v>1129.3990000000001</v>
      </c>
      <c r="P296" s="118">
        <f>VLOOKUP($A296+ROUND((COLUMN()-2)/24,5),АТС!$A$41:$F$784,6)+'Иные услуги '!$C$5+'РСТ РСО-А'!$K$7+'РСТ РСО-А'!$G$9</f>
        <v>1139.1890000000001</v>
      </c>
      <c r="Q296" s="118">
        <f>VLOOKUP($A296+ROUND((COLUMN()-2)/24,5),АТС!$A$41:$F$784,6)+'Иные услуги '!$C$5+'РСТ РСО-А'!$K$7+'РСТ РСО-А'!$G$9</f>
        <v>1140.499</v>
      </c>
      <c r="R296" s="118">
        <f>VLOOKUP($A296+ROUND((COLUMN()-2)/24,5),АТС!$A$41:$F$784,6)+'Иные услуги '!$C$5+'РСТ РСО-А'!$K$7+'РСТ РСО-А'!$G$9</f>
        <v>1101.5690000000002</v>
      </c>
      <c r="S296" s="118">
        <f>VLOOKUP($A296+ROUND((COLUMN()-2)/24,5),АТС!$A$41:$F$784,6)+'Иные услуги '!$C$5+'РСТ РСО-А'!$K$7+'РСТ РСО-А'!$G$9</f>
        <v>1047.6290000000001</v>
      </c>
      <c r="T296" s="118">
        <f>VLOOKUP($A296+ROUND((COLUMN()-2)/24,5),АТС!$A$41:$F$784,6)+'Иные услуги '!$C$5+'РСТ РСО-А'!$K$7+'РСТ РСО-А'!$G$9</f>
        <v>1249.3290000000002</v>
      </c>
      <c r="U296" s="118">
        <f>VLOOKUP($A296+ROUND((COLUMN()-2)/24,5),АТС!$A$41:$F$784,6)+'Иные услуги '!$C$5+'РСТ РСО-А'!$K$7+'РСТ РСО-А'!$G$9</f>
        <v>1246.539</v>
      </c>
      <c r="V296" s="118">
        <f>VLOOKUP($A296+ROUND((COLUMN()-2)/24,5),АТС!$A$41:$F$784,6)+'Иные услуги '!$C$5+'РСТ РСО-А'!$K$7+'РСТ РСО-А'!$G$9</f>
        <v>1332.8590000000002</v>
      </c>
      <c r="W296" s="118">
        <f>VLOOKUP($A296+ROUND((COLUMN()-2)/24,5),АТС!$A$41:$F$784,6)+'Иные услуги '!$C$5+'РСТ РСО-А'!$K$7+'РСТ РСО-А'!$G$9</f>
        <v>1433.009</v>
      </c>
      <c r="X296" s="118">
        <f>VLOOKUP($A296+ROUND((COLUMN()-2)/24,5),АТС!$A$41:$F$784,6)+'Иные услуги '!$C$5+'РСТ РСО-А'!$K$7+'РСТ РСО-А'!$G$9</f>
        <v>1022.019</v>
      </c>
      <c r="Y296" s="118">
        <f>VLOOKUP($A296+ROUND((COLUMN()-2)/24,5),АТС!$A$41:$F$784,6)+'Иные услуги '!$C$5+'РСТ РСО-А'!$K$7+'РСТ РСО-А'!$G$9</f>
        <v>1089.8290000000002</v>
      </c>
    </row>
    <row r="297" spans="1:27" x14ac:dyDescent="0.2">
      <c r="A297" s="66">
        <f t="shared" si="9"/>
        <v>43484</v>
      </c>
      <c r="B297" s="118">
        <f>VLOOKUP($A297+ROUND((COLUMN()-2)/24,5),АТС!$A$41:$F$784,6)+'Иные услуги '!$C$5+'РСТ РСО-А'!$K$7+'РСТ РСО-А'!$G$9</f>
        <v>1184.1490000000001</v>
      </c>
      <c r="C297" s="118">
        <f>VLOOKUP($A297+ROUND((COLUMN()-2)/24,5),АТС!$A$41:$F$784,6)+'Иные услуги '!$C$5+'РСТ РСО-А'!$K$7+'РСТ РСО-А'!$G$9</f>
        <v>1274.8790000000001</v>
      </c>
      <c r="D297" s="118">
        <f>VLOOKUP($A297+ROUND((COLUMN()-2)/24,5),АТС!$A$41:$F$784,6)+'Иные услуги '!$C$5+'РСТ РСО-А'!$K$7+'РСТ РСО-А'!$G$9</f>
        <v>1331.1790000000001</v>
      </c>
      <c r="E297" s="118">
        <f>VLOOKUP($A297+ROUND((COLUMN()-2)/24,5),АТС!$A$41:$F$784,6)+'Иные услуги '!$C$5+'РСТ РСО-А'!$K$7+'РСТ РСО-А'!$G$9</f>
        <v>1330.8990000000001</v>
      </c>
      <c r="F297" s="118">
        <f>VLOOKUP($A297+ROUND((COLUMN()-2)/24,5),АТС!$A$41:$F$784,6)+'Иные услуги '!$C$5+'РСТ РСО-А'!$K$7+'РСТ РСО-А'!$G$9</f>
        <v>1346.1190000000001</v>
      </c>
      <c r="G297" s="118">
        <f>VLOOKUP($A297+ROUND((COLUMN()-2)/24,5),АТС!$A$41:$F$784,6)+'Иные услуги '!$C$5+'РСТ РСО-А'!$K$7+'РСТ РСО-А'!$G$9</f>
        <v>1308.4290000000001</v>
      </c>
      <c r="H297" s="118">
        <f>VLOOKUP($A297+ROUND((COLUMN()-2)/24,5),АТС!$A$41:$F$784,6)+'Иные услуги '!$C$5+'РСТ РСО-А'!$K$7+'РСТ РСО-А'!$G$9</f>
        <v>1441.799</v>
      </c>
      <c r="I297" s="118">
        <f>VLOOKUP($A297+ROUND((COLUMN()-2)/24,5),АТС!$A$41:$F$784,6)+'Иные услуги '!$C$5+'РСТ РСО-А'!$K$7+'РСТ РСО-А'!$G$9</f>
        <v>1421.8390000000002</v>
      </c>
      <c r="J297" s="118">
        <f>VLOOKUP($A297+ROUND((COLUMN()-2)/24,5),АТС!$A$41:$F$784,6)+'Иные услуги '!$C$5+'РСТ РСО-А'!$K$7+'РСТ РСО-А'!$G$9</f>
        <v>1483.8090000000002</v>
      </c>
      <c r="K297" s="118">
        <f>VLOOKUP($A297+ROUND((COLUMN()-2)/24,5),АТС!$A$41:$F$784,6)+'Иные услуги '!$C$5+'РСТ РСО-А'!$K$7+'РСТ РСО-А'!$G$9</f>
        <v>1346.5790000000002</v>
      </c>
      <c r="L297" s="118">
        <f>VLOOKUP($A297+ROUND((COLUMN()-2)/24,5),АТС!$A$41:$F$784,6)+'Иные услуги '!$C$5+'РСТ РСО-А'!$K$7+'РСТ РСО-А'!$G$9</f>
        <v>1276.6090000000002</v>
      </c>
      <c r="M297" s="118">
        <f>VLOOKUP($A297+ROUND((COLUMN()-2)/24,5),АТС!$A$41:$F$784,6)+'Иные услуги '!$C$5+'РСТ РСО-А'!$K$7+'РСТ РСО-А'!$G$9</f>
        <v>1244.4690000000001</v>
      </c>
      <c r="N297" s="118">
        <f>VLOOKUP($A297+ROUND((COLUMN()-2)/24,5),АТС!$A$41:$F$784,6)+'Иные услуги '!$C$5+'РСТ РСО-А'!$K$7+'РСТ РСО-А'!$G$9</f>
        <v>1244.289</v>
      </c>
      <c r="O297" s="118">
        <f>VLOOKUP($A297+ROUND((COLUMN()-2)/24,5),АТС!$A$41:$F$784,6)+'Иные услуги '!$C$5+'РСТ РСО-А'!$K$7+'РСТ РСО-А'!$G$9</f>
        <v>1294.9190000000001</v>
      </c>
      <c r="P297" s="118">
        <f>VLOOKUP($A297+ROUND((COLUMN()-2)/24,5),АТС!$A$41:$F$784,6)+'Иные услуги '!$C$5+'РСТ РСО-А'!$K$7+'РСТ РСО-А'!$G$9</f>
        <v>1308.6590000000001</v>
      </c>
      <c r="Q297" s="118">
        <f>VLOOKUP($A297+ROUND((COLUMN()-2)/24,5),АТС!$A$41:$F$784,6)+'Иные услуги '!$C$5+'РСТ РСО-А'!$K$7+'РСТ РСО-А'!$G$9</f>
        <v>1309.2090000000001</v>
      </c>
      <c r="R297" s="118">
        <f>VLOOKUP($A297+ROUND((COLUMN()-2)/24,5),АТС!$A$41:$F$784,6)+'Иные услуги '!$C$5+'РСТ РСО-А'!$K$7+'РСТ РСО-А'!$G$9</f>
        <v>1257.3390000000002</v>
      </c>
      <c r="S297" s="118">
        <f>VLOOKUP($A297+ROUND((COLUMN()-2)/24,5),АТС!$A$41:$F$784,6)+'Иные услуги '!$C$5+'РСТ РСО-А'!$K$7+'РСТ РСО-А'!$G$9</f>
        <v>1101.8390000000002</v>
      </c>
      <c r="T297" s="118">
        <f>VLOOKUP($A297+ROUND((COLUMN()-2)/24,5),АТС!$A$41:$F$784,6)+'Иные услуги '!$C$5+'РСТ РСО-А'!$K$7+'РСТ РСО-А'!$G$9</f>
        <v>1307.6790000000001</v>
      </c>
      <c r="U297" s="118">
        <f>VLOOKUP($A297+ROUND((COLUMN()-2)/24,5),АТС!$A$41:$F$784,6)+'Иные услуги '!$C$5+'РСТ РСО-А'!$K$7+'РСТ РСО-А'!$G$9</f>
        <v>1332.1690000000001</v>
      </c>
      <c r="V297" s="118">
        <f>VLOOKUP($A297+ROUND((COLUMN()-2)/24,5),АТС!$A$41:$F$784,6)+'Иные услуги '!$C$5+'РСТ РСО-А'!$K$7+'РСТ РСО-А'!$G$9</f>
        <v>1313.2190000000001</v>
      </c>
      <c r="W297" s="118">
        <f>VLOOKUP($A297+ROUND((COLUMN()-2)/24,5),АТС!$A$41:$F$784,6)+'Иные услуги '!$C$5+'РСТ РСО-А'!$K$7+'РСТ РСО-А'!$G$9</f>
        <v>1384.739</v>
      </c>
      <c r="X297" s="118">
        <f>VLOOKUP($A297+ROUND((COLUMN()-2)/24,5),АТС!$A$41:$F$784,6)+'Иные услуги '!$C$5+'РСТ РСО-А'!$K$7+'РСТ РСО-А'!$G$9</f>
        <v>1032.539</v>
      </c>
      <c r="Y297" s="118">
        <f>VLOOKUP($A297+ROUND((COLUMN()-2)/24,5),АТС!$A$41:$F$784,6)+'Иные услуги '!$C$5+'РСТ РСО-А'!$K$7+'РСТ РСО-А'!$G$9</f>
        <v>1090.4290000000001</v>
      </c>
    </row>
    <row r="298" spans="1:27" x14ac:dyDescent="0.2">
      <c r="A298" s="66">
        <f t="shared" si="9"/>
        <v>43485</v>
      </c>
      <c r="B298" s="118">
        <f>VLOOKUP($A298+ROUND((COLUMN()-2)/24,5),АТС!$A$41:$F$784,6)+'Иные услуги '!$C$5+'РСТ РСО-А'!$K$7+'РСТ РСО-А'!$G$9</f>
        <v>1191.4190000000001</v>
      </c>
      <c r="C298" s="118">
        <f>VLOOKUP($A298+ROUND((COLUMN()-2)/24,5),АТС!$A$41:$F$784,6)+'Иные услуги '!$C$5+'РСТ РСО-А'!$K$7+'РСТ РСО-А'!$G$9</f>
        <v>1220.019</v>
      </c>
      <c r="D298" s="118">
        <f>VLOOKUP($A298+ROUND((COLUMN()-2)/24,5),АТС!$A$41:$F$784,6)+'Иные услуги '!$C$5+'РСТ РСО-А'!$K$7+'РСТ РСО-А'!$G$9</f>
        <v>1339.7190000000001</v>
      </c>
      <c r="E298" s="118">
        <f>VLOOKUP($A298+ROUND((COLUMN()-2)/24,5),АТС!$A$41:$F$784,6)+'Иные услуги '!$C$5+'РСТ РСО-А'!$K$7+'РСТ РСО-А'!$G$9</f>
        <v>1354.499</v>
      </c>
      <c r="F298" s="118">
        <f>VLOOKUP($A298+ROUND((COLUMN()-2)/24,5),АТС!$A$41:$F$784,6)+'Иные услуги '!$C$5+'РСТ РСО-А'!$K$7+'РСТ РСО-А'!$G$9</f>
        <v>1362.3590000000002</v>
      </c>
      <c r="G298" s="118">
        <f>VLOOKUP($A298+ROUND((COLUMN()-2)/24,5),АТС!$A$41:$F$784,6)+'Иные услуги '!$C$5+'РСТ РСО-А'!$K$7+'РСТ РСО-А'!$G$9</f>
        <v>1354.4090000000001</v>
      </c>
      <c r="H298" s="118">
        <f>VLOOKUP($A298+ROUND((COLUMN()-2)/24,5),АТС!$A$41:$F$784,6)+'Иные услуги '!$C$5+'РСТ РСО-А'!$K$7+'РСТ РСО-А'!$G$9</f>
        <v>1522.3990000000001</v>
      </c>
      <c r="I298" s="118">
        <f>VLOOKUP($A298+ROUND((COLUMN()-2)/24,5),АТС!$A$41:$F$784,6)+'Иные услуги '!$C$5+'РСТ РСО-А'!$K$7+'РСТ РСО-А'!$G$9</f>
        <v>1456.049</v>
      </c>
      <c r="J298" s="118">
        <f>VLOOKUP($A298+ROUND((COLUMN()-2)/24,5),АТС!$A$41:$F$784,6)+'Иные услуги '!$C$5+'РСТ РСО-А'!$K$7+'РСТ РСО-А'!$G$9</f>
        <v>1542.4390000000001</v>
      </c>
      <c r="K298" s="118">
        <f>VLOOKUP($A298+ROUND((COLUMN()-2)/24,5),АТС!$A$41:$F$784,6)+'Иные услуги '!$C$5+'РСТ РСО-А'!$K$7+'РСТ РСО-А'!$G$9</f>
        <v>1334.789</v>
      </c>
      <c r="L298" s="118">
        <f>VLOOKUP($A298+ROUND((COLUMN()-2)/24,5),АТС!$A$41:$F$784,6)+'Иные услуги '!$C$5+'РСТ РСО-А'!$K$7+'РСТ РСО-А'!$G$9</f>
        <v>1306.9190000000001</v>
      </c>
      <c r="M298" s="118">
        <f>VLOOKUP($A298+ROUND((COLUMN()-2)/24,5),АТС!$A$41:$F$784,6)+'Иные услуги '!$C$5+'РСТ РСО-А'!$K$7+'РСТ РСО-А'!$G$9</f>
        <v>1265.779</v>
      </c>
      <c r="N298" s="118">
        <f>VLOOKUP($A298+ROUND((COLUMN()-2)/24,5),АТС!$A$41:$F$784,6)+'Иные услуги '!$C$5+'РСТ РСО-А'!$K$7+'РСТ РСО-А'!$G$9</f>
        <v>1272.2090000000001</v>
      </c>
      <c r="O298" s="118">
        <f>VLOOKUP($A298+ROUND((COLUMN()-2)/24,5),АТС!$A$41:$F$784,6)+'Иные услуги '!$C$5+'РСТ РСО-А'!$K$7+'РСТ РСО-А'!$G$9</f>
        <v>1305.049</v>
      </c>
      <c r="P298" s="118">
        <f>VLOOKUP($A298+ROUND((COLUMN()-2)/24,5),АТС!$A$41:$F$784,6)+'Иные услуги '!$C$5+'РСТ РСО-А'!$K$7+'РСТ РСО-А'!$G$9</f>
        <v>1305.5790000000002</v>
      </c>
      <c r="Q298" s="118">
        <f>VLOOKUP($A298+ROUND((COLUMN()-2)/24,5),АТС!$A$41:$F$784,6)+'Иные услуги '!$C$5+'РСТ РСО-А'!$K$7+'РСТ РСО-А'!$G$9</f>
        <v>1306.729</v>
      </c>
      <c r="R298" s="118">
        <f>VLOOKUP($A298+ROUND((COLUMN()-2)/24,5),АТС!$A$41:$F$784,6)+'Иные услуги '!$C$5+'РСТ РСО-А'!$K$7+'РСТ РСО-А'!$G$9</f>
        <v>1257.509</v>
      </c>
      <c r="S298" s="118">
        <f>VLOOKUP($A298+ROUND((COLUMN()-2)/24,5),АТС!$A$41:$F$784,6)+'Иные услуги '!$C$5+'РСТ РСО-А'!$K$7+'РСТ РСО-А'!$G$9</f>
        <v>1109.9490000000001</v>
      </c>
      <c r="T298" s="118">
        <f>VLOOKUP($A298+ROUND((COLUMN()-2)/24,5),АТС!$A$41:$F$784,6)+'Иные услуги '!$C$5+'РСТ РСО-А'!$K$7+'РСТ РСО-А'!$G$9</f>
        <v>1320.6090000000002</v>
      </c>
      <c r="U298" s="118">
        <f>VLOOKUP($A298+ROUND((COLUMN()-2)/24,5),АТС!$A$41:$F$784,6)+'Иные услуги '!$C$5+'РСТ РСО-А'!$K$7+'РСТ РСО-А'!$G$9</f>
        <v>1323.5890000000002</v>
      </c>
      <c r="V298" s="118">
        <f>VLOOKUP($A298+ROUND((COLUMN()-2)/24,5),АТС!$A$41:$F$784,6)+'Иные услуги '!$C$5+'РСТ РСО-А'!$K$7+'РСТ РСО-А'!$G$9</f>
        <v>1365.739</v>
      </c>
      <c r="W298" s="118">
        <f>VLOOKUP($A298+ROUND((COLUMN()-2)/24,5),АТС!$A$41:$F$784,6)+'Иные услуги '!$C$5+'РСТ РСО-А'!$K$7+'РСТ РСО-А'!$G$9</f>
        <v>1399.4190000000001</v>
      </c>
      <c r="X298" s="118">
        <f>VLOOKUP($A298+ROUND((COLUMN()-2)/24,5),АТС!$A$41:$F$784,6)+'Иные услуги '!$C$5+'РСТ РСО-А'!$K$7+'РСТ РСО-А'!$G$9</f>
        <v>1025.769</v>
      </c>
      <c r="Y298" s="118">
        <f>VLOOKUP($A298+ROUND((COLUMN()-2)/24,5),АТС!$A$41:$F$784,6)+'Иные услуги '!$C$5+'РСТ РСО-А'!$K$7+'РСТ РСО-А'!$G$9</f>
        <v>1078.5590000000002</v>
      </c>
    </row>
    <row r="299" spans="1:27" x14ac:dyDescent="0.2">
      <c r="A299" s="66">
        <f t="shared" si="9"/>
        <v>43486</v>
      </c>
      <c r="B299" s="118">
        <f>VLOOKUP($A299+ROUND((COLUMN()-2)/24,5),АТС!$A$41:$F$784,6)+'Иные услуги '!$C$5+'РСТ РСО-А'!$K$7+'РСТ РСО-А'!$G$9</f>
        <v>1192.019</v>
      </c>
      <c r="C299" s="118">
        <f>VLOOKUP($A299+ROUND((COLUMN()-2)/24,5),АТС!$A$41:$F$784,6)+'Иные услуги '!$C$5+'РСТ РСО-А'!$K$7+'РСТ РСО-А'!$G$9</f>
        <v>1257.6790000000001</v>
      </c>
      <c r="D299" s="118">
        <f>VLOOKUP($A299+ROUND((COLUMN()-2)/24,5),АТС!$A$41:$F$784,6)+'Иные услуги '!$C$5+'РСТ РСО-А'!$K$7+'РСТ РСО-А'!$G$9</f>
        <v>1318.3890000000001</v>
      </c>
      <c r="E299" s="118">
        <f>VLOOKUP($A299+ROUND((COLUMN()-2)/24,5),АТС!$A$41:$F$784,6)+'Иные услуги '!$C$5+'РСТ РСО-А'!$K$7+'РСТ РСО-А'!$G$9</f>
        <v>1328.299</v>
      </c>
      <c r="F299" s="118">
        <f>VLOOKUP($A299+ROUND((COLUMN()-2)/24,5),АТС!$A$41:$F$784,6)+'Иные услуги '!$C$5+'РСТ РСО-А'!$K$7+'РСТ РСО-А'!$G$9</f>
        <v>1328.299</v>
      </c>
      <c r="G299" s="118">
        <f>VLOOKUP($A299+ROUND((COLUMN()-2)/24,5),АТС!$A$41:$F$784,6)+'Иные услуги '!$C$5+'РСТ РСО-А'!$K$7+'РСТ РСО-А'!$G$9</f>
        <v>1315.799</v>
      </c>
      <c r="H299" s="118">
        <f>VLOOKUP($A299+ROUND((COLUMN()-2)/24,5),АТС!$A$41:$F$784,6)+'Иные услуги '!$C$5+'РСТ РСО-А'!$K$7+'РСТ РСО-А'!$G$9</f>
        <v>1376.5890000000002</v>
      </c>
      <c r="I299" s="118">
        <f>VLOOKUP($A299+ROUND((COLUMN()-2)/24,5),АТС!$A$41:$F$784,6)+'Иные услуги '!$C$5+'РСТ РСО-А'!$K$7+'РСТ РСО-А'!$G$9</f>
        <v>1219.4590000000001</v>
      </c>
      <c r="J299" s="118">
        <f>VLOOKUP($A299+ROUND((COLUMN()-2)/24,5),АТС!$A$41:$F$784,6)+'Иные услуги '!$C$5+'РСТ РСО-А'!$K$7+'РСТ РСО-А'!$G$9</f>
        <v>1332.8290000000002</v>
      </c>
      <c r="K299" s="118">
        <f>VLOOKUP($A299+ROUND((COLUMN()-2)/24,5),АТС!$A$41:$F$784,6)+'Иные услуги '!$C$5+'РСТ РСО-А'!$K$7+'РСТ РСО-А'!$G$9</f>
        <v>1223.0690000000002</v>
      </c>
      <c r="L299" s="118">
        <f>VLOOKUP($A299+ROUND((COLUMN()-2)/24,5),АТС!$A$41:$F$784,6)+'Иные услуги '!$C$5+'РСТ РСО-А'!$K$7+'РСТ РСО-А'!$G$9</f>
        <v>1189.3890000000001</v>
      </c>
      <c r="M299" s="118">
        <f>VLOOKUP($A299+ROUND((COLUMN()-2)/24,5),АТС!$A$41:$F$784,6)+'Иные услуги '!$C$5+'РСТ РСО-А'!$K$7+'РСТ РСО-А'!$G$9</f>
        <v>1177.789</v>
      </c>
      <c r="N299" s="118">
        <f>VLOOKUP($A299+ROUND((COLUMN()-2)/24,5),АТС!$A$41:$F$784,6)+'Иные услуги '!$C$5+'РСТ РСО-А'!$K$7+'РСТ РСО-А'!$G$9</f>
        <v>1214.0890000000002</v>
      </c>
      <c r="O299" s="118">
        <f>VLOOKUP($A299+ROUND((COLUMN()-2)/24,5),АТС!$A$41:$F$784,6)+'Иные услуги '!$C$5+'РСТ РСО-А'!$K$7+'РСТ РСО-А'!$G$9</f>
        <v>1259.779</v>
      </c>
      <c r="P299" s="118">
        <f>VLOOKUP($A299+ROUND((COLUMN()-2)/24,5),АТС!$A$41:$F$784,6)+'Иные услуги '!$C$5+'РСТ РСО-А'!$K$7+'РСТ РСО-А'!$G$9</f>
        <v>1260.019</v>
      </c>
      <c r="Q299" s="118">
        <f>VLOOKUP($A299+ROUND((COLUMN()-2)/24,5),АТС!$A$41:$F$784,6)+'Иные услуги '!$C$5+'РСТ РСО-А'!$K$7+'РСТ РСО-А'!$G$9</f>
        <v>1248.9590000000001</v>
      </c>
      <c r="R299" s="118">
        <f>VLOOKUP($A299+ROUND((COLUMN()-2)/24,5),АТС!$A$41:$F$784,6)+'Иные услуги '!$C$5+'РСТ РСО-А'!$K$7+'РСТ РСО-А'!$G$9</f>
        <v>1227.769</v>
      </c>
      <c r="S299" s="118">
        <f>VLOOKUP($A299+ROUND((COLUMN()-2)/24,5),АТС!$A$41:$F$784,6)+'Иные услуги '!$C$5+'РСТ РСО-А'!$K$7+'РСТ РСО-А'!$G$9</f>
        <v>1112.739</v>
      </c>
      <c r="T299" s="118">
        <f>VLOOKUP($A299+ROUND((COLUMN()-2)/24,5),АТС!$A$41:$F$784,6)+'Иные услуги '!$C$5+'РСТ РСО-А'!$K$7+'РСТ РСО-А'!$G$9</f>
        <v>1333.4090000000001</v>
      </c>
      <c r="U299" s="118">
        <f>VLOOKUP($A299+ROUND((COLUMN()-2)/24,5),АТС!$A$41:$F$784,6)+'Иные услуги '!$C$5+'РСТ РСО-А'!$K$7+'РСТ РСО-А'!$G$9</f>
        <v>1320.509</v>
      </c>
      <c r="V299" s="118">
        <f>VLOOKUP($A299+ROUND((COLUMN()-2)/24,5),АТС!$A$41:$F$784,6)+'Иные услуги '!$C$5+'РСТ РСО-А'!$K$7+'РСТ РСО-А'!$G$9</f>
        <v>1377.539</v>
      </c>
      <c r="W299" s="118">
        <f>VLOOKUP($A299+ROUND((COLUMN()-2)/24,5),АТС!$A$41:$F$784,6)+'Иные услуги '!$C$5+'РСТ РСО-А'!$K$7+'РСТ РСО-А'!$G$9</f>
        <v>1426.039</v>
      </c>
      <c r="X299" s="118">
        <f>VLOOKUP($A299+ROUND((COLUMN()-2)/24,5),АТС!$A$41:$F$784,6)+'Иные услуги '!$C$5+'РСТ РСО-А'!$K$7+'РСТ РСО-А'!$G$9</f>
        <v>1023.999</v>
      </c>
      <c r="Y299" s="118">
        <f>VLOOKUP($A299+ROUND((COLUMN()-2)/24,5),АТС!$A$41:$F$784,6)+'Иные услуги '!$C$5+'РСТ РСО-А'!$K$7+'РСТ РСО-А'!$G$9</f>
        <v>1108.1090000000002</v>
      </c>
    </row>
    <row r="300" spans="1:27" x14ac:dyDescent="0.2">
      <c r="A300" s="66">
        <f t="shared" si="9"/>
        <v>43487</v>
      </c>
      <c r="B300" s="118">
        <f>VLOOKUP($A300+ROUND((COLUMN()-2)/24,5),АТС!$A$41:$F$784,6)+'Иные услуги '!$C$5+'РСТ РСО-А'!$K$7+'РСТ РСО-А'!$G$9</f>
        <v>1203.759</v>
      </c>
      <c r="C300" s="118">
        <f>VLOOKUP($A300+ROUND((COLUMN()-2)/24,5),АТС!$A$41:$F$784,6)+'Иные услуги '!$C$5+'РСТ РСО-А'!$K$7+'РСТ РСО-А'!$G$9</f>
        <v>1251.4190000000001</v>
      </c>
      <c r="D300" s="118">
        <f>VLOOKUP($A300+ROUND((COLUMN()-2)/24,5),АТС!$A$41:$F$784,6)+'Иные услуги '!$C$5+'РСТ РСО-А'!$K$7+'РСТ РСО-А'!$G$9</f>
        <v>1324.1490000000001</v>
      </c>
      <c r="E300" s="118">
        <f>VLOOKUP($A300+ROUND((COLUMN()-2)/24,5),АТС!$A$41:$F$784,6)+'Иные услуги '!$C$5+'РСТ РСО-А'!$K$7+'РСТ РСО-А'!$G$9</f>
        <v>1321.989</v>
      </c>
      <c r="F300" s="118">
        <f>VLOOKUP($A300+ROUND((COLUMN()-2)/24,5),АТС!$A$41:$F$784,6)+'Иные услуги '!$C$5+'РСТ РСО-А'!$K$7+'РСТ РСО-А'!$G$9</f>
        <v>1322.479</v>
      </c>
      <c r="G300" s="118">
        <f>VLOOKUP($A300+ROUND((COLUMN()-2)/24,5),АТС!$A$41:$F$784,6)+'Иные услуги '!$C$5+'РСТ РСО-А'!$K$7+'РСТ РСО-А'!$G$9</f>
        <v>1311.999</v>
      </c>
      <c r="H300" s="118">
        <f>VLOOKUP($A300+ROUND((COLUMN()-2)/24,5),АТС!$A$41:$F$784,6)+'Иные услуги '!$C$5+'РСТ РСО-А'!$K$7+'РСТ РСО-А'!$G$9</f>
        <v>1385.0990000000002</v>
      </c>
      <c r="I300" s="118">
        <f>VLOOKUP($A300+ROUND((COLUMN()-2)/24,5),АТС!$A$41:$F$784,6)+'Иные услуги '!$C$5+'РСТ РСО-А'!$K$7+'РСТ РСО-А'!$G$9</f>
        <v>1220.3390000000002</v>
      </c>
      <c r="J300" s="118">
        <f>VLOOKUP($A300+ROUND((COLUMN()-2)/24,5),АТС!$A$41:$F$784,6)+'Иные услуги '!$C$5+'РСТ РСО-А'!$K$7+'РСТ РСО-А'!$G$9</f>
        <v>1300.6290000000001</v>
      </c>
      <c r="K300" s="118">
        <f>VLOOKUP($A300+ROUND((COLUMN()-2)/24,5),АТС!$A$41:$F$784,6)+'Иные услуги '!$C$5+'РСТ РСО-А'!$K$7+'РСТ РСО-А'!$G$9</f>
        <v>1195.8290000000002</v>
      </c>
      <c r="L300" s="118">
        <f>VLOOKUP($A300+ROUND((COLUMN()-2)/24,5),АТС!$A$41:$F$784,6)+'Иные услуги '!$C$5+'РСТ РСО-А'!$K$7+'РСТ РСО-А'!$G$9</f>
        <v>1163.6890000000001</v>
      </c>
      <c r="M300" s="118">
        <f>VLOOKUP($A300+ROUND((COLUMN()-2)/24,5),АТС!$A$41:$F$784,6)+'Иные услуги '!$C$5+'РСТ РСО-А'!$K$7+'РСТ РСО-А'!$G$9</f>
        <v>1174.489</v>
      </c>
      <c r="N300" s="118">
        <f>VLOOKUP($A300+ROUND((COLUMN()-2)/24,5),АТС!$A$41:$F$784,6)+'Иные услуги '!$C$5+'РСТ РСО-А'!$K$7+'РСТ РСО-А'!$G$9</f>
        <v>1218.9190000000001</v>
      </c>
      <c r="O300" s="118">
        <f>VLOOKUP($A300+ROUND((COLUMN()-2)/24,5),АТС!$A$41:$F$784,6)+'Иные услуги '!$C$5+'РСТ РСО-А'!$K$7+'РСТ РСО-А'!$G$9</f>
        <v>1235.749</v>
      </c>
      <c r="P300" s="118">
        <f>VLOOKUP($A300+ROUND((COLUMN()-2)/24,5),АТС!$A$41:$F$784,6)+'Иные услуги '!$C$5+'РСТ РСО-А'!$K$7+'РСТ РСО-А'!$G$9</f>
        <v>1223.779</v>
      </c>
      <c r="Q300" s="118">
        <f>VLOOKUP($A300+ROUND((COLUMN()-2)/24,5),АТС!$A$41:$F$784,6)+'Иные услуги '!$C$5+'РСТ РСО-А'!$K$7+'РСТ РСО-А'!$G$9</f>
        <v>1230.3990000000001</v>
      </c>
      <c r="R300" s="118">
        <f>VLOOKUP($A300+ROUND((COLUMN()-2)/24,5),АТС!$A$41:$F$784,6)+'Иные услуги '!$C$5+'РСТ РСО-А'!$K$7+'РСТ РСО-А'!$G$9</f>
        <v>1188.4190000000001</v>
      </c>
      <c r="S300" s="118">
        <f>VLOOKUP($A300+ROUND((COLUMN()-2)/24,5),АТС!$A$41:$F$784,6)+'Иные услуги '!$C$5+'РСТ РСО-А'!$K$7+'РСТ РСО-А'!$G$9</f>
        <v>1094.3490000000002</v>
      </c>
      <c r="T300" s="118">
        <f>VLOOKUP($A300+ROUND((COLUMN()-2)/24,5),АТС!$A$41:$F$784,6)+'Иные услуги '!$C$5+'РСТ РСО-А'!$K$7+'РСТ РСО-А'!$G$9</f>
        <v>1322.3190000000002</v>
      </c>
      <c r="U300" s="118">
        <f>VLOOKUP($A300+ROUND((COLUMN()-2)/24,5),АТС!$A$41:$F$784,6)+'Иные услуги '!$C$5+'РСТ РСО-А'!$K$7+'РСТ РСО-А'!$G$9</f>
        <v>1310.1990000000001</v>
      </c>
      <c r="V300" s="118">
        <f>VLOOKUP($A300+ROUND((COLUMN()-2)/24,5),АТС!$A$41:$F$784,6)+'Иные услуги '!$C$5+'РСТ РСО-А'!$K$7+'РСТ РСО-А'!$G$9</f>
        <v>1327.499</v>
      </c>
      <c r="W300" s="118">
        <f>VLOOKUP($A300+ROUND((COLUMN()-2)/24,5),АТС!$A$41:$F$784,6)+'Иные услуги '!$C$5+'РСТ РСО-А'!$K$7+'РСТ РСО-А'!$G$9</f>
        <v>1462.9090000000001</v>
      </c>
      <c r="X300" s="118">
        <f>VLOOKUP($A300+ROUND((COLUMN()-2)/24,5),АТС!$A$41:$F$784,6)+'Иные услуги '!$C$5+'РСТ РСО-А'!$K$7+'РСТ РСО-А'!$G$9</f>
        <v>1043.249</v>
      </c>
      <c r="Y300" s="118">
        <f>VLOOKUP($A300+ROUND((COLUMN()-2)/24,5),АТС!$A$41:$F$784,6)+'Иные услуги '!$C$5+'РСТ РСО-А'!$K$7+'РСТ РСО-А'!$G$9</f>
        <v>1114.2090000000001</v>
      </c>
    </row>
    <row r="301" spans="1:27" x14ac:dyDescent="0.2">
      <c r="A301" s="66">
        <f t="shared" si="9"/>
        <v>43488</v>
      </c>
      <c r="B301" s="118">
        <f>VLOOKUP($A301+ROUND((COLUMN()-2)/24,5),АТС!$A$41:$F$784,6)+'Иные услуги '!$C$5+'РСТ РСО-А'!$K$7+'РСТ РСО-А'!$G$9</f>
        <v>1183.1190000000001</v>
      </c>
      <c r="C301" s="118">
        <f>VLOOKUP($A301+ROUND((COLUMN()-2)/24,5),АТС!$A$41:$F$784,6)+'Иные услуги '!$C$5+'РСТ РСО-А'!$K$7+'РСТ РСО-А'!$G$9</f>
        <v>1241.5690000000002</v>
      </c>
      <c r="D301" s="118">
        <f>VLOOKUP($A301+ROUND((COLUMN()-2)/24,5),АТС!$A$41:$F$784,6)+'Иные услуги '!$C$5+'РСТ РСО-А'!$K$7+'РСТ РСО-А'!$G$9</f>
        <v>1308.0790000000002</v>
      </c>
      <c r="E301" s="118">
        <f>VLOOKUP($A301+ROUND((COLUMN()-2)/24,5),АТС!$A$41:$F$784,6)+'Иные услуги '!$C$5+'РСТ РСО-А'!$K$7+'РСТ РСО-А'!$G$9</f>
        <v>1322.4490000000001</v>
      </c>
      <c r="F301" s="118">
        <f>VLOOKUP($A301+ROUND((COLUMN()-2)/24,5),АТС!$A$41:$F$784,6)+'Иные услуги '!$C$5+'РСТ РСО-А'!$K$7+'РСТ РСО-А'!$G$9</f>
        <v>1308.2090000000001</v>
      </c>
      <c r="G301" s="118">
        <f>VLOOKUP($A301+ROUND((COLUMN()-2)/24,5),АТС!$A$41:$F$784,6)+'Иные услуги '!$C$5+'РСТ РСО-А'!$K$7+'РСТ РСО-А'!$G$9</f>
        <v>1263.4690000000001</v>
      </c>
      <c r="H301" s="118">
        <f>VLOOKUP($A301+ROUND((COLUMN()-2)/24,5),АТС!$A$41:$F$784,6)+'Иные услуги '!$C$5+'РСТ РСО-А'!$K$7+'РСТ РСО-А'!$G$9</f>
        <v>1289.9390000000001</v>
      </c>
      <c r="I301" s="118">
        <f>VLOOKUP($A301+ROUND((COLUMN()-2)/24,5),АТС!$A$41:$F$784,6)+'Иные услуги '!$C$5+'РСТ РСО-А'!$K$7+'РСТ РСО-А'!$G$9</f>
        <v>1158.039</v>
      </c>
      <c r="J301" s="118">
        <f>VLOOKUP($A301+ROUND((COLUMN()-2)/24,5),АТС!$A$41:$F$784,6)+'Иные услуги '!$C$5+'РСТ РСО-А'!$K$7+'РСТ РСО-А'!$G$9</f>
        <v>1243.729</v>
      </c>
      <c r="K301" s="118">
        <f>VLOOKUP($A301+ROUND((COLUMN()-2)/24,5),АТС!$A$41:$F$784,6)+'Иные услуги '!$C$5+'РСТ РСО-А'!$K$7+'РСТ РСО-А'!$G$9</f>
        <v>1170.009</v>
      </c>
      <c r="L301" s="118">
        <f>VLOOKUP($A301+ROUND((COLUMN()-2)/24,5),АТС!$A$41:$F$784,6)+'Иные услуги '!$C$5+'РСТ РСО-А'!$K$7+'РСТ РСО-А'!$G$9</f>
        <v>1158.7190000000001</v>
      </c>
      <c r="M301" s="118">
        <f>VLOOKUP($A301+ROUND((COLUMN()-2)/24,5),АТС!$A$41:$F$784,6)+'Иные услуги '!$C$5+'РСТ РСО-А'!$K$7+'РСТ РСО-А'!$G$9</f>
        <v>1158.5990000000002</v>
      </c>
      <c r="N301" s="118">
        <f>VLOOKUP($A301+ROUND((COLUMN()-2)/24,5),АТС!$A$41:$F$784,6)+'Иные услуги '!$C$5+'РСТ РСО-А'!$K$7+'РСТ РСО-А'!$G$9</f>
        <v>1185.4090000000001</v>
      </c>
      <c r="O301" s="118">
        <f>VLOOKUP($A301+ROUND((COLUMN()-2)/24,5),АТС!$A$41:$F$784,6)+'Иные услуги '!$C$5+'РСТ РСО-А'!$K$7+'РСТ РСО-А'!$G$9</f>
        <v>1207.799</v>
      </c>
      <c r="P301" s="118">
        <f>VLOOKUP($A301+ROUND((COLUMN()-2)/24,5),АТС!$A$41:$F$784,6)+'Иные услуги '!$C$5+'РСТ РСО-А'!$K$7+'РСТ РСО-А'!$G$9</f>
        <v>1206.749</v>
      </c>
      <c r="Q301" s="118">
        <f>VLOOKUP($A301+ROUND((COLUMN()-2)/24,5),АТС!$A$41:$F$784,6)+'Иные услуги '!$C$5+'РСТ РСО-А'!$K$7+'РСТ РСО-А'!$G$9</f>
        <v>1218.9390000000001</v>
      </c>
      <c r="R301" s="118">
        <f>VLOOKUP($A301+ROUND((COLUMN()-2)/24,5),АТС!$A$41:$F$784,6)+'Иные услуги '!$C$5+'РСТ РСО-А'!$K$7+'РСТ РСО-А'!$G$9</f>
        <v>1181.6990000000001</v>
      </c>
      <c r="S301" s="118">
        <f>VLOOKUP($A301+ROUND((COLUMN()-2)/24,5),АТС!$A$41:$F$784,6)+'Иные услуги '!$C$5+'РСТ РСО-А'!$K$7+'РСТ РСО-А'!$G$9</f>
        <v>1084.979</v>
      </c>
      <c r="T301" s="118">
        <f>VLOOKUP($A301+ROUND((COLUMN()-2)/24,5),АТС!$A$41:$F$784,6)+'Иные услуги '!$C$5+'РСТ РСО-А'!$K$7+'РСТ РСО-А'!$G$9</f>
        <v>1258.289</v>
      </c>
      <c r="U301" s="118">
        <f>VLOOKUP($A301+ROUND((COLUMN()-2)/24,5),АТС!$A$41:$F$784,6)+'Иные услуги '!$C$5+'РСТ РСО-А'!$K$7+'РСТ РСО-А'!$G$9</f>
        <v>1262.739</v>
      </c>
      <c r="V301" s="118">
        <f>VLOOKUP($A301+ROUND((COLUMN()-2)/24,5),АТС!$A$41:$F$784,6)+'Иные услуги '!$C$5+'РСТ РСО-А'!$K$7+'РСТ РСО-А'!$G$9</f>
        <v>1287.0790000000002</v>
      </c>
      <c r="W301" s="118">
        <f>VLOOKUP($A301+ROUND((COLUMN()-2)/24,5),АТС!$A$41:$F$784,6)+'Иные услуги '!$C$5+'РСТ РСО-А'!$K$7+'РСТ РСО-А'!$G$9</f>
        <v>1400.5890000000002</v>
      </c>
      <c r="X301" s="118">
        <f>VLOOKUP($A301+ROUND((COLUMN()-2)/24,5),АТС!$A$41:$F$784,6)+'Иные услуги '!$C$5+'РСТ РСО-А'!$K$7+'РСТ РСО-А'!$G$9</f>
        <v>1025.5890000000002</v>
      </c>
      <c r="Y301" s="118">
        <f>VLOOKUP($A301+ROUND((COLUMN()-2)/24,5),АТС!$A$41:$F$784,6)+'Иные услуги '!$C$5+'РСТ РСО-А'!$K$7+'РСТ РСО-А'!$G$9</f>
        <v>1084.1390000000001</v>
      </c>
    </row>
    <row r="302" spans="1:27" x14ac:dyDescent="0.2">
      <c r="A302" s="66">
        <f t="shared" si="9"/>
        <v>43489</v>
      </c>
      <c r="B302" s="118">
        <f>VLOOKUP($A302+ROUND((COLUMN()-2)/24,5),АТС!$A$41:$F$784,6)+'Иные услуги '!$C$5+'РСТ РСО-А'!$K$7+'РСТ РСО-А'!$G$9</f>
        <v>1197.3890000000001</v>
      </c>
      <c r="C302" s="118">
        <f>VLOOKUP($A302+ROUND((COLUMN()-2)/24,5),АТС!$A$41:$F$784,6)+'Иные услуги '!$C$5+'РСТ РСО-А'!$K$7+'РСТ РСО-А'!$G$9</f>
        <v>1325.519</v>
      </c>
      <c r="D302" s="118">
        <f>VLOOKUP($A302+ROUND((COLUMN()-2)/24,5),АТС!$A$41:$F$784,6)+'Иные услуги '!$C$5+'РСТ РСО-А'!$K$7+'РСТ РСО-А'!$G$9</f>
        <v>1355.0790000000002</v>
      </c>
      <c r="E302" s="118">
        <f>VLOOKUP($A302+ROUND((COLUMN()-2)/24,5),АТС!$A$41:$F$784,6)+'Иные услуги '!$C$5+'РСТ РСО-А'!$K$7+'РСТ РСО-А'!$G$9</f>
        <v>1394.3590000000002</v>
      </c>
      <c r="F302" s="118">
        <f>VLOOKUP($A302+ROUND((COLUMN()-2)/24,5),АТС!$A$41:$F$784,6)+'Иные услуги '!$C$5+'РСТ РСО-А'!$K$7+'РСТ РСО-А'!$G$9</f>
        <v>1394.5890000000002</v>
      </c>
      <c r="G302" s="118">
        <f>VLOOKUP($A302+ROUND((COLUMN()-2)/24,5),АТС!$A$41:$F$784,6)+'Иные услуги '!$C$5+'РСТ РСО-А'!$K$7+'РСТ РСО-А'!$G$9</f>
        <v>1329.249</v>
      </c>
      <c r="H302" s="118">
        <f>VLOOKUP($A302+ROUND((COLUMN()-2)/24,5),АТС!$A$41:$F$784,6)+'Иные услуги '!$C$5+'РСТ РСО-А'!$K$7+'РСТ РСО-А'!$G$9</f>
        <v>1400.239</v>
      </c>
      <c r="I302" s="118">
        <f>VLOOKUP($A302+ROUND((COLUMN()-2)/24,5),АТС!$A$41:$F$784,6)+'Иные услуги '!$C$5+'РСТ РСО-А'!$K$7+'РСТ РСО-А'!$G$9</f>
        <v>1228.259</v>
      </c>
      <c r="J302" s="118">
        <f>VLOOKUP($A302+ROUND((COLUMN()-2)/24,5),АТС!$A$41:$F$784,6)+'Иные услуги '!$C$5+'РСТ РСО-А'!$K$7+'РСТ РСО-А'!$G$9</f>
        <v>1334.4590000000001</v>
      </c>
      <c r="K302" s="118">
        <f>VLOOKUP($A302+ROUND((COLUMN()-2)/24,5),АТС!$A$41:$F$784,6)+'Иные услуги '!$C$5+'РСТ РСО-А'!$K$7+'РСТ РСО-А'!$G$9</f>
        <v>1237.6790000000001</v>
      </c>
      <c r="L302" s="118">
        <f>VLOOKUP($A302+ROUND((COLUMN()-2)/24,5),АТС!$A$41:$F$784,6)+'Иные услуги '!$C$5+'РСТ РСО-А'!$K$7+'РСТ РСО-А'!$G$9</f>
        <v>1217.6490000000001</v>
      </c>
      <c r="M302" s="118">
        <f>VLOOKUP($A302+ROUND((COLUMN()-2)/24,5),АТС!$A$41:$F$784,6)+'Иные услуги '!$C$5+'РСТ РСО-А'!$K$7+'РСТ РСО-А'!$G$9</f>
        <v>1217.4690000000001</v>
      </c>
      <c r="N302" s="118">
        <f>VLOOKUP($A302+ROUND((COLUMN()-2)/24,5),АТС!$A$41:$F$784,6)+'Иные услуги '!$C$5+'РСТ РСО-А'!$K$7+'РСТ РСО-А'!$G$9</f>
        <v>1267.1590000000001</v>
      </c>
      <c r="O302" s="118">
        <f>VLOOKUP($A302+ROUND((COLUMN()-2)/24,5),АТС!$A$41:$F$784,6)+'Иные услуги '!$C$5+'РСТ РСО-А'!$K$7+'РСТ РСО-А'!$G$9</f>
        <v>1293.1490000000001</v>
      </c>
      <c r="P302" s="118">
        <f>VLOOKUP($A302+ROUND((COLUMN()-2)/24,5),АТС!$A$41:$F$784,6)+'Иные услуги '!$C$5+'РСТ РСО-А'!$K$7+'РСТ РСО-А'!$G$9</f>
        <v>1291.759</v>
      </c>
      <c r="Q302" s="118">
        <f>VLOOKUP($A302+ROUND((COLUMN()-2)/24,5),АТС!$A$41:$F$784,6)+'Иные услуги '!$C$5+'РСТ РСО-А'!$K$7+'РСТ РСО-А'!$G$9</f>
        <v>1290.8090000000002</v>
      </c>
      <c r="R302" s="118">
        <f>VLOOKUP($A302+ROUND((COLUMN()-2)/24,5),АТС!$A$41:$F$784,6)+'Иные услуги '!$C$5+'РСТ РСО-А'!$K$7+'РСТ РСО-А'!$G$9</f>
        <v>1241.019</v>
      </c>
      <c r="S302" s="118">
        <f>VLOOKUP($A302+ROUND((COLUMN()-2)/24,5),АТС!$A$41:$F$784,6)+'Иные услуги '!$C$5+'РСТ РСО-А'!$K$7+'РСТ РСО-А'!$G$9</f>
        <v>1131.2090000000001</v>
      </c>
      <c r="T302" s="118">
        <f>VLOOKUP($A302+ROUND((COLUMN()-2)/24,5),АТС!$A$41:$F$784,6)+'Иные услуги '!$C$5+'РСТ РСО-А'!$K$7+'РСТ РСО-А'!$G$9</f>
        <v>1318.0890000000002</v>
      </c>
      <c r="U302" s="118">
        <f>VLOOKUP($A302+ROUND((COLUMN()-2)/24,5),АТС!$A$41:$F$784,6)+'Иные услуги '!$C$5+'РСТ РСО-А'!$K$7+'РСТ РСО-А'!$G$9</f>
        <v>1340.039</v>
      </c>
      <c r="V302" s="118">
        <f>VLOOKUP($A302+ROUND((COLUMN()-2)/24,5),АТС!$A$41:$F$784,6)+'Иные услуги '!$C$5+'РСТ РСО-А'!$K$7+'РСТ РСО-А'!$G$9</f>
        <v>1393.8590000000002</v>
      </c>
      <c r="W302" s="118">
        <f>VLOOKUP($A302+ROUND((COLUMN()-2)/24,5),АТС!$A$41:$F$784,6)+'Иные услуги '!$C$5+'РСТ РСО-А'!$K$7+'РСТ РСО-А'!$G$9</f>
        <v>1492.9090000000001</v>
      </c>
      <c r="X302" s="118">
        <f>VLOOKUP($A302+ROUND((COLUMN()-2)/24,5),АТС!$A$41:$F$784,6)+'Иные услуги '!$C$5+'РСТ РСО-А'!$K$7+'РСТ РСО-А'!$G$9</f>
        <v>1043.6190000000001</v>
      </c>
      <c r="Y302" s="118">
        <f>VLOOKUP($A302+ROUND((COLUMN()-2)/24,5),АТС!$A$41:$F$784,6)+'Иные услуги '!$C$5+'РСТ РСО-А'!$K$7+'РСТ РСО-А'!$G$9</f>
        <v>1139.3590000000002</v>
      </c>
      <c r="AA302" s="67"/>
    </row>
    <row r="303" spans="1:27" x14ac:dyDescent="0.2">
      <c r="A303" s="66">
        <f t="shared" si="9"/>
        <v>43490</v>
      </c>
      <c r="B303" s="118">
        <f>VLOOKUP($A303+ROUND((COLUMN()-2)/24,5),АТС!$A$41:$F$784,6)+'Иные услуги '!$C$5+'РСТ РСО-А'!$K$7+'РСТ РСО-А'!$G$9</f>
        <v>1196.8890000000001</v>
      </c>
      <c r="C303" s="118">
        <f>VLOOKUP($A303+ROUND((COLUMN()-2)/24,5),АТС!$A$41:$F$784,6)+'Иные услуги '!$C$5+'РСТ РСО-А'!$K$7+'РСТ РСО-А'!$G$9</f>
        <v>1269.749</v>
      </c>
      <c r="D303" s="118">
        <f>VLOOKUP($A303+ROUND((COLUMN()-2)/24,5),АТС!$A$41:$F$784,6)+'Иные услуги '!$C$5+'РСТ РСО-А'!$K$7+'РСТ РСО-А'!$G$9</f>
        <v>1296.6290000000001</v>
      </c>
      <c r="E303" s="118">
        <f>VLOOKUP($A303+ROUND((COLUMN()-2)/24,5),АТС!$A$41:$F$784,6)+'Иные услуги '!$C$5+'РСТ РСО-А'!$K$7+'РСТ РСО-А'!$G$9</f>
        <v>1310.4390000000001</v>
      </c>
      <c r="F303" s="118">
        <f>VLOOKUP($A303+ROUND((COLUMN()-2)/24,5),АТС!$A$41:$F$784,6)+'Иные услуги '!$C$5+'РСТ РСО-А'!$K$7+'РСТ РСО-А'!$G$9</f>
        <v>1296.549</v>
      </c>
      <c r="G303" s="118">
        <f>VLOOKUP($A303+ROUND((COLUMN()-2)/24,5),АТС!$A$41:$F$784,6)+'Иные услуги '!$C$5+'РСТ РСО-А'!$K$7+'РСТ РСО-А'!$G$9</f>
        <v>1269.769</v>
      </c>
      <c r="H303" s="118">
        <f>VLOOKUP($A303+ROUND((COLUMN()-2)/24,5),АТС!$A$41:$F$784,6)+'Иные услуги '!$C$5+'РСТ РСО-А'!$K$7+'РСТ РСО-А'!$G$9</f>
        <v>1292.979</v>
      </c>
      <c r="I303" s="118">
        <f>VLOOKUP($A303+ROUND((COLUMN()-2)/24,5),АТС!$A$41:$F$784,6)+'Иные услуги '!$C$5+'РСТ РСО-А'!$K$7+'РСТ РСО-А'!$G$9</f>
        <v>1200.1290000000001</v>
      </c>
      <c r="J303" s="118">
        <f>VLOOKUP($A303+ROUND((COLUMN()-2)/24,5),АТС!$A$41:$F$784,6)+'Иные услуги '!$C$5+'РСТ РСО-А'!$K$7+'РСТ РСО-А'!$G$9</f>
        <v>1294.789</v>
      </c>
      <c r="K303" s="118">
        <f>VLOOKUP($A303+ROUND((COLUMN()-2)/24,5),АТС!$A$41:$F$784,6)+'Иные услуги '!$C$5+'РСТ РСО-А'!$K$7+'РСТ РСО-А'!$G$9</f>
        <v>1206.049</v>
      </c>
      <c r="L303" s="118">
        <f>VLOOKUP($A303+ROUND((COLUMN()-2)/24,5),АТС!$A$41:$F$784,6)+'Иные услуги '!$C$5+'РСТ РСО-А'!$K$7+'РСТ РСО-А'!$G$9</f>
        <v>1195.1990000000001</v>
      </c>
      <c r="M303" s="118">
        <f>VLOOKUP($A303+ROUND((COLUMN()-2)/24,5),АТС!$A$41:$F$784,6)+'Иные услуги '!$C$5+'РСТ РСО-А'!$K$7+'РСТ РСО-А'!$G$9</f>
        <v>1180.739</v>
      </c>
      <c r="N303" s="118">
        <f>VLOOKUP($A303+ROUND((COLUMN()-2)/24,5),АТС!$A$41:$F$784,6)+'Иные услуги '!$C$5+'РСТ РСО-А'!$K$7+'РСТ РСО-А'!$G$9</f>
        <v>1204.1090000000002</v>
      </c>
      <c r="O303" s="118">
        <f>VLOOKUP($A303+ROUND((COLUMN()-2)/24,5),АТС!$A$41:$F$784,6)+'Иные услуги '!$C$5+'РСТ РСО-А'!$K$7+'РСТ РСО-А'!$G$9</f>
        <v>1227.3990000000001</v>
      </c>
      <c r="P303" s="118">
        <f>VLOOKUP($A303+ROUND((COLUMN()-2)/24,5),АТС!$A$41:$F$784,6)+'Иные услуги '!$C$5+'РСТ РСО-А'!$K$7+'РСТ РСО-А'!$G$9</f>
        <v>1240.8290000000002</v>
      </c>
      <c r="Q303" s="118">
        <f>VLOOKUP($A303+ROUND((COLUMN()-2)/24,5),АТС!$A$41:$F$784,6)+'Иные услуги '!$C$5+'РСТ РСО-А'!$K$7+'РСТ РСО-А'!$G$9</f>
        <v>1239.029</v>
      </c>
      <c r="R303" s="118">
        <f>VLOOKUP($A303+ROUND((COLUMN()-2)/24,5),АТС!$A$41:$F$784,6)+'Иные услуги '!$C$5+'РСТ РСО-А'!$K$7+'РСТ РСО-А'!$G$9</f>
        <v>1206.8290000000002</v>
      </c>
      <c r="S303" s="118">
        <f>VLOOKUP($A303+ROUND((COLUMN()-2)/24,5),АТС!$A$41:$F$784,6)+'Иные услуги '!$C$5+'РСТ РСО-А'!$K$7+'РСТ РСО-А'!$G$9</f>
        <v>1098.3690000000001</v>
      </c>
      <c r="T303" s="118">
        <f>VLOOKUP($A303+ROUND((COLUMN()-2)/24,5),АТС!$A$41:$F$784,6)+'Иные услуги '!$C$5+'РСТ РСО-А'!$K$7+'РСТ РСО-А'!$G$9</f>
        <v>1275.6590000000001</v>
      </c>
      <c r="U303" s="118">
        <f>VLOOKUP($A303+ROUND((COLUMN()-2)/24,5),АТС!$A$41:$F$784,6)+'Иные услуги '!$C$5+'РСТ РСО-А'!$K$7+'РСТ РСО-А'!$G$9</f>
        <v>1279.039</v>
      </c>
      <c r="V303" s="118">
        <f>VLOOKUP($A303+ROUND((COLUMN()-2)/24,5),АТС!$A$41:$F$784,6)+'Иные услуги '!$C$5+'РСТ РСО-А'!$K$7+'РСТ РСО-А'!$G$9</f>
        <v>1300.5790000000002</v>
      </c>
      <c r="W303" s="118">
        <f>VLOOKUP($A303+ROUND((COLUMN()-2)/24,5),АТС!$A$41:$F$784,6)+'Иные услуги '!$C$5+'РСТ РСО-А'!$K$7+'РСТ РСО-А'!$G$9</f>
        <v>1392.239</v>
      </c>
      <c r="X303" s="118">
        <f>VLOOKUP($A303+ROUND((COLUMN()-2)/24,5),АТС!$A$41:$F$784,6)+'Иные услуги '!$C$5+'РСТ РСО-А'!$K$7+'РСТ РСО-А'!$G$9</f>
        <v>1036.1090000000002</v>
      </c>
      <c r="Y303" s="118">
        <f>VLOOKUP($A303+ROUND((COLUMN()-2)/24,5),АТС!$A$41:$F$784,6)+'Иные услуги '!$C$5+'РСТ РСО-А'!$K$7+'РСТ РСО-А'!$G$9</f>
        <v>1122.299</v>
      </c>
    </row>
    <row r="304" spans="1:27" x14ac:dyDescent="0.2">
      <c r="A304" s="66">
        <f t="shared" si="9"/>
        <v>43491</v>
      </c>
      <c r="B304" s="118">
        <f>VLOOKUP($A304+ROUND((COLUMN()-2)/24,5),АТС!$A$41:$F$784,6)+'Иные услуги '!$C$5+'РСТ РСО-А'!$K$7+'РСТ РСО-А'!$G$9</f>
        <v>1206.2190000000001</v>
      </c>
      <c r="C304" s="118">
        <f>VLOOKUP($A304+ROUND((COLUMN()-2)/24,5),АТС!$A$41:$F$784,6)+'Иные услуги '!$C$5+'РСТ РСО-А'!$K$7+'РСТ РСО-А'!$G$9</f>
        <v>1300.789</v>
      </c>
      <c r="D304" s="118">
        <f>VLOOKUP($A304+ROUND((COLUMN()-2)/24,5),АТС!$A$41:$F$784,6)+'Иные услуги '!$C$5+'РСТ РСО-А'!$K$7+'РСТ РСО-А'!$G$9</f>
        <v>1343.779</v>
      </c>
      <c r="E304" s="118">
        <f>VLOOKUP($A304+ROUND((COLUMN()-2)/24,5),АТС!$A$41:$F$784,6)+'Иные услуги '!$C$5+'РСТ РСО-А'!$K$7+'РСТ РСО-А'!$G$9</f>
        <v>1358.779</v>
      </c>
      <c r="F304" s="118">
        <f>VLOOKUP($A304+ROUND((COLUMN()-2)/24,5),АТС!$A$41:$F$784,6)+'Иные услуги '!$C$5+'РСТ РСО-А'!$K$7+'РСТ РСО-А'!$G$9</f>
        <v>1374.3490000000002</v>
      </c>
      <c r="G304" s="118">
        <f>VLOOKUP($A304+ROUND((COLUMN()-2)/24,5),АТС!$A$41:$F$784,6)+'Иные услуги '!$C$5+'РСТ РСО-А'!$K$7+'РСТ РСО-А'!$G$9</f>
        <v>1324.1390000000001</v>
      </c>
      <c r="H304" s="118">
        <f>VLOOKUP($A304+ROUND((COLUMN()-2)/24,5),АТС!$A$41:$F$784,6)+'Иные услуги '!$C$5+'РСТ РСО-А'!$K$7+'РСТ РСО-А'!$G$9</f>
        <v>1396.6290000000001</v>
      </c>
      <c r="I304" s="118">
        <f>VLOOKUP($A304+ROUND((COLUMN()-2)/24,5),АТС!$A$41:$F$784,6)+'Иные услуги '!$C$5+'РСТ РСО-А'!$K$7+'РСТ РСО-А'!$G$9</f>
        <v>1280.4690000000001</v>
      </c>
      <c r="J304" s="118">
        <f>VLOOKUP($A304+ROUND((COLUMN()-2)/24,5),АТС!$A$41:$F$784,6)+'Иные услуги '!$C$5+'РСТ РСО-А'!$K$7+'РСТ РСО-А'!$G$9</f>
        <v>1400.3490000000002</v>
      </c>
      <c r="K304" s="118">
        <f>VLOOKUP($A304+ROUND((COLUMN()-2)/24,5),АТС!$A$41:$F$784,6)+'Иные услуги '!$C$5+'РСТ РСО-А'!$K$7+'РСТ РСО-А'!$G$9</f>
        <v>1276.549</v>
      </c>
      <c r="L304" s="118">
        <f>VLOOKUP($A304+ROUND((COLUMN()-2)/24,5),АТС!$A$41:$F$784,6)+'Иные услуги '!$C$5+'РСТ РСО-А'!$K$7+'РСТ РСО-А'!$G$9</f>
        <v>1264.4090000000001</v>
      </c>
      <c r="M304" s="118">
        <f>VLOOKUP($A304+ROUND((COLUMN()-2)/24,5),АТС!$A$41:$F$784,6)+'Иные услуги '!$C$5+'РСТ РСО-А'!$K$7+'РСТ РСО-А'!$G$9</f>
        <v>1232.6090000000002</v>
      </c>
      <c r="N304" s="118">
        <f>VLOOKUP($A304+ROUND((COLUMN()-2)/24,5),АТС!$A$41:$F$784,6)+'Иные услуги '!$C$5+'РСТ РСО-А'!$K$7+'РСТ РСО-А'!$G$9</f>
        <v>1243.3090000000002</v>
      </c>
      <c r="O304" s="118">
        <f>VLOOKUP($A304+ROUND((COLUMN()-2)/24,5),АТС!$A$41:$F$784,6)+'Иные услуги '!$C$5+'РСТ РСО-А'!$K$7+'РСТ РСО-А'!$G$9</f>
        <v>1255.489</v>
      </c>
      <c r="P304" s="118">
        <f>VLOOKUP($A304+ROUND((COLUMN()-2)/24,5),АТС!$A$41:$F$784,6)+'Иные услуги '!$C$5+'РСТ РСО-А'!$K$7+'РСТ РСО-А'!$G$9</f>
        <v>1282.3390000000002</v>
      </c>
      <c r="Q304" s="118">
        <f>VLOOKUP($A304+ROUND((COLUMN()-2)/24,5),АТС!$A$41:$F$784,6)+'Иные услуги '!$C$5+'РСТ РСО-А'!$K$7+'РСТ РСО-А'!$G$9</f>
        <v>1281.6390000000001</v>
      </c>
      <c r="R304" s="118">
        <f>VLOOKUP($A304+ROUND((COLUMN()-2)/24,5),АТС!$A$41:$F$784,6)+'Иные услуги '!$C$5+'РСТ РСО-А'!$K$7+'РСТ РСО-А'!$G$9</f>
        <v>1256.9090000000001</v>
      </c>
      <c r="S304" s="118">
        <f>VLOOKUP($A304+ROUND((COLUMN()-2)/24,5),АТС!$A$41:$F$784,6)+'Иные услуги '!$C$5+'РСТ РСО-А'!$K$7+'РСТ РСО-А'!$G$9</f>
        <v>1153.769</v>
      </c>
      <c r="T304" s="118">
        <f>VLOOKUP($A304+ROUND((COLUMN()-2)/24,5),АТС!$A$41:$F$784,6)+'Иные услуги '!$C$5+'РСТ РСО-А'!$K$7+'РСТ РСО-А'!$G$9</f>
        <v>1392.6490000000001</v>
      </c>
      <c r="U304" s="118">
        <f>VLOOKUP($A304+ROUND((COLUMN()-2)/24,5),АТС!$A$41:$F$784,6)+'Иные услуги '!$C$5+'РСТ РСО-А'!$K$7+'РСТ РСО-А'!$G$9</f>
        <v>1375.5790000000002</v>
      </c>
      <c r="V304" s="118">
        <f>VLOOKUP($A304+ROUND((COLUMN()-2)/24,5),АТС!$A$41:$F$784,6)+'Иные услуги '!$C$5+'РСТ РСО-А'!$K$7+'РСТ РСО-А'!$G$9</f>
        <v>1371.759</v>
      </c>
      <c r="W304" s="118">
        <f>VLOOKUP($A304+ROUND((COLUMN()-2)/24,5),АТС!$A$41:$F$784,6)+'Иные услуги '!$C$5+'РСТ РСО-А'!$K$7+'РСТ РСО-А'!$G$9</f>
        <v>1436.1990000000001</v>
      </c>
      <c r="X304" s="118">
        <f>VLOOKUP($A304+ROUND((COLUMN()-2)/24,5),АТС!$A$41:$F$784,6)+'Иные услуги '!$C$5+'РСТ РСО-А'!$K$7+'РСТ РСО-А'!$G$9</f>
        <v>1040.1690000000001</v>
      </c>
      <c r="Y304" s="118">
        <f>VLOOKUP($A304+ROUND((COLUMN()-2)/24,5),АТС!$A$41:$F$784,6)+'Иные услуги '!$C$5+'РСТ РСО-А'!$K$7+'РСТ РСО-А'!$G$9</f>
        <v>1098.779</v>
      </c>
    </row>
    <row r="305" spans="1:25" x14ac:dyDescent="0.2">
      <c r="A305" s="66">
        <f t="shared" si="9"/>
        <v>43492</v>
      </c>
      <c r="B305" s="118">
        <f>VLOOKUP($A305+ROUND((COLUMN()-2)/24,5),АТС!$A$41:$F$784,6)+'Иные услуги '!$C$5+'РСТ РСО-А'!$K$7+'РСТ РСО-А'!$G$9</f>
        <v>1200.6290000000001</v>
      </c>
      <c r="C305" s="118">
        <f>VLOOKUP($A305+ROUND((COLUMN()-2)/24,5),АТС!$A$41:$F$784,6)+'Иные услуги '!$C$5+'РСТ РСО-А'!$K$7+'РСТ РСО-А'!$G$9</f>
        <v>1280.479</v>
      </c>
      <c r="D305" s="118">
        <f>VLOOKUP($A305+ROUND((COLUMN()-2)/24,5),АТС!$A$41:$F$784,6)+'Иные услуги '!$C$5+'РСТ РСО-А'!$K$7+'РСТ РСО-А'!$G$9</f>
        <v>1344.029</v>
      </c>
      <c r="E305" s="118">
        <f>VLOOKUP($A305+ROUND((COLUMN()-2)/24,5),АТС!$A$41:$F$784,6)+'Иные услуги '!$C$5+'РСТ РСО-А'!$K$7+'РСТ РСО-А'!$G$9</f>
        <v>1351.5790000000002</v>
      </c>
      <c r="F305" s="118">
        <f>VLOOKUP($A305+ROUND((COLUMN()-2)/24,5),АТС!$A$41:$F$784,6)+'Иные услуги '!$C$5+'РСТ РСО-А'!$K$7+'РСТ РСО-А'!$G$9</f>
        <v>1398.9090000000001</v>
      </c>
      <c r="G305" s="118">
        <f>VLOOKUP($A305+ROUND((COLUMN()-2)/24,5),АТС!$A$41:$F$784,6)+'Иные услуги '!$C$5+'РСТ РСО-А'!$K$7+'РСТ РСО-А'!$G$9</f>
        <v>1382.3290000000002</v>
      </c>
      <c r="H305" s="118">
        <f>VLOOKUP($A305+ROUND((COLUMN()-2)/24,5),АТС!$A$41:$F$784,6)+'Иные услуги '!$C$5+'РСТ РСО-А'!$K$7+'РСТ РСО-А'!$G$9</f>
        <v>1513.8790000000001</v>
      </c>
      <c r="I305" s="118">
        <f>VLOOKUP($A305+ROUND((COLUMN()-2)/24,5),АТС!$A$41:$F$784,6)+'Иные услуги '!$C$5+'РСТ РСО-А'!$K$7+'РСТ РСО-А'!$G$9</f>
        <v>1476.0790000000002</v>
      </c>
      <c r="J305" s="118">
        <f>VLOOKUP($A305+ROUND((COLUMN()-2)/24,5),АТС!$A$41:$F$784,6)+'Иные услуги '!$C$5+'РСТ РСО-А'!$K$7+'РСТ РСО-А'!$G$9</f>
        <v>1559.6990000000001</v>
      </c>
      <c r="K305" s="118">
        <f>VLOOKUP($A305+ROUND((COLUMN()-2)/24,5),АТС!$A$41:$F$784,6)+'Иные услуги '!$C$5+'РСТ РСО-А'!$K$7+'РСТ РСО-А'!$G$9</f>
        <v>1427.289</v>
      </c>
      <c r="L305" s="118">
        <f>VLOOKUP($A305+ROUND((COLUMN()-2)/24,5),АТС!$A$41:$F$784,6)+'Иные услуги '!$C$5+'РСТ РСО-А'!$K$7+'РСТ РСО-А'!$G$9</f>
        <v>1319.0590000000002</v>
      </c>
      <c r="M305" s="118">
        <f>VLOOKUP($A305+ROUND((COLUMN()-2)/24,5),АТС!$A$41:$F$784,6)+'Иные услуги '!$C$5+'РСТ РСО-А'!$K$7+'РСТ РСО-А'!$G$9</f>
        <v>1296.2090000000001</v>
      </c>
      <c r="N305" s="118">
        <f>VLOOKUP($A305+ROUND((COLUMN()-2)/24,5),АТС!$A$41:$F$784,6)+'Иные услуги '!$C$5+'РСТ РСО-А'!$K$7+'РСТ РСО-А'!$G$9</f>
        <v>1324.499</v>
      </c>
      <c r="O305" s="118">
        <f>VLOOKUP($A305+ROUND((COLUMN()-2)/24,5),АТС!$A$41:$F$784,6)+'Иные услуги '!$C$5+'РСТ РСО-А'!$K$7+'РСТ РСО-А'!$G$9</f>
        <v>1324.029</v>
      </c>
      <c r="P305" s="118">
        <f>VLOOKUP($A305+ROUND((COLUMN()-2)/24,5),АТС!$A$41:$F$784,6)+'Иные услуги '!$C$5+'РСТ РСО-А'!$K$7+'РСТ РСО-А'!$G$9</f>
        <v>1324.1790000000001</v>
      </c>
      <c r="Q305" s="118">
        <f>VLOOKUP($A305+ROUND((COLUMN()-2)/24,5),АТС!$A$41:$F$784,6)+'Иные услуги '!$C$5+'РСТ РСО-А'!$K$7+'РСТ РСО-А'!$G$9</f>
        <v>1323.6090000000002</v>
      </c>
      <c r="R305" s="118">
        <f>VLOOKUP($A305+ROUND((COLUMN()-2)/24,5),АТС!$A$41:$F$784,6)+'Иные услуги '!$C$5+'РСТ РСО-А'!$K$7+'РСТ РСО-А'!$G$9</f>
        <v>1271.9590000000001</v>
      </c>
      <c r="S305" s="118">
        <f>VLOOKUP($A305+ROUND((COLUMN()-2)/24,5),АТС!$A$41:$F$784,6)+'Иные услуги '!$C$5+'РСТ РСО-А'!$K$7+'РСТ РСО-А'!$G$9</f>
        <v>1130.229</v>
      </c>
      <c r="T305" s="118">
        <f>VLOOKUP($A305+ROUND((COLUMN()-2)/24,5),АТС!$A$41:$F$784,6)+'Иные услуги '!$C$5+'РСТ РСО-А'!$K$7+'РСТ РСО-А'!$G$9</f>
        <v>1330.5790000000002</v>
      </c>
      <c r="U305" s="118">
        <f>VLOOKUP($A305+ROUND((COLUMN()-2)/24,5),АТС!$A$41:$F$784,6)+'Иные услуги '!$C$5+'РСТ РСО-А'!$K$7+'РСТ РСО-А'!$G$9</f>
        <v>1333.8290000000002</v>
      </c>
      <c r="V305" s="118">
        <f>VLOOKUP($A305+ROUND((COLUMN()-2)/24,5),АТС!$A$41:$F$784,6)+'Иные услуги '!$C$5+'РСТ РСО-А'!$K$7+'РСТ РСО-А'!$G$9</f>
        <v>1372.799</v>
      </c>
      <c r="W305" s="118">
        <f>VLOOKUP($A305+ROUND((COLUMN()-2)/24,5),АТС!$A$41:$F$784,6)+'Иные услуги '!$C$5+'РСТ РСО-А'!$K$7+'РСТ РСО-А'!$G$9</f>
        <v>1426.259</v>
      </c>
      <c r="X305" s="118">
        <f>VLOOKUP($A305+ROUND((COLUMN()-2)/24,5),АТС!$A$41:$F$784,6)+'Иные услуги '!$C$5+'РСТ РСО-А'!$K$7+'РСТ РСО-А'!$G$9</f>
        <v>1032.029</v>
      </c>
      <c r="Y305" s="118">
        <f>VLOOKUP($A305+ROUND((COLUMN()-2)/24,5),АТС!$A$41:$F$784,6)+'Иные услуги '!$C$5+'РСТ РСО-А'!$K$7+'РСТ РСО-А'!$G$9</f>
        <v>1103.3390000000002</v>
      </c>
    </row>
    <row r="306" spans="1:25" x14ac:dyDescent="0.2">
      <c r="A306" s="66">
        <f t="shared" si="9"/>
        <v>43493</v>
      </c>
      <c r="B306" s="118">
        <f>VLOOKUP($A306+ROUND((COLUMN()-2)/24,5),АТС!$A$41:$F$784,6)+'Иные услуги '!$C$5+'РСТ РСО-А'!$K$7+'РСТ РСО-А'!$G$9</f>
        <v>1205.9290000000001</v>
      </c>
      <c r="C306" s="118">
        <f>VLOOKUP($A306+ROUND((COLUMN()-2)/24,5),АТС!$A$41:$F$784,6)+'Иные услуги '!$C$5+'РСТ РСО-А'!$K$7+'РСТ РСО-А'!$G$9</f>
        <v>1328.8490000000002</v>
      </c>
      <c r="D306" s="118">
        <f>VLOOKUP($A306+ROUND((COLUMN()-2)/24,5),АТС!$A$41:$F$784,6)+'Иные услуги '!$C$5+'РСТ РСО-А'!$K$7+'РСТ РСО-А'!$G$9</f>
        <v>1358.6790000000001</v>
      </c>
      <c r="E306" s="118">
        <f>VLOOKUP($A306+ROUND((COLUMN()-2)/24,5),АТС!$A$41:$F$784,6)+'Иные услуги '!$C$5+'РСТ РСО-А'!$K$7+'РСТ РСО-А'!$G$9</f>
        <v>1374.1790000000001</v>
      </c>
      <c r="F306" s="118">
        <f>VLOOKUP($A306+ROUND((COLUMN()-2)/24,5),АТС!$A$41:$F$784,6)+'Иные услуги '!$C$5+'РСТ РСО-А'!$K$7+'РСТ РСО-А'!$G$9</f>
        <v>1374.1590000000001</v>
      </c>
      <c r="G306" s="118">
        <f>VLOOKUP($A306+ROUND((COLUMN()-2)/24,5),АТС!$A$41:$F$784,6)+'Иные услуги '!$C$5+'РСТ РСО-А'!$K$7+'РСТ РСО-А'!$G$9</f>
        <v>1332.6290000000001</v>
      </c>
      <c r="H306" s="118">
        <f>VLOOKUP($A306+ROUND((COLUMN()-2)/24,5),АТС!$A$41:$F$784,6)+'Иные услуги '!$C$5+'РСТ РСО-А'!$K$7+'РСТ РСО-А'!$G$9</f>
        <v>1378.4590000000001</v>
      </c>
      <c r="I306" s="118">
        <f>VLOOKUP($A306+ROUND((COLUMN()-2)/24,5),АТС!$A$41:$F$784,6)+'Иные услуги '!$C$5+'РСТ РСО-А'!$K$7+'РСТ РСО-А'!$G$9</f>
        <v>1232.799</v>
      </c>
      <c r="J306" s="118">
        <f>VLOOKUP($A306+ROUND((COLUMN()-2)/24,5),АТС!$A$41:$F$784,6)+'Иные услуги '!$C$5+'РСТ РСО-А'!$K$7+'РСТ РСО-А'!$G$9</f>
        <v>1336.6090000000002</v>
      </c>
      <c r="K306" s="118">
        <f>VLOOKUP($A306+ROUND((COLUMN()-2)/24,5),АТС!$A$41:$F$784,6)+'Иные услуги '!$C$5+'РСТ РСО-А'!$K$7+'РСТ РСО-А'!$G$9</f>
        <v>1237.5990000000002</v>
      </c>
      <c r="L306" s="118">
        <f>VLOOKUP($A306+ROUND((COLUMN()-2)/24,5),АТС!$A$41:$F$784,6)+'Иные услуги '!$C$5+'РСТ РСО-А'!$K$7+'РСТ РСО-А'!$G$9</f>
        <v>1202.049</v>
      </c>
      <c r="M306" s="118">
        <f>VLOOKUP($A306+ROUND((COLUMN()-2)/24,5),АТС!$A$41:$F$784,6)+'Иные услуги '!$C$5+'РСТ РСО-А'!$K$7+'РСТ РСО-А'!$G$9</f>
        <v>1230.6190000000001</v>
      </c>
      <c r="N306" s="118">
        <f>VLOOKUP($A306+ROUND((COLUMN()-2)/24,5),АТС!$A$41:$F$784,6)+'Иные услуги '!$C$5+'РСТ РСО-А'!$K$7+'РСТ РСО-А'!$G$9</f>
        <v>1261.6490000000001</v>
      </c>
      <c r="O306" s="118">
        <f>VLOOKUP($A306+ROUND((COLUMN()-2)/24,5),АТС!$A$41:$F$784,6)+'Иные услуги '!$C$5+'РСТ РСО-А'!$K$7+'РСТ РСО-А'!$G$9</f>
        <v>1274.3790000000001</v>
      </c>
      <c r="P306" s="118">
        <f>VLOOKUP($A306+ROUND((COLUMN()-2)/24,5),АТС!$A$41:$F$784,6)+'Иные услуги '!$C$5+'РСТ РСО-А'!$K$7+'РСТ РСО-А'!$G$9</f>
        <v>1249.1190000000001</v>
      </c>
      <c r="Q306" s="118">
        <f>VLOOKUP($A306+ROUND((COLUMN()-2)/24,5),АТС!$A$41:$F$784,6)+'Иные услуги '!$C$5+'РСТ РСО-А'!$K$7+'РСТ РСО-А'!$G$9</f>
        <v>1236.279</v>
      </c>
      <c r="R306" s="118">
        <f>VLOOKUP($A306+ROUND((COLUMN()-2)/24,5),АТС!$A$41:$F$784,6)+'Иные услуги '!$C$5+'РСТ РСО-А'!$K$7+'РСТ РСО-А'!$G$9</f>
        <v>1215.049</v>
      </c>
      <c r="S306" s="118">
        <f>VLOOKUP($A306+ROUND((COLUMN()-2)/24,5),АТС!$A$41:$F$784,6)+'Иные услуги '!$C$5+'РСТ РСО-А'!$K$7+'РСТ РСО-А'!$G$9</f>
        <v>1104.479</v>
      </c>
      <c r="T306" s="118">
        <f>VLOOKUP($A306+ROUND((COLUMN()-2)/24,5),АТС!$A$41:$F$784,6)+'Иные услуги '!$C$5+'РСТ РСО-А'!$K$7+'РСТ РСО-А'!$G$9</f>
        <v>1336.739</v>
      </c>
      <c r="U306" s="118">
        <f>VLOOKUP($A306+ROUND((COLUMN()-2)/24,5),АТС!$A$41:$F$784,6)+'Иные услуги '!$C$5+'РСТ РСО-А'!$K$7+'РСТ РСО-А'!$G$9</f>
        <v>1322.489</v>
      </c>
      <c r="V306" s="118">
        <f>VLOOKUP($A306+ROUND((COLUMN()-2)/24,5),АТС!$A$41:$F$784,6)+'Иные услуги '!$C$5+'РСТ РСО-А'!$K$7+'РСТ РСО-А'!$G$9</f>
        <v>1379.289</v>
      </c>
      <c r="W306" s="118">
        <f>VLOOKUP($A306+ROUND((COLUMN()-2)/24,5),АТС!$A$41:$F$784,6)+'Иные услуги '!$C$5+'РСТ РСО-А'!$K$7+'РСТ РСО-А'!$G$9</f>
        <v>1428.5690000000002</v>
      </c>
      <c r="X306" s="118">
        <f>VLOOKUP($A306+ROUND((COLUMN()-2)/24,5),АТС!$A$41:$F$784,6)+'Иные услуги '!$C$5+'РСТ РСО-А'!$K$7+'РСТ РСО-А'!$G$9</f>
        <v>1029.7190000000001</v>
      </c>
      <c r="Y306" s="118">
        <f>VLOOKUP($A306+ROUND((COLUMN()-2)/24,5),АТС!$A$41:$F$784,6)+'Иные услуги '!$C$5+'РСТ РСО-А'!$K$7+'РСТ РСО-А'!$G$9</f>
        <v>1107.7190000000001</v>
      </c>
    </row>
    <row r="307" spans="1:25" x14ac:dyDescent="0.2">
      <c r="A307" s="66">
        <f t="shared" si="9"/>
        <v>43494</v>
      </c>
      <c r="B307" s="118">
        <f>VLOOKUP($A307+ROUND((COLUMN()-2)/24,5),АТС!$A$41:$F$784,6)+'Иные услуги '!$C$5+'РСТ РСО-А'!$K$7+'РСТ РСО-А'!$G$9</f>
        <v>1229.0690000000002</v>
      </c>
      <c r="C307" s="118">
        <f>VLOOKUP($A307+ROUND((COLUMN()-2)/24,5),АТС!$A$41:$F$784,6)+'Иные услуги '!$C$5+'РСТ РСО-А'!$K$7+'РСТ РСО-А'!$G$9</f>
        <v>1291.489</v>
      </c>
      <c r="D307" s="118">
        <f>VLOOKUP($A307+ROUND((COLUMN()-2)/24,5),АТС!$A$41:$F$784,6)+'Иные услуги '!$C$5+'РСТ РСО-А'!$K$7+'РСТ РСО-А'!$G$9</f>
        <v>1348.6790000000001</v>
      </c>
      <c r="E307" s="118">
        <f>VLOOKUP($A307+ROUND((COLUMN()-2)/24,5),АТС!$A$41:$F$784,6)+'Иные услуги '!$C$5+'РСТ РСО-А'!$K$7+'РСТ РСО-А'!$G$9</f>
        <v>1363.9090000000001</v>
      </c>
      <c r="F307" s="118">
        <f>VLOOKUP($A307+ROUND((COLUMN()-2)/24,5),АТС!$A$41:$F$784,6)+'Иные услуги '!$C$5+'РСТ РСО-А'!$K$7+'РСТ РСО-А'!$G$9</f>
        <v>1380.6390000000001</v>
      </c>
      <c r="G307" s="118">
        <f>VLOOKUP($A307+ROUND((COLUMN()-2)/24,5),АТС!$A$41:$F$784,6)+'Иные услуги '!$C$5+'РСТ РСО-А'!$K$7+'РСТ РСО-А'!$G$9</f>
        <v>1321.039</v>
      </c>
      <c r="H307" s="118">
        <f>VLOOKUP($A307+ROUND((COLUMN()-2)/24,5),АТС!$A$41:$F$784,6)+'Иные услуги '!$C$5+'РСТ РСО-А'!$K$7+'РСТ РСО-А'!$G$9</f>
        <v>1410.3890000000001</v>
      </c>
      <c r="I307" s="118">
        <f>VLOOKUP($A307+ROUND((COLUMN()-2)/24,5),АТС!$A$41:$F$784,6)+'Иные услуги '!$C$5+'РСТ РСО-А'!$K$7+'РСТ РСО-А'!$G$9</f>
        <v>1289.019</v>
      </c>
      <c r="J307" s="118">
        <f>VLOOKUP($A307+ROUND((COLUMN()-2)/24,5),АТС!$A$41:$F$784,6)+'Иные услуги '!$C$5+'РСТ РСО-А'!$K$7+'РСТ РСО-А'!$G$9</f>
        <v>1384.8390000000002</v>
      </c>
      <c r="K307" s="118">
        <f>VLOOKUP($A307+ROUND((COLUMN()-2)/24,5),АТС!$A$41:$F$784,6)+'Иные услуги '!$C$5+'РСТ РСО-А'!$K$7+'РСТ РСО-А'!$G$9</f>
        <v>1245.6090000000002</v>
      </c>
      <c r="L307" s="118">
        <f>VLOOKUP($A307+ROUND((COLUMN()-2)/24,5),АТС!$A$41:$F$784,6)+'Иные услуги '!$C$5+'РСТ РСО-А'!$K$7+'РСТ РСО-А'!$G$9</f>
        <v>1210.539</v>
      </c>
      <c r="M307" s="118">
        <f>VLOOKUP($A307+ROUND((COLUMN()-2)/24,5),АТС!$A$41:$F$784,6)+'Иные услуги '!$C$5+'РСТ РСО-А'!$K$7+'РСТ РСО-А'!$G$9</f>
        <v>1209.9390000000001</v>
      </c>
      <c r="N307" s="118">
        <f>VLOOKUP($A307+ROUND((COLUMN()-2)/24,5),АТС!$A$41:$F$784,6)+'Иные услуги '!$C$5+'РСТ РСО-А'!$K$7+'РСТ РСО-А'!$G$9</f>
        <v>1220.4490000000001</v>
      </c>
      <c r="O307" s="118">
        <f>VLOOKUP($A307+ROUND((COLUMN()-2)/24,5),АТС!$A$41:$F$784,6)+'Иные услуги '!$C$5+'РСТ РСО-А'!$K$7+'РСТ РСО-А'!$G$9</f>
        <v>1243.999</v>
      </c>
      <c r="P307" s="118">
        <f>VLOOKUP($A307+ROUND((COLUMN()-2)/24,5),АТС!$A$41:$F$784,6)+'Иные услуги '!$C$5+'РСТ РСО-А'!$K$7+'РСТ РСО-А'!$G$9</f>
        <v>1244.0690000000002</v>
      </c>
      <c r="Q307" s="118">
        <f>VLOOKUP($A307+ROUND((COLUMN()-2)/24,5),АТС!$A$41:$F$784,6)+'Иные услуги '!$C$5+'РСТ РСО-А'!$K$7+'РСТ РСО-А'!$G$9</f>
        <v>1255.6090000000002</v>
      </c>
      <c r="R307" s="118">
        <f>VLOOKUP($A307+ROUND((COLUMN()-2)/24,5),АТС!$A$41:$F$784,6)+'Иные услуги '!$C$5+'РСТ РСО-А'!$K$7+'РСТ РСО-А'!$G$9</f>
        <v>1224.9690000000001</v>
      </c>
      <c r="S307" s="118">
        <f>VLOOKUP($A307+ROUND((COLUMN()-2)/24,5),АТС!$A$41:$F$784,6)+'Иные услуги '!$C$5+'РСТ РСО-А'!$K$7+'РСТ РСО-А'!$G$9</f>
        <v>1115.3390000000002</v>
      </c>
      <c r="T307" s="118">
        <f>VLOOKUP($A307+ROUND((COLUMN()-2)/24,5),АТС!$A$41:$F$784,6)+'Иные услуги '!$C$5+'РСТ РСО-А'!$K$7+'РСТ РСО-А'!$G$9</f>
        <v>1357.759</v>
      </c>
      <c r="U307" s="118">
        <f>VLOOKUP($A307+ROUND((COLUMN()-2)/24,5),АТС!$A$41:$F$784,6)+'Иные услуги '!$C$5+'РСТ РСО-А'!$K$7+'РСТ РСО-А'!$G$9</f>
        <v>1309.789</v>
      </c>
      <c r="V307" s="118">
        <f>VLOOKUP($A307+ROUND((COLUMN()-2)/24,5),АТС!$A$41:$F$784,6)+'Иные услуги '!$C$5+'РСТ РСО-А'!$K$7+'РСТ РСО-А'!$G$9</f>
        <v>1386.6990000000001</v>
      </c>
      <c r="W307" s="118">
        <f>VLOOKUP($A307+ROUND((COLUMN()-2)/24,5),АТС!$A$41:$F$784,6)+'Иные услуги '!$C$5+'РСТ РСО-А'!$K$7+'РСТ РСО-А'!$G$9</f>
        <v>1474.479</v>
      </c>
      <c r="X307" s="118">
        <f>VLOOKUP($A307+ROUND((COLUMN()-2)/24,5),АТС!$A$41:$F$784,6)+'Иные услуги '!$C$5+'РСТ РСО-А'!$K$7+'РСТ РСО-А'!$G$9</f>
        <v>1059.2190000000001</v>
      </c>
      <c r="Y307" s="118">
        <f>VLOOKUP($A307+ROUND((COLUMN()-2)/24,5),АТС!$A$41:$F$784,6)+'Иные услуги '!$C$5+'РСТ РСО-А'!$K$7+'РСТ РСО-А'!$G$9</f>
        <v>1118.6890000000001</v>
      </c>
    </row>
    <row r="308" spans="1:25" x14ac:dyDescent="0.2">
      <c r="A308" s="66">
        <f t="shared" si="9"/>
        <v>43495</v>
      </c>
      <c r="B308" s="118">
        <f>VLOOKUP($A308+ROUND((COLUMN()-2)/24,5),АТС!$A$41:$F$784,6)+'Иные услуги '!$C$5+'РСТ РСО-А'!$K$7+'РСТ РСО-А'!$G$9</f>
        <v>1260.979</v>
      </c>
      <c r="C308" s="118">
        <f>VLOOKUP($A308+ROUND((COLUMN()-2)/24,5),АТС!$A$41:$F$784,6)+'Иные услуги '!$C$5+'РСТ РСО-А'!$K$7+'РСТ РСО-А'!$G$9</f>
        <v>1328.3690000000001</v>
      </c>
      <c r="D308" s="118">
        <f>VLOOKUP($A308+ROUND((COLUMN()-2)/24,5),АТС!$A$41:$F$784,6)+'Иные услуги '!$C$5+'РСТ РСО-А'!$K$7+'РСТ РСО-А'!$G$9</f>
        <v>1405.239</v>
      </c>
      <c r="E308" s="118">
        <f>VLOOKUP($A308+ROUND((COLUMN()-2)/24,5),АТС!$A$41:$F$784,6)+'Иные услуги '!$C$5+'РСТ РСО-А'!$K$7+'РСТ РСО-А'!$G$9</f>
        <v>1404.8090000000002</v>
      </c>
      <c r="F308" s="118">
        <f>VLOOKUP($A308+ROUND((COLUMN()-2)/24,5),АТС!$A$41:$F$784,6)+'Иные услуги '!$C$5+'РСТ РСО-А'!$K$7+'РСТ РСО-А'!$G$9</f>
        <v>1406.1190000000001</v>
      </c>
      <c r="G308" s="118">
        <f>VLOOKUP($A308+ROUND((COLUMN()-2)/24,5),АТС!$A$41:$F$784,6)+'Иные услуги '!$C$5+'РСТ РСО-А'!$K$7+'РСТ РСО-А'!$G$9</f>
        <v>1368.769</v>
      </c>
      <c r="H308" s="118">
        <f>VLOOKUP($A308+ROUND((COLUMN()-2)/24,5),АТС!$A$41:$F$784,6)+'Иные услуги '!$C$5+'РСТ РСО-А'!$K$7+'РСТ РСО-А'!$G$9</f>
        <v>1422.789</v>
      </c>
      <c r="I308" s="118">
        <f>VLOOKUP($A308+ROUND((COLUMN()-2)/24,5),АТС!$A$41:$F$784,6)+'Иные услуги '!$C$5+'РСТ РСО-А'!$K$7+'РСТ РСО-А'!$G$9</f>
        <v>1318.5890000000002</v>
      </c>
      <c r="J308" s="118">
        <f>VLOOKUP($A308+ROUND((COLUMN()-2)/24,5),АТС!$A$41:$F$784,6)+'Иные услуги '!$C$5+'РСТ РСО-А'!$K$7+'РСТ РСО-А'!$G$9</f>
        <v>1401.4190000000001</v>
      </c>
      <c r="K308" s="118">
        <f>VLOOKUP($A308+ROUND((COLUMN()-2)/24,5),АТС!$A$41:$F$784,6)+'Иные услуги '!$C$5+'РСТ РСО-А'!$K$7+'РСТ РСО-А'!$G$9</f>
        <v>1290.0990000000002</v>
      </c>
      <c r="L308" s="118">
        <f>VLOOKUP($A308+ROUND((COLUMN()-2)/24,5),АТС!$A$41:$F$784,6)+'Иные услуги '!$C$5+'РСТ РСО-А'!$K$7+'РСТ РСО-А'!$G$9</f>
        <v>1258.1290000000001</v>
      </c>
      <c r="M308" s="118">
        <f>VLOOKUP($A308+ROUND((COLUMN()-2)/24,5),АТС!$A$41:$F$784,6)+'Иные услуги '!$C$5+'РСТ РСО-А'!$K$7+'РСТ РСО-А'!$G$9</f>
        <v>1290.259</v>
      </c>
      <c r="N308" s="118">
        <f>VLOOKUP($A308+ROUND((COLUMN()-2)/24,5),АТС!$A$41:$F$784,6)+'Иные услуги '!$C$5+'РСТ РСО-А'!$K$7+'РСТ РСО-А'!$G$9</f>
        <v>1324.749</v>
      </c>
      <c r="O308" s="118">
        <f>VLOOKUP($A308+ROUND((COLUMN()-2)/24,5),АТС!$A$41:$F$784,6)+'Иные услуги '!$C$5+'РСТ РСО-А'!$K$7+'РСТ РСО-А'!$G$9</f>
        <v>1325.6690000000001</v>
      </c>
      <c r="P308" s="118">
        <f>VLOOKUP($A308+ROUND((COLUMN()-2)/24,5),АТС!$A$41:$F$784,6)+'Иные услуги '!$C$5+'РСТ РСО-А'!$K$7+'РСТ РСО-А'!$G$9</f>
        <v>1360.7090000000001</v>
      </c>
      <c r="Q308" s="118">
        <f>VLOOKUP($A308+ROUND((COLUMN()-2)/24,5),АТС!$A$41:$F$784,6)+'Иные услуги '!$C$5+'РСТ РСО-А'!$K$7+'РСТ РСО-А'!$G$9</f>
        <v>1360.8290000000002</v>
      </c>
      <c r="R308" s="118">
        <f>VLOOKUP($A308+ROUND((COLUMN()-2)/24,5),АТС!$A$41:$F$784,6)+'Иные услуги '!$C$5+'РСТ РСО-А'!$K$7+'РСТ РСО-А'!$G$9</f>
        <v>1290.5590000000002</v>
      </c>
      <c r="S308" s="118">
        <f>VLOOKUP($A308+ROUND((COLUMN()-2)/24,5),АТС!$A$41:$F$784,6)+'Иные услуги '!$C$5+'РСТ РСО-А'!$K$7+'РСТ РСО-А'!$G$9</f>
        <v>1166.539</v>
      </c>
      <c r="T308" s="118">
        <f>VLOOKUP($A308+ROUND((COLUMN()-2)/24,5),АТС!$A$41:$F$784,6)+'Иные услуги '!$C$5+'РСТ РСО-А'!$K$7+'РСТ РСО-А'!$G$9</f>
        <v>1369.8590000000002</v>
      </c>
      <c r="U308" s="118">
        <f>VLOOKUP($A308+ROUND((COLUMN()-2)/24,5),АТС!$A$41:$F$784,6)+'Иные услуги '!$C$5+'РСТ РСО-А'!$K$7+'РСТ РСО-А'!$G$9</f>
        <v>1410.1590000000001</v>
      </c>
      <c r="V308" s="118">
        <f>VLOOKUP($A308+ROUND((COLUMN()-2)/24,5),АТС!$A$41:$F$784,6)+'Иные услуги '!$C$5+'РСТ РСО-А'!$K$7+'РСТ РСО-А'!$G$9</f>
        <v>1466.0390000000002</v>
      </c>
      <c r="W308" s="118">
        <f>VLOOKUP($A308+ROUND((COLUMN()-2)/24,5),АТС!$A$41:$F$784,6)+'Иные услуги '!$C$5+'РСТ РСО-А'!$K$7+'РСТ РСО-А'!$G$9</f>
        <v>1597.2690000000002</v>
      </c>
      <c r="X308" s="118">
        <f>VLOOKUP($A308+ROUND((COLUMN()-2)/24,5),АТС!$A$41:$F$784,6)+'Иные услуги '!$C$5+'РСТ РСО-А'!$K$7+'РСТ РСО-А'!$G$9</f>
        <v>1085.0890000000002</v>
      </c>
      <c r="Y308" s="118">
        <f>VLOOKUP($A308+ROUND((COLUMN()-2)/24,5),АТС!$A$41:$F$784,6)+'Иные услуги '!$C$5+'РСТ РСО-А'!$K$7+'РСТ РСО-А'!$G$9</f>
        <v>1237.009</v>
      </c>
    </row>
    <row r="309" spans="1:25" x14ac:dyDescent="0.2">
      <c r="A309" s="66">
        <f t="shared" si="9"/>
        <v>43496</v>
      </c>
      <c r="B309" s="118">
        <f>VLOOKUP($A309+ROUND((COLUMN()-2)/24,5),АТС!$A$41:$F$784,6)+'Иные услуги '!$C$5+'РСТ РСО-А'!$K$7+'РСТ РСО-А'!$G$9</f>
        <v>1293.8590000000002</v>
      </c>
      <c r="C309" s="118">
        <f>VLOOKUP($A309+ROUND((COLUMN()-2)/24,5),АТС!$A$41:$F$784,6)+'Иные услуги '!$C$5+'РСТ РСО-А'!$K$7+'РСТ РСО-А'!$G$9</f>
        <v>1365.6990000000001</v>
      </c>
      <c r="D309" s="118">
        <f>VLOOKUP($A309+ROUND((COLUMN()-2)/24,5),АТС!$A$41:$F$784,6)+'Иные услуги '!$C$5+'РСТ РСО-А'!$K$7+'РСТ РСО-А'!$G$9</f>
        <v>1404.499</v>
      </c>
      <c r="E309" s="118">
        <f>VLOOKUP($A309+ROUND((COLUMN()-2)/24,5),АТС!$A$41:$F$784,6)+'Иные услуги '!$C$5+'РСТ РСО-А'!$K$7+'РСТ РСО-А'!$G$9</f>
        <v>1404.0790000000002</v>
      </c>
      <c r="F309" s="118">
        <f>VLOOKUP($A309+ROUND((COLUMN()-2)/24,5),АТС!$A$41:$F$784,6)+'Иные услуги '!$C$5+'РСТ РСО-А'!$K$7+'РСТ РСО-А'!$G$9</f>
        <v>1405.6890000000001</v>
      </c>
      <c r="G309" s="118">
        <f>VLOOKUP($A309+ROUND((COLUMN()-2)/24,5),АТС!$A$41:$F$784,6)+'Иные услуги '!$C$5+'РСТ РСО-А'!$K$7+'РСТ РСО-А'!$G$9</f>
        <v>1367.269</v>
      </c>
      <c r="H309" s="118">
        <f>VLOOKUP($A309+ROUND((COLUMN()-2)/24,5),АТС!$A$41:$F$784,6)+'Иные услуги '!$C$5+'РСТ РСО-А'!$K$7+'РСТ РСО-А'!$G$9</f>
        <v>1485.0190000000002</v>
      </c>
      <c r="I309" s="118">
        <f>VLOOKUP($A309+ROUND((COLUMN()-2)/24,5),АТС!$A$41:$F$784,6)+'Иные услуги '!$C$5+'РСТ РСО-А'!$K$7+'РСТ РСО-А'!$G$9</f>
        <v>1332.729</v>
      </c>
      <c r="J309" s="118">
        <f>VLOOKUP($A309+ROUND((COLUMN()-2)/24,5),АТС!$A$41:$F$784,6)+'Иные услуги '!$C$5+'РСТ РСО-А'!$K$7+'РСТ РСО-А'!$G$9</f>
        <v>1415.479</v>
      </c>
      <c r="K309" s="118">
        <f>VLOOKUP($A309+ROUND((COLUMN()-2)/24,5),АТС!$A$41:$F$784,6)+'Иные услуги '!$C$5+'РСТ РСО-А'!$K$7+'РСТ РСО-А'!$G$9</f>
        <v>1303.999</v>
      </c>
      <c r="L309" s="118">
        <f>VLOOKUP($A309+ROUND((COLUMN()-2)/24,5),АТС!$A$41:$F$784,6)+'Иные услуги '!$C$5+'РСТ РСО-А'!$K$7+'РСТ РСО-А'!$G$9</f>
        <v>1270.729</v>
      </c>
      <c r="M309" s="118">
        <f>VLOOKUP($A309+ROUND((COLUMN()-2)/24,5),АТС!$A$41:$F$784,6)+'Иные услуги '!$C$5+'РСТ РСО-А'!$K$7+'РСТ РСО-А'!$G$9</f>
        <v>1303.509</v>
      </c>
      <c r="N309" s="118">
        <f>VLOOKUP($A309+ROUND((COLUMN()-2)/24,5),АТС!$A$41:$F$784,6)+'Иные услуги '!$C$5+'РСТ РСО-А'!$K$7+'РСТ РСО-А'!$G$9</f>
        <v>1338.3290000000002</v>
      </c>
      <c r="O309" s="118">
        <f>VLOOKUP($A309+ROUND((COLUMN()-2)/24,5),АТС!$A$41:$F$784,6)+'Иные услуги '!$C$5+'РСТ РСО-А'!$K$7+'РСТ РСО-А'!$G$9</f>
        <v>1338.249</v>
      </c>
      <c r="P309" s="118">
        <f>VLOOKUP($A309+ROUND((COLUMN()-2)/24,5),АТС!$A$41:$F$784,6)+'Иные услуги '!$C$5+'РСТ РСО-А'!$K$7+'РСТ РСО-А'!$G$9</f>
        <v>1375.0790000000002</v>
      </c>
      <c r="Q309" s="118">
        <f>VLOOKUP($A309+ROUND((COLUMN()-2)/24,5),АТС!$A$41:$F$784,6)+'Иные услуги '!$C$5+'РСТ РСО-А'!$K$7+'РСТ РСО-А'!$G$9</f>
        <v>1375.1690000000001</v>
      </c>
      <c r="R309" s="118">
        <f>VLOOKUP($A309+ROUND((COLUMN()-2)/24,5),АТС!$A$41:$F$784,6)+'Иные услуги '!$C$5+'РСТ РСО-А'!$K$7+'РСТ РСО-А'!$G$9</f>
        <v>1376.0990000000002</v>
      </c>
      <c r="S309" s="118">
        <f>VLOOKUP($A309+ROUND((COLUMN()-2)/24,5),АТС!$A$41:$F$784,6)+'Иные услуги '!$C$5+'РСТ РСО-А'!$K$7+'РСТ РСО-А'!$G$9</f>
        <v>1194.529</v>
      </c>
      <c r="T309" s="118">
        <f>VLOOKUP($A309+ROUND((COLUMN()-2)/24,5),АТС!$A$41:$F$784,6)+'Иные услуги '!$C$5+'РСТ РСО-А'!$K$7+'РСТ РСО-А'!$G$9</f>
        <v>1423.3890000000001</v>
      </c>
      <c r="U309" s="118">
        <f>VLOOKUP($A309+ROUND((COLUMN()-2)/24,5),АТС!$A$41:$F$784,6)+'Иные услуги '!$C$5+'РСТ РСО-А'!$K$7+'РСТ РСО-А'!$G$9</f>
        <v>1411.5790000000002</v>
      </c>
      <c r="V309" s="118">
        <f>VLOOKUP($A309+ROUND((COLUMN()-2)/24,5),АТС!$A$41:$F$784,6)+'Иные услуги '!$C$5+'РСТ РСО-А'!$K$7+'РСТ РСО-А'!$G$9</f>
        <v>1464.6590000000001</v>
      </c>
      <c r="W309" s="118">
        <f>VLOOKUP($A309+ROUND((COLUMN()-2)/24,5),АТС!$A$41:$F$784,6)+'Иные услуги '!$C$5+'РСТ РСО-А'!$K$7+'РСТ РСО-А'!$G$9</f>
        <v>1605.6890000000001</v>
      </c>
      <c r="X309" s="118">
        <f>VLOOKUP($A309+ROUND((COLUMN()-2)/24,5),АТС!$A$41:$F$784,6)+'Иные услуги '!$C$5+'РСТ РСО-А'!$K$7+'РСТ РСО-А'!$G$9</f>
        <v>1106.9090000000001</v>
      </c>
      <c r="Y309" s="118">
        <f>VLOOKUP($A309+ROUND((COLUMN()-2)/24,5),АТС!$A$41:$F$784,6)+'Иные услуги '!$C$5+'РСТ РСО-А'!$K$7+'РСТ РСО-А'!$G$9</f>
        <v>1237.9490000000001</v>
      </c>
    </row>
    <row r="310" spans="1:25" x14ac:dyDescent="0.2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</row>
    <row r="311" spans="1:25" x14ac:dyDescent="0.25">
      <c r="A311" s="74" t="s">
        <v>128</v>
      </c>
    </row>
    <row r="312" spans="1:25" ht="12.75" x14ac:dyDescent="0.2">
      <c r="A312" s="145" t="s">
        <v>35</v>
      </c>
      <c r="B312" s="148" t="s">
        <v>99</v>
      </c>
      <c r="C312" s="149"/>
      <c r="D312" s="149"/>
      <c r="E312" s="149"/>
      <c r="F312" s="149"/>
      <c r="G312" s="149"/>
      <c r="H312" s="149"/>
      <c r="I312" s="149"/>
      <c r="J312" s="149"/>
      <c r="K312" s="149"/>
      <c r="L312" s="149"/>
      <c r="M312" s="149"/>
      <c r="N312" s="149"/>
      <c r="O312" s="149"/>
      <c r="P312" s="149"/>
      <c r="Q312" s="149"/>
      <c r="R312" s="149"/>
      <c r="S312" s="149"/>
      <c r="T312" s="149"/>
      <c r="U312" s="149"/>
      <c r="V312" s="149"/>
      <c r="W312" s="149"/>
      <c r="X312" s="149"/>
      <c r="Y312" s="150"/>
    </row>
    <row r="313" spans="1:25" ht="12.75" x14ac:dyDescent="0.2">
      <c r="A313" s="146"/>
      <c r="B313" s="151"/>
      <c r="C313" s="152"/>
      <c r="D313" s="152"/>
      <c r="E313" s="152"/>
      <c r="F313" s="152"/>
      <c r="G313" s="152"/>
      <c r="H313" s="152"/>
      <c r="I313" s="152"/>
      <c r="J313" s="152"/>
      <c r="K313" s="152"/>
      <c r="L313" s="152"/>
      <c r="M313" s="152"/>
      <c r="N313" s="152"/>
      <c r="O313" s="152"/>
      <c r="P313" s="152"/>
      <c r="Q313" s="152"/>
      <c r="R313" s="152"/>
      <c r="S313" s="152"/>
      <c r="T313" s="152"/>
      <c r="U313" s="152"/>
      <c r="V313" s="152"/>
      <c r="W313" s="152"/>
      <c r="X313" s="152"/>
      <c r="Y313" s="153"/>
    </row>
    <row r="314" spans="1:25" ht="12.75" x14ac:dyDescent="0.2">
      <c r="A314" s="146"/>
      <c r="B314" s="154" t="s">
        <v>100</v>
      </c>
      <c r="C314" s="156" t="s">
        <v>101</v>
      </c>
      <c r="D314" s="156" t="s">
        <v>102</v>
      </c>
      <c r="E314" s="156" t="s">
        <v>103</v>
      </c>
      <c r="F314" s="156" t="s">
        <v>104</v>
      </c>
      <c r="G314" s="156" t="s">
        <v>105</v>
      </c>
      <c r="H314" s="156" t="s">
        <v>106</v>
      </c>
      <c r="I314" s="156" t="s">
        <v>107</v>
      </c>
      <c r="J314" s="156" t="s">
        <v>108</v>
      </c>
      <c r="K314" s="156" t="s">
        <v>109</v>
      </c>
      <c r="L314" s="156" t="s">
        <v>110</v>
      </c>
      <c r="M314" s="156" t="s">
        <v>111</v>
      </c>
      <c r="N314" s="158" t="s">
        <v>112</v>
      </c>
      <c r="O314" s="156" t="s">
        <v>113</v>
      </c>
      <c r="P314" s="156" t="s">
        <v>114</v>
      </c>
      <c r="Q314" s="156" t="s">
        <v>115</v>
      </c>
      <c r="R314" s="156" t="s">
        <v>116</v>
      </c>
      <c r="S314" s="156" t="s">
        <v>117</v>
      </c>
      <c r="T314" s="156" t="s">
        <v>118</v>
      </c>
      <c r="U314" s="156" t="s">
        <v>119</v>
      </c>
      <c r="V314" s="156" t="s">
        <v>120</v>
      </c>
      <c r="W314" s="156" t="s">
        <v>121</v>
      </c>
      <c r="X314" s="156" t="s">
        <v>122</v>
      </c>
      <c r="Y314" s="156" t="s">
        <v>123</v>
      </c>
    </row>
    <row r="315" spans="1:25" ht="12.75" x14ac:dyDescent="0.2">
      <c r="A315" s="147"/>
      <c r="B315" s="155"/>
      <c r="C315" s="157"/>
      <c r="D315" s="157"/>
      <c r="E315" s="157"/>
      <c r="F315" s="157"/>
      <c r="G315" s="157"/>
      <c r="H315" s="157"/>
      <c r="I315" s="157"/>
      <c r="J315" s="157"/>
      <c r="K315" s="157"/>
      <c r="L315" s="157"/>
      <c r="M315" s="157"/>
      <c r="N315" s="159"/>
      <c r="O315" s="157"/>
      <c r="P315" s="157"/>
      <c r="Q315" s="157"/>
      <c r="R315" s="157"/>
      <c r="S315" s="157"/>
      <c r="T315" s="157"/>
      <c r="U315" s="157"/>
      <c r="V315" s="157"/>
      <c r="W315" s="157"/>
      <c r="X315" s="157"/>
      <c r="Y315" s="157"/>
    </row>
    <row r="316" spans="1:25" x14ac:dyDescent="0.2">
      <c r="A316" s="66">
        <f t="shared" ref="A316:A344" si="10">A279</f>
        <v>43466</v>
      </c>
      <c r="B316" s="91">
        <f>VLOOKUP($A316+ROUND((COLUMN()-2)/24,5),АТС!$A$41:$F$784,6)+'Иные услуги '!$C$5+'РСТ РСО-А'!$K$7+'РСТ РСО-А'!$H$9</f>
        <v>1019.619</v>
      </c>
      <c r="C316" s="118">
        <f>VLOOKUP($A316+ROUND((COLUMN()-2)/24,5),АТС!$A$41:$F$784,6)+'Иные услуги '!$C$5+'РСТ РСО-А'!$K$7+'РСТ РСО-А'!$H$9</f>
        <v>1068.6190000000001</v>
      </c>
      <c r="D316" s="118">
        <f>VLOOKUP($A316+ROUND((COLUMN()-2)/24,5),АТС!$A$41:$F$784,6)+'Иные услуги '!$C$5+'РСТ РСО-А'!$K$7+'РСТ РСО-А'!$H$9</f>
        <v>1152.1289999999999</v>
      </c>
      <c r="E316" s="118">
        <f>VLOOKUP($A316+ROUND((COLUMN()-2)/24,5),АТС!$A$41:$F$784,6)+'Иные услуги '!$C$5+'РСТ РСО-А'!$K$7+'РСТ РСО-А'!$H$9</f>
        <v>1223.329</v>
      </c>
      <c r="F316" s="118">
        <f>VLOOKUP($A316+ROUND((COLUMN()-2)/24,5),АТС!$A$41:$F$784,6)+'Иные услуги '!$C$5+'РСТ РСО-А'!$K$7+'РСТ РСО-А'!$H$9</f>
        <v>1215.299</v>
      </c>
      <c r="G316" s="118">
        <f>VLOOKUP($A316+ROUND((COLUMN()-2)/24,5),АТС!$A$41:$F$784,6)+'Иные услуги '!$C$5+'РСТ РСО-А'!$K$7+'РСТ РСО-А'!$H$9</f>
        <v>1273.3489999999999</v>
      </c>
      <c r="H316" s="118">
        <f>VLOOKUP($A316+ROUND((COLUMN()-2)/24,5),АТС!$A$41:$F$784,6)+'Иные услуги '!$C$5+'РСТ РСО-А'!$K$7+'РСТ РСО-А'!$H$9</f>
        <v>1509.9090000000001</v>
      </c>
      <c r="I316" s="118">
        <f>VLOOKUP($A316+ROUND((COLUMN()-2)/24,5),АТС!$A$41:$F$784,6)+'Иные услуги '!$C$5+'РСТ РСО-А'!$K$7+'РСТ РСО-А'!$H$9</f>
        <v>1574.5790000000002</v>
      </c>
      <c r="J316" s="118">
        <f>VLOOKUP($A316+ROUND((COLUMN()-2)/24,5),АТС!$A$41:$F$784,6)+'Иные услуги '!$C$5+'РСТ РСО-А'!$K$7+'РСТ РСО-А'!$H$9</f>
        <v>1763.6790000000001</v>
      </c>
      <c r="K316" s="118">
        <f>VLOOKUP($A316+ROUND((COLUMN()-2)/24,5),АТС!$A$41:$F$784,6)+'Иные услуги '!$C$5+'РСТ РСО-А'!$K$7+'РСТ РСО-А'!$H$9</f>
        <v>1565.8790000000001</v>
      </c>
      <c r="L316" s="118">
        <f>VLOOKUP($A316+ROUND((COLUMN()-2)/24,5),АТС!$A$41:$F$784,6)+'Иные услуги '!$C$5+'РСТ РСО-А'!$K$7+'РСТ РСО-А'!$H$9</f>
        <v>1569.4090000000001</v>
      </c>
      <c r="M316" s="118">
        <f>VLOOKUP($A316+ROUND((COLUMN()-2)/24,5),АТС!$A$41:$F$784,6)+'Иные услуги '!$C$5+'РСТ РСО-А'!$K$7+'РСТ РСО-А'!$H$9</f>
        <v>1511.8490000000002</v>
      </c>
      <c r="N316" s="118">
        <f>VLOOKUP($A316+ROUND((COLUMN()-2)/24,5),АТС!$A$41:$F$784,6)+'Иные услуги '!$C$5+'РСТ РСО-А'!$K$7+'РСТ РСО-А'!$H$9</f>
        <v>1458.999</v>
      </c>
      <c r="O316" s="118">
        <f>VLOOKUP($A316+ROUND((COLUMN()-2)/24,5),АТС!$A$41:$F$784,6)+'Иные услуги '!$C$5+'РСТ РСО-А'!$K$7+'РСТ РСО-А'!$H$9</f>
        <v>1408.479</v>
      </c>
      <c r="P316" s="118">
        <f>VLOOKUP($A316+ROUND((COLUMN()-2)/24,5),АТС!$A$41:$F$784,6)+'Иные услуги '!$C$5+'РСТ РСО-А'!$K$7+'РСТ РСО-А'!$H$9</f>
        <v>1363.1189999999999</v>
      </c>
      <c r="Q316" s="118">
        <f>VLOOKUP($A316+ROUND((COLUMN()-2)/24,5),АТС!$A$41:$F$784,6)+'Иные услуги '!$C$5+'РСТ РСО-А'!$K$7+'РСТ РСО-А'!$H$9</f>
        <v>1365.8389999999999</v>
      </c>
      <c r="R316" s="118">
        <f>VLOOKUP($A316+ROUND((COLUMN()-2)/24,5),АТС!$A$41:$F$784,6)+'Иные услуги '!$C$5+'РСТ РСО-А'!$K$7+'РСТ РСО-А'!$H$9</f>
        <v>1287.489</v>
      </c>
      <c r="S316" s="118">
        <f>VLOOKUP($A316+ROUND((COLUMN()-2)/24,5),АТС!$A$41:$F$784,6)+'Иные услуги '!$C$5+'РСТ РСО-А'!$K$7+'РСТ РСО-А'!$H$9</f>
        <v>1243.6690000000001</v>
      </c>
      <c r="T316" s="118">
        <f>VLOOKUP($A316+ROUND((COLUMN()-2)/24,5),АТС!$A$41:$F$784,6)+'Иные услуги '!$C$5+'РСТ РСО-А'!$K$7+'РСТ РСО-А'!$H$9</f>
        <v>1386.799</v>
      </c>
      <c r="U316" s="118">
        <f>VLOOKUP($A316+ROUND((COLUMN()-2)/24,5),АТС!$A$41:$F$784,6)+'Иные услуги '!$C$5+'РСТ РСО-А'!$K$7+'РСТ РСО-А'!$H$9</f>
        <v>1306.519</v>
      </c>
      <c r="V316" s="118">
        <f>VLOOKUP($A316+ROUND((COLUMN()-2)/24,5),АТС!$A$41:$F$784,6)+'Иные услуги '!$C$5+'РСТ РСО-А'!$K$7+'РСТ РСО-А'!$H$9</f>
        <v>1482.8490000000002</v>
      </c>
      <c r="W316" s="118">
        <f>VLOOKUP($A316+ROUND((COLUMN()-2)/24,5),АТС!$A$41:$F$784,6)+'Иные услуги '!$C$5+'РСТ РСО-А'!$K$7+'РСТ РСО-А'!$H$9</f>
        <v>1410.4190000000001</v>
      </c>
      <c r="X316" s="118">
        <f>VLOOKUP($A316+ROUND((COLUMN()-2)/24,5),АТС!$A$41:$F$784,6)+'Иные услуги '!$C$5+'РСТ РСО-А'!$K$7+'РСТ РСО-А'!$H$9</f>
        <v>933.23900000000003</v>
      </c>
      <c r="Y316" s="118">
        <f>VLOOKUP($A316+ROUND((COLUMN()-2)/24,5),АТС!$A$41:$F$784,6)+'Иные услуги '!$C$5+'РСТ РСО-А'!$K$7+'РСТ РСО-А'!$H$9</f>
        <v>1002.2690000000001</v>
      </c>
    </row>
    <row r="317" spans="1:25" x14ac:dyDescent="0.2">
      <c r="A317" s="66">
        <f t="shared" si="10"/>
        <v>43467</v>
      </c>
      <c r="B317" s="118">
        <f>VLOOKUP($A317+ROUND((COLUMN()-2)/24,5),АТС!$A$41:$F$784,6)+'Иные услуги '!$C$5+'РСТ РСО-А'!$K$7+'РСТ РСО-А'!$H$9</f>
        <v>1170.1089999999999</v>
      </c>
      <c r="C317" s="118">
        <f>VLOOKUP($A317+ROUND((COLUMN()-2)/24,5),АТС!$A$41:$F$784,6)+'Иные услуги '!$C$5+'РСТ РСО-А'!$K$7+'РСТ РСО-А'!$H$9</f>
        <v>1222.499</v>
      </c>
      <c r="D317" s="118">
        <f>VLOOKUP($A317+ROUND((COLUMN()-2)/24,5),АТС!$A$41:$F$784,6)+'Иные услуги '!$C$5+'РСТ РСО-А'!$K$7+'РСТ РСО-А'!$H$9</f>
        <v>1258.019</v>
      </c>
      <c r="E317" s="118">
        <f>VLOOKUP($A317+ROUND((COLUMN()-2)/24,5),АТС!$A$41:$F$784,6)+'Иные услуги '!$C$5+'РСТ РСО-А'!$K$7+'РСТ РСО-А'!$H$9</f>
        <v>1285.9490000000001</v>
      </c>
      <c r="F317" s="118">
        <f>VLOOKUP($A317+ROUND((COLUMN()-2)/24,5),АТС!$A$41:$F$784,6)+'Иные услуги '!$C$5+'РСТ РСО-А'!$K$7+'РСТ РСО-А'!$H$9</f>
        <v>1247.9290000000001</v>
      </c>
      <c r="G317" s="118">
        <f>VLOOKUP($A317+ROUND((COLUMN()-2)/24,5),АТС!$A$41:$F$784,6)+'Иные услуги '!$C$5+'РСТ РСО-А'!$K$7+'РСТ РСО-А'!$H$9</f>
        <v>1251.259</v>
      </c>
      <c r="H317" s="118">
        <f>VLOOKUP($A317+ROUND((COLUMN()-2)/24,5),АТС!$A$41:$F$784,6)+'Иные услуги '!$C$5+'РСТ РСО-А'!$K$7+'РСТ РСО-А'!$H$9</f>
        <v>1463.9690000000001</v>
      </c>
      <c r="I317" s="118">
        <f>VLOOKUP($A317+ROUND((COLUMN()-2)/24,5),АТС!$A$41:$F$784,6)+'Иные услуги '!$C$5+'РСТ РСО-А'!$K$7+'РСТ РСО-А'!$H$9</f>
        <v>1467.729</v>
      </c>
      <c r="J317" s="118">
        <f>VLOOKUP($A317+ROUND((COLUMN()-2)/24,5),АТС!$A$41:$F$784,6)+'Иные услуги '!$C$5+'РСТ РСО-А'!$K$7+'РСТ РСО-А'!$H$9</f>
        <v>1605.4390000000001</v>
      </c>
      <c r="K317" s="118">
        <f>VLOOKUP($A317+ROUND((COLUMN()-2)/24,5),АТС!$A$41:$F$784,6)+'Иные услуги '!$C$5+'РСТ РСО-А'!$K$7+'РСТ РСО-А'!$H$9</f>
        <v>1367.829</v>
      </c>
      <c r="L317" s="118">
        <f>VLOOKUP($A317+ROUND((COLUMN()-2)/24,5),АТС!$A$41:$F$784,6)+'Иные услуги '!$C$5+'РСТ РСО-А'!$K$7+'РСТ РСО-А'!$H$9</f>
        <v>1349.6790000000001</v>
      </c>
      <c r="M317" s="118">
        <f>VLOOKUP($A317+ROUND((COLUMN()-2)/24,5),АТС!$A$41:$F$784,6)+'Иные услуги '!$C$5+'РСТ РСО-А'!$K$7+'РСТ РСО-А'!$H$9</f>
        <v>1285.979</v>
      </c>
      <c r="N317" s="118">
        <f>VLOOKUP($A317+ROUND((COLUMN()-2)/24,5),АТС!$A$41:$F$784,6)+'Иные услуги '!$C$5+'РСТ РСО-А'!$K$7+'РСТ РСО-А'!$H$9</f>
        <v>1248.829</v>
      </c>
      <c r="O317" s="118">
        <f>VLOOKUP($A317+ROUND((COLUMN()-2)/24,5),АТС!$A$41:$F$784,6)+'Иные услуги '!$C$5+'РСТ РСО-А'!$K$7+'РСТ РСО-А'!$H$9</f>
        <v>1247.519</v>
      </c>
      <c r="P317" s="118">
        <f>VLOOKUP($A317+ROUND((COLUMN()-2)/24,5),АТС!$A$41:$F$784,6)+'Иные услуги '!$C$5+'РСТ РСО-А'!$K$7+'РСТ РСО-А'!$H$9</f>
        <v>1212.7190000000001</v>
      </c>
      <c r="Q317" s="118">
        <f>VLOOKUP($A317+ROUND((COLUMN()-2)/24,5),АТС!$A$41:$F$784,6)+'Иные услуги '!$C$5+'РСТ РСО-А'!$K$7+'РСТ РСО-А'!$H$9</f>
        <v>1251.1690000000001</v>
      </c>
      <c r="R317" s="118">
        <f>VLOOKUP($A317+ROUND((COLUMN()-2)/24,5),АТС!$A$41:$F$784,6)+'Иные услуги '!$C$5+'РСТ РСО-А'!$K$7+'РСТ РСО-А'!$H$9</f>
        <v>1219.289</v>
      </c>
      <c r="S317" s="118">
        <f>VLOOKUP($A317+ROUND((COLUMN()-2)/24,5),АТС!$A$41:$F$784,6)+'Иные услуги '!$C$5+'РСТ РСО-А'!$K$7+'РСТ РСО-А'!$H$9</f>
        <v>1183.1590000000001</v>
      </c>
      <c r="T317" s="118">
        <f>VLOOKUP($A317+ROUND((COLUMN()-2)/24,5),АТС!$A$41:$F$784,6)+'Иные услуги '!$C$5+'РСТ РСО-А'!$K$7+'РСТ РСО-А'!$H$9</f>
        <v>1448.6290000000001</v>
      </c>
      <c r="U317" s="118">
        <f>VLOOKUP($A317+ROUND((COLUMN()-2)/24,5),АТС!$A$41:$F$784,6)+'Иные услуги '!$C$5+'РСТ РСО-А'!$K$7+'РСТ РСО-А'!$H$9</f>
        <v>1207.7190000000001</v>
      </c>
      <c r="V317" s="118">
        <f>VLOOKUP($A317+ROUND((COLUMN()-2)/24,5),АТС!$A$41:$F$784,6)+'Иные услуги '!$C$5+'РСТ РСО-А'!$K$7+'РСТ РСО-А'!$H$9</f>
        <v>1246.809</v>
      </c>
      <c r="W317" s="118">
        <f>VLOOKUP($A317+ROUND((COLUMN()-2)/24,5),АТС!$A$41:$F$784,6)+'Иные услуги '!$C$5+'РСТ РСО-А'!$K$7+'РСТ РСО-А'!$H$9</f>
        <v>1316.9390000000001</v>
      </c>
      <c r="X317" s="118">
        <f>VLOOKUP($A317+ROUND((COLUMN()-2)/24,5),АТС!$A$41:$F$784,6)+'Иные услуги '!$C$5+'РСТ РСО-А'!$K$7+'РСТ РСО-А'!$H$9</f>
        <v>962.71900000000005</v>
      </c>
      <c r="Y317" s="118">
        <f>VLOOKUP($A317+ROUND((COLUMN()-2)/24,5),АТС!$A$41:$F$784,6)+'Иные услуги '!$C$5+'РСТ РСО-А'!$K$7+'РСТ РСО-А'!$H$9</f>
        <v>1003.5390000000001</v>
      </c>
    </row>
    <row r="318" spans="1:25" x14ac:dyDescent="0.2">
      <c r="A318" s="66">
        <f t="shared" si="10"/>
        <v>43468</v>
      </c>
      <c r="B318" s="118">
        <f>VLOOKUP($A318+ROUND((COLUMN()-2)/24,5),АТС!$A$41:$F$784,6)+'Иные услуги '!$C$5+'РСТ РСО-А'!$K$7+'РСТ РСО-А'!$H$9</f>
        <v>1127.7790000000002</v>
      </c>
      <c r="C318" s="118">
        <f>VLOOKUP($A318+ROUND((COLUMN()-2)/24,5),АТС!$A$41:$F$784,6)+'Иные услуги '!$C$5+'РСТ РСО-А'!$K$7+'РСТ РСО-А'!$H$9</f>
        <v>1221.9590000000001</v>
      </c>
      <c r="D318" s="118">
        <f>VLOOKUP($A318+ROUND((COLUMN()-2)/24,5),АТС!$A$41:$F$784,6)+'Иные услуги '!$C$5+'РСТ РСО-А'!$K$7+'РСТ РСО-А'!$H$9</f>
        <v>1257.3990000000001</v>
      </c>
      <c r="E318" s="118">
        <f>VLOOKUP($A318+ROUND((COLUMN()-2)/24,5),АТС!$A$41:$F$784,6)+'Иные услуги '!$C$5+'РСТ РСО-А'!$K$7+'РСТ РСО-А'!$H$9</f>
        <v>1279.6690000000001</v>
      </c>
      <c r="F318" s="118">
        <f>VLOOKUP($A318+ROUND((COLUMN()-2)/24,5),АТС!$A$41:$F$784,6)+'Иные услуги '!$C$5+'РСТ РСО-А'!$K$7+'РСТ РСО-А'!$H$9</f>
        <v>1279.519</v>
      </c>
      <c r="G318" s="118">
        <f>VLOOKUP($A318+ROUND((COLUMN()-2)/24,5),АТС!$A$41:$F$784,6)+'Иные услуги '!$C$5+'РСТ РСО-А'!$K$7+'РСТ РСО-А'!$H$9</f>
        <v>1257.6089999999999</v>
      </c>
      <c r="H318" s="118">
        <f>VLOOKUP($A318+ROUND((COLUMN()-2)/24,5),АТС!$A$41:$F$784,6)+'Иные услуги '!$C$5+'РСТ РСО-А'!$K$7+'РСТ РСО-А'!$H$9</f>
        <v>1369.749</v>
      </c>
      <c r="I318" s="118">
        <f>VLOOKUP($A318+ROUND((COLUMN()-2)/24,5),АТС!$A$41:$F$784,6)+'Иные услуги '!$C$5+'РСТ РСО-А'!$K$7+'РСТ РСО-А'!$H$9</f>
        <v>1259.039</v>
      </c>
      <c r="J318" s="118">
        <f>VLOOKUP($A318+ROUND((COLUMN()-2)/24,5),АТС!$A$41:$F$784,6)+'Иные услуги '!$C$5+'РСТ РСО-А'!$K$7+'РСТ РСО-А'!$H$9</f>
        <v>1416.009</v>
      </c>
      <c r="K318" s="118">
        <f>VLOOKUP($A318+ROUND((COLUMN()-2)/24,5),АТС!$A$41:$F$784,6)+'Иные услуги '!$C$5+'РСТ РСО-А'!$K$7+'РСТ РСО-А'!$H$9</f>
        <v>1288.9690000000001</v>
      </c>
      <c r="L318" s="118">
        <f>VLOOKUP($A318+ROUND((COLUMN()-2)/24,5),АТС!$A$41:$F$784,6)+'Иные услуги '!$C$5+'РСТ РСО-А'!$K$7+'РСТ РСО-А'!$H$9</f>
        <v>1252.049</v>
      </c>
      <c r="M318" s="118">
        <f>VLOOKUP($A318+ROUND((COLUMN()-2)/24,5),АТС!$A$41:$F$784,6)+'Иные услуги '!$C$5+'РСТ РСО-А'!$K$7+'РСТ РСО-А'!$H$9</f>
        <v>1251.269</v>
      </c>
      <c r="N318" s="118">
        <f>VLOOKUP($A318+ROUND((COLUMN()-2)/24,5),АТС!$A$41:$F$784,6)+'Иные услуги '!$C$5+'РСТ РСО-А'!$K$7+'РСТ РСО-А'!$H$9</f>
        <v>1250.8589999999999</v>
      </c>
      <c r="O318" s="118">
        <f>VLOOKUP($A318+ROUND((COLUMN()-2)/24,5),АТС!$A$41:$F$784,6)+'Иные услуги '!$C$5+'РСТ РСО-А'!$K$7+'РСТ РСО-А'!$H$9</f>
        <v>1249.6690000000001</v>
      </c>
      <c r="P318" s="118">
        <f>VLOOKUP($A318+ROUND((COLUMN()-2)/24,5),АТС!$A$41:$F$784,6)+'Иные услуги '!$C$5+'РСТ РСО-А'!$K$7+'РСТ РСО-А'!$H$9</f>
        <v>1250.1490000000001</v>
      </c>
      <c r="Q318" s="118">
        <f>VLOOKUP($A318+ROUND((COLUMN()-2)/24,5),АТС!$A$41:$F$784,6)+'Иные услуги '!$C$5+'РСТ РСО-А'!$K$7+'РСТ РСО-А'!$H$9</f>
        <v>1254.029</v>
      </c>
      <c r="R318" s="118">
        <f>VLOOKUP($A318+ROUND((COLUMN()-2)/24,5),АТС!$A$41:$F$784,6)+'Иные услуги '!$C$5+'РСТ РСО-А'!$K$7+'РСТ РСО-А'!$H$9</f>
        <v>1217.3389999999999</v>
      </c>
      <c r="S318" s="118">
        <f>VLOOKUP($A318+ROUND((COLUMN()-2)/24,5),АТС!$A$41:$F$784,6)+'Иные услуги '!$C$5+'РСТ РСО-А'!$K$7+'РСТ РСО-А'!$H$9</f>
        <v>1017.869</v>
      </c>
      <c r="T318" s="118">
        <f>VLOOKUP($A318+ROUND((COLUMN()-2)/24,5),АТС!$A$41:$F$784,6)+'Иные услуги '!$C$5+'РСТ РСО-А'!$K$7+'РСТ РСО-А'!$H$9</f>
        <v>1423.309</v>
      </c>
      <c r="U318" s="118">
        <f>VLOOKUP($A318+ROUND((COLUMN()-2)/24,5),АТС!$A$41:$F$784,6)+'Иные услуги '!$C$5+'РСТ РСО-А'!$K$7+'РСТ РСО-А'!$H$9</f>
        <v>1246.1189999999999</v>
      </c>
      <c r="V318" s="118">
        <f>VLOOKUP($A318+ROUND((COLUMN()-2)/24,5),АТС!$A$41:$F$784,6)+'Иные услуги '!$C$5+'РСТ РСО-А'!$K$7+'РСТ РСО-А'!$H$9</f>
        <v>1344.229</v>
      </c>
      <c r="W318" s="118">
        <f>VLOOKUP($A318+ROUND((COLUMN()-2)/24,5),АТС!$A$41:$F$784,6)+'Иные услуги '!$C$5+'РСТ РСО-А'!$K$7+'РСТ РСО-А'!$H$9</f>
        <v>1331.729</v>
      </c>
      <c r="X318" s="118">
        <f>VLOOKUP($A318+ROUND((COLUMN()-2)/24,5),АТС!$A$41:$F$784,6)+'Иные услуги '!$C$5+'РСТ РСО-А'!$K$7+'РСТ РСО-А'!$H$9</f>
        <v>943.84900000000005</v>
      </c>
      <c r="Y318" s="118">
        <f>VLOOKUP($A318+ROUND((COLUMN()-2)/24,5),АТС!$A$41:$F$784,6)+'Иные услуги '!$C$5+'РСТ РСО-А'!$K$7+'РСТ РСО-А'!$H$9</f>
        <v>1099.5890000000002</v>
      </c>
    </row>
    <row r="319" spans="1:25" x14ac:dyDescent="0.2">
      <c r="A319" s="66">
        <f t="shared" si="10"/>
        <v>43469</v>
      </c>
      <c r="B319" s="118">
        <f>VLOOKUP($A319+ROUND((COLUMN()-2)/24,5),АТС!$A$41:$F$784,6)+'Иные услуги '!$C$5+'РСТ РСО-А'!$K$7+'РСТ РСО-А'!$H$9</f>
        <v>1127.4190000000001</v>
      </c>
      <c r="C319" s="118">
        <f>VLOOKUP($A319+ROUND((COLUMN()-2)/24,5),АТС!$A$41:$F$784,6)+'Иные услуги '!$C$5+'РСТ РСО-А'!$K$7+'РСТ РСО-А'!$H$9</f>
        <v>1221.8990000000001</v>
      </c>
      <c r="D319" s="118">
        <f>VLOOKUP($A319+ROUND((COLUMN()-2)/24,5),АТС!$A$41:$F$784,6)+'Иные услуги '!$C$5+'РСТ РСО-А'!$K$7+'РСТ РСО-А'!$H$9</f>
        <v>1257.1390000000001</v>
      </c>
      <c r="E319" s="118">
        <f>VLOOKUP($A319+ROUND((COLUMN()-2)/24,5),АТС!$A$41:$F$784,6)+'Иные услуги '!$C$5+'РСТ РСО-А'!$K$7+'РСТ РСО-А'!$H$9</f>
        <v>1279.569</v>
      </c>
      <c r="F319" s="118">
        <f>VLOOKUP($A319+ROUND((COLUMN()-2)/24,5),АТС!$A$41:$F$784,6)+'Иные услуги '!$C$5+'РСТ РСО-А'!$K$7+'РСТ РСО-А'!$H$9</f>
        <v>1279.3990000000001</v>
      </c>
      <c r="G319" s="118">
        <f>VLOOKUP($A319+ROUND((COLUMN()-2)/24,5),АТС!$A$41:$F$784,6)+'Иные услуги '!$C$5+'РСТ РСО-А'!$K$7+'РСТ РСО-А'!$H$9</f>
        <v>1257.079</v>
      </c>
      <c r="H319" s="118">
        <f>VLOOKUP($A319+ROUND((COLUMN()-2)/24,5),АТС!$A$41:$F$784,6)+'Иные услуги '!$C$5+'РСТ РСО-А'!$K$7+'РСТ РСО-А'!$H$9</f>
        <v>1367.6890000000001</v>
      </c>
      <c r="I319" s="118">
        <f>VLOOKUP($A319+ROUND((COLUMN()-2)/24,5),АТС!$A$41:$F$784,6)+'Иные услуги '!$C$5+'РСТ РСО-А'!$K$7+'РСТ РСО-А'!$H$9</f>
        <v>1258.279</v>
      </c>
      <c r="J319" s="118">
        <f>VLOOKUP($A319+ROUND((COLUMN()-2)/24,5),АТС!$A$41:$F$784,6)+'Иные услуги '!$C$5+'РСТ РСО-А'!$K$7+'РСТ РСО-А'!$H$9</f>
        <v>1413.1490000000001</v>
      </c>
      <c r="K319" s="118">
        <f>VLOOKUP($A319+ROUND((COLUMN()-2)/24,5),АТС!$A$41:$F$784,6)+'Иные услуги '!$C$5+'РСТ РСО-А'!$K$7+'РСТ РСО-А'!$H$9</f>
        <v>1284.6390000000001</v>
      </c>
      <c r="L319" s="118">
        <f>VLOOKUP($A319+ROUND((COLUMN()-2)/24,5),АТС!$A$41:$F$784,6)+'Иные услуги '!$C$5+'РСТ РСО-А'!$K$7+'РСТ РСО-А'!$H$9</f>
        <v>1249.3990000000001</v>
      </c>
      <c r="M319" s="118">
        <f>VLOOKUP($A319+ROUND((COLUMN()-2)/24,5),АТС!$A$41:$F$784,6)+'Иные услуги '!$C$5+'РСТ РСО-А'!$K$7+'РСТ РСО-А'!$H$9</f>
        <v>1244.4290000000001</v>
      </c>
      <c r="N319" s="118">
        <f>VLOOKUP($A319+ROUND((COLUMN()-2)/24,5),АТС!$A$41:$F$784,6)+'Иные услуги '!$C$5+'РСТ РСО-А'!$K$7+'РСТ РСО-А'!$H$9</f>
        <v>1244.319</v>
      </c>
      <c r="O319" s="118">
        <f>VLOOKUP($A319+ROUND((COLUMN()-2)/24,5),АТС!$A$41:$F$784,6)+'Иные услуги '!$C$5+'РСТ РСО-А'!$K$7+'РСТ РСО-А'!$H$9</f>
        <v>1243.249</v>
      </c>
      <c r="P319" s="118">
        <f>VLOOKUP($A319+ROUND((COLUMN()-2)/24,5),АТС!$A$41:$F$784,6)+'Иные услуги '!$C$5+'РСТ РСО-А'!$K$7+'РСТ РСО-А'!$H$9</f>
        <v>1243.6590000000001</v>
      </c>
      <c r="Q319" s="118">
        <f>VLOOKUP($A319+ROUND((COLUMN()-2)/24,5),АТС!$A$41:$F$784,6)+'Иные услуги '!$C$5+'РСТ РСО-А'!$K$7+'РСТ РСО-А'!$H$9</f>
        <v>1249.3589999999999</v>
      </c>
      <c r="R319" s="118">
        <f>VLOOKUP($A319+ROUND((COLUMN()-2)/24,5),АТС!$A$41:$F$784,6)+'Иные услуги '!$C$5+'РСТ РСО-А'!$K$7+'РСТ РСО-А'!$H$9</f>
        <v>1217.2090000000001</v>
      </c>
      <c r="S319" s="118">
        <f>VLOOKUP($A319+ROUND((COLUMN()-2)/24,5),АТС!$A$41:$F$784,6)+'Иные услуги '!$C$5+'РСТ РСО-А'!$K$7+'РСТ РСО-А'!$H$9</f>
        <v>1091.509</v>
      </c>
      <c r="T319" s="118">
        <f>VLOOKUP($A319+ROUND((COLUMN()-2)/24,5),АТС!$A$41:$F$784,6)+'Иные услуги '!$C$5+'РСТ РСО-А'!$K$7+'РСТ РСО-А'!$H$9</f>
        <v>1392.049</v>
      </c>
      <c r="U319" s="118">
        <f>VLOOKUP($A319+ROUND((COLUMN()-2)/24,5),АТС!$A$41:$F$784,6)+'Иные услуги '!$C$5+'РСТ РСО-А'!$K$7+'РСТ РСО-А'!$H$9</f>
        <v>1384.3890000000001</v>
      </c>
      <c r="V319" s="118">
        <f>VLOOKUP($A319+ROUND((COLUMN()-2)/24,5),АТС!$A$41:$F$784,6)+'Иные услуги '!$C$5+'РСТ РСО-А'!$K$7+'РСТ РСО-А'!$H$9</f>
        <v>1487.789</v>
      </c>
      <c r="W319" s="118">
        <f>VLOOKUP($A319+ROUND((COLUMN()-2)/24,5),АТС!$A$41:$F$784,6)+'Иные услуги '!$C$5+'РСТ РСО-А'!$K$7+'РСТ РСО-А'!$H$9</f>
        <v>1324.519</v>
      </c>
      <c r="X319" s="118">
        <f>VLOOKUP($A319+ROUND((COLUMN()-2)/24,5),АТС!$A$41:$F$784,6)+'Иные услуги '!$C$5+'РСТ РСО-А'!$K$7+'РСТ РСО-А'!$H$9</f>
        <v>943.49900000000002</v>
      </c>
      <c r="Y319" s="118">
        <f>VLOOKUP($A319+ROUND((COLUMN()-2)/24,5),АТС!$A$41:$F$784,6)+'Иные услуги '!$C$5+'РСТ РСО-А'!$K$7+'РСТ РСО-А'!$H$9</f>
        <v>1101.5990000000002</v>
      </c>
    </row>
    <row r="320" spans="1:25" x14ac:dyDescent="0.2">
      <c r="A320" s="66">
        <f t="shared" si="10"/>
        <v>43470</v>
      </c>
      <c r="B320" s="118">
        <f>VLOOKUP($A320+ROUND((COLUMN()-2)/24,5),АТС!$A$41:$F$784,6)+'Иные услуги '!$C$5+'РСТ РСО-А'!$K$7+'РСТ РСО-А'!$H$9</f>
        <v>1127.4290000000001</v>
      </c>
      <c r="C320" s="118">
        <f>VLOOKUP($A320+ROUND((COLUMN()-2)/24,5),АТС!$A$41:$F$784,6)+'Иные услуги '!$C$5+'РСТ РСО-А'!$K$7+'РСТ РСО-А'!$H$9</f>
        <v>1222.1690000000001</v>
      </c>
      <c r="D320" s="118">
        <f>VLOOKUP($A320+ROUND((COLUMN()-2)/24,5),АТС!$A$41:$F$784,6)+'Иные услуги '!$C$5+'РСТ РСО-А'!$K$7+'РСТ РСО-А'!$H$9</f>
        <v>1257.479</v>
      </c>
      <c r="E320" s="118">
        <f>VLOOKUP($A320+ROUND((COLUMN()-2)/24,5),АТС!$A$41:$F$784,6)+'Иные услуги '!$C$5+'РСТ РСО-А'!$K$7+'РСТ РСО-А'!$H$9</f>
        <v>1279.789</v>
      </c>
      <c r="F320" s="118">
        <f>VLOOKUP($A320+ROUND((COLUMN()-2)/24,5),АТС!$A$41:$F$784,6)+'Иные услуги '!$C$5+'РСТ РСО-А'!$K$7+'РСТ РСО-А'!$H$9</f>
        <v>1279.6890000000001</v>
      </c>
      <c r="G320" s="118">
        <f>VLOOKUP($A320+ROUND((COLUMN()-2)/24,5),АТС!$A$41:$F$784,6)+'Иные услуги '!$C$5+'РСТ РСО-А'!$K$7+'РСТ РСО-А'!$H$9</f>
        <v>1257.1790000000001</v>
      </c>
      <c r="H320" s="118">
        <f>VLOOKUP($A320+ROUND((COLUMN()-2)/24,5),АТС!$A$41:$F$784,6)+'Иные услуги '!$C$5+'РСТ РСО-А'!$K$7+'РСТ РСО-А'!$H$9</f>
        <v>1368.4390000000001</v>
      </c>
      <c r="I320" s="118">
        <f>VLOOKUP($A320+ROUND((COLUMN()-2)/24,5),АТС!$A$41:$F$784,6)+'Иные услуги '!$C$5+'РСТ РСО-А'!$K$7+'РСТ РСО-А'!$H$9</f>
        <v>1267.2190000000001</v>
      </c>
      <c r="J320" s="118">
        <f>VLOOKUP($A320+ROUND((COLUMN()-2)/24,5),АТС!$A$41:$F$784,6)+'Иные услуги '!$C$5+'РСТ РСО-А'!$K$7+'РСТ РСО-А'!$H$9</f>
        <v>1411.549</v>
      </c>
      <c r="K320" s="118">
        <f>VLOOKUP($A320+ROUND((COLUMN()-2)/24,5),АТС!$A$41:$F$784,6)+'Иные услуги '!$C$5+'РСТ РСО-А'!$K$7+'РСТ РСО-А'!$H$9</f>
        <v>1284.729</v>
      </c>
      <c r="L320" s="118">
        <f>VLOOKUP($A320+ROUND((COLUMN()-2)/24,5),АТС!$A$41:$F$784,6)+'Иные услуги '!$C$5+'РСТ РСО-А'!$K$7+'РСТ РСО-А'!$H$9</f>
        <v>1248.6189999999999</v>
      </c>
      <c r="M320" s="118">
        <f>VLOOKUP($A320+ROUND((COLUMN()-2)/24,5),АТС!$A$41:$F$784,6)+'Иные услуги '!$C$5+'РСТ РСО-А'!$K$7+'РСТ РСО-А'!$H$9</f>
        <v>1247.8389999999999</v>
      </c>
      <c r="N320" s="118">
        <f>VLOOKUP($A320+ROUND((COLUMN()-2)/24,5),АТС!$A$41:$F$784,6)+'Иные услуги '!$C$5+'РСТ РСО-А'!$K$7+'РСТ РСО-А'!$H$9</f>
        <v>1245.059</v>
      </c>
      <c r="O320" s="118">
        <f>VLOOKUP($A320+ROUND((COLUMN()-2)/24,5),АТС!$A$41:$F$784,6)+'Иные услуги '!$C$5+'РСТ РСО-А'!$K$7+'РСТ РСО-А'!$H$9</f>
        <v>1244.2190000000001</v>
      </c>
      <c r="P320" s="118">
        <f>VLOOKUP($A320+ROUND((COLUMN()-2)/24,5),АТС!$A$41:$F$784,6)+'Иные услуги '!$C$5+'РСТ РСО-А'!$K$7+'РСТ РСО-А'!$H$9</f>
        <v>1246.9190000000001</v>
      </c>
      <c r="Q320" s="118">
        <f>VLOOKUP($A320+ROUND((COLUMN()-2)/24,5),АТС!$A$41:$F$784,6)+'Иные услуги '!$C$5+'РСТ РСО-А'!$K$7+'РСТ РСО-А'!$H$9</f>
        <v>1249.6089999999999</v>
      </c>
      <c r="R320" s="118">
        <f>VLOOKUP($A320+ROUND((COLUMN()-2)/24,5),АТС!$A$41:$F$784,6)+'Иные услуги '!$C$5+'РСТ РСО-А'!$K$7+'РСТ РСО-А'!$H$9</f>
        <v>1216.8489999999999</v>
      </c>
      <c r="S320" s="118">
        <f>VLOOKUP($A320+ROUND((COLUMN()-2)/24,5),АТС!$A$41:$F$784,6)+'Иные услуги '!$C$5+'РСТ РСО-А'!$K$7+'РСТ РСО-А'!$H$9</f>
        <v>1090.3490000000002</v>
      </c>
      <c r="T320" s="118">
        <f>VLOOKUP($A320+ROUND((COLUMN()-2)/24,5),АТС!$A$41:$F$784,6)+'Иные услуги '!$C$5+'РСТ РСО-А'!$K$7+'РСТ РСО-А'!$H$9</f>
        <v>1388.499</v>
      </c>
      <c r="U320" s="118">
        <f>VLOOKUP($A320+ROUND((COLUMN()-2)/24,5),АТС!$A$41:$F$784,6)+'Иные услуги '!$C$5+'РСТ РСО-А'!$K$7+'РСТ РСО-А'!$H$9</f>
        <v>1382.0889999999999</v>
      </c>
      <c r="V320" s="118">
        <f>VLOOKUP($A320+ROUND((COLUMN()-2)/24,5),АТС!$A$41:$F$784,6)+'Иные услуги '!$C$5+'РСТ РСО-А'!$K$7+'РСТ РСО-А'!$H$9</f>
        <v>1488.559</v>
      </c>
      <c r="W320" s="118">
        <f>VLOOKUP($A320+ROUND((COLUMN()-2)/24,5),АТС!$A$41:$F$784,6)+'Иные услуги '!$C$5+'РСТ РСО-А'!$K$7+'РСТ РСО-А'!$H$9</f>
        <v>1415.5890000000002</v>
      </c>
      <c r="X320" s="118">
        <f>VLOOKUP($A320+ROUND((COLUMN()-2)/24,5),АТС!$A$41:$F$784,6)+'Иные услуги '!$C$5+'РСТ РСО-А'!$K$7+'РСТ РСО-А'!$H$9</f>
        <v>943.27900000000011</v>
      </c>
      <c r="Y320" s="118">
        <f>VLOOKUP($A320+ROUND((COLUMN()-2)/24,5),АТС!$A$41:$F$784,6)+'Иные услуги '!$C$5+'РСТ РСО-А'!$K$7+'РСТ РСО-А'!$H$9</f>
        <v>1099.8290000000002</v>
      </c>
    </row>
    <row r="321" spans="1:25" x14ac:dyDescent="0.2">
      <c r="A321" s="66">
        <f t="shared" si="10"/>
        <v>43471</v>
      </c>
      <c r="B321" s="118">
        <f>VLOOKUP($A321+ROUND((COLUMN()-2)/24,5),АТС!$A$41:$F$784,6)+'Иные услуги '!$C$5+'РСТ РСО-А'!$K$7+'РСТ РСО-А'!$H$9</f>
        <v>1127.8890000000001</v>
      </c>
      <c r="C321" s="118">
        <f>VLOOKUP($A321+ROUND((COLUMN()-2)/24,5),АТС!$A$41:$F$784,6)+'Иные услуги '!$C$5+'РСТ РСО-А'!$K$7+'РСТ РСО-А'!$H$9</f>
        <v>1222.3689999999999</v>
      </c>
      <c r="D321" s="118">
        <f>VLOOKUP($A321+ROUND((COLUMN()-2)/24,5),АТС!$A$41:$F$784,6)+'Иные услуги '!$C$5+'РСТ РСО-А'!$K$7+'РСТ РСО-А'!$H$9</f>
        <v>1257.539</v>
      </c>
      <c r="E321" s="118">
        <f>VLOOKUP($A321+ROUND((COLUMN()-2)/24,5),АТС!$A$41:$F$784,6)+'Иные услуги '!$C$5+'РСТ РСО-А'!$K$7+'РСТ РСО-А'!$H$9</f>
        <v>1268.5989999999999</v>
      </c>
      <c r="F321" s="118">
        <f>VLOOKUP($A321+ROUND((COLUMN()-2)/24,5),АТС!$A$41:$F$784,6)+'Иные услуги '!$C$5+'РСТ РСО-А'!$K$7+'РСТ РСО-А'!$H$9</f>
        <v>1268.9590000000001</v>
      </c>
      <c r="G321" s="118">
        <f>VLOOKUP($A321+ROUND((COLUMN()-2)/24,5),АТС!$A$41:$F$784,6)+'Иные услуги '!$C$5+'РСТ РСО-А'!$K$7+'РСТ РСО-А'!$H$9</f>
        <v>1246.769</v>
      </c>
      <c r="H321" s="118">
        <f>VLOOKUP($A321+ROUND((COLUMN()-2)/24,5),АТС!$A$41:$F$784,6)+'Иные услуги '!$C$5+'РСТ РСО-А'!$K$7+'РСТ РСО-А'!$H$9</f>
        <v>1366.9690000000001</v>
      </c>
      <c r="I321" s="118">
        <f>VLOOKUP($A321+ROUND((COLUMN()-2)/24,5),АТС!$A$41:$F$784,6)+'Иные услуги '!$C$5+'РСТ РСО-А'!$K$7+'РСТ РСО-А'!$H$9</f>
        <v>1257.9590000000001</v>
      </c>
      <c r="J321" s="118">
        <f>VLOOKUP($A321+ROUND((COLUMN()-2)/24,5),АТС!$A$41:$F$784,6)+'Иные услуги '!$C$5+'РСТ РСО-А'!$K$7+'РСТ РСО-А'!$H$9</f>
        <v>1409.8390000000002</v>
      </c>
      <c r="K321" s="118">
        <f>VLOOKUP($A321+ROUND((COLUMN()-2)/24,5),АТС!$A$41:$F$784,6)+'Иные услуги '!$C$5+'РСТ РСО-А'!$K$7+'РСТ РСО-А'!$H$9</f>
        <v>1283.1790000000001</v>
      </c>
      <c r="L321" s="118">
        <f>VLOOKUP($A321+ROUND((COLUMN()-2)/24,5),АТС!$A$41:$F$784,6)+'Иные услуги '!$C$5+'РСТ РСО-А'!$K$7+'РСТ РСО-А'!$H$9</f>
        <v>1247.509</v>
      </c>
      <c r="M321" s="118">
        <f>VLOOKUP($A321+ROUND((COLUMN()-2)/24,5),АТС!$A$41:$F$784,6)+'Иные услуги '!$C$5+'РСТ РСО-А'!$K$7+'РСТ РСО-А'!$H$9</f>
        <v>1246.979</v>
      </c>
      <c r="N321" s="118">
        <f>VLOOKUP($A321+ROUND((COLUMN()-2)/24,5),АТС!$A$41:$F$784,6)+'Иные услуги '!$C$5+'РСТ РСО-А'!$K$7+'РСТ РСО-А'!$H$9</f>
        <v>1246.9590000000001</v>
      </c>
      <c r="O321" s="118">
        <f>VLOOKUP($A321+ROUND((COLUMN()-2)/24,5),АТС!$A$41:$F$784,6)+'Иные услуги '!$C$5+'РСТ РСО-А'!$K$7+'РСТ РСО-А'!$H$9</f>
        <v>1245.809</v>
      </c>
      <c r="P321" s="118">
        <f>VLOOKUP($A321+ROUND((COLUMN()-2)/24,5),АТС!$A$41:$F$784,6)+'Иные услуги '!$C$5+'РСТ РСО-А'!$K$7+'РСТ РСО-А'!$H$9</f>
        <v>1245.6490000000001</v>
      </c>
      <c r="Q321" s="118">
        <f>VLOOKUP($A321+ROUND((COLUMN()-2)/24,5),АТС!$A$41:$F$784,6)+'Иные услуги '!$C$5+'РСТ РСО-А'!$K$7+'РСТ РСО-А'!$H$9</f>
        <v>1248.3990000000001</v>
      </c>
      <c r="R321" s="118">
        <f>VLOOKUP($A321+ROUND((COLUMN()-2)/24,5),АТС!$A$41:$F$784,6)+'Иные услуги '!$C$5+'РСТ РСО-А'!$K$7+'РСТ РСО-А'!$H$9</f>
        <v>1216.9490000000001</v>
      </c>
      <c r="S321" s="118">
        <f>VLOOKUP($A321+ROUND((COLUMN()-2)/24,5),АТС!$A$41:$F$784,6)+'Иные услуги '!$C$5+'РСТ РСО-А'!$K$7+'РСТ РСО-А'!$H$9</f>
        <v>1098.3290000000002</v>
      </c>
      <c r="T321" s="118">
        <f>VLOOKUP($A321+ROUND((COLUMN()-2)/24,5),АТС!$A$41:$F$784,6)+'Иные услуги '!$C$5+'РСТ РСО-А'!$K$7+'РСТ РСО-А'!$H$9</f>
        <v>1431.489</v>
      </c>
      <c r="U321" s="118">
        <f>VLOOKUP($A321+ROUND((COLUMN()-2)/24,5),АТС!$A$41:$F$784,6)+'Иные услуги '!$C$5+'РСТ РСО-А'!$K$7+'РСТ РСО-А'!$H$9</f>
        <v>1387.8590000000002</v>
      </c>
      <c r="V321" s="118">
        <f>VLOOKUP($A321+ROUND((COLUMN()-2)/24,5),АТС!$A$41:$F$784,6)+'Иные услуги '!$C$5+'РСТ РСО-А'!$K$7+'РСТ РСО-А'!$H$9</f>
        <v>1492.8290000000002</v>
      </c>
      <c r="W321" s="118">
        <f>VLOOKUP($A321+ROUND((COLUMN()-2)/24,5),АТС!$A$41:$F$784,6)+'Иные услуги '!$C$5+'РСТ РСО-А'!$K$7+'РСТ РСО-А'!$H$9</f>
        <v>1419.0990000000002</v>
      </c>
      <c r="X321" s="118">
        <f>VLOOKUP($A321+ROUND((COLUMN()-2)/24,5),АТС!$A$41:$F$784,6)+'Иные услуги '!$C$5+'РСТ РСО-А'!$K$7+'РСТ РСО-А'!$H$9</f>
        <v>941.63900000000012</v>
      </c>
      <c r="Y321" s="118">
        <f>VLOOKUP($A321+ROUND((COLUMN()-2)/24,5),АТС!$A$41:$F$784,6)+'Иные услуги '!$C$5+'РСТ РСО-А'!$K$7+'РСТ РСО-А'!$H$9</f>
        <v>1099.6790000000001</v>
      </c>
    </row>
    <row r="322" spans="1:25" x14ac:dyDescent="0.2">
      <c r="A322" s="66">
        <f t="shared" si="10"/>
        <v>43472</v>
      </c>
      <c r="B322" s="118">
        <f>VLOOKUP($A322+ROUND((COLUMN()-2)/24,5),АТС!$A$41:$F$784,6)+'Иные услуги '!$C$5+'РСТ РСО-А'!$K$7+'РСТ РСО-А'!$H$9</f>
        <v>1122.1190000000001</v>
      </c>
      <c r="C322" s="118">
        <f>VLOOKUP($A322+ROUND((COLUMN()-2)/24,5),АТС!$A$41:$F$784,6)+'Иные услуги '!$C$5+'РСТ РСО-А'!$K$7+'РСТ РСО-А'!$H$9</f>
        <v>1251.3789999999999</v>
      </c>
      <c r="D322" s="118">
        <f>VLOOKUP($A322+ROUND((COLUMN()-2)/24,5),АТС!$A$41:$F$784,6)+'Иные услуги '!$C$5+'РСТ РСО-А'!$K$7+'РСТ РСО-А'!$H$9</f>
        <v>1288.6490000000001</v>
      </c>
      <c r="E322" s="118">
        <f>VLOOKUP($A322+ROUND((COLUMN()-2)/24,5),АТС!$A$41:$F$784,6)+'Иные услуги '!$C$5+'РСТ РСО-А'!$K$7+'РСТ РСО-А'!$H$9</f>
        <v>1288.279</v>
      </c>
      <c r="F322" s="118">
        <f>VLOOKUP($A322+ROUND((COLUMN()-2)/24,5),АТС!$A$41:$F$784,6)+'Иные услуги '!$C$5+'РСТ РСО-А'!$K$7+'РСТ РСО-А'!$H$9</f>
        <v>1328.239</v>
      </c>
      <c r="G322" s="118">
        <f>VLOOKUP($A322+ROUND((COLUMN()-2)/24,5),АТС!$A$41:$F$784,6)+'Иные услуги '!$C$5+'РСТ РСО-А'!$K$7+'РСТ РСО-А'!$H$9</f>
        <v>1325.3389999999999</v>
      </c>
      <c r="H322" s="118">
        <f>VLOOKUP($A322+ROUND((COLUMN()-2)/24,5),АТС!$A$41:$F$784,6)+'Иные услуги '!$C$5+'РСТ РСО-А'!$K$7+'РСТ РСО-А'!$H$9</f>
        <v>1537.6290000000001</v>
      </c>
      <c r="I322" s="118">
        <f>VLOOKUP($A322+ROUND((COLUMN()-2)/24,5),АТС!$A$41:$F$784,6)+'Иные услуги '!$C$5+'РСТ РСО-А'!$K$7+'РСТ РСО-А'!$H$9</f>
        <v>1508.009</v>
      </c>
      <c r="J322" s="118">
        <f>VLOOKUP($A322+ROUND((COLUMN()-2)/24,5),АТС!$A$41:$F$784,6)+'Иные услуги '!$C$5+'РСТ РСО-А'!$K$7+'РСТ РСО-А'!$H$9</f>
        <v>1624.6290000000001</v>
      </c>
      <c r="K322" s="118">
        <f>VLOOKUP($A322+ROUND((COLUMN()-2)/24,5),АТС!$A$41:$F$784,6)+'Иные услуги '!$C$5+'РСТ РСО-А'!$K$7+'РСТ РСО-А'!$H$9</f>
        <v>1456.019</v>
      </c>
      <c r="L322" s="118">
        <f>VLOOKUP($A322+ROUND((COLUMN()-2)/24,5),АТС!$A$41:$F$784,6)+'Иные услуги '!$C$5+'РСТ РСО-А'!$K$7+'РСТ РСО-А'!$H$9</f>
        <v>1322.5889999999999</v>
      </c>
      <c r="M322" s="118">
        <f>VLOOKUP($A322+ROUND((COLUMN()-2)/24,5),АТС!$A$41:$F$784,6)+'Иные услуги '!$C$5+'РСТ РСО-А'!$K$7+'РСТ РСО-А'!$H$9</f>
        <v>1281.989</v>
      </c>
      <c r="N322" s="118">
        <f>VLOOKUP($A322+ROUND((COLUMN()-2)/24,5),АТС!$A$41:$F$784,6)+'Иные услуги '!$C$5+'РСТ РСО-А'!$K$7+'РСТ РСО-А'!$H$9</f>
        <v>1244.499</v>
      </c>
      <c r="O322" s="118">
        <f>VLOOKUP($A322+ROUND((COLUMN()-2)/24,5),АТС!$A$41:$F$784,6)+'Иные услуги '!$C$5+'РСТ РСО-А'!$K$7+'РСТ РСО-А'!$H$9</f>
        <v>1243.549</v>
      </c>
      <c r="P322" s="118">
        <f>VLOOKUP($A322+ROUND((COLUMN()-2)/24,5),АТС!$A$41:$F$784,6)+'Иные услуги '!$C$5+'РСТ РСО-А'!$K$7+'РСТ РСО-А'!$H$9</f>
        <v>1243.6390000000001</v>
      </c>
      <c r="Q322" s="118">
        <f>VLOOKUP($A322+ROUND((COLUMN()-2)/24,5),АТС!$A$41:$F$784,6)+'Иные услуги '!$C$5+'РСТ РСО-А'!$K$7+'РСТ РСО-А'!$H$9</f>
        <v>1246.479</v>
      </c>
      <c r="R322" s="118">
        <f>VLOOKUP($A322+ROUND((COLUMN()-2)/24,5),АТС!$A$41:$F$784,6)+'Иные услуги '!$C$5+'РСТ РСО-А'!$K$7+'РСТ РСО-А'!$H$9</f>
        <v>1215.829</v>
      </c>
      <c r="S322" s="118">
        <f>VLOOKUP($A322+ROUND((COLUMN()-2)/24,5),АТС!$A$41:$F$784,6)+'Иные услуги '!$C$5+'РСТ РСО-А'!$K$7+'РСТ РСО-А'!$H$9</f>
        <v>1090.2690000000002</v>
      </c>
      <c r="T322" s="118">
        <f>VLOOKUP($A322+ROUND((COLUMN()-2)/24,5),АТС!$A$41:$F$784,6)+'Иные услуги '!$C$5+'РСТ РСО-А'!$K$7+'РСТ РСО-А'!$H$9</f>
        <v>1389.549</v>
      </c>
      <c r="U322" s="118">
        <f>VLOOKUP($A322+ROUND((COLUMN()-2)/24,5),АТС!$A$41:$F$784,6)+'Иные услуги '!$C$5+'РСТ РСО-А'!$K$7+'РСТ РСО-А'!$H$9</f>
        <v>1387.6490000000001</v>
      </c>
      <c r="V322" s="118">
        <f>VLOOKUP($A322+ROUND((COLUMN()-2)/24,5),АТС!$A$41:$F$784,6)+'Иные услуги '!$C$5+'РСТ РСО-А'!$K$7+'РСТ РСО-А'!$H$9</f>
        <v>1386.4190000000001</v>
      </c>
      <c r="W322" s="118">
        <f>VLOOKUP($A322+ROUND((COLUMN()-2)/24,5),АТС!$A$41:$F$784,6)+'Иные услуги '!$C$5+'РСТ РСО-А'!$K$7+'РСТ РСО-А'!$H$9</f>
        <v>1441.249</v>
      </c>
      <c r="X322" s="118">
        <f>VLOOKUP($A322+ROUND((COLUMN()-2)/24,5),АТС!$A$41:$F$784,6)+'Иные услуги '!$C$5+'РСТ РСО-А'!$K$7+'РСТ РСО-А'!$H$9</f>
        <v>981.64900000000011</v>
      </c>
      <c r="Y322" s="118">
        <f>VLOOKUP($A322+ROUND((COLUMN()-2)/24,5),АТС!$A$41:$F$784,6)+'Иные услуги '!$C$5+'РСТ РСО-А'!$K$7+'РСТ РСО-А'!$H$9</f>
        <v>1045.3990000000001</v>
      </c>
    </row>
    <row r="323" spans="1:25" x14ac:dyDescent="0.2">
      <c r="A323" s="66">
        <f t="shared" si="10"/>
        <v>43473</v>
      </c>
      <c r="B323" s="118">
        <f>VLOOKUP($A323+ROUND((COLUMN()-2)/24,5),АТС!$A$41:$F$784,6)+'Иные услуги '!$C$5+'РСТ РСО-А'!$K$7+'РСТ РСО-А'!$H$9</f>
        <v>1121.729</v>
      </c>
      <c r="C323" s="118">
        <f>VLOOKUP($A323+ROUND((COLUMN()-2)/24,5),АТС!$A$41:$F$784,6)+'Иные услуги '!$C$5+'РСТ РСО-А'!$K$7+'РСТ РСО-А'!$H$9</f>
        <v>1250.6189999999999</v>
      </c>
      <c r="D323" s="118">
        <f>VLOOKUP($A323+ROUND((COLUMN()-2)/24,5),АТС!$A$41:$F$784,6)+'Иные услуги '!$C$5+'РСТ РСО-А'!$K$7+'РСТ РСО-А'!$H$9</f>
        <v>1288.029</v>
      </c>
      <c r="E323" s="118">
        <f>VLOOKUP($A323+ROUND((COLUMN()-2)/24,5),АТС!$A$41:$F$784,6)+'Иные услуги '!$C$5+'РСТ РСО-А'!$K$7+'РСТ РСО-А'!$H$9</f>
        <v>1284.229</v>
      </c>
      <c r="F323" s="118">
        <f>VLOOKUP($A323+ROUND((COLUMN()-2)/24,5),АТС!$A$41:$F$784,6)+'Иные услуги '!$C$5+'РСТ РСО-А'!$K$7+'РСТ РСО-А'!$H$9</f>
        <v>1324.509</v>
      </c>
      <c r="G323" s="118">
        <f>VLOOKUP($A323+ROUND((COLUMN()-2)/24,5),АТС!$A$41:$F$784,6)+'Иные услуги '!$C$5+'РСТ РСО-А'!$K$7+'РСТ РСО-А'!$H$9</f>
        <v>1324.6289999999999</v>
      </c>
      <c r="H323" s="118">
        <f>VLOOKUP($A323+ROUND((COLUMN()-2)/24,5),АТС!$A$41:$F$784,6)+'Иные услуги '!$C$5+'РСТ РСО-А'!$K$7+'РСТ РСО-А'!$H$9</f>
        <v>1537.759</v>
      </c>
      <c r="I323" s="118">
        <f>VLOOKUP($A323+ROUND((COLUMN()-2)/24,5),АТС!$A$41:$F$784,6)+'Иные услуги '!$C$5+'РСТ РСО-А'!$K$7+'РСТ РСО-А'!$H$9</f>
        <v>1463.5990000000002</v>
      </c>
      <c r="J323" s="118">
        <f>VLOOKUP($A323+ROUND((COLUMN()-2)/24,5),АТС!$A$41:$F$784,6)+'Иные услуги '!$C$5+'РСТ РСО-А'!$K$7+'РСТ РСО-А'!$H$9</f>
        <v>1561.8590000000002</v>
      </c>
      <c r="K323" s="118">
        <f>VLOOKUP($A323+ROUND((COLUMN()-2)/24,5),АТС!$A$41:$F$784,6)+'Иные услуги '!$C$5+'РСТ РСО-А'!$K$7+'РСТ РСО-А'!$H$9</f>
        <v>1364.4590000000001</v>
      </c>
      <c r="L323" s="118">
        <f>VLOOKUP($A323+ROUND((COLUMN()-2)/24,5),АТС!$A$41:$F$784,6)+'Иные услуги '!$C$5+'РСТ РСО-А'!$K$7+'РСТ РСО-А'!$H$9</f>
        <v>1231.319</v>
      </c>
      <c r="M323" s="118">
        <f>VLOOKUP($A323+ROUND((COLUMN()-2)/24,5),АТС!$A$41:$F$784,6)+'Иные услуги '!$C$5+'РСТ РСО-А'!$K$7+'РСТ РСО-А'!$H$9</f>
        <v>1177.819</v>
      </c>
      <c r="N323" s="118">
        <f>VLOOKUP($A323+ROUND((COLUMN()-2)/24,5),АТС!$A$41:$F$784,6)+'Иные услуги '!$C$5+'РСТ РСО-А'!$K$7+'РСТ РСО-А'!$H$9</f>
        <v>1177.9490000000001</v>
      </c>
      <c r="O323" s="118">
        <f>VLOOKUP($A323+ROUND((COLUMN()-2)/24,5),АТС!$A$41:$F$784,6)+'Иные услуги '!$C$5+'РСТ РСО-А'!$K$7+'РСТ РСО-А'!$H$9</f>
        <v>1176.7190000000001</v>
      </c>
      <c r="P323" s="118">
        <f>VLOOKUP($A323+ROUND((COLUMN()-2)/24,5),АТС!$A$41:$F$784,6)+'Иные услуги '!$C$5+'РСТ РСО-А'!$K$7+'РСТ РСО-А'!$H$9</f>
        <v>1176.8689999999999</v>
      </c>
      <c r="Q323" s="118">
        <f>VLOOKUP($A323+ROUND((COLUMN()-2)/24,5),АТС!$A$41:$F$784,6)+'Иные услуги '!$C$5+'РСТ РСО-А'!$K$7+'РСТ РСО-А'!$H$9</f>
        <v>1179.4590000000001</v>
      </c>
      <c r="R323" s="118">
        <f>VLOOKUP($A323+ROUND((COLUMN()-2)/24,5),АТС!$A$41:$F$784,6)+'Иные услуги '!$C$5+'РСТ РСО-А'!$K$7+'РСТ РСО-А'!$H$9</f>
        <v>1152.3589999999999</v>
      </c>
      <c r="S323" s="118">
        <f>VLOOKUP($A323+ROUND((COLUMN()-2)/24,5),АТС!$A$41:$F$784,6)+'Иные услуги '!$C$5+'РСТ РСО-А'!$K$7+'РСТ РСО-А'!$H$9</f>
        <v>1063.8190000000002</v>
      </c>
      <c r="T323" s="118">
        <f>VLOOKUP($A323+ROUND((COLUMN()-2)/24,5),АТС!$A$41:$F$784,6)+'Иные услуги '!$C$5+'РСТ РСО-А'!$K$7+'РСТ РСО-А'!$H$9</f>
        <v>1332.8890000000001</v>
      </c>
      <c r="U323" s="118">
        <f>VLOOKUP($A323+ROUND((COLUMN()-2)/24,5),АТС!$A$41:$F$784,6)+'Иные услуги '!$C$5+'РСТ РСО-А'!$K$7+'РСТ РСО-А'!$H$9</f>
        <v>1387.9490000000001</v>
      </c>
      <c r="V323" s="118">
        <f>VLOOKUP($A323+ROUND((COLUMN()-2)/24,5),АТС!$A$41:$F$784,6)+'Иные услуги '!$C$5+'РСТ РСО-А'!$K$7+'РСТ РСО-А'!$H$9</f>
        <v>1386.259</v>
      </c>
      <c r="W323" s="118">
        <f>VLOOKUP($A323+ROUND((COLUMN()-2)/24,5),АТС!$A$41:$F$784,6)+'Иные услуги '!$C$5+'РСТ РСО-А'!$K$7+'РСТ РСО-А'!$H$9</f>
        <v>1442.6090000000002</v>
      </c>
      <c r="X323" s="118">
        <f>VLOOKUP($A323+ROUND((COLUMN()-2)/24,5),АТС!$A$41:$F$784,6)+'Иные услуги '!$C$5+'РСТ РСО-А'!$K$7+'РСТ РСО-А'!$H$9</f>
        <v>981.47900000000004</v>
      </c>
      <c r="Y323" s="118">
        <f>VLOOKUP($A323+ROUND((COLUMN()-2)/24,5),АТС!$A$41:$F$784,6)+'Иные услуги '!$C$5+'РСТ РСО-А'!$K$7+'РСТ РСО-А'!$H$9</f>
        <v>1043.499</v>
      </c>
    </row>
    <row r="324" spans="1:25" x14ac:dyDescent="0.2">
      <c r="A324" s="66">
        <f t="shared" si="10"/>
        <v>43474</v>
      </c>
      <c r="B324" s="118">
        <f>VLOOKUP($A324+ROUND((COLUMN()-2)/24,5),АТС!$A$41:$F$784,6)+'Иные услуги '!$C$5+'РСТ РСО-А'!$K$7+'РСТ РСО-А'!$H$9</f>
        <v>1119.7890000000002</v>
      </c>
      <c r="C324" s="118">
        <f>VLOOKUP($A324+ROUND((COLUMN()-2)/24,5),АТС!$A$41:$F$784,6)+'Иные услуги '!$C$5+'РСТ РСО-А'!$K$7+'РСТ РСО-А'!$H$9</f>
        <v>1212.8389999999999</v>
      </c>
      <c r="D324" s="118">
        <f>VLOOKUP($A324+ROUND((COLUMN()-2)/24,5),АТС!$A$41:$F$784,6)+'Иные услуги '!$C$5+'РСТ РСО-А'!$K$7+'РСТ РСО-А'!$H$9</f>
        <v>1248.029</v>
      </c>
      <c r="E324" s="118">
        <f>VLOOKUP($A324+ROUND((COLUMN()-2)/24,5),АТС!$A$41:$F$784,6)+'Иные услуги '!$C$5+'РСТ РСО-А'!$K$7+'РСТ РСО-А'!$H$9</f>
        <v>1270.229</v>
      </c>
      <c r="F324" s="118">
        <f>VLOOKUP($A324+ROUND((COLUMN()-2)/24,5),АТС!$A$41:$F$784,6)+'Иные услуги '!$C$5+'РСТ РСО-А'!$K$7+'РСТ РСО-А'!$H$9</f>
        <v>1270.4490000000001</v>
      </c>
      <c r="G324" s="118">
        <f>VLOOKUP($A324+ROUND((COLUMN()-2)/24,5),АТС!$A$41:$F$784,6)+'Иные услуги '!$C$5+'РСТ РСО-А'!$K$7+'РСТ РСО-А'!$H$9</f>
        <v>1246.1189999999999</v>
      </c>
      <c r="H324" s="118">
        <f>VLOOKUP($A324+ROUND((COLUMN()-2)/24,5),АТС!$A$41:$F$784,6)+'Иные услуги '!$C$5+'РСТ РСО-А'!$K$7+'РСТ РСО-А'!$H$9</f>
        <v>1330.9290000000001</v>
      </c>
      <c r="I324" s="118">
        <f>VLOOKUP($A324+ROUND((COLUMN()-2)/24,5),АТС!$A$41:$F$784,6)+'Иные услуги '!$C$5+'РСТ РСО-А'!$K$7+'РСТ РСО-А'!$H$9</f>
        <v>1231.3589999999999</v>
      </c>
      <c r="J324" s="118">
        <f>VLOOKUP($A324+ROUND((COLUMN()-2)/24,5),АТС!$A$41:$F$784,6)+'Иные услуги '!$C$5+'РСТ РСО-А'!$K$7+'РСТ РСО-А'!$H$9</f>
        <v>1318.6189999999999</v>
      </c>
      <c r="K324" s="118">
        <f>VLOOKUP($A324+ROUND((COLUMN()-2)/24,5),АТС!$A$41:$F$784,6)+'Иные услуги '!$C$5+'РСТ РСО-А'!$K$7+'РСТ РСО-А'!$H$9</f>
        <v>1145.3190000000002</v>
      </c>
      <c r="L324" s="118">
        <f>VLOOKUP($A324+ROUND((COLUMN()-2)/24,5),АТС!$A$41:$F$784,6)+'Иные услуги '!$C$5+'РСТ РСО-А'!$K$7+'РСТ РСО-А'!$H$9</f>
        <v>1089.1690000000001</v>
      </c>
      <c r="M324" s="118">
        <f>VLOOKUP($A324+ROUND((COLUMN()-2)/24,5),АТС!$A$41:$F$784,6)+'Иные услуги '!$C$5+'РСТ РСО-А'!$K$7+'РСТ РСО-А'!$H$9</f>
        <v>1116.4290000000001</v>
      </c>
      <c r="N324" s="118">
        <f>VLOOKUP($A324+ROUND((COLUMN()-2)/24,5),АТС!$A$41:$F$784,6)+'Иные услуги '!$C$5+'РСТ РСО-А'!$K$7+'РСТ РСО-А'!$H$9</f>
        <v>1146.1990000000001</v>
      </c>
      <c r="O324" s="118">
        <f>VLOOKUP($A324+ROUND((COLUMN()-2)/24,5),АТС!$A$41:$F$784,6)+'Иные услуги '!$C$5+'РСТ РСО-А'!$K$7+'РСТ РСО-А'!$H$9</f>
        <v>1175.1590000000001</v>
      </c>
      <c r="P324" s="118">
        <f>VLOOKUP($A324+ROUND((COLUMN()-2)/24,5),АТС!$A$41:$F$784,6)+'Иные услуги '!$C$5+'РСТ РСО-А'!$K$7+'РСТ РСО-А'!$H$9</f>
        <v>1174.999</v>
      </c>
      <c r="Q324" s="118">
        <f>VLOOKUP($A324+ROUND((COLUMN()-2)/24,5),АТС!$A$41:$F$784,6)+'Иные услуги '!$C$5+'РСТ РСО-А'!$K$7+'РСТ РСО-А'!$H$9</f>
        <v>1176.229</v>
      </c>
      <c r="R324" s="118">
        <f>VLOOKUP($A324+ROUND((COLUMN()-2)/24,5),АТС!$A$41:$F$784,6)+'Иные услуги '!$C$5+'РСТ РСО-А'!$K$7+'РСТ РСО-А'!$H$9</f>
        <v>1148.6090000000002</v>
      </c>
      <c r="S324" s="118">
        <f>VLOOKUP($A324+ROUND((COLUMN()-2)/24,5),АТС!$A$41:$F$784,6)+'Иные услуги '!$C$5+'РСТ РСО-А'!$K$7+'РСТ РСО-А'!$H$9</f>
        <v>1035.1790000000001</v>
      </c>
      <c r="T324" s="118">
        <f>VLOOKUP($A324+ROUND((COLUMN()-2)/24,5),АТС!$A$41:$F$784,6)+'Иные услуги '!$C$5+'РСТ РСО-А'!$K$7+'РСТ РСО-А'!$H$9</f>
        <v>1238.249</v>
      </c>
      <c r="U324" s="118">
        <f>VLOOKUP($A324+ROUND((COLUMN()-2)/24,5),АТС!$A$41:$F$784,6)+'Иные услуги '!$C$5+'РСТ РСО-А'!$K$7+'РСТ РСО-А'!$H$9</f>
        <v>1227.759</v>
      </c>
      <c r="V324" s="118">
        <f>VLOOKUP($A324+ROUND((COLUMN()-2)/24,5),АТС!$A$41:$F$784,6)+'Иные услуги '!$C$5+'РСТ РСО-А'!$K$7+'РСТ РСО-А'!$H$9</f>
        <v>1273.6289999999999</v>
      </c>
      <c r="W324" s="118">
        <f>VLOOKUP($A324+ROUND((COLUMN()-2)/24,5),АТС!$A$41:$F$784,6)+'Иные услуги '!$C$5+'РСТ РСО-А'!$K$7+'РСТ РСО-А'!$H$9</f>
        <v>1438.6990000000001</v>
      </c>
      <c r="X324" s="118">
        <f>VLOOKUP($A324+ROUND((COLUMN()-2)/24,5),АТС!$A$41:$F$784,6)+'Иные услуги '!$C$5+'РСТ РСО-А'!$K$7+'РСТ РСО-А'!$H$9</f>
        <v>957.46900000000005</v>
      </c>
      <c r="Y324" s="118">
        <f>VLOOKUP($A324+ROUND((COLUMN()-2)/24,5),АТС!$A$41:$F$784,6)+'Иные услуги '!$C$5+'РСТ РСО-А'!$K$7+'РСТ РСО-А'!$H$9</f>
        <v>1040.989</v>
      </c>
    </row>
    <row r="325" spans="1:25" x14ac:dyDescent="0.2">
      <c r="A325" s="66">
        <f t="shared" si="10"/>
        <v>43475</v>
      </c>
      <c r="B325" s="118">
        <f>VLOOKUP($A325+ROUND((COLUMN()-2)/24,5),АТС!$A$41:$F$784,6)+'Иные услуги '!$C$5+'РСТ РСО-А'!$K$7+'РСТ РСО-А'!$H$9</f>
        <v>1115.5190000000002</v>
      </c>
      <c r="C325" s="118">
        <f>VLOOKUP($A325+ROUND((COLUMN()-2)/24,5),АТС!$A$41:$F$784,6)+'Иные услуги '!$C$5+'РСТ РСО-А'!$K$7+'РСТ РСО-А'!$H$9</f>
        <v>1175.529</v>
      </c>
      <c r="D325" s="118">
        <f>VLOOKUP($A325+ROUND((COLUMN()-2)/24,5),АТС!$A$41:$F$784,6)+'Иные услуги '!$C$5+'РСТ РСО-А'!$K$7+'РСТ РСО-А'!$H$9</f>
        <v>1243.2190000000001</v>
      </c>
      <c r="E325" s="118">
        <f>VLOOKUP($A325+ROUND((COLUMN()-2)/24,5),АТС!$A$41:$F$784,6)+'Иные услуги '!$C$5+'РСТ РСО-А'!$K$7+'РСТ РСО-А'!$H$9</f>
        <v>1265.519</v>
      </c>
      <c r="F325" s="118">
        <f>VLOOKUP($A325+ROUND((COLUMN()-2)/24,5),АТС!$A$41:$F$784,6)+'Иные услуги '!$C$5+'РСТ РСО-А'!$K$7+'РСТ РСО-А'!$H$9</f>
        <v>1265.9690000000001</v>
      </c>
      <c r="G325" s="118">
        <f>VLOOKUP($A325+ROUND((COLUMN()-2)/24,5),АТС!$A$41:$F$784,6)+'Иные услуги '!$C$5+'РСТ РСО-А'!$K$7+'РСТ РСО-А'!$H$9</f>
        <v>1243.9690000000001</v>
      </c>
      <c r="H325" s="118">
        <f>VLOOKUP($A325+ROUND((COLUMN()-2)/24,5),АТС!$A$41:$F$784,6)+'Иные услуги '!$C$5+'РСТ РСО-А'!$K$7+'РСТ РСО-А'!$H$9</f>
        <v>1324.989</v>
      </c>
      <c r="I325" s="118">
        <f>VLOOKUP($A325+ROUND((COLUMN()-2)/24,5),АТС!$A$41:$F$784,6)+'Иные услуги '!$C$5+'РСТ РСО-А'!$K$7+'РСТ РСО-А'!$H$9</f>
        <v>1276.6390000000001</v>
      </c>
      <c r="J325" s="118">
        <f>VLOOKUP($A325+ROUND((COLUMN()-2)/24,5),АТС!$A$41:$F$784,6)+'Иные услуги '!$C$5+'РСТ РСО-А'!$K$7+'РСТ РСО-А'!$H$9</f>
        <v>1355.9090000000001</v>
      </c>
      <c r="K325" s="118">
        <f>VLOOKUP($A325+ROUND((COLUMN()-2)/24,5),АТС!$A$41:$F$784,6)+'Иные услуги '!$C$5+'РСТ РСО-А'!$K$7+'РСТ РСО-А'!$H$9</f>
        <v>1204.5889999999999</v>
      </c>
      <c r="L325" s="118">
        <f>VLOOKUP($A325+ROUND((COLUMN()-2)/24,5),АТС!$A$41:$F$784,6)+'Иные услуги '!$C$5+'РСТ РСО-А'!$K$7+'РСТ РСО-А'!$H$9</f>
        <v>1113.4690000000001</v>
      </c>
      <c r="M325" s="118">
        <f>VLOOKUP($A325+ROUND((COLUMN()-2)/24,5),АТС!$A$41:$F$784,6)+'Иные услуги '!$C$5+'РСТ РСО-А'!$K$7+'РСТ РСО-А'!$H$9</f>
        <v>1113.1690000000001</v>
      </c>
      <c r="N325" s="118">
        <f>VLOOKUP($A325+ROUND((COLUMN()-2)/24,5),АТС!$A$41:$F$784,6)+'Иные услуги '!$C$5+'РСТ РСО-А'!$K$7+'РСТ РСО-А'!$H$9</f>
        <v>1113.1290000000001</v>
      </c>
      <c r="O325" s="118">
        <f>VLOOKUP($A325+ROUND((COLUMN()-2)/24,5),АТС!$A$41:$F$784,6)+'Иные услуги '!$C$5+'РСТ РСО-А'!$K$7+'РСТ РСО-А'!$H$9</f>
        <v>1111.6990000000001</v>
      </c>
      <c r="P325" s="118">
        <f>VLOOKUP($A325+ROUND((COLUMN()-2)/24,5),АТС!$A$41:$F$784,6)+'Иные услуги '!$C$5+'РСТ РСО-А'!$K$7+'РСТ РСО-А'!$H$9</f>
        <v>1110.9290000000001</v>
      </c>
      <c r="Q325" s="118">
        <f>VLOOKUP($A325+ROUND((COLUMN()-2)/24,5),АТС!$A$41:$F$784,6)+'Иные услуги '!$C$5+'РСТ РСО-А'!$K$7+'РСТ РСО-А'!$H$9</f>
        <v>1111.8290000000002</v>
      </c>
      <c r="R325" s="118">
        <f>VLOOKUP($A325+ROUND((COLUMN()-2)/24,5),АТС!$A$41:$F$784,6)+'Иные услуги '!$C$5+'РСТ РСО-А'!$K$7+'РСТ РСО-А'!$H$9</f>
        <v>1062.7690000000002</v>
      </c>
      <c r="S325" s="118">
        <f>VLOOKUP($A325+ROUND((COLUMN()-2)/24,5),АТС!$A$41:$F$784,6)+'Иные услуги '!$C$5+'РСТ РСО-А'!$K$7+'РСТ РСО-А'!$H$9</f>
        <v>988.49900000000002</v>
      </c>
      <c r="T325" s="118">
        <f>VLOOKUP($A325+ROUND((COLUMN()-2)/24,5),АТС!$A$41:$F$784,6)+'Иные услуги '!$C$5+'РСТ РСО-А'!$K$7+'РСТ РСО-А'!$H$9</f>
        <v>1223.4490000000001</v>
      </c>
      <c r="U325" s="118">
        <f>VLOOKUP($A325+ROUND((COLUMN()-2)/24,5),АТС!$A$41:$F$784,6)+'Иные услуги '!$C$5+'РСТ РСО-А'!$K$7+'РСТ РСО-А'!$H$9</f>
        <v>1223.1089999999999</v>
      </c>
      <c r="V325" s="118">
        <f>VLOOKUP($A325+ROUND((COLUMN()-2)/24,5),АТС!$A$41:$F$784,6)+'Иные услуги '!$C$5+'РСТ РСО-А'!$K$7+'РСТ РСО-А'!$H$9</f>
        <v>1269.479</v>
      </c>
      <c r="W325" s="118">
        <f>VLOOKUP($A325+ROUND((COLUMN()-2)/24,5),АТС!$A$41:$F$784,6)+'Иные услуги '!$C$5+'РСТ РСО-А'!$K$7+'РСТ РСО-А'!$H$9</f>
        <v>1316.3689999999999</v>
      </c>
      <c r="X325" s="118">
        <f>VLOOKUP($A325+ROUND((COLUMN()-2)/24,5),АТС!$A$41:$F$784,6)+'Иные услуги '!$C$5+'РСТ РСО-А'!$K$7+'РСТ РСО-А'!$H$9</f>
        <v>956.90900000000011</v>
      </c>
      <c r="Y325" s="118">
        <f>VLOOKUP($A325+ROUND((COLUMN()-2)/24,5),АТС!$A$41:$F$784,6)+'Иные услуги '!$C$5+'РСТ РСО-А'!$K$7+'РСТ РСО-А'!$H$9</f>
        <v>1039.1690000000001</v>
      </c>
    </row>
    <row r="326" spans="1:25" x14ac:dyDescent="0.2">
      <c r="A326" s="66">
        <f t="shared" si="10"/>
        <v>43476</v>
      </c>
      <c r="B326" s="118">
        <f>VLOOKUP($A326+ROUND((COLUMN()-2)/24,5),АТС!$A$41:$F$784,6)+'Иные услуги '!$C$5+'РСТ РСО-А'!$K$7+'РСТ РСО-А'!$H$9</f>
        <v>1115.9590000000001</v>
      </c>
      <c r="C326" s="118">
        <f>VLOOKUP($A326+ROUND((COLUMN()-2)/24,5),АТС!$A$41:$F$784,6)+'Иные услуги '!$C$5+'РСТ РСО-А'!$K$7+'РСТ РСО-А'!$H$9</f>
        <v>1176.1289999999999</v>
      </c>
      <c r="D326" s="118">
        <f>VLOOKUP($A326+ROUND((COLUMN()-2)/24,5),АТС!$A$41:$F$784,6)+'Иные услуги '!$C$5+'РСТ РСО-А'!$K$7+'РСТ РСО-А'!$H$9</f>
        <v>1243.809</v>
      </c>
      <c r="E326" s="118">
        <f>VLOOKUP($A326+ROUND((COLUMN()-2)/24,5),АТС!$A$41:$F$784,6)+'Иные услуги '!$C$5+'РСТ РСО-А'!$K$7+'РСТ РСО-А'!$H$9</f>
        <v>1265.799</v>
      </c>
      <c r="F326" s="118">
        <f>VLOOKUP($A326+ROUND((COLUMN()-2)/24,5),АТС!$A$41:$F$784,6)+'Иные услуги '!$C$5+'РСТ РСО-А'!$K$7+'РСТ РСО-А'!$H$9</f>
        <v>1266.2190000000001</v>
      </c>
      <c r="G326" s="118">
        <f>VLOOKUP($A326+ROUND((COLUMN()-2)/24,5),АТС!$A$41:$F$784,6)+'Иные услуги '!$C$5+'РСТ РСО-А'!$K$7+'РСТ РСО-А'!$H$9</f>
        <v>1242.6490000000001</v>
      </c>
      <c r="H326" s="118">
        <f>VLOOKUP($A326+ROUND((COLUMN()-2)/24,5),АТС!$A$41:$F$784,6)+'Иные услуги '!$C$5+'РСТ РСО-А'!$K$7+'РСТ РСО-А'!$H$9</f>
        <v>1326.739</v>
      </c>
      <c r="I326" s="118">
        <f>VLOOKUP($A326+ROUND((COLUMN()-2)/24,5),АТС!$A$41:$F$784,6)+'Иные услуги '!$C$5+'РСТ РСО-А'!$K$7+'РСТ РСО-А'!$H$9</f>
        <v>1227.1490000000001</v>
      </c>
      <c r="J326" s="118">
        <f>VLOOKUP($A326+ROUND((COLUMN()-2)/24,5),АТС!$A$41:$F$784,6)+'Иные услуги '!$C$5+'РСТ РСО-А'!$K$7+'РСТ РСО-А'!$H$9</f>
        <v>1314.6590000000001</v>
      </c>
      <c r="K326" s="118">
        <f>VLOOKUP($A326+ROUND((COLUMN()-2)/24,5),АТС!$A$41:$F$784,6)+'Иные услуги '!$C$5+'РСТ РСО-А'!$K$7+'РСТ РСО-А'!$H$9</f>
        <v>1142.5590000000002</v>
      </c>
      <c r="L326" s="118">
        <f>VLOOKUP($A326+ROUND((COLUMN()-2)/24,5),АТС!$A$41:$F$784,6)+'Иные услуги '!$C$5+'РСТ РСО-А'!$K$7+'РСТ РСО-А'!$H$9</f>
        <v>1086.749</v>
      </c>
      <c r="M326" s="118">
        <f>VLOOKUP($A326+ROUND((COLUMN()-2)/24,5),АТС!$A$41:$F$784,6)+'Иные услуги '!$C$5+'РСТ РСО-А'!$K$7+'РСТ РСО-А'!$H$9</f>
        <v>1059.7090000000001</v>
      </c>
      <c r="N326" s="118">
        <f>VLOOKUP($A326+ROUND((COLUMN()-2)/24,5),АТС!$A$41:$F$784,6)+'Иные услуги '!$C$5+'РСТ РСО-А'!$K$7+'РСТ РСО-А'!$H$9</f>
        <v>1059.4190000000001</v>
      </c>
      <c r="O326" s="118">
        <f>VLOOKUP($A326+ROUND((COLUMN()-2)/24,5),АТС!$A$41:$F$784,6)+'Иные услуги '!$C$5+'РСТ РСО-А'!$K$7+'РСТ РСО-А'!$H$9</f>
        <v>1059.229</v>
      </c>
      <c r="P326" s="118">
        <f>VLOOKUP($A326+ROUND((COLUMN()-2)/24,5),АТС!$A$41:$F$784,6)+'Иные услуги '!$C$5+'РСТ РСО-А'!$K$7+'РСТ РСО-А'!$H$9</f>
        <v>1058.1390000000001</v>
      </c>
      <c r="Q326" s="118">
        <f>VLOOKUP($A326+ROUND((COLUMN()-2)/24,5),АТС!$A$41:$F$784,6)+'Иные услуги '!$C$5+'РСТ РСО-А'!$K$7+'РСТ РСО-А'!$H$9</f>
        <v>1048.8690000000001</v>
      </c>
      <c r="R326" s="118">
        <f>VLOOKUP($A326+ROUND((COLUMN()-2)/24,5),АТС!$A$41:$F$784,6)+'Иные услуги '!$C$5+'РСТ РСО-А'!$K$7+'РСТ РСО-А'!$H$9</f>
        <v>1037.8490000000002</v>
      </c>
      <c r="S326" s="118">
        <f>VLOOKUP($A326+ROUND((COLUMN()-2)/24,5),АТС!$A$41:$F$784,6)+'Иные услуги '!$C$5+'РСТ РСО-А'!$K$7+'РСТ РСО-А'!$H$9</f>
        <v>987.84900000000005</v>
      </c>
      <c r="T326" s="118">
        <f>VLOOKUP($A326+ROUND((COLUMN()-2)/24,5),АТС!$A$41:$F$784,6)+'Иные услуги '!$C$5+'РСТ РСО-А'!$K$7+'РСТ РСО-А'!$H$9</f>
        <v>1231.509</v>
      </c>
      <c r="U326" s="118">
        <f>VLOOKUP($A326+ROUND((COLUMN()-2)/24,5),АТС!$A$41:$F$784,6)+'Иные услуги '!$C$5+'РСТ РСО-А'!$K$7+'РСТ РСО-А'!$H$9</f>
        <v>1222.3389999999999</v>
      </c>
      <c r="V326" s="118">
        <f>VLOOKUP($A326+ROUND((COLUMN()-2)/24,5),АТС!$A$41:$F$784,6)+'Иные услуги '!$C$5+'РСТ РСО-А'!$K$7+'РСТ РСО-А'!$H$9</f>
        <v>1266.4690000000001</v>
      </c>
      <c r="W326" s="118">
        <f>VLOOKUP($A326+ROUND((COLUMN()-2)/24,5),АТС!$A$41:$F$784,6)+'Иные услуги '!$C$5+'РСТ РСО-А'!$K$7+'РСТ РСО-А'!$H$9</f>
        <v>1312.999</v>
      </c>
      <c r="X326" s="118">
        <f>VLOOKUP($A326+ROUND((COLUMN()-2)/24,5),АТС!$A$41:$F$784,6)+'Иные услуги '!$C$5+'РСТ РСО-А'!$K$7+'РСТ РСО-А'!$H$9</f>
        <v>938.06900000000007</v>
      </c>
      <c r="Y326" s="118">
        <f>VLOOKUP($A326+ROUND((COLUMN()-2)/24,5),АТС!$A$41:$F$784,6)+'Иные услуги '!$C$5+'РСТ РСО-А'!$K$7+'РСТ РСО-А'!$H$9</f>
        <v>995.83900000000006</v>
      </c>
    </row>
    <row r="327" spans="1:25" x14ac:dyDescent="0.2">
      <c r="A327" s="66">
        <f t="shared" si="10"/>
        <v>43477</v>
      </c>
      <c r="B327" s="118">
        <f>VLOOKUP($A327+ROUND((COLUMN()-2)/24,5),АТС!$A$41:$F$784,6)+'Иные услуги '!$C$5+'РСТ РСО-А'!$K$7+'РСТ РСО-А'!$H$9</f>
        <v>1122.749</v>
      </c>
      <c r="C327" s="118">
        <f>VLOOKUP($A327+ROUND((COLUMN()-2)/24,5),АТС!$A$41:$F$784,6)+'Иные услуги '!$C$5+'РСТ РСО-А'!$K$7+'РСТ РСО-А'!$H$9</f>
        <v>1183.239</v>
      </c>
      <c r="D327" s="118">
        <f>VLOOKUP($A327+ROUND((COLUMN()-2)/24,5),АТС!$A$41:$F$784,6)+'Иные услуги '!$C$5+'РСТ РСО-А'!$K$7+'РСТ РСО-А'!$H$9</f>
        <v>1251.4690000000001</v>
      </c>
      <c r="E327" s="118">
        <f>VLOOKUP($A327+ROUND((COLUMN()-2)/24,5),АТС!$A$41:$F$784,6)+'Иные услуги '!$C$5+'РСТ РСО-А'!$K$7+'РСТ РСО-А'!$H$9</f>
        <v>1251.239</v>
      </c>
      <c r="F327" s="118">
        <f>VLOOKUP($A327+ROUND((COLUMN()-2)/24,5),АТС!$A$41:$F$784,6)+'Иные услуги '!$C$5+'РСТ РСО-А'!$K$7+'РСТ РСО-А'!$H$9</f>
        <v>1251.259</v>
      </c>
      <c r="G327" s="118">
        <f>VLOOKUP($A327+ROUND((COLUMN()-2)/24,5),АТС!$A$41:$F$784,6)+'Иные услуги '!$C$5+'РСТ РСО-А'!$K$7+'РСТ РСО-А'!$H$9</f>
        <v>1251.289</v>
      </c>
      <c r="H327" s="118">
        <f>VLOOKUP($A327+ROUND((COLUMN()-2)/24,5),АТС!$A$41:$F$784,6)+'Иные услуги '!$C$5+'РСТ РСО-А'!$K$7+'РСТ РСО-А'!$H$9</f>
        <v>1336.3389999999999</v>
      </c>
      <c r="I327" s="118">
        <f>VLOOKUP($A327+ROUND((COLUMN()-2)/24,5),АТС!$A$41:$F$784,6)+'Иные услуги '!$C$5+'РСТ РСО-А'!$K$7+'РСТ РСО-А'!$H$9</f>
        <v>1280.479</v>
      </c>
      <c r="J327" s="118">
        <f>VLOOKUP($A327+ROUND((COLUMN()-2)/24,5),АТС!$A$41:$F$784,6)+'Иные услуги '!$C$5+'РСТ РСО-А'!$K$7+'РСТ РСО-А'!$H$9</f>
        <v>1322.539</v>
      </c>
      <c r="K327" s="118">
        <f>VLOOKUP($A327+ROUND((COLUMN()-2)/24,5),АТС!$A$41:$F$784,6)+'Иные услуги '!$C$5+'РСТ РСО-А'!$K$7+'РСТ РСО-А'!$H$9</f>
        <v>1211.6590000000001</v>
      </c>
      <c r="L327" s="118">
        <f>VLOOKUP($A327+ROUND((COLUMN()-2)/24,5),АТС!$A$41:$F$784,6)+'Иные услуги '!$C$5+'РСТ РСО-А'!$K$7+'РСТ РСО-А'!$H$9</f>
        <v>1150.4390000000001</v>
      </c>
      <c r="M327" s="118">
        <f>VLOOKUP($A327+ROUND((COLUMN()-2)/24,5),АТС!$A$41:$F$784,6)+'Иные услуги '!$C$5+'РСТ РСО-А'!$K$7+'РСТ РСО-А'!$H$9</f>
        <v>1120.999</v>
      </c>
      <c r="N327" s="118">
        <f>VLOOKUP($A327+ROUND((COLUMN()-2)/24,5),АТС!$A$41:$F$784,6)+'Иные услуги '!$C$5+'РСТ РСО-А'!$K$7+'РСТ РСО-А'!$H$9</f>
        <v>1180.529</v>
      </c>
      <c r="O327" s="118">
        <f>VLOOKUP($A327+ROUND((COLUMN()-2)/24,5),АТС!$A$41:$F$784,6)+'Иные услуги '!$C$5+'РСТ РСО-А'!$K$7+'РСТ РСО-А'!$H$9</f>
        <v>1180.6390000000001</v>
      </c>
      <c r="P327" s="118">
        <f>VLOOKUP($A327+ROUND((COLUMN()-2)/24,5),АТС!$A$41:$F$784,6)+'Иные услуги '!$C$5+'РСТ РСО-А'!$K$7+'РСТ РСО-А'!$H$9</f>
        <v>1177.8489999999999</v>
      </c>
      <c r="Q327" s="118">
        <f>VLOOKUP($A327+ROUND((COLUMN()-2)/24,5),АТС!$A$41:$F$784,6)+'Иные услуги '!$C$5+'РСТ РСО-А'!$K$7+'РСТ РСО-А'!$H$9</f>
        <v>1147.9290000000001</v>
      </c>
      <c r="R327" s="118">
        <f>VLOOKUP($A327+ROUND((COLUMN()-2)/24,5),АТС!$A$41:$F$784,6)+'Иные услуги '!$C$5+'РСТ РСО-А'!$K$7+'РСТ РСО-А'!$H$9</f>
        <v>1096.2090000000001</v>
      </c>
      <c r="S327" s="118">
        <f>VLOOKUP($A327+ROUND((COLUMN()-2)/24,5),АТС!$A$41:$F$784,6)+'Иные услуги '!$C$5+'РСТ РСО-А'!$K$7+'РСТ РСО-А'!$H$9</f>
        <v>1019.5190000000001</v>
      </c>
      <c r="T327" s="118">
        <f>VLOOKUP($A327+ROUND((COLUMN()-2)/24,5),АТС!$A$41:$F$784,6)+'Иные услуги '!$C$5+'РСТ РСО-А'!$K$7+'РСТ РСО-А'!$H$9</f>
        <v>1249.6390000000001</v>
      </c>
      <c r="U327" s="118">
        <f>VLOOKUP($A327+ROUND((COLUMN()-2)/24,5),АТС!$A$41:$F$784,6)+'Иные услуги '!$C$5+'РСТ РСО-А'!$K$7+'РСТ РСО-А'!$H$9</f>
        <v>1236.8689999999999</v>
      </c>
      <c r="V327" s="118">
        <f>VLOOKUP($A327+ROUND((COLUMN()-2)/24,5),АТС!$A$41:$F$784,6)+'Иные услуги '!$C$5+'РСТ РСО-А'!$K$7+'РСТ РСО-А'!$H$9</f>
        <v>1282.9690000000001</v>
      </c>
      <c r="W327" s="118">
        <f>VLOOKUP($A327+ROUND((COLUMN()-2)/24,5),АТС!$A$41:$F$784,6)+'Иные услуги '!$C$5+'РСТ РСО-А'!$K$7+'РСТ РСО-А'!$H$9</f>
        <v>1330.6590000000001</v>
      </c>
      <c r="X327" s="118">
        <f>VLOOKUP($A327+ROUND((COLUMN()-2)/24,5),АТС!$A$41:$F$784,6)+'Иные услуги '!$C$5+'РСТ РСО-А'!$K$7+'РСТ РСО-А'!$H$9</f>
        <v>961.20900000000006</v>
      </c>
      <c r="Y327" s="118">
        <f>VLOOKUP($A327+ROUND((COLUMN()-2)/24,5),АТС!$A$41:$F$784,6)+'Иные услуги '!$C$5+'РСТ РСО-А'!$K$7+'РСТ РСО-А'!$H$9</f>
        <v>1020.5690000000001</v>
      </c>
    </row>
    <row r="328" spans="1:25" x14ac:dyDescent="0.2">
      <c r="A328" s="66">
        <f t="shared" si="10"/>
        <v>43478</v>
      </c>
      <c r="B328" s="118">
        <f>VLOOKUP($A328+ROUND((COLUMN()-2)/24,5),АТС!$A$41:$F$784,6)+'Иные услуги '!$C$5+'РСТ РСО-А'!$K$7+'РСТ РСО-А'!$H$9</f>
        <v>1116.9690000000001</v>
      </c>
      <c r="C328" s="118">
        <f>VLOOKUP($A328+ROUND((COLUMN()-2)/24,5),АТС!$A$41:$F$784,6)+'Иные услуги '!$C$5+'РСТ РСО-А'!$K$7+'РСТ РСО-А'!$H$9</f>
        <v>1175.979</v>
      </c>
      <c r="D328" s="118">
        <f>VLOOKUP($A328+ROUND((COLUMN()-2)/24,5),АТС!$A$41:$F$784,6)+'Иные услуги '!$C$5+'РСТ РСО-А'!$K$7+'РСТ РСО-А'!$H$9</f>
        <v>1244.259</v>
      </c>
      <c r="E328" s="118">
        <f>VLOOKUP($A328+ROUND((COLUMN()-2)/24,5),АТС!$A$41:$F$784,6)+'Иные услуги '!$C$5+'РСТ РСО-А'!$K$7+'РСТ РСО-А'!$H$9</f>
        <v>1243.999</v>
      </c>
      <c r="F328" s="118">
        <f>VLOOKUP($A328+ROUND((COLUMN()-2)/24,5),АТС!$A$41:$F$784,6)+'Иные услуги '!$C$5+'РСТ РСО-А'!$K$7+'РСТ РСО-А'!$H$9</f>
        <v>1243.999</v>
      </c>
      <c r="G328" s="118">
        <f>VLOOKUP($A328+ROUND((COLUMN()-2)/24,5),АТС!$A$41:$F$784,6)+'Иные услуги '!$C$5+'РСТ РСО-А'!$K$7+'РСТ РСО-А'!$H$9</f>
        <v>1244.569</v>
      </c>
      <c r="H328" s="118">
        <f>VLOOKUP($A328+ROUND((COLUMN()-2)/24,5),АТС!$A$41:$F$784,6)+'Иные услуги '!$C$5+'РСТ РСО-А'!$K$7+'РСТ РСО-А'!$H$9</f>
        <v>1384.299</v>
      </c>
      <c r="I328" s="118">
        <f>VLOOKUP($A328+ROUND((COLUMN()-2)/24,5),АТС!$A$41:$F$784,6)+'Иные услуги '!$C$5+'РСТ РСО-А'!$K$7+'РСТ РСО-А'!$H$9</f>
        <v>1327.3890000000001</v>
      </c>
      <c r="J328" s="118">
        <f>VLOOKUP($A328+ROUND((COLUMN()-2)/24,5),АТС!$A$41:$F$784,6)+'Иные услуги '!$C$5+'РСТ РСО-А'!$K$7+'РСТ РСО-А'!$H$9</f>
        <v>1404.309</v>
      </c>
      <c r="K328" s="118">
        <f>VLOOKUP($A328+ROUND((COLUMN()-2)/24,5),АТС!$A$41:$F$784,6)+'Иные услуги '!$C$5+'РСТ РСО-А'!$K$7+'РСТ РСО-А'!$H$9</f>
        <v>1278.569</v>
      </c>
      <c r="L328" s="118">
        <f>VLOOKUP($A328+ROUND((COLUMN()-2)/24,5),АТС!$A$41:$F$784,6)+'Иные услуги '!$C$5+'РСТ РСО-А'!$K$7+'РСТ РСО-А'!$H$9</f>
        <v>1174.4190000000001</v>
      </c>
      <c r="M328" s="118">
        <f>VLOOKUP($A328+ROUND((COLUMN()-2)/24,5),АТС!$A$41:$F$784,6)+'Иные услуги '!$C$5+'РСТ РСО-А'!$K$7+'РСТ РСО-А'!$H$9</f>
        <v>1142.3590000000002</v>
      </c>
      <c r="N328" s="118">
        <f>VLOOKUP($A328+ROUND((COLUMN()-2)/24,5),АТС!$A$41:$F$784,6)+'Иные услуги '!$C$5+'РСТ РСО-А'!$K$7+'РСТ РСО-А'!$H$9</f>
        <v>1204.999</v>
      </c>
      <c r="O328" s="118">
        <f>VLOOKUP($A328+ROUND((COLUMN()-2)/24,5),АТС!$A$41:$F$784,6)+'Иные услуги '!$C$5+'РСТ РСО-А'!$K$7+'РСТ РСО-А'!$H$9</f>
        <v>1204.3589999999999</v>
      </c>
      <c r="P328" s="118">
        <f>VLOOKUP($A328+ROUND((COLUMN()-2)/24,5),АТС!$A$41:$F$784,6)+'Иные услуги '!$C$5+'РСТ РСО-А'!$K$7+'РСТ РСО-А'!$H$9</f>
        <v>1204.1289999999999</v>
      </c>
      <c r="Q328" s="118">
        <f>VLOOKUP($A328+ROUND((COLUMN()-2)/24,5),АТС!$A$41:$F$784,6)+'Иные услуги '!$C$5+'РСТ РСО-А'!$K$7+'РСТ РСО-А'!$H$9</f>
        <v>1172.819</v>
      </c>
      <c r="R328" s="118">
        <f>VLOOKUP($A328+ROUND((COLUMN()-2)/24,5),АТС!$A$41:$F$784,6)+'Иные услуги '!$C$5+'РСТ РСО-А'!$K$7+'РСТ РСО-А'!$H$9</f>
        <v>1089.4590000000001</v>
      </c>
      <c r="S328" s="118">
        <f>VLOOKUP($A328+ROUND((COLUMN()-2)/24,5),АТС!$A$41:$F$784,6)+'Иные услуги '!$C$5+'РСТ РСО-А'!$K$7+'РСТ РСО-А'!$H$9</f>
        <v>1013.609</v>
      </c>
      <c r="T328" s="118">
        <f>VLOOKUP($A328+ROUND((COLUMN()-2)/24,5),АТС!$A$41:$F$784,6)+'Иные услуги '!$C$5+'РСТ РСО-А'!$K$7+'РСТ РСО-А'!$H$9</f>
        <v>1238.2190000000001</v>
      </c>
      <c r="U328" s="118">
        <f>VLOOKUP($A328+ROUND((COLUMN()-2)/24,5),АТС!$A$41:$F$784,6)+'Иные услуги '!$C$5+'РСТ РСО-А'!$K$7+'РСТ РСО-А'!$H$9</f>
        <v>1224.049</v>
      </c>
      <c r="V328" s="118">
        <f>VLOOKUP($A328+ROUND((COLUMN()-2)/24,5),АТС!$A$41:$F$784,6)+'Иные услуги '!$C$5+'РСТ РСО-А'!$K$7+'РСТ РСО-А'!$H$9</f>
        <v>1269.3990000000001</v>
      </c>
      <c r="W328" s="118">
        <f>VLOOKUP($A328+ROUND((COLUMN()-2)/24,5),АТС!$A$41:$F$784,6)+'Иные услуги '!$C$5+'РСТ РСО-А'!$K$7+'РСТ РСО-А'!$H$9</f>
        <v>1317.3789999999999</v>
      </c>
      <c r="X328" s="118">
        <f>VLOOKUP($A328+ROUND((COLUMN()-2)/24,5),АТС!$A$41:$F$784,6)+'Иные услуги '!$C$5+'РСТ РСО-А'!$K$7+'РСТ РСО-А'!$H$9</f>
        <v>957.87900000000002</v>
      </c>
      <c r="Y328" s="118">
        <f>VLOOKUP($A328+ROUND((COLUMN()-2)/24,5),АТС!$A$41:$F$784,6)+'Иные услуги '!$C$5+'РСТ РСО-А'!$K$7+'РСТ РСО-А'!$H$9</f>
        <v>1017.2090000000001</v>
      </c>
    </row>
    <row r="329" spans="1:25" x14ac:dyDescent="0.2">
      <c r="A329" s="66">
        <f t="shared" si="10"/>
        <v>43479</v>
      </c>
      <c r="B329" s="118">
        <f>VLOOKUP($A329+ROUND((COLUMN()-2)/24,5),АТС!$A$41:$F$784,6)+'Иные услуги '!$C$5+'РСТ РСО-А'!$K$7+'РСТ РСО-А'!$H$9</f>
        <v>1123.2690000000002</v>
      </c>
      <c r="C329" s="118">
        <f>VLOOKUP($A329+ROUND((COLUMN()-2)/24,5),АТС!$A$41:$F$784,6)+'Иные услуги '!$C$5+'РСТ РСО-А'!$K$7+'РСТ РСО-А'!$H$9</f>
        <v>1183.549</v>
      </c>
      <c r="D329" s="118">
        <f>VLOOKUP($A329+ROUND((COLUMN()-2)/24,5),АТС!$A$41:$F$784,6)+'Иные услуги '!$C$5+'РСТ РСО-А'!$K$7+'РСТ РСО-А'!$H$9</f>
        <v>1243.5989999999999</v>
      </c>
      <c r="E329" s="118">
        <f>VLOOKUP($A329+ROUND((COLUMN()-2)/24,5),АТС!$A$41:$F$784,6)+'Иные услуги '!$C$5+'РСТ РСО-А'!$K$7+'РСТ РСО-А'!$H$9</f>
        <v>1265.229</v>
      </c>
      <c r="F329" s="118">
        <f>VLOOKUP($A329+ROUND((COLUMN()-2)/24,5),АТС!$A$41:$F$784,6)+'Иные услуги '!$C$5+'РСТ РСО-А'!$K$7+'РСТ РСО-А'!$H$9</f>
        <v>1274.039</v>
      </c>
      <c r="G329" s="118">
        <f>VLOOKUP($A329+ROUND((COLUMN()-2)/24,5),АТС!$A$41:$F$784,6)+'Иные услуги '!$C$5+'РСТ РСО-А'!$K$7+'РСТ РСО-А'!$H$9</f>
        <v>1216.4090000000001</v>
      </c>
      <c r="H329" s="118">
        <f>VLOOKUP($A329+ROUND((COLUMN()-2)/24,5),АТС!$A$41:$F$784,6)+'Иные услуги '!$C$5+'РСТ РСО-А'!$K$7+'РСТ РСО-А'!$H$9</f>
        <v>1303.519</v>
      </c>
      <c r="I329" s="118">
        <f>VLOOKUP($A329+ROUND((COLUMN()-2)/24,5),АТС!$A$41:$F$784,6)+'Иные услуги '!$C$5+'РСТ РСО-А'!$K$7+'РСТ РСО-А'!$H$9</f>
        <v>1183.799</v>
      </c>
      <c r="J329" s="118">
        <f>VLOOKUP($A329+ROUND((COLUMN()-2)/24,5),АТС!$A$41:$F$784,6)+'Иные услуги '!$C$5+'РСТ РСО-А'!$K$7+'РСТ РСО-А'!$H$9</f>
        <v>1276.579</v>
      </c>
      <c r="K329" s="118">
        <f>VLOOKUP($A329+ROUND((COLUMN()-2)/24,5),АТС!$A$41:$F$784,6)+'Иные услуги '!$C$5+'РСТ РСО-А'!$K$7+'РСТ РСО-А'!$H$9</f>
        <v>1142.3990000000001</v>
      </c>
      <c r="L329" s="118">
        <f>VLOOKUP($A329+ROUND((COLUMN()-2)/24,5),АТС!$A$41:$F$784,6)+'Иные услуги '!$C$5+'РСТ РСО-А'!$K$7+'РСТ РСО-А'!$H$9</f>
        <v>1086.4390000000001</v>
      </c>
      <c r="M329" s="118">
        <f>VLOOKUP($A329+ROUND((COLUMN()-2)/24,5),АТС!$A$41:$F$784,6)+'Иные услуги '!$C$5+'РСТ РСО-А'!$K$7+'РСТ РСО-А'!$H$9</f>
        <v>1085.979</v>
      </c>
      <c r="N329" s="118">
        <f>VLOOKUP($A329+ROUND((COLUMN()-2)/24,5),АТС!$A$41:$F$784,6)+'Иные услуги '!$C$5+'РСТ РСО-А'!$K$7+'РСТ РСО-А'!$H$9</f>
        <v>1078.0190000000002</v>
      </c>
      <c r="O329" s="118">
        <f>VLOOKUP($A329+ROUND((COLUMN()-2)/24,5),АТС!$A$41:$F$784,6)+'Иные услуги '!$C$5+'РСТ РСО-А'!$K$7+'РСТ РСО-А'!$H$9</f>
        <v>1103.7090000000001</v>
      </c>
      <c r="P329" s="118">
        <f>VLOOKUP($A329+ROUND((COLUMN()-2)/24,5),АТС!$A$41:$F$784,6)+'Иные услуги '!$C$5+'РСТ РСО-А'!$K$7+'РСТ РСО-А'!$H$9</f>
        <v>1103.6390000000001</v>
      </c>
      <c r="Q329" s="118">
        <f>VLOOKUP($A329+ROUND((COLUMN()-2)/24,5),АТС!$A$41:$F$784,6)+'Иные услуги '!$C$5+'РСТ РСО-А'!$K$7+'РСТ РСО-А'!$H$9</f>
        <v>1104.4090000000001</v>
      </c>
      <c r="R329" s="118">
        <f>VLOOKUP($A329+ROUND((COLUMN()-2)/24,5),АТС!$A$41:$F$784,6)+'Иные услуги '!$C$5+'РСТ РСО-А'!$K$7+'РСТ РСО-А'!$H$9</f>
        <v>1053.5490000000002</v>
      </c>
      <c r="S329" s="118">
        <f>VLOOKUP($A329+ROUND((COLUMN()-2)/24,5),АТС!$A$41:$F$784,6)+'Иные услуги '!$C$5+'РСТ РСО-А'!$K$7+'РСТ РСО-А'!$H$9</f>
        <v>983.48900000000003</v>
      </c>
      <c r="T329" s="118">
        <f>VLOOKUP($A329+ROUND((COLUMN()-2)/24,5),АТС!$A$41:$F$784,6)+'Иные услуги '!$C$5+'РСТ РСО-А'!$K$7+'РСТ РСО-А'!$H$9</f>
        <v>1222.789</v>
      </c>
      <c r="U329" s="118">
        <f>VLOOKUP($A329+ROUND((COLUMN()-2)/24,5),АТС!$A$41:$F$784,6)+'Иные услуги '!$C$5+'РСТ РСО-А'!$K$7+'РСТ РСО-А'!$H$9</f>
        <v>1211.6790000000001</v>
      </c>
      <c r="V329" s="118">
        <f>VLOOKUP($A329+ROUND((COLUMN()-2)/24,5),АТС!$A$41:$F$784,6)+'Иные услуги '!$C$5+'РСТ РСО-А'!$K$7+'РСТ РСО-А'!$H$9</f>
        <v>1256.1890000000001</v>
      </c>
      <c r="W329" s="118">
        <f>VLOOKUP($A329+ROUND((COLUMN()-2)/24,5),АТС!$A$41:$F$784,6)+'Иные услуги '!$C$5+'РСТ РСО-А'!$K$7+'РСТ РСО-А'!$H$9</f>
        <v>1300.489</v>
      </c>
      <c r="X329" s="118">
        <f>VLOOKUP($A329+ROUND((COLUMN()-2)/24,5),АТС!$A$41:$F$784,6)+'Иные услуги '!$C$5+'РСТ РСО-А'!$K$7+'РСТ РСО-А'!$H$9</f>
        <v>932.7890000000001</v>
      </c>
      <c r="Y329" s="118">
        <f>VLOOKUP($A329+ROUND((COLUMN()-2)/24,5),АТС!$A$41:$F$784,6)+'Иные услуги '!$C$5+'РСТ РСО-А'!$K$7+'РСТ РСО-А'!$H$9</f>
        <v>992.15900000000011</v>
      </c>
    </row>
    <row r="330" spans="1:25" x14ac:dyDescent="0.2">
      <c r="A330" s="66">
        <f t="shared" si="10"/>
        <v>43480</v>
      </c>
      <c r="B330" s="118">
        <f>VLOOKUP($A330+ROUND((COLUMN()-2)/24,5),АТС!$A$41:$F$784,6)+'Иные услуги '!$C$5+'РСТ РСО-А'!$K$7+'РСТ РСО-А'!$H$9</f>
        <v>1115.0490000000002</v>
      </c>
      <c r="C330" s="118">
        <f>VLOOKUP($A330+ROUND((COLUMN()-2)/24,5),АТС!$A$41:$F$784,6)+'Иные услуги '!$C$5+'РСТ РСО-А'!$K$7+'РСТ РСО-А'!$H$9</f>
        <v>1174.3890000000001</v>
      </c>
      <c r="D330" s="118">
        <f>VLOOKUP($A330+ROUND((COLUMN()-2)/24,5),АТС!$A$41:$F$784,6)+'Иные услуги '!$C$5+'РСТ РСО-А'!$K$7+'РСТ РСО-А'!$H$9</f>
        <v>1241.549</v>
      </c>
      <c r="E330" s="118">
        <f>VLOOKUP($A330+ROUND((COLUMN()-2)/24,5),АТС!$A$41:$F$784,6)+'Иные услуги '!$C$5+'РСТ РСО-А'!$K$7+'РСТ РСО-А'!$H$9</f>
        <v>1263.259</v>
      </c>
      <c r="F330" s="118">
        <f>VLOOKUP($A330+ROUND((COLUMN()-2)/24,5),АТС!$A$41:$F$784,6)+'Иные услуги '!$C$5+'РСТ РСО-А'!$K$7+'РСТ РСО-А'!$H$9</f>
        <v>1263.329</v>
      </c>
      <c r="G330" s="118">
        <f>VLOOKUP($A330+ROUND((COLUMN()-2)/24,5),АТС!$A$41:$F$784,6)+'Иные услуги '!$C$5+'РСТ РСО-А'!$K$7+'РСТ РСО-А'!$H$9</f>
        <v>1241.3489999999999</v>
      </c>
      <c r="H330" s="118">
        <f>VLOOKUP($A330+ROUND((COLUMN()-2)/24,5),АТС!$A$41:$F$784,6)+'Иные услуги '!$C$5+'РСТ РСО-А'!$K$7+'РСТ РСО-А'!$H$9</f>
        <v>1380.1690000000001</v>
      </c>
      <c r="I330" s="118">
        <f>VLOOKUP($A330+ROUND((COLUMN()-2)/24,5),АТС!$A$41:$F$784,6)+'Иные услуги '!$C$5+'РСТ РСО-А'!$K$7+'РСТ РСО-А'!$H$9</f>
        <v>1216.9590000000001</v>
      </c>
      <c r="J330" s="118">
        <f>VLOOKUP($A330+ROUND((COLUMN()-2)/24,5),АТС!$A$41:$F$784,6)+'Иные услуги '!$C$5+'РСТ РСО-А'!$K$7+'РСТ РСО-А'!$H$9</f>
        <v>1345.529</v>
      </c>
      <c r="K330" s="118">
        <f>VLOOKUP($A330+ROUND((COLUMN()-2)/24,5),АТС!$A$41:$F$784,6)+'Иные услуги '!$C$5+'РСТ РСО-А'!$K$7+'РСТ РСО-А'!$H$9</f>
        <v>1202.1690000000001</v>
      </c>
      <c r="L330" s="118">
        <f>VLOOKUP($A330+ROUND((COLUMN()-2)/24,5),АТС!$A$41:$F$784,6)+'Иные услуги '!$C$5+'РСТ РСО-А'!$K$7+'РСТ РСО-А'!$H$9</f>
        <v>1111.3590000000002</v>
      </c>
      <c r="M330" s="118">
        <f>VLOOKUP($A330+ROUND((COLUMN()-2)/24,5),АТС!$A$41:$F$784,6)+'Иные услуги '!$C$5+'РСТ РСО-А'!$K$7+'РСТ РСО-А'!$H$9</f>
        <v>1111.4590000000001</v>
      </c>
      <c r="N330" s="118">
        <f>VLOOKUP($A330+ROUND((COLUMN()-2)/24,5),АТС!$A$41:$F$784,6)+'Иные услуги '!$C$5+'РСТ РСО-А'!$K$7+'РСТ РСО-А'!$H$9</f>
        <v>1116.8290000000002</v>
      </c>
      <c r="O330" s="118">
        <f>VLOOKUP($A330+ROUND((COLUMN()-2)/24,5),АТС!$A$41:$F$784,6)+'Иные услуги '!$C$5+'РСТ РСО-А'!$K$7+'РСТ РСО-А'!$H$9</f>
        <v>1115.4390000000001</v>
      </c>
      <c r="P330" s="118">
        <f>VLOOKUP($A330+ROUND((COLUMN()-2)/24,5),АТС!$A$41:$F$784,6)+'Иные услуги '!$C$5+'РСТ РСО-А'!$K$7+'РСТ РСО-А'!$H$9</f>
        <v>1115.3790000000001</v>
      </c>
      <c r="Q330" s="118">
        <f>VLOOKUP($A330+ROUND((COLUMN()-2)/24,5),АТС!$A$41:$F$784,6)+'Иные услуги '!$C$5+'РСТ РСО-А'!$K$7+'РСТ РСО-А'!$H$9</f>
        <v>1117.4090000000001</v>
      </c>
      <c r="R330" s="118">
        <f>VLOOKUP($A330+ROUND((COLUMN()-2)/24,5),АТС!$A$41:$F$784,6)+'Иные услуги '!$C$5+'РСТ РСО-А'!$K$7+'РСТ РСО-А'!$H$9</f>
        <v>1088.6990000000001</v>
      </c>
      <c r="S330" s="118">
        <f>VLOOKUP($A330+ROUND((COLUMN()-2)/24,5),АТС!$A$41:$F$784,6)+'Иные услуги '!$C$5+'РСТ РСО-А'!$K$7+'РСТ РСО-А'!$H$9</f>
        <v>1016.0890000000001</v>
      </c>
      <c r="T330" s="118">
        <f>VLOOKUP($A330+ROUND((COLUMN()-2)/24,5),АТС!$A$41:$F$784,6)+'Иные услуги '!$C$5+'РСТ РСО-А'!$K$7+'РСТ РСО-А'!$H$9</f>
        <v>1297.2090000000001</v>
      </c>
      <c r="U330" s="118">
        <f>VLOOKUP($A330+ROUND((COLUMN()-2)/24,5),АТС!$A$41:$F$784,6)+'Иные услуги '!$C$5+'РСТ РСО-А'!$K$7+'РСТ РСО-А'!$H$9</f>
        <v>1236.6790000000001</v>
      </c>
      <c r="V330" s="118">
        <f>VLOOKUP($A330+ROUND((COLUMN()-2)/24,5),АТС!$A$41:$F$784,6)+'Иные услуги '!$C$5+'РСТ РСО-А'!$K$7+'РСТ РСО-А'!$H$9</f>
        <v>1321.9190000000001</v>
      </c>
      <c r="W330" s="118">
        <f>VLOOKUP($A330+ROUND((COLUMN()-2)/24,5),АТС!$A$41:$F$784,6)+'Иные услуги '!$C$5+'РСТ РСО-А'!$K$7+'РСТ РСО-А'!$H$9</f>
        <v>1371.6990000000001</v>
      </c>
      <c r="X330" s="118">
        <f>VLOOKUP($A330+ROUND((COLUMN()-2)/24,5),АТС!$A$41:$F$784,6)+'Иные услуги '!$C$5+'РСТ РСО-А'!$K$7+'РСТ РСО-А'!$H$9</f>
        <v>958.60900000000004</v>
      </c>
      <c r="Y330" s="118">
        <f>VLOOKUP($A330+ROUND((COLUMN()-2)/24,5),АТС!$A$41:$F$784,6)+'Иные услуги '!$C$5+'РСТ РСО-А'!$K$7+'РСТ РСО-А'!$H$9</f>
        <v>1044.7990000000002</v>
      </c>
    </row>
    <row r="331" spans="1:25" s="77" customFormat="1" x14ac:dyDescent="0.25">
      <c r="A331" s="66">
        <f t="shared" si="10"/>
        <v>43481</v>
      </c>
      <c r="B331" s="118">
        <f>VLOOKUP($A331+ROUND((COLUMN()-2)/24,5),АТС!$A$41:$F$784,6)+'Иные услуги '!$C$5+'РСТ РСО-А'!$K$7+'РСТ РСО-А'!$H$9</f>
        <v>1123.0590000000002</v>
      </c>
      <c r="C331" s="118">
        <f>VLOOKUP($A331+ROUND((COLUMN()-2)/24,5),АТС!$A$41:$F$784,6)+'Иные услуги '!$C$5+'РСТ РСО-А'!$K$7+'РСТ РСО-А'!$H$9</f>
        <v>1183.3990000000001</v>
      </c>
      <c r="D331" s="118">
        <f>VLOOKUP($A331+ROUND((COLUMN()-2)/24,5),АТС!$A$41:$F$784,6)+'Иные услуги '!$C$5+'РСТ РСО-А'!$K$7+'РСТ РСО-А'!$H$9</f>
        <v>1251.789</v>
      </c>
      <c r="E331" s="118">
        <f>VLOOKUP($A331+ROUND((COLUMN()-2)/24,5),АТС!$A$41:$F$784,6)+'Иные услуги '!$C$5+'РСТ РСО-А'!$K$7+'РСТ РСО-А'!$H$9</f>
        <v>1274.079</v>
      </c>
      <c r="F331" s="118">
        <f>VLOOKUP($A331+ROUND((COLUMN()-2)/24,5),АТС!$A$41:$F$784,6)+'Иные услуги '!$C$5+'РСТ РСО-А'!$K$7+'РСТ РСО-А'!$H$9</f>
        <v>1273.769</v>
      </c>
      <c r="G331" s="118">
        <f>VLOOKUP($A331+ROUND((COLUMN()-2)/24,5),АТС!$A$41:$F$784,6)+'Иные услуги '!$C$5+'РСТ РСО-А'!$K$7+'РСТ РСО-А'!$H$9</f>
        <v>1251.559</v>
      </c>
      <c r="H331" s="118">
        <f>VLOOKUP($A331+ROUND((COLUMN()-2)/24,5),АТС!$A$41:$F$784,6)+'Иные услуги '!$C$5+'РСТ РСО-А'!$K$7+'РСТ РСО-А'!$H$9</f>
        <v>1384.8490000000002</v>
      </c>
      <c r="I331" s="118">
        <f>VLOOKUP($A331+ROUND((COLUMN()-2)/24,5),АТС!$A$41:$F$784,6)+'Иные услуги '!$C$5+'РСТ РСО-А'!$K$7+'РСТ РСО-А'!$H$9</f>
        <v>1227.539</v>
      </c>
      <c r="J331" s="118">
        <f>VLOOKUP($A331+ROUND((COLUMN()-2)/24,5),АТС!$A$41:$F$784,6)+'Иные услуги '!$C$5+'РСТ РСО-А'!$K$7+'РСТ РСО-А'!$H$9</f>
        <v>1356.1089999999999</v>
      </c>
      <c r="K331" s="118">
        <f>VLOOKUP($A331+ROUND((COLUMN()-2)/24,5),АТС!$A$41:$F$784,6)+'Иные услуги '!$C$5+'РСТ РСО-А'!$K$7+'РСТ РСО-А'!$H$9</f>
        <v>1208.829</v>
      </c>
      <c r="L331" s="118">
        <f>VLOOKUP($A331+ROUND((COLUMN()-2)/24,5),АТС!$A$41:$F$784,6)+'Иные услуги '!$C$5+'РСТ РСО-А'!$K$7+'РСТ РСО-А'!$H$9</f>
        <v>1119.7890000000002</v>
      </c>
      <c r="M331" s="118">
        <f>VLOOKUP($A331+ROUND((COLUMN()-2)/24,5),АТС!$A$41:$F$784,6)+'Иные услуги '!$C$5+'РСТ РСО-А'!$K$7+'РСТ РСО-А'!$H$9</f>
        <v>1119.3690000000001</v>
      </c>
      <c r="N331" s="118">
        <f>VLOOKUP($A331+ROUND((COLUMN()-2)/24,5),АТС!$A$41:$F$784,6)+'Иные услуги '!$C$5+'РСТ РСО-А'!$K$7+'РСТ РСО-А'!$H$9</f>
        <v>1109.509</v>
      </c>
      <c r="O331" s="118">
        <f>VLOOKUP($A331+ROUND((COLUMN()-2)/24,5),АТС!$A$41:$F$784,6)+'Иные услуги '!$C$5+'РСТ РСО-А'!$K$7+'РСТ РСО-А'!$H$9</f>
        <v>1116.0390000000002</v>
      </c>
      <c r="P331" s="118">
        <f>VLOOKUP($A331+ROUND((COLUMN()-2)/24,5),АТС!$A$41:$F$784,6)+'Иные услуги '!$C$5+'РСТ РСО-А'!$K$7+'РСТ РСО-А'!$H$9</f>
        <v>1114.8490000000002</v>
      </c>
      <c r="Q331" s="118">
        <f>VLOOKUP($A331+ROUND((COLUMN()-2)/24,5),АТС!$A$41:$F$784,6)+'Иные услуги '!$C$5+'РСТ РСО-А'!$K$7+'РСТ РСО-А'!$H$9</f>
        <v>1115.6490000000001</v>
      </c>
      <c r="R331" s="118">
        <f>VLOOKUP($A331+ROUND((COLUMN()-2)/24,5),АТС!$A$41:$F$784,6)+'Иные услуги '!$C$5+'РСТ РСО-А'!$K$7+'РСТ РСО-А'!$H$9</f>
        <v>1089.8990000000001</v>
      </c>
      <c r="S331" s="118">
        <f>VLOOKUP($A331+ROUND((COLUMN()-2)/24,5),АТС!$A$41:$F$784,6)+'Иные услуги '!$C$5+'РСТ РСО-А'!$K$7+'РСТ РСО-А'!$H$9</f>
        <v>1014.2690000000001</v>
      </c>
      <c r="T331" s="118">
        <f>VLOOKUP($A331+ROUND((COLUMN()-2)/24,5),АТС!$A$41:$F$784,6)+'Иные услуги '!$C$5+'РСТ РСО-А'!$K$7+'РСТ РСО-А'!$H$9</f>
        <v>1290.4290000000001</v>
      </c>
      <c r="U331" s="118">
        <f>VLOOKUP($A331+ROUND((COLUMN()-2)/24,5),АТС!$A$41:$F$784,6)+'Иные услуги '!$C$5+'РСТ РСО-А'!$K$7+'РСТ РСО-А'!$H$9</f>
        <v>1249.3589999999999</v>
      </c>
      <c r="V331" s="118">
        <f>VLOOKUP($A331+ROUND((COLUMN()-2)/24,5),АТС!$A$41:$F$784,6)+'Иные услуги '!$C$5+'РСТ РСО-А'!$K$7+'РСТ РСО-А'!$H$9</f>
        <v>1335.1390000000001</v>
      </c>
      <c r="W331" s="118">
        <f>VLOOKUP($A331+ROUND((COLUMN()-2)/24,5),АТС!$A$41:$F$784,6)+'Иные услуги '!$C$5+'РСТ РСО-А'!$K$7+'РСТ РСО-А'!$H$9</f>
        <v>1375.7090000000001</v>
      </c>
      <c r="X331" s="118">
        <f>VLOOKUP($A331+ROUND((COLUMN()-2)/24,5),АТС!$A$41:$F$784,6)+'Иные услуги '!$C$5+'РСТ РСО-А'!$K$7+'РСТ РСО-А'!$H$9</f>
        <v>961.62900000000002</v>
      </c>
      <c r="Y331" s="118">
        <f>VLOOKUP($A331+ROUND((COLUMN()-2)/24,5),АТС!$A$41:$F$784,6)+'Иные услуги '!$C$5+'РСТ РСО-А'!$K$7+'РСТ РСО-А'!$H$9</f>
        <v>1046.6690000000001</v>
      </c>
    </row>
    <row r="332" spans="1:25" x14ac:dyDescent="0.2">
      <c r="A332" s="66">
        <f t="shared" si="10"/>
        <v>43482</v>
      </c>
      <c r="B332" s="118">
        <f>VLOOKUP($A332+ROUND((COLUMN()-2)/24,5),АТС!$A$41:$F$784,6)+'Иные услуги '!$C$5+'РСТ РСО-А'!$K$7+'РСТ РСО-А'!$H$9</f>
        <v>1122.6290000000001</v>
      </c>
      <c r="C332" s="118">
        <f>VLOOKUP($A332+ROUND((COLUMN()-2)/24,5),АТС!$A$41:$F$784,6)+'Иные услуги '!$C$5+'РСТ РСО-А'!$K$7+'РСТ РСО-А'!$H$9</f>
        <v>1182.819</v>
      </c>
      <c r="D332" s="118">
        <f>VLOOKUP($A332+ROUND((COLUMN()-2)/24,5),АТС!$A$41:$F$784,6)+'Иные услуги '!$C$5+'РСТ РСО-А'!$K$7+'РСТ РСО-А'!$H$9</f>
        <v>1242.3389999999999</v>
      </c>
      <c r="E332" s="118">
        <f>VLOOKUP($A332+ROUND((COLUMN()-2)/24,5),АТС!$A$41:$F$784,6)+'Иные услуги '!$C$5+'РСТ РСО-А'!$K$7+'РСТ РСО-А'!$H$9</f>
        <v>1264.539</v>
      </c>
      <c r="F332" s="118">
        <f>VLOOKUP($A332+ROUND((COLUMN()-2)/24,5),АТС!$A$41:$F$784,6)+'Иные услуги '!$C$5+'РСТ РСО-А'!$K$7+'РСТ РСО-А'!$H$9</f>
        <v>1264.799</v>
      </c>
      <c r="G332" s="118">
        <f>VLOOKUP($A332+ROUND((COLUMN()-2)/24,5),АТС!$A$41:$F$784,6)+'Иные услуги '!$C$5+'РСТ РСО-А'!$K$7+'РСТ РСО-А'!$H$9</f>
        <v>1242.749</v>
      </c>
      <c r="H332" s="118">
        <f>VLOOKUP($A332+ROUND((COLUMN()-2)/24,5),АТС!$A$41:$F$784,6)+'Иные услуги '!$C$5+'РСТ РСО-А'!$K$7+'РСТ РСО-А'!$H$9</f>
        <v>1325.009</v>
      </c>
      <c r="I332" s="118">
        <f>VLOOKUP($A332+ROUND((COLUMN()-2)/24,5),АТС!$A$41:$F$784,6)+'Иные услуги '!$C$5+'РСТ РСО-А'!$K$7+'РСТ РСО-А'!$H$9</f>
        <v>1199.1089999999999</v>
      </c>
      <c r="J332" s="118">
        <f>VLOOKUP($A332+ROUND((COLUMN()-2)/24,5),АТС!$A$41:$F$784,6)+'Иные услуги '!$C$5+'РСТ РСО-А'!$K$7+'РСТ РСО-А'!$H$9</f>
        <v>1290.5989999999999</v>
      </c>
      <c r="K332" s="118">
        <f>VLOOKUP($A332+ROUND((COLUMN()-2)/24,5),АТС!$A$41:$F$784,6)+'Иные услуги '!$C$5+'РСТ РСО-А'!$K$7+'РСТ РСО-А'!$H$9</f>
        <v>1164.5889999999999</v>
      </c>
      <c r="L332" s="118">
        <f>VLOOKUP($A332+ROUND((COLUMN()-2)/24,5),АТС!$A$41:$F$784,6)+'Иные услуги '!$C$5+'РСТ РСО-А'!$K$7+'РСТ РСО-А'!$H$9</f>
        <v>1110.7790000000002</v>
      </c>
      <c r="M332" s="118">
        <f>VLOOKUP($A332+ROUND((COLUMN()-2)/24,5),АТС!$A$41:$F$784,6)+'Иные услуги '!$C$5+'РСТ РСО-А'!$K$7+'РСТ РСО-А'!$H$9</f>
        <v>1110.0190000000002</v>
      </c>
      <c r="N332" s="118">
        <f>VLOOKUP($A332+ROUND((COLUMN()-2)/24,5),АТС!$A$41:$F$784,6)+'Иные услуги '!$C$5+'РСТ РСО-А'!$K$7+'РСТ РСО-А'!$H$9</f>
        <v>1135.4390000000001</v>
      </c>
      <c r="O332" s="118">
        <f>VLOOKUP($A332+ROUND((COLUMN()-2)/24,5),АТС!$A$41:$F$784,6)+'Иные услуги '!$C$5+'РСТ РСО-А'!$K$7+'РСТ РСО-А'!$H$9</f>
        <v>1151.5889999999999</v>
      </c>
      <c r="P332" s="118">
        <f>VLOOKUP($A332+ROUND((COLUMN()-2)/24,5),АТС!$A$41:$F$784,6)+'Иные услуги '!$C$5+'РСТ РСО-А'!$K$7+'РСТ РСО-А'!$H$9</f>
        <v>1160.6390000000001</v>
      </c>
      <c r="Q332" s="118">
        <f>VLOOKUP($A332+ROUND((COLUMN()-2)/24,5),АТС!$A$41:$F$784,6)+'Иные услуги '!$C$5+'РСТ РСО-А'!$K$7+'РСТ РСО-А'!$H$9</f>
        <v>1162.029</v>
      </c>
      <c r="R332" s="118">
        <f>VLOOKUP($A332+ROUND((COLUMN()-2)/24,5),АТС!$A$41:$F$784,6)+'Иные услуги '!$C$5+'РСТ РСО-А'!$K$7+'РСТ РСО-А'!$H$9</f>
        <v>1135.3890000000001</v>
      </c>
      <c r="S332" s="118">
        <f>VLOOKUP($A332+ROUND((COLUMN()-2)/24,5),АТС!$A$41:$F$784,6)+'Иные услуги '!$C$5+'РСТ РСО-А'!$K$7+'РСТ РСО-А'!$H$9</f>
        <v>990.33900000000006</v>
      </c>
      <c r="T332" s="118">
        <f>VLOOKUP($A332+ROUND((COLUMN()-2)/24,5),АТС!$A$41:$F$784,6)+'Иные услуги '!$C$5+'РСТ РСО-А'!$K$7+'РСТ РСО-А'!$H$9</f>
        <v>1192.1690000000001</v>
      </c>
      <c r="U332" s="118">
        <f>VLOOKUP($A332+ROUND((COLUMN()-2)/24,5),АТС!$A$41:$F$784,6)+'Иные услуги '!$C$5+'РСТ РСО-А'!$K$7+'РСТ РСО-А'!$H$9</f>
        <v>1181.499</v>
      </c>
      <c r="V332" s="118">
        <f>VLOOKUP($A332+ROUND((COLUMN()-2)/24,5),АТС!$A$41:$F$784,6)+'Иные услуги '!$C$5+'РСТ РСО-А'!$K$7+'РСТ РСО-А'!$H$9</f>
        <v>1284.329</v>
      </c>
      <c r="W332" s="118">
        <f>VLOOKUP($A332+ROUND((COLUMN()-2)/24,5),АТС!$A$41:$F$784,6)+'Иные услуги '!$C$5+'РСТ РСО-А'!$K$7+'РСТ РСО-А'!$H$9</f>
        <v>1373.059</v>
      </c>
      <c r="X332" s="118">
        <f>VLOOKUP($A332+ROUND((COLUMN()-2)/24,5),АТС!$A$41:$F$784,6)+'Иные услуги '!$C$5+'РСТ РСО-А'!$K$7+'РСТ РСО-А'!$H$9</f>
        <v>1000.249</v>
      </c>
      <c r="Y332" s="118">
        <f>VLOOKUP($A332+ROUND((COLUMN()-2)/24,5),АТС!$A$41:$F$784,6)+'Иные услуги '!$C$5+'РСТ РСО-А'!$K$7+'РСТ РСО-А'!$H$9</f>
        <v>1085.5290000000002</v>
      </c>
    </row>
    <row r="333" spans="1:25" x14ac:dyDescent="0.2">
      <c r="A333" s="66">
        <f t="shared" si="10"/>
        <v>43483</v>
      </c>
      <c r="B333" s="118">
        <f>VLOOKUP($A333+ROUND((COLUMN()-2)/24,5),АТС!$A$41:$F$784,6)+'Иные услуги '!$C$5+'РСТ РСО-А'!$K$7+'РСТ РСО-А'!$H$9</f>
        <v>1105.9490000000001</v>
      </c>
      <c r="C333" s="118">
        <f>VLOOKUP($A333+ROUND((COLUMN()-2)/24,5),АТС!$A$41:$F$784,6)+'Иные услуги '!$C$5+'РСТ РСО-А'!$K$7+'РСТ РСО-А'!$H$9</f>
        <v>1163.3789999999999</v>
      </c>
      <c r="D333" s="118">
        <f>VLOOKUP($A333+ROUND((COLUMN()-2)/24,5),АТС!$A$41:$F$784,6)+'Иные услуги '!$C$5+'РСТ РСО-А'!$K$7+'РСТ РСО-А'!$H$9</f>
        <v>1228.769</v>
      </c>
      <c r="E333" s="118">
        <f>VLOOKUP($A333+ROUND((COLUMN()-2)/24,5),АТС!$A$41:$F$784,6)+'Иные услуги '!$C$5+'РСТ РСО-А'!$K$7+'РСТ РСО-А'!$H$9</f>
        <v>1235.489</v>
      </c>
      <c r="F333" s="118">
        <f>VLOOKUP($A333+ROUND((COLUMN()-2)/24,5),АТС!$A$41:$F$784,6)+'Иные услуги '!$C$5+'РСТ РСО-А'!$K$7+'РСТ РСО-А'!$H$9</f>
        <v>1251.1289999999999</v>
      </c>
      <c r="G333" s="118">
        <f>VLOOKUP($A333+ROUND((COLUMN()-2)/24,5),АТС!$A$41:$F$784,6)+'Иные услуги '!$C$5+'РСТ РСО-А'!$K$7+'РСТ РСО-А'!$H$9</f>
        <v>1230.4390000000001</v>
      </c>
      <c r="H333" s="118">
        <f>VLOOKUP($A333+ROUND((COLUMN()-2)/24,5),АТС!$A$41:$F$784,6)+'Иные услуги '!$C$5+'РСТ РСО-А'!$K$7+'РСТ РСО-А'!$H$9</f>
        <v>1309.759</v>
      </c>
      <c r="I333" s="118">
        <f>VLOOKUP($A333+ROUND((COLUMN()-2)/24,5),АТС!$A$41:$F$784,6)+'Иные услуги '!$C$5+'РСТ РСО-А'!$K$7+'РСТ РСО-А'!$H$9</f>
        <v>1127.5890000000002</v>
      </c>
      <c r="J333" s="118">
        <f>VLOOKUP($A333+ROUND((COLUMN()-2)/24,5),АТС!$A$41:$F$784,6)+'Иные услуги '!$C$5+'РСТ РСО-А'!$K$7+'РСТ РСО-А'!$H$9</f>
        <v>1241.039</v>
      </c>
      <c r="K333" s="118">
        <f>VLOOKUP($A333+ROUND((COLUMN()-2)/24,5),АТС!$A$41:$F$784,6)+'Иные услуги '!$C$5+'РСТ РСО-А'!$K$7+'РСТ РСО-А'!$H$9</f>
        <v>1116.6690000000001</v>
      </c>
      <c r="L333" s="118">
        <f>VLOOKUP($A333+ROUND((COLUMN()-2)/24,5),АТС!$A$41:$F$784,6)+'Иные услуги '!$C$5+'РСТ РСО-А'!$K$7+'РСТ РСО-А'!$H$9</f>
        <v>1064.2190000000001</v>
      </c>
      <c r="M333" s="118">
        <f>VLOOKUP($A333+ROUND((COLUMN()-2)/24,5),АТС!$A$41:$F$784,6)+'Иные услуги '!$C$5+'РСТ РСО-А'!$K$7+'РСТ РСО-А'!$H$9</f>
        <v>1063.489</v>
      </c>
      <c r="N333" s="118">
        <f>VLOOKUP($A333+ROUND((COLUMN()-2)/24,5),АТС!$A$41:$F$784,6)+'Иные услуги '!$C$5+'РСТ РСО-А'!$K$7+'РСТ РСО-А'!$H$9</f>
        <v>1062.8990000000001</v>
      </c>
      <c r="O333" s="118">
        <f>VLOOKUP($A333+ROUND((COLUMN()-2)/24,5),АТС!$A$41:$F$784,6)+'Иные услуги '!$C$5+'РСТ РСО-А'!$K$7+'РСТ РСО-А'!$H$9</f>
        <v>1052.229</v>
      </c>
      <c r="P333" s="118">
        <f>VLOOKUP($A333+ROUND((COLUMN()-2)/24,5),АТС!$A$41:$F$784,6)+'Иные услуги '!$C$5+'РСТ РСО-А'!$K$7+'РСТ РСО-А'!$H$9</f>
        <v>1062.0190000000002</v>
      </c>
      <c r="Q333" s="118">
        <f>VLOOKUP($A333+ROUND((COLUMN()-2)/24,5),АТС!$A$41:$F$784,6)+'Иные услуги '!$C$5+'РСТ РСО-А'!$K$7+'РСТ РСО-А'!$H$9</f>
        <v>1063.3290000000002</v>
      </c>
      <c r="R333" s="118">
        <f>VLOOKUP($A333+ROUND((COLUMN()-2)/24,5),АТС!$A$41:$F$784,6)+'Иные услуги '!$C$5+'РСТ РСО-А'!$K$7+'РСТ РСО-А'!$H$9</f>
        <v>1024.3990000000001</v>
      </c>
      <c r="S333" s="118">
        <f>VLOOKUP($A333+ROUND((COLUMN()-2)/24,5),АТС!$A$41:$F$784,6)+'Иные услуги '!$C$5+'РСТ РСО-А'!$K$7+'РСТ РСО-А'!$H$9</f>
        <v>970.45900000000006</v>
      </c>
      <c r="T333" s="118">
        <f>VLOOKUP($A333+ROUND((COLUMN()-2)/24,5),АТС!$A$41:$F$784,6)+'Иные услуги '!$C$5+'РСТ РСО-А'!$K$7+'РСТ РСО-А'!$H$9</f>
        <v>1172.1590000000001</v>
      </c>
      <c r="U333" s="118">
        <f>VLOOKUP($A333+ROUND((COLUMN()-2)/24,5),АТС!$A$41:$F$784,6)+'Иные услуги '!$C$5+'РСТ РСО-А'!$K$7+'РСТ РСО-А'!$H$9</f>
        <v>1169.3689999999999</v>
      </c>
      <c r="V333" s="118">
        <f>VLOOKUP($A333+ROUND((COLUMN()-2)/24,5),АТС!$A$41:$F$784,6)+'Иные услуги '!$C$5+'РСТ РСО-А'!$K$7+'РСТ РСО-А'!$H$9</f>
        <v>1255.6890000000001</v>
      </c>
      <c r="W333" s="118">
        <f>VLOOKUP($A333+ROUND((COLUMN()-2)/24,5),АТС!$A$41:$F$784,6)+'Иные услуги '!$C$5+'РСТ РСО-А'!$K$7+'РСТ РСО-А'!$H$9</f>
        <v>1355.8389999999999</v>
      </c>
      <c r="X333" s="118">
        <f>VLOOKUP($A333+ROUND((COLUMN()-2)/24,5),АТС!$A$41:$F$784,6)+'Иные услуги '!$C$5+'РСТ РСО-А'!$K$7+'РСТ РСО-А'!$H$9</f>
        <v>944.84900000000005</v>
      </c>
      <c r="Y333" s="118">
        <f>VLOOKUP($A333+ROUND((COLUMN()-2)/24,5),АТС!$A$41:$F$784,6)+'Иные услуги '!$C$5+'РСТ РСО-А'!$K$7+'РСТ РСО-А'!$H$9</f>
        <v>1012.6590000000001</v>
      </c>
    </row>
    <row r="334" spans="1:25" x14ac:dyDescent="0.2">
      <c r="A334" s="66">
        <f t="shared" si="10"/>
        <v>43484</v>
      </c>
      <c r="B334" s="118">
        <f>VLOOKUP($A334+ROUND((COLUMN()-2)/24,5),АТС!$A$41:$F$784,6)+'Иные услуги '!$C$5+'РСТ РСО-А'!$K$7+'РСТ РСО-А'!$H$9</f>
        <v>1106.979</v>
      </c>
      <c r="C334" s="118">
        <f>VLOOKUP($A334+ROUND((COLUMN()-2)/24,5),АТС!$A$41:$F$784,6)+'Иные услуги '!$C$5+'РСТ РСО-А'!$K$7+'РСТ РСО-А'!$H$9</f>
        <v>1197.7090000000001</v>
      </c>
      <c r="D334" s="118">
        <f>VLOOKUP($A334+ROUND((COLUMN()-2)/24,5),АТС!$A$41:$F$784,6)+'Иные услуги '!$C$5+'РСТ РСО-А'!$K$7+'РСТ РСО-А'!$H$9</f>
        <v>1254.009</v>
      </c>
      <c r="E334" s="118">
        <f>VLOOKUP($A334+ROUND((COLUMN()-2)/24,5),АТС!$A$41:$F$784,6)+'Иные услуги '!$C$5+'РСТ РСО-А'!$K$7+'РСТ РСО-А'!$H$9</f>
        <v>1253.729</v>
      </c>
      <c r="F334" s="118">
        <f>VLOOKUP($A334+ROUND((COLUMN()-2)/24,5),АТС!$A$41:$F$784,6)+'Иные услуги '!$C$5+'РСТ РСО-А'!$K$7+'РСТ РСО-А'!$H$9</f>
        <v>1268.9490000000001</v>
      </c>
      <c r="G334" s="118">
        <f>VLOOKUP($A334+ROUND((COLUMN()-2)/24,5),АТС!$A$41:$F$784,6)+'Иные услуги '!$C$5+'РСТ РСО-А'!$K$7+'РСТ РСО-А'!$H$9</f>
        <v>1231.259</v>
      </c>
      <c r="H334" s="118">
        <f>VLOOKUP($A334+ROUND((COLUMN()-2)/24,5),АТС!$A$41:$F$784,6)+'Иные услуги '!$C$5+'РСТ РСО-А'!$K$7+'РСТ РСО-А'!$H$9</f>
        <v>1364.6289999999999</v>
      </c>
      <c r="I334" s="118">
        <f>VLOOKUP($A334+ROUND((COLUMN()-2)/24,5),АТС!$A$41:$F$784,6)+'Иные услуги '!$C$5+'РСТ РСО-А'!$K$7+'РСТ РСО-А'!$H$9</f>
        <v>1344.6690000000001</v>
      </c>
      <c r="J334" s="118">
        <f>VLOOKUP($A334+ROUND((COLUMN()-2)/24,5),АТС!$A$41:$F$784,6)+'Иные услуги '!$C$5+'РСТ РСО-А'!$K$7+'РСТ РСО-А'!$H$9</f>
        <v>1406.6390000000001</v>
      </c>
      <c r="K334" s="118">
        <f>VLOOKUP($A334+ROUND((COLUMN()-2)/24,5),АТС!$A$41:$F$784,6)+'Иные услуги '!$C$5+'РСТ РСО-А'!$K$7+'РСТ РСО-А'!$H$9</f>
        <v>1269.4090000000001</v>
      </c>
      <c r="L334" s="118">
        <f>VLOOKUP($A334+ROUND((COLUMN()-2)/24,5),АТС!$A$41:$F$784,6)+'Иные услуги '!$C$5+'РСТ РСО-А'!$K$7+'РСТ РСО-А'!$H$9</f>
        <v>1199.4390000000001</v>
      </c>
      <c r="M334" s="118">
        <f>VLOOKUP($A334+ROUND((COLUMN()-2)/24,5),АТС!$A$41:$F$784,6)+'Иные услуги '!$C$5+'РСТ РСО-А'!$K$7+'РСТ РСО-А'!$H$9</f>
        <v>1167.299</v>
      </c>
      <c r="N334" s="118">
        <f>VLOOKUP($A334+ROUND((COLUMN()-2)/24,5),АТС!$A$41:$F$784,6)+'Иные услуги '!$C$5+'РСТ РСО-А'!$K$7+'РСТ РСО-А'!$H$9</f>
        <v>1167.1189999999999</v>
      </c>
      <c r="O334" s="118">
        <f>VLOOKUP($A334+ROUND((COLUMN()-2)/24,5),АТС!$A$41:$F$784,6)+'Иные услуги '!$C$5+'РСТ РСО-А'!$K$7+'РСТ РСО-А'!$H$9</f>
        <v>1217.749</v>
      </c>
      <c r="P334" s="118">
        <f>VLOOKUP($A334+ROUND((COLUMN()-2)/24,5),АТС!$A$41:$F$784,6)+'Иные услуги '!$C$5+'РСТ РСО-А'!$K$7+'РСТ РСО-А'!$H$9</f>
        <v>1231.489</v>
      </c>
      <c r="Q334" s="118">
        <f>VLOOKUP($A334+ROUND((COLUMN()-2)/24,5),АТС!$A$41:$F$784,6)+'Иные услуги '!$C$5+'РСТ РСО-А'!$K$7+'РСТ РСО-А'!$H$9</f>
        <v>1232.039</v>
      </c>
      <c r="R334" s="118">
        <f>VLOOKUP($A334+ROUND((COLUMN()-2)/24,5),АТС!$A$41:$F$784,6)+'Иные услуги '!$C$5+'РСТ РСО-А'!$K$7+'РСТ РСО-А'!$H$9</f>
        <v>1180.1690000000001</v>
      </c>
      <c r="S334" s="118">
        <f>VLOOKUP($A334+ROUND((COLUMN()-2)/24,5),АТС!$A$41:$F$784,6)+'Иные услуги '!$C$5+'РСТ РСО-А'!$K$7+'РСТ РСО-А'!$H$9</f>
        <v>1024.6690000000001</v>
      </c>
      <c r="T334" s="118">
        <f>VLOOKUP($A334+ROUND((COLUMN()-2)/24,5),АТС!$A$41:$F$784,6)+'Иные услуги '!$C$5+'РСТ РСО-А'!$K$7+'РСТ РСО-А'!$H$9</f>
        <v>1230.509</v>
      </c>
      <c r="U334" s="118">
        <f>VLOOKUP($A334+ROUND((COLUMN()-2)/24,5),АТС!$A$41:$F$784,6)+'Иные услуги '!$C$5+'РСТ РСО-А'!$K$7+'РСТ РСО-А'!$H$9</f>
        <v>1254.999</v>
      </c>
      <c r="V334" s="118">
        <f>VLOOKUP($A334+ROUND((COLUMN()-2)/24,5),АТС!$A$41:$F$784,6)+'Иные услуги '!$C$5+'РСТ РСО-А'!$K$7+'РСТ РСО-А'!$H$9</f>
        <v>1236.049</v>
      </c>
      <c r="W334" s="118">
        <f>VLOOKUP($A334+ROUND((COLUMN()-2)/24,5),АТС!$A$41:$F$784,6)+'Иные услуги '!$C$5+'РСТ РСО-А'!$K$7+'РСТ РСО-А'!$H$9</f>
        <v>1307.569</v>
      </c>
      <c r="X334" s="118">
        <f>VLOOKUP($A334+ROUND((COLUMN()-2)/24,5),АТС!$A$41:$F$784,6)+'Иные услуги '!$C$5+'РСТ РСО-А'!$K$7+'РСТ РСО-А'!$H$9</f>
        <v>955.36900000000003</v>
      </c>
      <c r="Y334" s="118">
        <f>VLOOKUP($A334+ROUND((COLUMN()-2)/24,5),АТС!$A$41:$F$784,6)+'Иные услуги '!$C$5+'РСТ РСО-А'!$K$7+'РСТ РСО-А'!$H$9</f>
        <v>1013.259</v>
      </c>
    </row>
    <row r="335" spans="1:25" x14ac:dyDescent="0.2">
      <c r="A335" s="66">
        <f t="shared" si="10"/>
        <v>43485</v>
      </c>
      <c r="B335" s="118">
        <f>VLOOKUP($A335+ROUND((COLUMN()-2)/24,5),АТС!$A$41:$F$784,6)+'Иные услуги '!$C$5+'РСТ РСО-А'!$K$7+'РСТ РСО-А'!$H$9</f>
        <v>1114.249</v>
      </c>
      <c r="C335" s="118">
        <f>VLOOKUP($A335+ROUND((COLUMN()-2)/24,5),АТС!$A$41:$F$784,6)+'Иные услуги '!$C$5+'РСТ РСО-А'!$K$7+'РСТ РСО-А'!$H$9</f>
        <v>1142.8490000000002</v>
      </c>
      <c r="D335" s="118">
        <f>VLOOKUP($A335+ROUND((COLUMN()-2)/24,5),АТС!$A$41:$F$784,6)+'Иные услуги '!$C$5+'РСТ РСО-А'!$K$7+'РСТ РСО-А'!$H$9</f>
        <v>1262.549</v>
      </c>
      <c r="E335" s="118">
        <f>VLOOKUP($A335+ROUND((COLUMN()-2)/24,5),АТС!$A$41:$F$784,6)+'Иные услуги '!$C$5+'РСТ РСО-А'!$K$7+'РСТ РСО-А'!$H$9</f>
        <v>1277.329</v>
      </c>
      <c r="F335" s="118">
        <f>VLOOKUP($A335+ROUND((COLUMN()-2)/24,5),АТС!$A$41:$F$784,6)+'Иные услуги '!$C$5+'РСТ РСО-А'!$K$7+'РСТ РСО-А'!$H$9</f>
        <v>1285.1890000000001</v>
      </c>
      <c r="G335" s="118">
        <f>VLOOKUP($A335+ROUND((COLUMN()-2)/24,5),АТС!$A$41:$F$784,6)+'Иные услуги '!$C$5+'РСТ РСО-А'!$K$7+'РСТ РСО-А'!$H$9</f>
        <v>1277.239</v>
      </c>
      <c r="H335" s="118">
        <f>VLOOKUP($A335+ROUND((COLUMN()-2)/24,5),АТС!$A$41:$F$784,6)+'Иные услуги '!$C$5+'РСТ РСО-А'!$K$7+'РСТ РСО-А'!$H$9</f>
        <v>1445.229</v>
      </c>
      <c r="I335" s="118">
        <f>VLOOKUP($A335+ROUND((COLUMN()-2)/24,5),АТС!$A$41:$F$784,6)+'Иные услуги '!$C$5+'РСТ РСО-А'!$K$7+'РСТ РСО-А'!$H$9</f>
        <v>1378.8789999999999</v>
      </c>
      <c r="J335" s="118">
        <f>VLOOKUP($A335+ROUND((COLUMN()-2)/24,5),АТС!$A$41:$F$784,6)+'Иные услуги '!$C$5+'РСТ РСО-А'!$K$7+'РСТ РСО-А'!$H$9</f>
        <v>1465.269</v>
      </c>
      <c r="K335" s="118">
        <f>VLOOKUP($A335+ROUND((COLUMN()-2)/24,5),АТС!$A$41:$F$784,6)+'Иные услуги '!$C$5+'РСТ РСО-А'!$K$7+'РСТ РСО-А'!$H$9</f>
        <v>1257.6189999999999</v>
      </c>
      <c r="L335" s="118">
        <f>VLOOKUP($A335+ROUND((COLUMN()-2)/24,5),АТС!$A$41:$F$784,6)+'Иные услуги '!$C$5+'РСТ РСО-А'!$K$7+'РСТ РСО-А'!$H$9</f>
        <v>1229.749</v>
      </c>
      <c r="M335" s="118">
        <f>VLOOKUP($A335+ROUND((COLUMN()-2)/24,5),АТС!$A$41:$F$784,6)+'Иные услуги '!$C$5+'РСТ РСО-А'!$K$7+'РСТ РСО-А'!$H$9</f>
        <v>1188.6089999999999</v>
      </c>
      <c r="N335" s="118">
        <f>VLOOKUP($A335+ROUND((COLUMN()-2)/24,5),АТС!$A$41:$F$784,6)+'Иные услуги '!$C$5+'РСТ РСО-А'!$K$7+'РСТ РСО-А'!$H$9</f>
        <v>1195.039</v>
      </c>
      <c r="O335" s="118">
        <f>VLOOKUP($A335+ROUND((COLUMN()-2)/24,5),АТС!$A$41:$F$784,6)+'Иные услуги '!$C$5+'РСТ РСО-А'!$K$7+'РСТ РСО-А'!$H$9</f>
        <v>1227.8789999999999</v>
      </c>
      <c r="P335" s="118">
        <f>VLOOKUP($A335+ROUND((COLUMN()-2)/24,5),АТС!$A$41:$F$784,6)+'Иные услуги '!$C$5+'РСТ РСО-А'!$K$7+'РСТ РСО-А'!$H$9</f>
        <v>1228.4090000000001</v>
      </c>
      <c r="Q335" s="118">
        <f>VLOOKUP($A335+ROUND((COLUMN()-2)/24,5),АТС!$A$41:$F$784,6)+'Иные услуги '!$C$5+'РСТ РСО-А'!$K$7+'РСТ РСО-А'!$H$9</f>
        <v>1229.559</v>
      </c>
      <c r="R335" s="118">
        <f>VLOOKUP($A335+ROUND((COLUMN()-2)/24,5),АТС!$A$41:$F$784,6)+'Иные услуги '!$C$5+'РСТ РСО-А'!$K$7+'РСТ РСО-А'!$H$9</f>
        <v>1180.3389999999999</v>
      </c>
      <c r="S335" s="118">
        <f>VLOOKUP($A335+ROUND((COLUMN()-2)/24,5),АТС!$A$41:$F$784,6)+'Иные услуги '!$C$5+'РСТ РСО-А'!$K$7+'РСТ РСО-А'!$H$9</f>
        <v>1032.7790000000002</v>
      </c>
      <c r="T335" s="118">
        <f>VLOOKUP($A335+ROUND((COLUMN()-2)/24,5),АТС!$A$41:$F$784,6)+'Иные услуги '!$C$5+'РСТ РСО-А'!$K$7+'РСТ РСО-А'!$H$9</f>
        <v>1243.4390000000001</v>
      </c>
      <c r="U335" s="118">
        <f>VLOOKUP($A335+ROUND((COLUMN()-2)/24,5),АТС!$A$41:$F$784,6)+'Иные услуги '!$C$5+'РСТ РСО-А'!$K$7+'РСТ РСО-А'!$H$9</f>
        <v>1246.4190000000001</v>
      </c>
      <c r="V335" s="118">
        <f>VLOOKUP($A335+ROUND((COLUMN()-2)/24,5),АТС!$A$41:$F$784,6)+'Иные услуги '!$C$5+'РСТ РСО-А'!$K$7+'РСТ РСО-А'!$H$9</f>
        <v>1288.569</v>
      </c>
      <c r="W335" s="118">
        <f>VLOOKUP($A335+ROUND((COLUMN()-2)/24,5),АТС!$A$41:$F$784,6)+'Иные услуги '!$C$5+'РСТ РСО-А'!$K$7+'РСТ РСО-А'!$H$9</f>
        <v>1322.249</v>
      </c>
      <c r="X335" s="118">
        <f>VLOOKUP($A335+ROUND((COLUMN()-2)/24,5),АТС!$A$41:$F$784,6)+'Иные услуги '!$C$5+'РСТ РСО-А'!$K$7+'РСТ РСО-А'!$H$9</f>
        <v>948.59900000000005</v>
      </c>
      <c r="Y335" s="118">
        <f>VLOOKUP($A335+ROUND((COLUMN()-2)/24,5),АТС!$A$41:$F$784,6)+'Иные услуги '!$C$5+'РСТ РСО-А'!$K$7+'РСТ РСО-А'!$H$9</f>
        <v>1001.3890000000001</v>
      </c>
    </row>
    <row r="336" spans="1:25" x14ac:dyDescent="0.2">
      <c r="A336" s="66">
        <f t="shared" si="10"/>
        <v>43486</v>
      </c>
      <c r="B336" s="118">
        <f>VLOOKUP($A336+ROUND((COLUMN()-2)/24,5),АТС!$A$41:$F$784,6)+'Иные услуги '!$C$5+'РСТ РСО-А'!$K$7+'РСТ РСО-А'!$H$9</f>
        <v>1114.8490000000002</v>
      </c>
      <c r="C336" s="118">
        <f>VLOOKUP($A336+ROUND((COLUMN()-2)/24,5),АТС!$A$41:$F$784,6)+'Иные услуги '!$C$5+'РСТ РСО-А'!$K$7+'РСТ РСО-А'!$H$9</f>
        <v>1180.509</v>
      </c>
      <c r="D336" s="118">
        <f>VLOOKUP($A336+ROUND((COLUMN()-2)/24,5),АТС!$A$41:$F$784,6)+'Иные услуги '!$C$5+'РСТ РСО-А'!$K$7+'РСТ РСО-А'!$H$9</f>
        <v>1241.2190000000001</v>
      </c>
      <c r="E336" s="118">
        <f>VLOOKUP($A336+ROUND((COLUMN()-2)/24,5),АТС!$A$41:$F$784,6)+'Иные услуги '!$C$5+'РСТ РСО-А'!$K$7+'РСТ РСО-А'!$H$9</f>
        <v>1251.1289999999999</v>
      </c>
      <c r="F336" s="118">
        <f>VLOOKUP($A336+ROUND((COLUMN()-2)/24,5),АТС!$A$41:$F$784,6)+'Иные услуги '!$C$5+'РСТ РСО-А'!$K$7+'РСТ РСО-А'!$H$9</f>
        <v>1251.1289999999999</v>
      </c>
      <c r="G336" s="118">
        <f>VLOOKUP($A336+ROUND((COLUMN()-2)/24,5),АТС!$A$41:$F$784,6)+'Иные услуги '!$C$5+'РСТ РСО-А'!$K$7+'РСТ РСО-А'!$H$9</f>
        <v>1238.6289999999999</v>
      </c>
      <c r="H336" s="118">
        <f>VLOOKUP($A336+ROUND((COLUMN()-2)/24,5),АТС!$A$41:$F$784,6)+'Иные услуги '!$C$5+'РСТ РСО-А'!$K$7+'РСТ РСО-А'!$H$9</f>
        <v>1299.4190000000001</v>
      </c>
      <c r="I336" s="118">
        <f>VLOOKUP($A336+ROUND((COLUMN()-2)/24,5),АТС!$A$41:$F$784,6)+'Иные услуги '!$C$5+'РСТ РСО-А'!$K$7+'РСТ РСО-А'!$H$9</f>
        <v>1142.2890000000002</v>
      </c>
      <c r="J336" s="118">
        <f>VLOOKUP($A336+ROUND((COLUMN()-2)/24,5),АТС!$A$41:$F$784,6)+'Иные услуги '!$C$5+'РСТ РСО-А'!$K$7+'РСТ РСО-А'!$H$9</f>
        <v>1255.6590000000001</v>
      </c>
      <c r="K336" s="118">
        <f>VLOOKUP($A336+ROUND((COLUMN()-2)/24,5),АТС!$A$41:$F$784,6)+'Иные услуги '!$C$5+'РСТ РСО-А'!$K$7+'РСТ РСО-А'!$H$9</f>
        <v>1145.8990000000001</v>
      </c>
      <c r="L336" s="118">
        <f>VLOOKUP($A336+ROUND((COLUMN()-2)/24,5),АТС!$A$41:$F$784,6)+'Иные услуги '!$C$5+'РСТ РСО-А'!$K$7+'РСТ РСО-А'!$H$9</f>
        <v>1112.2190000000001</v>
      </c>
      <c r="M336" s="118">
        <f>VLOOKUP($A336+ROUND((COLUMN()-2)/24,5),АТС!$A$41:$F$784,6)+'Иные услуги '!$C$5+'РСТ РСО-А'!$K$7+'РСТ РСО-А'!$H$9</f>
        <v>1100.6190000000001</v>
      </c>
      <c r="N336" s="118">
        <f>VLOOKUP($A336+ROUND((COLUMN()-2)/24,5),АТС!$A$41:$F$784,6)+'Иные услуги '!$C$5+'РСТ РСО-А'!$K$7+'РСТ РСО-А'!$H$9</f>
        <v>1136.9190000000001</v>
      </c>
      <c r="O336" s="118">
        <f>VLOOKUP($A336+ROUND((COLUMN()-2)/24,5),АТС!$A$41:$F$784,6)+'Иные услуги '!$C$5+'РСТ РСО-А'!$K$7+'РСТ РСО-А'!$H$9</f>
        <v>1182.6089999999999</v>
      </c>
      <c r="P336" s="118">
        <f>VLOOKUP($A336+ROUND((COLUMN()-2)/24,5),АТС!$A$41:$F$784,6)+'Иные услуги '!$C$5+'РСТ РСО-А'!$K$7+'РСТ РСО-А'!$H$9</f>
        <v>1182.8489999999999</v>
      </c>
      <c r="Q336" s="118">
        <f>VLOOKUP($A336+ROUND((COLUMN()-2)/24,5),АТС!$A$41:$F$784,6)+'Иные услуги '!$C$5+'РСТ РСО-А'!$K$7+'РСТ РСО-А'!$H$9</f>
        <v>1171.789</v>
      </c>
      <c r="R336" s="118">
        <f>VLOOKUP($A336+ROUND((COLUMN()-2)/24,5),АТС!$A$41:$F$784,6)+'Иные услуги '!$C$5+'РСТ РСО-А'!$K$7+'РСТ РСО-А'!$H$9</f>
        <v>1150.5989999999999</v>
      </c>
      <c r="S336" s="118">
        <f>VLOOKUP($A336+ROUND((COLUMN()-2)/24,5),АТС!$A$41:$F$784,6)+'Иные услуги '!$C$5+'РСТ РСО-А'!$K$7+'РСТ РСО-А'!$H$9</f>
        <v>1035.5690000000002</v>
      </c>
      <c r="T336" s="118">
        <f>VLOOKUP($A336+ROUND((COLUMN()-2)/24,5),АТС!$A$41:$F$784,6)+'Иные услуги '!$C$5+'РСТ РСО-А'!$K$7+'РСТ РСО-А'!$H$9</f>
        <v>1256.239</v>
      </c>
      <c r="U336" s="118">
        <f>VLOOKUP($A336+ROUND((COLUMN()-2)/24,5),АТС!$A$41:$F$784,6)+'Иные услуги '!$C$5+'РСТ РСО-А'!$K$7+'РСТ РСО-А'!$H$9</f>
        <v>1243.3389999999999</v>
      </c>
      <c r="V336" s="118">
        <f>VLOOKUP($A336+ROUND((COLUMN()-2)/24,5),АТС!$A$41:$F$784,6)+'Иные услуги '!$C$5+'РСТ РСО-А'!$K$7+'РСТ РСО-А'!$H$9</f>
        <v>1300.3689999999999</v>
      </c>
      <c r="W336" s="118">
        <f>VLOOKUP($A336+ROUND((COLUMN()-2)/24,5),АТС!$A$41:$F$784,6)+'Иные услуги '!$C$5+'РСТ РСО-А'!$K$7+'РСТ РСО-А'!$H$9</f>
        <v>1348.8689999999999</v>
      </c>
      <c r="X336" s="118">
        <f>VLOOKUP($A336+ROUND((COLUMN()-2)/24,5),АТС!$A$41:$F$784,6)+'Иные услуги '!$C$5+'РСТ РСО-А'!$K$7+'РСТ РСО-А'!$H$9</f>
        <v>946.82900000000006</v>
      </c>
      <c r="Y336" s="118">
        <f>VLOOKUP($A336+ROUND((COLUMN()-2)/24,5),АТС!$A$41:$F$784,6)+'Иные услуги '!$C$5+'РСТ РСО-А'!$K$7+'РСТ РСО-А'!$H$9</f>
        <v>1030.9390000000001</v>
      </c>
    </row>
    <row r="337" spans="1:27" x14ac:dyDescent="0.2">
      <c r="A337" s="66">
        <f t="shared" si="10"/>
        <v>43487</v>
      </c>
      <c r="B337" s="118">
        <f>VLOOKUP($A337+ROUND((COLUMN()-2)/24,5),АТС!$A$41:$F$784,6)+'Иные услуги '!$C$5+'РСТ РСО-А'!$K$7+'РСТ РСО-А'!$H$9</f>
        <v>1126.5890000000002</v>
      </c>
      <c r="C337" s="118">
        <f>VLOOKUP($A337+ROUND((COLUMN()-2)/24,5),АТС!$A$41:$F$784,6)+'Иные услуги '!$C$5+'РСТ РСО-А'!$K$7+'РСТ РСО-А'!$H$9</f>
        <v>1174.249</v>
      </c>
      <c r="D337" s="118">
        <f>VLOOKUP($A337+ROUND((COLUMN()-2)/24,5),АТС!$A$41:$F$784,6)+'Иные услуги '!$C$5+'РСТ РСО-А'!$K$7+'РСТ РСО-А'!$H$9</f>
        <v>1246.979</v>
      </c>
      <c r="E337" s="118">
        <f>VLOOKUP($A337+ROUND((COLUMN()-2)/24,5),АТС!$A$41:$F$784,6)+'Иные услуги '!$C$5+'РСТ РСО-А'!$K$7+'РСТ РСО-А'!$H$9</f>
        <v>1244.819</v>
      </c>
      <c r="F337" s="118">
        <f>VLOOKUP($A337+ROUND((COLUMN()-2)/24,5),АТС!$A$41:$F$784,6)+'Иные услуги '!$C$5+'РСТ РСО-А'!$K$7+'РСТ РСО-А'!$H$9</f>
        <v>1245.309</v>
      </c>
      <c r="G337" s="118">
        <f>VLOOKUP($A337+ROUND((COLUMN()-2)/24,5),АТС!$A$41:$F$784,6)+'Иные услуги '!$C$5+'РСТ РСО-А'!$K$7+'РСТ РСО-А'!$H$9</f>
        <v>1234.829</v>
      </c>
      <c r="H337" s="118">
        <f>VLOOKUP($A337+ROUND((COLUMN()-2)/24,5),АТС!$A$41:$F$784,6)+'Иные услуги '!$C$5+'РСТ РСО-А'!$K$7+'РСТ РСО-А'!$H$9</f>
        <v>1307.9290000000001</v>
      </c>
      <c r="I337" s="118">
        <f>VLOOKUP($A337+ROUND((COLUMN()-2)/24,5),АТС!$A$41:$F$784,6)+'Иные услуги '!$C$5+'РСТ РСО-А'!$K$7+'РСТ РСО-А'!$H$9</f>
        <v>1143.1690000000001</v>
      </c>
      <c r="J337" s="118">
        <f>VLOOKUP($A337+ROUND((COLUMN()-2)/24,5),АТС!$A$41:$F$784,6)+'Иные услуги '!$C$5+'РСТ РСО-А'!$K$7+'РСТ РСО-А'!$H$9</f>
        <v>1223.4590000000001</v>
      </c>
      <c r="K337" s="118">
        <f>VLOOKUP($A337+ROUND((COLUMN()-2)/24,5),АТС!$A$41:$F$784,6)+'Иные услуги '!$C$5+'РСТ РСО-А'!$K$7+'РСТ РСО-А'!$H$9</f>
        <v>1118.6590000000001</v>
      </c>
      <c r="L337" s="118">
        <f>VLOOKUP($A337+ROUND((COLUMN()-2)/24,5),АТС!$A$41:$F$784,6)+'Иные услуги '!$C$5+'РСТ РСО-А'!$K$7+'РСТ РСО-А'!$H$9</f>
        <v>1086.5190000000002</v>
      </c>
      <c r="M337" s="118">
        <f>VLOOKUP($A337+ROUND((COLUMN()-2)/24,5),АТС!$A$41:$F$784,6)+'Иные услуги '!$C$5+'РСТ РСО-А'!$K$7+'РСТ РСО-А'!$H$9</f>
        <v>1097.3190000000002</v>
      </c>
      <c r="N337" s="118">
        <f>VLOOKUP($A337+ROUND((COLUMN()-2)/24,5),АТС!$A$41:$F$784,6)+'Иные услуги '!$C$5+'РСТ РСО-А'!$K$7+'РСТ РСО-А'!$H$9</f>
        <v>1141.749</v>
      </c>
      <c r="O337" s="118">
        <f>VLOOKUP($A337+ROUND((COLUMN()-2)/24,5),АТС!$A$41:$F$784,6)+'Иные услуги '!$C$5+'РСТ РСО-А'!$K$7+'РСТ РСО-А'!$H$9</f>
        <v>1158.579</v>
      </c>
      <c r="P337" s="118">
        <f>VLOOKUP($A337+ROUND((COLUMN()-2)/24,5),АТС!$A$41:$F$784,6)+'Иные услуги '!$C$5+'РСТ РСО-А'!$K$7+'РСТ РСО-А'!$H$9</f>
        <v>1146.6090000000002</v>
      </c>
      <c r="Q337" s="118">
        <f>VLOOKUP($A337+ROUND((COLUMN()-2)/24,5),АТС!$A$41:$F$784,6)+'Иные услуги '!$C$5+'РСТ РСО-А'!$K$7+'РСТ РСО-А'!$H$9</f>
        <v>1153.229</v>
      </c>
      <c r="R337" s="118">
        <f>VLOOKUP($A337+ROUND((COLUMN()-2)/24,5),АТС!$A$41:$F$784,6)+'Иные услуги '!$C$5+'РСТ РСО-А'!$K$7+'РСТ РСО-А'!$H$9</f>
        <v>1111.249</v>
      </c>
      <c r="S337" s="118">
        <f>VLOOKUP($A337+ROUND((COLUMN()-2)/24,5),АТС!$A$41:$F$784,6)+'Иные услуги '!$C$5+'РСТ РСО-А'!$K$7+'РСТ РСО-А'!$H$9</f>
        <v>1017.1790000000001</v>
      </c>
      <c r="T337" s="118">
        <f>VLOOKUP($A337+ROUND((COLUMN()-2)/24,5),АТС!$A$41:$F$784,6)+'Иные услуги '!$C$5+'РСТ РСО-А'!$K$7+'РСТ РСО-А'!$H$9</f>
        <v>1245.1490000000001</v>
      </c>
      <c r="U337" s="118">
        <f>VLOOKUP($A337+ROUND((COLUMN()-2)/24,5),АТС!$A$41:$F$784,6)+'Иные услуги '!$C$5+'РСТ РСО-А'!$K$7+'РСТ РСО-А'!$H$9</f>
        <v>1233.029</v>
      </c>
      <c r="V337" s="118">
        <f>VLOOKUP($A337+ROUND((COLUMN()-2)/24,5),АТС!$A$41:$F$784,6)+'Иные услуги '!$C$5+'РСТ РСО-А'!$K$7+'РСТ РСО-А'!$H$9</f>
        <v>1250.329</v>
      </c>
      <c r="W337" s="118">
        <f>VLOOKUP($A337+ROUND((COLUMN()-2)/24,5),АТС!$A$41:$F$784,6)+'Иные услуги '!$C$5+'РСТ РСО-А'!$K$7+'РСТ РСО-А'!$H$9</f>
        <v>1385.739</v>
      </c>
      <c r="X337" s="118">
        <f>VLOOKUP($A337+ROUND((COLUMN()-2)/24,5),АТС!$A$41:$F$784,6)+'Иные услуги '!$C$5+'РСТ РСО-А'!$K$7+'РСТ РСО-А'!$H$9</f>
        <v>966.07900000000006</v>
      </c>
      <c r="Y337" s="118">
        <f>VLOOKUP($A337+ROUND((COLUMN()-2)/24,5),АТС!$A$41:$F$784,6)+'Иные услуги '!$C$5+'РСТ РСО-А'!$K$7+'РСТ РСО-А'!$H$9</f>
        <v>1037.0390000000002</v>
      </c>
      <c r="AA337" s="67"/>
    </row>
    <row r="338" spans="1:27" x14ac:dyDescent="0.2">
      <c r="A338" s="66">
        <f t="shared" si="10"/>
        <v>43488</v>
      </c>
      <c r="B338" s="118">
        <f>VLOOKUP($A338+ROUND((COLUMN()-2)/24,5),АТС!$A$41:$F$784,6)+'Иные услуги '!$C$5+'РСТ РСО-А'!$K$7+'РСТ РСО-А'!$H$9</f>
        <v>1105.9490000000001</v>
      </c>
      <c r="C338" s="118">
        <f>VLOOKUP($A338+ROUND((COLUMN()-2)/24,5),АТС!$A$41:$F$784,6)+'Иные услуги '!$C$5+'РСТ РСО-А'!$K$7+'РСТ РСО-А'!$H$9</f>
        <v>1164.3990000000001</v>
      </c>
      <c r="D338" s="118">
        <f>VLOOKUP($A338+ROUND((COLUMN()-2)/24,5),АТС!$A$41:$F$784,6)+'Иные услуги '!$C$5+'РСТ РСО-А'!$K$7+'РСТ РСО-А'!$H$9</f>
        <v>1230.9090000000001</v>
      </c>
      <c r="E338" s="118">
        <f>VLOOKUP($A338+ROUND((COLUMN()-2)/24,5),АТС!$A$41:$F$784,6)+'Иные услуги '!$C$5+'РСТ РСО-А'!$K$7+'РСТ РСО-А'!$H$9</f>
        <v>1245.279</v>
      </c>
      <c r="F338" s="118">
        <f>VLOOKUP($A338+ROUND((COLUMN()-2)/24,5),АТС!$A$41:$F$784,6)+'Иные услуги '!$C$5+'РСТ РСО-А'!$K$7+'РСТ РСО-А'!$H$9</f>
        <v>1231.039</v>
      </c>
      <c r="G338" s="118">
        <f>VLOOKUP($A338+ROUND((COLUMN()-2)/24,5),АТС!$A$41:$F$784,6)+'Иные услуги '!$C$5+'РСТ РСО-А'!$K$7+'РСТ РСО-А'!$H$9</f>
        <v>1186.299</v>
      </c>
      <c r="H338" s="118">
        <f>VLOOKUP($A338+ROUND((COLUMN()-2)/24,5),АТС!$A$41:$F$784,6)+'Иные услуги '!$C$5+'РСТ РСО-А'!$K$7+'РСТ РСО-А'!$H$9</f>
        <v>1212.769</v>
      </c>
      <c r="I338" s="118">
        <f>VLOOKUP($A338+ROUND((COLUMN()-2)/24,5),АТС!$A$41:$F$784,6)+'Иные услуги '!$C$5+'РСТ РСО-А'!$K$7+'РСТ РСО-А'!$H$9</f>
        <v>1080.8690000000001</v>
      </c>
      <c r="J338" s="118">
        <f>VLOOKUP($A338+ROUND((COLUMN()-2)/24,5),АТС!$A$41:$F$784,6)+'Иные услуги '!$C$5+'РСТ РСО-А'!$K$7+'РСТ РСО-А'!$H$9</f>
        <v>1166.559</v>
      </c>
      <c r="K338" s="118">
        <f>VLOOKUP($A338+ROUND((COLUMN()-2)/24,5),АТС!$A$41:$F$784,6)+'Иные услуги '!$C$5+'РСТ РСО-А'!$K$7+'РСТ РСО-А'!$H$9</f>
        <v>1092.8390000000002</v>
      </c>
      <c r="L338" s="118">
        <f>VLOOKUP($A338+ROUND((COLUMN()-2)/24,5),АТС!$A$41:$F$784,6)+'Иные услуги '!$C$5+'РСТ РСО-А'!$K$7+'РСТ РСО-А'!$H$9</f>
        <v>1081.5490000000002</v>
      </c>
      <c r="M338" s="118">
        <f>VLOOKUP($A338+ROUND((COLUMN()-2)/24,5),АТС!$A$41:$F$784,6)+'Иные услуги '!$C$5+'РСТ РСО-А'!$K$7+'РСТ РСО-А'!$H$9</f>
        <v>1081.4290000000001</v>
      </c>
      <c r="N338" s="118">
        <f>VLOOKUP($A338+ROUND((COLUMN()-2)/24,5),АТС!$A$41:$F$784,6)+'Иные услуги '!$C$5+'РСТ РСО-А'!$K$7+'РСТ РСО-А'!$H$9</f>
        <v>1108.239</v>
      </c>
      <c r="O338" s="118">
        <f>VLOOKUP($A338+ROUND((COLUMN()-2)/24,5),АТС!$A$41:$F$784,6)+'Иные услуги '!$C$5+'РСТ РСО-А'!$K$7+'РСТ РСО-А'!$H$9</f>
        <v>1130.6290000000001</v>
      </c>
      <c r="P338" s="118">
        <f>VLOOKUP($A338+ROUND((COLUMN()-2)/24,5),АТС!$A$41:$F$784,6)+'Иные услуги '!$C$5+'РСТ РСО-А'!$K$7+'РСТ РСО-А'!$H$9</f>
        <v>1129.5790000000002</v>
      </c>
      <c r="Q338" s="118">
        <f>VLOOKUP($A338+ROUND((COLUMN()-2)/24,5),АТС!$A$41:$F$784,6)+'Иные услуги '!$C$5+'РСТ РСО-А'!$K$7+'РСТ РСО-А'!$H$9</f>
        <v>1141.7690000000002</v>
      </c>
      <c r="R338" s="118">
        <f>VLOOKUP($A338+ROUND((COLUMN()-2)/24,5),АТС!$A$41:$F$784,6)+'Иные услуги '!$C$5+'РСТ РСО-А'!$K$7+'РСТ РСО-А'!$H$9</f>
        <v>1104.5290000000002</v>
      </c>
      <c r="S338" s="118">
        <f>VLOOKUP($A338+ROUND((COLUMN()-2)/24,5),АТС!$A$41:$F$784,6)+'Иные услуги '!$C$5+'РСТ РСО-А'!$K$7+'РСТ РСО-А'!$H$9</f>
        <v>1007.8090000000001</v>
      </c>
      <c r="T338" s="118">
        <f>VLOOKUP($A338+ROUND((COLUMN()-2)/24,5),АТС!$A$41:$F$784,6)+'Иные услуги '!$C$5+'РСТ РСО-А'!$K$7+'РСТ РСО-А'!$H$9</f>
        <v>1181.1189999999999</v>
      </c>
      <c r="U338" s="118">
        <f>VLOOKUP($A338+ROUND((COLUMN()-2)/24,5),АТС!$A$41:$F$784,6)+'Иные услуги '!$C$5+'РСТ РСО-А'!$K$7+'РСТ РСО-А'!$H$9</f>
        <v>1185.569</v>
      </c>
      <c r="V338" s="118">
        <f>VLOOKUP($A338+ROUND((COLUMN()-2)/24,5),АТС!$A$41:$F$784,6)+'Иные услуги '!$C$5+'РСТ РСО-А'!$K$7+'РСТ РСО-А'!$H$9</f>
        <v>1209.9090000000001</v>
      </c>
      <c r="W338" s="118">
        <f>VLOOKUP($A338+ROUND((COLUMN()-2)/24,5),АТС!$A$41:$F$784,6)+'Иные услуги '!$C$5+'РСТ РСО-А'!$K$7+'РСТ РСО-А'!$H$9</f>
        <v>1323.4190000000001</v>
      </c>
      <c r="X338" s="118">
        <f>VLOOKUP($A338+ROUND((COLUMN()-2)/24,5),АТС!$A$41:$F$784,6)+'Иные услуги '!$C$5+'РСТ РСО-А'!$K$7+'РСТ РСО-А'!$H$9</f>
        <v>948.4190000000001</v>
      </c>
      <c r="Y338" s="118">
        <f>VLOOKUP($A338+ROUND((COLUMN()-2)/24,5),АТС!$A$41:$F$784,6)+'Иные услуги '!$C$5+'РСТ РСО-А'!$K$7+'РСТ РСО-А'!$H$9</f>
        <v>1006.9690000000001</v>
      </c>
    </row>
    <row r="339" spans="1:27" x14ac:dyDescent="0.2">
      <c r="A339" s="66">
        <f t="shared" si="10"/>
        <v>43489</v>
      </c>
      <c r="B339" s="118">
        <f>VLOOKUP($A339+ROUND((COLUMN()-2)/24,5),АТС!$A$41:$F$784,6)+'Иные услуги '!$C$5+'РСТ РСО-А'!$K$7+'РСТ РСО-А'!$H$9</f>
        <v>1120.2190000000001</v>
      </c>
      <c r="C339" s="118">
        <f>VLOOKUP($A339+ROUND((COLUMN()-2)/24,5),АТС!$A$41:$F$784,6)+'Иные услуги '!$C$5+'РСТ РСО-А'!$K$7+'РСТ РСО-А'!$H$9</f>
        <v>1248.3489999999999</v>
      </c>
      <c r="D339" s="118">
        <f>VLOOKUP($A339+ROUND((COLUMN()-2)/24,5),АТС!$A$41:$F$784,6)+'Иные услуги '!$C$5+'РСТ РСО-А'!$K$7+'РСТ РСО-А'!$H$9</f>
        <v>1277.9090000000001</v>
      </c>
      <c r="E339" s="118">
        <f>VLOOKUP($A339+ROUND((COLUMN()-2)/24,5),АТС!$A$41:$F$784,6)+'Иные услуги '!$C$5+'РСТ РСО-А'!$K$7+'РСТ РСО-А'!$H$9</f>
        <v>1317.1890000000001</v>
      </c>
      <c r="F339" s="118">
        <f>VLOOKUP($A339+ROUND((COLUMN()-2)/24,5),АТС!$A$41:$F$784,6)+'Иные услуги '!$C$5+'РСТ РСО-А'!$K$7+'РСТ РСО-А'!$H$9</f>
        <v>1317.4190000000001</v>
      </c>
      <c r="G339" s="118">
        <f>VLOOKUP($A339+ROUND((COLUMN()-2)/24,5),АТС!$A$41:$F$784,6)+'Иные услуги '!$C$5+'РСТ РСО-А'!$K$7+'РСТ РСО-А'!$H$9</f>
        <v>1252.079</v>
      </c>
      <c r="H339" s="118">
        <f>VLOOKUP($A339+ROUND((COLUMN()-2)/24,5),АТС!$A$41:$F$784,6)+'Иные услуги '!$C$5+'РСТ РСО-А'!$K$7+'РСТ РСО-А'!$H$9</f>
        <v>1323.069</v>
      </c>
      <c r="I339" s="118">
        <f>VLOOKUP($A339+ROUND((COLUMN()-2)/24,5),АТС!$A$41:$F$784,6)+'Иные услуги '!$C$5+'РСТ РСО-А'!$K$7+'РСТ РСО-А'!$H$9</f>
        <v>1151.0889999999999</v>
      </c>
      <c r="J339" s="118">
        <f>VLOOKUP($A339+ROUND((COLUMN()-2)/24,5),АТС!$A$41:$F$784,6)+'Иные услуги '!$C$5+'РСТ РСО-А'!$K$7+'РСТ РСО-А'!$H$9</f>
        <v>1257.289</v>
      </c>
      <c r="K339" s="118">
        <f>VLOOKUP($A339+ROUND((COLUMN()-2)/24,5),АТС!$A$41:$F$784,6)+'Иные услуги '!$C$5+'РСТ РСО-А'!$K$7+'РСТ РСО-А'!$H$9</f>
        <v>1160.509</v>
      </c>
      <c r="L339" s="118">
        <f>VLOOKUP($A339+ROUND((COLUMN()-2)/24,5),АТС!$A$41:$F$784,6)+'Иные услуги '!$C$5+'РСТ РСО-А'!$K$7+'РСТ РСО-А'!$H$9</f>
        <v>1140.479</v>
      </c>
      <c r="M339" s="118">
        <f>VLOOKUP($A339+ROUND((COLUMN()-2)/24,5),АТС!$A$41:$F$784,6)+'Иные услуги '!$C$5+'РСТ РСО-А'!$K$7+'РСТ РСО-А'!$H$9</f>
        <v>1140.2990000000002</v>
      </c>
      <c r="N339" s="118">
        <f>VLOOKUP($A339+ROUND((COLUMN()-2)/24,5),АТС!$A$41:$F$784,6)+'Иные услуги '!$C$5+'РСТ РСО-А'!$K$7+'РСТ РСО-А'!$H$9</f>
        <v>1189.989</v>
      </c>
      <c r="O339" s="118">
        <f>VLOOKUP($A339+ROUND((COLUMN()-2)/24,5),АТС!$A$41:$F$784,6)+'Иные услуги '!$C$5+'РСТ РСО-А'!$K$7+'РСТ РСО-А'!$H$9</f>
        <v>1215.979</v>
      </c>
      <c r="P339" s="118">
        <f>VLOOKUP($A339+ROUND((COLUMN()-2)/24,5),АТС!$A$41:$F$784,6)+'Иные услуги '!$C$5+'РСТ РСО-А'!$K$7+'РСТ РСО-А'!$H$9</f>
        <v>1214.5889999999999</v>
      </c>
      <c r="Q339" s="118">
        <f>VLOOKUP($A339+ROUND((COLUMN()-2)/24,5),АТС!$A$41:$F$784,6)+'Иные услуги '!$C$5+'РСТ РСО-А'!$K$7+'РСТ РСО-А'!$H$9</f>
        <v>1213.6390000000001</v>
      </c>
      <c r="R339" s="118">
        <f>VLOOKUP($A339+ROUND((COLUMN()-2)/24,5),АТС!$A$41:$F$784,6)+'Иные услуги '!$C$5+'РСТ РСО-А'!$K$7+'РСТ РСО-А'!$H$9</f>
        <v>1163.8489999999999</v>
      </c>
      <c r="S339" s="118">
        <f>VLOOKUP($A339+ROUND((COLUMN()-2)/24,5),АТС!$A$41:$F$784,6)+'Иные услуги '!$C$5+'РСТ РСО-А'!$K$7+'РСТ РСО-А'!$H$9</f>
        <v>1054.0390000000002</v>
      </c>
      <c r="T339" s="118">
        <f>VLOOKUP($A339+ROUND((COLUMN()-2)/24,5),АТС!$A$41:$F$784,6)+'Иные услуги '!$C$5+'РСТ РСО-А'!$K$7+'РСТ РСО-А'!$H$9</f>
        <v>1240.9190000000001</v>
      </c>
      <c r="U339" s="118">
        <f>VLOOKUP($A339+ROUND((COLUMN()-2)/24,5),АТС!$A$41:$F$784,6)+'Иные услуги '!$C$5+'РСТ РСО-А'!$K$7+'РСТ РСО-А'!$H$9</f>
        <v>1262.8689999999999</v>
      </c>
      <c r="V339" s="118">
        <f>VLOOKUP($A339+ROUND((COLUMN()-2)/24,5),АТС!$A$41:$F$784,6)+'Иные услуги '!$C$5+'РСТ РСО-А'!$K$7+'РСТ РСО-А'!$H$9</f>
        <v>1316.6890000000001</v>
      </c>
      <c r="W339" s="118">
        <f>VLOOKUP($A339+ROUND((COLUMN()-2)/24,5),АТС!$A$41:$F$784,6)+'Иные услуги '!$C$5+'РСТ РСО-А'!$K$7+'РСТ РСО-А'!$H$9</f>
        <v>1415.739</v>
      </c>
      <c r="X339" s="118">
        <f>VLOOKUP($A339+ROUND((COLUMN()-2)/24,5),АТС!$A$41:$F$784,6)+'Иные услуги '!$C$5+'РСТ РСО-А'!$K$7+'РСТ РСО-А'!$H$9</f>
        <v>966.44900000000007</v>
      </c>
      <c r="Y339" s="118">
        <f>VLOOKUP($A339+ROUND((COLUMN()-2)/24,5),АТС!$A$41:$F$784,6)+'Иные услуги '!$C$5+'РСТ РСО-А'!$K$7+'РСТ РСО-А'!$H$9</f>
        <v>1062.1890000000001</v>
      </c>
    </row>
    <row r="340" spans="1:27" x14ac:dyDescent="0.2">
      <c r="A340" s="66">
        <f t="shared" si="10"/>
        <v>43490</v>
      </c>
      <c r="B340" s="118">
        <f>VLOOKUP($A340+ROUND((COLUMN()-2)/24,5),АТС!$A$41:$F$784,6)+'Иные услуги '!$C$5+'РСТ РСО-А'!$K$7+'РСТ РСО-А'!$H$9</f>
        <v>1119.7190000000001</v>
      </c>
      <c r="C340" s="118">
        <f>VLOOKUP($A340+ROUND((COLUMN()-2)/24,5),АТС!$A$41:$F$784,6)+'Иные услуги '!$C$5+'РСТ РСО-А'!$K$7+'РСТ РСО-А'!$H$9</f>
        <v>1192.579</v>
      </c>
      <c r="D340" s="118">
        <f>VLOOKUP($A340+ROUND((COLUMN()-2)/24,5),АТС!$A$41:$F$784,6)+'Иные услуги '!$C$5+'РСТ РСО-А'!$K$7+'РСТ РСО-А'!$H$9</f>
        <v>1219.4590000000001</v>
      </c>
      <c r="E340" s="118">
        <f>VLOOKUP($A340+ROUND((COLUMN()-2)/24,5),АТС!$A$41:$F$784,6)+'Иные услуги '!$C$5+'РСТ РСО-А'!$K$7+'РСТ РСО-А'!$H$9</f>
        <v>1233.269</v>
      </c>
      <c r="F340" s="118">
        <f>VLOOKUP($A340+ROUND((COLUMN()-2)/24,5),АТС!$A$41:$F$784,6)+'Иные услуги '!$C$5+'РСТ РСО-А'!$K$7+'РСТ РСО-А'!$H$9</f>
        <v>1219.3789999999999</v>
      </c>
      <c r="G340" s="118">
        <f>VLOOKUP($A340+ROUND((COLUMN()-2)/24,5),АТС!$A$41:$F$784,6)+'Иные услуги '!$C$5+'РСТ РСО-А'!$K$7+'РСТ РСО-А'!$H$9</f>
        <v>1192.5989999999999</v>
      </c>
      <c r="H340" s="118">
        <f>VLOOKUP($A340+ROUND((COLUMN()-2)/24,5),АТС!$A$41:$F$784,6)+'Иные услуги '!$C$5+'РСТ РСО-А'!$K$7+'РСТ РСО-А'!$H$9</f>
        <v>1215.809</v>
      </c>
      <c r="I340" s="118">
        <f>VLOOKUP($A340+ROUND((COLUMN()-2)/24,5),АТС!$A$41:$F$784,6)+'Иные услуги '!$C$5+'РСТ РСО-А'!$K$7+'РСТ РСО-А'!$H$9</f>
        <v>1122.9590000000001</v>
      </c>
      <c r="J340" s="118">
        <f>VLOOKUP($A340+ROUND((COLUMN()-2)/24,5),АТС!$A$41:$F$784,6)+'Иные услуги '!$C$5+'РСТ РСО-А'!$K$7+'РСТ РСО-А'!$H$9</f>
        <v>1217.6189999999999</v>
      </c>
      <c r="K340" s="118">
        <f>VLOOKUP($A340+ROUND((COLUMN()-2)/24,5),АТС!$A$41:$F$784,6)+'Иные услуги '!$C$5+'РСТ РСО-А'!$K$7+'РСТ РСО-А'!$H$9</f>
        <v>1128.8790000000001</v>
      </c>
      <c r="L340" s="118">
        <f>VLOOKUP($A340+ROUND((COLUMN()-2)/24,5),АТС!$A$41:$F$784,6)+'Иные услуги '!$C$5+'РСТ РСО-А'!$K$7+'РСТ РСО-А'!$H$9</f>
        <v>1118.0290000000002</v>
      </c>
      <c r="M340" s="118">
        <f>VLOOKUP($A340+ROUND((COLUMN()-2)/24,5),АТС!$A$41:$F$784,6)+'Иные услуги '!$C$5+'РСТ РСО-А'!$K$7+'РСТ РСО-А'!$H$9</f>
        <v>1103.5690000000002</v>
      </c>
      <c r="N340" s="118">
        <f>VLOOKUP($A340+ROUND((COLUMN()-2)/24,5),АТС!$A$41:$F$784,6)+'Иные услуги '!$C$5+'РСТ РСО-А'!$K$7+'РСТ РСО-А'!$H$9</f>
        <v>1126.9390000000001</v>
      </c>
      <c r="O340" s="118">
        <f>VLOOKUP($A340+ROUND((COLUMN()-2)/24,5),АТС!$A$41:$F$784,6)+'Иные услуги '!$C$5+'РСТ РСО-А'!$K$7+'РСТ РСО-А'!$H$9</f>
        <v>1150.229</v>
      </c>
      <c r="P340" s="118">
        <f>VLOOKUP($A340+ROUND((COLUMN()-2)/24,5),АТС!$A$41:$F$784,6)+'Иные услуги '!$C$5+'РСТ РСО-А'!$K$7+'РСТ РСО-А'!$H$9</f>
        <v>1163.6590000000001</v>
      </c>
      <c r="Q340" s="118">
        <f>VLOOKUP($A340+ROUND((COLUMN()-2)/24,5),АТС!$A$41:$F$784,6)+'Иные услуги '!$C$5+'РСТ РСО-А'!$K$7+'РСТ РСО-А'!$H$9</f>
        <v>1161.8589999999999</v>
      </c>
      <c r="R340" s="118">
        <f>VLOOKUP($A340+ROUND((COLUMN()-2)/24,5),АТС!$A$41:$F$784,6)+'Иные услуги '!$C$5+'РСТ РСО-А'!$K$7+'РСТ РСО-А'!$H$9</f>
        <v>1129.6590000000001</v>
      </c>
      <c r="S340" s="118">
        <f>VLOOKUP($A340+ROUND((COLUMN()-2)/24,5),АТС!$A$41:$F$784,6)+'Иные услуги '!$C$5+'РСТ РСО-А'!$K$7+'РСТ РСО-А'!$H$9</f>
        <v>1021.1990000000001</v>
      </c>
      <c r="T340" s="118">
        <f>VLOOKUP($A340+ROUND((COLUMN()-2)/24,5),АТС!$A$41:$F$784,6)+'Иные услуги '!$C$5+'РСТ РСО-А'!$K$7+'РСТ РСО-А'!$H$9</f>
        <v>1198.489</v>
      </c>
      <c r="U340" s="118">
        <f>VLOOKUP($A340+ROUND((COLUMN()-2)/24,5),АТС!$A$41:$F$784,6)+'Иные услуги '!$C$5+'РСТ РСО-А'!$K$7+'РСТ РСО-А'!$H$9</f>
        <v>1201.8689999999999</v>
      </c>
      <c r="V340" s="118">
        <f>VLOOKUP($A340+ROUND((COLUMN()-2)/24,5),АТС!$A$41:$F$784,6)+'Иные услуги '!$C$5+'РСТ РСО-А'!$K$7+'РСТ РСО-А'!$H$9</f>
        <v>1223.4090000000001</v>
      </c>
      <c r="W340" s="118">
        <f>VLOOKUP($A340+ROUND((COLUMN()-2)/24,5),АТС!$A$41:$F$784,6)+'Иные услуги '!$C$5+'РСТ РСО-А'!$K$7+'РСТ РСО-А'!$H$9</f>
        <v>1315.069</v>
      </c>
      <c r="X340" s="118">
        <f>VLOOKUP($A340+ROUND((COLUMN()-2)/24,5),АТС!$A$41:$F$784,6)+'Иные услуги '!$C$5+'РСТ РСО-А'!$K$7+'РСТ РСО-А'!$H$9</f>
        <v>958.93900000000008</v>
      </c>
      <c r="Y340" s="118">
        <f>VLOOKUP($A340+ROUND((COLUMN()-2)/24,5),АТС!$A$41:$F$784,6)+'Иные услуги '!$C$5+'РСТ РСО-А'!$K$7+'РСТ РСО-А'!$H$9</f>
        <v>1045.1290000000001</v>
      </c>
    </row>
    <row r="341" spans="1:27" x14ac:dyDescent="0.2">
      <c r="A341" s="66">
        <f t="shared" si="10"/>
        <v>43491</v>
      </c>
      <c r="B341" s="118">
        <f>VLOOKUP($A341+ROUND((COLUMN()-2)/24,5),АТС!$A$41:$F$784,6)+'Иные услуги '!$C$5+'РСТ РСО-А'!$K$7+'РСТ РСО-А'!$H$9</f>
        <v>1129.0490000000002</v>
      </c>
      <c r="C341" s="118">
        <f>VLOOKUP($A341+ROUND((COLUMN()-2)/24,5),АТС!$A$41:$F$784,6)+'Иные услуги '!$C$5+'РСТ РСО-А'!$K$7+'РСТ РСО-А'!$H$9</f>
        <v>1223.6189999999999</v>
      </c>
      <c r="D341" s="118">
        <f>VLOOKUP($A341+ROUND((COLUMN()-2)/24,5),АТС!$A$41:$F$784,6)+'Иные услуги '!$C$5+'РСТ РСО-А'!$K$7+'РСТ РСО-А'!$H$9</f>
        <v>1266.6089999999999</v>
      </c>
      <c r="E341" s="118">
        <f>VLOOKUP($A341+ROUND((COLUMN()-2)/24,5),АТС!$A$41:$F$784,6)+'Иные услуги '!$C$5+'РСТ РСО-А'!$K$7+'РСТ РСО-А'!$H$9</f>
        <v>1281.6089999999999</v>
      </c>
      <c r="F341" s="118">
        <f>VLOOKUP($A341+ROUND((COLUMN()-2)/24,5),АТС!$A$41:$F$784,6)+'Иные услуги '!$C$5+'РСТ РСО-А'!$K$7+'РСТ РСО-А'!$H$9</f>
        <v>1297.1790000000001</v>
      </c>
      <c r="G341" s="118">
        <f>VLOOKUP($A341+ROUND((COLUMN()-2)/24,5),АТС!$A$41:$F$784,6)+'Иные услуги '!$C$5+'РСТ РСО-А'!$K$7+'РСТ РСО-А'!$H$9</f>
        <v>1246.9690000000001</v>
      </c>
      <c r="H341" s="118">
        <f>VLOOKUP($A341+ROUND((COLUMN()-2)/24,5),АТС!$A$41:$F$784,6)+'Иные услуги '!$C$5+'РСТ РСО-А'!$K$7+'РСТ РСО-А'!$H$9</f>
        <v>1319.4590000000001</v>
      </c>
      <c r="I341" s="118">
        <f>VLOOKUP($A341+ROUND((COLUMN()-2)/24,5),АТС!$A$41:$F$784,6)+'Иные услуги '!$C$5+'РСТ РСО-А'!$K$7+'РСТ РСО-А'!$H$9</f>
        <v>1203.299</v>
      </c>
      <c r="J341" s="118">
        <f>VLOOKUP($A341+ROUND((COLUMN()-2)/24,5),АТС!$A$41:$F$784,6)+'Иные услуги '!$C$5+'РСТ РСО-А'!$K$7+'РСТ РСО-А'!$H$9</f>
        <v>1323.1790000000001</v>
      </c>
      <c r="K341" s="118">
        <f>VLOOKUP($A341+ROUND((COLUMN()-2)/24,5),АТС!$A$41:$F$784,6)+'Иные услуги '!$C$5+'РСТ РСО-А'!$K$7+'РСТ РСО-А'!$H$9</f>
        <v>1199.3789999999999</v>
      </c>
      <c r="L341" s="118">
        <f>VLOOKUP($A341+ROUND((COLUMN()-2)/24,5),АТС!$A$41:$F$784,6)+'Иные услуги '!$C$5+'РСТ РСО-А'!$K$7+'РСТ РСО-А'!$H$9</f>
        <v>1187.239</v>
      </c>
      <c r="M341" s="118">
        <f>VLOOKUP($A341+ROUND((COLUMN()-2)/24,5),АТС!$A$41:$F$784,6)+'Иные услуги '!$C$5+'РСТ РСО-А'!$K$7+'РСТ РСО-А'!$H$9</f>
        <v>1155.4390000000001</v>
      </c>
      <c r="N341" s="118">
        <f>VLOOKUP($A341+ROUND((COLUMN()-2)/24,5),АТС!$A$41:$F$784,6)+'Иные услуги '!$C$5+'РСТ РСО-А'!$K$7+'РСТ РСО-А'!$H$9</f>
        <v>1166.1390000000001</v>
      </c>
      <c r="O341" s="118">
        <f>VLOOKUP($A341+ROUND((COLUMN()-2)/24,5),АТС!$A$41:$F$784,6)+'Иные услуги '!$C$5+'РСТ РСО-А'!$K$7+'РСТ РСО-А'!$H$9</f>
        <v>1178.319</v>
      </c>
      <c r="P341" s="118">
        <f>VLOOKUP($A341+ROUND((COLUMN()-2)/24,5),АТС!$A$41:$F$784,6)+'Иные услуги '!$C$5+'РСТ РСО-А'!$K$7+'РСТ РСО-А'!$H$9</f>
        <v>1205.1690000000001</v>
      </c>
      <c r="Q341" s="118">
        <f>VLOOKUP($A341+ROUND((COLUMN()-2)/24,5),АТС!$A$41:$F$784,6)+'Иные услуги '!$C$5+'РСТ РСО-А'!$K$7+'РСТ РСО-А'!$H$9</f>
        <v>1204.4690000000001</v>
      </c>
      <c r="R341" s="118">
        <f>VLOOKUP($A341+ROUND((COLUMN()-2)/24,5),АТС!$A$41:$F$784,6)+'Иные услуги '!$C$5+'РСТ РСО-А'!$K$7+'РСТ РСО-А'!$H$9</f>
        <v>1179.739</v>
      </c>
      <c r="S341" s="118">
        <f>VLOOKUP($A341+ROUND((COLUMN()-2)/24,5),АТС!$A$41:$F$784,6)+'Иные услуги '!$C$5+'РСТ РСО-А'!$K$7+'РСТ РСО-А'!$H$9</f>
        <v>1076.5990000000002</v>
      </c>
      <c r="T341" s="118">
        <f>VLOOKUP($A341+ROUND((COLUMN()-2)/24,5),АТС!$A$41:$F$784,6)+'Иные услуги '!$C$5+'РСТ РСО-А'!$K$7+'РСТ РСО-А'!$H$9</f>
        <v>1315.479</v>
      </c>
      <c r="U341" s="118">
        <f>VLOOKUP($A341+ROUND((COLUMN()-2)/24,5),АТС!$A$41:$F$784,6)+'Иные услуги '!$C$5+'РСТ РСО-А'!$K$7+'РСТ РСО-А'!$H$9</f>
        <v>1298.4090000000001</v>
      </c>
      <c r="V341" s="118">
        <f>VLOOKUP($A341+ROUND((COLUMN()-2)/24,5),АТС!$A$41:$F$784,6)+'Иные услуги '!$C$5+'РСТ РСО-А'!$K$7+'РСТ РСО-А'!$H$9</f>
        <v>1294.5889999999999</v>
      </c>
      <c r="W341" s="118">
        <f>VLOOKUP($A341+ROUND((COLUMN()-2)/24,5),АТС!$A$41:$F$784,6)+'Иные услуги '!$C$5+'РСТ РСО-А'!$K$7+'РСТ РСО-А'!$H$9</f>
        <v>1359.029</v>
      </c>
      <c r="X341" s="118">
        <f>VLOOKUP($A341+ROUND((COLUMN()-2)/24,5),АТС!$A$41:$F$784,6)+'Иные услуги '!$C$5+'РСТ РСО-А'!$K$7+'РСТ РСО-А'!$H$9</f>
        <v>962.99900000000002</v>
      </c>
      <c r="Y341" s="118">
        <f>VLOOKUP($A341+ROUND((COLUMN()-2)/24,5),АТС!$A$41:$F$784,6)+'Иные услуги '!$C$5+'РСТ РСО-А'!$K$7+'РСТ РСО-А'!$H$9</f>
        <v>1021.609</v>
      </c>
    </row>
    <row r="342" spans="1:27" x14ac:dyDescent="0.2">
      <c r="A342" s="66">
        <f t="shared" si="10"/>
        <v>43492</v>
      </c>
      <c r="B342" s="118">
        <f>VLOOKUP($A342+ROUND((COLUMN()-2)/24,5),АТС!$A$41:$F$784,6)+'Иные услуги '!$C$5+'РСТ РСО-А'!$K$7+'РСТ РСО-А'!$H$9</f>
        <v>1123.4590000000001</v>
      </c>
      <c r="C342" s="118">
        <f>VLOOKUP($A342+ROUND((COLUMN()-2)/24,5),АТС!$A$41:$F$784,6)+'Иные услуги '!$C$5+'РСТ РСО-А'!$K$7+'РСТ РСО-А'!$H$9</f>
        <v>1203.309</v>
      </c>
      <c r="D342" s="118">
        <f>VLOOKUP($A342+ROUND((COLUMN()-2)/24,5),АТС!$A$41:$F$784,6)+'Иные услуги '!$C$5+'РСТ РСО-А'!$K$7+'РСТ РСО-А'!$H$9</f>
        <v>1266.8589999999999</v>
      </c>
      <c r="E342" s="118">
        <f>VLOOKUP($A342+ROUND((COLUMN()-2)/24,5),АТС!$A$41:$F$784,6)+'Иные услуги '!$C$5+'РСТ РСО-А'!$K$7+'РСТ РСО-А'!$H$9</f>
        <v>1274.4090000000001</v>
      </c>
      <c r="F342" s="118">
        <f>VLOOKUP($A342+ROUND((COLUMN()-2)/24,5),АТС!$A$41:$F$784,6)+'Иные услуги '!$C$5+'РСТ РСО-А'!$K$7+'РСТ РСО-А'!$H$9</f>
        <v>1321.739</v>
      </c>
      <c r="G342" s="118">
        <f>VLOOKUP($A342+ROUND((COLUMN()-2)/24,5),АТС!$A$41:$F$784,6)+'Иные услуги '!$C$5+'РСТ РСО-А'!$K$7+'РСТ РСО-А'!$H$9</f>
        <v>1305.1590000000001</v>
      </c>
      <c r="H342" s="118">
        <f>VLOOKUP($A342+ROUND((COLUMN()-2)/24,5),АТС!$A$41:$F$784,6)+'Иные услуги '!$C$5+'РСТ РСО-А'!$K$7+'РСТ РСО-А'!$H$9</f>
        <v>1436.7090000000001</v>
      </c>
      <c r="I342" s="118">
        <f>VLOOKUP($A342+ROUND((COLUMN()-2)/24,5),АТС!$A$41:$F$784,6)+'Иные услуги '!$C$5+'РСТ РСО-А'!$K$7+'РСТ РСО-А'!$H$9</f>
        <v>1398.9090000000001</v>
      </c>
      <c r="J342" s="118">
        <f>VLOOKUP($A342+ROUND((COLUMN()-2)/24,5),АТС!$A$41:$F$784,6)+'Иные услуги '!$C$5+'РСТ РСО-А'!$K$7+'РСТ РСО-А'!$H$9</f>
        <v>1482.529</v>
      </c>
      <c r="K342" s="118">
        <f>VLOOKUP($A342+ROUND((COLUMN()-2)/24,5),АТС!$A$41:$F$784,6)+'Иные услуги '!$C$5+'РСТ РСО-А'!$K$7+'РСТ РСО-А'!$H$9</f>
        <v>1350.1189999999999</v>
      </c>
      <c r="L342" s="118">
        <f>VLOOKUP($A342+ROUND((COLUMN()-2)/24,5),АТС!$A$41:$F$784,6)+'Иные услуги '!$C$5+'РСТ РСО-А'!$K$7+'РСТ РСО-А'!$H$9</f>
        <v>1241.8890000000001</v>
      </c>
      <c r="M342" s="118">
        <f>VLOOKUP($A342+ROUND((COLUMN()-2)/24,5),АТС!$A$41:$F$784,6)+'Иные услуги '!$C$5+'РСТ РСО-А'!$K$7+'РСТ РСО-А'!$H$9</f>
        <v>1219.039</v>
      </c>
      <c r="N342" s="118">
        <f>VLOOKUP($A342+ROUND((COLUMN()-2)/24,5),АТС!$A$41:$F$784,6)+'Иные услуги '!$C$5+'РСТ РСО-А'!$K$7+'РСТ РСО-А'!$H$9</f>
        <v>1247.329</v>
      </c>
      <c r="O342" s="118">
        <f>VLOOKUP($A342+ROUND((COLUMN()-2)/24,5),АТС!$A$41:$F$784,6)+'Иные услуги '!$C$5+'РСТ РСО-А'!$K$7+'РСТ РСО-А'!$H$9</f>
        <v>1246.8589999999999</v>
      </c>
      <c r="P342" s="118">
        <f>VLOOKUP($A342+ROUND((COLUMN()-2)/24,5),АТС!$A$41:$F$784,6)+'Иные услуги '!$C$5+'РСТ РСО-А'!$K$7+'РСТ РСО-А'!$H$9</f>
        <v>1247.009</v>
      </c>
      <c r="Q342" s="118">
        <f>VLOOKUP($A342+ROUND((COLUMN()-2)/24,5),АТС!$A$41:$F$784,6)+'Иные услуги '!$C$5+'РСТ РСО-А'!$K$7+'РСТ РСО-А'!$H$9</f>
        <v>1246.4390000000001</v>
      </c>
      <c r="R342" s="118">
        <f>VLOOKUP($A342+ROUND((COLUMN()-2)/24,5),АТС!$A$41:$F$784,6)+'Иные услуги '!$C$5+'РСТ РСО-А'!$K$7+'РСТ РСО-А'!$H$9</f>
        <v>1194.789</v>
      </c>
      <c r="S342" s="118">
        <f>VLOOKUP($A342+ROUND((COLUMN()-2)/24,5),АТС!$A$41:$F$784,6)+'Иные услуги '!$C$5+'РСТ РСО-А'!$K$7+'РСТ РСО-А'!$H$9</f>
        <v>1053.0590000000002</v>
      </c>
      <c r="T342" s="118">
        <f>VLOOKUP($A342+ROUND((COLUMN()-2)/24,5),АТС!$A$41:$F$784,6)+'Иные услуги '!$C$5+'РСТ РСО-А'!$K$7+'РСТ РСО-А'!$H$9</f>
        <v>1253.4090000000001</v>
      </c>
      <c r="U342" s="118">
        <f>VLOOKUP($A342+ROUND((COLUMN()-2)/24,5),АТС!$A$41:$F$784,6)+'Иные услуги '!$C$5+'РСТ РСО-А'!$K$7+'РСТ РСО-А'!$H$9</f>
        <v>1256.6590000000001</v>
      </c>
      <c r="V342" s="118">
        <f>VLOOKUP($A342+ROUND((COLUMN()-2)/24,5),АТС!$A$41:$F$784,6)+'Иные услуги '!$C$5+'РСТ РСО-А'!$K$7+'РСТ РСО-А'!$H$9</f>
        <v>1295.6289999999999</v>
      </c>
      <c r="W342" s="118">
        <f>VLOOKUP($A342+ROUND((COLUMN()-2)/24,5),АТС!$A$41:$F$784,6)+'Иные услуги '!$C$5+'РСТ РСО-А'!$K$7+'РСТ РСО-А'!$H$9</f>
        <v>1349.0889999999999</v>
      </c>
      <c r="X342" s="118">
        <f>VLOOKUP($A342+ROUND((COLUMN()-2)/24,5),АТС!$A$41:$F$784,6)+'Иные услуги '!$C$5+'РСТ РСО-А'!$K$7+'РСТ РСО-А'!$H$9</f>
        <v>954.85900000000004</v>
      </c>
      <c r="Y342" s="118">
        <f>VLOOKUP($A342+ROUND((COLUMN()-2)/24,5),АТС!$A$41:$F$784,6)+'Иные услуги '!$C$5+'РСТ РСО-А'!$K$7+'РСТ РСО-А'!$H$9</f>
        <v>1026.1690000000001</v>
      </c>
    </row>
    <row r="343" spans="1:27" x14ac:dyDescent="0.2">
      <c r="A343" s="66">
        <f t="shared" si="10"/>
        <v>43493</v>
      </c>
      <c r="B343" s="118">
        <f>VLOOKUP($A343+ROUND((COLUMN()-2)/24,5),АТС!$A$41:$F$784,6)+'Иные услуги '!$C$5+'РСТ РСО-А'!$K$7+'РСТ РСО-А'!$H$9</f>
        <v>1128.759</v>
      </c>
      <c r="C343" s="118">
        <f>VLOOKUP($A343+ROUND((COLUMN()-2)/24,5),АТС!$A$41:$F$784,6)+'Иные услуги '!$C$5+'РСТ РСО-А'!$K$7+'РСТ РСО-А'!$H$9</f>
        <v>1251.6790000000001</v>
      </c>
      <c r="D343" s="118">
        <f>VLOOKUP($A343+ROUND((COLUMN()-2)/24,5),АТС!$A$41:$F$784,6)+'Иные услуги '!$C$5+'РСТ РСО-А'!$K$7+'РСТ РСО-А'!$H$9</f>
        <v>1281.509</v>
      </c>
      <c r="E343" s="118">
        <f>VLOOKUP($A343+ROUND((COLUMN()-2)/24,5),АТС!$A$41:$F$784,6)+'Иные услуги '!$C$5+'РСТ РСО-А'!$K$7+'РСТ РСО-А'!$H$9</f>
        <v>1297.009</v>
      </c>
      <c r="F343" s="118">
        <f>VLOOKUP($A343+ROUND((COLUMN()-2)/24,5),АТС!$A$41:$F$784,6)+'Иные услуги '!$C$5+'РСТ РСО-А'!$K$7+'РСТ РСО-А'!$H$9</f>
        <v>1296.989</v>
      </c>
      <c r="G343" s="118">
        <f>VLOOKUP($A343+ROUND((COLUMN()-2)/24,5),АТС!$A$41:$F$784,6)+'Иные услуги '!$C$5+'РСТ РСО-А'!$K$7+'РСТ РСО-А'!$H$9</f>
        <v>1255.4590000000001</v>
      </c>
      <c r="H343" s="118">
        <f>VLOOKUP($A343+ROUND((COLUMN()-2)/24,5),АТС!$A$41:$F$784,6)+'Иные услуги '!$C$5+'РСТ РСО-А'!$K$7+'РСТ РСО-А'!$H$9</f>
        <v>1301.289</v>
      </c>
      <c r="I343" s="118">
        <f>VLOOKUP($A343+ROUND((COLUMN()-2)/24,5),АТС!$A$41:$F$784,6)+'Иные услуги '!$C$5+'РСТ РСО-А'!$K$7+'РСТ РСО-А'!$H$9</f>
        <v>1155.6289999999999</v>
      </c>
      <c r="J343" s="118">
        <f>VLOOKUP($A343+ROUND((COLUMN()-2)/24,5),АТС!$A$41:$F$784,6)+'Иные услуги '!$C$5+'РСТ РСО-А'!$K$7+'РСТ РСО-А'!$H$9</f>
        <v>1259.4390000000001</v>
      </c>
      <c r="K343" s="118">
        <f>VLOOKUP($A343+ROUND((COLUMN()-2)/24,5),АТС!$A$41:$F$784,6)+'Иные услуги '!$C$5+'РСТ РСО-А'!$K$7+'РСТ РСО-А'!$H$9</f>
        <v>1160.4290000000001</v>
      </c>
      <c r="L343" s="118">
        <f>VLOOKUP($A343+ROUND((COLUMN()-2)/24,5),АТС!$A$41:$F$784,6)+'Иные услуги '!$C$5+'РСТ РСО-А'!$K$7+'РСТ РСО-А'!$H$9</f>
        <v>1124.8790000000001</v>
      </c>
      <c r="M343" s="118">
        <f>VLOOKUP($A343+ROUND((COLUMN()-2)/24,5),АТС!$A$41:$F$784,6)+'Иные услуги '!$C$5+'РСТ РСО-А'!$K$7+'РСТ РСО-А'!$H$9</f>
        <v>1153.4490000000001</v>
      </c>
      <c r="N343" s="118">
        <f>VLOOKUP($A343+ROUND((COLUMN()-2)/24,5),АТС!$A$41:$F$784,6)+'Иные услуги '!$C$5+'РСТ РСО-А'!$K$7+'РСТ РСО-А'!$H$9</f>
        <v>1184.479</v>
      </c>
      <c r="O343" s="118">
        <f>VLOOKUP($A343+ROUND((COLUMN()-2)/24,5),АТС!$A$41:$F$784,6)+'Иные услуги '!$C$5+'РСТ РСО-А'!$K$7+'РСТ РСО-А'!$H$9</f>
        <v>1197.2090000000001</v>
      </c>
      <c r="P343" s="118">
        <f>VLOOKUP($A343+ROUND((COLUMN()-2)/24,5),АТС!$A$41:$F$784,6)+'Иные услуги '!$C$5+'РСТ РСО-А'!$K$7+'РСТ РСО-А'!$H$9</f>
        <v>1171.9490000000001</v>
      </c>
      <c r="Q343" s="118">
        <f>VLOOKUP($A343+ROUND((COLUMN()-2)/24,5),АТС!$A$41:$F$784,6)+'Иные услуги '!$C$5+'РСТ РСО-А'!$K$7+'РСТ РСО-А'!$H$9</f>
        <v>1159.1089999999999</v>
      </c>
      <c r="R343" s="118">
        <f>VLOOKUP($A343+ROUND((COLUMN()-2)/24,5),АТС!$A$41:$F$784,6)+'Иные услуги '!$C$5+'РСТ РСО-А'!$K$7+'РСТ РСО-А'!$H$9</f>
        <v>1137.8790000000001</v>
      </c>
      <c r="S343" s="118">
        <f>VLOOKUP($A343+ROUND((COLUMN()-2)/24,5),АТС!$A$41:$F$784,6)+'Иные услуги '!$C$5+'РСТ РСО-А'!$K$7+'РСТ РСО-А'!$H$9</f>
        <v>1027.3090000000002</v>
      </c>
      <c r="T343" s="118">
        <f>VLOOKUP($A343+ROUND((COLUMN()-2)/24,5),АТС!$A$41:$F$784,6)+'Иные услуги '!$C$5+'РСТ РСО-А'!$K$7+'РСТ РСО-А'!$H$9</f>
        <v>1259.569</v>
      </c>
      <c r="U343" s="118">
        <f>VLOOKUP($A343+ROUND((COLUMN()-2)/24,5),АТС!$A$41:$F$784,6)+'Иные услуги '!$C$5+'РСТ РСО-А'!$K$7+'РСТ РСО-А'!$H$9</f>
        <v>1245.319</v>
      </c>
      <c r="V343" s="118">
        <f>VLOOKUP($A343+ROUND((COLUMN()-2)/24,5),АТС!$A$41:$F$784,6)+'Иные услуги '!$C$5+'РСТ РСО-А'!$K$7+'РСТ РСО-А'!$H$9</f>
        <v>1302.1189999999999</v>
      </c>
      <c r="W343" s="118">
        <f>VLOOKUP($A343+ROUND((COLUMN()-2)/24,5),АТС!$A$41:$F$784,6)+'Иные услуги '!$C$5+'РСТ РСО-А'!$K$7+'РСТ РСО-А'!$H$9</f>
        <v>1351.3990000000001</v>
      </c>
      <c r="X343" s="118">
        <f>VLOOKUP($A343+ROUND((COLUMN()-2)/24,5),АТС!$A$41:$F$784,6)+'Иные услуги '!$C$5+'РСТ РСО-А'!$K$7+'РСТ РСО-А'!$H$9</f>
        <v>952.54900000000009</v>
      </c>
      <c r="Y343" s="118">
        <f>VLOOKUP($A343+ROUND((COLUMN()-2)/24,5),АТС!$A$41:$F$784,6)+'Иные услуги '!$C$5+'РСТ РСО-А'!$K$7+'РСТ РСО-А'!$H$9</f>
        <v>1030.5490000000002</v>
      </c>
    </row>
    <row r="344" spans="1:27" x14ac:dyDescent="0.2">
      <c r="A344" s="66">
        <f t="shared" si="10"/>
        <v>43494</v>
      </c>
      <c r="B344" s="118">
        <f>VLOOKUP($A344+ROUND((COLUMN()-2)/24,5),АТС!$A$41:$F$784,6)+'Иные услуги '!$C$5+'РСТ РСО-А'!$K$7+'РСТ РСО-А'!$H$9</f>
        <v>1151.8990000000001</v>
      </c>
      <c r="C344" s="118">
        <f>VLOOKUP($A344+ROUND((COLUMN()-2)/24,5),АТС!$A$41:$F$784,6)+'Иные услуги '!$C$5+'РСТ РСО-А'!$K$7+'РСТ РСО-А'!$H$9</f>
        <v>1214.319</v>
      </c>
      <c r="D344" s="118">
        <f>VLOOKUP($A344+ROUND((COLUMN()-2)/24,5),АТС!$A$41:$F$784,6)+'Иные услуги '!$C$5+'РСТ РСО-А'!$K$7+'РСТ РСО-А'!$H$9</f>
        <v>1271.509</v>
      </c>
      <c r="E344" s="118">
        <f>VLOOKUP($A344+ROUND((COLUMN()-2)/24,5),АТС!$A$41:$F$784,6)+'Иные услуги '!$C$5+'РСТ РСО-А'!$K$7+'РСТ РСО-А'!$H$9</f>
        <v>1286.739</v>
      </c>
      <c r="F344" s="118">
        <f>VLOOKUP($A344+ROUND((COLUMN()-2)/24,5),АТС!$A$41:$F$784,6)+'Иные услуги '!$C$5+'РСТ РСО-А'!$K$7+'РСТ РСО-А'!$H$9</f>
        <v>1303.4690000000001</v>
      </c>
      <c r="G344" s="118">
        <f>VLOOKUP($A344+ROUND((COLUMN()-2)/24,5),АТС!$A$41:$F$784,6)+'Иные услуги '!$C$5+'РСТ РСО-А'!$K$7+'РСТ РСО-А'!$H$9</f>
        <v>1243.8689999999999</v>
      </c>
      <c r="H344" s="118">
        <f>VLOOKUP($A344+ROUND((COLUMN()-2)/24,5),АТС!$A$41:$F$784,6)+'Иные услуги '!$C$5+'РСТ РСО-А'!$K$7+'РСТ РСО-А'!$H$9</f>
        <v>1333.2190000000001</v>
      </c>
      <c r="I344" s="118">
        <f>VLOOKUP($A344+ROUND((COLUMN()-2)/24,5),АТС!$A$41:$F$784,6)+'Иные услуги '!$C$5+'РСТ РСО-А'!$K$7+'РСТ РСО-А'!$H$9</f>
        <v>1211.8489999999999</v>
      </c>
      <c r="J344" s="118">
        <f>VLOOKUP($A344+ROUND((COLUMN()-2)/24,5),АТС!$A$41:$F$784,6)+'Иные услуги '!$C$5+'РСТ РСО-А'!$K$7+'РСТ РСО-А'!$H$9</f>
        <v>1307.6690000000001</v>
      </c>
      <c r="K344" s="118">
        <f>VLOOKUP($A344+ROUND((COLUMN()-2)/24,5),АТС!$A$41:$F$784,6)+'Иные услуги '!$C$5+'РСТ РСО-А'!$K$7+'РСТ РСО-А'!$H$9</f>
        <v>1168.4390000000001</v>
      </c>
      <c r="L344" s="118">
        <f>VLOOKUP($A344+ROUND((COLUMN()-2)/24,5),АТС!$A$41:$F$784,6)+'Иные услуги '!$C$5+'РСТ РСО-А'!$K$7+'РСТ РСО-А'!$H$9</f>
        <v>1133.3690000000001</v>
      </c>
      <c r="M344" s="118">
        <f>VLOOKUP($A344+ROUND((COLUMN()-2)/24,5),АТС!$A$41:$F$784,6)+'Иные услуги '!$C$5+'РСТ РСО-А'!$K$7+'РСТ РСО-А'!$H$9</f>
        <v>1132.7690000000002</v>
      </c>
      <c r="N344" s="118">
        <f>VLOOKUP($A344+ROUND((COLUMN()-2)/24,5),АТС!$A$41:$F$784,6)+'Иные услуги '!$C$5+'РСТ РСО-А'!$K$7+'РСТ РСО-А'!$H$9</f>
        <v>1143.2790000000002</v>
      </c>
      <c r="O344" s="118">
        <f>VLOOKUP($A344+ROUND((COLUMN()-2)/24,5),АТС!$A$41:$F$784,6)+'Иные услуги '!$C$5+'РСТ РСО-А'!$K$7+'РСТ РСО-А'!$H$9</f>
        <v>1166.829</v>
      </c>
      <c r="P344" s="118">
        <f>VLOOKUP($A344+ROUND((COLUMN()-2)/24,5),АТС!$A$41:$F$784,6)+'Иные услуги '!$C$5+'РСТ РСО-А'!$K$7+'РСТ РСО-А'!$H$9</f>
        <v>1166.8990000000001</v>
      </c>
      <c r="Q344" s="118">
        <f>VLOOKUP($A344+ROUND((COLUMN()-2)/24,5),АТС!$A$41:$F$784,6)+'Иные услуги '!$C$5+'РСТ РСО-А'!$K$7+'РСТ РСО-А'!$H$9</f>
        <v>1178.4390000000001</v>
      </c>
      <c r="R344" s="118">
        <f>VLOOKUP($A344+ROUND((COLUMN()-2)/24,5),АТС!$A$41:$F$784,6)+'Иные услуги '!$C$5+'РСТ РСО-А'!$K$7+'РСТ РСО-А'!$H$9</f>
        <v>1147.7990000000002</v>
      </c>
      <c r="S344" s="118">
        <f>VLOOKUP($A344+ROUND((COLUMN()-2)/24,5),АТС!$A$41:$F$784,6)+'Иные услуги '!$C$5+'РСТ РСО-А'!$K$7+'РСТ РСО-А'!$H$9</f>
        <v>1038.1690000000001</v>
      </c>
      <c r="T344" s="118">
        <f>VLOOKUP($A344+ROUND((COLUMN()-2)/24,5),АТС!$A$41:$F$784,6)+'Иные услуги '!$C$5+'РСТ РСО-А'!$K$7+'РСТ РСО-А'!$H$9</f>
        <v>1280.5889999999999</v>
      </c>
      <c r="U344" s="118">
        <f>VLOOKUP($A344+ROUND((COLUMN()-2)/24,5),АТС!$A$41:$F$784,6)+'Иные услуги '!$C$5+'РСТ РСО-А'!$K$7+'РСТ РСО-А'!$H$9</f>
        <v>1232.6189999999999</v>
      </c>
      <c r="V344" s="118">
        <f>VLOOKUP($A344+ROUND((COLUMN()-2)/24,5),АТС!$A$41:$F$784,6)+'Иные услуги '!$C$5+'РСТ РСО-А'!$K$7+'РСТ РСО-А'!$H$9</f>
        <v>1309.529</v>
      </c>
      <c r="W344" s="118">
        <f>VLOOKUP($A344+ROUND((COLUMN()-2)/24,5),АТС!$A$41:$F$784,6)+'Иные услуги '!$C$5+'РСТ РСО-А'!$K$7+'РСТ РСО-А'!$H$9</f>
        <v>1397.309</v>
      </c>
      <c r="X344" s="118">
        <f>VLOOKUP($A344+ROUND((COLUMN()-2)/24,5),АТС!$A$41:$F$784,6)+'Иные услуги '!$C$5+'РСТ РСО-А'!$K$7+'РСТ РСО-А'!$H$9</f>
        <v>982.04900000000009</v>
      </c>
      <c r="Y344" s="118">
        <f>VLOOKUP($A344+ROUND((COLUMN()-2)/24,5),АТС!$A$41:$F$784,6)+'Иные услуги '!$C$5+'РСТ РСО-А'!$K$7+'РСТ РСО-А'!$H$9</f>
        <v>1041.5190000000002</v>
      </c>
    </row>
    <row r="345" spans="1:27" x14ac:dyDescent="0.2">
      <c r="A345" s="66">
        <f t="shared" ref="A345:A346" si="11">A308</f>
        <v>43495</v>
      </c>
      <c r="B345" s="118">
        <f>VLOOKUP($A345+ROUND((COLUMN()-2)/24,5),АТС!$A$41:$F$784,6)+'Иные услуги '!$C$5+'РСТ РСО-А'!$K$7+'РСТ РСО-А'!$H$9</f>
        <v>1183.809</v>
      </c>
      <c r="C345" s="118">
        <f>VLOOKUP($A345+ROUND((COLUMN()-2)/24,5),АТС!$A$41:$F$784,6)+'Иные услуги '!$C$5+'РСТ РСО-А'!$K$7+'РСТ РСО-А'!$H$9</f>
        <v>1251.1990000000001</v>
      </c>
      <c r="D345" s="118">
        <f>VLOOKUP($A345+ROUND((COLUMN()-2)/24,5),АТС!$A$41:$F$784,6)+'Иные услуги '!$C$5+'РСТ РСО-А'!$K$7+'РСТ РСО-А'!$H$9</f>
        <v>1328.069</v>
      </c>
      <c r="E345" s="118">
        <f>VLOOKUP($A345+ROUND((COLUMN()-2)/24,5),АТС!$A$41:$F$784,6)+'Иные услуги '!$C$5+'РСТ РСО-А'!$K$7+'РСТ РСО-А'!$H$9</f>
        <v>1327.6390000000001</v>
      </c>
      <c r="F345" s="118">
        <f>VLOOKUP($A345+ROUND((COLUMN()-2)/24,5),АТС!$A$41:$F$784,6)+'Иные услуги '!$C$5+'РСТ РСО-А'!$K$7+'РСТ РСО-А'!$H$9</f>
        <v>1328.9490000000001</v>
      </c>
      <c r="G345" s="118">
        <f>VLOOKUP($A345+ROUND((COLUMN()-2)/24,5),АТС!$A$41:$F$784,6)+'Иные услуги '!$C$5+'РСТ РСО-А'!$K$7+'РСТ РСО-А'!$H$9</f>
        <v>1291.5989999999999</v>
      </c>
      <c r="H345" s="118">
        <f>VLOOKUP($A345+ROUND((COLUMN()-2)/24,5),АТС!$A$41:$F$784,6)+'Иные услуги '!$C$5+'РСТ РСО-А'!$K$7+'РСТ РСО-А'!$H$9</f>
        <v>1345.6189999999999</v>
      </c>
      <c r="I345" s="118">
        <f>VLOOKUP($A345+ROUND((COLUMN()-2)/24,5),АТС!$A$41:$F$784,6)+'Иные услуги '!$C$5+'РСТ РСО-А'!$K$7+'РСТ РСО-А'!$H$9</f>
        <v>1241.4190000000001</v>
      </c>
      <c r="J345" s="118">
        <f>VLOOKUP($A345+ROUND((COLUMN()-2)/24,5),АТС!$A$41:$F$784,6)+'Иные услуги '!$C$5+'РСТ РСО-А'!$K$7+'РСТ РСО-А'!$H$9</f>
        <v>1324.249</v>
      </c>
      <c r="K345" s="118">
        <f>VLOOKUP($A345+ROUND((COLUMN()-2)/24,5),АТС!$A$41:$F$784,6)+'Иные услуги '!$C$5+'РСТ РСО-А'!$K$7+'РСТ РСО-А'!$H$9</f>
        <v>1212.9290000000001</v>
      </c>
      <c r="L345" s="118">
        <f>VLOOKUP($A345+ROUND((COLUMN()-2)/24,5),АТС!$A$41:$F$784,6)+'Иные услуги '!$C$5+'РСТ РСО-А'!$K$7+'РСТ РСО-А'!$H$9</f>
        <v>1180.9590000000001</v>
      </c>
      <c r="M345" s="118">
        <f>VLOOKUP($A345+ROUND((COLUMN()-2)/24,5),АТС!$A$41:$F$784,6)+'Иные услуги '!$C$5+'РСТ РСО-А'!$K$7+'РСТ РСО-А'!$H$9</f>
        <v>1213.0889999999999</v>
      </c>
      <c r="N345" s="118">
        <f>VLOOKUP($A345+ROUND((COLUMN()-2)/24,5),АТС!$A$41:$F$784,6)+'Иные услуги '!$C$5+'РСТ РСО-А'!$K$7+'РСТ РСО-А'!$H$9</f>
        <v>1247.579</v>
      </c>
      <c r="O345" s="118">
        <f>VLOOKUP($A345+ROUND((COLUMN()-2)/24,5),АТС!$A$41:$F$784,6)+'Иные услуги '!$C$5+'РСТ РСО-А'!$K$7+'РСТ РСО-А'!$H$9</f>
        <v>1248.499</v>
      </c>
      <c r="P345" s="118">
        <f>VLOOKUP($A345+ROUND((COLUMN()-2)/24,5),АТС!$A$41:$F$784,6)+'Иные услуги '!$C$5+'РСТ РСО-А'!$K$7+'РСТ РСО-А'!$H$9</f>
        <v>1283.539</v>
      </c>
      <c r="Q345" s="118">
        <f>VLOOKUP($A345+ROUND((COLUMN()-2)/24,5),АТС!$A$41:$F$784,6)+'Иные услуги '!$C$5+'РСТ РСО-А'!$K$7+'РСТ РСО-А'!$H$9</f>
        <v>1283.6590000000001</v>
      </c>
      <c r="R345" s="118">
        <f>VLOOKUP($A345+ROUND((COLUMN()-2)/24,5),АТС!$A$41:$F$784,6)+'Иные услуги '!$C$5+'РСТ РСО-А'!$K$7+'РСТ РСО-А'!$H$9</f>
        <v>1213.3890000000001</v>
      </c>
      <c r="S345" s="118">
        <f>VLOOKUP($A345+ROUND((COLUMN()-2)/24,5),АТС!$A$41:$F$784,6)+'Иные услуги '!$C$5+'РСТ РСО-А'!$K$7+'РСТ РСО-А'!$H$9</f>
        <v>1089.3690000000001</v>
      </c>
      <c r="T345" s="118">
        <f>VLOOKUP($A345+ROUND((COLUMN()-2)/24,5),АТС!$A$41:$F$784,6)+'Иные услуги '!$C$5+'РСТ РСО-А'!$K$7+'РСТ РСО-А'!$H$9</f>
        <v>1292.6890000000001</v>
      </c>
      <c r="U345" s="118">
        <f>VLOOKUP($A345+ROUND((COLUMN()-2)/24,5),АТС!$A$41:$F$784,6)+'Иные услуги '!$C$5+'РСТ РСО-А'!$K$7+'РСТ РСО-А'!$H$9</f>
        <v>1332.989</v>
      </c>
      <c r="V345" s="118">
        <f>VLOOKUP($A345+ROUND((COLUMN()-2)/24,5),АТС!$A$41:$F$784,6)+'Иные услуги '!$C$5+'РСТ РСО-А'!$K$7+'РСТ РСО-А'!$H$9</f>
        <v>1388.8690000000001</v>
      </c>
      <c r="W345" s="118">
        <f>VLOOKUP($A345+ROUND((COLUMN()-2)/24,5),АТС!$A$41:$F$784,6)+'Иные услуги '!$C$5+'РСТ РСО-А'!$K$7+'РСТ РСО-А'!$H$9</f>
        <v>1520.0990000000002</v>
      </c>
      <c r="X345" s="118">
        <f>VLOOKUP($A345+ROUND((COLUMN()-2)/24,5),АТС!$A$41:$F$784,6)+'Иные услуги '!$C$5+'РСТ РСО-А'!$K$7+'РСТ РСО-А'!$H$9</f>
        <v>1007.9190000000001</v>
      </c>
      <c r="Y345" s="118">
        <f>VLOOKUP($A345+ROUND((COLUMN()-2)/24,5),АТС!$A$41:$F$784,6)+'Иные услуги '!$C$5+'РСТ РСО-А'!$K$7+'РСТ РСО-А'!$H$9</f>
        <v>1159.8389999999999</v>
      </c>
    </row>
    <row r="346" spans="1:27" x14ac:dyDescent="0.2">
      <c r="A346" s="66">
        <f t="shared" si="11"/>
        <v>43496</v>
      </c>
      <c r="B346" s="118">
        <f>VLOOKUP($A346+ROUND((COLUMN()-2)/24,5),АТС!$A$41:$F$784,6)+'Иные услуги '!$C$5+'РСТ РСО-А'!$K$7+'РСТ РСО-А'!$H$9</f>
        <v>1216.6890000000001</v>
      </c>
      <c r="C346" s="118">
        <f>VLOOKUP($A346+ROUND((COLUMN()-2)/24,5),АТС!$A$41:$F$784,6)+'Иные услуги '!$C$5+'РСТ РСО-А'!$K$7+'РСТ РСО-А'!$H$9</f>
        <v>1288.529</v>
      </c>
      <c r="D346" s="118">
        <f>VLOOKUP($A346+ROUND((COLUMN()-2)/24,5),АТС!$A$41:$F$784,6)+'Иные услуги '!$C$5+'РСТ РСО-А'!$K$7+'РСТ РСО-А'!$H$9</f>
        <v>1327.329</v>
      </c>
      <c r="E346" s="118">
        <f>VLOOKUP($A346+ROUND((COLUMN()-2)/24,5),АТС!$A$41:$F$784,6)+'Иные услуги '!$C$5+'РСТ РСО-А'!$K$7+'РСТ РСО-А'!$H$9</f>
        <v>1326.9090000000001</v>
      </c>
      <c r="F346" s="118">
        <f>VLOOKUP($A346+ROUND((COLUMN()-2)/24,5),АТС!$A$41:$F$784,6)+'Иные услуги '!$C$5+'РСТ РСО-А'!$K$7+'РСТ РСО-А'!$H$9</f>
        <v>1328.519</v>
      </c>
      <c r="G346" s="118">
        <f>VLOOKUP($A346+ROUND((COLUMN()-2)/24,5),АТС!$A$41:$F$784,6)+'Иные услуги '!$C$5+'РСТ РСО-А'!$K$7+'РСТ РСО-А'!$H$9</f>
        <v>1290.0989999999999</v>
      </c>
      <c r="H346" s="118">
        <f>VLOOKUP($A346+ROUND((COLUMN()-2)/24,5),АТС!$A$41:$F$784,6)+'Иные услуги '!$C$5+'РСТ РСО-А'!$K$7+'РСТ РСО-А'!$H$9</f>
        <v>1407.8490000000002</v>
      </c>
      <c r="I346" s="118">
        <f>VLOOKUP($A346+ROUND((COLUMN()-2)/24,5),АТС!$A$41:$F$784,6)+'Иные услуги '!$C$5+'РСТ РСО-А'!$K$7+'РСТ РСО-А'!$H$9</f>
        <v>1255.559</v>
      </c>
      <c r="J346" s="118">
        <f>VLOOKUP($A346+ROUND((COLUMN()-2)/24,5),АТС!$A$41:$F$784,6)+'Иные услуги '!$C$5+'РСТ РСО-А'!$K$7+'РСТ РСО-А'!$H$9</f>
        <v>1338.309</v>
      </c>
      <c r="K346" s="118">
        <f>VLOOKUP($A346+ROUND((COLUMN()-2)/24,5),АТС!$A$41:$F$784,6)+'Иные услуги '!$C$5+'РСТ РСО-А'!$K$7+'РСТ РСО-А'!$H$9</f>
        <v>1226.829</v>
      </c>
      <c r="L346" s="118">
        <f>VLOOKUP($A346+ROUND((COLUMN()-2)/24,5),АТС!$A$41:$F$784,6)+'Иные услуги '!$C$5+'РСТ РСО-А'!$K$7+'РСТ РСО-А'!$H$9</f>
        <v>1193.559</v>
      </c>
      <c r="M346" s="118">
        <f>VLOOKUP($A346+ROUND((COLUMN()-2)/24,5),АТС!$A$41:$F$784,6)+'Иные услуги '!$C$5+'РСТ РСО-А'!$K$7+'РСТ РСО-А'!$H$9</f>
        <v>1226.3389999999999</v>
      </c>
      <c r="N346" s="118">
        <f>VLOOKUP($A346+ROUND((COLUMN()-2)/24,5),АТС!$A$41:$F$784,6)+'Иные услуги '!$C$5+'РСТ РСО-А'!$K$7+'РСТ РСО-А'!$H$9</f>
        <v>1261.1590000000001</v>
      </c>
      <c r="O346" s="118">
        <f>VLOOKUP($A346+ROUND((COLUMN()-2)/24,5),АТС!$A$41:$F$784,6)+'Иные услуги '!$C$5+'РСТ РСО-А'!$K$7+'РСТ РСО-А'!$H$9</f>
        <v>1261.079</v>
      </c>
      <c r="P346" s="118">
        <f>VLOOKUP($A346+ROUND((COLUMN()-2)/24,5),АТС!$A$41:$F$784,6)+'Иные услуги '!$C$5+'РСТ РСО-А'!$K$7+'РСТ РСО-А'!$H$9</f>
        <v>1297.9090000000001</v>
      </c>
      <c r="Q346" s="118">
        <f>VLOOKUP($A346+ROUND((COLUMN()-2)/24,5),АТС!$A$41:$F$784,6)+'Иные услуги '!$C$5+'РСТ РСО-А'!$K$7+'РСТ РСО-А'!$H$9</f>
        <v>1297.999</v>
      </c>
      <c r="R346" s="118">
        <f>VLOOKUP($A346+ROUND((COLUMN()-2)/24,5),АТС!$A$41:$F$784,6)+'Иные услуги '!$C$5+'РСТ РСО-А'!$K$7+'РСТ РСО-А'!$H$9</f>
        <v>1298.9290000000001</v>
      </c>
      <c r="S346" s="118">
        <f>VLOOKUP($A346+ROUND((COLUMN()-2)/24,5),АТС!$A$41:$F$784,6)+'Иные услуги '!$C$5+'РСТ РСО-А'!$K$7+'РСТ РСО-А'!$H$9</f>
        <v>1117.3590000000002</v>
      </c>
      <c r="T346" s="118">
        <f>VLOOKUP($A346+ROUND((COLUMN()-2)/24,5),АТС!$A$41:$F$784,6)+'Иные услуги '!$C$5+'РСТ РСО-А'!$K$7+'РСТ РСО-А'!$H$9</f>
        <v>1346.2190000000001</v>
      </c>
      <c r="U346" s="118">
        <f>VLOOKUP($A346+ROUND((COLUMN()-2)/24,5),АТС!$A$41:$F$784,6)+'Иные услуги '!$C$5+'РСТ РСО-А'!$K$7+'РСТ РСО-А'!$H$9</f>
        <v>1334.4090000000001</v>
      </c>
      <c r="V346" s="118">
        <f>VLOOKUP($A346+ROUND((COLUMN()-2)/24,5),АТС!$A$41:$F$784,6)+'Иные услуги '!$C$5+'РСТ РСО-А'!$K$7+'РСТ РСО-А'!$H$9</f>
        <v>1387.489</v>
      </c>
      <c r="W346" s="118">
        <f>VLOOKUP($A346+ROUND((COLUMN()-2)/24,5),АТС!$A$41:$F$784,6)+'Иные услуги '!$C$5+'РСТ РСО-А'!$K$7+'РСТ РСО-А'!$H$9</f>
        <v>1528.519</v>
      </c>
      <c r="X346" s="118">
        <f>VLOOKUP($A346+ROUND((COLUMN()-2)/24,5),АТС!$A$41:$F$784,6)+'Иные услуги '!$C$5+'РСТ РСО-А'!$K$7+'РСТ РСО-А'!$H$9</f>
        <v>1029.739</v>
      </c>
      <c r="Y346" s="118">
        <f>VLOOKUP($A346+ROUND((COLUMN()-2)/24,5),АТС!$A$41:$F$784,6)+'Иные услуги '!$C$5+'РСТ РСО-А'!$K$7+'РСТ РСО-А'!$H$9</f>
        <v>1160.779</v>
      </c>
    </row>
    <row r="348" spans="1:27" x14ac:dyDescent="0.25">
      <c r="A348" s="64" t="s">
        <v>126</v>
      </c>
    </row>
    <row r="349" spans="1:27" x14ac:dyDescent="0.25">
      <c r="A349" s="74" t="s">
        <v>161</v>
      </c>
      <c r="B349" s="65"/>
      <c r="C349" s="65"/>
      <c r="D349" s="65"/>
    </row>
    <row r="350" spans="1:27" ht="12.75" x14ac:dyDescent="0.2">
      <c r="A350" s="145" t="s">
        <v>35</v>
      </c>
      <c r="B350" s="148" t="s">
        <v>99</v>
      </c>
      <c r="C350" s="149"/>
      <c r="D350" s="149"/>
      <c r="E350" s="149"/>
      <c r="F350" s="149"/>
      <c r="G350" s="149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  <c r="R350" s="149"/>
      <c r="S350" s="149"/>
      <c r="T350" s="149"/>
      <c r="U350" s="149"/>
      <c r="V350" s="149"/>
      <c r="W350" s="149"/>
      <c r="X350" s="149"/>
      <c r="Y350" s="150"/>
    </row>
    <row r="351" spans="1:27" ht="12.75" x14ac:dyDescent="0.2">
      <c r="A351" s="146"/>
      <c r="B351" s="151"/>
      <c r="C351" s="152"/>
      <c r="D351" s="152"/>
      <c r="E351" s="152"/>
      <c r="F351" s="152"/>
      <c r="G351" s="152"/>
      <c r="H351" s="152"/>
      <c r="I351" s="152"/>
      <c r="J351" s="152"/>
      <c r="K351" s="152"/>
      <c r="L351" s="152"/>
      <c r="M351" s="152"/>
      <c r="N351" s="152"/>
      <c r="O351" s="152"/>
      <c r="P351" s="152"/>
      <c r="Q351" s="152"/>
      <c r="R351" s="152"/>
      <c r="S351" s="152"/>
      <c r="T351" s="152"/>
      <c r="U351" s="152"/>
      <c r="V351" s="152"/>
      <c r="W351" s="152"/>
      <c r="X351" s="152"/>
      <c r="Y351" s="153"/>
    </row>
    <row r="352" spans="1:27" ht="12.75" x14ac:dyDescent="0.2">
      <c r="A352" s="146"/>
      <c r="B352" s="154" t="s">
        <v>100</v>
      </c>
      <c r="C352" s="156" t="s">
        <v>101</v>
      </c>
      <c r="D352" s="156" t="s">
        <v>102</v>
      </c>
      <c r="E352" s="156" t="s">
        <v>103</v>
      </c>
      <c r="F352" s="156" t="s">
        <v>104</v>
      </c>
      <c r="G352" s="156" t="s">
        <v>105</v>
      </c>
      <c r="H352" s="156" t="s">
        <v>106</v>
      </c>
      <c r="I352" s="156" t="s">
        <v>107</v>
      </c>
      <c r="J352" s="156" t="s">
        <v>108</v>
      </c>
      <c r="K352" s="156" t="s">
        <v>109</v>
      </c>
      <c r="L352" s="156" t="s">
        <v>110</v>
      </c>
      <c r="M352" s="156" t="s">
        <v>111</v>
      </c>
      <c r="N352" s="158" t="s">
        <v>112</v>
      </c>
      <c r="O352" s="156" t="s">
        <v>113</v>
      </c>
      <c r="P352" s="156" t="s">
        <v>114</v>
      </c>
      <c r="Q352" s="156" t="s">
        <v>115</v>
      </c>
      <c r="R352" s="156" t="s">
        <v>116</v>
      </c>
      <c r="S352" s="156" t="s">
        <v>117</v>
      </c>
      <c r="T352" s="156" t="s">
        <v>118</v>
      </c>
      <c r="U352" s="156" t="s">
        <v>119</v>
      </c>
      <c r="V352" s="156" t="s">
        <v>120</v>
      </c>
      <c r="W352" s="156" t="s">
        <v>121</v>
      </c>
      <c r="X352" s="156" t="s">
        <v>122</v>
      </c>
      <c r="Y352" s="156" t="s">
        <v>123</v>
      </c>
    </row>
    <row r="353" spans="1:25" ht="12.75" x14ac:dyDescent="0.2">
      <c r="A353" s="147"/>
      <c r="B353" s="155"/>
      <c r="C353" s="157"/>
      <c r="D353" s="157"/>
      <c r="E353" s="157"/>
      <c r="F353" s="157"/>
      <c r="G353" s="157"/>
      <c r="H353" s="157"/>
      <c r="I353" s="157"/>
      <c r="J353" s="157"/>
      <c r="K353" s="157"/>
      <c r="L353" s="157"/>
      <c r="M353" s="157"/>
      <c r="N353" s="159"/>
      <c r="O353" s="157"/>
      <c r="P353" s="157"/>
      <c r="Q353" s="157"/>
      <c r="R353" s="157"/>
      <c r="S353" s="157"/>
      <c r="T353" s="157"/>
      <c r="U353" s="157"/>
      <c r="V353" s="157"/>
      <c r="W353" s="157"/>
      <c r="X353" s="157"/>
      <c r="Y353" s="157"/>
    </row>
    <row r="354" spans="1:25" x14ac:dyDescent="0.2">
      <c r="A354" s="66">
        <f>A316</f>
        <v>43466</v>
      </c>
      <c r="B354" s="91">
        <f>VLOOKUP($A354+ROUND((COLUMN()-2)/24,5),АТС!$A$41:$F$784,6)+'Иные услуги '!$C$5+'РСТ РСО-А'!$L$7+'РСТ РСО-А'!$F$9</f>
        <v>1594.2919999999999</v>
      </c>
      <c r="C354" s="118">
        <f>VLOOKUP($A354+ROUND((COLUMN()-2)/24,5),АТС!$A$41:$F$784,6)+'Иные услуги '!$C$5+'РСТ РСО-А'!$L$7+'РСТ РСО-А'!$F$9</f>
        <v>1643.2919999999999</v>
      </c>
      <c r="D354" s="118">
        <f>VLOOKUP($A354+ROUND((COLUMN()-2)/24,5),АТС!$A$41:$F$784,6)+'Иные услуги '!$C$5+'РСТ РСО-А'!$L$7+'РСТ РСО-А'!$F$9</f>
        <v>1726.8020000000001</v>
      </c>
      <c r="E354" s="118">
        <f>VLOOKUP($A354+ROUND((COLUMN()-2)/24,5),АТС!$A$41:$F$784,6)+'Иные услуги '!$C$5+'РСТ РСО-А'!$L$7+'РСТ РСО-А'!$F$9</f>
        <v>1798.002</v>
      </c>
      <c r="F354" s="118">
        <f>VLOOKUP($A354+ROUND((COLUMN()-2)/24,5),АТС!$A$41:$F$784,6)+'Иные услуги '!$C$5+'РСТ РСО-А'!$L$7+'РСТ РСО-А'!$F$9</f>
        <v>1789.9720000000002</v>
      </c>
      <c r="G354" s="118">
        <f>VLOOKUP($A354+ROUND((COLUMN()-2)/24,5),АТС!$A$41:$F$784,6)+'Иные услуги '!$C$5+'РСТ РСО-А'!$L$7+'РСТ РСО-А'!$F$9</f>
        <v>1848.0219999999999</v>
      </c>
      <c r="H354" s="118">
        <f>VLOOKUP($A354+ROUND((COLUMN()-2)/24,5),АТС!$A$41:$F$784,6)+'Иные услуги '!$C$5+'РСТ РСО-А'!$L$7+'РСТ РСО-А'!$F$9</f>
        <v>2084.5820000000003</v>
      </c>
      <c r="I354" s="118">
        <f>VLOOKUP($A354+ROUND((COLUMN()-2)/24,5),АТС!$A$41:$F$784,6)+'Иные услуги '!$C$5+'РСТ РСО-А'!$L$7+'РСТ РСО-А'!$F$9</f>
        <v>2149.2520000000004</v>
      </c>
      <c r="J354" s="118">
        <f>VLOOKUP($A354+ROUND((COLUMN()-2)/24,5),АТС!$A$41:$F$784,6)+'Иные услуги '!$C$5+'РСТ РСО-А'!$L$7+'РСТ РСО-А'!$F$9</f>
        <v>2338.3520000000003</v>
      </c>
      <c r="K354" s="118">
        <f>VLOOKUP($A354+ROUND((COLUMN()-2)/24,5),АТС!$A$41:$F$784,6)+'Иные услуги '!$C$5+'РСТ РСО-А'!$L$7+'РСТ РСО-А'!$F$9</f>
        <v>2140.5520000000001</v>
      </c>
      <c r="L354" s="118">
        <f>VLOOKUP($A354+ROUND((COLUMN()-2)/24,5),АТС!$A$41:$F$784,6)+'Иные услуги '!$C$5+'РСТ РСО-А'!$L$7+'РСТ РСО-А'!$F$9</f>
        <v>2144.0820000000003</v>
      </c>
      <c r="M354" s="118">
        <f>VLOOKUP($A354+ROUND((COLUMN()-2)/24,5),АТС!$A$41:$F$784,6)+'Иные услуги '!$C$5+'РСТ РСО-А'!$L$7+'РСТ РСО-А'!$F$9</f>
        <v>2086.5220000000004</v>
      </c>
      <c r="N354" s="118">
        <f>VLOOKUP($A354+ROUND((COLUMN()-2)/24,5),АТС!$A$41:$F$784,6)+'Иные услуги '!$C$5+'РСТ РСО-А'!$L$7+'РСТ РСО-А'!$F$9</f>
        <v>2033.672</v>
      </c>
      <c r="O354" s="118">
        <f>VLOOKUP($A354+ROUND((COLUMN()-2)/24,5),АТС!$A$41:$F$784,6)+'Иные услуги '!$C$5+'РСТ РСО-А'!$L$7+'РСТ РСО-А'!$F$9</f>
        <v>1983.152</v>
      </c>
      <c r="P354" s="118">
        <f>VLOOKUP($A354+ROUND((COLUMN()-2)/24,5),АТС!$A$41:$F$784,6)+'Иные услуги '!$C$5+'РСТ РСО-А'!$L$7+'РСТ РСО-А'!$F$9</f>
        <v>1937.7919999999999</v>
      </c>
      <c r="Q354" s="118">
        <f>VLOOKUP($A354+ROUND((COLUMN()-2)/24,5),АТС!$A$41:$F$784,6)+'Иные услуги '!$C$5+'РСТ РСО-А'!$L$7+'РСТ РСО-А'!$F$9</f>
        <v>1940.5120000000002</v>
      </c>
      <c r="R354" s="118">
        <f>VLOOKUP($A354+ROUND((COLUMN()-2)/24,5),АТС!$A$41:$F$784,6)+'Иные услуги '!$C$5+'РСТ РСО-А'!$L$7+'РСТ РСО-А'!$F$9</f>
        <v>1862.1620000000003</v>
      </c>
      <c r="S354" s="118">
        <f>VLOOKUP($A354+ROUND((COLUMN()-2)/24,5),АТС!$A$41:$F$784,6)+'Иные услуги '!$C$5+'РСТ РСО-А'!$L$7+'РСТ РСО-А'!$F$9</f>
        <v>1818.3420000000001</v>
      </c>
      <c r="T354" s="118">
        <f>VLOOKUP($A354+ROUND((COLUMN()-2)/24,5),АТС!$A$41:$F$784,6)+'Иные услуги '!$C$5+'РСТ РСО-А'!$L$7+'РСТ РСО-А'!$F$9</f>
        <v>1961.4720000000002</v>
      </c>
      <c r="U354" s="118">
        <f>VLOOKUP($A354+ROUND((COLUMN()-2)/24,5),АТС!$A$41:$F$784,6)+'Иные услуги '!$C$5+'РСТ РСО-А'!$L$7+'РСТ РСО-А'!$F$9</f>
        <v>1881.192</v>
      </c>
      <c r="V354" s="118">
        <f>VLOOKUP($A354+ROUND((COLUMN()-2)/24,5),АТС!$A$41:$F$784,6)+'Иные услуги '!$C$5+'РСТ РСО-А'!$L$7+'РСТ РСО-А'!$F$9</f>
        <v>2057.5220000000004</v>
      </c>
      <c r="W354" s="118">
        <f>VLOOKUP($A354+ROUND((COLUMN()-2)/24,5),АТС!$A$41:$F$784,6)+'Иные услуги '!$C$5+'РСТ РСО-А'!$L$7+'РСТ РСО-А'!$F$9</f>
        <v>1985.0920000000001</v>
      </c>
      <c r="X354" s="118">
        <f>VLOOKUP($A354+ROUND((COLUMN()-2)/24,5),АТС!$A$41:$F$784,6)+'Иные услуги '!$C$5+'РСТ РСО-А'!$L$7+'РСТ РСО-А'!$F$9</f>
        <v>1507.9120000000003</v>
      </c>
      <c r="Y354" s="118">
        <f>VLOOKUP($A354+ROUND((COLUMN()-2)/24,5),АТС!$A$41:$F$784,6)+'Иные услуги '!$C$5+'РСТ РСО-А'!$L$7+'РСТ РСО-А'!$F$9</f>
        <v>1576.942</v>
      </c>
    </row>
    <row r="355" spans="1:25" x14ac:dyDescent="0.2">
      <c r="A355" s="66">
        <f>A354+1</f>
        <v>43467</v>
      </c>
      <c r="B355" s="118">
        <f>VLOOKUP($A355+ROUND((COLUMN()-2)/24,5),АТС!$A$41:$F$784,6)+'Иные услуги '!$C$5+'РСТ РСО-А'!$L$7+'РСТ РСО-А'!$F$9</f>
        <v>1744.7820000000002</v>
      </c>
      <c r="C355" s="118">
        <f>VLOOKUP($A355+ROUND((COLUMN()-2)/24,5),АТС!$A$41:$F$784,6)+'Иные услуги '!$C$5+'РСТ РСО-А'!$L$7+'РСТ РСО-А'!$F$9</f>
        <v>1797.172</v>
      </c>
      <c r="D355" s="118">
        <f>VLOOKUP($A355+ROUND((COLUMN()-2)/24,5),АТС!$A$41:$F$784,6)+'Иные услуги '!$C$5+'РСТ РСО-А'!$L$7+'РСТ РСО-А'!$F$9</f>
        <v>1832.692</v>
      </c>
      <c r="E355" s="118">
        <f>VLOOKUP($A355+ROUND((COLUMN()-2)/24,5),АТС!$A$41:$F$784,6)+'Иные услуги '!$C$5+'РСТ РСО-А'!$L$7+'РСТ РСО-А'!$F$9</f>
        <v>1860.6220000000003</v>
      </c>
      <c r="F355" s="118">
        <f>VLOOKUP($A355+ROUND((COLUMN()-2)/24,5),АТС!$A$41:$F$784,6)+'Иные услуги '!$C$5+'РСТ РСО-А'!$L$7+'РСТ РСО-А'!$F$9</f>
        <v>1822.6020000000003</v>
      </c>
      <c r="G355" s="118">
        <f>VLOOKUP($A355+ROUND((COLUMN()-2)/24,5),АТС!$A$41:$F$784,6)+'Иные услуги '!$C$5+'РСТ РСО-А'!$L$7+'РСТ РСО-А'!$F$9</f>
        <v>1825.9320000000002</v>
      </c>
      <c r="H355" s="118">
        <f>VLOOKUP($A355+ROUND((COLUMN()-2)/24,5),АТС!$A$41:$F$784,6)+'Иные услуги '!$C$5+'РСТ РСО-А'!$L$7+'РСТ РСО-А'!$F$9</f>
        <v>2038.6420000000003</v>
      </c>
      <c r="I355" s="118">
        <f>VLOOKUP($A355+ROUND((COLUMN()-2)/24,5),АТС!$A$41:$F$784,6)+'Иные услуги '!$C$5+'РСТ РСО-А'!$L$7+'РСТ РСО-А'!$F$9</f>
        <v>2042.402</v>
      </c>
      <c r="J355" s="118">
        <f>VLOOKUP($A355+ROUND((COLUMN()-2)/24,5),АТС!$A$41:$F$784,6)+'Иные услуги '!$C$5+'РСТ РСО-А'!$L$7+'РСТ РСО-А'!$F$9</f>
        <v>2180.1120000000001</v>
      </c>
      <c r="K355" s="118">
        <f>VLOOKUP($A355+ROUND((COLUMN()-2)/24,5),АТС!$A$41:$F$784,6)+'Иные услуги '!$C$5+'РСТ РСО-А'!$L$7+'РСТ РСО-А'!$F$9</f>
        <v>1942.502</v>
      </c>
      <c r="L355" s="118">
        <f>VLOOKUP($A355+ROUND((COLUMN()-2)/24,5),АТС!$A$41:$F$784,6)+'Иные услуги '!$C$5+'РСТ РСО-А'!$L$7+'РСТ РСО-А'!$F$9</f>
        <v>1924.3520000000003</v>
      </c>
      <c r="M355" s="118">
        <f>VLOOKUP($A355+ROUND((COLUMN()-2)/24,5),АТС!$A$41:$F$784,6)+'Иные услуги '!$C$5+'РСТ РСО-А'!$L$7+'РСТ РСО-А'!$F$9</f>
        <v>1860.652</v>
      </c>
      <c r="N355" s="118">
        <f>VLOOKUP($A355+ROUND((COLUMN()-2)/24,5),АТС!$A$41:$F$784,6)+'Иные услуги '!$C$5+'РСТ РСО-А'!$L$7+'РСТ РСО-А'!$F$9</f>
        <v>1823.502</v>
      </c>
      <c r="O355" s="118">
        <f>VLOOKUP($A355+ROUND((COLUMN()-2)/24,5),АТС!$A$41:$F$784,6)+'Иные услуги '!$C$5+'РСТ РСО-А'!$L$7+'РСТ РСО-А'!$F$9</f>
        <v>1822.192</v>
      </c>
      <c r="P355" s="118">
        <f>VLOOKUP($A355+ROUND((COLUMN()-2)/24,5),АТС!$A$41:$F$784,6)+'Иные услуги '!$C$5+'РСТ РСО-А'!$L$7+'РСТ РСО-А'!$F$9</f>
        <v>1787.3920000000003</v>
      </c>
      <c r="Q355" s="118">
        <f>VLOOKUP($A355+ROUND((COLUMN()-2)/24,5),АТС!$A$41:$F$784,6)+'Иные услуги '!$C$5+'РСТ РСО-А'!$L$7+'РСТ РСО-А'!$F$9</f>
        <v>1825.8420000000001</v>
      </c>
      <c r="R355" s="118">
        <f>VLOOKUP($A355+ROUND((COLUMN()-2)/24,5),АТС!$A$41:$F$784,6)+'Иные услуги '!$C$5+'РСТ РСО-А'!$L$7+'РСТ РСО-А'!$F$9</f>
        <v>1793.962</v>
      </c>
      <c r="S355" s="118">
        <f>VLOOKUP($A355+ROUND((COLUMN()-2)/24,5),АТС!$A$41:$F$784,6)+'Иные услуги '!$C$5+'РСТ РСО-А'!$L$7+'РСТ РСО-А'!$F$9</f>
        <v>1757.8320000000003</v>
      </c>
      <c r="T355" s="118">
        <f>VLOOKUP($A355+ROUND((COLUMN()-2)/24,5),АТС!$A$41:$F$784,6)+'Иные услуги '!$C$5+'РСТ РСО-А'!$L$7+'РСТ РСО-А'!$F$9</f>
        <v>2023.3020000000001</v>
      </c>
      <c r="U355" s="118">
        <f>VLOOKUP($A355+ROUND((COLUMN()-2)/24,5),АТС!$A$41:$F$784,6)+'Иные услуги '!$C$5+'РСТ РСО-А'!$L$7+'РСТ РСО-А'!$F$9</f>
        <v>1782.3920000000003</v>
      </c>
      <c r="V355" s="118">
        <f>VLOOKUP($A355+ROUND((COLUMN()-2)/24,5),АТС!$A$41:$F$784,6)+'Иные услуги '!$C$5+'РСТ РСО-А'!$L$7+'РСТ РСО-А'!$F$9</f>
        <v>1821.482</v>
      </c>
      <c r="W355" s="118">
        <f>VLOOKUP($A355+ROUND((COLUMN()-2)/24,5),АТС!$A$41:$F$784,6)+'Иные услуги '!$C$5+'РСТ РСО-А'!$L$7+'РСТ РСО-А'!$F$9</f>
        <v>1891.6120000000001</v>
      </c>
      <c r="X355" s="118">
        <f>VLOOKUP($A355+ROUND((COLUMN()-2)/24,5),АТС!$A$41:$F$784,6)+'Иные услуги '!$C$5+'РСТ РСО-А'!$L$7+'РСТ РСО-А'!$F$9</f>
        <v>1537.3920000000003</v>
      </c>
      <c r="Y355" s="118">
        <f>VLOOKUP($A355+ROUND((COLUMN()-2)/24,5),АТС!$A$41:$F$784,6)+'Иные услуги '!$C$5+'РСТ РСО-А'!$L$7+'РСТ РСО-А'!$F$9</f>
        <v>1578.212</v>
      </c>
    </row>
    <row r="356" spans="1:25" x14ac:dyDescent="0.2">
      <c r="A356" s="66">
        <f t="shared" ref="A356:A384" si="12">A355+1</f>
        <v>43468</v>
      </c>
      <c r="B356" s="118">
        <f>VLOOKUP($A356+ROUND((COLUMN()-2)/24,5),АТС!$A$41:$F$784,6)+'Иные услуги '!$C$5+'РСТ РСО-А'!$L$7+'РСТ РСО-А'!$F$9</f>
        <v>1702.4520000000002</v>
      </c>
      <c r="C356" s="118">
        <f>VLOOKUP($A356+ROUND((COLUMN()-2)/24,5),АТС!$A$41:$F$784,6)+'Иные услуги '!$C$5+'РСТ РСО-А'!$L$7+'РСТ РСО-А'!$F$9</f>
        <v>1796.6320000000001</v>
      </c>
      <c r="D356" s="118">
        <f>VLOOKUP($A356+ROUND((COLUMN()-2)/24,5),АТС!$A$41:$F$784,6)+'Иные услуги '!$C$5+'РСТ РСО-А'!$L$7+'РСТ РСО-А'!$F$9</f>
        <v>1832.0720000000001</v>
      </c>
      <c r="E356" s="118">
        <f>VLOOKUP($A356+ROUND((COLUMN()-2)/24,5),АТС!$A$41:$F$784,6)+'Иные услуги '!$C$5+'РСТ РСО-А'!$L$7+'РСТ РСО-А'!$F$9</f>
        <v>1854.3420000000001</v>
      </c>
      <c r="F356" s="118">
        <f>VLOOKUP($A356+ROUND((COLUMN()-2)/24,5),АТС!$A$41:$F$784,6)+'Иные услуги '!$C$5+'РСТ РСО-А'!$L$7+'РСТ РСО-А'!$F$9</f>
        <v>1854.192</v>
      </c>
      <c r="G356" s="118">
        <f>VLOOKUP($A356+ROUND((COLUMN()-2)/24,5),АТС!$A$41:$F$784,6)+'Иные услуги '!$C$5+'РСТ РСО-А'!$L$7+'РСТ РСО-А'!$F$9</f>
        <v>1832.2820000000002</v>
      </c>
      <c r="H356" s="118">
        <f>VLOOKUP($A356+ROUND((COLUMN()-2)/24,5),АТС!$A$41:$F$784,6)+'Иные услуги '!$C$5+'РСТ РСО-А'!$L$7+'РСТ РСО-А'!$F$9</f>
        <v>1944.422</v>
      </c>
      <c r="I356" s="118">
        <f>VLOOKUP($A356+ROUND((COLUMN()-2)/24,5),АТС!$A$41:$F$784,6)+'Иные услуги '!$C$5+'РСТ РСО-А'!$L$7+'РСТ РСО-А'!$F$9</f>
        <v>1833.712</v>
      </c>
      <c r="J356" s="118">
        <f>VLOOKUP($A356+ROUND((COLUMN()-2)/24,5),АТС!$A$41:$F$784,6)+'Иные услуги '!$C$5+'РСТ РСО-А'!$L$7+'РСТ РСО-А'!$F$9</f>
        <v>1990.6820000000002</v>
      </c>
      <c r="K356" s="118">
        <f>VLOOKUP($A356+ROUND((COLUMN()-2)/24,5),АТС!$A$41:$F$784,6)+'Иные услуги '!$C$5+'РСТ РСО-А'!$L$7+'РСТ РСО-А'!$F$9</f>
        <v>1863.6420000000003</v>
      </c>
      <c r="L356" s="118">
        <f>VLOOKUP($A356+ROUND((COLUMN()-2)/24,5),АТС!$A$41:$F$784,6)+'Иные услуги '!$C$5+'РСТ РСО-А'!$L$7+'РСТ РСО-А'!$F$9</f>
        <v>1826.7220000000002</v>
      </c>
      <c r="M356" s="118">
        <f>VLOOKUP($A356+ROUND((COLUMN()-2)/24,5),АТС!$A$41:$F$784,6)+'Иные услуги '!$C$5+'РСТ РСО-А'!$L$7+'РСТ РСО-А'!$F$9</f>
        <v>1825.942</v>
      </c>
      <c r="N356" s="118">
        <f>VLOOKUP($A356+ROUND((COLUMN()-2)/24,5),АТС!$A$41:$F$784,6)+'Иные услуги '!$C$5+'РСТ РСО-А'!$L$7+'РСТ РСО-А'!$F$9</f>
        <v>1825.5320000000002</v>
      </c>
      <c r="O356" s="118">
        <f>VLOOKUP($A356+ROUND((COLUMN()-2)/24,5),АТС!$A$41:$F$784,6)+'Иные услуги '!$C$5+'РСТ РСО-А'!$L$7+'РСТ РСО-А'!$F$9</f>
        <v>1824.3420000000001</v>
      </c>
      <c r="P356" s="118">
        <f>VLOOKUP($A356+ROUND((COLUMN()-2)/24,5),АТС!$A$41:$F$784,6)+'Иные услуги '!$C$5+'РСТ РСО-А'!$L$7+'РСТ РСО-А'!$F$9</f>
        <v>1824.8220000000001</v>
      </c>
      <c r="Q356" s="118">
        <f>VLOOKUP($A356+ROUND((COLUMN()-2)/24,5),АТС!$A$41:$F$784,6)+'Иные услуги '!$C$5+'РСТ РСО-А'!$L$7+'РСТ РСО-А'!$F$9</f>
        <v>1828.7020000000002</v>
      </c>
      <c r="R356" s="118">
        <f>VLOOKUP($A356+ROUND((COLUMN()-2)/24,5),АТС!$A$41:$F$784,6)+'Иные услуги '!$C$5+'РСТ РСО-А'!$L$7+'РСТ РСО-А'!$F$9</f>
        <v>1792.0120000000002</v>
      </c>
      <c r="S356" s="118">
        <f>VLOOKUP($A356+ROUND((COLUMN()-2)/24,5),АТС!$A$41:$F$784,6)+'Иные услуги '!$C$5+'РСТ РСО-А'!$L$7+'РСТ РСО-А'!$F$9</f>
        <v>1592.5419999999999</v>
      </c>
      <c r="T356" s="118">
        <f>VLOOKUP($A356+ROUND((COLUMN()-2)/24,5),АТС!$A$41:$F$784,6)+'Иные услуги '!$C$5+'РСТ РСО-А'!$L$7+'РСТ РСО-А'!$F$9</f>
        <v>1997.982</v>
      </c>
      <c r="U356" s="118">
        <f>VLOOKUP($A356+ROUND((COLUMN()-2)/24,5),АТС!$A$41:$F$784,6)+'Иные услуги '!$C$5+'РСТ РСО-А'!$L$7+'РСТ РСО-А'!$F$9</f>
        <v>1820.7919999999999</v>
      </c>
      <c r="V356" s="118">
        <f>VLOOKUP($A356+ROUND((COLUMN()-2)/24,5),АТС!$A$41:$F$784,6)+'Иные услуги '!$C$5+'РСТ РСО-А'!$L$7+'РСТ РСО-А'!$F$9</f>
        <v>1918.902</v>
      </c>
      <c r="W356" s="118">
        <f>VLOOKUP($A356+ROUND((COLUMN()-2)/24,5),АТС!$A$41:$F$784,6)+'Иные услуги '!$C$5+'РСТ РСО-А'!$L$7+'РСТ РСО-А'!$F$9</f>
        <v>1906.402</v>
      </c>
      <c r="X356" s="118">
        <f>VLOOKUP($A356+ROUND((COLUMN()-2)/24,5),АТС!$A$41:$F$784,6)+'Иные услуги '!$C$5+'РСТ РСО-А'!$L$7+'РСТ РСО-А'!$F$9</f>
        <v>1518.5219999999999</v>
      </c>
      <c r="Y356" s="118">
        <f>VLOOKUP($A356+ROUND((COLUMN()-2)/24,5),АТС!$A$41:$F$784,6)+'Иные услуги '!$C$5+'РСТ РСО-А'!$L$7+'РСТ РСО-А'!$F$9</f>
        <v>1674.2620000000002</v>
      </c>
    </row>
    <row r="357" spans="1:25" x14ac:dyDescent="0.2">
      <c r="A357" s="66">
        <f t="shared" si="12"/>
        <v>43469</v>
      </c>
      <c r="B357" s="118">
        <f>VLOOKUP($A357+ROUND((COLUMN()-2)/24,5),АТС!$A$41:$F$784,6)+'Иные услуги '!$C$5+'РСТ РСО-А'!$L$7+'РСТ РСО-А'!$F$9</f>
        <v>1702.0920000000001</v>
      </c>
      <c r="C357" s="118">
        <f>VLOOKUP($A357+ROUND((COLUMN()-2)/24,5),АТС!$A$41:$F$784,6)+'Иные услуги '!$C$5+'РСТ РСО-А'!$L$7+'РСТ РСО-А'!$F$9</f>
        <v>1796.5720000000001</v>
      </c>
      <c r="D357" s="118">
        <f>VLOOKUP($A357+ROUND((COLUMN()-2)/24,5),АТС!$A$41:$F$784,6)+'Иные услуги '!$C$5+'РСТ РСО-А'!$L$7+'РСТ РСО-А'!$F$9</f>
        <v>1831.8120000000004</v>
      </c>
      <c r="E357" s="118">
        <f>VLOOKUP($A357+ROUND((COLUMN()-2)/24,5),АТС!$A$41:$F$784,6)+'Иные услуги '!$C$5+'РСТ РСО-А'!$L$7+'РСТ РСО-А'!$F$9</f>
        <v>1854.2420000000002</v>
      </c>
      <c r="F357" s="118">
        <f>VLOOKUP($A357+ROUND((COLUMN()-2)/24,5),АТС!$A$41:$F$784,6)+'Иные услуги '!$C$5+'РСТ РСО-А'!$L$7+'РСТ РСО-А'!$F$9</f>
        <v>1854.0720000000001</v>
      </c>
      <c r="G357" s="118">
        <f>VLOOKUP($A357+ROUND((COLUMN()-2)/24,5),АТС!$A$41:$F$784,6)+'Иные услуги '!$C$5+'РСТ РСО-А'!$L$7+'РСТ РСО-А'!$F$9</f>
        <v>1831.752</v>
      </c>
      <c r="H357" s="118">
        <f>VLOOKUP($A357+ROUND((COLUMN()-2)/24,5),АТС!$A$41:$F$784,6)+'Иные услуги '!$C$5+'РСТ РСО-А'!$L$7+'РСТ РСО-А'!$F$9</f>
        <v>1942.3620000000001</v>
      </c>
      <c r="I357" s="118">
        <f>VLOOKUP($A357+ROUND((COLUMN()-2)/24,5),АТС!$A$41:$F$784,6)+'Иные услуги '!$C$5+'РСТ РСО-А'!$L$7+'РСТ РСО-А'!$F$9</f>
        <v>1832.9520000000002</v>
      </c>
      <c r="J357" s="118">
        <f>VLOOKUP($A357+ROUND((COLUMN()-2)/24,5),АТС!$A$41:$F$784,6)+'Иные услуги '!$C$5+'РСТ РСО-А'!$L$7+'РСТ РСО-А'!$F$9</f>
        <v>1987.8220000000001</v>
      </c>
      <c r="K357" s="118">
        <f>VLOOKUP($A357+ROUND((COLUMN()-2)/24,5),АТС!$A$41:$F$784,6)+'Иные услуги '!$C$5+'РСТ РСО-А'!$L$7+'РСТ РСО-А'!$F$9</f>
        <v>1859.3120000000004</v>
      </c>
      <c r="L357" s="118">
        <f>VLOOKUP($A357+ROUND((COLUMN()-2)/24,5),АТС!$A$41:$F$784,6)+'Иные услуги '!$C$5+'РСТ РСО-А'!$L$7+'РСТ РСО-А'!$F$9</f>
        <v>1824.0720000000001</v>
      </c>
      <c r="M357" s="118">
        <f>VLOOKUP($A357+ROUND((COLUMN()-2)/24,5),АТС!$A$41:$F$784,6)+'Иные услуги '!$C$5+'РСТ РСО-А'!$L$7+'РСТ РСО-А'!$F$9</f>
        <v>1819.1020000000003</v>
      </c>
      <c r="N357" s="118">
        <f>VLOOKUP($A357+ROUND((COLUMN()-2)/24,5),АТС!$A$41:$F$784,6)+'Иные услуги '!$C$5+'РСТ РСО-А'!$L$7+'РСТ РСО-А'!$F$9</f>
        <v>1818.9920000000002</v>
      </c>
      <c r="O357" s="118">
        <f>VLOOKUP($A357+ROUND((COLUMN()-2)/24,5),АТС!$A$41:$F$784,6)+'Иные услуги '!$C$5+'РСТ РСО-А'!$L$7+'РСТ РСО-А'!$F$9</f>
        <v>1817.922</v>
      </c>
      <c r="P357" s="118">
        <f>VLOOKUP($A357+ROUND((COLUMN()-2)/24,5),АТС!$A$41:$F$784,6)+'Иные услуги '!$C$5+'РСТ РСО-А'!$L$7+'РСТ РСО-А'!$F$9</f>
        <v>1818.3320000000003</v>
      </c>
      <c r="Q357" s="118">
        <f>VLOOKUP($A357+ROUND((COLUMN()-2)/24,5),АТС!$A$41:$F$784,6)+'Иные услуги '!$C$5+'РСТ РСО-А'!$L$7+'РСТ РСО-А'!$F$9</f>
        <v>1824.0320000000002</v>
      </c>
      <c r="R357" s="118">
        <f>VLOOKUP($A357+ROUND((COLUMN()-2)/24,5),АТС!$A$41:$F$784,6)+'Иные услуги '!$C$5+'РСТ РСО-А'!$L$7+'РСТ РСО-А'!$F$9</f>
        <v>1791.8820000000001</v>
      </c>
      <c r="S357" s="118">
        <f>VLOOKUP($A357+ROUND((COLUMN()-2)/24,5),АТС!$A$41:$F$784,6)+'Иные услуги '!$C$5+'РСТ РСО-А'!$L$7+'РСТ РСО-А'!$F$9</f>
        <v>1666.1820000000002</v>
      </c>
      <c r="T357" s="118">
        <f>VLOOKUP($A357+ROUND((COLUMN()-2)/24,5),АТС!$A$41:$F$784,6)+'Иные услуги '!$C$5+'РСТ РСО-А'!$L$7+'РСТ РСО-А'!$F$9</f>
        <v>1966.7220000000002</v>
      </c>
      <c r="U357" s="118">
        <f>VLOOKUP($A357+ROUND((COLUMN()-2)/24,5),АТС!$A$41:$F$784,6)+'Иные услуги '!$C$5+'РСТ РСО-А'!$L$7+'РСТ РСО-А'!$F$9</f>
        <v>1959.0620000000004</v>
      </c>
      <c r="V357" s="118">
        <f>VLOOKUP($A357+ROUND((COLUMN()-2)/24,5),АТС!$A$41:$F$784,6)+'Иные услуги '!$C$5+'РСТ РСО-А'!$L$7+'РСТ РСО-А'!$F$9</f>
        <v>2062.462</v>
      </c>
      <c r="W357" s="118">
        <f>VLOOKUP($A357+ROUND((COLUMN()-2)/24,5),АТС!$A$41:$F$784,6)+'Иные услуги '!$C$5+'РСТ РСО-А'!$L$7+'РСТ РСО-А'!$F$9</f>
        <v>1899.192</v>
      </c>
      <c r="X357" s="118">
        <f>VLOOKUP($A357+ROUND((COLUMN()-2)/24,5),АТС!$A$41:$F$784,6)+'Иные услуги '!$C$5+'РСТ РСО-А'!$L$7+'РСТ РСО-А'!$F$9</f>
        <v>1518.172</v>
      </c>
      <c r="Y357" s="118">
        <f>VLOOKUP($A357+ROUND((COLUMN()-2)/24,5),АТС!$A$41:$F$784,6)+'Иные услуги '!$C$5+'РСТ РСО-А'!$L$7+'РСТ РСО-А'!$F$9</f>
        <v>1676.2719999999999</v>
      </c>
    </row>
    <row r="358" spans="1:25" x14ac:dyDescent="0.2">
      <c r="A358" s="66">
        <f t="shared" si="12"/>
        <v>43470</v>
      </c>
      <c r="B358" s="118">
        <f>VLOOKUP($A358+ROUND((COLUMN()-2)/24,5),АТС!$A$41:$F$784,6)+'Иные услуги '!$C$5+'РСТ РСО-А'!$L$7+'РСТ РСО-А'!$F$9</f>
        <v>1702.1020000000003</v>
      </c>
      <c r="C358" s="118">
        <f>VLOOKUP($A358+ROUND((COLUMN()-2)/24,5),АТС!$A$41:$F$784,6)+'Иные услуги '!$C$5+'РСТ РСО-А'!$L$7+'РСТ РСО-А'!$F$9</f>
        <v>1796.8420000000001</v>
      </c>
      <c r="D358" s="118">
        <f>VLOOKUP($A358+ROUND((COLUMN()-2)/24,5),АТС!$A$41:$F$784,6)+'Иные услуги '!$C$5+'РСТ РСО-А'!$L$7+'РСТ РСО-А'!$F$9</f>
        <v>1832.152</v>
      </c>
      <c r="E358" s="118">
        <f>VLOOKUP($A358+ROUND((COLUMN()-2)/24,5),АТС!$A$41:$F$784,6)+'Иные услуги '!$C$5+'РСТ РСО-А'!$L$7+'РСТ РСО-А'!$F$9</f>
        <v>1854.462</v>
      </c>
      <c r="F358" s="118">
        <f>VLOOKUP($A358+ROUND((COLUMN()-2)/24,5),АТС!$A$41:$F$784,6)+'Иные услуги '!$C$5+'РСТ РСО-А'!$L$7+'РСТ РСО-А'!$F$9</f>
        <v>1854.3620000000001</v>
      </c>
      <c r="G358" s="118">
        <f>VLOOKUP($A358+ROUND((COLUMN()-2)/24,5),АТС!$A$41:$F$784,6)+'Иные услуги '!$C$5+'РСТ РСО-А'!$L$7+'РСТ РСО-А'!$F$9</f>
        <v>1831.8520000000003</v>
      </c>
      <c r="H358" s="118">
        <f>VLOOKUP($A358+ROUND((COLUMN()-2)/24,5),АТС!$A$41:$F$784,6)+'Иные услуги '!$C$5+'РСТ РСО-А'!$L$7+'РСТ РСО-А'!$F$9</f>
        <v>1943.1120000000001</v>
      </c>
      <c r="I358" s="118">
        <f>VLOOKUP($A358+ROUND((COLUMN()-2)/24,5),АТС!$A$41:$F$784,6)+'Иные услуги '!$C$5+'РСТ РСО-А'!$L$7+'РСТ РСО-А'!$F$9</f>
        <v>1841.8920000000003</v>
      </c>
      <c r="J358" s="118">
        <f>VLOOKUP($A358+ROUND((COLUMN()-2)/24,5),АТС!$A$41:$F$784,6)+'Иные услуги '!$C$5+'РСТ РСО-А'!$L$7+'РСТ РСО-А'!$F$9</f>
        <v>1986.2220000000002</v>
      </c>
      <c r="K358" s="118">
        <f>VLOOKUP($A358+ROUND((COLUMN()-2)/24,5),АТС!$A$41:$F$784,6)+'Иные услуги '!$C$5+'РСТ РСО-А'!$L$7+'РСТ РСО-А'!$F$9</f>
        <v>1859.402</v>
      </c>
      <c r="L358" s="118">
        <f>VLOOKUP($A358+ROUND((COLUMN()-2)/24,5),АТС!$A$41:$F$784,6)+'Иные услуги '!$C$5+'РСТ РСО-А'!$L$7+'РСТ РСО-А'!$F$9</f>
        <v>1823.2919999999999</v>
      </c>
      <c r="M358" s="118">
        <f>VLOOKUP($A358+ROUND((COLUMN()-2)/24,5),АТС!$A$41:$F$784,6)+'Иные услуги '!$C$5+'РСТ РСО-А'!$L$7+'РСТ РСО-А'!$F$9</f>
        <v>1822.5120000000002</v>
      </c>
      <c r="N358" s="118">
        <f>VLOOKUP($A358+ROUND((COLUMN()-2)/24,5),АТС!$A$41:$F$784,6)+'Иные услуги '!$C$5+'РСТ РСО-А'!$L$7+'РСТ РСО-А'!$F$9</f>
        <v>1819.732</v>
      </c>
      <c r="O358" s="118">
        <f>VLOOKUP($A358+ROUND((COLUMN()-2)/24,5),АТС!$A$41:$F$784,6)+'Иные услуги '!$C$5+'РСТ РСО-А'!$L$7+'РСТ РСО-А'!$F$9</f>
        <v>1818.8920000000003</v>
      </c>
      <c r="P358" s="118">
        <f>VLOOKUP($A358+ROUND((COLUMN()-2)/24,5),АТС!$A$41:$F$784,6)+'Иные услуги '!$C$5+'РСТ РСО-А'!$L$7+'РСТ РСО-А'!$F$9</f>
        <v>1821.5920000000001</v>
      </c>
      <c r="Q358" s="118">
        <f>VLOOKUP($A358+ROUND((COLUMN()-2)/24,5),АТС!$A$41:$F$784,6)+'Иные услуги '!$C$5+'РСТ РСО-А'!$L$7+'РСТ РСО-А'!$F$9</f>
        <v>1824.2820000000002</v>
      </c>
      <c r="R358" s="118">
        <f>VLOOKUP($A358+ROUND((COLUMN()-2)/24,5),АТС!$A$41:$F$784,6)+'Иные услуги '!$C$5+'РСТ РСО-А'!$L$7+'РСТ РСО-А'!$F$9</f>
        <v>1791.5219999999999</v>
      </c>
      <c r="S358" s="118">
        <f>VLOOKUP($A358+ROUND((COLUMN()-2)/24,5),АТС!$A$41:$F$784,6)+'Иные услуги '!$C$5+'РСТ РСО-А'!$L$7+'РСТ РСО-А'!$F$9</f>
        <v>1665.0219999999999</v>
      </c>
      <c r="T358" s="118">
        <f>VLOOKUP($A358+ROUND((COLUMN()-2)/24,5),АТС!$A$41:$F$784,6)+'Иные услуги '!$C$5+'РСТ РСО-А'!$L$7+'РСТ РСО-А'!$F$9</f>
        <v>1963.172</v>
      </c>
      <c r="U358" s="118">
        <f>VLOOKUP($A358+ROUND((COLUMN()-2)/24,5),АТС!$A$41:$F$784,6)+'Иные услуги '!$C$5+'РСТ РСО-А'!$L$7+'РСТ РСО-А'!$F$9</f>
        <v>1956.7620000000002</v>
      </c>
      <c r="V358" s="118">
        <f>VLOOKUP($A358+ROUND((COLUMN()-2)/24,5),АТС!$A$41:$F$784,6)+'Иные услуги '!$C$5+'РСТ РСО-А'!$L$7+'РСТ РСО-А'!$F$9</f>
        <v>2063.232</v>
      </c>
      <c r="W358" s="118">
        <f>VLOOKUP($A358+ROUND((COLUMN()-2)/24,5),АТС!$A$41:$F$784,6)+'Иные услуги '!$C$5+'РСТ РСО-А'!$L$7+'РСТ РСО-А'!$F$9</f>
        <v>1990.2620000000002</v>
      </c>
      <c r="X358" s="118">
        <f>VLOOKUP($A358+ROUND((COLUMN()-2)/24,5),АТС!$A$41:$F$784,6)+'Иные услуги '!$C$5+'РСТ РСО-А'!$L$7+'РСТ РСО-А'!$F$9</f>
        <v>1517.9520000000002</v>
      </c>
      <c r="Y358" s="118">
        <f>VLOOKUP($A358+ROUND((COLUMN()-2)/24,5),АТС!$A$41:$F$784,6)+'Иные услуги '!$C$5+'РСТ РСО-А'!$L$7+'РСТ РСО-А'!$F$9</f>
        <v>1674.502</v>
      </c>
    </row>
    <row r="359" spans="1:25" x14ac:dyDescent="0.2">
      <c r="A359" s="66">
        <f t="shared" si="12"/>
        <v>43471</v>
      </c>
      <c r="B359" s="118">
        <f>VLOOKUP($A359+ROUND((COLUMN()-2)/24,5),АТС!$A$41:$F$784,6)+'Иные услуги '!$C$5+'РСТ РСО-А'!$L$7+'РСТ РСО-А'!$F$9</f>
        <v>1702.5620000000004</v>
      </c>
      <c r="C359" s="118">
        <f>VLOOKUP($A359+ROUND((COLUMN()-2)/24,5),АТС!$A$41:$F$784,6)+'Иные услуги '!$C$5+'РСТ РСО-А'!$L$7+'РСТ РСО-А'!$F$9</f>
        <v>1797.0419999999999</v>
      </c>
      <c r="D359" s="118">
        <f>VLOOKUP($A359+ROUND((COLUMN()-2)/24,5),АТС!$A$41:$F$784,6)+'Иные услуги '!$C$5+'РСТ РСО-А'!$L$7+'РСТ РСО-А'!$F$9</f>
        <v>1832.212</v>
      </c>
      <c r="E359" s="118">
        <f>VLOOKUP($A359+ROUND((COLUMN()-2)/24,5),АТС!$A$41:$F$784,6)+'Иные услуги '!$C$5+'РСТ РСО-А'!$L$7+'РСТ РСО-А'!$F$9</f>
        <v>1843.2719999999999</v>
      </c>
      <c r="F359" s="118">
        <f>VLOOKUP($A359+ROUND((COLUMN()-2)/24,5),АТС!$A$41:$F$784,6)+'Иные услуги '!$C$5+'РСТ РСО-А'!$L$7+'РСТ РСО-А'!$F$9</f>
        <v>1843.6320000000001</v>
      </c>
      <c r="G359" s="118">
        <f>VLOOKUP($A359+ROUND((COLUMN()-2)/24,5),АТС!$A$41:$F$784,6)+'Иные услуги '!$C$5+'РСТ РСО-А'!$L$7+'РСТ РСО-А'!$F$9</f>
        <v>1821.442</v>
      </c>
      <c r="H359" s="118">
        <f>VLOOKUP($A359+ROUND((COLUMN()-2)/24,5),АТС!$A$41:$F$784,6)+'Иные услуги '!$C$5+'РСТ РСО-А'!$L$7+'РСТ РСО-А'!$F$9</f>
        <v>1941.6420000000003</v>
      </c>
      <c r="I359" s="118">
        <f>VLOOKUP($A359+ROUND((COLUMN()-2)/24,5),АТС!$A$41:$F$784,6)+'Иные услуги '!$C$5+'РСТ РСО-А'!$L$7+'РСТ РСО-А'!$F$9</f>
        <v>1832.6320000000001</v>
      </c>
      <c r="J359" s="118">
        <f>VLOOKUP($A359+ROUND((COLUMN()-2)/24,5),АТС!$A$41:$F$784,6)+'Иные услуги '!$C$5+'РСТ РСО-А'!$L$7+'РСТ РСО-А'!$F$9</f>
        <v>1984.5120000000002</v>
      </c>
      <c r="K359" s="118">
        <f>VLOOKUP($A359+ROUND((COLUMN()-2)/24,5),АТС!$A$41:$F$784,6)+'Иные услуги '!$C$5+'РСТ РСО-А'!$L$7+'РСТ РСО-А'!$F$9</f>
        <v>1857.8520000000003</v>
      </c>
      <c r="L359" s="118">
        <f>VLOOKUP($A359+ROUND((COLUMN()-2)/24,5),АТС!$A$41:$F$784,6)+'Иные услуги '!$C$5+'РСТ РСО-А'!$L$7+'РСТ РСО-А'!$F$9</f>
        <v>1822.1820000000002</v>
      </c>
      <c r="M359" s="118">
        <f>VLOOKUP($A359+ROUND((COLUMN()-2)/24,5),АТС!$A$41:$F$784,6)+'Иные услуги '!$C$5+'РСТ РСО-А'!$L$7+'РСТ РСО-А'!$F$9</f>
        <v>1821.652</v>
      </c>
      <c r="N359" s="118">
        <f>VLOOKUP($A359+ROUND((COLUMN()-2)/24,5),АТС!$A$41:$F$784,6)+'Иные услуги '!$C$5+'РСТ РСО-А'!$L$7+'РСТ РСО-А'!$F$9</f>
        <v>1821.6320000000001</v>
      </c>
      <c r="O359" s="118">
        <f>VLOOKUP($A359+ROUND((COLUMN()-2)/24,5),АТС!$A$41:$F$784,6)+'Иные услуги '!$C$5+'РСТ РСО-А'!$L$7+'РСТ РСО-А'!$F$9</f>
        <v>1820.482</v>
      </c>
      <c r="P359" s="118">
        <f>VLOOKUP($A359+ROUND((COLUMN()-2)/24,5),АТС!$A$41:$F$784,6)+'Иные услуги '!$C$5+'РСТ РСО-А'!$L$7+'РСТ РСО-А'!$F$9</f>
        <v>1820.3220000000001</v>
      </c>
      <c r="Q359" s="118">
        <f>VLOOKUP($A359+ROUND((COLUMN()-2)/24,5),АТС!$A$41:$F$784,6)+'Иные услуги '!$C$5+'РСТ РСО-А'!$L$7+'РСТ РСО-А'!$F$9</f>
        <v>1823.0720000000001</v>
      </c>
      <c r="R359" s="118">
        <f>VLOOKUP($A359+ROUND((COLUMN()-2)/24,5),АТС!$A$41:$F$784,6)+'Иные услуги '!$C$5+'РСТ РСО-А'!$L$7+'РСТ РСО-А'!$F$9</f>
        <v>1791.6220000000003</v>
      </c>
      <c r="S359" s="118">
        <f>VLOOKUP($A359+ROUND((COLUMN()-2)/24,5),АТС!$A$41:$F$784,6)+'Иные услуги '!$C$5+'РСТ РСО-А'!$L$7+'РСТ РСО-А'!$F$9</f>
        <v>1673.002</v>
      </c>
      <c r="T359" s="118">
        <f>VLOOKUP($A359+ROUND((COLUMN()-2)/24,5),АТС!$A$41:$F$784,6)+'Иные услуги '!$C$5+'РСТ РСО-А'!$L$7+'РСТ РСО-А'!$F$9</f>
        <v>2006.1620000000003</v>
      </c>
      <c r="U359" s="118">
        <f>VLOOKUP($A359+ROUND((COLUMN()-2)/24,5),АТС!$A$41:$F$784,6)+'Иные услуги '!$C$5+'РСТ РСО-А'!$L$7+'РСТ РСО-А'!$F$9</f>
        <v>1962.5320000000002</v>
      </c>
      <c r="V359" s="118">
        <f>VLOOKUP($A359+ROUND((COLUMN()-2)/24,5),АТС!$A$41:$F$784,6)+'Иные услуги '!$C$5+'РСТ РСО-А'!$L$7+'РСТ РСО-А'!$F$9</f>
        <v>2067.5020000000004</v>
      </c>
      <c r="W359" s="118">
        <f>VLOOKUP($A359+ROUND((COLUMN()-2)/24,5),АТС!$A$41:$F$784,6)+'Иные услуги '!$C$5+'РСТ РСО-А'!$L$7+'РСТ РСО-А'!$F$9</f>
        <v>1993.7720000000004</v>
      </c>
      <c r="X359" s="118">
        <f>VLOOKUP($A359+ROUND((COLUMN()-2)/24,5),АТС!$A$41:$F$784,6)+'Иные услуги '!$C$5+'РСТ РСО-А'!$L$7+'РСТ РСО-А'!$F$9</f>
        <v>1516.3120000000004</v>
      </c>
      <c r="Y359" s="118">
        <f>VLOOKUP($A359+ROUND((COLUMN()-2)/24,5),АТС!$A$41:$F$784,6)+'Иные услуги '!$C$5+'РСТ РСО-А'!$L$7+'РСТ РСО-А'!$F$9</f>
        <v>1674.3520000000003</v>
      </c>
    </row>
    <row r="360" spans="1:25" x14ac:dyDescent="0.2">
      <c r="A360" s="66">
        <f t="shared" si="12"/>
        <v>43472</v>
      </c>
      <c r="B360" s="118">
        <f>VLOOKUP($A360+ROUND((COLUMN()-2)/24,5),АТС!$A$41:$F$784,6)+'Иные услуги '!$C$5+'РСТ РСО-А'!$L$7+'РСТ РСО-А'!$F$9</f>
        <v>1696.7919999999999</v>
      </c>
      <c r="C360" s="118">
        <f>VLOOKUP($A360+ROUND((COLUMN()-2)/24,5),АТС!$A$41:$F$784,6)+'Иные услуги '!$C$5+'РСТ РСО-А'!$L$7+'РСТ РСО-А'!$F$9</f>
        <v>1826.0520000000001</v>
      </c>
      <c r="D360" s="118">
        <f>VLOOKUP($A360+ROUND((COLUMN()-2)/24,5),АТС!$A$41:$F$784,6)+'Иные услуги '!$C$5+'РСТ РСО-А'!$L$7+'РСТ РСО-А'!$F$9</f>
        <v>1863.3220000000001</v>
      </c>
      <c r="E360" s="118">
        <f>VLOOKUP($A360+ROUND((COLUMN()-2)/24,5),АТС!$A$41:$F$784,6)+'Иные услуги '!$C$5+'РСТ РСО-А'!$L$7+'РСТ РСО-А'!$F$9</f>
        <v>1862.9520000000002</v>
      </c>
      <c r="F360" s="118">
        <f>VLOOKUP($A360+ROUND((COLUMN()-2)/24,5),АТС!$A$41:$F$784,6)+'Иные услуги '!$C$5+'РСТ РСО-А'!$L$7+'РСТ РСО-А'!$F$9</f>
        <v>1902.9120000000003</v>
      </c>
      <c r="G360" s="118">
        <f>VLOOKUP($A360+ROUND((COLUMN()-2)/24,5),АТС!$A$41:$F$784,6)+'Иные услуги '!$C$5+'РСТ РСО-А'!$L$7+'РСТ РСО-А'!$F$9</f>
        <v>1900.0120000000002</v>
      </c>
      <c r="H360" s="118">
        <f>VLOOKUP($A360+ROUND((COLUMN()-2)/24,5),АТС!$A$41:$F$784,6)+'Иные услуги '!$C$5+'РСТ РСО-А'!$L$7+'РСТ РСО-А'!$F$9</f>
        <v>2112.3020000000001</v>
      </c>
      <c r="I360" s="118">
        <f>VLOOKUP($A360+ROUND((COLUMN()-2)/24,5),АТС!$A$41:$F$784,6)+'Иные услуги '!$C$5+'РСТ РСО-А'!$L$7+'РСТ РСО-А'!$F$9</f>
        <v>2082.6820000000002</v>
      </c>
      <c r="J360" s="118">
        <f>VLOOKUP($A360+ROUND((COLUMN()-2)/24,5),АТС!$A$41:$F$784,6)+'Иные услуги '!$C$5+'РСТ РСО-А'!$L$7+'РСТ РСО-А'!$F$9</f>
        <v>2199.3020000000001</v>
      </c>
      <c r="K360" s="118">
        <f>VLOOKUP($A360+ROUND((COLUMN()-2)/24,5),АТС!$A$41:$F$784,6)+'Иные услуги '!$C$5+'РСТ РСО-А'!$L$7+'РСТ РСО-А'!$F$9</f>
        <v>2030.692</v>
      </c>
      <c r="L360" s="118">
        <f>VLOOKUP($A360+ROUND((COLUMN()-2)/24,5),АТС!$A$41:$F$784,6)+'Иные услуги '!$C$5+'РСТ РСО-А'!$L$7+'РСТ РСО-А'!$F$9</f>
        <v>1897.2620000000002</v>
      </c>
      <c r="M360" s="118">
        <f>VLOOKUP($A360+ROUND((COLUMN()-2)/24,5),АТС!$A$41:$F$784,6)+'Иные услуги '!$C$5+'РСТ РСО-А'!$L$7+'РСТ РСО-А'!$F$9</f>
        <v>1856.6620000000003</v>
      </c>
      <c r="N360" s="118">
        <f>VLOOKUP($A360+ROUND((COLUMN()-2)/24,5),АТС!$A$41:$F$784,6)+'Иные услуги '!$C$5+'РСТ РСО-А'!$L$7+'РСТ РСО-А'!$F$9</f>
        <v>1819.172</v>
      </c>
      <c r="O360" s="118">
        <f>VLOOKUP($A360+ROUND((COLUMN()-2)/24,5),АТС!$A$41:$F$784,6)+'Иные услуги '!$C$5+'РСТ РСО-А'!$L$7+'РСТ РСО-А'!$F$9</f>
        <v>1818.2220000000002</v>
      </c>
      <c r="P360" s="118">
        <f>VLOOKUP($A360+ROUND((COLUMN()-2)/24,5),АТС!$A$41:$F$784,6)+'Иные услуги '!$C$5+'РСТ РСО-А'!$L$7+'РСТ РСО-А'!$F$9</f>
        <v>1818.3120000000004</v>
      </c>
      <c r="Q360" s="118">
        <f>VLOOKUP($A360+ROUND((COLUMN()-2)/24,5),АТС!$A$41:$F$784,6)+'Иные услуги '!$C$5+'РСТ РСО-А'!$L$7+'РСТ РСО-А'!$F$9</f>
        <v>1821.152</v>
      </c>
      <c r="R360" s="118">
        <f>VLOOKUP($A360+ROUND((COLUMN()-2)/24,5),АТС!$A$41:$F$784,6)+'Иные услуги '!$C$5+'РСТ РСО-А'!$L$7+'РСТ РСО-А'!$F$9</f>
        <v>1790.502</v>
      </c>
      <c r="S360" s="118">
        <f>VLOOKUP($A360+ROUND((COLUMN()-2)/24,5),АТС!$A$41:$F$784,6)+'Иные услуги '!$C$5+'РСТ РСО-А'!$L$7+'РСТ РСО-А'!$F$9</f>
        <v>1664.942</v>
      </c>
      <c r="T360" s="118">
        <f>VLOOKUP($A360+ROUND((COLUMN()-2)/24,5),АТС!$A$41:$F$784,6)+'Иные услуги '!$C$5+'РСТ РСО-А'!$L$7+'РСТ РСО-А'!$F$9</f>
        <v>1964.2220000000002</v>
      </c>
      <c r="U360" s="118">
        <f>VLOOKUP($A360+ROUND((COLUMN()-2)/24,5),АТС!$A$41:$F$784,6)+'Иные услуги '!$C$5+'РСТ РСО-А'!$L$7+'РСТ РСО-А'!$F$9</f>
        <v>1962.3220000000001</v>
      </c>
      <c r="V360" s="118">
        <f>VLOOKUP($A360+ROUND((COLUMN()-2)/24,5),АТС!$A$41:$F$784,6)+'Иные услуги '!$C$5+'РСТ РСО-А'!$L$7+'РСТ РСО-А'!$F$9</f>
        <v>1961.0920000000001</v>
      </c>
      <c r="W360" s="118">
        <f>VLOOKUP($A360+ROUND((COLUMN()-2)/24,5),АТС!$A$41:$F$784,6)+'Иные услуги '!$C$5+'РСТ РСО-А'!$L$7+'РСТ РСО-А'!$F$9</f>
        <v>2015.922</v>
      </c>
      <c r="X360" s="118">
        <f>VLOOKUP($A360+ROUND((COLUMN()-2)/24,5),АТС!$A$41:$F$784,6)+'Иные услуги '!$C$5+'РСТ РСО-А'!$L$7+'РСТ РСО-А'!$F$9</f>
        <v>1556.3220000000001</v>
      </c>
      <c r="Y360" s="118">
        <f>VLOOKUP($A360+ROUND((COLUMN()-2)/24,5),АТС!$A$41:$F$784,6)+'Иные услуги '!$C$5+'РСТ РСО-А'!$L$7+'РСТ РСО-А'!$F$9</f>
        <v>1620.0720000000001</v>
      </c>
    </row>
    <row r="361" spans="1:25" x14ac:dyDescent="0.2">
      <c r="A361" s="66">
        <f t="shared" si="12"/>
        <v>43473</v>
      </c>
      <c r="B361" s="118">
        <f>VLOOKUP($A361+ROUND((COLUMN()-2)/24,5),АТС!$A$41:$F$784,6)+'Иные услуги '!$C$5+'РСТ РСО-А'!$L$7+'РСТ РСО-А'!$F$9</f>
        <v>1696.402</v>
      </c>
      <c r="C361" s="118">
        <f>VLOOKUP($A361+ROUND((COLUMN()-2)/24,5),АТС!$A$41:$F$784,6)+'Иные услуги '!$C$5+'РСТ РСО-А'!$L$7+'РСТ РСО-А'!$F$9</f>
        <v>1825.2919999999999</v>
      </c>
      <c r="D361" s="118">
        <f>VLOOKUP($A361+ROUND((COLUMN()-2)/24,5),АТС!$A$41:$F$784,6)+'Иные услуги '!$C$5+'РСТ РСО-А'!$L$7+'РСТ РСО-А'!$F$9</f>
        <v>1862.7020000000002</v>
      </c>
      <c r="E361" s="118">
        <f>VLOOKUP($A361+ROUND((COLUMN()-2)/24,5),АТС!$A$41:$F$784,6)+'Иные услуги '!$C$5+'РСТ РСО-А'!$L$7+'РСТ РСО-А'!$F$9</f>
        <v>1858.902</v>
      </c>
      <c r="F361" s="118">
        <f>VLOOKUP($A361+ROUND((COLUMN()-2)/24,5),АТС!$A$41:$F$784,6)+'Иные услуги '!$C$5+'РСТ РСО-А'!$L$7+'РСТ РСО-А'!$F$9</f>
        <v>1899.1820000000002</v>
      </c>
      <c r="G361" s="118">
        <f>VLOOKUP($A361+ROUND((COLUMN()-2)/24,5),АТС!$A$41:$F$784,6)+'Иные услуги '!$C$5+'РСТ РСО-А'!$L$7+'РСТ РСО-А'!$F$9</f>
        <v>1899.3020000000001</v>
      </c>
      <c r="H361" s="118">
        <f>VLOOKUP($A361+ROUND((COLUMN()-2)/24,5),АТС!$A$41:$F$784,6)+'Иные услуги '!$C$5+'РСТ РСО-А'!$L$7+'РСТ РСО-А'!$F$9</f>
        <v>2112.4320000000002</v>
      </c>
      <c r="I361" s="118">
        <f>VLOOKUP($A361+ROUND((COLUMN()-2)/24,5),АТС!$A$41:$F$784,6)+'Иные услуги '!$C$5+'РСТ РСО-А'!$L$7+'РСТ РСО-А'!$F$9</f>
        <v>2038.2720000000004</v>
      </c>
      <c r="J361" s="118">
        <f>VLOOKUP($A361+ROUND((COLUMN()-2)/24,5),АТС!$A$41:$F$784,6)+'Иные услуги '!$C$5+'РСТ РСО-А'!$L$7+'РСТ РСО-А'!$F$9</f>
        <v>2136.5320000000002</v>
      </c>
      <c r="K361" s="118">
        <f>VLOOKUP($A361+ROUND((COLUMN()-2)/24,5),АТС!$A$41:$F$784,6)+'Иные услуги '!$C$5+'РСТ РСО-А'!$L$7+'РСТ РСО-А'!$F$9</f>
        <v>1939.1320000000001</v>
      </c>
      <c r="L361" s="118">
        <f>VLOOKUP($A361+ROUND((COLUMN()-2)/24,5),АТС!$A$41:$F$784,6)+'Иные услуги '!$C$5+'РСТ РСО-А'!$L$7+'РСТ РСО-А'!$F$9</f>
        <v>1805.9920000000002</v>
      </c>
      <c r="M361" s="118">
        <f>VLOOKUP($A361+ROUND((COLUMN()-2)/24,5),АТС!$A$41:$F$784,6)+'Иные услуги '!$C$5+'РСТ РСО-А'!$L$7+'РСТ РСО-А'!$F$9</f>
        <v>1752.4920000000002</v>
      </c>
      <c r="N361" s="118">
        <f>VLOOKUP($A361+ROUND((COLUMN()-2)/24,5),АТС!$A$41:$F$784,6)+'Иные услуги '!$C$5+'РСТ РСО-А'!$L$7+'РСТ РСО-А'!$F$9</f>
        <v>1752.6220000000003</v>
      </c>
      <c r="O361" s="118">
        <f>VLOOKUP($A361+ROUND((COLUMN()-2)/24,5),АТС!$A$41:$F$784,6)+'Иные услуги '!$C$5+'РСТ РСО-А'!$L$7+'РСТ РСО-А'!$F$9</f>
        <v>1751.3920000000003</v>
      </c>
      <c r="P361" s="118">
        <f>VLOOKUP($A361+ROUND((COLUMN()-2)/24,5),АТС!$A$41:$F$784,6)+'Иные услуги '!$C$5+'РСТ РСО-А'!$L$7+'РСТ РСО-А'!$F$9</f>
        <v>1751.5419999999999</v>
      </c>
      <c r="Q361" s="118">
        <f>VLOOKUP($A361+ROUND((COLUMN()-2)/24,5),АТС!$A$41:$F$784,6)+'Иные услуги '!$C$5+'РСТ РСО-А'!$L$7+'РСТ РСО-А'!$F$9</f>
        <v>1754.1320000000001</v>
      </c>
      <c r="R361" s="118">
        <f>VLOOKUP($A361+ROUND((COLUMN()-2)/24,5),АТС!$A$41:$F$784,6)+'Иные услуги '!$C$5+'РСТ РСО-А'!$L$7+'РСТ РСО-А'!$F$9</f>
        <v>1727.0320000000002</v>
      </c>
      <c r="S361" s="118">
        <f>VLOOKUP($A361+ROUND((COLUMN()-2)/24,5),АТС!$A$41:$F$784,6)+'Иные услуги '!$C$5+'РСТ РСО-А'!$L$7+'РСТ РСО-А'!$F$9</f>
        <v>1638.4920000000002</v>
      </c>
      <c r="T361" s="118">
        <f>VLOOKUP($A361+ROUND((COLUMN()-2)/24,5),АТС!$A$41:$F$784,6)+'Иные услуги '!$C$5+'РСТ РСО-А'!$L$7+'РСТ РСО-А'!$F$9</f>
        <v>1907.5620000000004</v>
      </c>
      <c r="U361" s="118">
        <f>VLOOKUP($A361+ROUND((COLUMN()-2)/24,5),АТС!$A$41:$F$784,6)+'Иные услуги '!$C$5+'РСТ РСО-А'!$L$7+'РСТ РСО-А'!$F$9</f>
        <v>1962.6220000000003</v>
      </c>
      <c r="V361" s="118">
        <f>VLOOKUP($A361+ROUND((COLUMN()-2)/24,5),АТС!$A$41:$F$784,6)+'Иные услуги '!$C$5+'РСТ РСО-А'!$L$7+'РСТ РСО-А'!$F$9</f>
        <v>1960.9320000000002</v>
      </c>
      <c r="W361" s="118">
        <f>VLOOKUP($A361+ROUND((COLUMN()-2)/24,5),АТС!$A$41:$F$784,6)+'Иные услуги '!$C$5+'РСТ РСО-А'!$L$7+'РСТ РСО-А'!$F$9</f>
        <v>2017.2820000000002</v>
      </c>
      <c r="X361" s="118">
        <f>VLOOKUP($A361+ROUND((COLUMN()-2)/24,5),АТС!$A$41:$F$784,6)+'Иные услуги '!$C$5+'РСТ РСО-А'!$L$7+'РСТ РСО-А'!$F$9</f>
        <v>1556.152</v>
      </c>
      <c r="Y361" s="118">
        <f>VLOOKUP($A361+ROUND((COLUMN()-2)/24,5),АТС!$A$41:$F$784,6)+'Иные услуги '!$C$5+'РСТ РСО-А'!$L$7+'РСТ РСО-А'!$F$9</f>
        <v>1618.172</v>
      </c>
    </row>
    <row r="362" spans="1:25" x14ac:dyDescent="0.2">
      <c r="A362" s="66">
        <f t="shared" si="12"/>
        <v>43474</v>
      </c>
      <c r="B362" s="118">
        <f>VLOOKUP($A362+ROUND((COLUMN()-2)/24,5),АТС!$A$41:$F$784,6)+'Иные услуги '!$C$5+'РСТ РСО-А'!$L$7+'РСТ РСО-А'!$F$9</f>
        <v>1694.462</v>
      </c>
      <c r="C362" s="118">
        <f>VLOOKUP($A362+ROUND((COLUMN()-2)/24,5),АТС!$A$41:$F$784,6)+'Иные услуги '!$C$5+'РСТ РСО-А'!$L$7+'РСТ РСО-А'!$F$9</f>
        <v>1787.5120000000002</v>
      </c>
      <c r="D362" s="118">
        <f>VLOOKUP($A362+ROUND((COLUMN()-2)/24,5),АТС!$A$41:$F$784,6)+'Иные услуги '!$C$5+'РСТ РСО-А'!$L$7+'РСТ РСО-А'!$F$9</f>
        <v>1822.7020000000002</v>
      </c>
      <c r="E362" s="118">
        <f>VLOOKUP($A362+ROUND((COLUMN()-2)/24,5),АТС!$A$41:$F$784,6)+'Иные услуги '!$C$5+'РСТ РСО-А'!$L$7+'РСТ РСО-А'!$F$9</f>
        <v>1844.902</v>
      </c>
      <c r="F362" s="118">
        <f>VLOOKUP($A362+ROUND((COLUMN()-2)/24,5),АТС!$A$41:$F$784,6)+'Иные услуги '!$C$5+'РСТ РСО-А'!$L$7+'РСТ РСО-А'!$F$9</f>
        <v>1845.1220000000003</v>
      </c>
      <c r="G362" s="118">
        <f>VLOOKUP($A362+ROUND((COLUMN()-2)/24,5),АТС!$A$41:$F$784,6)+'Иные услуги '!$C$5+'РСТ РСО-А'!$L$7+'РСТ РСО-А'!$F$9</f>
        <v>1820.7919999999999</v>
      </c>
      <c r="H362" s="118">
        <f>VLOOKUP($A362+ROUND((COLUMN()-2)/24,5),АТС!$A$41:$F$784,6)+'Иные услуги '!$C$5+'РСТ РСО-А'!$L$7+'РСТ РСО-А'!$F$9</f>
        <v>1905.6020000000003</v>
      </c>
      <c r="I362" s="118">
        <f>VLOOKUP($A362+ROUND((COLUMN()-2)/24,5),АТС!$A$41:$F$784,6)+'Иные услуги '!$C$5+'РСТ РСО-А'!$L$7+'РСТ РСО-А'!$F$9</f>
        <v>1806.0320000000002</v>
      </c>
      <c r="J362" s="118">
        <f>VLOOKUP($A362+ROUND((COLUMN()-2)/24,5),АТС!$A$41:$F$784,6)+'Иные услуги '!$C$5+'РСТ РСО-А'!$L$7+'РСТ РСО-А'!$F$9</f>
        <v>1893.2919999999999</v>
      </c>
      <c r="K362" s="118">
        <f>VLOOKUP($A362+ROUND((COLUMN()-2)/24,5),АТС!$A$41:$F$784,6)+'Иные услуги '!$C$5+'РСТ РСО-А'!$L$7+'РСТ РСО-А'!$F$9</f>
        <v>1719.9920000000002</v>
      </c>
      <c r="L362" s="118">
        <f>VLOOKUP($A362+ROUND((COLUMN()-2)/24,5),АТС!$A$41:$F$784,6)+'Иные услуги '!$C$5+'РСТ РСО-А'!$L$7+'РСТ РСО-А'!$F$9</f>
        <v>1663.8420000000001</v>
      </c>
      <c r="M362" s="118">
        <f>VLOOKUP($A362+ROUND((COLUMN()-2)/24,5),АТС!$A$41:$F$784,6)+'Иные услуги '!$C$5+'РСТ РСО-А'!$L$7+'РСТ РСО-А'!$F$9</f>
        <v>1691.1020000000003</v>
      </c>
      <c r="N362" s="118">
        <f>VLOOKUP($A362+ROUND((COLUMN()-2)/24,5),АТС!$A$41:$F$784,6)+'Иные услуги '!$C$5+'РСТ РСО-А'!$L$7+'РСТ РСО-А'!$F$9</f>
        <v>1720.8720000000003</v>
      </c>
      <c r="O362" s="118">
        <f>VLOOKUP($A362+ROUND((COLUMN()-2)/24,5),АТС!$A$41:$F$784,6)+'Иные услуги '!$C$5+'РСТ РСО-А'!$L$7+'РСТ РСО-А'!$F$9</f>
        <v>1749.8320000000003</v>
      </c>
      <c r="P362" s="118">
        <f>VLOOKUP($A362+ROUND((COLUMN()-2)/24,5),АТС!$A$41:$F$784,6)+'Иные услуги '!$C$5+'РСТ РСО-А'!$L$7+'РСТ РСО-А'!$F$9</f>
        <v>1749.672</v>
      </c>
      <c r="Q362" s="118">
        <f>VLOOKUP($A362+ROUND((COLUMN()-2)/24,5),АТС!$A$41:$F$784,6)+'Иные услуги '!$C$5+'РСТ РСО-А'!$L$7+'РСТ РСО-А'!$F$9</f>
        <v>1750.902</v>
      </c>
      <c r="R362" s="118">
        <f>VLOOKUP($A362+ROUND((COLUMN()-2)/24,5),АТС!$A$41:$F$784,6)+'Иные услуги '!$C$5+'РСТ РСО-А'!$L$7+'РСТ РСО-А'!$F$9</f>
        <v>1723.2820000000002</v>
      </c>
      <c r="S362" s="118">
        <f>VLOOKUP($A362+ROUND((COLUMN()-2)/24,5),АТС!$A$41:$F$784,6)+'Иные услуги '!$C$5+'РСТ РСО-А'!$L$7+'РСТ РСО-А'!$F$9</f>
        <v>1609.8520000000003</v>
      </c>
      <c r="T362" s="118">
        <f>VLOOKUP($A362+ROUND((COLUMN()-2)/24,5),АТС!$A$41:$F$784,6)+'Иные услуги '!$C$5+'РСТ РСО-А'!$L$7+'РСТ РСО-А'!$F$9</f>
        <v>1812.922</v>
      </c>
      <c r="U362" s="118">
        <f>VLOOKUP($A362+ROUND((COLUMN()-2)/24,5),АТС!$A$41:$F$784,6)+'Иные услуги '!$C$5+'РСТ РСО-А'!$L$7+'РСТ РСО-А'!$F$9</f>
        <v>1802.4320000000002</v>
      </c>
      <c r="V362" s="118">
        <f>VLOOKUP($A362+ROUND((COLUMN()-2)/24,5),АТС!$A$41:$F$784,6)+'Иные услуги '!$C$5+'РСТ РСО-А'!$L$7+'РСТ РСО-А'!$F$9</f>
        <v>1848.3020000000001</v>
      </c>
      <c r="W362" s="118">
        <f>VLOOKUP($A362+ROUND((COLUMN()-2)/24,5),АТС!$A$41:$F$784,6)+'Иные услуги '!$C$5+'РСТ РСО-А'!$L$7+'РСТ РСО-А'!$F$9</f>
        <v>2013.3720000000003</v>
      </c>
      <c r="X362" s="118">
        <f>VLOOKUP($A362+ROUND((COLUMN()-2)/24,5),АТС!$A$41:$F$784,6)+'Иные услуги '!$C$5+'РСТ РСО-А'!$L$7+'РСТ РСО-А'!$F$9</f>
        <v>1532.1420000000003</v>
      </c>
      <c r="Y362" s="118">
        <f>VLOOKUP($A362+ROUND((COLUMN()-2)/24,5),АТС!$A$41:$F$784,6)+'Иные услуги '!$C$5+'РСТ РСО-А'!$L$7+'РСТ РСО-А'!$F$9</f>
        <v>1615.6620000000003</v>
      </c>
    </row>
    <row r="363" spans="1:25" x14ac:dyDescent="0.2">
      <c r="A363" s="66">
        <f t="shared" si="12"/>
        <v>43475</v>
      </c>
      <c r="B363" s="118">
        <f>VLOOKUP($A363+ROUND((COLUMN()-2)/24,5),АТС!$A$41:$F$784,6)+'Иные услуги '!$C$5+'РСТ РСО-А'!$L$7+'РСТ РСО-А'!$F$9</f>
        <v>1690.192</v>
      </c>
      <c r="C363" s="118">
        <f>VLOOKUP($A363+ROUND((COLUMN()-2)/24,5),АТС!$A$41:$F$784,6)+'Иные услуги '!$C$5+'РСТ РСО-А'!$L$7+'РСТ РСО-А'!$F$9</f>
        <v>1750.2020000000002</v>
      </c>
      <c r="D363" s="118">
        <f>VLOOKUP($A363+ROUND((COLUMN()-2)/24,5),АТС!$A$41:$F$784,6)+'Иные услуги '!$C$5+'РСТ РСО-А'!$L$7+'РСТ РСО-А'!$F$9</f>
        <v>1817.8920000000003</v>
      </c>
      <c r="E363" s="118">
        <f>VLOOKUP($A363+ROUND((COLUMN()-2)/24,5),АТС!$A$41:$F$784,6)+'Иные услуги '!$C$5+'РСТ РСО-А'!$L$7+'РСТ РСО-А'!$F$9</f>
        <v>1840.192</v>
      </c>
      <c r="F363" s="118">
        <f>VLOOKUP($A363+ROUND((COLUMN()-2)/24,5),АТС!$A$41:$F$784,6)+'Иные услуги '!$C$5+'РСТ РСО-А'!$L$7+'РСТ РСО-А'!$F$9</f>
        <v>1840.6420000000003</v>
      </c>
      <c r="G363" s="118">
        <f>VLOOKUP($A363+ROUND((COLUMN()-2)/24,5),АТС!$A$41:$F$784,6)+'Иные услуги '!$C$5+'РСТ РСО-А'!$L$7+'РСТ РСО-А'!$F$9</f>
        <v>1818.6420000000003</v>
      </c>
      <c r="H363" s="118">
        <f>VLOOKUP($A363+ROUND((COLUMN()-2)/24,5),АТС!$A$41:$F$784,6)+'Иные услуги '!$C$5+'РСТ РСО-А'!$L$7+'РСТ РСО-А'!$F$9</f>
        <v>1899.6620000000003</v>
      </c>
      <c r="I363" s="118">
        <f>VLOOKUP($A363+ROUND((COLUMN()-2)/24,5),АТС!$A$41:$F$784,6)+'Иные услуги '!$C$5+'РСТ РСО-А'!$L$7+'РСТ РСО-А'!$F$9</f>
        <v>1851.3120000000004</v>
      </c>
      <c r="J363" s="118">
        <f>VLOOKUP($A363+ROUND((COLUMN()-2)/24,5),АТС!$A$41:$F$784,6)+'Иные услуги '!$C$5+'РСТ РСО-А'!$L$7+'РСТ РСО-А'!$F$9</f>
        <v>1930.5820000000003</v>
      </c>
      <c r="K363" s="118">
        <f>VLOOKUP($A363+ROUND((COLUMN()-2)/24,5),АТС!$A$41:$F$784,6)+'Иные услуги '!$C$5+'РСТ РСО-А'!$L$7+'РСТ РСО-А'!$F$9</f>
        <v>1779.2620000000002</v>
      </c>
      <c r="L363" s="118">
        <f>VLOOKUP($A363+ROUND((COLUMN()-2)/24,5),АТС!$A$41:$F$784,6)+'Иные услуги '!$C$5+'РСТ РСО-А'!$L$7+'РСТ РСО-А'!$F$9</f>
        <v>1688.1420000000003</v>
      </c>
      <c r="M363" s="118">
        <f>VLOOKUP($A363+ROUND((COLUMN()-2)/24,5),АТС!$A$41:$F$784,6)+'Иные услуги '!$C$5+'РСТ РСО-А'!$L$7+'РСТ РСО-А'!$F$9</f>
        <v>1687.8420000000001</v>
      </c>
      <c r="N363" s="118">
        <f>VLOOKUP($A363+ROUND((COLUMN()-2)/24,5),АТС!$A$41:$F$784,6)+'Иные услуги '!$C$5+'РСТ РСО-А'!$L$7+'РСТ РСО-А'!$F$9</f>
        <v>1687.8020000000001</v>
      </c>
      <c r="O363" s="118">
        <f>VLOOKUP($A363+ROUND((COLUMN()-2)/24,5),АТС!$A$41:$F$784,6)+'Иные услуги '!$C$5+'РСТ РСО-А'!$L$7+'РСТ РСО-А'!$F$9</f>
        <v>1686.3720000000003</v>
      </c>
      <c r="P363" s="118">
        <f>VLOOKUP($A363+ROUND((COLUMN()-2)/24,5),АТС!$A$41:$F$784,6)+'Иные услуги '!$C$5+'РСТ РСО-А'!$L$7+'РСТ РСО-А'!$F$9</f>
        <v>1685.6020000000003</v>
      </c>
      <c r="Q363" s="118">
        <f>VLOOKUP($A363+ROUND((COLUMN()-2)/24,5),АТС!$A$41:$F$784,6)+'Иные услуги '!$C$5+'РСТ РСО-А'!$L$7+'РСТ РСО-А'!$F$9</f>
        <v>1686.502</v>
      </c>
      <c r="R363" s="118">
        <f>VLOOKUP($A363+ROUND((COLUMN()-2)/24,5),АТС!$A$41:$F$784,6)+'Иные услуги '!$C$5+'РСТ РСО-А'!$L$7+'РСТ РСО-А'!$F$9</f>
        <v>1637.442</v>
      </c>
      <c r="S363" s="118">
        <f>VLOOKUP($A363+ROUND((COLUMN()-2)/24,5),АТС!$A$41:$F$784,6)+'Иные услуги '!$C$5+'РСТ РСО-А'!$L$7+'РСТ РСО-А'!$F$9</f>
        <v>1563.172</v>
      </c>
      <c r="T363" s="118">
        <f>VLOOKUP($A363+ROUND((COLUMN()-2)/24,5),АТС!$A$41:$F$784,6)+'Иные услуги '!$C$5+'РСТ РСО-А'!$L$7+'РСТ РСО-А'!$F$9</f>
        <v>1798.1220000000003</v>
      </c>
      <c r="U363" s="118">
        <f>VLOOKUP($A363+ROUND((COLUMN()-2)/24,5),АТС!$A$41:$F$784,6)+'Иные услуги '!$C$5+'РСТ РСО-А'!$L$7+'РСТ РСО-А'!$F$9</f>
        <v>1797.7820000000002</v>
      </c>
      <c r="V363" s="118">
        <f>VLOOKUP($A363+ROUND((COLUMN()-2)/24,5),АТС!$A$41:$F$784,6)+'Иные услуги '!$C$5+'РСТ РСО-А'!$L$7+'РСТ РСО-А'!$F$9</f>
        <v>1844.152</v>
      </c>
      <c r="W363" s="118">
        <f>VLOOKUP($A363+ROUND((COLUMN()-2)/24,5),АТС!$A$41:$F$784,6)+'Иные услуги '!$C$5+'РСТ РСО-А'!$L$7+'РСТ РСО-А'!$F$9</f>
        <v>1891.0419999999999</v>
      </c>
      <c r="X363" s="118">
        <f>VLOOKUP($A363+ROUND((COLUMN()-2)/24,5),АТС!$A$41:$F$784,6)+'Иные услуги '!$C$5+'РСТ РСО-А'!$L$7+'РСТ РСО-А'!$F$9</f>
        <v>1531.5820000000003</v>
      </c>
      <c r="Y363" s="118">
        <f>VLOOKUP($A363+ROUND((COLUMN()-2)/24,5),АТС!$A$41:$F$784,6)+'Иные услуги '!$C$5+'РСТ РСО-А'!$L$7+'РСТ РСО-А'!$F$9</f>
        <v>1613.8420000000001</v>
      </c>
    </row>
    <row r="364" spans="1:25" x14ac:dyDescent="0.2">
      <c r="A364" s="66">
        <f t="shared" si="12"/>
        <v>43476</v>
      </c>
      <c r="B364" s="118">
        <f>VLOOKUP($A364+ROUND((COLUMN()-2)/24,5),АТС!$A$41:$F$784,6)+'Иные услуги '!$C$5+'РСТ РСО-А'!$L$7+'РСТ РСО-А'!$F$9</f>
        <v>1690.6320000000001</v>
      </c>
      <c r="C364" s="118">
        <f>VLOOKUP($A364+ROUND((COLUMN()-2)/24,5),АТС!$A$41:$F$784,6)+'Иные услуги '!$C$5+'РСТ РСО-А'!$L$7+'РСТ РСО-А'!$F$9</f>
        <v>1750.8020000000001</v>
      </c>
      <c r="D364" s="118">
        <f>VLOOKUP($A364+ROUND((COLUMN()-2)/24,5),АТС!$A$41:$F$784,6)+'Иные услуги '!$C$5+'РСТ РСО-А'!$L$7+'РСТ РСО-А'!$F$9</f>
        <v>1818.482</v>
      </c>
      <c r="E364" s="118">
        <f>VLOOKUP($A364+ROUND((COLUMN()-2)/24,5),АТС!$A$41:$F$784,6)+'Иные услуги '!$C$5+'РСТ РСО-А'!$L$7+'РСТ РСО-А'!$F$9</f>
        <v>1840.4720000000002</v>
      </c>
      <c r="F364" s="118">
        <f>VLOOKUP($A364+ROUND((COLUMN()-2)/24,5),АТС!$A$41:$F$784,6)+'Иные услуги '!$C$5+'РСТ РСО-А'!$L$7+'РСТ РСО-А'!$F$9</f>
        <v>1840.8920000000003</v>
      </c>
      <c r="G364" s="118">
        <f>VLOOKUP($A364+ROUND((COLUMN()-2)/24,5),АТС!$A$41:$F$784,6)+'Иные услуги '!$C$5+'РСТ РСО-А'!$L$7+'РСТ РСО-А'!$F$9</f>
        <v>1817.3220000000001</v>
      </c>
      <c r="H364" s="118">
        <f>VLOOKUP($A364+ROUND((COLUMN()-2)/24,5),АТС!$A$41:$F$784,6)+'Иные услуги '!$C$5+'РСТ РСО-А'!$L$7+'РСТ РСО-А'!$F$9</f>
        <v>1901.4120000000003</v>
      </c>
      <c r="I364" s="118">
        <f>VLOOKUP($A364+ROUND((COLUMN()-2)/24,5),АТС!$A$41:$F$784,6)+'Иные услуги '!$C$5+'РСТ РСО-А'!$L$7+'РСТ РСО-А'!$F$9</f>
        <v>1801.8220000000001</v>
      </c>
      <c r="J364" s="118">
        <f>VLOOKUP($A364+ROUND((COLUMN()-2)/24,5),АТС!$A$41:$F$784,6)+'Иные услуги '!$C$5+'РСТ РСО-А'!$L$7+'РСТ РСО-А'!$F$9</f>
        <v>1889.3320000000003</v>
      </c>
      <c r="K364" s="118">
        <f>VLOOKUP($A364+ROUND((COLUMN()-2)/24,5),АТС!$A$41:$F$784,6)+'Иные услуги '!$C$5+'РСТ РСО-А'!$L$7+'РСТ РСО-А'!$F$9</f>
        <v>1717.232</v>
      </c>
      <c r="L364" s="118">
        <f>VLOOKUP($A364+ROUND((COLUMN()-2)/24,5),АТС!$A$41:$F$784,6)+'Иные услуги '!$C$5+'РСТ РСО-А'!$L$7+'РСТ РСО-А'!$F$9</f>
        <v>1661.422</v>
      </c>
      <c r="M364" s="118">
        <f>VLOOKUP($A364+ROUND((COLUMN()-2)/24,5),АТС!$A$41:$F$784,6)+'Иные услуги '!$C$5+'РСТ РСО-А'!$L$7+'РСТ РСО-А'!$F$9</f>
        <v>1634.3820000000001</v>
      </c>
      <c r="N364" s="118">
        <f>VLOOKUP($A364+ROUND((COLUMN()-2)/24,5),АТС!$A$41:$F$784,6)+'Иные услуги '!$C$5+'РСТ РСО-А'!$L$7+'РСТ РСО-А'!$F$9</f>
        <v>1634.0920000000001</v>
      </c>
      <c r="O364" s="118">
        <f>VLOOKUP($A364+ROUND((COLUMN()-2)/24,5),АТС!$A$41:$F$784,6)+'Иные услуги '!$C$5+'РСТ РСО-А'!$L$7+'РСТ РСО-А'!$F$9</f>
        <v>1633.902</v>
      </c>
      <c r="P364" s="118">
        <f>VLOOKUP($A364+ROUND((COLUMN()-2)/24,5),АТС!$A$41:$F$784,6)+'Иные услуги '!$C$5+'РСТ РСО-А'!$L$7+'РСТ РСО-А'!$F$9</f>
        <v>1632.8120000000004</v>
      </c>
      <c r="Q364" s="118">
        <f>VLOOKUP($A364+ROUND((COLUMN()-2)/24,5),АТС!$A$41:$F$784,6)+'Иные услуги '!$C$5+'РСТ РСО-А'!$L$7+'РСТ РСО-А'!$F$9</f>
        <v>1623.5419999999999</v>
      </c>
      <c r="R364" s="118">
        <f>VLOOKUP($A364+ROUND((COLUMN()-2)/24,5),АТС!$A$41:$F$784,6)+'Иные услуги '!$C$5+'РСТ РСО-А'!$L$7+'РСТ РСО-А'!$F$9</f>
        <v>1612.5219999999999</v>
      </c>
      <c r="S364" s="118">
        <f>VLOOKUP($A364+ROUND((COLUMN()-2)/24,5),АТС!$A$41:$F$784,6)+'Иные услуги '!$C$5+'РСТ РСО-А'!$L$7+'РСТ РСО-А'!$F$9</f>
        <v>1562.5219999999999</v>
      </c>
      <c r="T364" s="118">
        <f>VLOOKUP($A364+ROUND((COLUMN()-2)/24,5),АТС!$A$41:$F$784,6)+'Иные услуги '!$C$5+'РСТ РСО-А'!$L$7+'РСТ РСО-А'!$F$9</f>
        <v>1806.1820000000002</v>
      </c>
      <c r="U364" s="118">
        <f>VLOOKUP($A364+ROUND((COLUMN()-2)/24,5),АТС!$A$41:$F$784,6)+'Иные услуги '!$C$5+'РСТ РСО-А'!$L$7+'РСТ РСО-А'!$F$9</f>
        <v>1797.0120000000002</v>
      </c>
      <c r="V364" s="118">
        <f>VLOOKUP($A364+ROUND((COLUMN()-2)/24,5),АТС!$A$41:$F$784,6)+'Иные услуги '!$C$5+'РСТ РСО-А'!$L$7+'РСТ РСО-А'!$F$9</f>
        <v>1841.1420000000003</v>
      </c>
      <c r="W364" s="118">
        <f>VLOOKUP($A364+ROUND((COLUMN()-2)/24,5),АТС!$A$41:$F$784,6)+'Иные услуги '!$C$5+'РСТ РСО-А'!$L$7+'РСТ РСО-А'!$F$9</f>
        <v>1887.672</v>
      </c>
      <c r="X364" s="118">
        <f>VLOOKUP($A364+ROUND((COLUMN()-2)/24,5),АТС!$A$41:$F$784,6)+'Иные услуги '!$C$5+'РСТ РСО-А'!$L$7+'РСТ РСО-А'!$F$9</f>
        <v>1512.7420000000002</v>
      </c>
      <c r="Y364" s="118">
        <f>VLOOKUP($A364+ROUND((COLUMN()-2)/24,5),АТС!$A$41:$F$784,6)+'Иные услуги '!$C$5+'РСТ РСО-А'!$L$7+'РСТ РСО-А'!$F$9</f>
        <v>1570.5120000000002</v>
      </c>
    </row>
    <row r="365" spans="1:25" x14ac:dyDescent="0.2">
      <c r="A365" s="66">
        <f t="shared" si="12"/>
        <v>43477</v>
      </c>
      <c r="B365" s="118">
        <f>VLOOKUP($A365+ROUND((COLUMN()-2)/24,5),АТС!$A$41:$F$784,6)+'Иные услуги '!$C$5+'РСТ РСО-А'!$L$7+'РСТ РСО-А'!$F$9</f>
        <v>1697.422</v>
      </c>
      <c r="C365" s="118">
        <f>VLOOKUP($A365+ROUND((COLUMN()-2)/24,5),АТС!$A$41:$F$784,6)+'Иные услуги '!$C$5+'РСТ РСО-А'!$L$7+'РСТ РСО-А'!$F$9</f>
        <v>1757.9120000000003</v>
      </c>
      <c r="D365" s="118">
        <f>VLOOKUP($A365+ROUND((COLUMN()-2)/24,5),АТС!$A$41:$F$784,6)+'Иные услуги '!$C$5+'РСТ РСО-А'!$L$7+'РСТ РСО-А'!$F$9</f>
        <v>1826.1420000000003</v>
      </c>
      <c r="E365" s="118">
        <f>VLOOKUP($A365+ROUND((COLUMN()-2)/24,5),АТС!$A$41:$F$784,6)+'Иные услуги '!$C$5+'РСТ РСО-А'!$L$7+'РСТ РСО-А'!$F$9</f>
        <v>1825.9120000000003</v>
      </c>
      <c r="F365" s="118">
        <f>VLOOKUP($A365+ROUND((COLUMN()-2)/24,5),АТС!$A$41:$F$784,6)+'Иные услуги '!$C$5+'РСТ РСО-А'!$L$7+'РСТ РСО-А'!$F$9</f>
        <v>1825.9320000000002</v>
      </c>
      <c r="G365" s="118">
        <f>VLOOKUP($A365+ROUND((COLUMN()-2)/24,5),АТС!$A$41:$F$784,6)+'Иные услуги '!$C$5+'РСТ РСО-А'!$L$7+'РСТ РСО-А'!$F$9</f>
        <v>1825.962</v>
      </c>
      <c r="H365" s="118">
        <f>VLOOKUP($A365+ROUND((COLUMN()-2)/24,5),АТС!$A$41:$F$784,6)+'Иные услуги '!$C$5+'РСТ РСО-А'!$L$7+'РСТ РСО-А'!$F$9</f>
        <v>1911.0120000000002</v>
      </c>
      <c r="I365" s="118">
        <f>VLOOKUP($A365+ROUND((COLUMN()-2)/24,5),АТС!$A$41:$F$784,6)+'Иные услуги '!$C$5+'РСТ РСО-А'!$L$7+'РСТ РСО-А'!$F$9</f>
        <v>1855.152</v>
      </c>
      <c r="J365" s="118">
        <f>VLOOKUP($A365+ROUND((COLUMN()-2)/24,5),АТС!$A$41:$F$784,6)+'Иные услуги '!$C$5+'РСТ РСО-А'!$L$7+'РСТ РСО-А'!$F$9</f>
        <v>1897.212</v>
      </c>
      <c r="K365" s="118">
        <f>VLOOKUP($A365+ROUND((COLUMN()-2)/24,5),АТС!$A$41:$F$784,6)+'Иные услуги '!$C$5+'РСТ РСО-А'!$L$7+'РСТ РСО-А'!$F$9</f>
        <v>1786.3320000000003</v>
      </c>
      <c r="L365" s="118">
        <f>VLOOKUP($A365+ROUND((COLUMN()-2)/24,5),АТС!$A$41:$F$784,6)+'Иные услуги '!$C$5+'РСТ РСО-А'!$L$7+'РСТ РСО-А'!$F$9</f>
        <v>1725.1120000000001</v>
      </c>
      <c r="M365" s="118">
        <f>VLOOKUP($A365+ROUND((COLUMN()-2)/24,5),АТС!$A$41:$F$784,6)+'Иные услуги '!$C$5+'РСТ РСО-А'!$L$7+'РСТ РСО-А'!$F$9</f>
        <v>1695.672</v>
      </c>
      <c r="N365" s="118">
        <f>VLOOKUP($A365+ROUND((COLUMN()-2)/24,5),АТС!$A$41:$F$784,6)+'Иные услуги '!$C$5+'РСТ РСО-А'!$L$7+'РСТ РСО-А'!$F$9</f>
        <v>1755.2020000000002</v>
      </c>
      <c r="O365" s="118">
        <f>VLOOKUP($A365+ROUND((COLUMN()-2)/24,5),АТС!$A$41:$F$784,6)+'Иные услуги '!$C$5+'РСТ РСО-А'!$L$7+'РСТ РСО-А'!$F$9</f>
        <v>1755.3120000000004</v>
      </c>
      <c r="P365" s="118">
        <f>VLOOKUP($A365+ROUND((COLUMN()-2)/24,5),АТС!$A$41:$F$784,6)+'Иные услуги '!$C$5+'РСТ РСО-А'!$L$7+'РСТ РСО-А'!$F$9</f>
        <v>1752.5219999999999</v>
      </c>
      <c r="Q365" s="118">
        <f>VLOOKUP($A365+ROUND((COLUMN()-2)/24,5),АТС!$A$41:$F$784,6)+'Иные услуги '!$C$5+'РСТ РСО-А'!$L$7+'РСТ РСО-А'!$F$9</f>
        <v>1722.6020000000003</v>
      </c>
      <c r="R365" s="118">
        <f>VLOOKUP($A365+ROUND((COLUMN()-2)/24,5),АТС!$A$41:$F$784,6)+'Иные услуги '!$C$5+'РСТ РСО-А'!$L$7+'РСТ РСО-А'!$F$9</f>
        <v>1670.8820000000001</v>
      </c>
      <c r="S365" s="118">
        <f>VLOOKUP($A365+ROUND((COLUMN()-2)/24,5),АТС!$A$41:$F$784,6)+'Иные услуги '!$C$5+'РСТ РСО-А'!$L$7+'РСТ РСО-А'!$F$9</f>
        <v>1594.192</v>
      </c>
      <c r="T365" s="118">
        <f>VLOOKUP($A365+ROUND((COLUMN()-2)/24,5),АТС!$A$41:$F$784,6)+'Иные услуги '!$C$5+'РСТ РСО-А'!$L$7+'РСТ РСО-А'!$F$9</f>
        <v>1824.3120000000004</v>
      </c>
      <c r="U365" s="118">
        <f>VLOOKUP($A365+ROUND((COLUMN()-2)/24,5),АТС!$A$41:$F$784,6)+'Иные услуги '!$C$5+'РСТ РСО-А'!$L$7+'РСТ РСО-А'!$F$9</f>
        <v>1811.5419999999999</v>
      </c>
      <c r="V365" s="118">
        <f>VLOOKUP($A365+ROUND((COLUMN()-2)/24,5),АТС!$A$41:$F$784,6)+'Иные услуги '!$C$5+'РСТ РСО-А'!$L$7+'РСТ РСО-А'!$F$9</f>
        <v>1857.6420000000003</v>
      </c>
      <c r="W365" s="118">
        <f>VLOOKUP($A365+ROUND((COLUMN()-2)/24,5),АТС!$A$41:$F$784,6)+'Иные услуги '!$C$5+'РСТ РСО-А'!$L$7+'РСТ РСО-А'!$F$9</f>
        <v>1905.3320000000003</v>
      </c>
      <c r="X365" s="118">
        <f>VLOOKUP($A365+ROUND((COLUMN()-2)/24,5),АТС!$A$41:$F$784,6)+'Иные услуги '!$C$5+'РСТ РСО-А'!$L$7+'РСТ РСО-А'!$F$9</f>
        <v>1535.8820000000001</v>
      </c>
      <c r="Y365" s="118">
        <f>VLOOKUP($A365+ROUND((COLUMN()-2)/24,5),АТС!$A$41:$F$784,6)+'Иные услуги '!$C$5+'РСТ РСО-А'!$L$7+'РСТ РСО-А'!$F$9</f>
        <v>1595.2420000000002</v>
      </c>
    </row>
    <row r="366" spans="1:25" x14ac:dyDescent="0.2">
      <c r="A366" s="66">
        <f t="shared" si="12"/>
        <v>43478</v>
      </c>
      <c r="B366" s="118">
        <f>VLOOKUP($A366+ROUND((COLUMN()-2)/24,5),АТС!$A$41:$F$784,6)+'Иные услуги '!$C$5+'РСТ РСО-А'!$L$7+'РСТ РСО-А'!$F$9</f>
        <v>1691.6420000000003</v>
      </c>
      <c r="C366" s="118">
        <f>VLOOKUP($A366+ROUND((COLUMN()-2)/24,5),АТС!$A$41:$F$784,6)+'Иные услуги '!$C$5+'РСТ РСО-А'!$L$7+'РСТ РСО-А'!$F$9</f>
        <v>1750.652</v>
      </c>
      <c r="D366" s="118">
        <f>VLOOKUP($A366+ROUND((COLUMN()-2)/24,5),АТС!$A$41:$F$784,6)+'Иные услуги '!$C$5+'РСТ РСО-А'!$L$7+'РСТ РСО-А'!$F$9</f>
        <v>1818.9320000000002</v>
      </c>
      <c r="E366" s="118">
        <f>VLOOKUP($A366+ROUND((COLUMN()-2)/24,5),АТС!$A$41:$F$784,6)+'Иные услуги '!$C$5+'РСТ РСО-А'!$L$7+'РСТ РСО-А'!$F$9</f>
        <v>1818.672</v>
      </c>
      <c r="F366" s="118">
        <f>VLOOKUP($A366+ROUND((COLUMN()-2)/24,5),АТС!$A$41:$F$784,6)+'Иные услуги '!$C$5+'РСТ РСО-А'!$L$7+'РСТ РСО-А'!$F$9</f>
        <v>1818.672</v>
      </c>
      <c r="G366" s="118">
        <f>VLOOKUP($A366+ROUND((COLUMN()-2)/24,5),АТС!$A$41:$F$784,6)+'Иные услуги '!$C$5+'РСТ РСО-А'!$L$7+'РСТ РСО-А'!$F$9</f>
        <v>1819.2420000000002</v>
      </c>
      <c r="H366" s="118">
        <f>VLOOKUP($A366+ROUND((COLUMN()-2)/24,5),АТС!$A$41:$F$784,6)+'Иные услуги '!$C$5+'РСТ РСО-А'!$L$7+'РСТ РСО-А'!$F$9</f>
        <v>1958.9720000000002</v>
      </c>
      <c r="I366" s="118">
        <f>VLOOKUP($A366+ROUND((COLUMN()-2)/24,5),АТС!$A$41:$F$784,6)+'Иные услуги '!$C$5+'РСТ РСО-А'!$L$7+'РСТ РСО-А'!$F$9</f>
        <v>1902.0620000000004</v>
      </c>
      <c r="J366" s="118">
        <f>VLOOKUP($A366+ROUND((COLUMN()-2)/24,5),АТС!$A$41:$F$784,6)+'Иные услуги '!$C$5+'РСТ РСО-А'!$L$7+'РСТ РСО-А'!$F$9</f>
        <v>1978.982</v>
      </c>
      <c r="K366" s="118">
        <f>VLOOKUP($A366+ROUND((COLUMN()-2)/24,5),АТС!$A$41:$F$784,6)+'Иные услуги '!$C$5+'РСТ РСО-А'!$L$7+'РСТ РСО-А'!$F$9</f>
        <v>1853.2420000000002</v>
      </c>
      <c r="L366" s="118">
        <f>VLOOKUP($A366+ROUND((COLUMN()-2)/24,5),АТС!$A$41:$F$784,6)+'Иные услуги '!$C$5+'РСТ РСО-А'!$L$7+'РСТ РСО-А'!$F$9</f>
        <v>1749.0920000000001</v>
      </c>
      <c r="M366" s="118">
        <f>VLOOKUP($A366+ROUND((COLUMN()-2)/24,5),АТС!$A$41:$F$784,6)+'Иные услуги '!$C$5+'РСТ РСО-А'!$L$7+'РСТ РСО-А'!$F$9</f>
        <v>1717.0320000000002</v>
      </c>
      <c r="N366" s="118">
        <f>VLOOKUP($A366+ROUND((COLUMN()-2)/24,5),АТС!$A$41:$F$784,6)+'Иные услуги '!$C$5+'РСТ РСО-А'!$L$7+'РСТ РСО-А'!$F$9</f>
        <v>1779.672</v>
      </c>
      <c r="O366" s="118">
        <f>VLOOKUP($A366+ROUND((COLUMN()-2)/24,5),АТС!$A$41:$F$784,6)+'Иные услуги '!$C$5+'РСТ РСО-А'!$L$7+'РСТ РСО-А'!$F$9</f>
        <v>1779.0320000000002</v>
      </c>
      <c r="P366" s="118">
        <f>VLOOKUP($A366+ROUND((COLUMN()-2)/24,5),АТС!$A$41:$F$784,6)+'Иные услуги '!$C$5+'РСТ РСО-А'!$L$7+'РСТ РСО-А'!$F$9</f>
        <v>1778.8020000000001</v>
      </c>
      <c r="Q366" s="118">
        <f>VLOOKUP($A366+ROUND((COLUMN()-2)/24,5),АТС!$A$41:$F$784,6)+'Иные услуги '!$C$5+'РСТ РСО-А'!$L$7+'РСТ РСО-А'!$F$9</f>
        <v>1747.4920000000002</v>
      </c>
      <c r="R366" s="118">
        <f>VLOOKUP($A366+ROUND((COLUMN()-2)/24,5),АТС!$A$41:$F$784,6)+'Иные услуги '!$C$5+'РСТ РСО-А'!$L$7+'РСТ РСО-А'!$F$9</f>
        <v>1664.1320000000001</v>
      </c>
      <c r="S366" s="118">
        <f>VLOOKUP($A366+ROUND((COLUMN()-2)/24,5),АТС!$A$41:$F$784,6)+'Иные услуги '!$C$5+'РСТ РСО-А'!$L$7+'РСТ РСО-А'!$F$9</f>
        <v>1588.2820000000002</v>
      </c>
      <c r="T366" s="118">
        <f>VLOOKUP($A366+ROUND((COLUMN()-2)/24,5),АТС!$A$41:$F$784,6)+'Иные услуги '!$C$5+'РСТ РСО-А'!$L$7+'РСТ РСО-А'!$F$9</f>
        <v>1812.8920000000003</v>
      </c>
      <c r="U366" s="118">
        <f>VLOOKUP($A366+ROUND((COLUMN()-2)/24,5),АТС!$A$41:$F$784,6)+'Иные услуги '!$C$5+'РСТ РСО-А'!$L$7+'РСТ РСО-А'!$F$9</f>
        <v>1798.7220000000002</v>
      </c>
      <c r="V366" s="118">
        <f>VLOOKUP($A366+ROUND((COLUMN()-2)/24,5),АТС!$A$41:$F$784,6)+'Иные услуги '!$C$5+'РСТ РСО-А'!$L$7+'РСТ РСО-А'!$F$9</f>
        <v>1844.0720000000001</v>
      </c>
      <c r="W366" s="118">
        <f>VLOOKUP($A366+ROUND((COLUMN()-2)/24,5),АТС!$A$41:$F$784,6)+'Иные услуги '!$C$5+'РСТ РСО-А'!$L$7+'РСТ РСО-А'!$F$9</f>
        <v>1892.0520000000001</v>
      </c>
      <c r="X366" s="118">
        <f>VLOOKUP($A366+ROUND((COLUMN()-2)/24,5),АТС!$A$41:$F$784,6)+'Иные услуги '!$C$5+'РСТ РСО-А'!$L$7+'РСТ РСО-А'!$F$9</f>
        <v>1532.5520000000001</v>
      </c>
      <c r="Y366" s="118">
        <f>VLOOKUP($A366+ROUND((COLUMN()-2)/24,5),АТС!$A$41:$F$784,6)+'Иные услуги '!$C$5+'РСТ РСО-А'!$L$7+'РСТ РСО-А'!$F$9</f>
        <v>1591.8820000000001</v>
      </c>
    </row>
    <row r="367" spans="1:25" x14ac:dyDescent="0.2">
      <c r="A367" s="66">
        <f t="shared" si="12"/>
        <v>43479</v>
      </c>
      <c r="B367" s="118">
        <f>VLOOKUP($A367+ROUND((COLUMN()-2)/24,5),АТС!$A$41:$F$784,6)+'Иные услуги '!$C$5+'РСТ РСО-А'!$L$7+'РСТ РСО-А'!$F$9</f>
        <v>1697.942</v>
      </c>
      <c r="C367" s="118">
        <f>VLOOKUP($A367+ROUND((COLUMN()-2)/24,5),АТС!$A$41:$F$784,6)+'Иные услуги '!$C$5+'РСТ РСО-А'!$L$7+'РСТ РСО-А'!$F$9</f>
        <v>1758.2220000000002</v>
      </c>
      <c r="D367" s="118">
        <f>VLOOKUP($A367+ROUND((COLUMN()-2)/24,5),АТС!$A$41:$F$784,6)+'Иные услуги '!$C$5+'РСТ РСО-А'!$L$7+'РСТ РСО-А'!$F$9</f>
        <v>1818.2719999999999</v>
      </c>
      <c r="E367" s="118">
        <f>VLOOKUP($A367+ROUND((COLUMN()-2)/24,5),АТС!$A$41:$F$784,6)+'Иные услуги '!$C$5+'РСТ РСО-А'!$L$7+'РСТ РСО-А'!$F$9</f>
        <v>1839.902</v>
      </c>
      <c r="F367" s="118">
        <f>VLOOKUP($A367+ROUND((COLUMN()-2)/24,5),АТС!$A$41:$F$784,6)+'Иные услуги '!$C$5+'РСТ РСО-А'!$L$7+'РСТ РСО-А'!$F$9</f>
        <v>1848.712</v>
      </c>
      <c r="G367" s="118">
        <f>VLOOKUP($A367+ROUND((COLUMN()-2)/24,5),АТС!$A$41:$F$784,6)+'Иные услуги '!$C$5+'РСТ РСО-А'!$L$7+'РСТ РСО-А'!$F$9</f>
        <v>1791.0820000000003</v>
      </c>
      <c r="H367" s="118">
        <f>VLOOKUP($A367+ROUND((COLUMN()-2)/24,5),АТС!$A$41:$F$784,6)+'Иные услуги '!$C$5+'РСТ РСО-А'!$L$7+'РСТ РСО-А'!$F$9</f>
        <v>1878.192</v>
      </c>
      <c r="I367" s="118">
        <f>VLOOKUP($A367+ROUND((COLUMN()-2)/24,5),АТС!$A$41:$F$784,6)+'Иные услуги '!$C$5+'РСТ РСО-А'!$L$7+'РСТ РСО-А'!$F$9</f>
        <v>1758.4720000000002</v>
      </c>
      <c r="J367" s="118">
        <f>VLOOKUP($A367+ROUND((COLUMN()-2)/24,5),АТС!$A$41:$F$784,6)+'Иные услуги '!$C$5+'РСТ РСО-А'!$L$7+'РСТ РСО-А'!$F$9</f>
        <v>1851.252</v>
      </c>
      <c r="K367" s="118">
        <f>VLOOKUP($A367+ROUND((COLUMN()-2)/24,5),АТС!$A$41:$F$784,6)+'Иные услуги '!$C$5+'РСТ РСО-А'!$L$7+'РСТ РСО-А'!$F$9</f>
        <v>1717.0720000000001</v>
      </c>
      <c r="L367" s="118">
        <f>VLOOKUP($A367+ROUND((COLUMN()-2)/24,5),АТС!$A$41:$F$784,6)+'Иные услуги '!$C$5+'РСТ РСО-А'!$L$7+'РСТ РСО-А'!$F$9</f>
        <v>1661.1120000000001</v>
      </c>
      <c r="M367" s="118">
        <f>VLOOKUP($A367+ROUND((COLUMN()-2)/24,5),АТС!$A$41:$F$784,6)+'Иные услуги '!$C$5+'РСТ РСО-А'!$L$7+'РСТ РСО-А'!$F$9</f>
        <v>1660.652</v>
      </c>
      <c r="N367" s="118">
        <f>VLOOKUP($A367+ROUND((COLUMN()-2)/24,5),АТС!$A$41:$F$784,6)+'Иные услуги '!$C$5+'РСТ РСО-А'!$L$7+'РСТ РСО-А'!$F$9</f>
        <v>1652.692</v>
      </c>
      <c r="O367" s="118">
        <f>VLOOKUP($A367+ROUND((COLUMN()-2)/24,5),АТС!$A$41:$F$784,6)+'Иные услуги '!$C$5+'РСТ РСО-А'!$L$7+'РСТ РСО-А'!$F$9</f>
        <v>1678.3820000000001</v>
      </c>
      <c r="P367" s="118">
        <f>VLOOKUP($A367+ROUND((COLUMN()-2)/24,5),АТС!$A$41:$F$784,6)+'Иные услуги '!$C$5+'РСТ РСО-А'!$L$7+'РСТ РСО-А'!$F$9</f>
        <v>1678.3120000000004</v>
      </c>
      <c r="Q367" s="118">
        <f>VLOOKUP($A367+ROUND((COLUMN()-2)/24,5),АТС!$A$41:$F$784,6)+'Иные услуги '!$C$5+'РСТ РСО-А'!$L$7+'РСТ РСО-А'!$F$9</f>
        <v>1679.0820000000003</v>
      </c>
      <c r="R367" s="118">
        <f>VLOOKUP($A367+ROUND((COLUMN()-2)/24,5),АТС!$A$41:$F$784,6)+'Иные услуги '!$C$5+'РСТ РСО-А'!$L$7+'РСТ РСО-А'!$F$9</f>
        <v>1628.2220000000002</v>
      </c>
      <c r="S367" s="118">
        <f>VLOOKUP($A367+ROUND((COLUMN()-2)/24,5),АТС!$A$41:$F$784,6)+'Иные услуги '!$C$5+'РСТ РСО-А'!$L$7+'РСТ РСО-А'!$F$9</f>
        <v>1558.1620000000003</v>
      </c>
      <c r="T367" s="118">
        <f>VLOOKUP($A367+ROUND((COLUMN()-2)/24,5),АТС!$A$41:$F$784,6)+'Иные услуги '!$C$5+'РСТ РСО-А'!$L$7+'РСТ РСО-А'!$F$9</f>
        <v>1797.462</v>
      </c>
      <c r="U367" s="118">
        <f>VLOOKUP($A367+ROUND((COLUMN()-2)/24,5),АТС!$A$41:$F$784,6)+'Иные услуги '!$C$5+'РСТ РСО-А'!$L$7+'РСТ РСО-А'!$F$9</f>
        <v>1786.3520000000003</v>
      </c>
      <c r="V367" s="118">
        <f>VLOOKUP($A367+ROUND((COLUMN()-2)/24,5),АТС!$A$41:$F$784,6)+'Иные услуги '!$C$5+'РСТ РСО-А'!$L$7+'РСТ РСО-А'!$F$9</f>
        <v>1830.8620000000001</v>
      </c>
      <c r="W367" s="118">
        <f>VLOOKUP($A367+ROUND((COLUMN()-2)/24,5),АТС!$A$41:$F$784,6)+'Иные услуги '!$C$5+'РСТ РСО-А'!$L$7+'РСТ РСО-А'!$F$9</f>
        <v>1875.1620000000003</v>
      </c>
      <c r="X367" s="118">
        <f>VLOOKUP($A367+ROUND((COLUMN()-2)/24,5),АТС!$A$41:$F$784,6)+'Иные услуги '!$C$5+'РСТ РСО-А'!$L$7+'РСТ РСО-А'!$F$9</f>
        <v>1507.462</v>
      </c>
      <c r="Y367" s="118">
        <f>VLOOKUP($A367+ROUND((COLUMN()-2)/24,5),АТС!$A$41:$F$784,6)+'Иные услуги '!$C$5+'РСТ РСО-А'!$L$7+'РСТ РСО-А'!$F$9</f>
        <v>1566.8320000000003</v>
      </c>
    </row>
    <row r="368" spans="1:25" x14ac:dyDescent="0.2">
      <c r="A368" s="66">
        <f t="shared" si="12"/>
        <v>43480</v>
      </c>
      <c r="B368" s="118">
        <f>VLOOKUP($A368+ROUND((COLUMN()-2)/24,5),АТС!$A$41:$F$784,6)+'Иные услуги '!$C$5+'РСТ РСО-А'!$L$7+'РСТ РСО-А'!$F$9</f>
        <v>1689.7220000000002</v>
      </c>
      <c r="C368" s="118">
        <f>VLOOKUP($A368+ROUND((COLUMN()-2)/24,5),АТС!$A$41:$F$784,6)+'Иные услуги '!$C$5+'РСТ РСО-А'!$L$7+'РСТ РСО-А'!$F$9</f>
        <v>1749.0620000000004</v>
      </c>
      <c r="D368" s="118">
        <f>VLOOKUP($A368+ROUND((COLUMN()-2)/24,5),АТС!$A$41:$F$784,6)+'Иные услуги '!$C$5+'РСТ РСО-А'!$L$7+'РСТ РСО-А'!$F$9</f>
        <v>1816.2220000000002</v>
      </c>
      <c r="E368" s="118">
        <f>VLOOKUP($A368+ROUND((COLUMN()-2)/24,5),АТС!$A$41:$F$784,6)+'Иные услуги '!$C$5+'РСТ РСО-А'!$L$7+'РСТ РСО-А'!$F$9</f>
        <v>1837.9320000000002</v>
      </c>
      <c r="F368" s="118">
        <f>VLOOKUP($A368+ROUND((COLUMN()-2)/24,5),АТС!$A$41:$F$784,6)+'Иные услуги '!$C$5+'РСТ РСО-А'!$L$7+'РСТ РСО-А'!$F$9</f>
        <v>1838.002</v>
      </c>
      <c r="G368" s="118">
        <f>VLOOKUP($A368+ROUND((COLUMN()-2)/24,5),АТС!$A$41:$F$784,6)+'Иные услуги '!$C$5+'РСТ РСО-А'!$L$7+'РСТ РСО-А'!$F$9</f>
        <v>1816.0219999999999</v>
      </c>
      <c r="H368" s="118">
        <f>VLOOKUP($A368+ROUND((COLUMN()-2)/24,5),АТС!$A$41:$F$784,6)+'Иные услуги '!$C$5+'РСТ РСО-А'!$L$7+'РСТ РСО-А'!$F$9</f>
        <v>1954.8420000000001</v>
      </c>
      <c r="I368" s="118">
        <f>VLOOKUP($A368+ROUND((COLUMN()-2)/24,5),АТС!$A$41:$F$784,6)+'Иные услуги '!$C$5+'РСТ РСО-А'!$L$7+'РСТ РСО-А'!$F$9</f>
        <v>1791.6320000000001</v>
      </c>
      <c r="J368" s="118">
        <f>VLOOKUP($A368+ROUND((COLUMN()-2)/24,5),АТС!$A$41:$F$784,6)+'Иные услуги '!$C$5+'РСТ РСО-А'!$L$7+'РСТ РСО-А'!$F$9</f>
        <v>1920.2020000000002</v>
      </c>
      <c r="K368" s="118">
        <f>VLOOKUP($A368+ROUND((COLUMN()-2)/24,5),АТС!$A$41:$F$784,6)+'Иные услуги '!$C$5+'РСТ РСО-А'!$L$7+'РСТ РСО-А'!$F$9</f>
        <v>1776.8420000000001</v>
      </c>
      <c r="L368" s="118">
        <f>VLOOKUP($A368+ROUND((COLUMN()-2)/24,5),АТС!$A$41:$F$784,6)+'Иные услуги '!$C$5+'РСТ РСО-А'!$L$7+'РСТ РСО-А'!$F$9</f>
        <v>1686.0320000000002</v>
      </c>
      <c r="M368" s="118">
        <f>VLOOKUP($A368+ROUND((COLUMN()-2)/24,5),АТС!$A$41:$F$784,6)+'Иные услуги '!$C$5+'РСТ РСО-А'!$L$7+'РСТ РСО-А'!$F$9</f>
        <v>1686.1320000000001</v>
      </c>
      <c r="N368" s="118">
        <f>VLOOKUP($A368+ROUND((COLUMN()-2)/24,5),АТС!$A$41:$F$784,6)+'Иные услуги '!$C$5+'РСТ РСО-А'!$L$7+'РСТ РСО-А'!$F$9</f>
        <v>1691.502</v>
      </c>
      <c r="O368" s="118">
        <f>VLOOKUP($A368+ROUND((COLUMN()-2)/24,5),АТС!$A$41:$F$784,6)+'Иные услуги '!$C$5+'РСТ РСО-А'!$L$7+'РСТ РСО-А'!$F$9</f>
        <v>1690.1120000000001</v>
      </c>
      <c r="P368" s="118">
        <f>VLOOKUP($A368+ROUND((COLUMN()-2)/24,5),АТС!$A$41:$F$784,6)+'Иные услуги '!$C$5+'РСТ РСО-А'!$L$7+'РСТ РСО-А'!$F$9</f>
        <v>1690.0520000000001</v>
      </c>
      <c r="Q368" s="118">
        <f>VLOOKUP($A368+ROUND((COLUMN()-2)/24,5),АТС!$A$41:$F$784,6)+'Иные услуги '!$C$5+'РСТ РСО-А'!$L$7+'РСТ РСО-А'!$F$9</f>
        <v>1692.0820000000003</v>
      </c>
      <c r="R368" s="118">
        <f>VLOOKUP($A368+ROUND((COLUMN()-2)/24,5),АТС!$A$41:$F$784,6)+'Иные услуги '!$C$5+'РСТ РСО-А'!$L$7+'РСТ РСО-А'!$F$9</f>
        <v>1663.3720000000003</v>
      </c>
      <c r="S368" s="118">
        <f>VLOOKUP($A368+ROUND((COLUMN()-2)/24,5),АТС!$A$41:$F$784,6)+'Иные услуги '!$C$5+'РСТ РСО-А'!$L$7+'РСТ РСО-А'!$F$9</f>
        <v>1590.7620000000002</v>
      </c>
      <c r="T368" s="118">
        <f>VLOOKUP($A368+ROUND((COLUMN()-2)/24,5),АТС!$A$41:$F$784,6)+'Иные услуги '!$C$5+'РСТ РСО-А'!$L$7+'РСТ РСО-А'!$F$9</f>
        <v>1871.8820000000001</v>
      </c>
      <c r="U368" s="118">
        <f>VLOOKUP($A368+ROUND((COLUMN()-2)/24,5),АТС!$A$41:$F$784,6)+'Иные услуги '!$C$5+'РСТ РСО-А'!$L$7+'РСТ РСО-А'!$F$9</f>
        <v>1811.3520000000003</v>
      </c>
      <c r="V368" s="118">
        <f>VLOOKUP($A368+ROUND((COLUMN()-2)/24,5),АТС!$A$41:$F$784,6)+'Иные услуги '!$C$5+'РСТ РСО-А'!$L$7+'РСТ РСО-А'!$F$9</f>
        <v>1896.5920000000001</v>
      </c>
      <c r="W368" s="118">
        <f>VLOOKUP($A368+ROUND((COLUMN()-2)/24,5),АТС!$A$41:$F$784,6)+'Иные услуги '!$C$5+'РСТ РСО-А'!$L$7+'РСТ РСО-А'!$F$9</f>
        <v>1946.3720000000003</v>
      </c>
      <c r="X368" s="118">
        <f>VLOOKUP($A368+ROUND((COLUMN()-2)/24,5),АТС!$A$41:$F$784,6)+'Иные услуги '!$C$5+'РСТ РСО-А'!$L$7+'РСТ РСО-А'!$F$9</f>
        <v>1533.2820000000002</v>
      </c>
      <c r="Y368" s="118">
        <f>VLOOKUP($A368+ROUND((COLUMN()-2)/24,5),АТС!$A$41:$F$784,6)+'Иные услуги '!$C$5+'РСТ РСО-А'!$L$7+'РСТ РСО-А'!$F$9</f>
        <v>1619.4720000000002</v>
      </c>
    </row>
    <row r="369" spans="1:25" x14ac:dyDescent="0.2">
      <c r="A369" s="66">
        <f t="shared" si="12"/>
        <v>43481</v>
      </c>
      <c r="B369" s="118">
        <f>VLOOKUP($A369+ROUND((COLUMN()-2)/24,5),АТС!$A$41:$F$784,6)+'Иные услуги '!$C$5+'РСТ РСО-А'!$L$7+'РСТ РСО-А'!$F$9</f>
        <v>1697.732</v>
      </c>
      <c r="C369" s="118">
        <f>VLOOKUP($A369+ROUND((COLUMN()-2)/24,5),АТС!$A$41:$F$784,6)+'Иные услуги '!$C$5+'РСТ РСО-А'!$L$7+'РСТ РСО-А'!$F$9</f>
        <v>1758.0720000000001</v>
      </c>
      <c r="D369" s="118">
        <f>VLOOKUP($A369+ROUND((COLUMN()-2)/24,5),АТС!$A$41:$F$784,6)+'Иные услуги '!$C$5+'РСТ РСО-А'!$L$7+'РСТ РСО-А'!$F$9</f>
        <v>1826.462</v>
      </c>
      <c r="E369" s="118">
        <f>VLOOKUP($A369+ROUND((COLUMN()-2)/24,5),АТС!$A$41:$F$784,6)+'Иные услуги '!$C$5+'РСТ РСО-А'!$L$7+'РСТ РСО-А'!$F$9</f>
        <v>1848.752</v>
      </c>
      <c r="F369" s="118">
        <f>VLOOKUP($A369+ROUND((COLUMN()-2)/24,5),АТС!$A$41:$F$784,6)+'Иные услуги '!$C$5+'РСТ РСО-А'!$L$7+'РСТ РСО-А'!$F$9</f>
        <v>1848.442</v>
      </c>
      <c r="G369" s="118">
        <f>VLOOKUP($A369+ROUND((COLUMN()-2)/24,5),АТС!$A$41:$F$784,6)+'Иные услуги '!$C$5+'РСТ РСО-А'!$L$7+'РСТ РСО-А'!$F$9</f>
        <v>1826.232</v>
      </c>
      <c r="H369" s="118">
        <f>VLOOKUP($A369+ROUND((COLUMN()-2)/24,5),АТС!$A$41:$F$784,6)+'Иные услуги '!$C$5+'РСТ РСО-А'!$L$7+'РСТ РСО-А'!$F$9</f>
        <v>1959.5220000000004</v>
      </c>
      <c r="I369" s="118">
        <f>VLOOKUP($A369+ROUND((COLUMN()-2)/24,5),АТС!$A$41:$F$784,6)+'Иные услуги '!$C$5+'РСТ РСО-А'!$L$7+'РСТ РСО-А'!$F$9</f>
        <v>1802.212</v>
      </c>
      <c r="J369" s="118">
        <f>VLOOKUP($A369+ROUND((COLUMN()-2)/24,5),АТС!$A$41:$F$784,6)+'Иные услуги '!$C$5+'РСТ РСО-А'!$L$7+'РСТ РСО-А'!$F$9</f>
        <v>1930.7820000000002</v>
      </c>
      <c r="K369" s="118">
        <f>VLOOKUP($A369+ROUND((COLUMN()-2)/24,5),АТС!$A$41:$F$784,6)+'Иные услуги '!$C$5+'РСТ РСО-А'!$L$7+'РСТ РСО-А'!$F$9</f>
        <v>1783.502</v>
      </c>
      <c r="L369" s="118">
        <f>VLOOKUP($A369+ROUND((COLUMN()-2)/24,5),АТС!$A$41:$F$784,6)+'Иные услуги '!$C$5+'РСТ РСО-А'!$L$7+'РСТ РСО-А'!$F$9</f>
        <v>1694.462</v>
      </c>
      <c r="M369" s="118">
        <f>VLOOKUP($A369+ROUND((COLUMN()-2)/24,5),АТС!$A$41:$F$784,6)+'Иные услуги '!$C$5+'РСТ РСО-А'!$L$7+'РСТ РСО-А'!$F$9</f>
        <v>1694.0419999999999</v>
      </c>
      <c r="N369" s="118">
        <f>VLOOKUP($A369+ROUND((COLUMN()-2)/24,5),АТС!$A$41:$F$784,6)+'Иные услуги '!$C$5+'РСТ РСО-А'!$L$7+'РСТ РСО-А'!$F$9</f>
        <v>1684.1820000000002</v>
      </c>
      <c r="O369" s="118">
        <f>VLOOKUP($A369+ROUND((COLUMN()-2)/24,5),АТС!$A$41:$F$784,6)+'Иные услуги '!$C$5+'РСТ РСО-А'!$L$7+'РСТ РСО-А'!$F$9</f>
        <v>1690.712</v>
      </c>
      <c r="P369" s="118">
        <f>VLOOKUP($A369+ROUND((COLUMN()-2)/24,5),АТС!$A$41:$F$784,6)+'Иные услуги '!$C$5+'РСТ РСО-А'!$L$7+'РСТ РСО-А'!$F$9</f>
        <v>1689.5219999999999</v>
      </c>
      <c r="Q369" s="118">
        <f>VLOOKUP($A369+ROUND((COLUMN()-2)/24,5),АТС!$A$41:$F$784,6)+'Иные услуги '!$C$5+'РСТ РСО-А'!$L$7+'РСТ РСО-А'!$F$9</f>
        <v>1690.3220000000001</v>
      </c>
      <c r="R369" s="118">
        <f>VLOOKUP($A369+ROUND((COLUMN()-2)/24,5),АТС!$A$41:$F$784,6)+'Иные услуги '!$C$5+'РСТ РСО-А'!$L$7+'РСТ РСО-А'!$F$9</f>
        <v>1664.5720000000001</v>
      </c>
      <c r="S369" s="118">
        <f>VLOOKUP($A369+ROUND((COLUMN()-2)/24,5),АТС!$A$41:$F$784,6)+'Иные услуги '!$C$5+'РСТ РСО-А'!$L$7+'РСТ РСО-А'!$F$9</f>
        <v>1588.942</v>
      </c>
      <c r="T369" s="118">
        <f>VLOOKUP($A369+ROUND((COLUMN()-2)/24,5),АТС!$A$41:$F$784,6)+'Иные услуги '!$C$5+'РСТ РСО-А'!$L$7+'РСТ РСО-А'!$F$9</f>
        <v>1865.1020000000003</v>
      </c>
      <c r="U369" s="118">
        <f>VLOOKUP($A369+ROUND((COLUMN()-2)/24,5),АТС!$A$41:$F$784,6)+'Иные услуги '!$C$5+'РСТ РСО-А'!$L$7+'РСТ РСО-А'!$F$9</f>
        <v>1824.0320000000002</v>
      </c>
      <c r="V369" s="118">
        <f>VLOOKUP($A369+ROUND((COLUMN()-2)/24,5),АТС!$A$41:$F$784,6)+'Иные услуги '!$C$5+'РСТ РСО-А'!$L$7+'РСТ РСО-А'!$F$9</f>
        <v>1909.8120000000004</v>
      </c>
      <c r="W369" s="118">
        <f>VLOOKUP($A369+ROUND((COLUMN()-2)/24,5),АТС!$A$41:$F$784,6)+'Иные услуги '!$C$5+'РСТ РСО-А'!$L$7+'РСТ РСО-А'!$F$9</f>
        <v>1950.3820000000001</v>
      </c>
      <c r="X369" s="118">
        <f>VLOOKUP($A369+ROUND((COLUMN()-2)/24,5),АТС!$A$41:$F$784,6)+'Иные услуги '!$C$5+'РСТ РСО-А'!$L$7+'РСТ РСО-А'!$F$9</f>
        <v>1536.3020000000001</v>
      </c>
      <c r="Y369" s="118">
        <f>VLOOKUP($A369+ROUND((COLUMN()-2)/24,5),АТС!$A$41:$F$784,6)+'Иные услуги '!$C$5+'РСТ РСО-А'!$L$7+'РСТ РСО-А'!$F$9</f>
        <v>1621.3420000000001</v>
      </c>
    </row>
    <row r="370" spans="1:25" x14ac:dyDescent="0.2">
      <c r="A370" s="66">
        <f t="shared" si="12"/>
        <v>43482</v>
      </c>
      <c r="B370" s="118">
        <f>VLOOKUP($A370+ROUND((COLUMN()-2)/24,5),АТС!$A$41:$F$784,6)+'Иные услуги '!$C$5+'РСТ РСО-А'!$L$7+'РСТ РСО-А'!$F$9</f>
        <v>1697.3020000000001</v>
      </c>
      <c r="C370" s="118">
        <f>VLOOKUP($A370+ROUND((COLUMN()-2)/24,5),АТС!$A$41:$F$784,6)+'Иные услуги '!$C$5+'РСТ РСО-А'!$L$7+'РСТ РСО-А'!$F$9</f>
        <v>1757.4920000000002</v>
      </c>
      <c r="D370" s="118">
        <f>VLOOKUP($A370+ROUND((COLUMN()-2)/24,5),АТС!$A$41:$F$784,6)+'Иные услуги '!$C$5+'РСТ РСО-А'!$L$7+'РСТ РСО-А'!$F$9</f>
        <v>1817.0120000000002</v>
      </c>
      <c r="E370" s="118">
        <f>VLOOKUP($A370+ROUND((COLUMN()-2)/24,5),АТС!$A$41:$F$784,6)+'Иные услуги '!$C$5+'РСТ РСО-А'!$L$7+'РСТ РСО-А'!$F$9</f>
        <v>1839.212</v>
      </c>
      <c r="F370" s="118">
        <f>VLOOKUP($A370+ROUND((COLUMN()-2)/24,5),АТС!$A$41:$F$784,6)+'Иные услуги '!$C$5+'РСТ РСО-А'!$L$7+'РСТ РСО-А'!$F$9</f>
        <v>1839.4720000000002</v>
      </c>
      <c r="G370" s="118">
        <f>VLOOKUP($A370+ROUND((COLUMN()-2)/24,5),АТС!$A$41:$F$784,6)+'Иные услуги '!$C$5+'РСТ РСО-А'!$L$7+'РСТ РСО-А'!$F$9</f>
        <v>1817.422</v>
      </c>
      <c r="H370" s="118">
        <f>VLOOKUP($A370+ROUND((COLUMN()-2)/24,5),АТС!$A$41:$F$784,6)+'Иные услуги '!$C$5+'РСТ РСО-А'!$L$7+'РСТ РСО-А'!$F$9</f>
        <v>1899.6820000000002</v>
      </c>
      <c r="I370" s="118">
        <f>VLOOKUP($A370+ROUND((COLUMN()-2)/24,5),АТС!$A$41:$F$784,6)+'Иные услуги '!$C$5+'РСТ РСО-А'!$L$7+'РСТ РСО-А'!$F$9</f>
        <v>1773.7820000000002</v>
      </c>
      <c r="J370" s="118">
        <f>VLOOKUP($A370+ROUND((COLUMN()-2)/24,5),АТС!$A$41:$F$784,6)+'Иные услуги '!$C$5+'РСТ РСО-А'!$L$7+'РСТ РСО-А'!$F$9</f>
        <v>1865.2719999999999</v>
      </c>
      <c r="K370" s="118">
        <f>VLOOKUP($A370+ROUND((COLUMN()-2)/24,5),АТС!$A$41:$F$784,6)+'Иные услуги '!$C$5+'РСТ РСО-А'!$L$7+'РСТ РСО-А'!$F$9</f>
        <v>1739.2620000000002</v>
      </c>
      <c r="L370" s="118">
        <f>VLOOKUP($A370+ROUND((COLUMN()-2)/24,5),АТС!$A$41:$F$784,6)+'Иные услуги '!$C$5+'РСТ РСО-А'!$L$7+'РСТ РСО-А'!$F$9</f>
        <v>1685.4520000000002</v>
      </c>
      <c r="M370" s="118">
        <f>VLOOKUP($A370+ROUND((COLUMN()-2)/24,5),АТС!$A$41:$F$784,6)+'Иные услуги '!$C$5+'РСТ РСО-А'!$L$7+'РСТ РСО-А'!$F$9</f>
        <v>1684.692</v>
      </c>
      <c r="N370" s="118">
        <f>VLOOKUP($A370+ROUND((COLUMN()-2)/24,5),АТС!$A$41:$F$784,6)+'Иные услуги '!$C$5+'РСТ РСО-А'!$L$7+'РСТ РСО-А'!$F$9</f>
        <v>1710.1120000000001</v>
      </c>
      <c r="O370" s="118">
        <f>VLOOKUP($A370+ROUND((COLUMN()-2)/24,5),АТС!$A$41:$F$784,6)+'Иные услуги '!$C$5+'РСТ РСО-А'!$L$7+'РСТ РСО-А'!$F$9</f>
        <v>1726.2620000000002</v>
      </c>
      <c r="P370" s="118">
        <f>VLOOKUP($A370+ROUND((COLUMN()-2)/24,5),АТС!$A$41:$F$784,6)+'Иные услуги '!$C$5+'РСТ РСО-А'!$L$7+'РСТ РСО-А'!$F$9</f>
        <v>1735.3120000000004</v>
      </c>
      <c r="Q370" s="118">
        <f>VLOOKUP($A370+ROUND((COLUMN()-2)/24,5),АТС!$A$41:$F$784,6)+'Иные услуги '!$C$5+'РСТ РСО-А'!$L$7+'РСТ РСО-А'!$F$9</f>
        <v>1736.7020000000002</v>
      </c>
      <c r="R370" s="118">
        <f>VLOOKUP($A370+ROUND((COLUMN()-2)/24,5),АТС!$A$41:$F$784,6)+'Иные услуги '!$C$5+'РСТ РСО-А'!$L$7+'РСТ РСО-А'!$F$9</f>
        <v>1710.0620000000004</v>
      </c>
      <c r="S370" s="118">
        <f>VLOOKUP($A370+ROUND((COLUMN()-2)/24,5),АТС!$A$41:$F$784,6)+'Иные услуги '!$C$5+'РСТ РСО-А'!$L$7+'РСТ РСО-А'!$F$9</f>
        <v>1565.0120000000002</v>
      </c>
      <c r="T370" s="118">
        <f>VLOOKUP($A370+ROUND((COLUMN()-2)/24,5),АТС!$A$41:$F$784,6)+'Иные услуги '!$C$5+'РСТ РСО-А'!$L$7+'РСТ РСО-А'!$F$9</f>
        <v>1766.8420000000001</v>
      </c>
      <c r="U370" s="118">
        <f>VLOOKUP($A370+ROUND((COLUMN()-2)/24,5),АТС!$A$41:$F$784,6)+'Иные услуги '!$C$5+'РСТ РСО-А'!$L$7+'РСТ РСО-А'!$F$9</f>
        <v>1756.172</v>
      </c>
      <c r="V370" s="118">
        <f>VLOOKUP($A370+ROUND((COLUMN()-2)/24,5),АТС!$A$41:$F$784,6)+'Иные услуги '!$C$5+'РСТ РСО-А'!$L$7+'РСТ РСО-А'!$F$9</f>
        <v>1859.002</v>
      </c>
      <c r="W370" s="118">
        <f>VLOOKUP($A370+ROUND((COLUMN()-2)/24,5),АТС!$A$41:$F$784,6)+'Иные услуги '!$C$5+'РСТ РСО-А'!$L$7+'РСТ РСО-А'!$F$9</f>
        <v>1947.732</v>
      </c>
      <c r="X370" s="118">
        <f>VLOOKUP($A370+ROUND((COLUMN()-2)/24,5),АТС!$A$41:$F$784,6)+'Иные услуги '!$C$5+'РСТ РСО-А'!$L$7+'РСТ РСО-А'!$F$9</f>
        <v>1574.922</v>
      </c>
      <c r="Y370" s="118">
        <f>VLOOKUP($A370+ROUND((COLUMN()-2)/24,5),АТС!$A$41:$F$784,6)+'Иные услуги '!$C$5+'РСТ РСО-А'!$L$7+'РСТ РСО-А'!$F$9</f>
        <v>1660.2020000000002</v>
      </c>
    </row>
    <row r="371" spans="1:25" x14ac:dyDescent="0.2">
      <c r="A371" s="66">
        <f t="shared" si="12"/>
        <v>43483</v>
      </c>
      <c r="B371" s="118">
        <f>VLOOKUP($A371+ROUND((COLUMN()-2)/24,5),АТС!$A$41:$F$784,6)+'Иные услуги '!$C$5+'РСТ РСО-А'!$L$7+'РСТ РСО-А'!$F$9</f>
        <v>1680.6220000000003</v>
      </c>
      <c r="C371" s="118">
        <f>VLOOKUP($A371+ROUND((COLUMN()-2)/24,5),АТС!$A$41:$F$784,6)+'Иные услуги '!$C$5+'РСТ РСО-А'!$L$7+'РСТ РСО-А'!$F$9</f>
        <v>1738.0520000000001</v>
      </c>
      <c r="D371" s="118">
        <f>VLOOKUP($A371+ROUND((COLUMN()-2)/24,5),АТС!$A$41:$F$784,6)+'Иные услуги '!$C$5+'РСТ РСО-А'!$L$7+'РСТ РСО-А'!$F$9</f>
        <v>1803.442</v>
      </c>
      <c r="E371" s="118">
        <f>VLOOKUP($A371+ROUND((COLUMN()-2)/24,5),АТС!$A$41:$F$784,6)+'Иные услуги '!$C$5+'РСТ РСО-А'!$L$7+'РСТ РСО-А'!$F$9</f>
        <v>1810.1620000000003</v>
      </c>
      <c r="F371" s="118">
        <f>VLOOKUP($A371+ROUND((COLUMN()-2)/24,5),АТС!$A$41:$F$784,6)+'Иные услуги '!$C$5+'РСТ РСО-А'!$L$7+'РСТ РСО-А'!$F$9</f>
        <v>1825.8020000000001</v>
      </c>
      <c r="G371" s="118">
        <f>VLOOKUP($A371+ROUND((COLUMN()-2)/24,5),АТС!$A$41:$F$784,6)+'Иные услуги '!$C$5+'РСТ РСО-А'!$L$7+'РСТ РСО-А'!$F$9</f>
        <v>1805.1120000000001</v>
      </c>
      <c r="H371" s="118">
        <f>VLOOKUP($A371+ROUND((COLUMN()-2)/24,5),АТС!$A$41:$F$784,6)+'Иные услуги '!$C$5+'РСТ РСО-А'!$L$7+'РСТ РСО-А'!$F$9</f>
        <v>1884.4320000000002</v>
      </c>
      <c r="I371" s="118">
        <f>VLOOKUP($A371+ROUND((COLUMN()-2)/24,5),АТС!$A$41:$F$784,6)+'Иные услуги '!$C$5+'РСТ РСО-А'!$L$7+'РСТ РСО-А'!$F$9</f>
        <v>1702.2620000000002</v>
      </c>
      <c r="J371" s="118">
        <f>VLOOKUP($A371+ROUND((COLUMN()-2)/24,5),АТС!$A$41:$F$784,6)+'Иные услуги '!$C$5+'РСТ РСО-А'!$L$7+'РСТ РСО-А'!$F$9</f>
        <v>1815.712</v>
      </c>
      <c r="K371" s="118">
        <f>VLOOKUP($A371+ROUND((COLUMN()-2)/24,5),АТС!$A$41:$F$784,6)+'Иные услуги '!$C$5+'РСТ РСО-А'!$L$7+'РСТ РСО-А'!$F$9</f>
        <v>1691.3420000000001</v>
      </c>
      <c r="L371" s="118">
        <f>VLOOKUP($A371+ROUND((COLUMN()-2)/24,5),АТС!$A$41:$F$784,6)+'Иные услуги '!$C$5+'РСТ РСО-А'!$L$7+'РСТ РСО-А'!$F$9</f>
        <v>1638.8920000000003</v>
      </c>
      <c r="M371" s="118">
        <f>VLOOKUP($A371+ROUND((COLUMN()-2)/24,5),АТС!$A$41:$F$784,6)+'Иные услуги '!$C$5+'РСТ РСО-А'!$L$7+'РСТ РСО-А'!$F$9</f>
        <v>1638.1620000000003</v>
      </c>
      <c r="N371" s="118">
        <f>VLOOKUP($A371+ROUND((COLUMN()-2)/24,5),АТС!$A$41:$F$784,6)+'Иные услуги '!$C$5+'РСТ РСО-А'!$L$7+'РСТ РСО-А'!$F$9</f>
        <v>1637.5720000000001</v>
      </c>
      <c r="O371" s="118">
        <f>VLOOKUP($A371+ROUND((COLUMN()-2)/24,5),АТС!$A$41:$F$784,6)+'Иные услуги '!$C$5+'РСТ РСО-А'!$L$7+'РСТ РСО-А'!$F$9</f>
        <v>1626.902</v>
      </c>
      <c r="P371" s="118">
        <f>VLOOKUP($A371+ROUND((COLUMN()-2)/24,5),АТС!$A$41:$F$784,6)+'Иные услуги '!$C$5+'РСТ РСО-А'!$L$7+'РСТ РСО-А'!$F$9</f>
        <v>1636.692</v>
      </c>
      <c r="Q371" s="118">
        <f>VLOOKUP($A371+ROUND((COLUMN()-2)/24,5),АТС!$A$41:$F$784,6)+'Иные услуги '!$C$5+'РСТ РСО-А'!$L$7+'РСТ РСО-А'!$F$9</f>
        <v>1638.002</v>
      </c>
      <c r="R371" s="118">
        <f>VLOOKUP($A371+ROUND((COLUMN()-2)/24,5),АТС!$A$41:$F$784,6)+'Иные услуги '!$C$5+'РСТ РСО-А'!$L$7+'РСТ РСО-А'!$F$9</f>
        <v>1599.0720000000001</v>
      </c>
      <c r="S371" s="118">
        <f>VLOOKUP($A371+ROUND((COLUMN()-2)/24,5),АТС!$A$41:$F$784,6)+'Иные услуги '!$C$5+'РСТ РСО-А'!$L$7+'РСТ РСО-А'!$F$9</f>
        <v>1545.1320000000001</v>
      </c>
      <c r="T371" s="118">
        <f>VLOOKUP($A371+ROUND((COLUMN()-2)/24,5),АТС!$A$41:$F$784,6)+'Иные услуги '!$C$5+'РСТ РСО-А'!$L$7+'РСТ РСО-А'!$F$9</f>
        <v>1746.8320000000003</v>
      </c>
      <c r="U371" s="118">
        <f>VLOOKUP($A371+ROUND((COLUMN()-2)/24,5),АТС!$A$41:$F$784,6)+'Иные услуги '!$C$5+'РСТ РСО-А'!$L$7+'РСТ РСО-А'!$F$9</f>
        <v>1744.0419999999999</v>
      </c>
      <c r="V371" s="118">
        <f>VLOOKUP($A371+ROUND((COLUMN()-2)/24,5),АТС!$A$41:$F$784,6)+'Иные услуги '!$C$5+'РСТ РСО-А'!$L$7+'РСТ РСО-А'!$F$9</f>
        <v>1830.3620000000001</v>
      </c>
      <c r="W371" s="118">
        <f>VLOOKUP($A371+ROUND((COLUMN()-2)/24,5),АТС!$A$41:$F$784,6)+'Иные услуги '!$C$5+'РСТ РСО-А'!$L$7+'РСТ РСО-А'!$F$9</f>
        <v>1930.5120000000002</v>
      </c>
      <c r="X371" s="118">
        <f>VLOOKUP($A371+ROUND((COLUMN()-2)/24,5),АТС!$A$41:$F$784,6)+'Иные услуги '!$C$5+'РСТ РСО-А'!$L$7+'РСТ РСО-А'!$F$9</f>
        <v>1519.5219999999999</v>
      </c>
      <c r="Y371" s="118">
        <f>VLOOKUP($A371+ROUND((COLUMN()-2)/24,5),АТС!$A$41:$F$784,6)+'Иные услуги '!$C$5+'РСТ РСО-А'!$L$7+'РСТ РСО-А'!$F$9</f>
        <v>1587.3320000000003</v>
      </c>
    </row>
    <row r="372" spans="1:25" x14ac:dyDescent="0.2">
      <c r="A372" s="66">
        <f t="shared" si="12"/>
        <v>43484</v>
      </c>
      <c r="B372" s="118">
        <f>VLOOKUP($A372+ROUND((COLUMN()-2)/24,5),АТС!$A$41:$F$784,6)+'Иные услуги '!$C$5+'РСТ РСО-А'!$L$7+'РСТ РСО-А'!$F$9</f>
        <v>1681.652</v>
      </c>
      <c r="C372" s="118">
        <f>VLOOKUP($A372+ROUND((COLUMN()-2)/24,5),АТС!$A$41:$F$784,6)+'Иные услуги '!$C$5+'РСТ РСО-А'!$L$7+'РСТ РСО-А'!$F$9</f>
        <v>1772.3820000000001</v>
      </c>
      <c r="D372" s="118">
        <f>VLOOKUP($A372+ROUND((COLUMN()-2)/24,5),АТС!$A$41:$F$784,6)+'Иные услуги '!$C$5+'РСТ РСО-А'!$L$7+'РСТ РСО-А'!$F$9</f>
        <v>1828.6820000000002</v>
      </c>
      <c r="E372" s="118">
        <f>VLOOKUP($A372+ROUND((COLUMN()-2)/24,5),АТС!$A$41:$F$784,6)+'Иные услуги '!$C$5+'РСТ РСО-А'!$L$7+'РСТ РСО-А'!$F$9</f>
        <v>1828.402</v>
      </c>
      <c r="F372" s="118">
        <f>VLOOKUP($A372+ROUND((COLUMN()-2)/24,5),АТС!$A$41:$F$784,6)+'Иные услуги '!$C$5+'РСТ РСО-А'!$L$7+'РСТ РСО-А'!$F$9</f>
        <v>1843.6220000000003</v>
      </c>
      <c r="G372" s="118">
        <f>VLOOKUP($A372+ROUND((COLUMN()-2)/24,5),АТС!$A$41:$F$784,6)+'Иные услуги '!$C$5+'РСТ РСО-А'!$L$7+'РСТ РСО-А'!$F$9</f>
        <v>1805.9320000000002</v>
      </c>
      <c r="H372" s="118">
        <f>VLOOKUP($A372+ROUND((COLUMN()-2)/24,5),АТС!$A$41:$F$784,6)+'Иные услуги '!$C$5+'РСТ РСО-А'!$L$7+'РСТ РСО-А'!$F$9</f>
        <v>1939.3020000000001</v>
      </c>
      <c r="I372" s="118">
        <f>VLOOKUP($A372+ROUND((COLUMN()-2)/24,5),АТС!$A$41:$F$784,6)+'Иные услуги '!$C$5+'РСТ РСО-А'!$L$7+'РСТ РСО-А'!$F$9</f>
        <v>1919.3420000000001</v>
      </c>
      <c r="J372" s="118">
        <f>VLOOKUP($A372+ROUND((COLUMN()-2)/24,5),АТС!$A$41:$F$784,6)+'Иные услуги '!$C$5+'РСТ РСО-А'!$L$7+'РСТ РСО-А'!$F$9</f>
        <v>1981.3120000000004</v>
      </c>
      <c r="K372" s="118">
        <f>VLOOKUP($A372+ROUND((COLUMN()-2)/24,5),АТС!$A$41:$F$784,6)+'Иные услуги '!$C$5+'РСТ РСО-А'!$L$7+'РСТ РСО-А'!$F$9</f>
        <v>1844.0820000000003</v>
      </c>
      <c r="L372" s="118">
        <f>VLOOKUP($A372+ROUND((COLUMN()-2)/24,5),АТС!$A$41:$F$784,6)+'Иные услуги '!$C$5+'РСТ РСО-А'!$L$7+'РСТ РСО-А'!$F$9</f>
        <v>1774.1120000000001</v>
      </c>
      <c r="M372" s="118">
        <f>VLOOKUP($A372+ROUND((COLUMN()-2)/24,5),АТС!$A$41:$F$784,6)+'Иные услуги '!$C$5+'РСТ РСО-А'!$L$7+'РСТ РСО-А'!$F$9</f>
        <v>1741.9720000000002</v>
      </c>
      <c r="N372" s="118">
        <f>VLOOKUP($A372+ROUND((COLUMN()-2)/24,5),АТС!$A$41:$F$784,6)+'Иные услуги '!$C$5+'РСТ РСО-А'!$L$7+'РСТ РСО-А'!$F$9</f>
        <v>1741.7919999999999</v>
      </c>
      <c r="O372" s="118">
        <f>VLOOKUP($A372+ROUND((COLUMN()-2)/24,5),АТС!$A$41:$F$784,6)+'Иные услуги '!$C$5+'РСТ РСО-А'!$L$7+'РСТ РСО-А'!$F$9</f>
        <v>1792.422</v>
      </c>
      <c r="P372" s="118">
        <f>VLOOKUP($A372+ROUND((COLUMN()-2)/24,5),АТС!$A$41:$F$784,6)+'Иные услуги '!$C$5+'РСТ РСО-А'!$L$7+'РСТ РСО-А'!$F$9</f>
        <v>1806.1620000000003</v>
      </c>
      <c r="Q372" s="118">
        <f>VLOOKUP($A372+ROUND((COLUMN()-2)/24,5),АТС!$A$41:$F$784,6)+'Иные услуги '!$C$5+'РСТ РСО-А'!$L$7+'РСТ РСО-А'!$F$9</f>
        <v>1806.712</v>
      </c>
      <c r="R372" s="118">
        <f>VLOOKUP($A372+ROUND((COLUMN()-2)/24,5),АТС!$A$41:$F$784,6)+'Иные услуги '!$C$5+'РСТ РСО-А'!$L$7+'РСТ РСО-А'!$F$9</f>
        <v>1754.8420000000001</v>
      </c>
      <c r="S372" s="118">
        <f>VLOOKUP($A372+ROUND((COLUMN()-2)/24,5),АТС!$A$41:$F$784,6)+'Иные услуги '!$C$5+'РСТ РСО-А'!$L$7+'РСТ РСО-А'!$F$9</f>
        <v>1599.3420000000001</v>
      </c>
      <c r="T372" s="118">
        <f>VLOOKUP($A372+ROUND((COLUMN()-2)/24,5),АТС!$A$41:$F$784,6)+'Иные услуги '!$C$5+'РСТ РСО-А'!$L$7+'РСТ РСО-А'!$F$9</f>
        <v>1805.1820000000002</v>
      </c>
      <c r="U372" s="118">
        <f>VLOOKUP($A372+ROUND((COLUMN()-2)/24,5),АТС!$A$41:$F$784,6)+'Иные услуги '!$C$5+'РСТ РСО-А'!$L$7+'РСТ РСО-А'!$F$9</f>
        <v>1829.672</v>
      </c>
      <c r="V372" s="118">
        <f>VLOOKUP($A372+ROUND((COLUMN()-2)/24,5),АТС!$A$41:$F$784,6)+'Иные услуги '!$C$5+'РСТ РСО-А'!$L$7+'РСТ РСО-А'!$F$9</f>
        <v>1810.7220000000002</v>
      </c>
      <c r="W372" s="118">
        <f>VLOOKUP($A372+ROUND((COLUMN()-2)/24,5),АТС!$A$41:$F$784,6)+'Иные услуги '!$C$5+'РСТ РСО-А'!$L$7+'РСТ РСО-А'!$F$9</f>
        <v>1882.2420000000002</v>
      </c>
      <c r="X372" s="118">
        <f>VLOOKUP($A372+ROUND((COLUMN()-2)/24,5),АТС!$A$41:$F$784,6)+'Иные услуги '!$C$5+'РСТ РСО-А'!$L$7+'РСТ РСО-А'!$F$9</f>
        <v>1530.0419999999999</v>
      </c>
      <c r="Y372" s="118">
        <f>VLOOKUP($A372+ROUND((COLUMN()-2)/24,5),АТС!$A$41:$F$784,6)+'Иные услуги '!$C$5+'РСТ РСО-А'!$L$7+'РСТ РСО-А'!$F$9</f>
        <v>1587.9320000000002</v>
      </c>
    </row>
    <row r="373" spans="1:25" x14ac:dyDescent="0.2">
      <c r="A373" s="66">
        <f t="shared" si="12"/>
        <v>43485</v>
      </c>
      <c r="B373" s="118">
        <f>VLOOKUP($A373+ROUND((COLUMN()-2)/24,5),АТС!$A$41:$F$784,6)+'Иные услуги '!$C$5+'РСТ РСО-А'!$L$7+'РСТ РСО-А'!$F$9</f>
        <v>1688.922</v>
      </c>
      <c r="C373" s="118">
        <f>VLOOKUP($A373+ROUND((COLUMN()-2)/24,5),АТС!$A$41:$F$784,6)+'Иные услуги '!$C$5+'РСТ РСО-А'!$L$7+'РСТ РСО-А'!$F$9</f>
        <v>1717.5219999999999</v>
      </c>
      <c r="D373" s="118">
        <f>VLOOKUP($A373+ROUND((COLUMN()-2)/24,5),АТС!$A$41:$F$784,6)+'Иные услуги '!$C$5+'РСТ РСО-А'!$L$7+'РСТ РСО-А'!$F$9</f>
        <v>1837.2220000000002</v>
      </c>
      <c r="E373" s="118">
        <f>VLOOKUP($A373+ROUND((COLUMN()-2)/24,5),АТС!$A$41:$F$784,6)+'Иные услуги '!$C$5+'РСТ РСО-А'!$L$7+'РСТ РСО-А'!$F$9</f>
        <v>1852.002</v>
      </c>
      <c r="F373" s="118">
        <f>VLOOKUP($A373+ROUND((COLUMN()-2)/24,5),АТС!$A$41:$F$784,6)+'Иные услуги '!$C$5+'РСТ РСО-А'!$L$7+'РСТ РСО-А'!$F$9</f>
        <v>1859.8620000000001</v>
      </c>
      <c r="G373" s="118">
        <f>VLOOKUP($A373+ROUND((COLUMN()-2)/24,5),АТС!$A$41:$F$784,6)+'Иные услуги '!$C$5+'РСТ РСО-А'!$L$7+'РСТ РСО-А'!$F$9</f>
        <v>1851.9120000000003</v>
      </c>
      <c r="H373" s="118">
        <f>VLOOKUP($A373+ROUND((COLUMN()-2)/24,5),АТС!$A$41:$F$784,6)+'Иные услуги '!$C$5+'РСТ РСО-А'!$L$7+'РСТ РСО-А'!$F$9</f>
        <v>2019.902</v>
      </c>
      <c r="I373" s="118">
        <f>VLOOKUP($A373+ROUND((COLUMN()-2)/24,5),АТС!$A$41:$F$784,6)+'Иные услуги '!$C$5+'РСТ РСО-А'!$L$7+'РСТ РСО-А'!$F$9</f>
        <v>1953.5520000000001</v>
      </c>
      <c r="J373" s="118">
        <f>VLOOKUP($A373+ROUND((COLUMN()-2)/24,5),АТС!$A$41:$F$784,6)+'Иные услуги '!$C$5+'РСТ РСО-А'!$L$7+'РСТ РСО-А'!$F$9</f>
        <v>2039.942</v>
      </c>
      <c r="K373" s="118">
        <f>VLOOKUP($A373+ROUND((COLUMN()-2)/24,5),АТС!$A$41:$F$784,6)+'Иные услуги '!$C$5+'РСТ РСО-А'!$L$7+'РСТ РСО-А'!$F$9</f>
        <v>1832.2919999999999</v>
      </c>
      <c r="L373" s="118">
        <f>VLOOKUP($A373+ROUND((COLUMN()-2)/24,5),АТС!$A$41:$F$784,6)+'Иные услуги '!$C$5+'РСТ РСО-А'!$L$7+'РСТ РСО-А'!$F$9</f>
        <v>1804.422</v>
      </c>
      <c r="M373" s="118">
        <f>VLOOKUP($A373+ROUND((COLUMN()-2)/24,5),АТС!$A$41:$F$784,6)+'Иные услуги '!$C$5+'РСТ РСО-А'!$L$7+'РСТ РСО-А'!$F$9</f>
        <v>1763.2820000000002</v>
      </c>
      <c r="N373" s="118">
        <f>VLOOKUP($A373+ROUND((COLUMN()-2)/24,5),АТС!$A$41:$F$784,6)+'Иные услуги '!$C$5+'РСТ РСО-А'!$L$7+'РСТ РСО-А'!$F$9</f>
        <v>1769.712</v>
      </c>
      <c r="O373" s="118">
        <f>VLOOKUP($A373+ROUND((COLUMN()-2)/24,5),АТС!$A$41:$F$784,6)+'Иные услуги '!$C$5+'РСТ РСО-А'!$L$7+'РСТ РСО-А'!$F$9</f>
        <v>1802.5520000000001</v>
      </c>
      <c r="P373" s="118">
        <f>VLOOKUP($A373+ROUND((COLUMN()-2)/24,5),АТС!$A$41:$F$784,6)+'Иные услуги '!$C$5+'РСТ РСО-А'!$L$7+'РСТ РСО-А'!$F$9</f>
        <v>1803.0820000000003</v>
      </c>
      <c r="Q373" s="118">
        <f>VLOOKUP($A373+ROUND((COLUMN()-2)/24,5),АТС!$A$41:$F$784,6)+'Иные услуги '!$C$5+'РСТ РСО-А'!$L$7+'РСТ РСО-А'!$F$9</f>
        <v>1804.232</v>
      </c>
      <c r="R373" s="118">
        <f>VLOOKUP($A373+ROUND((COLUMN()-2)/24,5),АТС!$A$41:$F$784,6)+'Иные услуги '!$C$5+'РСТ РСО-А'!$L$7+'РСТ РСО-А'!$F$9</f>
        <v>1755.0120000000002</v>
      </c>
      <c r="S373" s="118">
        <f>VLOOKUP($A373+ROUND((COLUMN()-2)/24,5),АТС!$A$41:$F$784,6)+'Иные услуги '!$C$5+'РСТ РСО-А'!$L$7+'РСТ РСО-А'!$F$9</f>
        <v>1607.4520000000002</v>
      </c>
      <c r="T373" s="118">
        <f>VLOOKUP($A373+ROUND((COLUMN()-2)/24,5),АТС!$A$41:$F$784,6)+'Иные услуги '!$C$5+'РСТ РСО-А'!$L$7+'РСТ РСО-А'!$F$9</f>
        <v>1818.1120000000001</v>
      </c>
      <c r="U373" s="118">
        <f>VLOOKUP($A373+ROUND((COLUMN()-2)/24,5),АТС!$A$41:$F$784,6)+'Иные услуги '!$C$5+'РСТ РСО-А'!$L$7+'РСТ РСО-А'!$F$9</f>
        <v>1821.0920000000001</v>
      </c>
      <c r="V373" s="118">
        <f>VLOOKUP($A373+ROUND((COLUMN()-2)/24,5),АТС!$A$41:$F$784,6)+'Иные услуги '!$C$5+'РСТ РСО-А'!$L$7+'РСТ РСО-А'!$F$9</f>
        <v>1863.2420000000002</v>
      </c>
      <c r="W373" s="118">
        <f>VLOOKUP($A373+ROUND((COLUMN()-2)/24,5),АТС!$A$41:$F$784,6)+'Иные услуги '!$C$5+'РСТ РСО-А'!$L$7+'РСТ РСО-А'!$F$9</f>
        <v>1896.922</v>
      </c>
      <c r="X373" s="118">
        <f>VLOOKUP($A373+ROUND((COLUMN()-2)/24,5),АТС!$A$41:$F$784,6)+'Иные услуги '!$C$5+'РСТ РСО-А'!$L$7+'РСТ РСО-А'!$F$9</f>
        <v>1523.2719999999999</v>
      </c>
      <c r="Y373" s="118">
        <f>VLOOKUP($A373+ROUND((COLUMN()-2)/24,5),АТС!$A$41:$F$784,6)+'Иные услуги '!$C$5+'РСТ РСО-А'!$L$7+'РСТ РСО-А'!$F$9</f>
        <v>1576.0620000000004</v>
      </c>
    </row>
    <row r="374" spans="1:25" x14ac:dyDescent="0.2">
      <c r="A374" s="66">
        <f t="shared" si="12"/>
        <v>43486</v>
      </c>
      <c r="B374" s="118">
        <f>VLOOKUP($A374+ROUND((COLUMN()-2)/24,5),АТС!$A$41:$F$784,6)+'Иные услуги '!$C$5+'РСТ РСО-А'!$L$7+'РСТ РСО-А'!$F$9</f>
        <v>1689.5219999999999</v>
      </c>
      <c r="C374" s="118">
        <f>VLOOKUP($A374+ROUND((COLUMN()-2)/24,5),АТС!$A$41:$F$784,6)+'Иные услуги '!$C$5+'РСТ РСО-А'!$L$7+'РСТ РСО-А'!$F$9</f>
        <v>1755.1820000000002</v>
      </c>
      <c r="D374" s="118">
        <f>VLOOKUP($A374+ROUND((COLUMN()-2)/24,5),АТС!$A$41:$F$784,6)+'Иные услуги '!$C$5+'РСТ РСО-А'!$L$7+'РСТ РСО-А'!$F$9</f>
        <v>1815.8920000000003</v>
      </c>
      <c r="E374" s="118">
        <f>VLOOKUP($A374+ROUND((COLUMN()-2)/24,5),АТС!$A$41:$F$784,6)+'Иные услуги '!$C$5+'РСТ РСО-А'!$L$7+'РСТ РСО-А'!$F$9</f>
        <v>1825.8020000000001</v>
      </c>
      <c r="F374" s="118">
        <f>VLOOKUP($A374+ROUND((COLUMN()-2)/24,5),АТС!$A$41:$F$784,6)+'Иные услуги '!$C$5+'РСТ РСО-А'!$L$7+'РСТ РСО-А'!$F$9</f>
        <v>1825.8020000000001</v>
      </c>
      <c r="G374" s="118">
        <f>VLOOKUP($A374+ROUND((COLUMN()-2)/24,5),АТС!$A$41:$F$784,6)+'Иные услуги '!$C$5+'РСТ РСО-А'!$L$7+'РСТ РСО-А'!$F$9</f>
        <v>1813.3020000000001</v>
      </c>
      <c r="H374" s="118">
        <f>VLOOKUP($A374+ROUND((COLUMN()-2)/24,5),АТС!$A$41:$F$784,6)+'Иные услуги '!$C$5+'РСТ РСО-А'!$L$7+'РСТ РСО-А'!$F$9</f>
        <v>1874.0920000000001</v>
      </c>
      <c r="I374" s="118">
        <f>VLOOKUP($A374+ROUND((COLUMN()-2)/24,5),АТС!$A$41:$F$784,6)+'Иные услуги '!$C$5+'РСТ РСО-А'!$L$7+'РСТ РСО-А'!$F$9</f>
        <v>1716.962</v>
      </c>
      <c r="J374" s="118">
        <f>VLOOKUP($A374+ROUND((COLUMN()-2)/24,5),АТС!$A$41:$F$784,6)+'Иные услуги '!$C$5+'РСТ РСО-А'!$L$7+'РСТ РСО-А'!$F$9</f>
        <v>1830.3320000000003</v>
      </c>
      <c r="K374" s="118">
        <f>VLOOKUP($A374+ROUND((COLUMN()-2)/24,5),АТС!$A$41:$F$784,6)+'Иные услуги '!$C$5+'РСТ РСО-А'!$L$7+'РСТ РСО-А'!$F$9</f>
        <v>1720.5720000000001</v>
      </c>
      <c r="L374" s="118">
        <f>VLOOKUP($A374+ROUND((COLUMN()-2)/24,5),АТС!$A$41:$F$784,6)+'Иные услуги '!$C$5+'РСТ РСО-А'!$L$7+'РСТ РСО-А'!$F$9</f>
        <v>1686.8920000000003</v>
      </c>
      <c r="M374" s="118">
        <f>VLOOKUP($A374+ROUND((COLUMN()-2)/24,5),АТС!$A$41:$F$784,6)+'Иные услуги '!$C$5+'РСТ РСО-А'!$L$7+'РСТ РСО-А'!$F$9</f>
        <v>1675.2919999999999</v>
      </c>
      <c r="N374" s="118">
        <f>VLOOKUP($A374+ROUND((COLUMN()-2)/24,5),АТС!$A$41:$F$784,6)+'Иные услуги '!$C$5+'РСТ РСО-А'!$L$7+'РСТ РСО-А'!$F$9</f>
        <v>1711.5920000000001</v>
      </c>
      <c r="O374" s="118">
        <f>VLOOKUP($A374+ROUND((COLUMN()-2)/24,5),АТС!$A$41:$F$784,6)+'Иные услуги '!$C$5+'РСТ РСО-А'!$L$7+'РСТ РСО-А'!$F$9</f>
        <v>1757.2820000000002</v>
      </c>
      <c r="P374" s="118">
        <f>VLOOKUP($A374+ROUND((COLUMN()-2)/24,5),АТС!$A$41:$F$784,6)+'Иные услуги '!$C$5+'РСТ РСО-А'!$L$7+'РСТ РСО-А'!$F$9</f>
        <v>1757.5219999999999</v>
      </c>
      <c r="Q374" s="118">
        <f>VLOOKUP($A374+ROUND((COLUMN()-2)/24,5),АТС!$A$41:$F$784,6)+'Иные услуги '!$C$5+'РСТ РСО-А'!$L$7+'РСТ РСО-А'!$F$9</f>
        <v>1746.462</v>
      </c>
      <c r="R374" s="118">
        <f>VLOOKUP($A374+ROUND((COLUMN()-2)/24,5),АТС!$A$41:$F$784,6)+'Иные услуги '!$C$5+'РСТ РСО-А'!$L$7+'РСТ РСО-А'!$F$9</f>
        <v>1725.2719999999999</v>
      </c>
      <c r="S374" s="118">
        <f>VLOOKUP($A374+ROUND((COLUMN()-2)/24,5),АТС!$A$41:$F$784,6)+'Иные услуги '!$C$5+'РСТ РСО-А'!$L$7+'РСТ РСО-А'!$F$9</f>
        <v>1610.2420000000002</v>
      </c>
      <c r="T374" s="118">
        <f>VLOOKUP($A374+ROUND((COLUMN()-2)/24,5),АТС!$A$41:$F$784,6)+'Иные услуги '!$C$5+'РСТ РСО-А'!$L$7+'РСТ РСО-А'!$F$9</f>
        <v>1830.9120000000003</v>
      </c>
      <c r="U374" s="118">
        <f>VLOOKUP($A374+ROUND((COLUMN()-2)/24,5),АТС!$A$41:$F$784,6)+'Иные услуги '!$C$5+'РСТ РСО-А'!$L$7+'РСТ РСО-А'!$F$9</f>
        <v>1818.0120000000002</v>
      </c>
      <c r="V374" s="118">
        <f>VLOOKUP($A374+ROUND((COLUMN()-2)/24,5),АТС!$A$41:$F$784,6)+'Иные услуги '!$C$5+'РСТ РСО-А'!$L$7+'РСТ РСО-А'!$F$9</f>
        <v>1875.0419999999999</v>
      </c>
      <c r="W374" s="118">
        <f>VLOOKUP($A374+ROUND((COLUMN()-2)/24,5),АТС!$A$41:$F$784,6)+'Иные услуги '!$C$5+'РСТ РСО-А'!$L$7+'РСТ РСО-А'!$F$9</f>
        <v>1923.5419999999999</v>
      </c>
      <c r="X374" s="118">
        <f>VLOOKUP($A374+ROUND((COLUMN()-2)/24,5),АТС!$A$41:$F$784,6)+'Иные услуги '!$C$5+'РСТ РСО-А'!$L$7+'РСТ РСО-А'!$F$9</f>
        <v>1521.502</v>
      </c>
      <c r="Y374" s="118">
        <f>VLOOKUP($A374+ROUND((COLUMN()-2)/24,5),АТС!$A$41:$F$784,6)+'Иные услуги '!$C$5+'РСТ РСО-А'!$L$7+'РСТ РСО-А'!$F$9</f>
        <v>1605.6120000000001</v>
      </c>
    </row>
    <row r="375" spans="1:25" x14ac:dyDescent="0.2">
      <c r="A375" s="66">
        <f t="shared" si="12"/>
        <v>43487</v>
      </c>
      <c r="B375" s="118">
        <f>VLOOKUP($A375+ROUND((COLUMN()-2)/24,5),АТС!$A$41:$F$784,6)+'Иные услуги '!$C$5+'РСТ РСО-А'!$L$7+'РСТ РСО-А'!$F$9</f>
        <v>1701.2620000000002</v>
      </c>
      <c r="C375" s="118">
        <f>VLOOKUP($A375+ROUND((COLUMN()-2)/24,5),АТС!$A$41:$F$784,6)+'Иные услуги '!$C$5+'РСТ РСО-А'!$L$7+'РСТ РСО-А'!$F$9</f>
        <v>1748.922</v>
      </c>
      <c r="D375" s="118">
        <f>VLOOKUP($A375+ROUND((COLUMN()-2)/24,5),АТС!$A$41:$F$784,6)+'Иные услуги '!$C$5+'РСТ РСО-А'!$L$7+'РСТ РСО-А'!$F$9</f>
        <v>1821.652</v>
      </c>
      <c r="E375" s="118">
        <f>VLOOKUP($A375+ROUND((COLUMN()-2)/24,5),АТС!$A$41:$F$784,6)+'Иные услуги '!$C$5+'РСТ РСО-А'!$L$7+'РСТ РСО-А'!$F$9</f>
        <v>1819.4920000000002</v>
      </c>
      <c r="F375" s="118">
        <f>VLOOKUP($A375+ROUND((COLUMN()-2)/24,5),АТС!$A$41:$F$784,6)+'Иные услуги '!$C$5+'РСТ РСО-А'!$L$7+'РСТ РСО-А'!$F$9</f>
        <v>1819.982</v>
      </c>
      <c r="G375" s="118">
        <f>VLOOKUP($A375+ROUND((COLUMN()-2)/24,5),АТС!$A$41:$F$784,6)+'Иные услуги '!$C$5+'РСТ РСО-А'!$L$7+'РСТ РСО-А'!$F$9</f>
        <v>1809.502</v>
      </c>
      <c r="H375" s="118">
        <f>VLOOKUP($A375+ROUND((COLUMN()-2)/24,5),АТС!$A$41:$F$784,6)+'Иные услуги '!$C$5+'РСТ РСО-А'!$L$7+'РСТ РСО-А'!$F$9</f>
        <v>1882.6020000000003</v>
      </c>
      <c r="I375" s="118">
        <f>VLOOKUP($A375+ROUND((COLUMN()-2)/24,5),АТС!$A$41:$F$784,6)+'Иные услуги '!$C$5+'РСТ РСО-А'!$L$7+'РСТ РСО-А'!$F$9</f>
        <v>1717.8420000000001</v>
      </c>
      <c r="J375" s="118">
        <f>VLOOKUP($A375+ROUND((COLUMN()-2)/24,5),АТС!$A$41:$F$784,6)+'Иные услуги '!$C$5+'РСТ РСО-А'!$L$7+'РСТ РСО-А'!$F$9</f>
        <v>1798.1320000000001</v>
      </c>
      <c r="K375" s="118">
        <f>VLOOKUP($A375+ROUND((COLUMN()-2)/24,5),АТС!$A$41:$F$784,6)+'Иные услуги '!$C$5+'РСТ РСО-А'!$L$7+'РСТ РСО-А'!$F$9</f>
        <v>1693.3320000000003</v>
      </c>
      <c r="L375" s="118">
        <f>VLOOKUP($A375+ROUND((COLUMN()-2)/24,5),АТС!$A$41:$F$784,6)+'Иные услуги '!$C$5+'РСТ РСО-А'!$L$7+'РСТ РСО-А'!$F$9</f>
        <v>1661.192</v>
      </c>
      <c r="M375" s="118">
        <f>VLOOKUP($A375+ROUND((COLUMN()-2)/24,5),АТС!$A$41:$F$784,6)+'Иные услуги '!$C$5+'РСТ РСО-А'!$L$7+'РСТ РСО-А'!$F$9</f>
        <v>1671.9920000000002</v>
      </c>
      <c r="N375" s="118">
        <f>VLOOKUP($A375+ROUND((COLUMN()-2)/24,5),АТС!$A$41:$F$784,6)+'Иные услуги '!$C$5+'РСТ РСО-А'!$L$7+'РСТ РСО-А'!$F$9</f>
        <v>1716.422</v>
      </c>
      <c r="O375" s="118">
        <f>VLOOKUP($A375+ROUND((COLUMN()-2)/24,5),АТС!$A$41:$F$784,6)+'Иные услуги '!$C$5+'РСТ РСО-А'!$L$7+'РСТ РСО-А'!$F$9</f>
        <v>1733.252</v>
      </c>
      <c r="P375" s="118">
        <f>VLOOKUP($A375+ROUND((COLUMN()-2)/24,5),АТС!$A$41:$F$784,6)+'Иные услуги '!$C$5+'РСТ РСО-А'!$L$7+'РСТ РСО-А'!$F$9</f>
        <v>1721.2820000000002</v>
      </c>
      <c r="Q375" s="118">
        <f>VLOOKUP($A375+ROUND((COLUMN()-2)/24,5),АТС!$A$41:$F$784,6)+'Иные услуги '!$C$5+'РСТ РСО-А'!$L$7+'РСТ РСО-А'!$F$9</f>
        <v>1727.902</v>
      </c>
      <c r="R375" s="118">
        <f>VLOOKUP($A375+ROUND((COLUMN()-2)/24,5),АТС!$A$41:$F$784,6)+'Иные услуги '!$C$5+'РСТ РСО-А'!$L$7+'РСТ РСО-А'!$F$9</f>
        <v>1685.922</v>
      </c>
      <c r="S375" s="118">
        <f>VLOOKUP($A375+ROUND((COLUMN()-2)/24,5),АТС!$A$41:$F$784,6)+'Иные услуги '!$C$5+'РСТ РСО-А'!$L$7+'РСТ РСО-А'!$F$9</f>
        <v>1591.8520000000003</v>
      </c>
      <c r="T375" s="118">
        <f>VLOOKUP($A375+ROUND((COLUMN()-2)/24,5),АТС!$A$41:$F$784,6)+'Иные услуги '!$C$5+'РСТ РСО-А'!$L$7+'РСТ РСО-А'!$F$9</f>
        <v>1819.8220000000001</v>
      </c>
      <c r="U375" s="118">
        <f>VLOOKUP($A375+ROUND((COLUMN()-2)/24,5),АТС!$A$41:$F$784,6)+'Иные услуги '!$C$5+'РСТ РСО-А'!$L$7+'РСТ РСО-А'!$F$9</f>
        <v>1807.7020000000002</v>
      </c>
      <c r="V375" s="118">
        <f>VLOOKUP($A375+ROUND((COLUMN()-2)/24,5),АТС!$A$41:$F$784,6)+'Иные услуги '!$C$5+'РСТ РСО-А'!$L$7+'РСТ РСО-А'!$F$9</f>
        <v>1825.002</v>
      </c>
      <c r="W375" s="118">
        <f>VLOOKUP($A375+ROUND((COLUMN()-2)/24,5),АТС!$A$41:$F$784,6)+'Иные услуги '!$C$5+'РСТ РСО-А'!$L$7+'РСТ РСО-А'!$F$9</f>
        <v>1960.4120000000003</v>
      </c>
      <c r="X375" s="118">
        <f>VLOOKUP($A375+ROUND((COLUMN()-2)/24,5),АТС!$A$41:$F$784,6)+'Иные услуги '!$C$5+'РСТ РСО-А'!$L$7+'РСТ РСО-А'!$F$9</f>
        <v>1540.752</v>
      </c>
      <c r="Y375" s="118">
        <f>VLOOKUP($A375+ROUND((COLUMN()-2)/24,5),АТС!$A$41:$F$784,6)+'Иные услуги '!$C$5+'РСТ РСО-А'!$L$7+'РСТ РСО-А'!$F$9</f>
        <v>1611.712</v>
      </c>
    </row>
    <row r="376" spans="1:25" x14ac:dyDescent="0.2">
      <c r="A376" s="66">
        <f t="shared" si="12"/>
        <v>43488</v>
      </c>
      <c r="B376" s="118">
        <f>VLOOKUP($A376+ROUND((COLUMN()-2)/24,5),АТС!$A$41:$F$784,6)+'Иные услуги '!$C$5+'РСТ РСО-А'!$L$7+'РСТ РСО-А'!$F$9</f>
        <v>1680.6220000000003</v>
      </c>
      <c r="C376" s="118">
        <f>VLOOKUP($A376+ROUND((COLUMN()-2)/24,5),АТС!$A$41:$F$784,6)+'Иные услуги '!$C$5+'РСТ РСО-А'!$L$7+'РСТ РСО-А'!$F$9</f>
        <v>1739.0720000000001</v>
      </c>
      <c r="D376" s="118">
        <f>VLOOKUP($A376+ROUND((COLUMN()-2)/24,5),АТС!$A$41:$F$784,6)+'Иные услуги '!$C$5+'РСТ РСО-А'!$L$7+'РСТ РСО-А'!$F$9</f>
        <v>1805.5820000000003</v>
      </c>
      <c r="E376" s="118">
        <f>VLOOKUP($A376+ROUND((COLUMN()-2)/24,5),АТС!$A$41:$F$784,6)+'Иные услуги '!$C$5+'РСТ РСО-А'!$L$7+'РСТ РСО-А'!$F$9</f>
        <v>1819.9520000000002</v>
      </c>
      <c r="F376" s="118">
        <f>VLOOKUP($A376+ROUND((COLUMN()-2)/24,5),АТС!$A$41:$F$784,6)+'Иные услуги '!$C$5+'РСТ РСО-А'!$L$7+'РСТ РСО-А'!$F$9</f>
        <v>1805.712</v>
      </c>
      <c r="G376" s="118">
        <f>VLOOKUP($A376+ROUND((COLUMN()-2)/24,5),АТС!$A$41:$F$784,6)+'Иные услуги '!$C$5+'РСТ РСО-А'!$L$7+'РСТ РСО-А'!$F$9</f>
        <v>1760.9720000000002</v>
      </c>
      <c r="H376" s="118">
        <f>VLOOKUP($A376+ROUND((COLUMN()-2)/24,5),АТС!$A$41:$F$784,6)+'Иные услуги '!$C$5+'РСТ РСО-А'!$L$7+'РСТ РСО-А'!$F$9</f>
        <v>1787.442</v>
      </c>
      <c r="I376" s="118">
        <f>VLOOKUP($A376+ROUND((COLUMN()-2)/24,5),АТС!$A$41:$F$784,6)+'Иные услуги '!$C$5+'РСТ РСО-А'!$L$7+'РСТ РСО-А'!$F$9</f>
        <v>1655.5419999999999</v>
      </c>
      <c r="J376" s="118">
        <f>VLOOKUP($A376+ROUND((COLUMN()-2)/24,5),АТС!$A$41:$F$784,6)+'Иные услуги '!$C$5+'РСТ РСО-А'!$L$7+'РСТ РСО-А'!$F$9</f>
        <v>1741.232</v>
      </c>
      <c r="K376" s="118">
        <f>VLOOKUP($A376+ROUND((COLUMN()-2)/24,5),АТС!$A$41:$F$784,6)+'Иные услуги '!$C$5+'РСТ РСО-А'!$L$7+'РСТ РСО-А'!$F$9</f>
        <v>1667.5120000000002</v>
      </c>
      <c r="L376" s="118">
        <f>VLOOKUP($A376+ROUND((COLUMN()-2)/24,5),АТС!$A$41:$F$784,6)+'Иные услуги '!$C$5+'РСТ РСО-А'!$L$7+'РСТ РСО-А'!$F$9</f>
        <v>1656.2220000000002</v>
      </c>
      <c r="M376" s="118">
        <f>VLOOKUP($A376+ROUND((COLUMN()-2)/24,5),АТС!$A$41:$F$784,6)+'Иные услуги '!$C$5+'РСТ РСО-А'!$L$7+'РСТ РСО-А'!$F$9</f>
        <v>1656.1020000000003</v>
      </c>
      <c r="N376" s="118">
        <f>VLOOKUP($A376+ROUND((COLUMN()-2)/24,5),АТС!$A$41:$F$784,6)+'Иные услуги '!$C$5+'РСТ РСО-А'!$L$7+'РСТ РСО-А'!$F$9</f>
        <v>1682.9120000000003</v>
      </c>
      <c r="O376" s="118">
        <f>VLOOKUP($A376+ROUND((COLUMN()-2)/24,5),АТС!$A$41:$F$784,6)+'Иные услуги '!$C$5+'РСТ РСО-А'!$L$7+'РСТ РСО-А'!$F$9</f>
        <v>1705.3020000000001</v>
      </c>
      <c r="P376" s="118">
        <f>VLOOKUP($A376+ROUND((COLUMN()-2)/24,5),АТС!$A$41:$F$784,6)+'Иные услуги '!$C$5+'РСТ РСО-А'!$L$7+'РСТ РСО-А'!$F$9</f>
        <v>1704.252</v>
      </c>
      <c r="Q376" s="118">
        <f>VLOOKUP($A376+ROUND((COLUMN()-2)/24,5),АТС!$A$41:$F$784,6)+'Иные услуги '!$C$5+'РСТ РСО-А'!$L$7+'РСТ РСО-А'!$F$9</f>
        <v>1716.442</v>
      </c>
      <c r="R376" s="118">
        <f>VLOOKUP($A376+ROUND((COLUMN()-2)/24,5),АТС!$A$41:$F$784,6)+'Иные услуги '!$C$5+'РСТ РСО-А'!$L$7+'РСТ РСО-А'!$F$9</f>
        <v>1679.2020000000002</v>
      </c>
      <c r="S376" s="118">
        <f>VLOOKUP($A376+ROUND((COLUMN()-2)/24,5),АТС!$A$41:$F$784,6)+'Иные услуги '!$C$5+'РСТ РСО-А'!$L$7+'РСТ РСО-А'!$F$9</f>
        <v>1582.482</v>
      </c>
      <c r="T376" s="118">
        <f>VLOOKUP($A376+ROUND((COLUMN()-2)/24,5),АТС!$A$41:$F$784,6)+'Иные услуги '!$C$5+'РСТ РСО-А'!$L$7+'РСТ РСО-А'!$F$9</f>
        <v>1755.7919999999999</v>
      </c>
      <c r="U376" s="118">
        <f>VLOOKUP($A376+ROUND((COLUMN()-2)/24,5),АТС!$A$41:$F$784,6)+'Иные услуги '!$C$5+'РСТ РСО-А'!$L$7+'РСТ РСО-А'!$F$9</f>
        <v>1760.2420000000002</v>
      </c>
      <c r="V376" s="118">
        <f>VLOOKUP($A376+ROUND((COLUMN()-2)/24,5),АТС!$A$41:$F$784,6)+'Иные услуги '!$C$5+'РСТ РСО-А'!$L$7+'РСТ РСО-А'!$F$9</f>
        <v>1784.5820000000003</v>
      </c>
      <c r="W376" s="118">
        <f>VLOOKUP($A376+ROUND((COLUMN()-2)/24,5),АТС!$A$41:$F$784,6)+'Иные услуги '!$C$5+'РСТ РСО-А'!$L$7+'РСТ РСО-А'!$F$9</f>
        <v>1898.0920000000001</v>
      </c>
      <c r="X376" s="118">
        <f>VLOOKUP($A376+ROUND((COLUMN()-2)/24,5),АТС!$A$41:$F$784,6)+'Иные услуги '!$C$5+'РСТ РСО-А'!$L$7+'РСТ РСО-А'!$F$9</f>
        <v>1523.0920000000001</v>
      </c>
      <c r="Y376" s="118">
        <f>VLOOKUP($A376+ROUND((COLUMN()-2)/24,5),АТС!$A$41:$F$784,6)+'Иные услуги '!$C$5+'РСТ РСО-А'!$L$7+'РСТ РСО-А'!$F$9</f>
        <v>1581.6420000000003</v>
      </c>
    </row>
    <row r="377" spans="1:25" x14ac:dyDescent="0.2">
      <c r="A377" s="66">
        <f t="shared" si="12"/>
        <v>43489</v>
      </c>
      <c r="B377" s="118">
        <f>VLOOKUP($A377+ROUND((COLUMN()-2)/24,5),АТС!$A$41:$F$784,6)+'Иные услуги '!$C$5+'РСТ РСО-А'!$L$7+'РСТ РСО-А'!$F$9</f>
        <v>1694.8920000000003</v>
      </c>
      <c r="C377" s="118">
        <f>VLOOKUP($A377+ROUND((COLUMN()-2)/24,5),АТС!$A$41:$F$784,6)+'Иные услуги '!$C$5+'РСТ РСО-А'!$L$7+'РСТ РСО-А'!$F$9</f>
        <v>1823.0219999999999</v>
      </c>
      <c r="D377" s="118">
        <f>VLOOKUP($A377+ROUND((COLUMN()-2)/24,5),АТС!$A$41:$F$784,6)+'Иные услуги '!$C$5+'РСТ РСО-А'!$L$7+'РСТ РСО-А'!$F$9</f>
        <v>1852.5820000000003</v>
      </c>
      <c r="E377" s="118">
        <f>VLOOKUP($A377+ROUND((COLUMN()-2)/24,5),АТС!$A$41:$F$784,6)+'Иные услуги '!$C$5+'РСТ РСО-А'!$L$7+'РСТ РСО-А'!$F$9</f>
        <v>1891.8620000000001</v>
      </c>
      <c r="F377" s="118">
        <f>VLOOKUP($A377+ROUND((COLUMN()-2)/24,5),АТС!$A$41:$F$784,6)+'Иные услуги '!$C$5+'РСТ РСО-А'!$L$7+'РСТ РСО-А'!$F$9</f>
        <v>1892.0920000000001</v>
      </c>
      <c r="G377" s="118">
        <f>VLOOKUP($A377+ROUND((COLUMN()-2)/24,5),АТС!$A$41:$F$784,6)+'Иные услуги '!$C$5+'РСТ РСО-А'!$L$7+'РСТ РСО-А'!$F$9</f>
        <v>1826.752</v>
      </c>
      <c r="H377" s="118">
        <f>VLOOKUP($A377+ROUND((COLUMN()-2)/24,5),АТС!$A$41:$F$784,6)+'Иные услуги '!$C$5+'РСТ РСО-А'!$L$7+'РСТ РСО-А'!$F$9</f>
        <v>1897.7420000000002</v>
      </c>
      <c r="I377" s="118">
        <f>VLOOKUP($A377+ROUND((COLUMN()-2)/24,5),АТС!$A$41:$F$784,6)+'Иные услуги '!$C$5+'РСТ РСО-А'!$L$7+'РСТ РСО-А'!$F$9</f>
        <v>1725.7620000000002</v>
      </c>
      <c r="J377" s="118">
        <f>VLOOKUP($A377+ROUND((COLUMN()-2)/24,5),АТС!$A$41:$F$784,6)+'Иные услуги '!$C$5+'РСТ РСО-А'!$L$7+'РСТ РСО-А'!$F$9</f>
        <v>1831.962</v>
      </c>
      <c r="K377" s="118">
        <f>VLOOKUP($A377+ROUND((COLUMN()-2)/24,5),АТС!$A$41:$F$784,6)+'Иные услуги '!$C$5+'РСТ РСО-А'!$L$7+'РСТ РСО-А'!$F$9</f>
        <v>1735.1820000000002</v>
      </c>
      <c r="L377" s="118">
        <f>VLOOKUP($A377+ROUND((COLUMN()-2)/24,5),АТС!$A$41:$F$784,6)+'Иные услуги '!$C$5+'РСТ РСО-А'!$L$7+'РСТ РСО-А'!$F$9</f>
        <v>1715.152</v>
      </c>
      <c r="M377" s="118">
        <f>VLOOKUP($A377+ROUND((COLUMN()-2)/24,5),АТС!$A$41:$F$784,6)+'Иные услуги '!$C$5+'РСТ РСО-А'!$L$7+'РСТ РСО-А'!$F$9</f>
        <v>1714.9720000000002</v>
      </c>
      <c r="N377" s="118">
        <f>VLOOKUP($A377+ROUND((COLUMN()-2)/24,5),АТС!$A$41:$F$784,6)+'Иные услуги '!$C$5+'РСТ РСО-А'!$L$7+'РСТ РСО-А'!$F$9</f>
        <v>1764.6620000000003</v>
      </c>
      <c r="O377" s="118">
        <f>VLOOKUP($A377+ROUND((COLUMN()-2)/24,5),АТС!$A$41:$F$784,6)+'Иные услуги '!$C$5+'РСТ РСО-А'!$L$7+'РСТ РСО-А'!$F$9</f>
        <v>1790.652</v>
      </c>
      <c r="P377" s="118">
        <f>VLOOKUP($A377+ROUND((COLUMN()-2)/24,5),АТС!$A$41:$F$784,6)+'Иные услуги '!$C$5+'РСТ РСО-А'!$L$7+'РСТ РСО-А'!$F$9</f>
        <v>1789.2620000000002</v>
      </c>
      <c r="Q377" s="118">
        <f>VLOOKUP($A377+ROUND((COLUMN()-2)/24,5),АТС!$A$41:$F$784,6)+'Иные услуги '!$C$5+'РСТ РСО-А'!$L$7+'РСТ РСО-А'!$F$9</f>
        <v>1788.3120000000004</v>
      </c>
      <c r="R377" s="118">
        <f>VLOOKUP($A377+ROUND((COLUMN()-2)/24,5),АТС!$A$41:$F$784,6)+'Иные услуги '!$C$5+'РСТ РСО-А'!$L$7+'РСТ РСО-А'!$F$9</f>
        <v>1738.5219999999999</v>
      </c>
      <c r="S377" s="118">
        <f>VLOOKUP($A377+ROUND((COLUMN()-2)/24,5),АТС!$A$41:$F$784,6)+'Иные услуги '!$C$5+'РСТ РСО-А'!$L$7+'РСТ РСО-А'!$F$9</f>
        <v>1628.712</v>
      </c>
      <c r="T377" s="118">
        <f>VLOOKUP($A377+ROUND((COLUMN()-2)/24,5),АТС!$A$41:$F$784,6)+'Иные услуги '!$C$5+'РСТ РСО-А'!$L$7+'РСТ РСО-А'!$F$9</f>
        <v>1815.5920000000001</v>
      </c>
      <c r="U377" s="118">
        <f>VLOOKUP($A377+ROUND((COLUMN()-2)/24,5),АТС!$A$41:$F$784,6)+'Иные услуги '!$C$5+'РСТ РСО-А'!$L$7+'РСТ РСО-А'!$F$9</f>
        <v>1837.5419999999999</v>
      </c>
      <c r="V377" s="118">
        <f>VLOOKUP($A377+ROUND((COLUMN()-2)/24,5),АТС!$A$41:$F$784,6)+'Иные услуги '!$C$5+'РСТ РСО-А'!$L$7+'РСТ РСО-А'!$F$9</f>
        <v>1891.3620000000001</v>
      </c>
      <c r="W377" s="118">
        <f>VLOOKUP($A377+ROUND((COLUMN()-2)/24,5),АТС!$A$41:$F$784,6)+'Иные услуги '!$C$5+'РСТ РСО-А'!$L$7+'РСТ РСО-А'!$F$9</f>
        <v>1990.4120000000003</v>
      </c>
      <c r="X377" s="118">
        <f>VLOOKUP($A377+ROUND((COLUMN()-2)/24,5),АТС!$A$41:$F$784,6)+'Иные услуги '!$C$5+'РСТ РСО-А'!$L$7+'РСТ РСО-А'!$F$9</f>
        <v>1541.1220000000003</v>
      </c>
      <c r="Y377" s="118">
        <f>VLOOKUP($A377+ROUND((COLUMN()-2)/24,5),АТС!$A$41:$F$784,6)+'Иные услуги '!$C$5+'РСТ РСО-А'!$L$7+'РСТ РСО-А'!$F$9</f>
        <v>1636.8620000000001</v>
      </c>
    </row>
    <row r="378" spans="1:25" x14ac:dyDescent="0.2">
      <c r="A378" s="66">
        <f t="shared" si="12"/>
        <v>43490</v>
      </c>
      <c r="B378" s="118">
        <f>VLOOKUP($A378+ROUND((COLUMN()-2)/24,5),АТС!$A$41:$F$784,6)+'Иные услуги '!$C$5+'РСТ РСО-А'!$L$7+'РСТ РСО-А'!$F$9</f>
        <v>1694.3920000000003</v>
      </c>
      <c r="C378" s="118">
        <f>VLOOKUP($A378+ROUND((COLUMN()-2)/24,5),АТС!$A$41:$F$784,6)+'Иные услуги '!$C$5+'РСТ РСО-А'!$L$7+'РСТ РСО-А'!$F$9</f>
        <v>1767.252</v>
      </c>
      <c r="D378" s="118">
        <f>VLOOKUP($A378+ROUND((COLUMN()-2)/24,5),АТС!$A$41:$F$784,6)+'Иные услуги '!$C$5+'РСТ РСО-А'!$L$7+'РСТ РСО-А'!$F$9</f>
        <v>1794.1320000000001</v>
      </c>
      <c r="E378" s="118">
        <f>VLOOKUP($A378+ROUND((COLUMN()-2)/24,5),АТС!$A$41:$F$784,6)+'Иные услуги '!$C$5+'РСТ РСО-А'!$L$7+'РСТ РСО-А'!$F$9</f>
        <v>1807.942</v>
      </c>
      <c r="F378" s="118">
        <f>VLOOKUP($A378+ROUND((COLUMN()-2)/24,5),АТС!$A$41:$F$784,6)+'Иные услуги '!$C$5+'РСТ РСО-А'!$L$7+'РСТ РСО-А'!$F$9</f>
        <v>1794.0520000000001</v>
      </c>
      <c r="G378" s="118">
        <f>VLOOKUP($A378+ROUND((COLUMN()-2)/24,5),АТС!$A$41:$F$784,6)+'Иные услуги '!$C$5+'РСТ РСО-А'!$L$7+'РСТ РСО-А'!$F$9</f>
        <v>1767.2719999999999</v>
      </c>
      <c r="H378" s="118">
        <f>VLOOKUP($A378+ROUND((COLUMN()-2)/24,5),АТС!$A$41:$F$784,6)+'Иные услуги '!$C$5+'РСТ РСО-А'!$L$7+'РСТ РСО-А'!$F$9</f>
        <v>1790.482</v>
      </c>
      <c r="I378" s="118">
        <f>VLOOKUP($A378+ROUND((COLUMN()-2)/24,5),АТС!$A$41:$F$784,6)+'Иные услуги '!$C$5+'РСТ РСО-А'!$L$7+'РСТ РСО-А'!$F$9</f>
        <v>1697.6320000000001</v>
      </c>
      <c r="J378" s="118">
        <f>VLOOKUP($A378+ROUND((COLUMN()-2)/24,5),АТС!$A$41:$F$784,6)+'Иные услуги '!$C$5+'РСТ РСО-А'!$L$7+'РСТ РСО-А'!$F$9</f>
        <v>1792.2919999999999</v>
      </c>
      <c r="K378" s="118">
        <f>VLOOKUP($A378+ROUND((COLUMN()-2)/24,5),АТС!$A$41:$F$784,6)+'Иные услуги '!$C$5+'РСТ РСО-А'!$L$7+'РСТ РСО-А'!$F$9</f>
        <v>1703.5520000000001</v>
      </c>
      <c r="L378" s="118">
        <f>VLOOKUP($A378+ROUND((COLUMN()-2)/24,5),АТС!$A$41:$F$784,6)+'Иные услуги '!$C$5+'РСТ РСО-А'!$L$7+'РСТ РСО-А'!$F$9</f>
        <v>1692.7020000000002</v>
      </c>
      <c r="M378" s="118">
        <f>VLOOKUP($A378+ROUND((COLUMN()-2)/24,5),АТС!$A$41:$F$784,6)+'Иные услуги '!$C$5+'РСТ РСО-А'!$L$7+'РСТ РСО-А'!$F$9</f>
        <v>1678.2420000000002</v>
      </c>
      <c r="N378" s="118">
        <f>VLOOKUP($A378+ROUND((COLUMN()-2)/24,5),АТС!$A$41:$F$784,6)+'Иные услуги '!$C$5+'РСТ РСО-А'!$L$7+'РСТ РСО-А'!$F$9</f>
        <v>1701.6120000000001</v>
      </c>
      <c r="O378" s="118">
        <f>VLOOKUP($A378+ROUND((COLUMN()-2)/24,5),АТС!$A$41:$F$784,6)+'Иные услуги '!$C$5+'РСТ РСО-А'!$L$7+'РСТ РСО-А'!$F$9</f>
        <v>1724.902</v>
      </c>
      <c r="P378" s="118">
        <f>VLOOKUP($A378+ROUND((COLUMN()-2)/24,5),АТС!$A$41:$F$784,6)+'Иные услуги '!$C$5+'РСТ РСО-А'!$L$7+'РСТ РСО-А'!$F$9</f>
        <v>1738.3320000000003</v>
      </c>
      <c r="Q378" s="118">
        <f>VLOOKUP($A378+ROUND((COLUMN()-2)/24,5),АТС!$A$41:$F$784,6)+'Иные услуги '!$C$5+'РСТ РСО-А'!$L$7+'РСТ РСО-А'!$F$9</f>
        <v>1736.5320000000002</v>
      </c>
      <c r="R378" s="118">
        <f>VLOOKUP($A378+ROUND((COLUMN()-2)/24,5),АТС!$A$41:$F$784,6)+'Иные услуги '!$C$5+'РСТ РСО-А'!$L$7+'РСТ РСО-А'!$F$9</f>
        <v>1704.3320000000003</v>
      </c>
      <c r="S378" s="118">
        <f>VLOOKUP($A378+ROUND((COLUMN()-2)/24,5),АТС!$A$41:$F$784,6)+'Иные услуги '!$C$5+'РСТ РСО-А'!$L$7+'РСТ РСО-А'!$F$9</f>
        <v>1595.8720000000003</v>
      </c>
      <c r="T378" s="118">
        <f>VLOOKUP($A378+ROUND((COLUMN()-2)/24,5),АТС!$A$41:$F$784,6)+'Иные услуги '!$C$5+'РСТ РСО-А'!$L$7+'РСТ РСО-А'!$F$9</f>
        <v>1773.1620000000003</v>
      </c>
      <c r="U378" s="118">
        <f>VLOOKUP($A378+ROUND((COLUMN()-2)/24,5),АТС!$A$41:$F$784,6)+'Иные услуги '!$C$5+'РСТ РСО-А'!$L$7+'РСТ РСО-А'!$F$9</f>
        <v>1776.5419999999999</v>
      </c>
      <c r="V378" s="118">
        <f>VLOOKUP($A378+ROUND((COLUMN()-2)/24,5),АТС!$A$41:$F$784,6)+'Иные услуги '!$C$5+'РСТ РСО-А'!$L$7+'РСТ РСО-А'!$F$9</f>
        <v>1798.0820000000003</v>
      </c>
      <c r="W378" s="118">
        <f>VLOOKUP($A378+ROUND((COLUMN()-2)/24,5),АТС!$A$41:$F$784,6)+'Иные услуги '!$C$5+'РСТ РСО-А'!$L$7+'РСТ РСО-А'!$F$9</f>
        <v>1889.7420000000002</v>
      </c>
      <c r="X378" s="118">
        <f>VLOOKUP($A378+ROUND((COLUMN()-2)/24,5),АТС!$A$41:$F$784,6)+'Иные услуги '!$C$5+'РСТ РСО-А'!$L$7+'РСТ РСО-А'!$F$9</f>
        <v>1533.6120000000001</v>
      </c>
      <c r="Y378" s="118">
        <f>VLOOKUP($A378+ROUND((COLUMN()-2)/24,5),АТС!$A$41:$F$784,6)+'Иные услуги '!$C$5+'РСТ РСО-А'!$L$7+'РСТ РСО-А'!$F$9</f>
        <v>1619.8020000000001</v>
      </c>
    </row>
    <row r="379" spans="1:25" x14ac:dyDescent="0.2">
      <c r="A379" s="66">
        <f t="shared" si="12"/>
        <v>43491</v>
      </c>
      <c r="B379" s="118">
        <f>VLOOKUP($A379+ROUND((COLUMN()-2)/24,5),АТС!$A$41:$F$784,6)+'Иные услуги '!$C$5+'РСТ РСО-А'!$L$7+'РСТ РСО-А'!$F$9</f>
        <v>1703.7220000000002</v>
      </c>
      <c r="C379" s="118">
        <f>VLOOKUP($A379+ROUND((COLUMN()-2)/24,5),АТС!$A$41:$F$784,6)+'Иные услуги '!$C$5+'РСТ РСО-А'!$L$7+'РСТ РСО-А'!$F$9</f>
        <v>1798.2919999999999</v>
      </c>
      <c r="D379" s="118">
        <f>VLOOKUP($A379+ROUND((COLUMN()-2)/24,5),АТС!$A$41:$F$784,6)+'Иные услуги '!$C$5+'РСТ РСО-А'!$L$7+'РСТ РСО-А'!$F$9</f>
        <v>1841.2820000000002</v>
      </c>
      <c r="E379" s="118">
        <f>VLOOKUP($A379+ROUND((COLUMN()-2)/24,5),АТС!$A$41:$F$784,6)+'Иные услуги '!$C$5+'РСТ РСО-А'!$L$7+'РСТ РСО-А'!$F$9</f>
        <v>1856.2820000000002</v>
      </c>
      <c r="F379" s="118">
        <f>VLOOKUP($A379+ROUND((COLUMN()-2)/24,5),АТС!$A$41:$F$784,6)+'Иные услуги '!$C$5+'РСТ РСО-А'!$L$7+'РСТ РСО-А'!$F$9</f>
        <v>1871.8520000000003</v>
      </c>
      <c r="G379" s="118">
        <f>VLOOKUP($A379+ROUND((COLUMN()-2)/24,5),АТС!$A$41:$F$784,6)+'Иные услуги '!$C$5+'РСТ РСО-А'!$L$7+'РСТ РСО-А'!$F$9</f>
        <v>1821.6420000000003</v>
      </c>
      <c r="H379" s="118">
        <f>VLOOKUP($A379+ROUND((COLUMN()-2)/24,5),АТС!$A$41:$F$784,6)+'Иные услуги '!$C$5+'РСТ РСО-А'!$L$7+'РСТ РСО-А'!$F$9</f>
        <v>1894.1320000000001</v>
      </c>
      <c r="I379" s="118">
        <f>VLOOKUP($A379+ROUND((COLUMN()-2)/24,5),АТС!$A$41:$F$784,6)+'Иные услуги '!$C$5+'РСТ РСО-А'!$L$7+'РСТ РСО-А'!$F$9</f>
        <v>1777.9720000000002</v>
      </c>
      <c r="J379" s="118">
        <f>VLOOKUP($A379+ROUND((COLUMN()-2)/24,5),АТС!$A$41:$F$784,6)+'Иные услуги '!$C$5+'РСТ РСО-А'!$L$7+'РСТ РСО-А'!$F$9</f>
        <v>1897.8520000000003</v>
      </c>
      <c r="K379" s="118">
        <f>VLOOKUP($A379+ROUND((COLUMN()-2)/24,5),АТС!$A$41:$F$784,6)+'Иные услуги '!$C$5+'РСТ РСО-А'!$L$7+'РСТ РСО-А'!$F$9</f>
        <v>1774.0520000000001</v>
      </c>
      <c r="L379" s="118">
        <f>VLOOKUP($A379+ROUND((COLUMN()-2)/24,5),АТС!$A$41:$F$784,6)+'Иные услуги '!$C$5+'РСТ РСО-А'!$L$7+'РСТ РСО-А'!$F$9</f>
        <v>1761.9120000000003</v>
      </c>
      <c r="M379" s="118">
        <f>VLOOKUP($A379+ROUND((COLUMN()-2)/24,5),АТС!$A$41:$F$784,6)+'Иные услуги '!$C$5+'РСТ РСО-А'!$L$7+'РСТ РСО-А'!$F$9</f>
        <v>1730.1120000000001</v>
      </c>
      <c r="N379" s="118">
        <f>VLOOKUP($A379+ROUND((COLUMN()-2)/24,5),АТС!$A$41:$F$784,6)+'Иные услуги '!$C$5+'РСТ РСО-А'!$L$7+'РСТ РСО-А'!$F$9</f>
        <v>1740.8120000000004</v>
      </c>
      <c r="O379" s="118">
        <f>VLOOKUP($A379+ROUND((COLUMN()-2)/24,5),АТС!$A$41:$F$784,6)+'Иные услуги '!$C$5+'РСТ РСО-А'!$L$7+'РСТ РСО-А'!$F$9</f>
        <v>1752.9920000000002</v>
      </c>
      <c r="P379" s="118">
        <f>VLOOKUP($A379+ROUND((COLUMN()-2)/24,5),АТС!$A$41:$F$784,6)+'Иные услуги '!$C$5+'РСТ РСО-А'!$L$7+'РСТ РСО-А'!$F$9</f>
        <v>1779.8420000000001</v>
      </c>
      <c r="Q379" s="118">
        <f>VLOOKUP($A379+ROUND((COLUMN()-2)/24,5),АТС!$A$41:$F$784,6)+'Иные услуги '!$C$5+'РСТ РСО-А'!$L$7+'РСТ РСО-А'!$F$9</f>
        <v>1779.1420000000003</v>
      </c>
      <c r="R379" s="118">
        <f>VLOOKUP($A379+ROUND((COLUMN()-2)/24,5),АТС!$A$41:$F$784,6)+'Иные услуги '!$C$5+'РСТ РСО-А'!$L$7+'РСТ РСО-А'!$F$9</f>
        <v>1754.4120000000003</v>
      </c>
      <c r="S379" s="118">
        <f>VLOOKUP($A379+ROUND((COLUMN()-2)/24,5),АТС!$A$41:$F$784,6)+'Иные услуги '!$C$5+'РСТ РСО-А'!$L$7+'РСТ РСО-А'!$F$9</f>
        <v>1651.2719999999999</v>
      </c>
      <c r="T379" s="118">
        <f>VLOOKUP($A379+ROUND((COLUMN()-2)/24,5),АТС!$A$41:$F$784,6)+'Иные услуги '!$C$5+'РСТ РСО-А'!$L$7+'РСТ РСО-А'!$F$9</f>
        <v>1890.152</v>
      </c>
      <c r="U379" s="118">
        <f>VLOOKUP($A379+ROUND((COLUMN()-2)/24,5),АТС!$A$41:$F$784,6)+'Иные услуги '!$C$5+'РСТ РСО-А'!$L$7+'РСТ РСО-А'!$F$9</f>
        <v>1873.0820000000003</v>
      </c>
      <c r="V379" s="118">
        <f>VLOOKUP($A379+ROUND((COLUMN()-2)/24,5),АТС!$A$41:$F$784,6)+'Иные услуги '!$C$5+'РСТ РСО-А'!$L$7+'РСТ РСО-А'!$F$9</f>
        <v>1869.2620000000002</v>
      </c>
      <c r="W379" s="118">
        <f>VLOOKUP($A379+ROUND((COLUMN()-2)/24,5),АТС!$A$41:$F$784,6)+'Иные услуги '!$C$5+'РСТ РСО-А'!$L$7+'РСТ РСО-А'!$F$9</f>
        <v>1933.7020000000002</v>
      </c>
      <c r="X379" s="118">
        <f>VLOOKUP($A379+ROUND((COLUMN()-2)/24,5),АТС!$A$41:$F$784,6)+'Иные услуги '!$C$5+'РСТ РСО-А'!$L$7+'РСТ РСО-А'!$F$9</f>
        <v>1537.672</v>
      </c>
      <c r="Y379" s="118">
        <f>VLOOKUP($A379+ROUND((COLUMN()-2)/24,5),АТС!$A$41:$F$784,6)+'Иные услуги '!$C$5+'РСТ РСО-А'!$L$7+'РСТ РСО-А'!$F$9</f>
        <v>1596.2820000000002</v>
      </c>
    </row>
    <row r="380" spans="1:25" x14ac:dyDescent="0.2">
      <c r="A380" s="66">
        <f t="shared" si="12"/>
        <v>43492</v>
      </c>
      <c r="B380" s="118">
        <f>VLOOKUP($A380+ROUND((COLUMN()-2)/24,5),АТС!$A$41:$F$784,6)+'Иные услуги '!$C$5+'РСТ РСО-А'!$L$7+'РСТ РСО-А'!$F$9</f>
        <v>1698.1320000000001</v>
      </c>
      <c r="C380" s="118">
        <f>VLOOKUP($A380+ROUND((COLUMN()-2)/24,5),АТС!$A$41:$F$784,6)+'Иные услуги '!$C$5+'РСТ РСО-А'!$L$7+'РСТ РСО-А'!$F$9</f>
        <v>1777.982</v>
      </c>
      <c r="D380" s="118">
        <f>VLOOKUP($A380+ROUND((COLUMN()-2)/24,5),АТС!$A$41:$F$784,6)+'Иные услуги '!$C$5+'РСТ РСО-А'!$L$7+'РСТ РСО-А'!$F$9</f>
        <v>1841.5320000000002</v>
      </c>
      <c r="E380" s="118">
        <f>VLOOKUP($A380+ROUND((COLUMN()-2)/24,5),АТС!$A$41:$F$784,6)+'Иные услуги '!$C$5+'РСТ РСО-А'!$L$7+'РСТ РСО-А'!$F$9</f>
        <v>1849.0820000000003</v>
      </c>
      <c r="F380" s="118">
        <f>VLOOKUP($A380+ROUND((COLUMN()-2)/24,5),АТС!$A$41:$F$784,6)+'Иные услуги '!$C$5+'РСТ РСО-А'!$L$7+'РСТ РСО-А'!$F$9</f>
        <v>1896.4120000000003</v>
      </c>
      <c r="G380" s="118">
        <f>VLOOKUP($A380+ROUND((COLUMN()-2)/24,5),АТС!$A$41:$F$784,6)+'Иные услуги '!$C$5+'РСТ РСО-А'!$L$7+'РСТ РСО-А'!$F$9</f>
        <v>1879.8320000000003</v>
      </c>
      <c r="H380" s="118">
        <f>VLOOKUP($A380+ROUND((COLUMN()-2)/24,5),АТС!$A$41:$F$784,6)+'Иные услуги '!$C$5+'РСТ РСО-А'!$L$7+'РСТ РСО-А'!$F$9</f>
        <v>2011.3820000000001</v>
      </c>
      <c r="I380" s="118">
        <f>VLOOKUP($A380+ROUND((COLUMN()-2)/24,5),АТС!$A$41:$F$784,6)+'Иные услуги '!$C$5+'РСТ РСО-А'!$L$7+'РСТ РСО-А'!$F$9</f>
        <v>1973.5820000000003</v>
      </c>
      <c r="J380" s="118">
        <f>VLOOKUP($A380+ROUND((COLUMN()-2)/24,5),АТС!$A$41:$F$784,6)+'Иные услуги '!$C$5+'РСТ РСО-А'!$L$7+'РСТ РСО-А'!$F$9</f>
        <v>2057.2020000000002</v>
      </c>
      <c r="K380" s="118">
        <f>VLOOKUP($A380+ROUND((COLUMN()-2)/24,5),АТС!$A$41:$F$784,6)+'Иные услуги '!$C$5+'РСТ РСО-А'!$L$7+'РСТ РСО-А'!$F$9</f>
        <v>1924.7919999999999</v>
      </c>
      <c r="L380" s="118">
        <f>VLOOKUP($A380+ROUND((COLUMN()-2)/24,5),АТС!$A$41:$F$784,6)+'Иные услуги '!$C$5+'РСТ РСО-А'!$L$7+'РСТ РСО-А'!$F$9</f>
        <v>1816.5620000000004</v>
      </c>
      <c r="M380" s="118">
        <f>VLOOKUP($A380+ROUND((COLUMN()-2)/24,5),АТС!$A$41:$F$784,6)+'Иные услуги '!$C$5+'РСТ РСО-А'!$L$7+'РСТ РСО-А'!$F$9</f>
        <v>1793.712</v>
      </c>
      <c r="N380" s="118">
        <f>VLOOKUP($A380+ROUND((COLUMN()-2)/24,5),АТС!$A$41:$F$784,6)+'Иные услуги '!$C$5+'РСТ РСО-А'!$L$7+'РСТ РСО-А'!$F$9</f>
        <v>1822.002</v>
      </c>
      <c r="O380" s="118">
        <f>VLOOKUP($A380+ROUND((COLUMN()-2)/24,5),АТС!$A$41:$F$784,6)+'Иные услуги '!$C$5+'РСТ РСО-А'!$L$7+'РСТ РСО-А'!$F$9</f>
        <v>1821.5320000000002</v>
      </c>
      <c r="P380" s="118">
        <f>VLOOKUP($A380+ROUND((COLUMN()-2)/24,5),АТС!$A$41:$F$784,6)+'Иные услуги '!$C$5+'РСТ РСО-А'!$L$7+'РСТ РСО-А'!$F$9</f>
        <v>1821.6820000000002</v>
      </c>
      <c r="Q380" s="118">
        <f>VLOOKUP($A380+ROUND((COLUMN()-2)/24,5),АТС!$A$41:$F$784,6)+'Иные услуги '!$C$5+'РСТ РСО-А'!$L$7+'РСТ РСО-А'!$F$9</f>
        <v>1821.1120000000001</v>
      </c>
      <c r="R380" s="118">
        <f>VLOOKUP($A380+ROUND((COLUMN()-2)/24,5),АТС!$A$41:$F$784,6)+'Иные услуги '!$C$5+'РСТ РСО-А'!$L$7+'РСТ РСО-А'!$F$9</f>
        <v>1769.462</v>
      </c>
      <c r="S380" s="118">
        <f>VLOOKUP($A380+ROUND((COLUMN()-2)/24,5),АТС!$A$41:$F$784,6)+'Иные услуги '!$C$5+'РСТ РСО-А'!$L$7+'РСТ РСО-А'!$F$9</f>
        <v>1627.732</v>
      </c>
      <c r="T380" s="118">
        <f>VLOOKUP($A380+ROUND((COLUMN()-2)/24,5),АТС!$A$41:$F$784,6)+'Иные услуги '!$C$5+'РСТ РСО-А'!$L$7+'РСТ РСО-А'!$F$9</f>
        <v>1828.0820000000003</v>
      </c>
      <c r="U380" s="118">
        <f>VLOOKUP($A380+ROUND((COLUMN()-2)/24,5),АТС!$A$41:$F$784,6)+'Иные услуги '!$C$5+'РСТ РСО-А'!$L$7+'РСТ РСО-А'!$F$9</f>
        <v>1831.3320000000003</v>
      </c>
      <c r="V380" s="118">
        <f>VLOOKUP($A380+ROUND((COLUMN()-2)/24,5),АТС!$A$41:$F$784,6)+'Иные услуги '!$C$5+'РСТ РСО-А'!$L$7+'РСТ РСО-А'!$F$9</f>
        <v>1870.3020000000001</v>
      </c>
      <c r="W380" s="118">
        <f>VLOOKUP($A380+ROUND((COLUMN()-2)/24,5),АТС!$A$41:$F$784,6)+'Иные услуги '!$C$5+'РСТ РСО-А'!$L$7+'РСТ РСО-А'!$F$9</f>
        <v>1923.7620000000002</v>
      </c>
      <c r="X380" s="118">
        <f>VLOOKUP($A380+ROUND((COLUMN()-2)/24,5),АТС!$A$41:$F$784,6)+'Иные услуги '!$C$5+'РСТ РСО-А'!$L$7+'РСТ РСО-А'!$F$9</f>
        <v>1529.5320000000002</v>
      </c>
      <c r="Y380" s="118">
        <f>VLOOKUP($A380+ROUND((COLUMN()-2)/24,5),АТС!$A$41:$F$784,6)+'Иные услуги '!$C$5+'РСТ РСО-А'!$L$7+'РСТ РСО-А'!$F$9</f>
        <v>1600.8420000000001</v>
      </c>
    </row>
    <row r="381" spans="1:25" x14ac:dyDescent="0.2">
      <c r="A381" s="66">
        <f t="shared" si="12"/>
        <v>43493</v>
      </c>
      <c r="B381" s="118">
        <f>VLOOKUP($A381+ROUND((COLUMN()-2)/24,5),АТС!$A$41:$F$784,6)+'Иные услуги '!$C$5+'РСТ РСО-А'!$L$7+'РСТ РСО-А'!$F$9</f>
        <v>1703.4320000000002</v>
      </c>
      <c r="C381" s="118">
        <f>VLOOKUP($A381+ROUND((COLUMN()-2)/24,5),АТС!$A$41:$F$784,6)+'Иные услуги '!$C$5+'РСТ РСО-А'!$L$7+'РСТ РСО-А'!$F$9</f>
        <v>1826.3520000000003</v>
      </c>
      <c r="D381" s="118">
        <f>VLOOKUP($A381+ROUND((COLUMN()-2)/24,5),АТС!$A$41:$F$784,6)+'Иные услуги '!$C$5+'РСТ РСО-А'!$L$7+'РСТ РСО-А'!$F$9</f>
        <v>1856.1820000000002</v>
      </c>
      <c r="E381" s="118">
        <f>VLOOKUP($A381+ROUND((COLUMN()-2)/24,5),АТС!$A$41:$F$784,6)+'Иные услуги '!$C$5+'РСТ РСО-А'!$L$7+'РСТ РСО-А'!$F$9</f>
        <v>1871.6820000000002</v>
      </c>
      <c r="F381" s="118">
        <f>VLOOKUP($A381+ROUND((COLUMN()-2)/24,5),АТС!$A$41:$F$784,6)+'Иные услуги '!$C$5+'РСТ РСО-А'!$L$7+'РСТ РСО-А'!$F$9</f>
        <v>1871.6620000000003</v>
      </c>
      <c r="G381" s="118">
        <f>VLOOKUP($A381+ROUND((COLUMN()-2)/24,5),АТС!$A$41:$F$784,6)+'Иные услуги '!$C$5+'РСТ РСО-А'!$L$7+'РСТ РСО-А'!$F$9</f>
        <v>1830.1320000000001</v>
      </c>
      <c r="H381" s="118">
        <f>VLOOKUP($A381+ROUND((COLUMN()-2)/24,5),АТС!$A$41:$F$784,6)+'Иные услуги '!$C$5+'РСТ РСО-А'!$L$7+'РСТ РСО-А'!$F$9</f>
        <v>1875.962</v>
      </c>
      <c r="I381" s="118">
        <f>VLOOKUP($A381+ROUND((COLUMN()-2)/24,5),АТС!$A$41:$F$784,6)+'Иные услуги '!$C$5+'РСТ РСО-А'!$L$7+'РСТ РСО-А'!$F$9</f>
        <v>1730.3020000000001</v>
      </c>
      <c r="J381" s="118">
        <f>VLOOKUP($A381+ROUND((COLUMN()-2)/24,5),АТС!$A$41:$F$784,6)+'Иные услуги '!$C$5+'РСТ РСО-А'!$L$7+'РСТ РСО-А'!$F$9</f>
        <v>1834.1120000000001</v>
      </c>
      <c r="K381" s="118">
        <f>VLOOKUP($A381+ROUND((COLUMN()-2)/24,5),АТС!$A$41:$F$784,6)+'Иные услуги '!$C$5+'РСТ РСО-А'!$L$7+'РСТ РСО-А'!$F$9</f>
        <v>1735.1020000000003</v>
      </c>
      <c r="L381" s="118">
        <f>VLOOKUP($A381+ROUND((COLUMN()-2)/24,5),АТС!$A$41:$F$784,6)+'Иные услуги '!$C$5+'РСТ РСО-А'!$L$7+'РСТ РСО-А'!$F$9</f>
        <v>1699.5520000000001</v>
      </c>
      <c r="M381" s="118">
        <f>VLOOKUP($A381+ROUND((COLUMN()-2)/24,5),АТС!$A$41:$F$784,6)+'Иные услуги '!$C$5+'РСТ РСО-А'!$L$7+'РСТ РСО-А'!$F$9</f>
        <v>1728.1220000000003</v>
      </c>
      <c r="N381" s="118">
        <f>VLOOKUP($A381+ROUND((COLUMN()-2)/24,5),АТС!$A$41:$F$784,6)+'Иные услуги '!$C$5+'РСТ РСО-А'!$L$7+'РСТ РСО-А'!$F$9</f>
        <v>1759.152</v>
      </c>
      <c r="O381" s="118">
        <f>VLOOKUP($A381+ROUND((COLUMN()-2)/24,5),АТС!$A$41:$F$784,6)+'Иные услуги '!$C$5+'РСТ РСО-А'!$L$7+'РСТ РСО-А'!$F$9</f>
        <v>1771.8820000000001</v>
      </c>
      <c r="P381" s="118">
        <f>VLOOKUP($A381+ROUND((COLUMN()-2)/24,5),АТС!$A$41:$F$784,6)+'Иные услуги '!$C$5+'РСТ РСО-А'!$L$7+'РСТ РСО-А'!$F$9</f>
        <v>1746.6220000000003</v>
      </c>
      <c r="Q381" s="118">
        <f>VLOOKUP($A381+ROUND((COLUMN()-2)/24,5),АТС!$A$41:$F$784,6)+'Иные услуги '!$C$5+'РСТ РСО-А'!$L$7+'РСТ РСО-А'!$F$9</f>
        <v>1733.7820000000002</v>
      </c>
      <c r="R381" s="118">
        <f>VLOOKUP($A381+ROUND((COLUMN()-2)/24,5),АТС!$A$41:$F$784,6)+'Иные услуги '!$C$5+'РСТ РСО-А'!$L$7+'РСТ РСО-А'!$F$9</f>
        <v>1712.5520000000001</v>
      </c>
      <c r="S381" s="118">
        <f>VLOOKUP($A381+ROUND((COLUMN()-2)/24,5),АТС!$A$41:$F$784,6)+'Иные услуги '!$C$5+'РСТ РСО-А'!$L$7+'РСТ РСО-А'!$F$9</f>
        <v>1601.982</v>
      </c>
      <c r="T381" s="118">
        <f>VLOOKUP($A381+ROUND((COLUMN()-2)/24,5),АТС!$A$41:$F$784,6)+'Иные услуги '!$C$5+'РСТ РСО-А'!$L$7+'РСТ РСО-А'!$F$9</f>
        <v>1834.2420000000002</v>
      </c>
      <c r="U381" s="118">
        <f>VLOOKUP($A381+ROUND((COLUMN()-2)/24,5),АТС!$A$41:$F$784,6)+'Иные услуги '!$C$5+'РСТ РСО-А'!$L$7+'РСТ РСО-А'!$F$9</f>
        <v>1819.9920000000002</v>
      </c>
      <c r="V381" s="118">
        <f>VLOOKUP($A381+ROUND((COLUMN()-2)/24,5),АТС!$A$41:$F$784,6)+'Иные услуги '!$C$5+'РСТ РСО-А'!$L$7+'РСТ РСО-А'!$F$9</f>
        <v>1876.7919999999999</v>
      </c>
      <c r="W381" s="118">
        <f>VLOOKUP($A381+ROUND((COLUMN()-2)/24,5),АТС!$A$41:$F$784,6)+'Иные услуги '!$C$5+'РСТ РСО-А'!$L$7+'РСТ РСО-А'!$F$9</f>
        <v>1926.0720000000001</v>
      </c>
      <c r="X381" s="118">
        <f>VLOOKUP($A381+ROUND((COLUMN()-2)/24,5),АТС!$A$41:$F$784,6)+'Иные услуги '!$C$5+'РСТ РСО-А'!$L$7+'РСТ РСО-А'!$F$9</f>
        <v>1527.2220000000002</v>
      </c>
      <c r="Y381" s="118">
        <f>VLOOKUP($A381+ROUND((COLUMN()-2)/24,5),АТС!$A$41:$F$784,6)+'Иные услуги '!$C$5+'РСТ РСО-А'!$L$7+'РСТ РСО-А'!$F$9</f>
        <v>1605.2220000000002</v>
      </c>
    </row>
    <row r="382" spans="1:25" x14ac:dyDescent="0.2">
      <c r="A382" s="66">
        <f t="shared" si="12"/>
        <v>43494</v>
      </c>
      <c r="B382" s="118">
        <f>VLOOKUP($A382+ROUND((COLUMN()-2)/24,5),АТС!$A$41:$F$784,6)+'Иные услуги '!$C$5+'РСТ РСО-А'!$L$7+'РСТ РСО-А'!$F$9</f>
        <v>1726.5720000000001</v>
      </c>
      <c r="C382" s="118">
        <f>VLOOKUP($A382+ROUND((COLUMN()-2)/24,5),АТС!$A$41:$F$784,6)+'Иные услуги '!$C$5+'РСТ РСО-А'!$L$7+'РСТ РСО-А'!$F$9</f>
        <v>1788.9920000000002</v>
      </c>
      <c r="D382" s="118">
        <f>VLOOKUP($A382+ROUND((COLUMN()-2)/24,5),АТС!$A$41:$F$784,6)+'Иные услуги '!$C$5+'РСТ РСО-А'!$L$7+'РСТ РСО-А'!$F$9</f>
        <v>1846.1820000000002</v>
      </c>
      <c r="E382" s="118">
        <f>VLOOKUP($A382+ROUND((COLUMN()-2)/24,5),АТС!$A$41:$F$784,6)+'Иные услуги '!$C$5+'РСТ РСО-А'!$L$7+'РСТ РСО-А'!$F$9</f>
        <v>1861.4120000000003</v>
      </c>
      <c r="F382" s="118">
        <f>VLOOKUP($A382+ROUND((COLUMN()-2)/24,5),АТС!$A$41:$F$784,6)+'Иные услуги '!$C$5+'РСТ РСО-А'!$L$7+'РСТ РСО-А'!$F$9</f>
        <v>1878.1420000000003</v>
      </c>
      <c r="G382" s="118">
        <f>VLOOKUP($A382+ROUND((COLUMN()-2)/24,5),АТС!$A$41:$F$784,6)+'Иные услуги '!$C$5+'РСТ РСО-А'!$L$7+'РСТ РСО-А'!$F$9</f>
        <v>1818.5419999999999</v>
      </c>
      <c r="H382" s="118">
        <f>VLOOKUP($A382+ROUND((COLUMN()-2)/24,5),АТС!$A$41:$F$784,6)+'Иные услуги '!$C$5+'РСТ РСО-А'!$L$7+'РСТ РСО-А'!$F$9</f>
        <v>1907.8920000000003</v>
      </c>
      <c r="I382" s="118">
        <f>VLOOKUP($A382+ROUND((COLUMN()-2)/24,5),АТС!$A$41:$F$784,6)+'Иные услуги '!$C$5+'РСТ РСО-А'!$L$7+'РСТ РСО-А'!$F$9</f>
        <v>1786.5219999999999</v>
      </c>
      <c r="J382" s="118">
        <f>VLOOKUP($A382+ROUND((COLUMN()-2)/24,5),АТС!$A$41:$F$784,6)+'Иные услуги '!$C$5+'РСТ РСО-А'!$L$7+'РСТ РСО-А'!$F$9</f>
        <v>1882.3420000000001</v>
      </c>
      <c r="K382" s="118">
        <f>VLOOKUP($A382+ROUND((COLUMN()-2)/24,5),АТС!$A$41:$F$784,6)+'Иные услуги '!$C$5+'РСТ РСО-А'!$L$7+'РСТ РСО-А'!$F$9</f>
        <v>1743.1120000000001</v>
      </c>
      <c r="L382" s="118">
        <f>VLOOKUP($A382+ROUND((COLUMN()-2)/24,5),АТС!$A$41:$F$784,6)+'Иные услуги '!$C$5+'РСТ РСО-А'!$L$7+'РСТ РСО-А'!$F$9</f>
        <v>1708.0419999999999</v>
      </c>
      <c r="M382" s="118">
        <f>VLOOKUP($A382+ROUND((COLUMN()-2)/24,5),АТС!$A$41:$F$784,6)+'Иные услуги '!$C$5+'РСТ РСО-А'!$L$7+'РСТ РСО-А'!$F$9</f>
        <v>1707.442</v>
      </c>
      <c r="N382" s="118">
        <f>VLOOKUP($A382+ROUND((COLUMN()-2)/24,5),АТС!$A$41:$F$784,6)+'Иные услуги '!$C$5+'РСТ РСО-А'!$L$7+'РСТ РСО-А'!$F$9</f>
        <v>1717.9520000000002</v>
      </c>
      <c r="O382" s="118">
        <f>VLOOKUP($A382+ROUND((COLUMN()-2)/24,5),АТС!$A$41:$F$784,6)+'Иные услуги '!$C$5+'РСТ РСО-А'!$L$7+'РСТ РСО-А'!$F$9</f>
        <v>1741.502</v>
      </c>
      <c r="P382" s="118">
        <f>VLOOKUP($A382+ROUND((COLUMN()-2)/24,5),АТС!$A$41:$F$784,6)+'Иные услуги '!$C$5+'РСТ РСО-А'!$L$7+'РСТ РСО-А'!$F$9</f>
        <v>1741.5720000000001</v>
      </c>
      <c r="Q382" s="118">
        <f>VLOOKUP($A382+ROUND((COLUMN()-2)/24,5),АТС!$A$41:$F$784,6)+'Иные услуги '!$C$5+'РСТ РСО-А'!$L$7+'РСТ РСО-А'!$F$9</f>
        <v>1753.1120000000001</v>
      </c>
      <c r="R382" s="118">
        <f>VLOOKUP($A382+ROUND((COLUMN()-2)/24,5),АТС!$A$41:$F$784,6)+'Иные услуги '!$C$5+'РСТ РСО-А'!$L$7+'РСТ РСО-А'!$F$9</f>
        <v>1722.4720000000002</v>
      </c>
      <c r="S382" s="118">
        <f>VLOOKUP($A382+ROUND((COLUMN()-2)/24,5),АТС!$A$41:$F$784,6)+'Иные услуги '!$C$5+'РСТ РСО-А'!$L$7+'РСТ РСО-А'!$F$9</f>
        <v>1612.8420000000001</v>
      </c>
      <c r="T382" s="118">
        <f>VLOOKUP($A382+ROUND((COLUMN()-2)/24,5),АТС!$A$41:$F$784,6)+'Иные услуги '!$C$5+'РСТ РСО-А'!$L$7+'РСТ РСО-А'!$F$9</f>
        <v>1855.2620000000002</v>
      </c>
      <c r="U382" s="118">
        <f>VLOOKUP($A382+ROUND((COLUMN()-2)/24,5),АТС!$A$41:$F$784,6)+'Иные услуги '!$C$5+'РСТ РСО-А'!$L$7+'РСТ РСО-А'!$F$9</f>
        <v>1807.2919999999999</v>
      </c>
      <c r="V382" s="118">
        <f>VLOOKUP($A382+ROUND((COLUMN()-2)/24,5),АТС!$A$41:$F$784,6)+'Иные услуги '!$C$5+'РСТ РСО-А'!$L$7+'РСТ РСО-А'!$F$9</f>
        <v>1884.2020000000002</v>
      </c>
      <c r="W382" s="118">
        <f>VLOOKUP($A382+ROUND((COLUMN()-2)/24,5),АТС!$A$41:$F$784,6)+'Иные услуги '!$C$5+'РСТ РСО-А'!$L$7+'РСТ РСО-А'!$F$9</f>
        <v>1971.982</v>
      </c>
      <c r="X382" s="118">
        <f>VLOOKUP($A382+ROUND((COLUMN()-2)/24,5),АТС!$A$41:$F$784,6)+'Иные услуги '!$C$5+'РСТ РСО-А'!$L$7+'РСТ РСО-А'!$F$9</f>
        <v>1556.7220000000002</v>
      </c>
      <c r="Y382" s="118">
        <f>VLOOKUP($A382+ROUND((COLUMN()-2)/24,5),АТС!$A$41:$F$784,6)+'Иные услуги '!$C$5+'РСТ РСО-А'!$L$7+'РСТ РСО-А'!$F$9</f>
        <v>1616.192</v>
      </c>
    </row>
    <row r="383" spans="1:25" x14ac:dyDescent="0.2">
      <c r="A383" s="66">
        <f t="shared" si="12"/>
        <v>43495</v>
      </c>
      <c r="B383" s="118">
        <f>VLOOKUP($A383+ROUND((COLUMN()-2)/24,5),АТС!$A$41:$F$784,6)+'Иные услуги '!$C$5+'РСТ РСО-А'!$L$7+'РСТ РСО-А'!$F$9</f>
        <v>1758.482</v>
      </c>
      <c r="C383" s="118">
        <f>VLOOKUP($A383+ROUND((COLUMN()-2)/24,5),АТС!$A$41:$F$784,6)+'Иные услуги '!$C$5+'РСТ РСО-А'!$L$7+'РСТ РСО-А'!$F$9</f>
        <v>1825.8720000000003</v>
      </c>
      <c r="D383" s="118">
        <f>VLOOKUP($A383+ROUND((COLUMN()-2)/24,5),АТС!$A$41:$F$784,6)+'Иные услуги '!$C$5+'РСТ РСО-А'!$L$7+'РСТ РСО-А'!$F$9</f>
        <v>1902.7420000000002</v>
      </c>
      <c r="E383" s="118">
        <f>VLOOKUP($A383+ROUND((COLUMN()-2)/24,5),АТС!$A$41:$F$784,6)+'Иные услуги '!$C$5+'РСТ РСО-А'!$L$7+'РСТ РСО-А'!$F$9</f>
        <v>1902.3120000000004</v>
      </c>
      <c r="F383" s="118">
        <f>VLOOKUP($A383+ROUND((COLUMN()-2)/24,5),АТС!$A$41:$F$784,6)+'Иные услуги '!$C$5+'РСТ РСО-А'!$L$7+'РСТ РСО-А'!$F$9</f>
        <v>1903.6220000000003</v>
      </c>
      <c r="G383" s="118">
        <f>VLOOKUP($A383+ROUND((COLUMN()-2)/24,5),АТС!$A$41:$F$784,6)+'Иные услуги '!$C$5+'РСТ РСО-А'!$L$7+'РСТ РСО-А'!$F$9</f>
        <v>1866.2719999999999</v>
      </c>
      <c r="H383" s="118">
        <f>VLOOKUP($A383+ROUND((COLUMN()-2)/24,5),АТС!$A$41:$F$784,6)+'Иные услуги '!$C$5+'РСТ РСО-А'!$L$7+'РСТ РСО-А'!$F$9</f>
        <v>1920.2919999999999</v>
      </c>
      <c r="I383" s="118">
        <f>VLOOKUP($A383+ROUND((COLUMN()-2)/24,5),АТС!$A$41:$F$784,6)+'Иные услуги '!$C$5+'РСТ РСО-А'!$L$7+'РСТ РСО-А'!$F$9</f>
        <v>1816.0920000000001</v>
      </c>
      <c r="J383" s="118">
        <f>VLOOKUP($A383+ROUND((COLUMN()-2)/24,5),АТС!$A$41:$F$784,6)+'Иные услуги '!$C$5+'РСТ РСО-А'!$L$7+'РСТ РСО-А'!$F$9</f>
        <v>1898.922</v>
      </c>
      <c r="K383" s="118">
        <f>VLOOKUP($A383+ROUND((COLUMN()-2)/24,5),АТС!$A$41:$F$784,6)+'Иные услуги '!$C$5+'РСТ РСО-А'!$L$7+'РСТ РСО-А'!$F$9</f>
        <v>1787.6020000000003</v>
      </c>
      <c r="L383" s="118">
        <f>VLOOKUP($A383+ROUND((COLUMN()-2)/24,5),АТС!$A$41:$F$784,6)+'Иные услуги '!$C$5+'РСТ РСО-А'!$L$7+'РСТ РСО-А'!$F$9</f>
        <v>1755.6320000000001</v>
      </c>
      <c r="M383" s="118">
        <f>VLOOKUP($A383+ROUND((COLUMN()-2)/24,5),АТС!$A$41:$F$784,6)+'Иные услуги '!$C$5+'РСТ РСО-А'!$L$7+'РСТ РСО-А'!$F$9</f>
        <v>1787.7620000000002</v>
      </c>
      <c r="N383" s="118">
        <f>VLOOKUP($A383+ROUND((COLUMN()-2)/24,5),АТС!$A$41:$F$784,6)+'Иные услуги '!$C$5+'РСТ РСО-А'!$L$7+'РСТ РСО-А'!$F$9</f>
        <v>1822.252</v>
      </c>
      <c r="O383" s="118">
        <f>VLOOKUP($A383+ROUND((COLUMN()-2)/24,5),АТС!$A$41:$F$784,6)+'Иные услуги '!$C$5+'РСТ РСО-А'!$L$7+'РСТ РСО-А'!$F$9</f>
        <v>1823.172</v>
      </c>
      <c r="P383" s="118">
        <f>VLOOKUP($A383+ROUND((COLUMN()-2)/24,5),АТС!$A$41:$F$784,6)+'Иные услуги '!$C$5+'РСТ РСО-А'!$L$7+'РСТ РСО-А'!$F$9</f>
        <v>1858.212</v>
      </c>
      <c r="Q383" s="118">
        <f>VLOOKUP($A383+ROUND((COLUMN()-2)/24,5),АТС!$A$41:$F$784,6)+'Иные услуги '!$C$5+'РСТ РСО-А'!$L$7+'РСТ РСО-А'!$F$9</f>
        <v>1858.3320000000003</v>
      </c>
      <c r="R383" s="118">
        <f>VLOOKUP($A383+ROUND((COLUMN()-2)/24,5),АТС!$A$41:$F$784,6)+'Иные услуги '!$C$5+'РСТ РСО-А'!$L$7+'РСТ РСО-А'!$F$9</f>
        <v>1788.0620000000004</v>
      </c>
      <c r="S383" s="118">
        <f>VLOOKUP($A383+ROUND((COLUMN()-2)/24,5),АТС!$A$41:$F$784,6)+'Иные услуги '!$C$5+'РСТ РСО-А'!$L$7+'РСТ РСО-А'!$F$9</f>
        <v>1664.0419999999999</v>
      </c>
      <c r="T383" s="118">
        <f>VLOOKUP($A383+ROUND((COLUMN()-2)/24,5),АТС!$A$41:$F$784,6)+'Иные услуги '!$C$5+'РСТ РСО-А'!$L$7+'РСТ РСО-А'!$F$9</f>
        <v>1867.3620000000001</v>
      </c>
      <c r="U383" s="118">
        <f>VLOOKUP($A383+ROUND((COLUMN()-2)/24,5),АТС!$A$41:$F$784,6)+'Иные услуги '!$C$5+'РСТ РСО-А'!$L$7+'РСТ РСО-А'!$F$9</f>
        <v>1907.6620000000003</v>
      </c>
      <c r="V383" s="118">
        <f>VLOOKUP($A383+ROUND((COLUMN()-2)/24,5),АТС!$A$41:$F$784,6)+'Иные услуги '!$C$5+'РСТ РСО-А'!$L$7+'РСТ РСО-А'!$F$9</f>
        <v>1963.5420000000004</v>
      </c>
      <c r="W383" s="118">
        <f>VLOOKUP($A383+ROUND((COLUMN()-2)/24,5),АТС!$A$41:$F$784,6)+'Иные услуги '!$C$5+'РСТ РСО-А'!$L$7+'РСТ РСО-А'!$F$9</f>
        <v>2094.7720000000004</v>
      </c>
      <c r="X383" s="118">
        <f>VLOOKUP($A383+ROUND((COLUMN()-2)/24,5),АТС!$A$41:$F$784,6)+'Иные услуги '!$C$5+'РСТ РСО-А'!$L$7+'РСТ РСО-А'!$F$9</f>
        <v>1582.5920000000001</v>
      </c>
      <c r="Y383" s="118">
        <f>VLOOKUP($A383+ROUND((COLUMN()-2)/24,5),АТС!$A$41:$F$784,6)+'Иные услуги '!$C$5+'РСТ РСО-А'!$L$7+'РСТ РСО-А'!$F$9</f>
        <v>1734.5120000000002</v>
      </c>
    </row>
    <row r="384" spans="1:25" x14ac:dyDescent="0.2">
      <c r="A384" s="66">
        <f t="shared" si="12"/>
        <v>43496</v>
      </c>
      <c r="B384" s="118">
        <f>VLOOKUP($A384+ROUND((COLUMN()-2)/24,5),АТС!$A$41:$F$784,6)+'Иные услуги '!$C$5+'РСТ РСО-А'!$L$7+'РСТ РСО-А'!$F$9</f>
        <v>1791.3620000000001</v>
      </c>
      <c r="C384" s="118">
        <f>VLOOKUP($A384+ROUND((COLUMN()-2)/24,5),АТС!$A$41:$F$784,6)+'Иные услуги '!$C$5+'РСТ РСО-А'!$L$7+'РСТ РСО-А'!$F$9</f>
        <v>1863.2020000000002</v>
      </c>
      <c r="D384" s="118">
        <f>VLOOKUP($A384+ROUND((COLUMN()-2)/24,5),АТС!$A$41:$F$784,6)+'Иные услуги '!$C$5+'РСТ РСО-А'!$L$7+'РСТ РСО-А'!$F$9</f>
        <v>1902.002</v>
      </c>
      <c r="E384" s="118">
        <f>VLOOKUP($A384+ROUND((COLUMN()-2)/24,5),АТС!$A$41:$F$784,6)+'Иные услуги '!$C$5+'РСТ РСО-А'!$L$7+'РСТ РСО-А'!$F$9</f>
        <v>1901.5820000000003</v>
      </c>
      <c r="F384" s="118">
        <f>VLOOKUP($A384+ROUND((COLUMN()-2)/24,5),АТС!$A$41:$F$784,6)+'Иные услуги '!$C$5+'РСТ РСО-А'!$L$7+'РСТ РСО-А'!$F$9</f>
        <v>1903.192</v>
      </c>
      <c r="G384" s="118">
        <f>VLOOKUP($A384+ROUND((COLUMN()-2)/24,5),АТС!$A$41:$F$784,6)+'Иные услуги '!$C$5+'РСТ РСО-А'!$L$7+'РСТ РСО-А'!$F$9</f>
        <v>1864.7719999999999</v>
      </c>
      <c r="H384" s="118">
        <f>VLOOKUP($A384+ROUND((COLUMN()-2)/24,5),АТС!$A$41:$F$784,6)+'Иные услуги '!$C$5+'РСТ РСО-А'!$L$7+'РСТ РСО-А'!$F$9</f>
        <v>1982.5220000000004</v>
      </c>
      <c r="I384" s="118">
        <f>VLOOKUP($A384+ROUND((COLUMN()-2)/24,5),АТС!$A$41:$F$784,6)+'Иные услуги '!$C$5+'РСТ РСО-А'!$L$7+'РСТ РСО-А'!$F$9</f>
        <v>1830.232</v>
      </c>
      <c r="J384" s="118">
        <f>VLOOKUP($A384+ROUND((COLUMN()-2)/24,5),АТС!$A$41:$F$784,6)+'Иные услуги '!$C$5+'РСТ РСО-А'!$L$7+'РСТ РСО-А'!$F$9</f>
        <v>1912.982</v>
      </c>
      <c r="K384" s="118">
        <f>VLOOKUP($A384+ROUND((COLUMN()-2)/24,5),АТС!$A$41:$F$784,6)+'Иные услуги '!$C$5+'РСТ РСО-А'!$L$7+'РСТ РСО-А'!$F$9</f>
        <v>1801.502</v>
      </c>
      <c r="L384" s="118">
        <f>VLOOKUP($A384+ROUND((COLUMN()-2)/24,5),АТС!$A$41:$F$784,6)+'Иные услуги '!$C$5+'РСТ РСО-А'!$L$7+'РСТ РСО-А'!$F$9</f>
        <v>1768.232</v>
      </c>
      <c r="M384" s="118">
        <f>VLOOKUP($A384+ROUND((COLUMN()-2)/24,5),АТС!$A$41:$F$784,6)+'Иные услуги '!$C$5+'РСТ РСО-А'!$L$7+'РСТ РСО-А'!$F$9</f>
        <v>1801.0120000000002</v>
      </c>
      <c r="N384" s="118">
        <f>VLOOKUP($A384+ROUND((COLUMN()-2)/24,5),АТС!$A$41:$F$784,6)+'Иные услуги '!$C$5+'РСТ РСО-А'!$L$7+'РСТ РСО-А'!$F$9</f>
        <v>1835.8320000000003</v>
      </c>
      <c r="O384" s="118">
        <f>VLOOKUP($A384+ROUND((COLUMN()-2)/24,5),АТС!$A$41:$F$784,6)+'Иные услуги '!$C$5+'РСТ РСО-А'!$L$7+'РСТ РСО-А'!$F$9</f>
        <v>1835.752</v>
      </c>
      <c r="P384" s="118">
        <f>VLOOKUP($A384+ROUND((COLUMN()-2)/24,5),АТС!$A$41:$F$784,6)+'Иные услуги '!$C$5+'РСТ РСО-А'!$L$7+'РСТ РСО-А'!$F$9</f>
        <v>1872.5820000000003</v>
      </c>
      <c r="Q384" s="118">
        <f>VLOOKUP($A384+ROUND((COLUMN()-2)/24,5),АТС!$A$41:$F$784,6)+'Иные услуги '!$C$5+'РСТ РСО-А'!$L$7+'РСТ РСО-А'!$F$9</f>
        <v>1872.672</v>
      </c>
      <c r="R384" s="118">
        <f>VLOOKUP($A384+ROUND((COLUMN()-2)/24,5),АТС!$A$41:$F$784,6)+'Иные услуги '!$C$5+'РСТ РСО-А'!$L$7+'РСТ РСО-А'!$F$9</f>
        <v>1873.6020000000003</v>
      </c>
      <c r="S384" s="118">
        <f>VLOOKUP($A384+ROUND((COLUMN()-2)/24,5),АТС!$A$41:$F$784,6)+'Иные услуги '!$C$5+'РСТ РСО-А'!$L$7+'РСТ РСО-А'!$F$9</f>
        <v>1692.0320000000002</v>
      </c>
      <c r="T384" s="118">
        <f>VLOOKUP($A384+ROUND((COLUMN()-2)/24,5),АТС!$A$41:$F$784,6)+'Иные услуги '!$C$5+'РСТ РСО-А'!$L$7+'РСТ РСО-А'!$F$9</f>
        <v>1920.8920000000003</v>
      </c>
      <c r="U384" s="118">
        <f>VLOOKUP($A384+ROUND((COLUMN()-2)/24,5),АТС!$A$41:$F$784,6)+'Иные услуги '!$C$5+'РСТ РСО-А'!$L$7+'РСТ РСО-А'!$F$9</f>
        <v>1909.0820000000003</v>
      </c>
      <c r="V384" s="118">
        <f>VLOOKUP($A384+ROUND((COLUMN()-2)/24,5),АТС!$A$41:$F$784,6)+'Иные услуги '!$C$5+'РСТ РСО-А'!$L$7+'РСТ РСО-А'!$F$9</f>
        <v>1962.1620000000003</v>
      </c>
      <c r="W384" s="118">
        <f>VLOOKUP($A384+ROUND((COLUMN()-2)/24,5),АТС!$A$41:$F$784,6)+'Иные услуги '!$C$5+'РСТ РСО-А'!$L$7+'РСТ РСО-А'!$F$9</f>
        <v>2103.192</v>
      </c>
      <c r="X384" s="118">
        <f>VLOOKUP($A384+ROUND((COLUMN()-2)/24,5),АТС!$A$41:$F$784,6)+'Иные услуги '!$C$5+'РСТ РСО-А'!$L$7+'РСТ РСО-А'!$F$9</f>
        <v>1604.4120000000003</v>
      </c>
      <c r="Y384" s="118">
        <f>VLOOKUP($A384+ROUND((COLUMN()-2)/24,5),АТС!$A$41:$F$784,6)+'Иные услуги '!$C$5+'РСТ РСО-А'!$L$7+'РСТ РСО-А'!$F$9</f>
        <v>1735.4520000000002</v>
      </c>
    </row>
    <row r="385" spans="1:25" x14ac:dyDescent="0.25">
      <c r="A385" s="80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90"/>
    </row>
    <row r="386" spans="1:25" x14ac:dyDescent="0.25">
      <c r="A386" s="74" t="s">
        <v>127</v>
      </c>
      <c r="B386" s="65"/>
      <c r="C386" s="65"/>
      <c r="D386" s="65"/>
    </row>
    <row r="387" spans="1:25" ht="12.75" x14ac:dyDescent="0.2">
      <c r="A387" s="145" t="s">
        <v>35</v>
      </c>
      <c r="B387" s="148" t="s">
        <v>99</v>
      </c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  <c r="T387" s="149"/>
      <c r="U387" s="149"/>
      <c r="V387" s="149"/>
      <c r="W387" s="149"/>
      <c r="X387" s="149"/>
      <c r="Y387" s="150"/>
    </row>
    <row r="388" spans="1:25" ht="12.75" x14ac:dyDescent="0.2">
      <c r="A388" s="146"/>
      <c r="B388" s="151"/>
      <c r="C388" s="152"/>
      <c r="D388" s="152"/>
      <c r="E388" s="152"/>
      <c r="F388" s="152"/>
      <c r="G388" s="152"/>
      <c r="H388" s="152"/>
      <c r="I388" s="152"/>
      <c r="J388" s="152"/>
      <c r="K388" s="152"/>
      <c r="L388" s="152"/>
      <c r="M388" s="152"/>
      <c r="N388" s="152"/>
      <c r="O388" s="152"/>
      <c r="P388" s="152"/>
      <c r="Q388" s="152"/>
      <c r="R388" s="152"/>
      <c r="S388" s="152"/>
      <c r="T388" s="152"/>
      <c r="U388" s="152"/>
      <c r="V388" s="152"/>
      <c r="W388" s="152"/>
      <c r="X388" s="152"/>
      <c r="Y388" s="153"/>
    </row>
    <row r="389" spans="1:25" ht="12.75" x14ac:dyDescent="0.2">
      <c r="A389" s="146"/>
      <c r="B389" s="154" t="s">
        <v>100</v>
      </c>
      <c r="C389" s="156" t="s">
        <v>101</v>
      </c>
      <c r="D389" s="156" t="s">
        <v>102</v>
      </c>
      <c r="E389" s="156" t="s">
        <v>103</v>
      </c>
      <c r="F389" s="156" t="s">
        <v>104</v>
      </c>
      <c r="G389" s="156" t="s">
        <v>105</v>
      </c>
      <c r="H389" s="156" t="s">
        <v>106</v>
      </c>
      <c r="I389" s="156" t="s">
        <v>107</v>
      </c>
      <c r="J389" s="156" t="s">
        <v>108</v>
      </c>
      <c r="K389" s="156" t="s">
        <v>109</v>
      </c>
      <c r="L389" s="156" t="s">
        <v>110</v>
      </c>
      <c r="M389" s="156" t="s">
        <v>111</v>
      </c>
      <c r="N389" s="158" t="s">
        <v>112</v>
      </c>
      <c r="O389" s="156" t="s">
        <v>113</v>
      </c>
      <c r="P389" s="156" t="s">
        <v>114</v>
      </c>
      <c r="Q389" s="156" t="s">
        <v>115</v>
      </c>
      <c r="R389" s="156" t="s">
        <v>116</v>
      </c>
      <c r="S389" s="156" t="s">
        <v>117</v>
      </c>
      <c r="T389" s="156" t="s">
        <v>118</v>
      </c>
      <c r="U389" s="156" t="s">
        <v>119</v>
      </c>
      <c r="V389" s="156" t="s">
        <v>120</v>
      </c>
      <c r="W389" s="156" t="s">
        <v>121</v>
      </c>
      <c r="X389" s="156" t="s">
        <v>122</v>
      </c>
      <c r="Y389" s="156" t="s">
        <v>123</v>
      </c>
    </row>
    <row r="390" spans="1:25" ht="12.75" x14ac:dyDescent="0.2">
      <c r="A390" s="147"/>
      <c r="B390" s="155"/>
      <c r="C390" s="157"/>
      <c r="D390" s="157"/>
      <c r="E390" s="157"/>
      <c r="F390" s="157"/>
      <c r="G390" s="157"/>
      <c r="H390" s="157"/>
      <c r="I390" s="157"/>
      <c r="J390" s="157"/>
      <c r="K390" s="157"/>
      <c r="L390" s="157"/>
      <c r="M390" s="157"/>
      <c r="N390" s="159"/>
      <c r="O390" s="157"/>
      <c r="P390" s="157"/>
      <c r="Q390" s="157"/>
      <c r="R390" s="157"/>
      <c r="S390" s="157"/>
      <c r="T390" s="157"/>
      <c r="U390" s="157"/>
      <c r="V390" s="157"/>
      <c r="W390" s="157"/>
      <c r="X390" s="157"/>
      <c r="Y390" s="157"/>
    </row>
    <row r="391" spans="1:25" x14ac:dyDescent="0.2">
      <c r="A391" s="66">
        <f t="shared" ref="A391:A421" si="13">A354</f>
        <v>43466</v>
      </c>
      <c r="B391" s="91">
        <f>VLOOKUP($A391+ROUND((COLUMN()-2)/24,5),АТС!$A$41:$F$784,6)+'Иные услуги '!$C$5+'РСТ РСО-А'!$L$7+'РСТ РСО-А'!$G$9</f>
        <v>1478.4290000000001</v>
      </c>
      <c r="C391" s="118">
        <f>VLOOKUP($A391+ROUND((COLUMN()-2)/24,5),АТС!$A$41:$F$784,6)+'Иные услуги '!$C$5+'РСТ РСО-А'!$L$7+'РСТ РСО-А'!$G$9</f>
        <v>1527.4290000000001</v>
      </c>
      <c r="D391" s="118">
        <f>VLOOKUP($A391+ROUND((COLUMN()-2)/24,5),АТС!$A$41:$F$784,6)+'Иные услуги '!$C$5+'РСТ РСО-А'!$L$7+'РСТ РСО-А'!$G$9</f>
        <v>1610.9390000000001</v>
      </c>
      <c r="E391" s="118">
        <f>VLOOKUP($A391+ROUND((COLUMN()-2)/24,5),АТС!$A$41:$F$784,6)+'Иные услуги '!$C$5+'РСТ РСО-А'!$L$7+'РСТ РСО-А'!$G$9</f>
        <v>1682.1390000000001</v>
      </c>
      <c r="F391" s="118">
        <f>VLOOKUP($A391+ROUND((COLUMN()-2)/24,5),АТС!$A$41:$F$784,6)+'Иные услуги '!$C$5+'РСТ РСО-А'!$L$7+'РСТ РСО-А'!$G$9</f>
        <v>1674.1090000000002</v>
      </c>
      <c r="G391" s="118">
        <f>VLOOKUP($A391+ROUND((COLUMN()-2)/24,5),АТС!$A$41:$F$784,6)+'Иные услуги '!$C$5+'РСТ РСО-А'!$L$7+'РСТ РСО-А'!$G$9</f>
        <v>1732.1590000000001</v>
      </c>
      <c r="H391" s="118">
        <f>VLOOKUP($A391+ROUND((COLUMN()-2)/24,5),АТС!$A$41:$F$784,6)+'Иные услуги '!$C$5+'РСТ РСО-А'!$L$7+'РСТ РСО-А'!$G$9</f>
        <v>1968.7190000000003</v>
      </c>
      <c r="I391" s="118">
        <f>VLOOKUP($A391+ROUND((COLUMN()-2)/24,5),АТС!$A$41:$F$784,6)+'Иные услуги '!$C$5+'РСТ РСО-А'!$L$7+'РСТ РСО-А'!$G$9</f>
        <v>2033.3890000000004</v>
      </c>
      <c r="J391" s="118">
        <f>VLOOKUP($A391+ROUND((COLUMN()-2)/24,5),АТС!$A$41:$F$784,6)+'Иные услуги '!$C$5+'РСТ РСО-А'!$L$7+'РСТ РСО-А'!$G$9</f>
        <v>2222.489</v>
      </c>
      <c r="K391" s="118">
        <f>VLOOKUP($A391+ROUND((COLUMN()-2)/24,5),АТС!$A$41:$F$784,6)+'Иные услуги '!$C$5+'РСТ РСО-А'!$L$7+'РСТ РСО-А'!$G$9</f>
        <v>2024.6890000000001</v>
      </c>
      <c r="L391" s="118">
        <f>VLOOKUP($A391+ROUND((COLUMN()-2)/24,5),АТС!$A$41:$F$784,6)+'Иные услуги '!$C$5+'РСТ РСО-А'!$L$7+'РСТ РСО-А'!$G$9</f>
        <v>2028.2190000000003</v>
      </c>
      <c r="M391" s="118">
        <f>VLOOKUP($A391+ROUND((COLUMN()-2)/24,5),АТС!$A$41:$F$784,6)+'Иные услуги '!$C$5+'РСТ РСО-А'!$L$7+'РСТ РСО-А'!$G$9</f>
        <v>1970.6590000000003</v>
      </c>
      <c r="N391" s="118">
        <f>VLOOKUP($A391+ROUND((COLUMN()-2)/24,5),АТС!$A$41:$F$784,6)+'Иные услуги '!$C$5+'РСТ РСО-А'!$L$7+'РСТ РСО-А'!$G$9</f>
        <v>1917.809</v>
      </c>
      <c r="O391" s="118">
        <f>VLOOKUP($A391+ROUND((COLUMN()-2)/24,5),АТС!$A$41:$F$784,6)+'Иные услуги '!$C$5+'РСТ РСО-А'!$L$7+'РСТ РСО-А'!$G$9</f>
        <v>1867.289</v>
      </c>
      <c r="P391" s="118">
        <f>VLOOKUP($A391+ROUND((COLUMN()-2)/24,5),АТС!$A$41:$F$784,6)+'Иные услуги '!$C$5+'РСТ РСО-А'!$L$7+'РСТ РСО-А'!$G$9</f>
        <v>1821.9290000000001</v>
      </c>
      <c r="Q391" s="118">
        <f>VLOOKUP($A391+ROUND((COLUMN()-2)/24,5),АТС!$A$41:$F$784,6)+'Иные услуги '!$C$5+'РСТ РСО-А'!$L$7+'РСТ РСО-А'!$G$9</f>
        <v>1824.6490000000001</v>
      </c>
      <c r="R391" s="118">
        <f>VLOOKUP($A391+ROUND((COLUMN()-2)/24,5),АТС!$A$41:$F$784,6)+'Иные услуги '!$C$5+'РСТ РСО-А'!$L$7+'РСТ РСО-А'!$G$9</f>
        <v>1746.2990000000002</v>
      </c>
      <c r="S391" s="118">
        <f>VLOOKUP($A391+ROUND((COLUMN()-2)/24,5),АТС!$A$41:$F$784,6)+'Иные услуги '!$C$5+'РСТ РСО-А'!$L$7+'РСТ РСО-А'!$G$9</f>
        <v>1702.479</v>
      </c>
      <c r="T391" s="118">
        <f>VLOOKUP($A391+ROUND((COLUMN()-2)/24,5),АТС!$A$41:$F$784,6)+'Иные услуги '!$C$5+'РСТ РСО-А'!$L$7+'РСТ РСО-А'!$G$9</f>
        <v>1845.6090000000002</v>
      </c>
      <c r="U391" s="118">
        <f>VLOOKUP($A391+ROUND((COLUMN()-2)/24,5),АТС!$A$41:$F$784,6)+'Иные услуги '!$C$5+'РСТ РСО-А'!$L$7+'РСТ РСО-А'!$G$9</f>
        <v>1765.3290000000002</v>
      </c>
      <c r="V391" s="118">
        <f>VLOOKUP($A391+ROUND((COLUMN()-2)/24,5),АТС!$A$41:$F$784,6)+'Иные услуги '!$C$5+'РСТ РСО-А'!$L$7+'РСТ РСО-А'!$G$9</f>
        <v>1941.6590000000003</v>
      </c>
      <c r="W391" s="118">
        <f>VLOOKUP($A391+ROUND((COLUMN()-2)/24,5),АТС!$A$41:$F$784,6)+'Иные услуги '!$C$5+'РСТ РСО-А'!$L$7+'РСТ РСО-А'!$G$9</f>
        <v>1869.229</v>
      </c>
      <c r="X391" s="118">
        <f>VLOOKUP($A391+ROUND((COLUMN()-2)/24,5),АТС!$A$41:$F$784,6)+'Иные услуги '!$C$5+'РСТ РСО-А'!$L$7+'РСТ РСО-А'!$G$9</f>
        <v>1392.0490000000002</v>
      </c>
      <c r="Y391" s="118">
        <f>VLOOKUP($A391+ROUND((COLUMN()-2)/24,5),АТС!$A$41:$F$784,6)+'Иные услуги '!$C$5+'РСТ РСО-А'!$L$7+'РСТ РСО-А'!$G$9</f>
        <v>1461.0790000000002</v>
      </c>
    </row>
    <row r="392" spans="1:25" x14ac:dyDescent="0.2">
      <c r="A392" s="66">
        <f t="shared" si="13"/>
        <v>43467</v>
      </c>
      <c r="B392" s="118">
        <f>VLOOKUP($A392+ROUND((COLUMN()-2)/24,5),АТС!$A$41:$F$784,6)+'Иные услуги '!$C$5+'РСТ РСО-А'!$L$7+'РСТ РСО-А'!$G$9</f>
        <v>1628.9190000000001</v>
      </c>
      <c r="C392" s="118">
        <f>VLOOKUP($A392+ROUND((COLUMN()-2)/24,5),АТС!$A$41:$F$784,6)+'Иные услуги '!$C$5+'РСТ РСО-А'!$L$7+'РСТ РСО-А'!$G$9</f>
        <v>1681.309</v>
      </c>
      <c r="D392" s="118">
        <f>VLOOKUP($A392+ROUND((COLUMN()-2)/24,5),АТС!$A$41:$F$784,6)+'Иные услуги '!$C$5+'РСТ РСО-А'!$L$7+'РСТ РСО-А'!$G$9</f>
        <v>1716.8290000000002</v>
      </c>
      <c r="E392" s="118">
        <f>VLOOKUP($A392+ROUND((COLUMN()-2)/24,5),АТС!$A$41:$F$784,6)+'Иные услуги '!$C$5+'РСТ РСО-А'!$L$7+'РСТ РСО-А'!$G$9</f>
        <v>1744.7590000000002</v>
      </c>
      <c r="F392" s="118">
        <f>VLOOKUP($A392+ROUND((COLUMN()-2)/24,5),АТС!$A$41:$F$784,6)+'Иные услуги '!$C$5+'РСТ РСО-А'!$L$7+'РСТ РСО-А'!$G$9</f>
        <v>1706.7390000000003</v>
      </c>
      <c r="G392" s="118">
        <f>VLOOKUP($A392+ROUND((COLUMN()-2)/24,5),АТС!$A$41:$F$784,6)+'Иные услуги '!$C$5+'РСТ РСО-А'!$L$7+'РСТ РСО-А'!$G$9</f>
        <v>1710.0690000000002</v>
      </c>
      <c r="H392" s="118">
        <f>VLOOKUP($A392+ROUND((COLUMN()-2)/24,5),АТС!$A$41:$F$784,6)+'Иные услуги '!$C$5+'РСТ РСО-А'!$L$7+'РСТ РСО-А'!$G$9</f>
        <v>1922.7790000000002</v>
      </c>
      <c r="I392" s="118">
        <f>VLOOKUP($A392+ROUND((COLUMN()-2)/24,5),АТС!$A$41:$F$784,6)+'Иные услуги '!$C$5+'РСТ РСО-А'!$L$7+'РСТ РСО-А'!$G$9</f>
        <v>1926.539</v>
      </c>
      <c r="J392" s="118">
        <f>VLOOKUP($A392+ROUND((COLUMN()-2)/24,5),АТС!$A$41:$F$784,6)+'Иные услуги '!$C$5+'РСТ РСО-А'!$L$7+'РСТ РСО-А'!$G$9</f>
        <v>2064.2489999999998</v>
      </c>
      <c r="K392" s="118">
        <f>VLOOKUP($A392+ROUND((COLUMN()-2)/24,5),АТС!$A$41:$F$784,6)+'Иные услуги '!$C$5+'РСТ РСО-А'!$L$7+'РСТ РСО-А'!$G$9</f>
        <v>1826.6390000000001</v>
      </c>
      <c r="L392" s="118">
        <f>VLOOKUP($A392+ROUND((COLUMN()-2)/24,5),АТС!$A$41:$F$784,6)+'Иные услуги '!$C$5+'РСТ РСО-А'!$L$7+'РСТ РСО-А'!$G$9</f>
        <v>1808.4890000000003</v>
      </c>
      <c r="M392" s="118">
        <f>VLOOKUP($A392+ROUND((COLUMN()-2)/24,5),АТС!$A$41:$F$784,6)+'Иные услуги '!$C$5+'РСТ РСО-А'!$L$7+'РСТ РСО-А'!$G$9</f>
        <v>1744.789</v>
      </c>
      <c r="N392" s="118">
        <f>VLOOKUP($A392+ROUND((COLUMN()-2)/24,5),АТС!$A$41:$F$784,6)+'Иные услуги '!$C$5+'РСТ РСО-А'!$L$7+'РСТ РСО-А'!$G$9</f>
        <v>1707.6390000000001</v>
      </c>
      <c r="O392" s="118">
        <f>VLOOKUP($A392+ROUND((COLUMN()-2)/24,5),АТС!$A$41:$F$784,6)+'Иные услуги '!$C$5+'РСТ РСО-А'!$L$7+'РСТ РСО-А'!$G$9</f>
        <v>1706.3290000000002</v>
      </c>
      <c r="P392" s="118">
        <f>VLOOKUP($A392+ROUND((COLUMN()-2)/24,5),АТС!$A$41:$F$784,6)+'Иные услуги '!$C$5+'РСТ РСО-А'!$L$7+'РСТ РСО-А'!$G$9</f>
        <v>1671.5290000000002</v>
      </c>
      <c r="Q392" s="118">
        <f>VLOOKUP($A392+ROUND((COLUMN()-2)/24,5),АТС!$A$41:$F$784,6)+'Иные услуги '!$C$5+'РСТ РСО-А'!$L$7+'РСТ РСО-А'!$G$9</f>
        <v>1709.979</v>
      </c>
      <c r="R392" s="118">
        <f>VLOOKUP($A392+ROUND((COLUMN()-2)/24,5),АТС!$A$41:$F$784,6)+'Иные услуги '!$C$5+'РСТ РСО-А'!$L$7+'РСТ РСО-А'!$G$9</f>
        <v>1678.0990000000002</v>
      </c>
      <c r="S392" s="118">
        <f>VLOOKUP($A392+ROUND((COLUMN()-2)/24,5),АТС!$A$41:$F$784,6)+'Иные услуги '!$C$5+'РСТ РСО-А'!$L$7+'РСТ РСО-А'!$G$9</f>
        <v>1641.9690000000003</v>
      </c>
      <c r="T392" s="118">
        <f>VLOOKUP($A392+ROUND((COLUMN()-2)/24,5),АТС!$A$41:$F$784,6)+'Иные услуги '!$C$5+'РСТ РСО-А'!$L$7+'РСТ РСО-А'!$G$9</f>
        <v>1907.4390000000001</v>
      </c>
      <c r="U392" s="118">
        <f>VLOOKUP($A392+ROUND((COLUMN()-2)/24,5),АТС!$A$41:$F$784,6)+'Иные услуги '!$C$5+'РСТ РСО-А'!$L$7+'РСТ РСО-А'!$G$9</f>
        <v>1666.5290000000002</v>
      </c>
      <c r="V392" s="118">
        <f>VLOOKUP($A392+ROUND((COLUMN()-2)/24,5),АТС!$A$41:$F$784,6)+'Иные услуги '!$C$5+'РСТ РСО-А'!$L$7+'РСТ РСО-А'!$G$9</f>
        <v>1705.6190000000001</v>
      </c>
      <c r="W392" s="118">
        <f>VLOOKUP($A392+ROUND((COLUMN()-2)/24,5),АТС!$A$41:$F$784,6)+'Иные услуги '!$C$5+'РСТ РСО-А'!$L$7+'РСТ РСО-А'!$G$9</f>
        <v>1775.749</v>
      </c>
      <c r="X392" s="118">
        <f>VLOOKUP($A392+ROUND((COLUMN()-2)/24,5),АТС!$A$41:$F$784,6)+'Иные услуги '!$C$5+'РСТ РСО-А'!$L$7+'РСТ РСО-А'!$G$9</f>
        <v>1421.5290000000002</v>
      </c>
      <c r="Y392" s="118">
        <f>VLOOKUP($A392+ROUND((COLUMN()-2)/24,5),АТС!$A$41:$F$784,6)+'Иные услуги '!$C$5+'РСТ РСО-А'!$L$7+'РСТ РСО-А'!$G$9</f>
        <v>1462.3490000000002</v>
      </c>
    </row>
    <row r="393" spans="1:25" x14ac:dyDescent="0.2">
      <c r="A393" s="66">
        <f t="shared" si="13"/>
        <v>43468</v>
      </c>
      <c r="B393" s="118">
        <f>VLOOKUP($A393+ROUND((COLUMN()-2)/24,5),АТС!$A$41:$F$784,6)+'Иные услуги '!$C$5+'РСТ РСО-А'!$L$7+'РСТ РСО-А'!$G$9</f>
        <v>1586.5890000000002</v>
      </c>
      <c r="C393" s="118">
        <f>VLOOKUP($A393+ROUND((COLUMN()-2)/24,5),АТС!$A$41:$F$784,6)+'Иные услуги '!$C$5+'РСТ РСО-А'!$L$7+'РСТ РСО-А'!$G$9</f>
        <v>1680.769</v>
      </c>
      <c r="D393" s="118">
        <f>VLOOKUP($A393+ROUND((COLUMN()-2)/24,5),АТС!$A$41:$F$784,6)+'Иные услуги '!$C$5+'РСТ РСО-А'!$L$7+'РСТ РСО-А'!$G$9</f>
        <v>1716.2090000000001</v>
      </c>
      <c r="E393" s="118">
        <f>VLOOKUP($A393+ROUND((COLUMN()-2)/24,5),АТС!$A$41:$F$784,6)+'Иные услуги '!$C$5+'РСТ РСО-А'!$L$7+'РСТ РСО-А'!$G$9</f>
        <v>1738.479</v>
      </c>
      <c r="F393" s="118">
        <f>VLOOKUP($A393+ROUND((COLUMN()-2)/24,5),АТС!$A$41:$F$784,6)+'Иные услуги '!$C$5+'РСТ РСО-А'!$L$7+'РСТ РСО-А'!$G$9</f>
        <v>1738.3290000000002</v>
      </c>
      <c r="G393" s="118">
        <f>VLOOKUP($A393+ROUND((COLUMN()-2)/24,5),АТС!$A$41:$F$784,6)+'Иные услуги '!$C$5+'РСТ РСО-А'!$L$7+'РСТ РСО-А'!$G$9</f>
        <v>1716.4190000000001</v>
      </c>
      <c r="H393" s="118">
        <f>VLOOKUP($A393+ROUND((COLUMN()-2)/24,5),АТС!$A$41:$F$784,6)+'Иные услуги '!$C$5+'РСТ РСО-А'!$L$7+'РСТ РСО-А'!$G$9</f>
        <v>1828.559</v>
      </c>
      <c r="I393" s="118">
        <f>VLOOKUP($A393+ROUND((COLUMN()-2)/24,5),АТС!$A$41:$F$784,6)+'Иные услуги '!$C$5+'РСТ РСО-А'!$L$7+'РСТ РСО-А'!$G$9</f>
        <v>1717.8490000000002</v>
      </c>
      <c r="J393" s="118">
        <f>VLOOKUP($A393+ROUND((COLUMN()-2)/24,5),АТС!$A$41:$F$784,6)+'Иные услуги '!$C$5+'РСТ РСО-А'!$L$7+'РСТ РСО-А'!$G$9</f>
        <v>1874.8190000000002</v>
      </c>
      <c r="K393" s="118">
        <f>VLOOKUP($A393+ROUND((COLUMN()-2)/24,5),АТС!$A$41:$F$784,6)+'Иные услуги '!$C$5+'РСТ РСО-А'!$L$7+'РСТ РСО-А'!$G$9</f>
        <v>1747.7790000000002</v>
      </c>
      <c r="L393" s="118">
        <f>VLOOKUP($A393+ROUND((COLUMN()-2)/24,5),АТС!$A$41:$F$784,6)+'Иные услуги '!$C$5+'РСТ РСО-А'!$L$7+'РСТ РСО-А'!$G$9</f>
        <v>1710.8590000000002</v>
      </c>
      <c r="M393" s="118">
        <f>VLOOKUP($A393+ROUND((COLUMN()-2)/24,5),АТС!$A$41:$F$784,6)+'Иные услуги '!$C$5+'РСТ РСО-А'!$L$7+'РСТ РСО-А'!$G$9</f>
        <v>1710.0790000000002</v>
      </c>
      <c r="N393" s="118">
        <f>VLOOKUP($A393+ROUND((COLUMN()-2)/24,5),АТС!$A$41:$F$784,6)+'Иные услуги '!$C$5+'РСТ РСО-А'!$L$7+'РСТ РСО-А'!$G$9</f>
        <v>1709.6690000000001</v>
      </c>
      <c r="O393" s="118">
        <f>VLOOKUP($A393+ROUND((COLUMN()-2)/24,5),АТС!$A$41:$F$784,6)+'Иные услуги '!$C$5+'РСТ РСО-А'!$L$7+'РСТ РСО-А'!$G$9</f>
        <v>1708.479</v>
      </c>
      <c r="P393" s="118">
        <f>VLOOKUP($A393+ROUND((COLUMN()-2)/24,5),АТС!$A$41:$F$784,6)+'Иные услуги '!$C$5+'РСТ РСО-А'!$L$7+'РСТ РСО-А'!$G$9</f>
        <v>1708.9590000000001</v>
      </c>
      <c r="Q393" s="118">
        <f>VLOOKUP($A393+ROUND((COLUMN()-2)/24,5),АТС!$A$41:$F$784,6)+'Иные услуги '!$C$5+'РСТ РСО-А'!$L$7+'РСТ РСО-А'!$G$9</f>
        <v>1712.8390000000002</v>
      </c>
      <c r="R393" s="118">
        <f>VLOOKUP($A393+ROUND((COLUMN()-2)/24,5),АТС!$A$41:$F$784,6)+'Иные услуги '!$C$5+'РСТ РСО-А'!$L$7+'РСТ РСО-А'!$G$9</f>
        <v>1676.1490000000001</v>
      </c>
      <c r="S393" s="118">
        <f>VLOOKUP($A393+ROUND((COLUMN()-2)/24,5),АТС!$A$41:$F$784,6)+'Иные услуги '!$C$5+'РСТ РСО-А'!$L$7+'РСТ РСО-А'!$G$9</f>
        <v>1476.6790000000001</v>
      </c>
      <c r="T393" s="118">
        <f>VLOOKUP($A393+ROUND((COLUMN()-2)/24,5),АТС!$A$41:$F$784,6)+'Иные услуги '!$C$5+'РСТ РСО-А'!$L$7+'РСТ РСО-А'!$G$9</f>
        <v>1882.1189999999999</v>
      </c>
      <c r="U393" s="118">
        <f>VLOOKUP($A393+ROUND((COLUMN()-2)/24,5),АТС!$A$41:$F$784,6)+'Иные услуги '!$C$5+'РСТ РСО-А'!$L$7+'РСТ РСО-А'!$G$9</f>
        <v>1704.9290000000001</v>
      </c>
      <c r="V393" s="118">
        <f>VLOOKUP($A393+ROUND((COLUMN()-2)/24,5),АТС!$A$41:$F$784,6)+'Иные услуги '!$C$5+'РСТ РСО-А'!$L$7+'РСТ РСО-А'!$G$9</f>
        <v>1803.039</v>
      </c>
      <c r="W393" s="118">
        <f>VLOOKUP($A393+ROUND((COLUMN()-2)/24,5),АТС!$A$41:$F$784,6)+'Иные услуги '!$C$5+'РСТ РСО-А'!$L$7+'РСТ РСО-А'!$G$9</f>
        <v>1790.539</v>
      </c>
      <c r="X393" s="118">
        <f>VLOOKUP($A393+ROUND((COLUMN()-2)/24,5),АТС!$A$41:$F$784,6)+'Иные услуги '!$C$5+'РСТ РСО-А'!$L$7+'РСТ РСО-А'!$G$9</f>
        <v>1402.6590000000001</v>
      </c>
      <c r="Y393" s="118">
        <f>VLOOKUP($A393+ROUND((COLUMN()-2)/24,5),АТС!$A$41:$F$784,6)+'Иные услуги '!$C$5+'РСТ РСО-А'!$L$7+'РСТ РСО-А'!$G$9</f>
        <v>1558.3990000000001</v>
      </c>
    </row>
    <row r="394" spans="1:25" x14ac:dyDescent="0.2">
      <c r="A394" s="66">
        <f t="shared" si="13"/>
        <v>43469</v>
      </c>
      <c r="B394" s="118">
        <f>VLOOKUP($A394+ROUND((COLUMN()-2)/24,5),АТС!$A$41:$F$784,6)+'Иные услуги '!$C$5+'РСТ РСО-А'!$L$7+'РСТ РСО-А'!$G$9</f>
        <v>1586.229</v>
      </c>
      <c r="C394" s="118">
        <f>VLOOKUP($A394+ROUND((COLUMN()-2)/24,5),АТС!$A$41:$F$784,6)+'Иные услуги '!$C$5+'РСТ РСО-А'!$L$7+'РСТ РСО-А'!$G$9</f>
        <v>1680.7090000000001</v>
      </c>
      <c r="D394" s="118">
        <f>VLOOKUP($A394+ROUND((COLUMN()-2)/24,5),АТС!$A$41:$F$784,6)+'Иные услуги '!$C$5+'РСТ РСО-А'!$L$7+'РСТ РСО-А'!$G$9</f>
        <v>1715.9490000000003</v>
      </c>
      <c r="E394" s="118">
        <f>VLOOKUP($A394+ROUND((COLUMN()-2)/24,5),АТС!$A$41:$F$784,6)+'Иные услуги '!$C$5+'РСТ РСО-А'!$L$7+'РСТ РСО-А'!$G$9</f>
        <v>1738.3790000000001</v>
      </c>
      <c r="F394" s="118">
        <f>VLOOKUP($A394+ROUND((COLUMN()-2)/24,5),АТС!$A$41:$F$784,6)+'Иные услуги '!$C$5+'РСТ РСО-А'!$L$7+'РСТ РСО-А'!$G$9</f>
        <v>1738.2090000000001</v>
      </c>
      <c r="G394" s="118">
        <f>VLOOKUP($A394+ROUND((COLUMN()-2)/24,5),АТС!$A$41:$F$784,6)+'Иные услуги '!$C$5+'РСТ РСО-А'!$L$7+'РСТ РСО-А'!$G$9</f>
        <v>1715.8890000000001</v>
      </c>
      <c r="H394" s="118">
        <f>VLOOKUP($A394+ROUND((COLUMN()-2)/24,5),АТС!$A$41:$F$784,6)+'Иные услуги '!$C$5+'РСТ РСО-А'!$L$7+'РСТ РСО-А'!$G$9</f>
        <v>1826.499</v>
      </c>
      <c r="I394" s="118">
        <f>VLOOKUP($A394+ROUND((COLUMN()-2)/24,5),АТС!$A$41:$F$784,6)+'Иные услуги '!$C$5+'РСТ РСО-А'!$L$7+'РСТ РСО-А'!$G$9</f>
        <v>1717.0890000000002</v>
      </c>
      <c r="J394" s="118">
        <f>VLOOKUP($A394+ROUND((COLUMN()-2)/24,5),АТС!$A$41:$F$784,6)+'Иные услуги '!$C$5+'РСТ РСО-А'!$L$7+'РСТ РСО-А'!$G$9</f>
        <v>1871.9590000000001</v>
      </c>
      <c r="K394" s="118">
        <f>VLOOKUP($A394+ROUND((COLUMN()-2)/24,5),АТС!$A$41:$F$784,6)+'Иные услуги '!$C$5+'РСТ РСО-А'!$L$7+'РСТ РСО-А'!$G$9</f>
        <v>1743.4490000000003</v>
      </c>
      <c r="L394" s="118">
        <f>VLOOKUP($A394+ROUND((COLUMN()-2)/24,5),АТС!$A$41:$F$784,6)+'Иные услуги '!$C$5+'РСТ РСО-А'!$L$7+'РСТ РСО-А'!$G$9</f>
        <v>1708.2090000000001</v>
      </c>
      <c r="M394" s="118">
        <f>VLOOKUP($A394+ROUND((COLUMN()-2)/24,5),АТС!$A$41:$F$784,6)+'Иные услуги '!$C$5+'РСТ РСО-А'!$L$7+'РСТ РСО-А'!$G$9</f>
        <v>1703.2390000000003</v>
      </c>
      <c r="N394" s="118">
        <f>VLOOKUP($A394+ROUND((COLUMN()-2)/24,5),АТС!$A$41:$F$784,6)+'Иные услуги '!$C$5+'РСТ РСО-А'!$L$7+'РСТ РСО-А'!$G$9</f>
        <v>1703.1290000000001</v>
      </c>
      <c r="O394" s="118">
        <f>VLOOKUP($A394+ROUND((COLUMN()-2)/24,5),АТС!$A$41:$F$784,6)+'Иные услуги '!$C$5+'РСТ РСО-А'!$L$7+'РСТ РСО-А'!$G$9</f>
        <v>1702.059</v>
      </c>
      <c r="P394" s="118">
        <f>VLOOKUP($A394+ROUND((COLUMN()-2)/24,5),АТС!$A$41:$F$784,6)+'Иные услуги '!$C$5+'РСТ РСО-А'!$L$7+'РСТ РСО-А'!$G$9</f>
        <v>1702.4690000000003</v>
      </c>
      <c r="Q394" s="118">
        <f>VLOOKUP($A394+ROUND((COLUMN()-2)/24,5),АТС!$A$41:$F$784,6)+'Иные услуги '!$C$5+'РСТ РСО-А'!$L$7+'РСТ РСО-А'!$G$9</f>
        <v>1708.1690000000001</v>
      </c>
      <c r="R394" s="118">
        <f>VLOOKUP($A394+ROUND((COLUMN()-2)/24,5),АТС!$A$41:$F$784,6)+'Иные услуги '!$C$5+'РСТ РСО-А'!$L$7+'РСТ РСО-А'!$G$9</f>
        <v>1676.019</v>
      </c>
      <c r="S394" s="118">
        <f>VLOOKUP($A394+ROUND((COLUMN()-2)/24,5),АТС!$A$41:$F$784,6)+'Иные услуги '!$C$5+'РСТ РСО-А'!$L$7+'РСТ РСО-А'!$G$9</f>
        <v>1550.3190000000002</v>
      </c>
      <c r="T394" s="118">
        <f>VLOOKUP($A394+ROUND((COLUMN()-2)/24,5),АТС!$A$41:$F$784,6)+'Иные услуги '!$C$5+'РСТ РСО-А'!$L$7+'РСТ РСО-А'!$G$9</f>
        <v>1850.8590000000002</v>
      </c>
      <c r="U394" s="118">
        <f>VLOOKUP($A394+ROUND((COLUMN()-2)/24,5),АТС!$A$41:$F$784,6)+'Иные услуги '!$C$5+'РСТ РСО-А'!$L$7+'РСТ РСО-А'!$G$9</f>
        <v>1843.1990000000003</v>
      </c>
      <c r="V394" s="118">
        <f>VLOOKUP($A394+ROUND((COLUMN()-2)/24,5),АТС!$A$41:$F$784,6)+'Иные услуги '!$C$5+'РСТ РСО-А'!$L$7+'РСТ РСО-А'!$G$9</f>
        <v>1946.5989999999999</v>
      </c>
      <c r="W394" s="118">
        <f>VLOOKUP($A394+ROUND((COLUMN()-2)/24,5),АТС!$A$41:$F$784,6)+'Иные услуги '!$C$5+'РСТ РСО-А'!$L$7+'РСТ РСО-А'!$G$9</f>
        <v>1783.3290000000002</v>
      </c>
      <c r="X394" s="118">
        <f>VLOOKUP($A394+ROUND((COLUMN()-2)/24,5),АТС!$A$41:$F$784,6)+'Иные услуги '!$C$5+'РСТ РСО-А'!$L$7+'РСТ РСО-А'!$G$9</f>
        <v>1402.309</v>
      </c>
      <c r="Y394" s="118">
        <f>VLOOKUP($A394+ROUND((COLUMN()-2)/24,5),АТС!$A$41:$F$784,6)+'Иные услуги '!$C$5+'РСТ РСО-А'!$L$7+'РСТ РСО-А'!$G$9</f>
        <v>1560.4090000000001</v>
      </c>
    </row>
    <row r="395" spans="1:25" x14ac:dyDescent="0.2">
      <c r="A395" s="66">
        <f t="shared" si="13"/>
        <v>43470</v>
      </c>
      <c r="B395" s="118">
        <f>VLOOKUP($A395+ROUND((COLUMN()-2)/24,5),АТС!$A$41:$F$784,6)+'Иные услуги '!$C$5+'РСТ РСО-А'!$L$7+'РСТ РСО-А'!$G$9</f>
        <v>1586.2390000000003</v>
      </c>
      <c r="C395" s="118">
        <f>VLOOKUP($A395+ROUND((COLUMN()-2)/24,5),АТС!$A$41:$F$784,6)+'Иные услуги '!$C$5+'РСТ РСО-А'!$L$7+'РСТ РСО-А'!$G$9</f>
        <v>1680.979</v>
      </c>
      <c r="D395" s="118">
        <f>VLOOKUP($A395+ROUND((COLUMN()-2)/24,5),АТС!$A$41:$F$784,6)+'Иные услуги '!$C$5+'РСТ РСО-А'!$L$7+'РСТ РСО-А'!$G$9</f>
        <v>1716.289</v>
      </c>
      <c r="E395" s="118">
        <f>VLOOKUP($A395+ROUND((COLUMN()-2)/24,5),АТС!$A$41:$F$784,6)+'Иные услуги '!$C$5+'РСТ РСО-А'!$L$7+'РСТ РСО-А'!$G$9</f>
        <v>1738.5990000000002</v>
      </c>
      <c r="F395" s="118">
        <f>VLOOKUP($A395+ROUND((COLUMN()-2)/24,5),АТС!$A$41:$F$784,6)+'Иные услуги '!$C$5+'РСТ РСО-А'!$L$7+'РСТ РСО-А'!$G$9</f>
        <v>1738.499</v>
      </c>
      <c r="G395" s="118">
        <f>VLOOKUP($A395+ROUND((COLUMN()-2)/24,5),АТС!$A$41:$F$784,6)+'Иные услуги '!$C$5+'РСТ РСО-А'!$L$7+'РСТ РСО-А'!$G$9</f>
        <v>1715.9890000000003</v>
      </c>
      <c r="H395" s="118">
        <f>VLOOKUP($A395+ROUND((COLUMN()-2)/24,5),АТС!$A$41:$F$784,6)+'Иные услуги '!$C$5+'РСТ РСО-А'!$L$7+'РСТ РСО-А'!$G$9</f>
        <v>1827.249</v>
      </c>
      <c r="I395" s="118">
        <f>VLOOKUP($A395+ROUND((COLUMN()-2)/24,5),АТС!$A$41:$F$784,6)+'Иные услуги '!$C$5+'РСТ РСО-А'!$L$7+'РСТ РСО-А'!$G$9</f>
        <v>1726.0290000000002</v>
      </c>
      <c r="J395" s="118">
        <f>VLOOKUP($A395+ROUND((COLUMN()-2)/24,5),АТС!$A$41:$F$784,6)+'Иные услуги '!$C$5+'РСТ РСО-А'!$L$7+'РСТ РСО-А'!$G$9</f>
        <v>1870.3590000000002</v>
      </c>
      <c r="K395" s="118">
        <f>VLOOKUP($A395+ROUND((COLUMN()-2)/24,5),АТС!$A$41:$F$784,6)+'Иные услуги '!$C$5+'РСТ РСО-А'!$L$7+'РСТ РСО-А'!$G$9</f>
        <v>1743.539</v>
      </c>
      <c r="L395" s="118">
        <f>VLOOKUP($A395+ROUND((COLUMN()-2)/24,5),АТС!$A$41:$F$784,6)+'Иные услуги '!$C$5+'РСТ РСО-А'!$L$7+'РСТ РСО-А'!$G$9</f>
        <v>1707.4290000000001</v>
      </c>
      <c r="M395" s="118">
        <f>VLOOKUP($A395+ROUND((COLUMN()-2)/24,5),АТС!$A$41:$F$784,6)+'Иные услуги '!$C$5+'РСТ РСО-А'!$L$7+'РСТ РСО-А'!$G$9</f>
        <v>1706.6490000000001</v>
      </c>
      <c r="N395" s="118">
        <f>VLOOKUP($A395+ROUND((COLUMN()-2)/24,5),АТС!$A$41:$F$784,6)+'Иные услуги '!$C$5+'РСТ РСО-А'!$L$7+'РСТ РСО-А'!$G$9</f>
        <v>1703.8690000000001</v>
      </c>
      <c r="O395" s="118">
        <f>VLOOKUP($A395+ROUND((COLUMN()-2)/24,5),АТС!$A$41:$F$784,6)+'Иные услуги '!$C$5+'РСТ РСО-А'!$L$7+'РСТ РСО-А'!$G$9</f>
        <v>1703.0290000000002</v>
      </c>
      <c r="P395" s="118">
        <f>VLOOKUP($A395+ROUND((COLUMN()-2)/24,5),АТС!$A$41:$F$784,6)+'Иные услуги '!$C$5+'РСТ РСО-А'!$L$7+'РСТ РСО-А'!$G$9</f>
        <v>1705.729</v>
      </c>
      <c r="Q395" s="118">
        <f>VLOOKUP($A395+ROUND((COLUMN()-2)/24,5),АТС!$A$41:$F$784,6)+'Иные услуги '!$C$5+'РСТ РСО-А'!$L$7+'РСТ РСО-А'!$G$9</f>
        <v>1708.4190000000001</v>
      </c>
      <c r="R395" s="118">
        <f>VLOOKUP($A395+ROUND((COLUMN()-2)/24,5),АТС!$A$41:$F$784,6)+'Иные услуги '!$C$5+'РСТ РСО-А'!$L$7+'РСТ РСО-А'!$G$9</f>
        <v>1675.6590000000001</v>
      </c>
      <c r="S395" s="118">
        <f>VLOOKUP($A395+ROUND((COLUMN()-2)/24,5),АТС!$A$41:$F$784,6)+'Иные услуги '!$C$5+'РСТ РСО-А'!$L$7+'РСТ РСО-А'!$G$9</f>
        <v>1549.1590000000001</v>
      </c>
      <c r="T395" s="118">
        <f>VLOOKUP($A395+ROUND((COLUMN()-2)/24,5),АТС!$A$41:$F$784,6)+'Иные услуги '!$C$5+'РСТ РСО-А'!$L$7+'РСТ РСО-А'!$G$9</f>
        <v>1847.309</v>
      </c>
      <c r="U395" s="118">
        <f>VLOOKUP($A395+ROUND((COLUMN()-2)/24,5),АТС!$A$41:$F$784,6)+'Иные услуги '!$C$5+'РСТ РСО-А'!$L$7+'РСТ РСО-А'!$G$9</f>
        <v>1840.8990000000001</v>
      </c>
      <c r="V395" s="118">
        <f>VLOOKUP($A395+ROUND((COLUMN()-2)/24,5),АТС!$A$41:$F$784,6)+'Иные услуги '!$C$5+'РСТ РСО-А'!$L$7+'РСТ РСО-А'!$G$9</f>
        <v>1947.3689999999999</v>
      </c>
      <c r="W395" s="118">
        <f>VLOOKUP($A395+ROUND((COLUMN()-2)/24,5),АТС!$A$41:$F$784,6)+'Иные услуги '!$C$5+'РСТ РСО-А'!$L$7+'РСТ РСО-А'!$G$9</f>
        <v>1874.3990000000001</v>
      </c>
      <c r="X395" s="118">
        <f>VLOOKUP($A395+ROUND((COLUMN()-2)/24,5),АТС!$A$41:$F$784,6)+'Иные услуги '!$C$5+'РСТ РСО-А'!$L$7+'РСТ РСО-А'!$G$9</f>
        <v>1402.0890000000002</v>
      </c>
      <c r="Y395" s="118">
        <f>VLOOKUP($A395+ROUND((COLUMN()-2)/24,5),АТС!$A$41:$F$784,6)+'Иные услуги '!$C$5+'РСТ РСО-А'!$L$7+'РСТ РСО-А'!$G$9</f>
        <v>1558.6390000000001</v>
      </c>
    </row>
    <row r="396" spans="1:25" x14ac:dyDescent="0.2">
      <c r="A396" s="66">
        <f t="shared" si="13"/>
        <v>43471</v>
      </c>
      <c r="B396" s="118">
        <f>VLOOKUP($A396+ROUND((COLUMN()-2)/24,5),АТС!$A$41:$F$784,6)+'Иные услуги '!$C$5+'РСТ РСО-А'!$L$7+'РСТ РСО-А'!$G$9</f>
        <v>1586.6990000000003</v>
      </c>
      <c r="C396" s="118">
        <f>VLOOKUP($A396+ROUND((COLUMN()-2)/24,5),АТС!$A$41:$F$784,6)+'Иные услуги '!$C$5+'РСТ РСО-А'!$L$7+'РСТ РСО-А'!$G$9</f>
        <v>1681.1790000000001</v>
      </c>
      <c r="D396" s="118">
        <f>VLOOKUP($A396+ROUND((COLUMN()-2)/24,5),АТС!$A$41:$F$784,6)+'Иные услуги '!$C$5+'РСТ РСО-А'!$L$7+'РСТ РСО-А'!$G$9</f>
        <v>1716.3490000000002</v>
      </c>
      <c r="E396" s="118">
        <f>VLOOKUP($A396+ROUND((COLUMN()-2)/24,5),АТС!$A$41:$F$784,6)+'Иные услуги '!$C$5+'РСТ РСО-А'!$L$7+'РСТ РСО-А'!$G$9</f>
        <v>1727.4090000000001</v>
      </c>
      <c r="F396" s="118">
        <f>VLOOKUP($A396+ROUND((COLUMN()-2)/24,5),АТС!$A$41:$F$784,6)+'Иные услуги '!$C$5+'РСТ РСО-А'!$L$7+'РСТ РСО-А'!$G$9</f>
        <v>1727.769</v>
      </c>
      <c r="G396" s="118">
        <f>VLOOKUP($A396+ROUND((COLUMN()-2)/24,5),АТС!$A$41:$F$784,6)+'Иные услуги '!$C$5+'РСТ РСО-А'!$L$7+'РСТ РСО-А'!$G$9</f>
        <v>1705.5790000000002</v>
      </c>
      <c r="H396" s="118">
        <f>VLOOKUP($A396+ROUND((COLUMN()-2)/24,5),АТС!$A$41:$F$784,6)+'Иные услуги '!$C$5+'РСТ РСО-А'!$L$7+'РСТ РСО-А'!$G$9</f>
        <v>1825.7790000000002</v>
      </c>
      <c r="I396" s="118">
        <f>VLOOKUP($A396+ROUND((COLUMN()-2)/24,5),АТС!$A$41:$F$784,6)+'Иные услуги '!$C$5+'РСТ РСО-А'!$L$7+'РСТ РСО-А'!$G$9</f>
        <v>1716.769</v>
      </c>
      <c r="J396" s="118">
        <f>VLOOKUP($A396+ROUND((COLUMN()-2)/24,5),АТС!$A$41:$F$784,6)+'Иные услуги '!$C$5+'РСТ РСО-А'!$L$7+'РСТ РСО-А'!$G$9</f>
        <v>1868.6490000000001</v>
      </c>
      <c r="K396" s="118">
        <f>VLOOKUP($A396+ROUND((COLUMN()-2)/24,5),АТС!$A$41:$F$784,6)+'Иные услуги '!$C$5+'РСТ РСО-А'!$L$7+'РСТ РСО-А'!$G$9</f>
        <v>1741.9890000000003</v>
      </c>
      <c r="L396" s="118">
        <f>VLOOKUP($A396+ROUND((COLUMN()-2)/24,5),АТС!$A$41:$F$784,6)+'Иные услуги '!$C$5+'РСТ РСО-А'!$L$7+'РСТ РСО-А'!$G$9</f>
        <v>1706.3190000000002</v>
      </c>
      <c r="M396" s="118">
        <f>VLOOKUP($A396+ROUND((COLUMN()-2)/24,5),АТС!$A$41:$F$784,6)+'Иные услуги '!$C$5+'РСТ РСО-А'!$L$7+'РСТ РСО-А'!$G$9</f>
        <v>1705.789</v>
      </c>
      <c r="N396" s="118">
        <f>VLOOKUP($A396+ROUND((COLUMN()-2)/24,5),АТС!$A$41:$F$784,6)+'Иные услуги '!$C$5+'РСТ РСО-А'!$L$7+'РСТ РСО-А'!$G$9</f>
        <v>1705.769</v>
      </c>
      <c r="O396" s="118">
        <f>VLOOKUP($A396+ROUND((COLUMN()-2)/24,5),АТС!$A$41:$F$784,6)+'Иные услуги '!$C$5+'РСТ РСО-А'!$L$7+'РСТ РСО-А'!$G$9</f>
        <v>1704.6190000000001</v>
      </c>
      <c r="P396" s="118">
        <f>VLOOKUP($A396+ROUND((COLUMN()-2)/24,5),АТС!$A$41:$F$784,6)+'Иные услуги '!$C$5+'РСТ РСО-А'!$L$7+'РСТ РСО-А'!$G$9</f>
        <v>1704.4590000000001</v>
      </c>
      <c r="Q396" s="118">
        <f>VLOOKUP($A396+ROUND((COLUMN()-2)/24,5),АТС!$A$41:$F$784,6)+'Иные услуги '!$C$5+'РСТ РСО-А'!$L$7+'РСТ РСО-А'!$G$9</f>
        <v>1707.2090000000001</v>
      </c>
      <c r="R396" s="118">
        <f>VLOOKUP($A396+ROUND((COLUMN()-2)/24,5),АТС!$A$41:$F$784,6)+'Иные услуги '!$C$5+'РСТ РСО-А'!$L$7+'РСТ РСО-А'!$G$9</f>
        <v>1675.7590000000002</v>
      </c>
      <c r="S396" s="118">
        <f>VLOOKUP($A396+ROUND((COLUMN()-2)/24,5),АТС!$A$41:$F$784,6)+'Иные услуги '!$C$5+'РСТ РСО-А'!$L$7+'РСТ РСО-А'!$G$9</f>
        <v>1557.1390000000001</v>
      </c>
      <c r="T396" s="118">
        <f>VLOOKUP($A396+ROUND((COLUMN()-2)/24,5),АТС!$A$41:$F$784,6)+'Иные услуги '!$C$5+'РСТ РСО-А'!$L$7+'РСТ РСО-А'!$G$9</f>
        <v>1890.2990000000002</v>
      </c>
      <c r="U396" s="118">
        <f>VLOOKUP($A396+ROUND((COLUMN()-2)/24,5),АТС!$A$41:$F$784,6)+'Иные услуги '!$C$5+'РСТ РСО-А'!$L$7+'РСТ РСО-А'!$G$9</f>
        <v>1846.6690000000001</v>
      </c>
      <c r="V396" s="118">
        <f>VLOOKUP($A396+ROUND((COLUMN()-2)/24,5),АТС!$A$41:$F$784,6)+'Иные услуги '!$C$5+'РСТ РСО-А'!$L$7+'РСТ РСО-А'!$G$9</f>
        <v>1951.6390000000004</v>
      </c>
      <c r="W396" s="118">
        <f>VLOOKUP($A396+ROUND((COLUMN()-2)/24,5),АТС!$A$41:$F$784,6)+'Иные услуги '!$C$5+'РСТ РСО-А'!$L$7+'РСТ РСО-А'!$G$9</f>
        <v>1877.9090000000003</v>
      </c>
      <c r="X396" s="118">
        <f>VLOOKUP($A396+ROUND((COLUMN()-2)/24,5),АТС!$A$41:$F$784,6)+'Иные услуги '!$C$5+'РСТ РСО-А'!$L$7+'РСТ РСО-А'!$G$9</f>
        <v>1400.4490000000003</v>
      </c>
      <c r="Y396" s="118">
        <f>VLOOKUP($A396+ROUND((COLUMN()-2)/24,5),АТС!$A$41:$F$784,6)+'Иные услуги '!$C$5+'РСТ РСО-А'!$L$7+'РСТ РСО-А'!$G$9</f>
        <v>1558.4890000000003</v>
      </c>
    </row>
    <row r="397" spans="1:25" x14ac:dyDescent="0.2">
      <c r="A397" s="66">
        <f t="shared" si="13"/>
        <v>43472</v>
      </c>
      <c r="B397" s="118">
        <f>VLOOKUP($A397+ROUND((COLUMN()-2)/24,5),АТС!$A$41:$F$784,6)+'Иные услуги '!$C$5+'РСТ РСО-А'!$L$7+'РСТ РСО-А'!$G$9</f>
        <v>1580.9290000000001</v>
      </c>
      <c r="C397" s="118">
        <f>VLOOKUP($A397+ROUND((COLUMN()-2)/24,5),АТС!$A$41:$F$784,6)+'Иные услуги '!$C$5+'РСТ РСО-А'!$L$7+'РСТ РСО-А'!$G$9</f>
        <v>1710.1890000000001</v>
      </c>
      <c r="D397" s="118">
        <f>VLOOKUP($A397+ROUND((COLUMN()-2)/24,5),АТС!$A$41:$F$784,6)+'Иные услуги '!$C$5+'РСТ РСО-А'!$L$7+'РСТ РСО-А'!$G$9</f>
        <v>1747.4590000000001</v>
      </c>
      <c r="E397" s="118">
        <f>VLOOKUP($A397+ROUND((COLUMN()-2)/24,5),АТС!$A$41:$F$784,6)+'Иные услуги '!$C$5+'РСТ РСО-А'!$L$7+'РСТ РСО-А'!$G$9</f>
        <v>1747.0890000000002</v>
      </c>
      <c r="F397" s="118">
        <f>VLOOKUP($A397+ROUND((COLUMN()-2)/24,5),АТС!$A$41:$F$784,6)+'Иные услуги '!$C$5+'РСТ РСО-А'!$L$7+'РСТ РСО-А'!$G$9</f>
        <v>1787.0490000000002</v>
      </c>
      <c r="G397" s="118">
        <f>VLOOKUP($A397+ROUND((COLUMN()-2)/24,5),АТС!$A$41:$F$784,6)+'Иные услуги '!$C$5+'РСТ РСО-А'!$L$7+'РСТ РСО-А'!$G$9</f>
        <v>1784.1490000000001</v>
      </c>
      <c r="H397" s="118">
        <f>VLOOKUP($A397+ROUND((COLUMN()-2)/24,5),АТС!$A$41:$F$784,6)+'Иные услуги '!$C$5+'РСТ РСО-А'!$L$7+'РСТ РСО-А'!$G$9</f>
        <v>1996.4390000000001</v>
      </c>
      <c r="I397" s="118">
        <f>VLOOKUP($A397+ROUND((COLUMN()-2)/24,5),АТС!$A$41:$F$784,6)+'Иные услуги '!$C$5+'РСТ РСО-А'!$L$7+'РСТ РСО-А'!$G$9</f>
        <v>1966.8190000000002</v>
      </c>
      <c r="J397" s="118">
        <f>VLOOKUP($A397+ROUND((COLUMN()-2)/24,5),АТС!$A$41:$F$784,6)+'Иные услуги '!$C$5+'РСТ РСО-А'!$L$7+'РСТ РСО-А'!$G$9</f>
        <v>2083.4389999999999</v>
      </c>
      <c r="K397" s="118">
        <f>VLOOKUP($A397+ROUND((COLUMN()-2)/24,5),АТС!$A$41:$F$784,6)+'Иные услуги '!$C$5+'РСТ РСО-А'!$L$7+'РСТ РСО-А'!$G$9</f>
        <v>1914.829</v>
      </c>
      <c r="L397" s="118">
        <f>VLOOKUP($A397+ROUND((COLUMN()-2)/24,5),АТС!$A$41:$F$784,6)+'Иные услуги '!$C$5+'РСТ РСО-А'!$L$7+'РСТ РСО-А'!$G$9</f>
        <v>1781.3990000000001</v>
      </c>
      <c r="M397" s="118">
        <f>VLOOKUP($A397+ROUND((COLUMN()-2)/24,5),АТС!$A$41:$F$784,6)+'Иные услуги '!$C$5+'РСТ РСО-А'!$L$7+'РСТ РСО-А'!$G$9</f>
        <v>1740.7990000000002</v>
      </c>
      <c r="N397" s="118">
        <f>VLOOKUP($A397+ROUND((COLUMN()-2)/24,5),АТС!$A$41:$F$784,6)+'Иные услуги '!$C$5+'РСТ РСО-А'!$L$7+'РСТ РСО-А'!$G$9</f>
        <v>1703.309</v>
      </c>
      <c r="O397" s="118">
        <f>VLOOKUP($A397+ROUND((COLUMN()-2)/24,5),АТС!$A$41:$F$784,6)+'Иные услуги '!$C$5+'РСТ РСО-А'!$L$7+'РСТ РСО-А'!$G$9</f>
        <v>1702.3590000000002</v>
      </c>
      <c r="P397" s="118">
        <f>VLOOKUP($A397+ROUND((COLUMN()-2)/24,5),АТС!$A$41:$F$784,6)+'Иные услуги '!$C$5+'РСТ РСО-А'!$L$7+'РСТ РСО-А'!$G$9</f>
        <v>1702.4490000000003</v>
      </c>
      <c r="Q397" s="118">
        <f>VLOOKUP($A397+ROUND((COLUMN()-2)/24,5),АТС!$A$41:$F$784,6)+'Иные услуги '!$C$5+'РСТ РСО-А'!$L$7+'РСТ РСО-А'!$G$9</f>
        <v>1705.289</v>
      </c>
      <c r="R397" s="118">
        <f>VLOOKUP($A397+ROUND((COLUMN()-2)/24,5),АТС!$A$41:$F$784,6)+'Иные услуги '!$C$5+'РСТ РСО-А'!$L$7+'РСТ РСО-А'!$G$9</f>
        <v>1674.6390000000001</v>
      </c>
      <c r="S397" s="118">
        <f>VLOOKUP($A397+ROUND((COLUMN()-2)/24,5),АТС!$A$41:$F$784,6)+'Иные услуги '!$C$5+'РСТ РСО-А'!$L$7+'РСТ РСО-А'!$G$9</f>
        <v>1549.0790000000002</v>
      </c>
      <c r="T397" s="118">
        <f>VLOOKUP($A397+ROUND((COLUMN()-2)/24,5),АТС!$A$41:$F$784,6)+'Иные услуги '!$C$5+'РСТ РСО-А'!$L$7+'РСТ РСО-А'!$G$9</f>
        <v>1848.3590000000002</v>
      </c>
      <c r="U397" s="118">
        <f>VLOOKUP($A397+ROUND((COLUMN()-2)/24,5),АТС!$A$41:$F$784,6)+'Иные услуги '!$C$5+'РСТ РСО-А'!$L$7+'РСТ РСО-А'!$G$9</f>
        <v>1846.4590000000001</v>
      </c>
      <c r="V397" s="118">
        <f>VLOOKUP($A397+ROUND((COLUMN()-2)/24,5),АТС!$A$41:$F$784,6)+'Иные услуги '!$C$5+'РСТ РСО-А'!$L$7+'РСТ РСО-А'!$G$9</f>
        <v>1845.229</v>
      </c>
      <c r="W397" s="118">
        <f>VLOOKUP($A397+ROUND((COLUMN()-2)/24,5),АТС!$A$41:$F$784,6)+'Иные услуги '!$C$5+'РСТ РСО-А'!$L$7+'РСТ РСО-А'!$G$9</f>
        <v>1900.059</v>
      </c>
      <c r="X397" s="118">
        <f>VLOOKUP($A397+ROUND((COLUMN()-2)/24,5),АТС!$A$41:$F$784,6)+'Иные услуги '!$C$5+'РСТ РСО-А'!$L$7+'РСТ РСО-А'!$G$9</f>
        <v>1440.4590000000001</v>
      </c>
      <c r="Y397" s="118">
        <f>VLOOKUP($A397+ROUND((COLUMN()-2)/24,5),АТС!$A$41:$F$784,6)+'Иные услуги '!$C$5+'РСТ РСО-А'!$L$7+'РСТ РСО-А'!$G$9</f>
        <v>1504.2090000000001</v>
      </c>
    </row>
    <row r="398" spans="1:25" x14ac:dyDescent="0.2">
      <c r="A398" s="66">
        <f t="shared" si="13"/>
        <v>43473</v>
      </c>
      <c r="B398" s="118">
        <f>VLOOKUP($A398+ROUND((COLUMN()-2)/24,5),АТС!$A$41:$F$784,6)+'Иные услуги '!$C$5+'РСТ РСО-А'!$L$7+'РСТ РСО-А'!$G$9</f>
        <v>1580.539</v>
      </c>
      <c r="C398" s="118">
        <f>VLOOKUP($A398+ROUND((COLUMN()-2)/24,5),АТС!$A$41:$F$784,6)+'Иные услуги '!$C$5+'РСТ РСО-А'!$L$7+'РСТ РСО-А'!$G$9</f>
        <v>1709.4290000000001</v>
      </c>
      <c r="D398" s="118">
        <f>VLOOKUP($A398+ROUND((COLUMN()-2)/24,5),АТС!$A$41:$F$784,6)+'Иные услуги '!$C$5+'РСТ РСО-А'!$L$7+'РСТ РСО-А'!$G$9</f>
        <v>1746.8390000000002</v>
      </c>
      <c r="E398" s="118">
        <f>VLOOKUP($A398+ROUND((COLUMN()-2)/24,5),АТС!$A$41:$F$784,6)+'Иные услуги '!$C$5+'РСТ РСО-А'!$L$7+'РСТ РСО-А'!$G$9</f>
        <v>1743.039</v>
      </c>
      <c r="F398" s="118">
        <f>VLOOKUP($A398+ROUND((COLUMN()-2)/24,5),АТС!$A$41:$F$784,6)+'Иные услуги '!$C$5+'РСТ РСО-А'!$L$7+'РСТ РСО-А'!$G$9</f>
        <v>1783.3190000000002</v>
      </c>
      <c r="G398" s="118">
        <f>VLOOKUP($A398+ROUND((COLUMN()-2)/24,5),АТС!$A$41:$F$784,6)+'Иные услуги '!$C$5+'РСТ РСО-А'!$L$7+'РСТ РСО-А'!$G$9</f>
        <v>1783.4390000000001</v>
      </c>
      <c r="H398" s="118">
        <f>VLOOKUP($A398+ROUND((COLUMN()-2)/24,5),АТС!$A$41:$F$784,6)+'Иные услуги '!$C$5+'РСТ РСО-А'!$L$7+'РСТ РСО-А'!$G$9</f>
        <v>1996.5690000000002</v>
      </c>
      <c r="I398" s="118">
        <f>VLOOKUP($A398+ROUND((COLUMN()-2)/24,5),АТС!$A$41:$F$784,6)+'Иные услуги '!$C$5+'РСТ РСО-А'!$L$7+'РСТ РСО-А'!$G$9</f>
        <v>1922.4090000000003</v>
      </c>
      <c r="J398" s="118">
        <f>VLOOKUP($A398+ROUND((COLUMN()-2)/24,5),АТС!$A$41:$F$784,6)+'Иные услуги '!$C$5+'РСТ РСО-А'!$L$7+'РСТ РСО-А'!$G$9</f>
        <v>2020.6690000000001</v>
      </c>
      <c r="K398" s="118">
        <f>VLOOKUP($A398+ROUND((COLUMN()-2)/24,5),АТС!$A$41:$F$784,6)+'Иные услуги '!$C$5+'РСТ РСО-А'!$L$7+'РСТ РСО-А'!$G$9</f>
        <v>1823.269</v>
      </c>
      <c r="L398" s="118">
        <f>VLOOKUP($A398+ROUND((COLUMN()-2)/24,5),АТС!$A$41:$F$784,6)+'Иные услуги '!$C$5+'РСТ РСО-А'!$L$7+'РСТ РСО-А'!$G$9</f>
        <v>1690.1290000000001</v>
      </c>
      <c r="M398" s="118">
        <f>VLOOKUP($A398+ROUND((COLUMN()-2)/24,5),АТС!$A$41:$F$784,6)+'Иные услуги '!$C$5+'РСТ РСО-А'!$L$7+'РСТ РСО-А'!$G$9</f>
        <v>1636.6290000000001</v>
      </c>
      <c r="N398" s="118">
        <f>VLOOKUP($A398+ROUND((COLUMN()-2)/24,5),АТС!$A$41:$F$784,6)+'Иные услуги '!$C$5+'РСТ РСО-А'!$L$7+'РСТ РСО-А'!$G$9</f>
        <v>1636.7590000000002</v>
      </c>
      <c r="O398" s="118">
        <f>VLOOKUP($A398+ROUND((COLUMN()-2)/24,5),АТС!$A$41:$F$784,6)+'Иные услуги '!$C$5+'РСТ РСО-А'!$L$7+'РСТ РСО-А'!$G$9</f>
        <v>1635.5290000000002</v>
      </c>
      <c r="P398" s="118">
        <f>VLOOKUP($A398+ROUND((COLUMN()-2)/24,5),АТС!$A$41:$F$784,6)+'Иные услуги '!$C$5+'РСТ РСО-А'!$L$7+'РСТ РСО-А'!$G$9</f>
        <v>1635.6790000000001</v>
      </c>
      <c r="Q398" s="118">
        <f>VLOOKUP($A398+ROUND((COLUMN()-2)/24,5),АТС!$A$41:$F$784,6)+'Иные услуги '!$C$5+'РСТ РСО-А'!$L$7+'РСТ РСО-А'!$G$9</f>
        <v>1638.269</v>
      </c>
      <c r="R398" s="118">
        <f>VLOOKUP($A398+ROUND((COLUMN()-2)/24,5),АТС!$A$41:$F$784,6)+'Иные услуги '!$C$5+'РСТ РСО-А'!$L$7+'РСТ РСО-А'!$G$9</f>
        <v>1611.1690000000001</v>
      </c>
      <c r="S398" s="118">
        <f>VLOOKUP($A398+ROUND((COLUMN()-2)/24,5),АТС!$A$41:$F$784,6)+'Иные услуги '!$C$5+'РСТ РСО-А'!$L$7+'РСТ РСО-А'!$G$9</f>
        <v>1522.6290000000001</v>
      </c>
      <c r="T398" s="118">
        <f>VLOOKUP($A398+ROUND((COLUMN()-2)/24,5),АТС!$A$41:$F$784,6)+'Иные услуги '!$C$5+'РСТ РСО-А'!$L$7+'РСТ РСО-А'!$G$9</f>
        <v>1791.6990000000003</v>
      </c>
      <c r="U398" s="118">
        <f>VLOOKUP($A398+ROUND((COLUMN()-2)/24,5),АТС!$A$41:$F$784,6)+'Иные услуги '!$C$5+'РСТ РСО-А'!$L$7+'РСТ РСО-А'!$G$9</f>
        <v>1846.7590000000002</v>
      </c>
      <c r="V398" s="118">
        <f>VLOOKUP($A398+ROUND((COLUMN()-2)/24,5),АТС!$A$41:$F$784,6)+'Иные услуги '!$C$5+'РСТ РСО-А'!$L$7+'РСТ РСО-А'!$G$9</f>
        <v>1845.0690000000002</v>
      </c>
      <c r="W398" s="118">
        <f>VLOOKUP($A398+ROUND((COLUMN()-2)/24,5),АТС!$A$41:$F$784,6)+'Иные услуги '!$C$5+'РСТ РСО-А'!$L$7+'РСТ РСО-А'!$G$9</f>
        <v>1901.4190000000001</v>
      </c>
      <c r="X398" s="118">
        <f>VLOOKUP($A398+ROUND((COLUMN()-2)/24,5),АТС!$A$41:$F$784,6)+'Иные услуги '!$C$5+'РСТ РСО-А'!$L$7+'РСТ РСО-А'!$G$9</f>
        <v>1440.289</v>
      </c>
      <c r="Y398" s="118">
        <f>VLOOKUP($A398+ROUND((COLUMN()-2)/24,5),АТС!$A$41:$F$784,6)+'Иные услуги '!$C$5+'РСТ РСО-А'!$L$7+'РСТ РСО-А'!$G$9</f>
        <v>1502.309</v>
      </c>
    </row>
    <row r="399" spans="1:25" x14ac:dyDescent="0.2">
      <c r="A399" s="66">
        <f t="shared" si="13"/>
        <v>43474</v>
      </c>
      <c r="B399" s="118">
        <f>VLOOKUP($A399+ROUND((COLUMN()-2)/24,5),АТС!$A$41:$F$784,6)+'Иные услуги '!$C$5+'РСТ РСО-А'!$L$7+'РСТ РСО-А'!$G$9</f>
        <v>1578.5990000000002</v>
      </c>
      <c r="C399" s="118">
        <f>VLOOKUP($A399+ROUND((COLUMN()-2)/24,5),АТС!$A$41:$F$784,6)+'Иные услуги '!$C$5+'РСТ РСО-А'!$L$7+'РСТ РСО-А'!$G$9</f>
        <v>1671.6490000000001</v>
      </c>
      <c r="D399" s="118">
        <f>VLOOKUP($A399+ROUND((COLUMN()-2)/24,5),АТС!$A$41:$F$784,6)+'Иные услуги '!$C$5+'РСТ РСО-А'!$L$7+'РСТ РСО-А'!$G$9</f>
        <v>1706.8390000000002</v>
      </c>
      <c r="E399" s="118">
        <f>VLOOKUP($A399+ROUND((COLUMN()-2)/24,5),АТС!$A$41:$F$784,6)+'Иные услуги '!$C$5+'РСТ РСО-А'!$L$7+'РСТ РСО-А'!$G$9</f>
        <v>1729.039</v>
      </c>
      <c r="F399" s="118">
        <f>VLOOKUP($A399+ROUND((COLUMN()-2)/24,5),АТС!$A$41:$F$784,6)+'Иные услуги '!$C$5+'РСТ РСО-А'!$L$7+'РСТ РСО-А'!$G$9</f>
        <v>1729.2590000000002</v>
      </c>
      <c r="G399" s="118">
        <f>VLOOKUP($A399+ROUND((COLUMN()-2)/24,5),АТС!$A$41:$F$784,6)+'Иные услуги '!$C$5+'РСТ РСО-А'!$L$7+'РСТ РСО-А'!$G$9</f>
        <v>1704.9290000000001</v>
      </c>
      <c r="H399" s="118">
        <f>VLOOKUP($A399+ROUND((COLUMN()-2)/24,5),АТС!$A$41:$F$784,6)+'Иные услуги '!$C$5+'РСТ РСО-А'!$L$7+'РСТ РСО-А'!$G$9</f>
        <v>1789.7390000000003</v>
      </c>
      <c r="I399" s="118">
        <f>VLOOKUP($A399+ROUND((COLUMN()-2)/24,5),АТС!$A$41:$F$784,6)+'Иные услуги '!$C$5+'РСТ РСО-А'!$L$7+'РСТ РСО-А'!$G$9</f>
        <v>1690.1690000000001</v>
      </c>
      <c r="J399" s="118">
        <f>VLOOKUP($A399+ROUND((COLUMN()-2)/24,5),АТС!$A$41:$F$784,6)+'Иные услуги '!$C$5+'РСТ РСО-А'!$L$7+'РСТ РСО-А'!$G$9</f>
        <v>1777.4290000000001</v>
      </c>
      <c r="K399" s="118">
        <f>VLOOKUP($A399+ROUND((COLUMN()-2)/24,5),АТС!$A$41:$F$784,6)+'Иные услуги '!$C$5+'РСТ РСО-А'!$L$7+'РСТ РСО-А'!$G$9</f>
        <v>1604.1290000000001</v>
      </c>
      <c r="L399" s="118">
        <f>VLOOKUP($A399+ROUND((COLUMN()-2)/24,5),АТС!$A$41:$F$784,6)+'Иные услуги '!$C$5+'РСТ РСО-А'!$L$7+'РСТ РСО-А'!$G$9</f>
        <v>1547.979</v>
      </c>
      <c r="M399" s="118">
        <f>VLOOKUP($A399+ROUND((COLUMN()-2)/24,5),АТС!$A$41:$F$784,6)+'Иные услуги '!$C$5+'РСТ РСО-А'!$L$7+'РСТ РСО-А'!$G$9</f>
        <v>1575.2390000000003</v>
      </c>
      <c r="N399" s="118">
        <f>VLOOKUP($A399+ROUND((COLUMN()-2)/24,5),АТС!$A$41:$F$784,6)+'Иные услуги '!$C$5+'РСТ РСО-А'!$L$7+'РСТ РСО-А'!$G$9</f>
        <v>1605.0090000000002</v>
      </c>
      <c r="O399" s="118">
        <f>VLOOKUP($A399+ROUND((COLUMN()-2)/24,5),АТС!$A$41:$F$784,6)+'Иные услуги '!$C$5+'РСТ РСО-А'!$L$7+'РСТ РСО-А'!$G$9</f>
        <v>1633.9690000000003</v>
      </c>
      <c r="P399" s="118">
        <f>VLOOKUP($A399+ROUND((COLUMN()-2)/24,5),АТС!$A$41:$F$784,6)+'Иные услуги '!$C$5+'РСТ РСО-А'!$L$7+'РСТ РСО-А'!$G$9</f>
        <v>1633.809</v>
      </c>
      <c r="Q399" s="118">
        <f>VLOOKUP($A399+ROUND((COLUMN()-2)/24,5),АТС!$A$41:$F$784,6)+'Иные услуги '!$C$5+'РСТ РСО-А'!$L$7+'РСТ РСО-А'!$G$9</f>
        <v>1635.039</v>
      </c>
      <c r="R399" s="118">
        <f>VLOOKUP($A399+ROUND((COLUMN()-2)/24,5),АТС!$A$41:$F$784,6)+'Иные услуги '!$C$5+'РСТ РСО-А'!$L$7+'РСТ РСО-А'!$G$9</f>
        <v>1607.4190000000001</v>
      </c>
      <c r="S399" s="118">
        <f>VLOOKUP($A399+ROUND((COLUMN()-2)/24,5),АТС!$A$41:$F$784,6)+'Иные услуги '!$C$5+'РСТ РСО-А'!$L$7+'РСТ РСО-А'!$G$9</f>
        <v>1493.9890000000003</v>
      </c>
      <c r="T399" s="118">
        <f>VLOOKUP($A399+ROUND((COLUMN()-2)/24,5),АТС!$A$41:$F$784,6)+'Иные услуги '!$C$5+'РСТ РСО-А'!$L$7+'РСТ РСО-А'!$G$9</f>
        <v>1697.059</v>
      </c>
      <c r="U399" s="118">
        <f>VLOOKUP($A399+ROUND((COLUMN()-2)/24,5),АТС!$A$41:$F$784,6)+'Иные услуги '!$C$5+'РСТ РСО-А'!$L$7+'РСТ РСО-А'!$G$9</f>
        <v>1686.5690000000002</v>
      </c>
      <c r="V399" s="118">
        <f>VLOOKUP($A399+ROUND((COLUMN()-2)/24,5),АТС!$A$41:$F$784,6)+'Иные услуги '!$C$5+'РСТ РСО-А'!$L$7+'РСТ РСО-А'!$G$9</f>
        <v>1732.4390000000001</v>
      </c>
      <c r="W399" s="118">
        <f>VLOOKUP($A399+ROUND((COLUMN()-2)/24,5),АТС!$A$41:$F$784,6)+'Иные услуги '!$C$5+'РСТ РСО-А'!$L$7+'РСТ РСО-А'!$G$9</f>
        <v>1897.5090000000002</v>
      </c>
      <c r="X399" s="118">
        <f>VLOOKUP($A399+ROUND((COLUMN()-2)/24,5),АТС!$A$41:$F$784,6)+'Иные услуги '!$C$5+'РСТ РСО-А'!$L$7+'РСТ РСО-А'!$G$9</f>
        <v>1416.2790000000002</v>
      </c>
      <c r="Y399" s="118">
        <f>VLOOKUP($A399+ROUND((COLUMN()-2)/24,5),АТС!$A$41:$F$784,6)+'Иные услуги '!$C$5+'РСТ РСО-А'!$L$7+'РСТ РСО-А'!$G$9</f>
        <v>1499.7990000000002</v>
      </c>
    </row>
    <row r="400" spans="1:25" x14ac:dyDescent="0.2">
      <c r="A400" s="66">
        <f t="shared" si="13"/>
        <v>43475</v>
      </c>
      <c r="B400" s="118">
        <f>VLOOKUP($A400+ROUND((COLUMN()-2)/24,5),АТС!$A$41:$F$784,6)+'Иные услуги '!$C$5+'РСТ РСО-А'!$L$7+'РСТ РСО-А'!$G$9</f>
        <v>1574.3290000000002</v>
      </c>
      <c r="C400" s="118">
        <f>VLOOKUP($A400+ROUND((COLUMN()-2)/24,5),АТС!$A$41:$F$784,6)+'Иные услуги '!$C$5+'РСТ РСО-А'!$L$7+'РСТ РСО-А'!$G$9</f>
        <v>1634.3390000000002</v>
      </c>
      <c r="D400" s="118">
        <f>VLOOKUP($A400+ROUND((COLUMN()-2)/24,5),АТС!$A$41:$F$784,6)+'Иные услуги '!$C$5+'РСТ РСО-А'!$L$7+'РСТ РСО-А'!$G$9</f>
        <v>1702.0290000000002</v>
      </c>
      <c r="E400" s="118">
        <f>VLOOKUP($A400+ROUND((COLUMN()-2)/24,5),АТС!$A$41:$F$784,6)+'Иные услуги '!$C$5+'РСТ РСО-А'!$L$7+'РСТ РСО-А'!$G$9</f>
        <v>1724.3290000000002</v>
      </c>
      <c r="F400" s="118">
        <f>VLOOKUP($A400+ROUND((COLUMN()-2)/24,5),АТС!$A$41:$F$784,6)+'Иные услуги '!$C$5+'РСТ РСО-А'!$L$7+'РСТ РСО-А'!$G$9</f>
        <v>1724.7790000000002</v>
      </c>
      <c r="G400" s="118">
        <f>VLOOKUP($A400+ROUND((COLUMN()-2)/24,5),АТС!$A$41:$F$784,6)+'Иные услуги '!$C$5+'РСТ РСО-А'!$L$7+'РСТ РСО-А'!$G$9</f>
        <v>1702.7790000000002</v>
      </c>
      <c r="H400" s="118">
        <f>VLOOKUP($A400+ROUND((COLUMN()-2)/24,5),АТС!$A$41:$F$784,6)+'Иные услуги '!$C$5+'РСТ РСО-А'!$L$7+'РСТ РСО-А'!$G$9</f>
        <v>1783.7990000000002</v>
      </c>
      <c r="I400" s="118">
        <f>VLOOKUP($A400+ROUND((COLUMN()-2)/24,5),АТС!$A$41:$F$784,6)+'Иные услуги '!$C$5+'РСТ РСО-А'!$L$7+'РСТ РСО-А'!$G$9</f>
        <v>1735.4490000000003</v>
      </c>
      <c r="J400" s="118">
        <f>VLOOKUP($A400+ROUND((COLUMN()-2)/24,5),АТС!$A$41:$F$784,6)+'Иные услуги '!$C$5+'РСТ РСО-А'!$L$7+'РСТ РСО-А'!$G$9</f>
        <v>1814.7190000000003</v>
      </c>
      <c r="K400" s="118">
        <f>VLOOKUP($A400+ROUND((COLUMN()-2)/24,5),АТС!$A$41:$F$784,6)+'Иные услуги '!$C$5+'РСТ РСО-А'!$L$7+'РСТ РСО-А'!$G$9</f>
        <v>1663.3990000000001</v>
      </c>
      <c r="L400" s="118">
        <f>VLOOKUP($A400+ROUND((COLUMN()-2)/24,5),АТС!$A$41:$F$784,6)+'Иные услуги '!$C$5+'РСТ РСО-А'!$L$7+'РСТ РСО-А'!$G$9</f>
        <v>1572.2790000000002</v>
      </c>
      <c r="M400" s="118">
        <f>VLOOKUP($A400+ROUND((COLUMN()-2)/24,5),АТС!$A$41:$F$784,6)+'Иные услуги '!$C$5+'РСТ РСО-А'!$L$7+'РСТ РСО-А'!$G$9</f>
        <v>1571.979</v>
      </c>
      <c r="N400" s="118">
        <f>VLOOKUP($A400+ROUND((COLUMN()-2)/24,5),АТС!$A$41:$F$784,6)+'Иные услуги '!$C$5+'РСТ РСО-А'!$L$7+'РСТ РСО-А'!$G$9</f>
        <v>1571.9390000000001</v>
      </c>
      <c r="O400" s="118">
        <f>VLOOKUP($A400+ROUND((COLUMN()-2)/24,5),АТС!$A$41:$F$784,6)+'Иные услуги '!$C$5+'РСТ РСО-А'!$L$7+'РСТ РСО-А'!$G$9</f>
        <v>1570.5090000000002</v>
      </c>
      <c r="P400" s="118">
        <f>VLOOKUP($A400+ROUND((COLUMN()-2)/24,5),АТС!$A$41:$F$784,6)+'Иные услуги '!$C$5+'РСТ РСО-А'!$L$7+'РСТ РСО-А'!$G$9</f>
        <v>1569.7390000000003</v>
      </c>
      <c r="Q400" s="118">
        <f>VLOOKUP($A400+ROUND((COLUMN()-2)/24,5),АТС!$A$41:$F$784,6)+'Иные услуги '!$C$5+'РСТ РСО-А'!$L$7+'РСТ РСО-А'!$G$9</f>
        <v>1570.6390000000001</v>
      </c>
      <c r="R400" s="118">
        <f>VLOOKUP($A400+ROUND((COLUMN()-2)/24,5),АТС!$A$41:$F$784,6)+'Иные услуги '!$C$5+'РСТ РСО-А'!$L$7+'РСТ РСО-А'!$G$9</f>
        <v>1521.5790000000002</v>
      </c>
      <c r="S400" s="118">
        <f>VLOOKUP($A400+ROUND((COLUMN()-2)/24,5),АТС!$A$41:$F$784,6)+'Иные услуги '!$C$5+'РСТ РСО-А'!$L$7+'РСТ РСО-А'!$G$9</f>
        <v>1447.309</v>
      </c>
      <c r="T400" s="118">
        <f>VLOOKUP($A400+ROUND((COLUMN()-2)/24,5),АТС!$A$41:$F$784,6)+'Иные услуги '!$C$5+'РСТ РСО-А'!$L$7+'РСТ РСО-А'!$G$9</f>
        <v>1682.2590000000002</v>
      </c>
      <c r="U400" s="118">
        <f>VLOOKUP($A400+ROUND((COLUMN()-2)/24,5),АТС!$A$41:$F$784,6)+'Иные услуги '!$C$5+'РСТ РСО-А'!$L$7+'РСТ РСО-А'!$G$9</f>
        <v>1681.9190000000001</v>
      </c>
      <c r="V400" s="118">
        <f>VLOOKUP($A400+ROUND((COLUMN()-2)/24,5),АТС!$A$41:$F$784,6)+'Иные услуги '!$C$5+'РСТ РСО-А'!$L$7+'РСТ РСО-А'!$G$9</f>
        <v>1728.289</v>
      </c>
      <c r="W400" s="118">
        <f>VLOOKUP($A400+ROUND((COLUMN()-2)/24,5),АТС!$A$41:$F$784,6)+'Иные услуги '!$C$5+'РСТ РСО-А'!$L$7+'РСТ РСО-А'!$G$9</f>
        <v>1775.1790000000001</v>
      </c>
      <c r="X400" s="118">
        <f>VLOOKUP($A400+ROUND((COLUMN()-2)/24,5),АТС!$A$41:$F$784,6)+'Иные услуги '!$C$5+'РСТ РСО-А'!$L$7+'РСТ РСО-А'!$G$9</f>
        <v>1415.7190000000003</v>
      </c>
      <c r="Y400" s="118">
        <f>VLOOKUP($A400+ROUND((COLUMN()-2)/24,5),АТС!$A$41:$F$784,6)+'Иные услуги '!$C$5+'РСТ РСО-А'!$L$7+'РСТ РСО-А'!$G$9</f>
        <v>1497.979</v>
      </c>
    </row>
    <row r="401" spans="1:25" x14ac:dyDescent="0.2">
      <c r="A401" s="66">
        <f t="shared" si="13"/>
        <v>43476</v>
      </c>
      <c r="B401" s="118">
        <f>VLOOKUP($A401+ROUND((COLUMN()-2)/24,5),АТС!$A$41:$F$784,6)+'Иные услуги '!$C$5+'РСТ РСО-А'!$L$7+'РСТ РСО-А'!$G$9</f>
        <v>1574.769</v>
      </c>
      <c r="C401" s="118">
        <f>VLOOKUP($A401+ROUND((COLUMN()-2)/24,5),АТС!$A$41:$F$784,6)+'Иные услуги '!$C$5+'РСТ РСО-А'!$L$7+'РСТ РСО-А'!$G$9</f>
        <v>1634.9390000000001</v>
      </c>
      <c r="D401" s="118">
        <f>VLOOKUP($A401+ROUND((COLUMN()-2)/24,5),АТС!$A$41:$F$784,6)+'Иные услуги '!$C$5+'РСТ РСО-А'!$L$7+'РСТ РСО-А'!$G$9</f>
        <v>1702.6190000000001</v>
      </c>
      <c r="E401" s="118">
        <f>VLOOKUP($A401+ROUND((COLUMN()-2)/24,5),АТС!$A$41:$F$784,6)+'Иные услуги '!$C$5+'РСТ РСО-А'!$L$7+'РСТ РСО-А'!$G$9</f>
        <v>1724.6090000000002</v>
      </c>
      <c r="F401" s="118">
        <f>VLOOKUP($A401+ROUND((COLUMN()-2)/24,5),АТС!$A$41:$F$784,6)+'Иные услуги '!$C$5+'РСТ РСО-А'!$L$7+'РСТ РСО-А'!$G$9</f>
        <v>1725.0290000000002</v>
      </c>
      <c r="G401" s="118">
        <f>VLOOKUP($A401+ROUND((COLUMN()-2)/24,5),АТС!$A$41:$F$784,6)+'Иные услуги '!$C$5+'РСТ РСО-А'!$L$7+'РСТ РСО-А'!$G$9</f>
        <v>1701.4590000000001</v>
      </c>
      <c r="H401" s="118">
        <f>VLOOKUP($A401+ROUND((COLUMN()-2)/24,5),АТС!$A$41:$F$784,6)+'Иные услуги '!$C$5+'РСТ РСО-А'!$L$7+'РСТ РСО-А'!$G$9</f>
        <v>1785.5490000000002</v>
      </c>
      <c r="I401" s="118">
        <f>VLOOKUP($A401+ROUND((COLUMN()-2)/24,5),АТС!$A$41:$F$784,6)+'Иные услуги '!$C$5+'РСТ РСО-А'!$L$7+'РСТ РСО-А'!$G$9</f>
        <v>1685.9590000000001</v>
      </c>
      <c r="J401" s="118">
        <f>VLOOKUP($A401+ROUND((COLUMN()-2)/24,5),АТС!$A$41:$F$784,6)+'Иные услуги '!$C$5+'РСТ РСО-А'!$L$7+'РСТ РСО-А'!$G$9</f>
        <v>1773.4690000000003</v>
      </c>
      <c r="K401" s="118">
        <f>VLOOKUP($A401+ROUND((COLUMN()-2)/24,5),АТС!$A$41:$F$784,6)+'Иные услуги '!$C$5+'РСТ РСО-А'!$L$7+'РСТ РСО-А'!$G$9</f>
        <v>1601.3690000000001</v>
      </c>
      <c r="L401" s="118">
        <f>VLOOKUP($A401+ROUND((COLUMN()-2)/24,5),АТС!$A$41:$F$784,6)+'Иные услуги '!$C$5+'РСТ РСО-А'!$L$7+'РСТ РСО-А'!$G$9</f>
        <v>1545.559</v>
      </c>
      <c r="M401" s="118">
        <f>VLOOKUP($A401+ROUND((COLUMN()-2)/24,5),АТС!$A$41:$F$784,6)+'Иные услуги '!$C$5+'РСТ РСО-А'!$L$7+'РСТ РСО-А'!$G$9</f>
        <v>1518.519</v>
      </c>
      <c r="N401" s="118">
        <f>VLOOKUP($A401+ROUND((COLUMN()-2)/24,5),АТС!$A$41:$F$784,6)+'Иные услуги '!$C$5+'РСТ РСО-А'!$L$7+'РСТ РСО-А'!$G$9</f>
        <v>1518.229</v>
      </c>
      <c r="O401" s="118">
        <f>VLOOKUP($A401+ROUND((COLUMN()-2)/24,5),АТС!$A$41:$F$784,6)+'Иные услуги '!$C$5+'РСТ РСО-А'!$L$7+'РСТ РСО-А'!$G$9</f>
        <v>1518.039</v>
      </c>
      <c r="P401" s="118">
        <f>VLOOKUP($A401+ROUND((COLUMN()-2)/24,5),АТС!$A$41:$F$784,6)+'Иные услуги '!$C$5+'РСТ РСО-А'!$L$7+'РСТ РСО-А'!$G$9</f>
        <v>1516.9490000000003</v>
      </c>
      <c r="Q401" s="118">
        <f>VLOOKUP($A401+ROUND((COLUMN()-2)/24,5),АТС!$A$41:$F$784,6)+'Иные услуги '!$C$5+'РСТ РСО-А'!$L$7+'РСТ РСО-А'!$G$9</f>
        <v>1507.6790000000001</v>
      </c>
      <c r="R401" s="118">
        <f>VLOOKUP($A401+ROUND((COLUMN()-2)/24,5),АТС!$A$41:$F$784,6)+'Иные услуги '!$C$5+'РСТ РСО-А'!$L$7+'РСТ РСО-А'!$G$9</f>
        <v>1496.6590000000001</v>
      </c>
      <c r="S401" s="118">
        <f>VLOOKUP($A401+ROUND((COLUMN()-2)/24,5),АТС!$A$41:$F$784,6)+'Иные услуги '!$C$5+'РСТ РСО-А'!$L$7+'РСТ РСО-А'!$G$9</f>
        <v>1446.6590000000001</v>
      </c>
      <c r="T401" s="118">
        <f>VLOOKUP($A401+ROUND((COLUMN()-2)/24,5),АТС!$A$41:$F$784,6)+'Иные услуги '!$C$5+'РСТ РСО-А'!$L$7+'РСТ РСО-А'!$G$9</f>
        <v>1690.3190000000002</v>
      </c>
      <c r="U401" s="118">
        <f>VLOOKUP($A401+ROUND((COLUMN()-2)/24,5),АТС!$A$41:$F$784,6)+'Иные услуги '!$C$5+'РСТ РСО-А'!$L$7+'РСТ РСО-А'!$G$9</f>
        <v>1681.1490000000001</v>
      </c>
      <c r="V401" s="118">
        <f>VLOOKUP($A401+ROUND((COLUMN()-2)/24,5),АТС!$A$41:$F$784,6)+'Иные услуги '!$C$5+'РСТ РСО-А'!$L$7+'РСТ РСО-А'!$G$9</f>
        <v>1725.2790000000002</v>
      </c>
      <c r="W401" s="118">
        <f>VLOOKUP($A401+ROUND((COLUMN()-2)/24,5),АТС!$A$41:$F$784,6)+'Иные услуги '!$C$5+'РСТ РСО-А'!$L$7+'РСТ РСО-А'!$G$9</f>
        <v>1771.809</v>
      </c>
      <c r="X401" s="118">
        <f>VLOOKUP($A401+ROUND((COLUMN()-2)/24,5),АТС!$A$41:$F$784,6)+'Иные услуги '!$C$5+'РСТ РСО-А'!$L$7+'РСТ РСО-А'!$G$9</f>
        <v>1396.8790000000001</v>
      </c>
      <c r="Y401" s="118">
        <f>VLOOKUP($A401+ROUND((COLUMN()-2)/24,5),АТС!$A$41:$F$784,6)+'Иные услуги '!$C$5+'РСТ РСО-А'!$L$7+'РСТ РСО-А'!$G$9</f>
        <v>1454.6490000000001</v>
      </c>
    </row>
    <row r="402" spans="1:25" x14ac:dyDescent="0.2">
      <c r="A402" s="66">
        <f t="shared" si="13"/>
        <v>43477</v>
      </c>
      <c r="B402" s="118">
        <f>VLOOKUP($A402+ROUND((COLUMN()-2)/24,5),АТС!$A$41:$F$784,6)+'Иные услуги '!$C$5+'РСТ РСО-А'!$L$7+'РСТ РСО-А'!$G$9</f>
        <v>1581.559</v>
      </c>
      <c r="C402" s="118">
        <f>VLOOKUP($A402+ROUND((COLUMN()-2)/24,5),АТС!$A$41:$F$784,6)+'Иные услуги '!$C$5+'РСТ РСО-А'!$L$7+'РСТ РСО-А'!$G$9</f>
        <v>1642.0490000000002</v>
      </c>
      <c r="D402" s="118">
        <f>VLOOKUP($A402+ROUND((COLUMN()-2)/24,5),АТС!$A$41:$F$784,6)+'Иные услуги '!$C$5+'РСТ РСО-А'!$L$7+'РСТ РСО-А'!$G$9</f>
        <v>1710.2790000000002</v>
      </c>
      <c r="E402" s="118">
        <f>VLOOKUP($A402+ROUND((COLUMN()-2)/24,5),АТС!$A$41:$F$784,6)+'Иные услуги '!$C$5+'РСТ РСО-А'!$L$7+'РСТ РСО-А'!$G$9</f>
        <v>1710.0490000000002</v>
      </c>
      <c r="F402" s="118">
        <f>VLOOKUP($A402+ROUND((COLUMN()-2)/24,5),АТС!$A$41:$F$784,6)+'Иные услуги '!$C$5+'РСТ РСО-А'!$L$7+'РСТ РСО-А'!$G$9</f>
        <v>1710.0690000000002</v>
      </c>
      <c r="G402" s="118">
        <f>VLOOKUP($A402+ROUND((COLUMN()-2)/24,5),АТС!$A$41:$F$784,6)+'Иные услуги '!$C$5+'РСТ РСО-А'!$L$7+'РСТ РСО-А'!$G$9</f>
        <v>1710.0990000000002</v>
      </c>
      <c r="H402" s="118">
        <f>VLOOKUP($A402+ROUND((COLUMN()-2)/24,5),АТС!$A$41:$F$784,6)+'Иные услуги '!$C$5+'РСТ РСО-А'!$L$7+'РСТ РСО-А'!$G$9</f>
        <v>1795.1490000000001</v>
      </c>
      <c r="I402" s="118">
        <f>VLOOKUP($A402+ROUND((COLUMN()-2)/24,5),АТС!$A$41:$F$784,6)+'Иные услуги '!$C$5+'РСТ РСО-А'!$L$7+'РСТ РСО-А'!$G$9</f>
        <v>1739.289</v>
      </c>
      <c r="J402" s="118">
        <f>VLOOKUP($A402+ROUND((COLUMN()-2)/24,5),АТС!$A$41:$F$784,6)+'Иные услуги '!$C$5+'РСТ РСО-А'!$L$7+'РСТ РСО-А'!$G$9</f>
        <v>1781.3490000000002</v>
      </c>
      <c r="K402" s="118">
        <f>VLOOKUP($A402+ROUND((COLUMN()-2)/24,5),АТС!$A$41:$F$784,6)+'Иные услуги '!$C$5+'РСТ РСО-А'!$L$7+'РСТ РСО-А'!$G$9</f>
        <v>1670.4690000000003</v>
      </c>
      <c r="L402" s="118">
        <f>VLOOKUP($A402+ROUND((COLUMN()-2)/24,5),АТС!$A$41:$F$784,6)+'Иные услуги '!$C$5+'РСТ РСО-А'!$L$7+'РСТ РСО-А'!$G$9</f>
        <v>1609.249</v>
      </c>
      <c r="M402" s="118">
        <f>VLOOKUP($A402+ROUND((COLUMN()-2)/24,5),АТС!$A$41:$F$784,6)+'Иные услуги '!$C$5+'РСТ РСО-А'!$L$7+'РСТ РСО-А'!$G$9</f>
        <v>1579.809</v>
      </c>
      <c r="N402" s="118">
        <f>VLOOKUP($A402+ROUND((COLUMN()-2)/24,5),АТС!$A$41:$F$784,6)+'Иные услуги '!$C$5+'РСТ РСО-А'!$L$7+'РСТ РСО-А'!$G$9</f>
        <v>1639.3390000000002</v>
      </c>
      <c r="O402" s="118">
        <f>VLOOKUP($A402+ROUND((COLUMN()-2)/24,5),АТС!$A$41:$F$784,6)+'Иные услуги '!$C$5+'РСТ РСО-А'!$L$7+'РСТ РСО-А'!$G$9</f>
        <v>1639.4490000000003</v>
      </c>
      <c r="P402" s="118">
        <f>VLOOKUP($A402+ROUND((COLUMN()-2)/24,5),АТС!$A$41:$F$784,6)+'Иные услуги '!$C$5+'РСТ РСО-А'!$L$7+'РСТ РСО-А'!$G$9</f>
        <v>1636.6590000000001</v>
      </c>
      <c r="Q402" s="118">
        <f>VLOOKUP($A402+ROUND((COLUMN()-2)/24,5),АТС!$A$41:$F$784,6)+'Иные услуги '!$C$5+'РСТ РСО-А'!$L$7+'РСТ РСО-А'!$G$9</f>
        <v>1606.7390000000003</v>
      </c>
      <c r="R402" s="118">
        <f>VLOOKUP($A402+ROUND((COLUMN()-2)/24,5),АТС!$A$41:$F$784,6)+'Иные услуги '!$C$5+'РСТ РСО-А'!$L$7+'РСТ РСО-А'!$G$9</f>
        <v>1555.019</v>
      </c>
      <c r="S402" s="118">
        <f>VLOOKUP($A402+ROUND((COLUMN()-2)/24,5),АТС!$A$41:$F$784,6)+'Иные услуги '!$C$5+'РСТ РСО-А'!$L$7+'РСТ РСО-А'!$G$9</f>
        <v>1478.3290000000002</v>
      </c>
      <c r="T402" s="118">
        <f>VLOOKUP($A402+ROUND((COLUMN()-2)/24,5),АТС!$A$41:$F$784,6)+'Иные услуги '!$C$5+'РСТ РСО-А'!$L$7+'РСТ РСО-А'!$G$9</f>
        <v>1708.4490000000003</v>
      </c>
      <c r="U402" s="118">
        <f>VLOOKUP($A402+ROUND((COLUMN()-2)/24,5),АТС!$A$41:$F$784,6)+'Иные услуги '!$C$5+'РСТ РСО-А'!$L$7+'РСТ РСО-А'!$G$9</f>
        <v>1695.6790000000001</v>
      </c>
      <c r="V402" s="118">
        <f>VLOOKUP($A402+ROUND((COLUMN()-2)/24,5),АТС!$A$41:$F$784,6)+'Иные услуги '!$C$5+'РСТ РСО-А'!$L$7+'РСТ РСО-А'!$G$9</f>
        <v>1741.7790000000002</v>
      </c>
      <c r="W402" s="118">
        <f>VLOOKUP($A402+ROUND((COLUMN()-2)/24,5),АТС!$A$41:$F$784,6)+'Иные услуги '!$C$5+'РСТ РСО-А'!$L$7+'РСТ РСО-А'!$G$9</f>
        <v>1789.4690000000003</v>
      </c>
      <c r="X402" s="118">
        <f>VLOOKUP($A402+ROUND((COLUMN()-2)/24,5),АТС!$A$41:$F$784,6)+'Иные услуги '!$C$5+'РСТ РСО-А'!$L$7+'РСТ РСО-А'!$G$9</f>
        <v>1420.019</v>
      </c>
      <c r="Y402" s="118">
        <f>VLOOKUP($A402+ROUND((COLUMN()-2)/24,5),АТС!$A$41:$F$784,6)+'Иные услуги '!$C$5+'РСТ РСО-А'!$L$7+'РСТ РСО-А'!$G$9</f>
        <v>1479.3790000000001</v>
      </c>
    </row>
    <row r="403" spans="1:25" x14ac:dyDescent="0.2">
      <c r="A403" s="66">
        <f t="shared" si="13"/>
        <v>43478</v>
      </c>
      <c r="B403" s="118">
        <f>VLOOKUP($A403+ROUND((COLUMN()-2)/24,5),АТС!$A$41:$F$784,6)+'Иные услуги '!$C$5+'РСТ РСО-А'!$L$7+'РСТ РСО-А'!$G$9</f>
        <v>1575.7790000000002</v>
      </c>
      <c r="C403" s="118">
        <f>VLOOKUP($A403+ROUND((COLUMN()-2)/24,5),АТС!$A$41:$F$784,6)+'Иные услуги '!$C$5+'РСТ РСО-А'!$L$7+'РСТ РСО-А'!$G$9</f>
        <v>1634.789</v>
      </c>
      <c r="D403" s="118">
        <f>VLOOKUP($A403+ROUND((COLUMN()-2)/24,5),АТС!$A$41:$F$784,6)+'Иные услуги '!$C$5+'РСТ РСО-А'!$L$7+'РСТ РСО-А'!$G$9</f>
        <v>1703.0690000000002</v>
      </c>
      <c r="E403" s="118">
        <f>VLOOKUP($A403+ROUND((COLUMN()-2)/24,5),АТС!$A$41:$F$784,6)+'Иные услуги '!$C$5+'РСТ РСО-А'!$L$7+'РСТ РСО-А'!$G$9</f>
        <v>1702.809</v>
      </c>
      <c r="F403" s="118">
        <f>VLOOKUP($A403+ROUND((COLUMN()-2)/24,5),АТС!$A$41:$F$784,6)+'Иные услуги '!$C$5+'РСТ РСО-А'!$L$7+'РСТ РСО-А'!$G$9</f>
        <v>1702.809</v>
      </c>
      <c r="G403" s="118">
        <f>VLOOKUP($A403+ROUND((COLUMN()-2)/24,5),АТС!$A$41:$F$784,6)+'Иные услуги '!$C$5+'РСТ РСО-А'!$L$7+'РСТ РСО-А'!$G$9</f>
        <v>1703.3790000000001</v>
      </c>
      <c r="H403" s="118">
        <f>VLOOKUP($A403+ROUND((COLUMN()-2)/24,5),АТС!$A$41:$F$784,6)+'Иные услуги '!$C$5+'РСТ РСО-А'!$L$7+'РСТ РСО-А'!$G$9</f>
        <v>1843.1090000000002</v>
      </c>
      <c r="I403" s="118">
        <f>VLOOKUP($A403+ROUND((COLUMN()-2)/24,5),АТС!$A$41:$F$784,6)+'Иные услуги '!$C$5+'РСТ РСО-А'!$L$7+'РСТ РСО-А'!$G$9</f>
        <v>1786.1990000000003</v>
      </c>
      <c r="J403" s="118">
        <f>VLOOKUP($A403+ROUND((COLUMN()-2)/24,5),АТС!$A$41:$F$784,6)+'Иные услуги '!$C$5+'РСТ РСО-А'!$L$7+'РСТ РСО-А'!$G$9</f>
        <v>1863.1189999999999</v>
      </c>
      <c r="K403" s="118">
        <f>VLOOKUP($A403+ROUND((COLUMN()-2)/24,5),АТС!$A$41:$F$784,6)+'Иные услуги '!$C$5+'РСТ РСО-А'!$L$7+'РСТ РСО-А'!$G$9</f>
        <v>1737.3790000000001</v>
      </c>
      <c r="L403" s="118">
        <f>VLOOKUP($A403+ROUND((COLUMN()-2)/24,5),АТС!$A$41:$F$784,6)+'Иные услуги '!$C$5+'РСТ РСО-А'!$L$7+'РСТ РСО-А'!$G$9</f>
        <v>1633.229</v>
      </c>
      <c r="M403" s="118">
        <f>VLOOKUP($A403+ROUND((COLUMN()-2)/24,5),АТС!$A$41:$F$784,6)+'Иные услуги '!$C$5+'РСТ РСО-А'!$L$7+'РСТ РСО-А'!$G$9</f>
        <v>1601.1690000000001</v>
      </c>
      <c r="N403" s="118">
        <f>VLOOKUP($A403+ROUND((COLUMN()-2)/24,5),АТС!$A$41:$F$784,6)+'Иные услуги '!$C$5+'РСТ РСО-А'!$L$7+'РСТ РСО-А'!$G$9</f>
        <v>1663.809</v>
      </c>
      <c r="O403" s="118">
        <f>VLOOKUP($A403+ROUND((COLUMN()-2)/24,5),АТС!$A$41:$F$784,6)+'Иные услуги '!$C$5+'РСТ РСО-А'!$L$7+'РСТ РСО-А'!$G$9</f>
        <v>1663.1690000000001</v>
      </c>
      <c r="P403" s="118">
        <f>VLOOKUP($A403+ROUND((COLUMN()-2)/24,5),АТС!$A$41:$F$784,6)+'Иные услуги '!$C$5+'РСТ РСО-А'!$L$7+'РСТ РСО-А'!$G$9</f>
        <v>1662.9390000000001</v>
      </c>
      <c r="Q403" s="118">
        <f>VLOOKUP($A403+ROUND((COLUMN()-2)/24,5),АТС!$A$41:$F$784,6)+'Иные услуги '!$C$5+'РСТ РСО-А'!$L$7+'РСТ РСО-А'!$G$9</f>
        <v>1631.6290000000001</v>
      </c>
      <c r="R403" s="118">
        <f>VLOOKUP($A403+ROUND((COLUMN()-2)/24,5),АТС!$A$41:$F$784,6)+'Иные услуги '!$C$5+'РСТ РСО-А'!$L$7+'РСТ РСО-А'!$G$9</f>
        <v>1548.269</v>
      </c>
      <c r="S403" s="118">
        <f>VLOOKUP($A403+ROUND((COLUMN()-2)/24,5),АТС!$A$41:$F$784,6)+'Иные услуги '!$C$5+'РСТ РСО-А'!$L$7+'РСТ РСО-А'!$G$9</f>
        <v>1472.4190000000001</v>
      </c>
      <c r="T403" s="118">
        <f>VLOOKUP($A403+ROUND((COLUMN()-2)/24,5),АТС!$A$41:$F$784,6)+'Иные услуги '!$C$5+'РСТ РСО-А'!$L$7+'РСТ РСО-А'!$G$9</f>
        <v>1697.0290000000002</v>
      </c>
      <c r="U403" s="118">
        <f>VLOOKUP($A403+ROUND((COLUMN()-2)/24,5),АТС!$A$41:$F$784,6)+'Иные услуги '!$C$5+'РСТ РСО-А'!$L$7+'РСТ РСО-А'!$G$9</f>
        <v>1682.8590000000002</v>
      </c>
      <c r="V403" s="118">
        <f>VLOOKUP($A403+ROUND((COLUMN()-2)/24,5),АТС!$A$41:$F$784,6)+'Иные услуги '!$C$5+'РСТ РСО-А'!$L$7+'РСТ РСО-А'!$G$9</f>
        <v>1728.2090000000001</v>
      </c>
      <c r="W403" s="118">
        <f>VLOOKUP($A403+ROUND((COLUMN()-2)/24,5),АТС!$A$41:$F$784,6)+'Иные услуги '!$C$5+'РСТ РСО-А'!$L$7+'РСТ РСО-А'!$G$9</f>
        <v>1776.1890000000001</v>
      </c>
      <c r="X403" s="118">
        <f>VLOOKUP($A403+ROUND((COLUMN()-2)/24,5),АТС!$A$41:$F$784,6)+'Иные услуги '!$C$5+'РСТ РСО-А'!$L$7+'РСТ РСО-А'!$G$9</f>
        <v>1416.6890000000001</v>
      </c>
      <c r="Y403" s="118">
        <f>VLOOKUP($A403+ROUND((COLUMN()-2)/24,5),АТС!$A$41:$F$784,6)+'Иные услуги '!$C$5+'РСТ РСО-А'!$L$7+'РСТ РСО-А'!$G$9</f>
        <v>1476.019</v>
      </c>
    </row>
    <row r="404" spans="1:25" x14ac:dyDescent="0.2">
      <c r="A404" s="66">
        <f t="shared" si="13"/>
        <v>43479</v>
      </c>
      <c r="B404" s="118">
        <f>VLOOKUP($A404+ROUND((COLUMN()-2)/24,5),АТС!$A$41:$F$784,6)+'Иные услуги '!$C$5+'РСТ РСО-А'!$L$7+'РСТ РСО-А'!$G$9</f>
        <v>1582.0790000000002</v>
      </c>
      <c r="C404" s="118">
        <f>VLOOKUP($A404+ROUND((COLUMN()-2)/24,5),АТС!$A$41:$F$784,6)+'Иные услуги '!$C$5+'РСТ РСО-А'!$L$7+'РСТ РСО-А'!$G$9</f>
        <v>1642.3590000000002</v>
      </c>
      <c r="D404" s="118">
        <f>VLOOKUP($A404+ROUND((COLUMN()-2)/24,5),АТС!$A$41:$F$784,6)+'Иные услуги '!$C$5+'РСТ РСО-А'!$L$7+'РСТ РСО-А'!$G$9</f>
        <v>1702.4090000000001</v>
      </c>
      <c r="E404" s="118">
        <f>VLOOKUP($A404+ROUND((COLUMN()-2)/24,5),АТС!$A$41:$F$784,6)+'Иные услуги '!$C$5+'РСТ РСО-А'!$L$7+'РСТ РСО-А'!$G$9</f>
        <v>1724.039</v>
      </c>
      <c r="F404" s="118">
        <f>VLOOKUP($A404+ROUND((COLUMN()-2)/24,5),АТС!$A$41:$F$784,6)+'Иные услуги '!$C$5+'РСТ РСО-А'!$L$7+'РСТ РСО-А'!$G$9</f>
        <v>1732.8490000000002</v>
      </c>
      <c r="G404" s="118">
        <f>VLOOKUP($A404+ROUND((COLUMN()-2)/24,5),АТС!$A$41:$F$784,6)+'Иные услуги '!$C$5+'РСТ РСО-А'!$L$7+'РСТ РСО-А'!$G$9</f>
        <v>1675.2190000000003</v>
      </c>
      <c r="H404" s="118">
        <f>VLOOKUP($A404+ROUND((COLUMN()-2)/24,5),АТС!$A$41:$F$784,6)+'Иные услуги '!$C$5+'РСТ РСО-А'!$L$7+'РСТ РСО-А'!$G$9</f>
        <v>1762.3290000000002</v>
      </c>
      <c r="I404" s="118">
        <f>VLOOKUP($A404+ROUND((COLUMN()-2)/24,5),АТС!$A$41:$F$784,6)+'Иные услуги '!$C$5+'РСТ РСО-А'!$L$7+'РСТ РСО-А'!$G$9</f>
        <v>1642.6090000000002</v>
      </c>
      <c r="J404" s="118">
        <f>VLOOKUP($A404+ROUND((COLUMN()-2)/24,5),АТС!$A$41:$F$784,6)+'Иные услуги '!$C$5+'РСТ РСО-А'!$L$7+'РСТ РСО-А'!$G$9</f>
        <v>1735.3890000000001</v>
      </c>
      <c r="K404" s="118">
        <f>VLOOKUP($A404+ROUND((COLUMN()-2)/24,5),АТС!$A$41:$F$784,6)+'Иные услуги '!$C$5+'РСТ РСО-А'!$L$7+'РСТ РСО-А'!$G$9</f>
        <v>1601.2090000000001</v>
      </c>
      <c r="L404" s="118">
        <f>VLOOKUP($A404+ROUND((COLUMN()-2)/24,5),АТС!$A$41:$F$784,6)+'Иные услуги '!$C$5+'РСТ РСО-А'!$L$7+'РСТ РСО-А'!$G$9</f>
        <v>1545.249</v>
      </c>
      <c r="M404" s="118">
        <f>VLOOKUP($A404+ROUND((COLUMN()-2)/24,5),АТС!$A$41:$F$784,6)+'Иные услуги '!$C$5+'РСТ РСО-А'!$L$7+'РСТ РСО-А'!$G$9</f>
        <v>1544.789</v>
      </c>
      <c r="N404" s="118">
        <f>VLOOKUP($A404+ROUND((COLUMN()-2)/24,5),АТС!$A$41:$F$784,6)+'Иные услуги '!$C$5+'РСТ РСО-А'!$L$7+'РСТ РСО-А'!$G$9</f>
        <v>1536.8290000000002</v>
      </c>
      <c r="O404" s="118">
        <f>VLOOKUP($A404+ROUND((COLUMN()-2)/24,5),АТС!$A$41:$F$784,6)+'Иные услуги '!$C$5+'РСТ РСО-А'!$L$7+'РСТ РСО-А'!$G$9</f>
        <v>1562.519</v>
      </c>
      <c r="P404" s="118">
        <f>VLOOKUP($A404+ROUND((COLUMN()-2)/24,5),АТС!$A$41:$F$784,6)+'Иные услуги '!$C$5+'РСТ РСО-А'!$L$7+'РСТ РСО-А'!$G$9</f>
        <v>1562.4490000000003</v>
      </c>
      <c r="Q404" s="118">
        <f>VLOOKUP($A404+ROUND((COLUMN()-2)/24,5),АТС!$A$41:$F$784,6)+'Иные услуги '!$C$5+'РСТ РСО-А'!$L$7+'РСТ РСО-А'!$G$9</f>
        <v>1563.2190000000003</v>
      </c>
      <c r="R404" s="118">
        <f>VLOOKUP($A404+ROUND((COLUMN()-2)/24,5),АТС!$A$41:$F$784,6)+'Иные услуги '!$C$5+'РСТ РСО-А'!$L$7+'РСТ РСО-А'!$G$9</f>
        <v>1512.3590000000002</v>
      </c>
      <c r="S404" s="118">
        <f>VLOOKUP($A404+ROUND((COLUMN()-2)/24,5),АТС!$A$41:$F$784,6)+'Иные услуги '!$C$5+'РСТ РСО-А'!$L$7+'РСТ РСО-А'!$G$9</f>
        <v>1442.2990000000002</v>
      </c>
      <c r="T404" s="118">
        <f>VLOOKUP($A404+ROUND((COLUMN()-2)/24,5),АТС!$A$41:$F$784,6)+'Иные услуги '!$C$5+'РСТ РСО-А'!$L$7+'РСТ РСО-А'!$G$9</f>
        <v>1681.5990000000002</v>
      </c>
      <c r="U404" s="118">
        <f>VLOOKUP($A404+ROUND((COLUMN()-2)/24,5),АТС!$A$41:$F$784,6)+'Иные услуги '!$C$5+'РСТ РСО-А'!$L$7+'РСТ РСО-А'!$G$9</f>
        <v>1670.4890000000003</v>
      </c>
      <c r="V404" s="118">
        <f>VLOOKUP($A404+ROUND((COLUMN()-2)/24,5),АТС!$A$41:$F$784,6)+'Иные услуги '!$C$5+'РСТ РСО-А'!$L$7+'РСТ РСО-А'!$G$9</f>
        <v>1714.999</v>
      </c>
      <c r="W404" s="118">
        <f>VLOOKUP($A404+ROUND((COLUMN()-2)/24,5),АТС!$A$41:$F$784,6)+'Иные услуги '!$C$5+'РСТ РСО-А'!$L$7+'РСТ РСО-А'!$G$9</f>
        <v>1759.2990000000002</v>
      </c>
      <c r="X404" s="118">
        <f>VLOOKUP($A404+ROUND((COLUMN()-2)/24,5),АТС!$A$41:$F$784,6)+'Иные услуги '!$C$5+'РСТ РСО-А'!$L$7+'РСТ РСО-А'!$G$9</f>
        <v>1391.5990000000002</v>
      </c>
      <c r="Y404" s="118">
        <f>VLOOKUP($A404+ROUND((COLUMN()-2)/24,5),АТС!$A$41:$F$784,6)+'Иные услуги '!$C$5+'РСТ РСО-А'!$L$7+'РСТ РСО-А'!$G$9</f>
        <v>1450.9690000000003</v>
      </c>
    </row>
    <row r="405" spans="1:25" x14ac:dyDescent="0.2">
      <c r="A405" s="66">
        <f t="shared" si="13"/>
        <v>43480</v>
      </c>
      <c r="B405" s="118">
        <f>VLOOKUP($A405+ROUND((COLUMN()-2)/24,5),АТС!$A$41:$F$784,6)+'Иные услуги '!$C$5+'РСТ РСО-А'!$L$7+'РСТ РСО-А'!$G$9</f>
        <v>1573.8590000000002</v>
      </c>
      <c r="C405" s="118">
        <f>VLOOKUP($A405+ROUND((COLUMN()-2)/24,5),АТС!$A$41:$F$784,6)+'Иные услуги '!$C$5+'РСТ РСО-А'!$L$7+'РСТ РСО-А'!$G$9</f>
        <v>1633.1990000000003</v>
      </c>
      <c r="D405" s="118">
        <f>VLOOKUP($A405+ROUND((COLUMN()-2)/24,5),АТС!$A$41:$F$784,6)+'Иные услуги '!$C$5+'РСТ РСО-А'!$L$7+'РСТ РСО-А'!$G$9</f>
        <v>1700.3590000000002</v>
      </c>
      <c r="E405" s="118">
        <f>VLOOKUP($A405+ROUND((COLUMN()-2)/24,5),АТС!$A$41:$F$784,6)+'Иные услуги '!$C$5+'РСТ РСО-А'!$L$7+'РСТ РСО-А'!$G$9</f>
        <v>1722.0690000000002</v>
      </c>
      <c r="F405" s="118">
        <f>VLOOKUP($A405+ROUND((COLUMN()-2)/24,5),АТС!$A$41:$F$784,6)+'Иные услуги '!$C$5+'РСТ РСО-А'!$L$7+'РСТ РСО-А'!$G$9</f>
        <v>1722.1390000000001</v>
      </c>
      <c r="G405" s="118">
        <f>VLOOKUP($A405+ROUND((COLUMN()-2)/24,5),АТС!$A$41:$F$784,6)+'Иные услуги '!$C$5+'РСТ РСО-А'!$L$7+'РСТ РСО-А'!$G$9</f>
        <v>1700.1590000000001</v>
      </c>
      <c r="H405" s="118">
        <f>VLOOKUP($A405+ROUND((COLUMN()-2)/24,5),АТС!$A$41:$F$784,6)+'Иные услуги '!$C$5+'РСТ РСО-А'!$L$7+'РСТ РСО-А'!$G$9</f>
        <v>1838.979</v>
      </c>
      <c r="I405" s="118">
        <f>VLOOKUP($A405+ROUND((COLUMN()-2)/24,5),АТС!$A$41:$F$784,6)+'Иные услуги '!$C$5+'РСТ РСО-А'!$L$7+'РСТ РСО-А'!$G$9</f>
        <v>1675.769</v>
      </c>
      <c r="J405" s="118">
        <f>VLOOKUP($A405+ROUND((COLUMN()-2)/24,5),АТС!$A$41:$F$784,6)+'Иные услуги '!$C$5+'РСТ РСО-А'!$L$7+'РСТ РСО-А'!$G$9</f>
        <v>1804.3390000000002</v>
      </c>
      <c r="K405" s="118">
        <f>VLOOKUP($A405+ROUND((COLUMN()-2)/24,5),АТС!$A$41:$F$784,6)+'Иные услуги '!$C$5+'РСТ РСО-А'!$L$7+'РСТ РСО-А'!$G$9</f>
        <v>1660.979</v>
      </c>
      <c r="L405" s="118">
        <f>VLOOKUP($A405+ROUND((COLUMN()-2)/24,5),АТС!$A$41:$F$784,6)+'Иные услуги '!$C$5+'РСТ РСО-А'!$L$7+'РСТ РСО-А'!$G$9</f>
        <v>1570.1690000000001</v>
      </c>
      <c r="M405" s="118">
        <f>VLOOKUP($A405+ROUND((COLUMN()-2)/24,5),АТС!$A$41:$F$784,6)+'Иные услуги '!$C$5+'РСТ РСО-А'!$L$7+'РСТ РСО-А'!$G$9</f>
        <v>1570.269</v>
      </c>
      <c r="N405" s="118">
        <f>VLOOKUP($A405+ROUND((COLUMN()-2)/24,5),АТС!$A$41:$F$784,6)+'Иные услуги '!$C$5+'РСТ РСО-А'!$L$7+'РСТ РСО-А'!$G$9</f>
        <v>1575.6390000000001</v>
      </c>
      <c r="O405" s="118">
        <f>VLOOKUP($A405+ROUND((COLUMN()-2)/24,5),АТС!$A$41:$F$784,6)+'Иные услуги '!$C$5+'РСТ РСО-А'!$L$7+'РСТ РСО-А'!$G$9</f>
        <v>1574.249</v>
      </c>
      <c r="P405" s="118">
        <f>VLOOKUP($A405+ROUND((COLUMN()-2)/24,5),АТС!$A$41:$F$784,6)+'Иные услуги '!$C$5+'РСТ РСО-А'!$L$7+'РСТ РСО-А'!$G$9</f>
        <v>1574.1890000000001</v>
      </c>
      <c r="Q405" s="118">
        <f>VLOOKUP($A405+ROUND((COLUMN()-2)/24,5),АТС!$A$41:$F$784,6)+'Иные услуги '!$C$5+'РСТ РСО-А'!$L$7+'РСТ РСО-А'!$G$9</f>
        <v>1576.2190000000003</v>
      </c>
      <c r="R405" s="118">
        <f>VLOOKUP($A405+ROUND((COLUMN()-2)/24,5),АТС!$A$41:$F$784,6)+'Иные услуги '!$C$5+'РСТ РСО-А'!$L$7+'РСТ РСО-А'!$G$9</f>
        <v>1547.5090000000002</v>
      </c>
      <c r="S405" s="118">
        <f>VLOOKUP($A405+ROUND((COLUMN()-2)/24,5),АТС!$A$41:$F$784,6)+'Иные услуги '!$C$5+'РСТ РСО-А'!$L$7+'РСТ РСО-А'!$G$9</f>
        <v>1474.8990000000001</v>
      </c>
      <c r="T405" s="118">
        <f>VLOOKUP($A405+ROUND((COLUMN()-2)/24,5),АТС!$A$41:$F$784,6)+'Иные услуги '!$C$5+'РСТ РСО-А'!$L$7+'РСТ РСО-А'!$G$9</f>
        <v>1756.019</v>
      </c>
      <c r="U405" s="118">
        <f>VLOOKUP($A405+ROUND((COLUMN()-2)/24,5),АТС!$A$41:$F$784,6)+'Иные услуги '!$C$5+'РСТ РСО-А'!$L$7+'РСТ РСО-А'!$G$9</f>
        <v>1695.4890000000003</v>
      </c>
      <c r="V405" s="118">
        <f>VLOOKUP($A405+ROUND((COLUMN()-2)/24,5),АТС!$A$41:$F$784,6)+'Иные услуги '!$C$5+'РСТ РСО-А'!$L$7+'РСТ РСО-А'!$G$9</f>
        <v>1780.729</v>
      </c>
      <c r="W405" s="118">
        <f>VLOOKUP($A405+ROUND((COLUMN()-2)/24,5),АТС!$A$41:$F$784,6)+'Иные услуги '!$C$5+'РСТ РСО-А'!$L$7+'РСТ РСО-А'!$G$9</f>
        <v>1830.5090000000002</v>
      </c>
      <c r="X405" s="118">
        <f>VLOOKUP($A405+ROUND((COLUMN()-2)/24,5),АТС!$A$41:$F$784,6)+'Иные услуги '!$C$5+'РСТ РСО-А'!$L$7+'РСТ РСО-А'!$G$9</f>
        <v>1417.4190000000001</v>
      </c>
      <c r="Y405" s="118">
        <f>VLOOKUP($A405+ROUND((COLUMN()-2)/24,5),АТС!$A$41:$F$784,6)+'Иные услуги '!$C$5+'РСТ РСО-А'!$L$7+'РСТ РСО-А'!$G$9</f>
        <v>1503.6090000000002</v>
      </c>
    </row>
    <row r="406" spans="1:25" x14ac:dyDescent="0.2">
      <c r="A406" s="66">
        <f t="shared" si="13"/>
        <v>43481</v>
      </c>
      <c r="B406" s="118">
        <f>VLOOKUP($A406+ROUND((COLUMN()-2)/24,5),АТС!$A$41:$F$784,6)+'Иные услуги '!$C$5+'РСТ РСО-А'!$L$7+'РСТ РСО-А'!$G$9</f>
        <v>1581.8690000000001</v>
      </c>
      <c r="C406" s="118">
        <f>VLOOKUP($A406+ROUND((COLUMN()-2)/24,5),АТС!$A$41:$F$784,6)+'Иные услуги '!$C$5+'РСТ РСО-А'!$L$7+'РСТ РСО-А'!$G$9</f>
        <v>1642.2090000000001</v>
      </c>
      <c r="D406" s="118">
        <f>VLOOKUP($A406+ROUND((COLUMN()-2)/24,5),АТС!$A$41:$F$784,6)+'Иные услуги '!$C$5+'РСТ РСО-А'!$L$7+'РСТ РСО-А'!$G$9</f>
        <v>1710.5990000000002</v>
      </c>
      <c r="E406" s="118">
        <f>VLOOKUP($A406+ROUND((COLUMN()-2)/24,5),АТС!$A$41:$F$784,6)+'Иные услуги '!$C$5+'РСТ РСО-А'!$L$7+'РСТ РСО-А'!$G$9</f>
        <v>1732.8890000000001</v>
      </c>
      <c r="F406" s="118">
        <f>VLOOKUP($A406+ROUND((COLUMN()-2)/24,5),АТС!$A$41:$F$784,6)+'Иные услуги '!$C$5+'РСТ РСО-А'!$L$7+'РСТ РСО-А'!$G$9</f>
        <v>1732.5790000000002</v>
      </c>
      <c r="G406" s="118">
        <f>VLOOKUP($A406+ROUND((COLUMN()-2)/24,5),АТС!$A$41:$F$784,6)+'Иные услуги '!$C$5+'РСТ РСО-А'!$L$7+'РСТ РСО-А'!$G$9</f>
        <v>1710.3690000000001</v>
      </c>
      <c r="H406" s="118">
        <f>VLOOKUP($A406+ROUND((COLUMN()-2)/24,5),АТС!$A$41:$F$784,6)+'Иные услуги '!$C$5+'РСТ РСО-А'!$L$7+'РСТ РСО-А'!$G$9</f>
        <v>1843.6590000000003</v>
      </c>
      <c r="I406" s="118">
        <f>VLOOKUP($A406+ROUND((COLUMN()-2)/24,5),АТС!$A$41:$F$784,6)+'Иные услуги '!$C$5+'РСТ РСО-А'!$L$7+'РСТ РСО-А'!$G$9</f>
        <v>1686.3490000000002</v>
      </c>
      <c r="J406" s="118">
        <f>VLOOKUP($A406+ROUND((COLUMN()-2)/24,5),АТС!$A$41:$F$784,6)+'Иные услуги '!$C$5+'РСТ РСО-А'!$L$7+'РСТ РСО-А'!$G$9</f>
        <v>1814.9190000000001</v>
      </c>
      <c r="K406" s="118">
        <f>VLOOKUP($A406+ROUND((COLUMN()-2)/24,5),АТС!$A$41:$F$784,6)+'Иные услуги '!$C$5+'РСТ РСО-А'!$L$7+'РСТ РСО-А'!$G$9</f>
        <v>1667.6390000000001</v>
      </c>
      <c r="L406" s="118">
        <f>VLOOKUP($A406+ROUND((COLUMN()-2)/24,5),АТС!$A$41:$F$784,6)+'Иные услуги '!$C$5+'РСТ РСО-А'!$L$7+'РСТ РСО-А'!$G$9</f>
        <v>1578.5990000000002</v>
      </c>
      <c r="M406" s="118">
        <f>VLOOKUP($A406+ROUND((COLUMN()-2)/24,5),АТС!$A$41:$F$784,6)+'Иные услуги '!$C$5+'РСТ РСО-А'!$L$7+'РСТ РСО-А'!$G$9</f>
        <v>1578.1790000000001</v>
      </c>
      <c r="N406" s="118">
        <f>VLOOKUP($A406+ROUND((COLUMN()-2)/24,5),АТС!$A$41:$F$784,6)+'Иные услуги '!$C$5+'РСТ РСО-А'!$L$7+'РСТ РСО-А'!$G$9</f>
        <v>1568.3190000000002</v>
      </c>
      <c r="O406" s="118">
        <f>VLOOKUP($A406+ROUND((COLUMN()-2)/24,5),АТС!$A$41:$F$784,6)+'Иные услуги '!$C$5+'РСТ РСО-А'!$L$7+'РСТ РСО-А'!$G$9</f>
        <v>1574.8490000000002</v>
      </c>
      <c r="P406" s="118">
        <f>VLOOKUP($A406+ROUND((COLUMN()-2)/24,5),АТС!$A$41:$F$784,6)+'Иные услуги '!$C$5+'РСТ РСО-А'!$L$7+'РСТ РСО-А'!$G$9</f>
        <v>1573.6590000000001</v>
      </c>
      <c r="Q406" s="118">
        <f>VLOOKUP($A406+ROUND((COLUMN()-2)/24,5),АТС!$A$41:$F$784,6)+'Иные услуги '!$C$5+'РСТ РСО-А'!$L$7+'РСТ РСО-А'!$G$9</f>
        <v>1574.4590000000001</v>
      </c>
      <c r="R406" s="118">
        <f>VLOOKUP($A406+ROUND((COLUMN()-2)/24,5),АТС!$A$41:$F$784,6)+'Иные услуги '!$C$5+'РСТ РСО-А'!$L$7+'РСТ РСО-А'!$G$9</f>
        <v>1548.7090000000001</v>
      </c>
      <c r="S406" s="118">
        <f>VLOOKUP($A406+ROUND((COLUMN()-2)/24,5),АТС!$A$41:$F$784,6)+'Иные услуги '!$C$5+'РСТ РСО-А'!$L$7+'РСТ РСО-А'!$G$9</f>
        <v>1473.0790000000002</v>
      </c>
      <c r="T406" s="118">
        <f>VLOOKUP($A406+ROUND((COLUMN()-2)/24,5),АТС!$A$41:$F$784,6)+'Иные услуги '!$C$5+'РСТ РСО-А'!$L$7+'РСТ РСО-А'!$G$9</f>
        <v>1749.2390000000003</v>
      </c>
      <c r="U406" s="118">
        <f>VLOOKUP($A406+ROUND((COLUMN()-2)/24,5),АТС!$A$41:$F$784,6)+'Иные услуги '!$C$5+'РСТ РСО-А'!$L$7+'РСТ РСО-А'!$G$9</f>
        <v>1708.1690000000001</v>
      </c>
      <c r="V406" s="118">
        <f>VLOOKUP($A406+ROUND((COLUMN()-2)/24,5),АТС!$A$41:$F$784,6)+'Иные услуги '!$C$5+'РСТ РСО-А'!$L$7+'РСТ РСО-А'!$G$9</f>
        <v>1793.9490000000003</v>
      </c>
      <c r="W406" s="118">
        <f>VLOOKUP($A406+ROUND((COLUMN()-2)/24,5),АТС!$A$41:$F$784,6)+'Иные услуги '!$C$5+'РСТ РСО-А'!$L$7+'РСТ РСО-А'!$G$9</f>
        <v>1834.519</v>
      </c>
      <c r="X406" s="118">
        <f>VLOOKUP($A406+ROUND((COLUMN()-2)/24,5),АТС!$A$41:$F$784,6)+'Иные услуги '!$C$5+'РСТ РСО-А'!$L$7+'РСТ РСО-А'!$G$9</f>
        <v>1420.4390000000001</v>
      </c>
      <c r="Y406" s="118">
        <f>VLOOKUP($A406+ROUND((COLUMN()-2)/24,5),АТС!$A$41:$F$784,6)+'Иные услуги '!$C$5+'РСТ РСО-А'!$L$7+'РСТ РСО-А'!$G$9</f>
        <v>1505.479</v>
      </c>
    </row>
    <row r="407" spans="1:25" x14ac:dyDescent="0.2">
      <c r="A407" s="66">
        <f t="shared" si="13"/>
        <v>43482</v>
      </c>
      <c r="B407" s="118">
        <f>VLOOKUP($A407+ROUND((COLUMN()-2)/24,5),АТС!$A$41:$F$784,6)+'Иные услуги '!$C$5+'РСТ РСО-А'!$L$7+'РСТ РСО-А'!$G$9</f>
        <v>1581.4390000000001</v>
      </c>
      <c r="C407" s="118">
        <f>VLOOKUP($A407+ROUND((COLUMN()-2)/24,5),АТС!$A$41:$F$784,6)+'Иные услуги '!$C$5+'РСТ РСО-А'!$L$7+'РСТ РСО-А'!$G$9</f>
        <v>1641.6290000000001</v>
      </c>
      <c r="D407" s="118">
        <f>VLOOKUP($A407+ROUND((COLUMN()-2)/24,5),АТС!$A$41:$F$784,6)+'Иные услуги '!$C$5+'РСТ РСО-А'!$L$7+'РСТ РСО-А'!$G$9</f>
        <v>1701.1490000000001</v>
      </c>
      <c r="E407" s="118">
        <f>VLOOKUP($A407+ROUND((COLUMN()-2)/24,5),АТС!$A$41:$F$784,6)+'Иные услуги '!$C$5+'РСТ РСО-А'!$L$7+'РСТ РСО-А'!$G$9</f>
        <v>1723.3490000000002</v>
      </c>
      <c r="F407" s="118">
        <f>VLOOKUP($A407+ROUND((COLUMN()-2)/24,5),АТС!$A$41:$F$784,6)+'Иные услуги '!$C$5+'РСТ РСО-А'!$L$7+'РСТ РСО-А'!$G$9</f>
        <v>1723.6090000000002</v>
      </c>
      <c r="G407" s="118">
        <f>VLOOKUP($A407+ROUND((COLUMN()-2)/24,5),АТС!$A$41:$F$784,6)+'Иные услуги '!$C$5+'РСТ РСО-А'!$L$7+'РСТ РСО-А'!$G$9</f>
        <v>1701.559</v>
      </c>
      <c r="H407" s="118">
        <f>VLOOKUP($A407+ROUND((COLUMN()-2)/24,5),АТС!$A$41:$F$784,6)+'Иные услуги '!$C$5+'РСТ РСО-А'!$L$7+'РСТ РСО-А'!$G$9</f>
        <v>1783.8190000000002</v>
      </c>
      <c r="I407" s="118">
        <f>VLOOKUP($A407+ROUND((COLUMN()-2)/24,5),АТС!$A$41:$F$784,6)+'Иные услуги '!$C$5+'РСТ РСО-А'!$L$7+'РСТ РСО-А'!$G$9</f>
        <v>1657.9190000000001</v>
      </c>
      <c r="J407" s="118">
        <f>VLOOKUP($A407+ROUND((COLUMN()-2)/24,5),АТС!$A$41:$F$784,6)+'Иные услуги '!$C$5+'РСТ РСО-А'!$L$7+'РСТ РСО-А'!$G$9</f>
        <v>1749.4090000000001</v>
      </c>
      <c r="K407" s="118">
        <f>VLOOKUP($A407+ROUND((COLUMN()-2)/24,5),АТС!$A$41:$F$784,6)+'Иные услуги '!$C$5+'РСТ РСО-А'!$L$7+'РСТ РСО-А'!$G$9</f>
        <v>1623.3990000000001</v>
      </c>
      <c r="L407" s="118">
        <f>VLOOKUP($A407+ROUND((COLUMN()-2)/24,5),АТС!$A$41:$F$784,6)+'Иные услуги '!$C$5+'РСТ РСО-А'!$L$7+'РСТ РСО-А'!$G$9</f>
        <v>1569.5890000000002</v>
      </c>
      <c r="M407" s="118">
        <f>VLOOKUP($A407+ROUND((COLUMN()-2)/24,5),АТС!$A$41:$F$784,6)+'Иные услуги '!$C$5+'РСТ РСО-А'!$L$7+'РСТ РСО-А'!$G$9</f>
        <v>1568.8290000000002</v>
      </c>
      <c r="N407" s="118">
        <f>VLOOKUP($A407+ROUND((COLUMN()-2)/24,5),АТС!$A$41:$F$784,6)+'Иные услуги '!$C$5+'РСТ РСО-А'!$L$7+'РСТ РСО-А'!$G$9</f>
        <v>1594.249</v>
      </c>
      <c r="O407" s="118">
        <f>VLOOKUP($A407+ROUND((COLUMN()-2)/24,5),АТС!$A$41:$F$784,6)+'Иные услуги '!$C$5+'РСТ РСО-А'!$L$7+'РСТ РСО-А'!$G$9</f>
        <v>1610.3990000000001</v>
      </c>
      <c r="P407" s="118">
        <f>VLOOKUP($A407+ROUND((COLUMN()-2)/24,5),АТС!$A$41:$F$784,6)+'Иные услуги '!$C$5+'РСТ РСО-А'!$L$7+'РСТ РСО-А'!$G$9</f>
        <v>1619.4490000000003</v>
      </c>
      <c r="Q407" s="118">
        <f>VLOOKUP($A407+ROUND((COLUMN()-2)/24,5),АТС!$A$41:$F$784,6)+'Иные услуги '!$C$5+'РСТ РСО-А'!$L$7+'РСТ РСО-А'!$G$9</f>
        <v>1620.8390000000002</v>
      </c>
      <c r="R407" s="118">
        <f>VLOOKUP($A407+ROUND((COLUMN()-2)/24,5),АТС!$A$41:$F$784,6)+'Иные услуги '!$C$5+'РСТ РСО-А'!$L$7+'РСТ РСО-А'!$G$9</f>
        <v>1594.1990000000003</v>
      </c>
      <c r="S407" s="118">
        <f>VLOOKUP($A407+ROUND((COLUMN()-2)/24,5),АТС!$A$41:$F$784,6)+'Иные услуги '!$C$5+'РСТ РСО-А'!$L$7+'РСТ РСО-А'!$G$9</f>
        <v>1449.1490000000001</v>
      </c>
      <c r="T407" s="118">
        <f>VLOOKUP($A407+ROUND((COLUMN()-2)/24,5),АТС!$A$41:$F$784,6)+'Иные услуги '!$C$5+'РСТ РСО-А'!$L$7+'РСТ РСО-А'!$G$9</f>
        <v>1650.979</v>
      </c>
      <c r="U407" s="118">
        <f>VLOOKUP($A407+ROUND((COLUMN()-2)/24,5),АТС!$A$41:$F$784,6)+'Иные услуги '!$C$5+'РСТ РСО-А'!$L$7+'РСТ РСО-А'!$G$9</f>
        <v>1640.309</v>
      </c>
      <c r="V407" s="118">
        <f>VLOOKUP($A407+ROUND((COLUMN()-2)/24,5),АТС!$A$41:$F$784,6)+'Иные услуги '!$C$5+'РСТ РСО-А'!$L$7+'РСТ РСО-А'!$G$9</f>
        <v>1743.1390000000001</v>
      </c>
      <c r="W407" s="118">
        <f>VLOOKUP($A407+ROUND((COLUMN()-2)/24,5),АТС!$A$41:$F$784,6)+'Иные услуги '!$C$5+'РСТ РСО-А'!$L$7+'РСТ РСО-А'!$G$9</f>
        <v>1831.8690000000001</v>
      </c>
      <c r="X407" s="118">
        <f>VLOOKUP($A407+ROUND((COLUMN()-2)/24,5),АТС!$A$41:$F$784,6)+'Иные услуги '!$C$5+'РСТ РСО-А'!$L$7+'РСТ РСО-А'!$G$9</f>
        <v>1459.059</v>
      </c>
      <c r="Y407" s="118">
        <f>VLOOKUP($A407+ROUND((COLUMN()-2)/24,5),АТС!$A$41:$F$784,6)+'Иные услуги '!$C$5+'РСТ РСО-А'!$L$7+'РСТ РСО-А'!$G$9</f>
        <v>1544.3390000000002</v>
      </c>
    </row>
    <row r="408" spans="1:25" x14ac:dyDescent="0.2">
      <c r="A408" s="66">
        <f t="shared" si="13"/>
        <v>43483</v>
      </c>
      <c r="B408" s="118">
        <f>VLOOKUP($A408+ROUND((COLUMN()-2)/24,5),АТС!$A$41:$F$784,6)+'Иные услуги '!$C$5+'РСТ РСО-А'!$L$7+'РСТ РСО-А'!$G$9</f>
        <v>1564.7590000000002</v>
      </c>
      <c r="C408" s="118">
        <f>VLOOKUP($A408+ROUND((COLUMN()-2)/24,5),АТС!$A$41:$F$784,6)+'Иные услуги '!$C$5+'РСТ РСО-А'!$L$7+'РСТ РСО-А'!$G$9</f>
        <v>1622.1890000000001</v>
      </c>
      <c r="D408" s="118">
        <f>VLOOKUP($A408+ROUND((COLUMN()-2)/24,5),АТС!$A$41:$F$784,6)+'Иные услуги '!$C$5+'РСТ РСО-А'!$L$7+'РСТ РСО-А'!$G$9</f>
        <v>1687.5790000000002</v>
      </c>
      <c r="E408" s="118">
        <f>VLOOKUP($A408+ROUND((COLUMN()-2)/24,5),АТС!$A$41:$F$784,6)+'Иные услуги '!$C$5+'РСТ РСО-А'!$L$7+'РСТ РСО-А'!$G$9</f>
        <v>1694.2990000000002</v>
      </c>
      <c r="F408" s="118">
        <f>VLOOKUP($A408+ROUND((COLUMN()-2)/24,5),АТС!$A$41:$F$784,6)+'Иные услуги '!$C$5+'РСТ РСО-А'!$L$7+'РСТ РСО-А'!$G$9</f>
        <v>1709.9390000000001</v>
      </c>
      <c r="G408" s="118">
        <f>VLOOKUP($A408+ROUND((COLUMN()-2)/24,5),АТС!$A$41:$F$784,6)+'Иные услуги '!$C$5+'РСТ РСО-А'!$L$7+'РСТ РСО-А'!$G$9</f>
        <v>1689.249</v>
      </c>
      <c r="H408" s="118">
        <f>VLOOKUP($A408+ROUND((COLUMN()-2)/24,5),АТС!$A$41:$F$784,6)+'Иные услуги '!$C$5+'РСТ РСО-А'!$L$7+'РСТ РСО-А'!$G$9</f>
        <v>1768.5690000000002</v>
      </c>
      <c r="I408" s="118">
        <f>VLOOKUP($A408+ROUND((COLUMN()-2)/24,5),АТС!$A$41:$F$784,6)+'Иные услуги '!$C$5+'РСТ РСО-А'!$L$7+'РСТ РСО-А'!$G$9</f>
        <v>1586.3990000000001</v>
      </c>
      <c r="J408" s="118">
        <f>VLOOKUP($A408+ROUND((COLUMN()-2)/24,5),АТС!$A$41:$F$784,6)+'Иные услуги '!$C$5+'РСТ РСО-А'!$L$7+'РСТ РСО-А'!$G$9</f>
        <v>1699.8490000000002</v>
      </c>
      <c r="K408" s="118">
        <f>VLOOKUP($A408+ROUND((COLUMN()-2)/24,5),АТС!$A$41:$F$784,6)+'Иные услуги '!$C$5+'РСТ РСО-А'!$L$7+'РСТ РСО-А'!$G$9</f>
        <v>1575.479</v>
      </c>
      <c r="L408" s="118">
        <f>VLOOKUP($A408+ROUND((COLUMN()-2)/24,5),АТС!$A$41:$F$784,6)+'Иные услуги '!$C$5+'РСТ РСО-А'!$L$7+'РСТ РСО-А'!$G$9</f>
        <v>1523.0290000000002</v>
      </c>
      <c r="M408" s="118">
        <f>VLOOKUP($A408+ROUND((COLUMN()-2)/24,5),АТС!$A$41:$F$784,6)+'Иные услуги '!$C$5+'РСТ РСО-А'!$L$7+'РСТ РСО-А'!$G$9</f>
        <v>1522.2990000000002</v>
      </c>
      <c r="N408" s="118">
        <f>VLOOKUP($A408+ROUND((COLUMN()-2)/24,5),АТС!$A$41:$F$784,6)+'Иные услуги '!$C$5+'РСТ РСО-А'!$L$7+'РСТ РСО-А'!$G$9</f>
        <v>1521.7090000000001</v>
      </c>
      <c r="O408" s="118">
        <f>VLOOKUP($A408+ROUND((COLUMN()-2)/24,5),АТС!$A$41:$F$784,6)+'Иные услуги '!$C$5+'РСТ РСО-А'!$L$7+'РСТ РСО-А'!$G$9</f>
        <v>1511.039</v>
      </c>
      <c r="P408" s="118">
        <f>VLOOKUP($A408+ROUND((COLUMN()-2)/24,5),АТС!$A$41:$F$784,6)+'Иные услуги '!$C$5+'РСТ РСО-А'!$L$7+'РСТ РСО-А'!$G$9</f>
        <v>1520.8290000000002</v>
      </c>
      <c r="Q408" s="118">
        <f>VLOOKUP($A408+ROUND((COLUMN()-2)/24,5),АТС!$A$41:$F$784,6)+'Иные услуги '!$C$5+'РСТ РСО-А'!$L$7+'РСТ РСО-А'!$G$9</f>
        <v>1522.1390000000001</v>
      </c>
      <c r="R408" s="118">
        <f>VLOOKUP($A408+ROUND((COLUMN()-2)/24,5),АТС!$A$41:$F$784,6)+'Иные услуги '!$C$5+'РСТ РСО-А'!$L$7+'РСТ РСО-А'!$G$9</f>
        <v>1483.2090000000001</v>
      </c>
      <c r="S408" s="118">
        <f>VLOOKUP($A408+ROUND((COLUMN()-2)/24,5),АТС!$A$41:$F$784,6)+'Иные услуги '!$C$5+'РСТ РСО-А'!$L$7+'РСТ РСО-А'!$G$9</f>
        <v>1429.269</v>
      </c>
      <c r="T408" s="118">
        <f>VLOOKUP($A408+ROUND((COLUMN()-2)/24,5),АТС!$A$41:$F$784,6)+'Иные услуги '!$C$5+'РСТ РСО-А'!$L$7+'РСТ РСО-А'!$G$9</f>
        <v>1630.9690000000003</v>
      </c>
      <c r="U408" s="118">
        <f>VLOOKUP($A408+ROUND((COLUMN()-2)/24,5),АТС!$A$41:$F$784,6)+'Иные услуги '!$C$5+'РСТ РСО-А'!$L$7+'РСТ РСО-А'!$G$9</f>
        <v>1628.1790000000001</v>
      </c>
      <c r="V408" s="118">
        <f>VLOOKUP($A408+ROUND((COLUMN()-2)/24,5),АТС!$A$41:$F$784,6)+'Иные услуги '!$C$5+'РСТ РСО-А'!$L$7+'РСТ РСО-А'!$G$9</f>
        <v>1714.499</v>
      </c>
      <c r="W408" s="118">
        <f>VLOOKUP($A408+ROUND((COLUMN()-2)/24,5),АТС!$A$41:$F$784,6)+'Иные услуги '!$C$5+'РСТ РСО-А'!$L$7+'РСТ РСО-А'!$G$9</f>
        <v>1814.6490000000001</v>
      </c>
      <c r="X408" s="118">
        <f>VLOOKUP($A408+ROUND((COLUMN()-2)/24,5),АТС!$A$41:$F$784,6)+'Иные услуги '!$C$5+'РСТ РСО-А'!$L$7+'РСТ РСО-А'!$G$9</f>
        <v>1403.6590000000001</v>
      </c>
      <c r="Y408" s="118">
        <f>VLOOKUP($A408+ROUND((COLUMN()-2)/24,5),АТС!$A$41:$F$784,6)+'Иные услуги '!$C$5+'РСТ РСО-А'!$L$7+'РСТ РСО-А'!$G$9</f>
        <v>1471.4690000000003</v>
      </c>
    </row>
    <row r="409" spans="1:25" x14ac:dyDescent="0.2">
      <c r="A409" s="66">
        <f t="shared" si="13"/>
        <v>43484</v>
      </c>
      <c r="B409" s="118">
        <f>VLOOKUP($A409+ROUND((COLUMN()-2)/24,5),АТС!$A$41:$F$784,6)+'Иные услуги '!$C$5+'РСТ РСО-А'!$L$7+'РСТ РСО-А'!$G$9</f>
        <v>1565.789</v>
      </c>
      <c r="C409" s="118">
        <f>VLOOKUP($A409+ROUND((COLUMN()-2)/24,5),АТС!$A$41:$F$784,6)+'Иные услуги '!$C$5+'РСТ РСО-А'!$L$7+'РСТ РСО-А'!$G$9</f>
        <v>1656.519</v>
      </c>
      <c r="D409" s="118">
        <f>VLOOKUP($A409+ROUND((COLUMN()-2)/24,5),АТС!$A$41:$F$784,6)+'Иные услуги '!$C$5+'РСТ РСО-А'!$L$7+'РСТ РСО-А'!$G$9</f>
        <v>1712.8190000000002</v>
      </c>
      <c r="E409" s="118">
        <f>VLOOKUP($A409+ROUND((COLUMN()-2)/24,5),АТС!$A$41:$F$784,6)+'Иные услуги '!$C$5+'РСТ РСО-А'!$L$7+'РСТ РСО-А'!$G$9</f>
        <v>1712.539</v>
      </c>
      <c r="F409" s="118">
        <f>VLOOKUP($A409+ROUND((COLUMN()-2)/24,5),АТС!$A$41:$F$784,6)+'Иные услуги '!$C$5+'РСТ РСО-А'!$L$7+'РСТ РСО-А'!$G$9</f>
        <v>1727.7590000000002</v>
      </c>
      <c r="G409" s="118">
        <f>VLOOKUP($A409+ROUND((COLUMN()-2)/24,5),АТС!$A$41:$F$784,6)+'Иные услуги '!$C$5+'РСТ РСО-А'!$L$7+'РСТ РСО-А'!$G$9</f>
        <v>1690.0690000000002</v>
      </c>
      <c r="H409" s="118">
        <f>VLOOKUP($A409+ROUND((COLUMN()-2)/24,5),АТС!$A$41:$F$784,6)+'Иные услуги '!$C$5+'РСТ РСО-А'!$L$7+'РСТ РСО-А'!$G$9</f>
        <v>1823.4390000000001</v>
      </c>
      <c r="I409" s="118">
        <f>VLOOKUP($A409+ROUND((COLUMN()-2)/24,5),АТС!$A$41:$F$784,6)+'Иные услуги '!$C$5+'РСТ РСО-А'!$L$7+'РСТ РСО-А'!$G$9</f>
        <v>1803.479</v>
      </c>
      <c r="J409" s="118">
        <f>VLOOKUP($A409+ROUND((COLUMN()-2)/24,5),АТС!$A$41:$F$784,6)+'Иные услуги '!$C$5+'РСТ РСО-А'!$L$7+'РСТ РСО-А'!$G$9</f>
        <v>1865.4490000000003</v>
      </c>
      <c r="K409" s="118">
        <f>VLOOKUP($A409+ROUND((COLUMN()-2)/24,5),АТС!$A$41:$F$784,6)+'Иные услуги '!$C$5+'РСТ РСО-А'!$L$7+'РСТ РСО-А'!$G$9</f>
        <v>1728.2190000000003</v>
      </c>
      <c r="L409" s="118">
        <f>VLOOKUP($A409+ROUND((COLUMN()-2)/24,5),АТС!$A$41:$F$784,6)+'Иные услуги '!$C$5+'РСТ РСО-А'!$L$7+'РСТ РСО-А'!$G$9</f>
        <v>1658.249</v>
      </c>
      <c r="M409" s="118">
        <f>VLOOKUP($A409+ROUND((COLUMN()-2)/24,5),АТС!$A$41:$F$784,6)+'Иные услуги '!$C$5+'РСТ РСО-А'!$L$7+'РСТ РСО-А'!$G$9</f>
        <v>1626.1090000000002</v>
      </c>
      <c r="N409" s="118">
        <f>VLOOKUP($A409+ROUND((COLUMN()-2)/24,5),АТС!$A$41:$F$784,6)+'Иные услуги '!$C$5+'РСТ РСО-А'!$L$7+'РСТ РСО-А'!$G$9</f>
        <v>1625.9290000000001</v>
      </c>
      <c r="O409" s="118">
        <f>VLOOKUP($A409+ROUND((COLUMN()-2)/24,5),АТС!$A$41:$F$784,6)+'Иные услуги '!$C$5+'РСТ РСО-А'!$L$7+'РСТ РСО-А'!$G$9</f>
        <v>1676.559</v>
      </c>
      <c r="P409" s="118">
        <f>VLOOKUP($A409+ROUND((COLUMN()-2)/24,5),АТС!$A$41:$F$784,6)+'Иные услуги '!$C$5+'РСТ РСО-А'!$L$7+'РСТ РСО-А'!$G$9</f>
        <v>1690.2990000000002</v>
      </c>
      <c r="Q409" s="118">
        <f>VLOOKUP($A409+ROUND((COLUMN()-2)/24,5),АТС!$A$41:$F$784,6)+'Иные услуги '!$C$5+'РСТ РСО-А'!$L$7+'РСТ РСО-А'!$G$9</f>
        <v>1690.8490000000002</v>
      </c>
      <c r="R409" s="118">
        <f>VLOOKUP($A409+ROUND((COLUMN()-2)/24,5),АТС!$A$41:$F$784,6)+'Иные услуги '!$C$5+'РСТ РСО-А'!$L$7+'РСТ РСО-А'!$G$9</f>
        <v>1638.979</v>
      </c>
      <c r="S409" s="118">
        <f>VLOOKUP($A409+ROUND((COLUMN()-2)/24,5),АТС!$A$41:$F$784,6)+'Иные услуги '!$C$5+'РСТ РСО-А'!$L$7+'РСТ РСО-А'!$G$9</f>
        <v>1483.479</v>
      </c>
      <c r="T409" s="118">
        <f>VLOOKUP($A409+ROUND((COLUMN()-2)/24,5),АТС!$A$41:$F$784,6)+'Иные услуги '!$C$5+'РСТ РСО-А'!$L$7+'РСТ РСО-А'!$G$9</f>
        <v>1689.3190000000002</v>
      </c>
      <c r="U409" s="118">
        <f>VLOOKUP($A409+ROUND((COLUMN()-2)/24,5),АТС!$A$41:$F$784,6)+'Иные услуги '!$C$5+'РСТ РСО-А'!$L$7+'РСТ РСО-А'!$G$9</f>
        <v>1713.809</v>
      </c>
      <c r="V409" s="118">
        <f>VLOOKUP($A409+ROUND((COLUMN()-2)/24,5),АТС!$A$41:$F$784,6)+'Иные услуги '!$C$5+'РСТ РСО-А'!$L$7+'РСТ РСО-А'!$G$9</f>
        <v>1694.8590000000002</v>
      </c>
      <c r="W409" s="118">
        <f>VLOOKUP($A409+ROUND((COLUMN()-2)/24,5),АТС!$A$41:$F$784,6)+'Иные услуги '!$C$5+'РСТ РСО-А'!$L$7+'РСТ РСО-А'!$G$9</f>
        <v>1766.3790000000001</v>
      </c>
      <c r="X409" s="118">
        <f>VLOOKUP($A409+ROUND((COLUMN()-2)/24,5),АТС!$A$41:$F$784,6)+'Иные услуги '!$C$5+'РСТ РСО-А'!$L$7+'РСТ РСО-А'!$G$9</f>
        <v>1414.1790000000001</v>
      </c>
      <c r="Y409" s="118">
        <f>VLOOKUP($A409+ROUND((COLUMN()-2)/24,5),АТС!$A$41:$F$784,6)+'Иные услуги '!$C$5+'РСТ РСО-А'!$L$7+'РСТ РСО-А'!$G$9</f>
        <v>1472.0690000000002</v>
      </c>
    </row>
    <row r="410" spans="1:25" x14ac:dyDescent="0.2">
      <c r="A410" s="66">
        <f t="shared" si="13"/>
        <v>43485</v>
      </c>
      <c r="B410" s="118">
        <f>VLOOKUP($A410+ROUND((COLUMN()-2)/24,5),АТС!$A$41:$F$784,6)+'Иные услуги '!$C$5+'РСТ РСО-А'!$L$7+'РСТ РСО-А'!$G$9</f>
        <v>1573.059</v>
      </c>
      <c r="C410" s="118">
        <f>VLOOKUP($A410+ROUND((COLUMN()-2)/24,5),АТС!$A$41:$F$784,6)+'Иные услуги '!$C$5+'РСТ РСО-А'!$L$7+'РСТ РСО-А'!$G$9</f>
        <v>1601.6590000000001</v>
      </c>
      <c r="D410" s="118">
        <f>VLOOKUP($A410+ROUND((COLUMN()-2)/24,5),АТС!$A$41:$F$784,6)+'Иные услуги '!$C$5+'РСТ РСО-А'!$L$7+'РСТ РСО-А'!$G$9</f>
        <v>1721.3590000000002</v>
      </c>
      <c r="E410" s="118">
        <f>VLOOKUP($A410+ROUND((COLUMN()-2)/24,5),АТС!$A$41:$F$784,6)+'Иные услуги '!$C$5+'РСТ РСО-А'!$L$7+'РСТ РСО-А'!$G$9</f>
        <v>1736.1390000000001</v>
      </c>
      <c r="F410" s="118">
        <f>VLOOKUP($A410+ROUND((COLUMN()-2)/24,5),АТС!$A$41:$F$784,6)+'Иные услуги '!$C$5+'РСТ РСО-А'!$L$7+'РСТ РСО-А'!$G$9</f>
        <v>1743.999</v>
      </c>
      <c r="G410" s="118">
        <f>VLOOKUP($A410+ROUND((COLUMN()-2)/24,5),АТС!$A$41:$F$784,6)+'Иные услуги '!$C$5+'РСТ РСО-А'!$L$7+'РСТ РСО-А'!$G$9</f>
        <v>1736.0490000000002</v>
      </c>
      <c r="H410" s="118">
        <f>VLOOKUP($A410+ROUND((COLUMN()-2)/24,5),АТС!$A$41:$F$784,6)+'Иные услуги '!$C$5+'РСТ РСО-А'!$L$7+'РСТ РСО-А'!$G$9</f>
        <v>1904.039</v>
      </c>
      <c r="I410" s="118">
        <f>VLOOKUP($A410+ROUND((COLUMN()-2)/24,5),АТС!$A$41:$F$784,6)+'Иные услуги '!$C$5+'РСТ РСО-А'!$L$7+'РСТ РСО-А'!$G$9</f>
        <v>1837.6890000000001</v>
      </c>
      <c r="J410" s="118">
        <f>VLOOKUP($A410+ROUND((COLUMN()-2)/24,5),АТС!$A$41:$F$784,6)+'Иные услуги '!$C$5+'РСТ РСО-А'!$L$7+'РСТ РСО-А'!$G$9</f>
        <v>1924.079</v>
      </c>
      <c r="K410" s="118">
        <f>VLOOKUP($A410+ROUND((COLUMN()-2)/24,5),АТС!$A$41:$F$784,6)+'Иные услуги '!$C$5+'РСТ РСО-А'!$L$7+'РСТ РСО-А'!$G$9</f>
        <v>1716.4290000000001</v>
      </c>
      <c r="L410" s="118">
        <f>VLOOKUP($A410+ROUND((COLUMN()-2)/24,5),АТС!$A$41:$F$784,6)+'Иные услуги '!$C$5+'РСТ РСО-А'!$L$7+'РСТ РСО-А'!$G$9</f>
        <v>1688.559</v>
      </c>
      <c r="M410" s="118">
        <f>VLOOKUP($A410+ROUND((COLUMN()-2)/24,5),АТС!$A$41:$F$784,6)+'Иные услуги '!$C$5+'РСТ РСО-А'!$L$7+'РСТ РСО-А'!$G$9</f>
        <v>1647.4190000000001</v>
      </c>
      <c r="N410" s="118">
        <f>VLOOKUP($A410+ROUND((COLUMN()-2)/24,5),АТС!$A$41:$F$784,6)+'Иные услуги '!$C$5+'РСТ РСО-А'!$L$7+'РСТ РСО-А'!$G$9</f>
        <v>1653.8490000000002</v>
      </c>
      <c r="O410" s="118">
        <f>VLOOKUP($A410+ROUND((COLUMN()-2)/24,5),АТС!$A$41:$F$784,6)+'Иные услуги '!$C$5+'РСТ РСО-А'!$L$7+'РСТ РСО-А'!$G$9</f>
        <v>1686.6890000000001</v>
      </c>
      <c r="P410" s="118">
        <f>VLOOKUP($A410+ROUND((COLUMN()-2)/24,5),АТС!$A$41:$F$784,6)+'Иные услуги '!$C$5+'РСТ РСО-А'!$L$7+'РСТ РСО-А'!$G$9</f>
        <v>1687.2190000000003</v>
      </c>
      <c r="Q410" s="118">
        <f>VLOOKUP($A410+ROUND((COLUMN()-2)/24,5),АТС!$A$41:$F$784,6)+'Иные услуги '!$C$5+'РСТ РСО-А'!$L$7+'РСТ РСО-А'!$G$9</f>
        <v>1688.3690000000001</v>
      </c>
      <c r="R410" s="118">
        <f>VLOOKUP($A410+ROUND((COLUMN()-2)/24,5),АТС!$A$41:$F$784,6)+'Иные услуги '!$C$5+'РСТ РСО-А'!$L$7+'РСТ РСО-А'!$G$9</f>
        <v>1639.1490000000001</v>
      </c>
      <c r="S410" s="118">
        <f>VLOOKUP($A410+ROUND((COLUMN()-2)/24,5),АТС!$A$41:$F$784,6)+'Иные услуги '!$C$5+'РСТ РСО-А'!$L$7+'РСТ РСО-А'!$G$9</f>
        <v>1491.5890000000002</v>
      </c>
      <c r="T410" s="118">
        <f>VLOOKUP($A410+ROUND((COLUMN()-2)/24,5),АТС!$A$41:$F$784,6)+'Иные услуги '!$C$5+'РСТ РСО-А'!$L$7+'РСТ РСО-А'!$G$9</f>
        <v>1702.249</v>
      </c>
      <c r="U410" s="118">
        <f>VLOOKUP($A410+ROUND((COLUMN()-2)/24,5),АТС!$A$41:$F$784,6)+'Иные услуги '!$C$5+'РСТ РСО-А'!$L$7+'РСТ РСО-А'!$G$9</f>
        <v>1705.229</v>
      </c>
      <c r="V410" s="118">
        <f>VLOOKUP($A410+ROUND((COLUMN()-2)/24,5),АТС!$A$41:$F$784,6)+'Иные услуги '!$C$5+'РСТ РСО-А'!$L$7+'РСТ РСО-А'!$G$9</f>
        <v>1747.3790000000001</v>
      </c>
      <c r="W410" s="118">
        <f>VLOOKUP($A410+ROUND((COLUMN()-2)/24,5),АТС!$A$41:$F$784,6)+'Иные услуги '!$C$5+'РСТ РСО-А'!$L$7+'РСТ РСО-А'!$G$9</f>
        <v>1781.059</v>
      </c>
      <c r="X410" s="118">
        <f>VLOOKUP($A410+ROUND((COLUMN()-2)/24,5),АТС!$A$41:$F$784,6)+'Иные услуги '!$C$5+'РСТ РСО-А'!$L$7+'РСТ РСО-А'!$G$9</f>
        <v>1407.4090000000001</v>
      </c>
      <c r="Y410" s="118">
        <f>VLOOKUP($A410+ROUND((COLUMN()-2)/24,5),АТС!$A$41:$F$784,6)+'Иные услуги '!$C$5+'РСТ РСО-А'!$L$7+'РСТ РСО-А'!$G$9</f>
        <v>1460.1990000000003</v>
      </c>
    </row>
    <row r="411" spans="1:25" x14ac:dyDescent="0.2">
      <c r="A411" s="66">
        <f t="shared" si="13"/>
        <v>43486</v>
      </c>
      <c r="B411" s="118">
        <f>VLOOKUP($A411+ROUND((COLUMN()-2)/24,5),АТС!$A$41:$F$784,6)+'Иные услуги '!$C$5+'РСТ РСО-А'!$L$7+'РСТ РСО-А'!$G$9</f>
        <v>1573.6590000000001</v>
      </c>
      <c r="C411" s="118">
        <f>VLOOKUP($A411+ROUND((COLUMN()-2)/24,5),АТС!$A$41:$F$784,6)+'Иные услуги '!$C$5+'РСТ РСО-А'!$L$7+'РСТ РСО-А'!$G$9</f>
        <v>1639.3190000000002</v>
      </c>
      <c r="D411" s="118">
        <f>VLOOKUP($A411+ROUND((COLUMN()-2)/24,5),АТС!$A$41:$F$784,6)+'Иные услуги '!$C$5+'РСТ РСО-А'!$L$7+'РСТ РСО-А'!$G$9</f>
        <v>1700.0290000000002</v>
      </c>
      <c r="E411" s="118">
        <f>VLOOKUP($A411+ROUND((COLUMN()-2)/24,5),АТС!$A$41:$F$784,6)+'Иные услуги '!$C$5+'РСТ РСО-А'!$L$7+'РСТ РСО-А'!$G$9</f>
        <v>1709.9390000000001</v>
      </c>
      <c r="F411" s="118">
        <f>VLOOKUP($A411+ROUND((COLUMN()-2)/24,5),АТС!$A$41:$F$784,6)+'Иные услуги '!$C$5+'РСТ РСО-А'!$L$7+'РСТ РСО-А'!$G$9</f>
        <v>1709.9390000000001</v>
      </c>
      <c r="G411" s="118">
        <f>VLOOKUP($A411+ROUND((COLUMN()-2)/24,5),АТС!$A$41:$F$784,6)+'Иные услуги '!$C$5+'РСТ РСО-А'!$L$7+'РСТ РСО-А'!$G$9</f>
        <v>1697.4390000000001</v>
      </c>
      <c r="H411" s="118">
        <f>VLOOKUP($A411+ROUND((COLUMN()-2)/24,5),АТС!$A$41:$F$784,6)+'Иные услуги '!$C$5+'РСТ РСО-А'!$L$7+'РСТ РСО-А'!$G$9</f>
        <v>1758.229</v>
      </c>
      <c r="I411" s="118">
        <f>VLOOKUP($A411+ROUND((COLUMN()-2)/24,5),АТС!$A$41:$F$784,6)+'Иные услуги '!$C$5+'РСТ РСО-А'!$L$7+'РСТ РСО-А'!$G$9</f>
        <v>1601.0990000000002</v>
      </c>
      <c r="J411" s="118">
        <f>VLOOKUP($A411+ROUND((COLUMN()-2)/24,5),АТС!$A$41:$F$784,6)+'Иные услуги '!$C$5+'РСТ РСО-А'!$L$7+'РСТ РСО-А'!$G$9</f>
        <v>1714.4690000000003</v>
      </c>
      <c r="K411" s="118">
        <f>VLOOKUP($A411+ROUND((COLUMN()-2)/24,5),АТС!$A$41:$F$784,6)+'Иные услуги '!$C$5+'РСТ РСО-А'!$L$7+'РСТ РСО-А'!$G$9</f>
        <v>1604.7090000000001</v>
      </c>
      <c r="L411" s="118">
        <f>VLOOKUP($A411+ROUND((COLUMN()-2)/24,5),АТС!$A$41:$F$784,6)+'Иные услуги '!$C$5+'РСТ РСО-А'!$L$7+'РСТ РСО-А'!$G$9</f>
        <v>1571.0290000000002</v>
      </c>
      <c r="M411" s="118">
        <f>VLOOKUP($A411+ROUND((COLUMN()-2)/24,5),АТС!$A$41:$F$784,6)+'Иные услуги '!$C$5+'РСТ РСО-А'!$L$7+'РСТ РСО-А'!$G$9</f>
        <v>1559.4290000000001</v>
      </c>
      <c r="N411" s="118">
        <f>VLOOKUP($A411+ROUND((COLUMN()-2)/24,5),АТС!$A$41:$F$784,6)+'Иные услуги '!$C$5+'РСТ РСО-А'!$L$7+'РСТ РСО-А'!$G$9</f>
        <v>1595.729</v>
      </c>
      <c r="O411" s="118">
        <f>VLOOKUP($A411+ROUND((COLUMN()-2)/24,5),АТС!$A$41:$F$784,6)+'Иные услуги '!$C$5+'РСТ РСО-А'!$L$7+'РСТ РСО-А'!$G$9</f>
        <v>1641.4190000000001</v>
      </c>
      <c r="P411" s="118">
        <f>VLOOKUP($A411+ROUND((COLUMN()-2)/24,5),АТС!$A$41:$F$784,6)+'Иные услуги '!$C$5+'РСТ РСО-А'!$L$7+'РСТ РСО-А'!$G$9</f>
        <v>1641.6590000000001</v>
      </c>
      <c r="Q411" s="118">
        <f>VLOOKUP($A411+ROUND((COLUMN()-2)/24,5),АТС!$A$41:$F$784,6)+'Иные услуги '!$C$5+'РСТ РСО-А'!$L$7+'РСТ РСО-А'!$G$9</f>
        <v>1630.5990000000002</v>
      </c>
      <c r="R411" s="118">
        <f>VLOOKUP($A411+ROUND((COLUMN()-2)/24,5),АТС!$A$41:$F$784,6)+'Иные услуги '!$C$5+'РСТ РСО-А'!$L$7+'РСТ РСО-А'!$G$9</f>
        <v>1609.4090000000001</v>
      </c>
      <c r="S411" s="118">
        <f>VLOOKUP($A411+ROUND((COLUMN()-2)/24,5),АТС!$A$41:$F$784,6)+'Иные услуги '!$C$5+'РСТ РСО-А'!$L$7+'РСТ РСО-А'!$G$9</f>
        <v>1494.3790000000001</v>
      </c>
      <c r="T411" s="118">
        <f>VLOOKUP($A411+ROUND((COLUMN()-2)/24,5),АТС!$A$41:$F$784,6)+'Иные услуги '!$C$5+'РСТ РСО-А'!$L$7+'РСТ РСО-А'!$G$9</f>
        <v>1715.0490000000002</v>
      </c>
      <c r="U411" s="118">
        <f>VLOOKUP($A411+ROUND((COLUMN()-2)/24,5),АТС!$A$41:$F$784,6)+'Иные услуги '!$C$5+'РСТ РСО-А'!$L$7+'РСТ РСО-А'!$G$9</f>
        <v>1702.1490000000001</v>
      </c>
      <c r="V411" s="118">
        <f>VLOOKUP($A411+ROUND((COLUMN()-2)/24,5),АТС!$A$41:$F$784,6)+'Иные услуги '!$C$5+'РСТ РСО-А'!$L$7+'РСТ РСО-А'!$G$9</f>
        <v>1759.1790000000001</v>
      </c>
      <c r="W411" s="118">
        <f>VLOOKUP($A411+ROUND((COLUMN()-2)/24,5),АТС!$A$41:$F$784,6)+'Иные услуги '!$C$5+'РСТ РСО-А'!$L$7+'РСТ РСО-А'!$G$9</f>
        <v>1807.6790000000001</v>
      </c>
      <c r="X411" s="118">
        <f>VLOOKUP($A411+ROUND((COLUMN()-2)/24,5),АТС!$A$41:$F$784,6)+'Иные услуги '!$C$5+'РСТ РСО-А'!$L$7+'РСТ РСО-А'!$G$9</f>
        <v>1405.6390000000001</v>
      </c>
      <c r="Y411" s="118">
        <f>VLOOKUP($A411+ROUND((COLUMN()-2)/24,5),АТС!$A$41:$F$784,6)+'Иные услуги '!$C$5+'РСТ РСО-А'!$L$7+'РСТ РСО-А'!$G$9</f>
        <v>1489.749</v>
      </c>
    </row>
    <row r="412" spans="1:25" x14ac:dyDescent="0.2">
      <c r="A412" s="66">
        <f t="shared" si="13"/>
        <v>43487</v>
      </c>
      <c r="B412" s="118">
        <f>VLOOKUP($A412+ROUND((COLUMN()-2)/24,5),АТС!$A$41:$F$784,6)+'Иные услуги '!$C$5+'РСТ РСО-А'!$L$7+'РСТ РСО-А'!$G$9</f>
        <v>1585.3990000000001</v>
      </c>
      <c r="C412" s="118">
        <f>VLOOKUP($A412+ROUND((COLUMN()-2)/24,5),АТС!$A$41:$F$784,6)+'Иные услуги '!$C$5+'РСТ РСО-А'!$L$7+'РСТ РСО-А'!$G$9</f>
        <v>1633.059</v>
      </c>
      <c r="D412" s="118">
        <f>VLOOKUP($A412+ROUND((COLUMN()-2)/24,5),АТС!$A$41:$F$784,6)+'Иные услуги '!$C$5+'РСТ РСО-А'!$L$7+'РСТ РСО-А'!$G$9</f>
        <v>1705.789</v>
      </c>
      <c r="E412" s="118">
        <f>VLOOKUP($A412+ROUND((COLUMN()-2)/24,5),АТС!$A$41:$F$784,6)+'Иные услуги '!$C$5+'РСТ РСО-А'!$L$7+'РСТ РСО-А'!$G$9</f>
        <v>1703.6290000000001</v>
      </c>
      <c r="F412" s="118">
        <f>VLOOKUP($A412+ROUND((COLUMN()-2)/24,5),АТС!$A$41:$F$784,6)+'Иные услуги '!$C$5+'РСТ РСО-А'!$L$7+'РСТ РСО-А'!$G$9</f>
        <v>1704.1190000000001</v>
      </c>
      <c r="G412" s="118">
        <f>VLOOKUP($A412+ROUND((COLUMN()-2)/24,5),АТС!$A$41:$F$784,6)+'Иные услуги '!$C$5+'РСТ РСО-А'!$L$7+'РСТ РСО-А'!$G$9</f>
        <v>1693.6390000000001</v>
      </c>
      <c r="H412" s="118">
        <f>VLOOKUP($A412+ROUND((COLUMN()-2)/24,5),АТС!$A$41:$F$784,6)+'Иные услуги '!$C$5+'РСТ РСО-А'!$L$7+'РСТ РСО-А'!$G$9</f>
        <v>1766.7390000000003</v>
      </c>
      <c r="I412" s="118">
        <f>VLOOKUP($A412+ROUND((COLUMN()-2)/24,5),АТС!$A$41:$F$784,6)+'Иные услуги '!$C$5+'РСТ РСО-А'!$L$7+'РСТ РСО-А'!$G$9</f>
        <v>1601.979</v>
      </c>
      <c r="J412" s="118">
        <f>VLOOKUP($A412+ROUND((COLUMN()-2)/24,5),АТС!$A$41:$F$784,6)+'Иные услуги '!$C$5+'РСТ РСО-А'!$L$7+'РСТ РСО-А'!$G$9</f>
        <v>1682.269</v>
      </c>
      <c r="K412" s="118">
        <f>VLOOKUP($A412+ROUND((COLUMN()-2)/24,5),АТС!$A$41:$F$784,6)+'Иные услуги '!$C$5+'РСТ РСО-А'!$L$7+'РСТ РСО-А'!$G$9</f>
        <v>1577.4690000000003</v>
      </c>
      <c r="L412" s="118">
        <f>VLOOKUP($A412+ROUND((COLUMN()-2)/24,5),АТС!$A$41:$F$784,6)+'Иные услуги '!$C$5+'РСТ РСО-А'!$L$7+'РСТ РСО-А'!$G$9</f>
        <v>1545.3290000000002</v>
      </c>
      <c r="M412" s="118">
        <f>VLOOKUP($A412+ROUND((COLUMN()-2)/24,5),АТС!$A$41:$F$784,6)+'Иные услуги '!$C$5+'РСТ РСО-А'!$L$7+'РСТ РСО-А'!$G$9</f>
        <v>1556.1290000000001</v>
      </c>
      <c r="N412" s="118">
        <f>VLOOKUP($A412+ROUND((COLUMN()-2)/24,5),АТС!$A$41:$F$784,6)+'Иные услуги '!$C$5+'РСТ РСО-А'!$L$7+'РСТ РСО-А'!$G$9</f>
        <v>1600.559</v>
      </c>
      <c r="O412" s="118">
        <f>VLOOKUP($A412+ROUND((COLUMN()-2)/24,5),АТС!$A$41:$F$784,6)+'Иные услуги '!$C$5+'РСТ РСО-А'!$L$7+'РСТ РСО-А'!$G$9</f>
        <v>1617.3890000000001</v>
      </c>
      <c r="P412" s="118">
        <f>VLOOKUP($A412+ROUND((COLUMN()-2)/24,5),АТС!$A$41:$F$784,6)+'Иные услуги '!$C$5+'РСТ РСО-А'!$L$7+'РСТ РСО-А'!$G$9</f>
        <v>1605.4190000000001</v>
      </c>
      <c r="Q412" s="118">
        <f>VLOOKUP($A412+ROUND((COLUMN()-2)/24,5),АТС!$A$41:$F$784,6)+'Иные услуги '!$C$5+'РСТ РСО-А'!$L$7+'РСТ РСО-А'!$G$9</f>
        <v>1612.039</v>
      </c>
      <c r="R412" s="118">
        <f>VLOOKUP($A412+ROUND((COLUMN()-2)/24,5),АТС!$A$41:$F$784,6)+'Иные услуги '!$C$5+'РСТ РСО-А'!$L$7+'РСТ РСО-А'!$G$9</f>
        <v>1570.059</v>
      </c>
      <c r="S412" s="118">
        <f>VLOOKUP($A412+ROUND((COLUMN()-2)/24,5),АТС!$A$41:$F$784,6)+'Иные услуги '!$C$5+'РСТ РСО-А'!$L$7+'РСТ РСО-А'!$G$9</f>
        <v>1475.9890000000003</v>
      </c>
      <c r="T412" s="118">
        <f>VLOOKUP($A412+ROUND((COLUMN()-2)/24,5),АТС!$A$41:$F$784,6)+'Иные услуги '!$C$5+'РСТ РСО-А'!$L$7+'РСТ РСО-А'!$G$9</f>
        <v>1703.9590000000001</v>
      </c>
      <c r="U412" s="118">
        <f>VLOOKUP($A412+ROUND((COLUMN()-2)/24,5),АТС!$A$41:$F$784,6)+'Иные услуги '!$C$5+'РСТ РСО-А'!$L$7+'РСТ РСО-А'!$G$9</f>
        <v>1691.8390000000002</v>
      </c>
      <c r="V412" s="118">
        <f>VLOOKUP($A412+ROUND((COLUMN()-2)/24,5),АТС!$A$41:$F$784,6)+'Иные услуги '!$C$5+'РСТ РСО-А'!$L$7+'РСТ РСО-А'!$G$9</f>
        <v>1709.1390000000001</v>
      </c>
      <c r="W412" s="118">
        <f>VLOOKUP($A412+ROUND((COLUMN()-2)/24,5),АТС!$A$41:$F$784,6)+'Иные услуги '!$C$5+'РСТ РСО-А'!$L$7+'РСТ РСО-А'!$G$9</f>
        <v>1844.5490000000002</v>
      </c>
      <c r="X412" s="118">
        <f>VLOOKUP($A412+ROUND((COLUMN()-2)/24,5),АТС!$A$41:$F$784,6)+'Иные услуги '!$C$5+'РСТ РСО-А'!$L$7+'РСТ РСО-А'!$G$9</f>
        <v>1424.8890000000001</v>
      </c>
      <c r="Y412" s="118">
        <f>VLOOKUP($A412+ROUND((COLUMN()-2)/24,5),АТС!$A$41:$F$784,6)+'Иные услуги '!$C$5+'РСТ РСО-А'!$L$7+'РСТ РСО-А'!$G$9</f>
        <v>1495.8490000000002</v>
      </c>
    </row>
    <row r="413" spans="1:25" x14ac:dyDescent="0.2">
      <c r="A413" s="66">
        <f t="shared" si="13"/>
        <v>43488</v>
      </c>
      <c r="B413" s="118">
        <f>VLOOKUP($A413+ROUND((COLUMN()-2)/24,5),АТС!$A$41:$F$784,6)+'Иные услуги '!$C$5+'РСТ РСО-А'!$L$7+'РСТ РСО-А'!$G$9</f>
        <v>1564.7590000000002</v>
      </c>
      <c r="C413" s="118">
        <f>VLOOKUP($A413+ROUND((COLUMN()-2)/24,5),АТС!$A$41:$F$784,6)+'Иные услуги '!$C$5+'РСТ РСО-А'!$L$7+'РСТ РСО-А'!$G$9</f>
        <v>1623.2090000000001</v>
      </c>
      <c r="D413" s="118">
        <f>VLOOKUP($A413+ROUND((COLUMN()-2)/24,5),АТС!$A$41:$F$784,6)+'Иные услуги '!$C$5+'РСТ РСО-А'!$L$7+'РСТ РСО-А'!$G$9</f>
        <v>1689.7190000000003</v>
      </c>
      <c r="E413" s="118">
        <f>VLOOKUP($A413+ROUND((COLUMN()-2)/24,5),АТС!$A$41:$F$784,6)+'Иные услуги '!$C$5+'РСТ РСО-А'!$L$7+'РСТ РСО-А'!$G$9</f>
        <v>1704.0890000000002</v>
      </c>
      <c r="F413" s="118">
        <f>VLOOKUP($A413+ROUND((COLUMN()-2)/24,5),АТС!$A$41:$F$784,6)+'Иные услуги '!$C$5+'РСТ РСО-А'!$L$7+'РСТ РСО-А'!$G$9</f>
        <v>1689.8490000000002</v>
      </c>
      <c r="G413" s="118">
        <f>VLOOKUP($A413+ROUND((COLUMN()-2)/24,5),АТС!$A$41:$F$784,6)+'Иные услуги '!$C$5+'РСТ РСО-А'!$L$7+'РСТ РСО-А'!$G$9</f>
        <v>1645.1090000000002</v>
      </c>
      <c r="H413" s="118">
        <f>VLOOKUP($A413+ROUND((COLUMN()-2)/24,5),АТС!$A$41:$F$784,6)+'Иные услуги '!$C$5+'РСТ РСО-А'!$L$7+'РСТ РСО-А'!$G$9</f>
        <v>1671.5790000000002</v>
      </c>
      <c r="I413" s="118">
        <f>VLOOKUP($A413+ROUND((COLUMN()-2)/24,5),АТС!$A$41:$F$784,6)+'Иные услуги '!$C$5+'РСТ РСО-А'!$L$7+'РСТ РСО-А'!$G$9</f>
        <v>1539.6790000000001</v>
      </c>
      <c r="J413" s="118">
        <f>VLOOKUP($A413+ROUND((COLUMN()-2)/24,5),АТС!$A$41:$F$784,6)+'Иные услуги '!$C$5+'РСТ РСО-А'!$L$7+'РСТ РСО-А'!$G$9</f>
        <v>1625.3690000000001</v>
      </c>
      <c r="K413" s="118">
        <f>VLOOKUP($A413+ROUND((COLUMN()-2)/24,5),АТС!$A$41:$F$784,6)+'Иные услуги '!$C$5+'РСТ РСО-А'!$L$7+'РСТ РСО-А'!$G$9</f>
        <v>1551.6490000000001</v>
      </c>
      <c r="L413" s="118">
        <f>VLOOKUP($A413+ROUND((COLUMN()-2)/24,5),АТС!$A$41:$F$784,6)+'Иные услуги '!$C$5+'РСТ РСО-А'!$L$7+'РСТ РСО-А'!$G$9</f>
        <v>1540.3590000000002</v>
      </c>
      <c r="M413" s="118">
        <f>VLOOKUP($A413+ROUND((COLUMN()-2)/24,5),АТС!$A$41:$F$784,6)+'Иные услуги '!$C$5+'РСТ РСО-А'!$L$7+'РСТ РСО-А'!$G$9</f>
        <v>1540.2390000000003</v>
      </c>
      <c r="N413" s="118">
        <f>VLOOKUP($A413+ROUND((COLUMN()-2)/24,5),АТС!$A$41:$F$784,6)+'Иные услуги '!$C$5+'РСТ РСО-А'!$L$7+'РСТ РСО-А'!$G$9</f>
        <v>1567.0490000000002</v>
      </c>
      <c r="O413" s="118">
        <f>VLOOKUP($A413+ROUND((COLUMN()-2)/24,5),АТС!$A$41:$F$784,6)+'Иные услуги '!$C$5+'РСТ РСО-А'!$L$7+'РСТ РСО-А'!$G$9</f>
        <v>1589.4390000000001</v>
      </c>
      <c r="P413" s="118">
        <f>VLOOKUP($A413+ROUND((COLUMN()-2)/24,5),АТС!$A$41:$F$784,6)+'Иные услуги '!$C$5+'РСТ РСО-А'!$L$7+'РСТ РСО-А'!$G$9</f>
        <v>1588.3890000000001</v>
      </c>
      <c r="Q413" s="118">
        <f>VLOOKUP($A413+ROUND((COLUMN()-2)/24,5),АТС!$A$41:$F$784,6)+'Иные услуги '!$C$5+'РСТ РСО-А'!$L$7+'РСТ РСО-А'!$G$9</f>
        <v>1600.5790000000002</v>
      </c>
      <c r="R413" s="118">
        <f>VLOOKUP($A413+ROUND((COLUMN()-2)/24,5),АТС!$A$41:$F$784,6)+'Иные услуги '!$C$5+'РСТ РСО-А'!$L$7+'РСТ РСО-А'!$G$9</f>
        <v>1563.3390000000002</v>
      </c>
      <c r="S413" s="118">
        <f>VLOOKUP($A413+ROUND((COLUMN()-2)/24,5),АТС!$A$41:$F$784,6)+'Иные услуги '!$C$5+'РСТ РСО-А'!$L$7+'РСТ РСО-А'!$G$9</f>
        <v>1466.6190000000001</v>
      </c>
      <c r="T413" s="118">
        <f>VLOOKUP($A413+ROUND((COLUMN()-2)/24,5),АТС!$A$41:$F$784,6)+'Иные услуги '!$C$5+'РСТ РСО-А'!$L$7+'РСТ РСО-А'!$G$9</f>
        <v>1639.9290000000001</v>
      </c>
      <c r="U413" s="118">
        <f>VLOOKUP($A413+ROUND((COLUMN()-2)/24,5),АТС!$A$41:$F$784,6)+'Иные услуги '!$C$5+'РСТ РСО-А'!$L$7+'РСТ РСО-А'!$G$9</f>
        <v>1644.3790000000001</v>
      </c>
      <c r="V413" s="118">
        <f>VLOOKUP($A413+ROUND((COLUMN()-2)/24,5),АТС!$A$41:$F$784,6)+'Иные услуги '!$C$5+'РСТ РСО-А'!$L$7+'РСТ РСО-А'!$G$9</f>
        <v>1668.7190000000003</v>
      </c>
      <c r="W413" s="118">
        <f>VLOOKUP($A413+ROUND((COLUMN()-2)/24,5),АТС!$A$41:$F$784,6)+'Иные услуги '!$C$5+'РСТ РСО-А'!$L$7+'РСТ РСО-А'!$G$9</f>
        <v>1782.229</v>
      </c>
      <c r="X413" s="118">
        <f>VLOOKUP($A413+ROUND((COLUMN()-2)/24,5),АТС!$A$41:$F$784,6)+'Иные услуги '!$C$5+'РСТ РСО-А'!$L$7+'РСТ РСО-А'!$G$9</f>
        <v>1407.229</v>
      </c>
      <c r="Y413" s="118">
        <f>VLOOKUP($A413+ROUND((COLUMN()-2)/24,5),АТС!$A$41:$F$784,6)+'Иные услуги '!$C$5+'РСТ РСО-А'!$L$7+'РСТ РСО-А'!$G$9</f>
        <v>1465.7790000000002</v>
      </c>
    </row>
    <row r="414" spans="1:25" x14ac:dyDescent="0.2">
      <c r="A414" s="66">
        <f t="shared" si="13"/>
        <v>43489</v>
      </c>
      <c r="B414" s="118">
        <f>VLOOKUP($A414+ROUND((COLUMN()-2)/24,5),АТС!$A$41:$F$784,6)+'Иные услуги '!$C$5+'РСТ РСО-А'!$L$7+'РСТ РСО-А'!$G$9</f>
        <v>1579.0290000000002</v>
      </c>
      <c r="C414" s="118">
        <f>VLOOKUP($A414+ROUND((COLUMN()-2)/24,5),АТС!$A$41:$F$784,6)+'Иные услуги '!$C$5+'РСТ РСО-А'!$L$7+'РСТ РСО-А'!$G$9</f>
        <v>1707.1590000000001</v>
      </c>
      <c r="D414" s="118">
        <f>VLOOKUP($A414+ROUND((COLUMN()-2)/24,5),АТС!$A$41:$F$784,6)+'Иные услуги '!$C$5+'РСТ РСО-А'!$L$7+'РСТ РСО-А'!$G$9</f>
        <v>1736.7190000000003</v>
      </c>
      <c r="E414" s="118">
        <f>VLOOKUP($A414+ROUND((COLUMN()-2)/24,5),АТС!$A$41:$F$784,6)+'Иные услуги '!$C$5+'РСТ РСО-А'!$L$7+'РСТ РСО-А'!$G$9</f>
        <v>1775.999</v>
      </c>
      <c r="F414" s="118">
        <f>VLOOKUP($A414+ROUND((COLUMN()-2)/24,5),АТС!$A$41:$F$784,6)+'Иные услуги '!$C$5+'РСТ РСО-А'!$L$7+'РСТ РСО-А'!$G$9</f>
        <v>1776.229</v>
      </c>
      <c r="G414" s="118">
        <f>VLOOKUP($A414+ROUND((COLUMN()-2)/24,5),АТС!$A$41:$F$784,6)+'Иные услуги '!$C$5+'РСТ РСО-А'!$L$7+'РСТ РСО-А'!$G$9</f>
        <v>1710.8890000000001</v>
      </c>
      <c r="H414" s="118">
        <f>VLOOKUP($A414+ROUND((COLUMN()-2)/24,5),АТС!$A$41:$F$784,6)+'Иные услуги '!$C$5+'РСТ РСО-А'!$L$7+'РСТ РСО-А'!$G$9</f>
        <v>1781.8790000000001</v>
      </c>
      <c r="I414" s="118">
        <f>VLOOKUP($A414+ROUND((COLUMN()-2)/24,5),АТС!$A$41:$F$784,6)+'Иные услуги '!$C$5+'РСТ РСО-А'!$L$7+'РСТ РСО-А'!$G$9</f>
        <v>1609.8990000000001</v>
      </c>
      <c r="J414" s="118">
        <f>VLOOKUP($A414+ROUND((COLUMN()-2)/24,5),АТС!$A$41:$F$784,6)+'Иные услуги '!$C$5+'РСТ РСО-А'!$L$7+'РСТ РСО-А'!$G$9</f>
        <v>1716.0990000000002</v>
      </c>
      <c r="K414" s="118">
        <f>VLOOKUP($A414+ROUND((COLUMN()-2)/24,5),АТС!$A$41:$F$784,6)+'Иные услуги '!$C$5+'РСТ РСО-А'!$L$7+'РСТ РСО-А'!$G$9</f>
        <v>1619.3190000000002</v>
      </c>
      <c r="L414" s="118">
        <f>VLOOKUP($A414+ROUND((COLUMN()-2)/24,5),АТС!$A$41:$F$784,6)+'Иные услуги '!$C$5+'РСТ РСО-А'!$L$7+'РСТ РСО-А'!$G$9</f>
        <v>1599.289</v>
      </c>
      <c r="M414" s="118">
        <f>VLOOKUP($A414+ROUND((COLUMN()-2)/24,5),АТС!$A$41:$F$784,6)+'Иные услуги '!$C$5+'РСТ РСО-А'!$L$7+'РСТ РСО-А'!$G$9</f>
        <v>1599.1090000000002</v>
      </c>
      <c r="N414" s="118">
        <f>VLOOKUP($A414+ROUND((COLUMN()-2)/24,5),АТС!$A$41:$F$784,6)+'Иные услуги '!$C$5+'РСТ РСО-А'!$L$7+'РСТ РСО-А'!$G$9</f>
        <v>1648.7990000000002</v>
      </c>
      <c r="O414" s="118">
        <f>VLOOKUP($A414+ROUND((COLUMN()-2)/24,5),АТС!$A$41:$F$784,6)+'Иные услуги '!$C$5+'РСТ РСО-А'!$L$7+'РСТ РСО-А'!$G$9</f>
        <v>1674.789</v>
      </c>
      <c r="P414" s="118">
        <f>VLOOKUP($A414+ROUND((COLUMN()-2)/24,5),АТС!$A$41:$F$784,6)+'Иные услуги '!$C$5+'РСТ РСО-А'!$L$7+'РСТ РСО-А'!$G$9</f>
        <v>1673.3990000000001</v>
      </c>
      <c r="Q414" s="118">
        <f>VLOOKUP($A414+ROUND((COLUMN()-2)/24,5),АТС!$A$41:$F$784,6)+'Иные услуги '!$C$5+'РСТ РСО-А'!$L$7+'РСТ РСО-А'!$G$9</f>
        <v>1672.4490000000003</v>
      </c>
      <c r="R414" s="118">
        <f>VLOOKUP($A414+ROUND((COLUMN()-2)/24,5),АТС!$A$41:$F$784,6)+'Иные услуги '!$C$5+'РСТ РСО-А'!$L$7+'РСТ РСО-А'!$G$9</f>
        <v>1622.6590000000001</v>
      </c>
      <c r="S414" s="118">
        <f>VLOOKUP($A414+ROUND((COLUMN()-2)/24,5),АТС!$A$41:$F$784,6)+'Иные услуги '!$C$5+'РСТ РСО-А'!$L$7+'РСТ РСО-А'!$G$9</f>
        <v>1512.8490000000002</v>
      </c>
      <c r="T414" s="118">
        <f>VLOOKUP($A414+ROUND((COLUMN()-2)/24,5),АТС!$A$41:$F$784,6)+'Иные услуги '!$C$5+'РСТ РСО-А'!$L$7+'РСТ РСО-А'!$G$9</f>
        <v>1699.729</v>
      </c>
      <c r="U414" s="118">
        <f>VLOOKUP($A414+ROUND((COLUMN()-2)/24,5),АТС!$A$41:$F$784,6)+'Иные услуги '!$C$5+'РСТ РСО-А'!$L$7+'РСТ РСО-А'!$G$9</f>
        <v>1721.6790000000001</v>
      </c>
      <c r="V414" s="118">
        <f>VLOOKUP($A414+ROUND((COLUMN()-2)/24,5),АТС!$A$41:$F$784,6)+'Иные услуги '!$C$5+'РСТ РСО-А'!$L$7+'РСТ РСО-А'!$G$9</f>
        <v>1775.499</v>
      </c>
      <c r="W414" s="118">
        <f>VLOOKUP($A414+ROUND((COLUMN()-2)/24,5),АТС!$A$41:$F$784,6)+'Иные услуги '!$C$5+'РСТ РСО-А'!$L$7+'РСТ РСО-А'!$G$9</f>
        <v>1874.5490000000002</v>
      </c>
      <c r="X414" s="118">
        <f>VLOOKUP($A414+ROUND((COLUMN()-2)/24,5),АТС!$A$41:$F$784,6)+'Иные услуги '!$C$5+'РСТ РСО-А'!$L$7+'РСТ РСО-А'!$G$9</f>
        <v>1425.2590000000002</v>
      </c>
      <c r="Y414" s="118">
        <f>VLOOKUP($A414+ROUND((COLUMN()-2)/24,5),АТС!$A$41:$F$784,6)+'Иные услуги '!$C$5+'РСТ РСО-А'!$L$7+'РСТ РСО-А'!$G$9</f>
        <v>1520.999</v>
      </c>
    </row>
    <row r="415" spans="1:25" x14ac:dyDescent="0.2">
      <c r="A415" s="66">
        <f t="shared" si="13"/>
        <v>43490</v>
      </c>
      <c r="B415" s="118">
        <f>VLOOKUP($A415+ROUND((COLUMN()-2)/24,5),АТС!$A$41:$F$784,6)+'Иные услуги '!$C$5+'РСТ РСО-А'!$L$7+'РСТ РСО-А'!$G$9</f>
        <v>1578.5290000000002</v>
      </c>
      <c r="C415" s="118">
        <f>VLOOKUP($A415+ROUND((COLUMN()-2)/24,5),АТС!$A$41:$F$784,6)+'Иные услуги '!$C$5+'РСТ РСО-А'!$L$7+'РСТ РСО-А'!$G$9</f>
        <v>1651.3890000000001</v>
      </c>
      <c r="D415" s="118">
        <f>VLOOKUP($A415+ROUND((COLUMN()-2)/24,5),АТС!$A$41:$F$784,6)+'Иные услуги '!$C$5+'РСТ РСО-А'!$L$7+'РСТ РСО-А'!$G$9</f>
        <v>1678.269</v>
      </c>
      <c r="E415" s="118">
        <f>VLOOKUP($A415+ROUND((COLUMN()-2)/24,5),АТС!$A$41:$F$784,6)+'Иные услуги '!$C$5+'РСТ РСО-А'!$L$7+'РСТ РСО-А'!$G$9</f>
        <v>1692.0790000000002</v>
      </c>
      <c r="F415" s="118">
        <f>VLOOKUP($A415+ROUND((COLUMN()-2)/24,5),АТС!$A$41:$F$784,6)+'Иные услуги '!$C$5+'РСТ РСО-А'!$L$7+'РСТ РСО-А'!$G$9</f>
        <v>1678.1890000000001</v>
      </c>
      <c r="G415" s="118">
        <f>VLOOKUP($A415+ROUND((COLUMN()-2)/24,5),АТС!$A$41:$F$784,6)+'Иные услуги '!$C$5+'РСТ РСО-А'!$L$7+'РСТ РСО-А'!$G$9</f>
        <v>1651.4090000000001</v>
      </c>
      <c r="H415" s="118">
        <f>VLOOKUP($A415+ROUND((COLUMN()-2)/24,5),АТС!$A$41:$F$784,6)+'Иные услуги '!$C$5+'РСТ РСО-А'!$L$7+'РСТ РСО-А'!$G$9</f>
        <v>1674.6190000000001</v>
      </c>
      <c r="I415" s="118">
        <f>VLOOKUP($A415+ROUND((COLUMN()-2)/24,5),АТС!$A$41:$F$784,6)+'Иные услуги '!$C$5+'РСТ РСО-А'!$L$7+'РСТ РСО-А'!$G$9</f>
        <v>1581.769</v>
      </c>
      <c r="J415" s="118">
        <f>VLOOKUP($A415+ROUND((COLUMN()-2)/24,5),АТС!$A$41:$F$784,6)+'Иные услуги '!$C$5+'РСТ РСО-А'!$L$7+'РСТ РСО-А'!$G$9</f>
        <v>1676.4290000000001</v>
      </c>
      <c r="K415" s="118">
        <f>VLOOKUP($A415+ROUND((COLUMN()-2)/24,5),АТС!$A$41:$F$784,6)+'Иные услуги '!$C$5+'РСТ РСО-А'!$L$7+'РСТ РСО-А'!$G$9</f>
        <v>1587.6890000000001</v>
      </c>
      <c r="L415" s="118">
        <f>VLOOKUP($A415+ROUND((COLUMN()-2)/24,5),АТС!$A$41:$F$784,6)+'Иные услуги '!$C$5+'РСТ РСО-А'!$L$7+'РСТ РСО-А'!$G$9</f>
        <v>1576.8390000000002</v>
      </c>
      <c r="M415" s="118">
        <f>VLOOKUP($A415+ROUND((COLUMN()-2)/24,5),АТС!$A$41:$F$784,6)+'Иные услуги '!$C$5+'РСТ РСО-А'!$L$7+'РСТ РСО-А'!$G$9</f>
        <v>1562.3790000000001</v>
      </c>
      <c r="N415" s="118">
        <f>VLOOKUP($A415+ROUND((COLUMN()-2)/24,5),АТС!$A$41:$F$784,6)+'Иные услуги '!$C$5+'РСТ РСО-А'!$L$7+'РСТ РСО-А'!$G$9</f>
        <v>1585.749</v>
      </c>
      <c r="O415" s="118">
        <f>VLOOKUP($A415+ROUND((COLUMN()-2)/24,5),АТС!$A$41:$F$784,6)+'Иные услуги '!$C$5+'РСТ РСО-А'!$L$7+'РСТ РСО-А'!$G$9</f>
        <v>1609.039</v>
      </c>
      <c r="P415" s="118">
        <f>VLOOKUP($A415+ROUND((COLUMN()-2)/24,5),АТС!$A$41:$F$784,6)+'Иные услуги '!$C$5+'РСТ РСО-А'!$L$7+'РСТ РСО-А'!$G$9</f>
        <v>1622.4690000000003</v>
      </c>
      <c r="Q415" s="118">
        <f>VLOOKUP($A415+ROUND((COLUMN()-2)/24,5),АТС!$A$41:$F$784,6)+'Иные услуги '!$C$5+'РСТ РСО-А'!$L$7+'РСТ РСО-А'!$G$9</f>
        <v>1620.6690000000001</v>
      </c>
      <c r="R415" s="118">
        <f>VLOOKUP($A415+ROUND((COLUMN()-2)/24,5),АТС!$A$41:$F$784,6)+'Иные услуги '!$C$5+'РСТ РСО-А'!$L$7+'РСТ РСО-А'!$G$9</f>
        <v>1588.4690000000003</v>
      </c>
      <c r="S415" s="118">
        <f>VLOOKUP($A415+ROUND((COLUMN()-2)/24,5),АТС!$A$41:$F$784,6)+'Иные услуги '!$C$5+'РСТ РСО-А'!$L$7+'РСТ РСО-А'!$G$9</f>
        <v>1480.0090000000002</v>
      </c>
      <c r="T415" s="118">
        <f>VLOOKUP($A415+ROUND((COLUMN()-2)/24,5),АТС!$A$41:$F$784,6)+'Иные услуги '!$C$5+'РСТ РСО-А'!$L$7+'РСТ РСО-А'!$G$9</f>
        <v>1657.2990000000002</v>
      </c>
      <c r="U415" s="118">
        <f>VLOOKUP($A415+ROUND((COLUMN()-2)/24,5),АТС!$A$41:$F$784,6)+'Иные услуги '!$C$5+'РСТ РСО-А'!$L$7+'РСТ РСО-А'!$G$9</f>
        <v>1660.6790000000001</v>
      </c>
      <c r="V415" s="118">
        <f>VLOOKUP($A415+ROUND((COLUMN()-2)/24,5),АТС!$A$41:$F$784,6)+'Иные услуги '!$C$5+'РСТ РСО-А'!$L$7+'РСТ РСО-А'!$G$9</f>
        <v>1682.2190000000003</v>
      </c>
      <c r="W415" s="118">
        <f>VLOOKUP($A415+ROUND((COLUMN()-2)/24,5),АТС!$A$41:$F$784,6)+'Иные услуги '!$C$5+'РСТ РСО-А'!$L$7+'РСТ РСО-А'!$G$9</f>
        <v>1773.8790000000001</v>
      </c>
      <c r="X415" s="118">
        <f>VLOOKUP($A415+ROUND((COLUMN()-2)/24,5),АТС!$A$41:$F$784,6)+'Иные услуги '!$C$5+'РСТ РСО-А'!$L$7+'РСТ РСО-А'!$G$9</f>
        <v>1417.749</v>
      </c>
      <c r="Y415" s="118">
        <f>VLOOKUP($A415+ROUND((COLUMN()-2)/24,5),АТС!$A$41:$F$784,6)+'Иные услуги '!$C$5+'РСТ РСО-А'!$L$7+'РСТ РСО-А'!$G$9</f>
        <v>1503.9390000000001</v>
      </c>
    </row>
    <row r="416" spans="1:25" x14ac:dyDescent="0.2">
      <c r="A416" s="66">
        <f t="shared" si="13"/>
        <v>43491</v>
      </c>
      <c r="B416" s="118">
        <f>VLOOKUP($A416+ROUND((COLUMN()-2)/24,5),АТС!$A$41:$F$784,6)+'Иные услуги '!$C$5+'РСТ РСО-А'!$L$7+'РСТ РСО-А'!$G$9</f>
        <v>1587.8590000000002</v>
      </c>
      <c r="C416" s="118">
        <f>VLOOKUP($A416+ROUND((COLUMN()-2)/24,5),АТС!$A$41:$F$784,6)+'Иные услуги '!$C$5+'РСТ РСО-А'!$L$7+'РСТ РСО-А'!$G$9</f>
        <v>1682.4290000000001</v>
      </c>
      <c r="D416" s="118">
        <f>VLOOKUP($A416+ROUND((COLUMN()-2)/24,5),АТС!$A$41:$F$784,6)+'Иные услуги '!$C$5+'РСТ РСО-А'!$L$7+'РСТ РСО-А'!$G$9</f>
        <v>1725.4190000000001</v>
      </c>
      <c r="E416" s="118">
        <f>VLOOKUP($A416+ROUND((COLUMN()-2)/24,5),АТС!$A$41:$F$784,6)+'Иные услуги '!$C$5+'РСТ РСО-А'!$L$7+'РСТ РСО-А'!$G$9</f>
        <v>1740.4190000000001</v>
      </c>
      <c r="F416" s="118">
        <f>VLOOKUP($A416+ROUND((COLUMN()-2)/24,5),АТС!$A$41:$F$784,6)+'Иные услуги '!$C$5+'РСТ РСО-А'!$L$7+'РСТ РСО-А'!$G$9</f>
        <v>1755.9890000000003</v>
      </c>
      <c r="G416" s="118">
        <f>VLOOKUP($A416+ROUND((COLUMN()-2)/24,5),АТС!$A$41:$F$784,6)+'Иные услуги '!$C$5+'РСТ РСО-А'!$L$7+'РСТ РСО-А'!$G$9</f>
        <v>1705.7790000000002</v>
      </c>
      <c r="H416" s="118">
        <f>VLOOKUP($A416+ROUND((COLUMN()-2)/24,5),АТС!$A$41:$F$784,6)+'Иные услуги '!$C$5+'РСТ РСО-А'!$L$7+'РСТ РСО-А'!$G$9</f>
        <v>1778.269</v>
      </c>
      <c r="I416" s="118">
        <f>VLOOKUP($A416+ROUND((COLUMN()-2)/24,5),АТС!$A$41:$F$784,6)+'Иные услуги '!$C$5+'РСТ РСО-А'!$L$7+'РСТ РСО-А'!$G$9</f>
        <v>1662.1090000000002</v>
      </c>
      <c r="J416" s="118">
        <f>VLOOKUP($A416+ROUND((COLUMN()-2)/24,5),АТС!$A$41:$F$784,6)+'Иные услуги '!$C$5+'РСТ РСО-А'!$L$7+'РСТ РСО-А'!$G$9</f>
        <v>1781.9890000000003</v>
      </c>
      <c r="K416" s="118">
        <f>VLOOKUP($A416+ROUND((COLUMN()-2)/24,5),АТС!$A$41:$F$784,6)+'Иные услуги '!$C$5+'РСТ РСО-А'!$L$7+'РСТ РСО-А'!$G$9</f>
        <v>1658.1890000000001</v>
      </c>
      <c r="L416" s="118">
        <f>VLOOKUP($A416+ROUND((COLUMN()-2)/24,5),АТС!$A$41:$F$784,6)+'Иные услуги '!$C$5+'РСТ РСО-А'!$L$7+'РСТ РСО-А'!$G$9</f>
        <v>1646.0490000000002</v>
      </c>
      <c r="M416" s="118">
        <f>VLOOKUP($A416+ROUND((COLUMN()-2)/24,5),АТС!$A$41:$F$784,6)+'Иные услуги '!$C$5+'РСТ РСО-А'!$L$7+'РСТ РСО-А'!$G$9</f>
        <v>1614.249</v>
      </c>
      <c r="N416" s="118">
        <f>VLOOKUP($A416+ROUND((COLUMN()-2)/24,5),АТС!$A$41:$F$784,6)+'Иные услуги '!$C$5+'РСТ РСО-А'!$L$7+'РСТ РСО-А'!$G$9</f>
        <v>1624.9490000000003</v>
      </c>
      <c r="O416" s="118">
        <f>VLOOKUP($A416+ROUND((COLUMN()-2)/24,5),АТС!$A$41:$F$784,6)+'Иные услуги '!$C$5+'РСТ РСО-А'!$L$7+'РСТ РСО-А'!$G$9</f>
        <v>1637.1290000000001</v>
      </c>
      <c r="P416" s="118">
        <f>VLOOKUP($A416+ROUND((COLUMN()-2)/24,5),АТС!$A$41:$F$784,6)+'Иные услуги '!$C$5+'РСТ РСО-А'!$L$7+'РСТ РСО-А'!$G$9</f>
        <v>1663.979</v>
      </c>
      <c r="Q416" s="118">
        <f>VLOOKUP($A416+ROUND((COLUMN()-2)/24,5),АТС!$A$41:$F$784,6)+'Иные услуги '!$C$5+'РСТ РСО-А'!$L$7+'РСТ РСО-А'!$G$9</f>
        <v>1663.2790000000002</v>
      </c>
      <c r="R416" s="118">
        <f>VLOOKUP($A416+ROUND((COLUMN()-2)/24,5),АТС!$A$41:$F$784,6)+'Иные услуги '!$C$5+'РСТ РСО-А'!$L$7+'РСТ РСО-А'!$G$9</f>
        <v>1638.5490000000002</v>
      </c>
      <c r="S416" s="118">
        <f>VLOOKUP($A416+ROUND((COLUMN()-2)/24,5),АТС!$A$41:$F$784,6)+'Иные услуги '!$C$5+'РСТ РСО-А'!$L$7+'РСТ РСО-А'!$G$9</f>
        <v>1535.4090000000001</v>
      </c>
      <c r="T416" s="118">
        <f>VLOOKUP($A416+ROUND((COLUMN()-2)/24,5),АТС!$A$41:$F$784,6)+'Иные услуги '!$C$5+'РСТ РСО-А'!$L$7+'РСТ РСО-А'!$G$9</f>
        <v>1774.289</v>
      </c>
      <c r="U416" s="118">
        <f>VLOOKUP($A416+ROUND((COLUMN()-2)/24,5),АТС!$A$41:$F$784,6)+'Иные услуги '!$C$5+'РСТ РСО-А'!$L$7+'РСТ РСО-А'!$G$9</f>
        <v>1757.2190000000003</v>
      </c>
      <c r="V416" s="118">
        <f>VLOOKUP($A416+ROUND((COLUMN()-2)/24,5),АТС!$A$41:$F$784,6)+'Иные услуги '!$C$5+'РСТ РСО-А'!$L$7+'РСТ РСО-А'!$G$9</f>
        <v>1753.3990000000001</v>
      </c>
      <c r="W416" s="118">
        <f>VLOOKUP($A416+ROUND((COLUMN()-2)/24,5),АТС!$A$41:$F$784,6)+'Иные услуги '!$C$5+'РСТ РСО-А'!$L$7+'РСТ РСО-А'!$G$9</f>
        <v>1817.8390000000002</v>
      </c>
      <c r="X416" s="118">
        <f>VLOOKUP($A416+ROUND((COLUMN()-2)/24,5),АТС!$A$41:$F$784,6)+'Иные услуги '!$C$5+'РСТ РСО-А'!$L$7+'РСТ РСО-А'!$G$9</f>
        <v>1421.809</v>
      </c>
      <c r="Y416" s="118">
        <f>VLOOKUP($A416+ROUND((COLUMN()-2)/24,5),АТС!$A$41:$F$784,6)+'Иные услуги '!$C$5+'РСТ РСО-А'!$L$7+'РСТ РСО-А'!$G$9</f>
        <v>1480.4190000000001</v>
      </c>
    </row>
    <row r="417" spans="1:25" x14ac:dyDescent="0.2">
      <c r="A417" s="66">
        <f t="shared" si="13"/>
        <v>43492</v>
      </c>
      <c r="B417" s="118">
        <f>VLOOKUP($A417+ROUND((COLUMN()-2)/24,5),АТС!$A$41:$F$784,6)+'Иные услуги '!$C$5+'РСТ РСО-А'!$L$7+'РСТ РСО-А'!$G$9</f>
        <v>1582.269</v>
      </c>
      <c r="C417" s="118">
        <f>VLOOKUP($A417+ROUND((COLUMN()-2)/24,5),АТС!$A$41:$F$784,6)+'Иные услуги '!$C$5+'РСТ РСО-А'!$L$7+'РСТ РСО-А'!$G$9</f>
        <v>1662.1190000000001</v>
      </c>
      <c r="D417" s="118">
        <f>VLOOKUP($A417+ROUND((COLUMN()-2)/24,5),АТС!$A$41:$F$784,6)+'Иные услуги '!$C$5+'РСТ РСО-А'!$L$7+'РСТ РСО-А'!$G$9</f>
        <v>1725.6690000000001</v>
      </c>
      <c r="E417" s="118">
        <f>VLOOKUP($A417+ROUND((COLUMN()-2)/24,5),АТС!$A$41:$F$784,6)+'Иные услуги '!$C$5+'РСТ РСО-А'!$L$7+'РСТ РСО-А'!$G$9</f>
        <v>1733.2190000000003</v>
      </c>
      <c r="F417" s="118">
        <f>VLOOKUP($A417+ROUND((COLUMN()-2)/24,5),АТС!$A$41:$F$784,6)+'Иные услуги '!$C$5+'РСТ РСО-А'!$L$7+'РСТ РСО-А'!$G$9</f>
        <v>1780.5490000000002</v>
      </c>
      <c r="G417" s="118">
        <f>VLOOKUP($A417+ROUND((COLUMN()-2)/24,5),АТС!$A$41:$F$784,6)+'Иные услуги '!$C$5+'РСТ РСО-А'!$L$7+'РСТ РСО-А'!$G$9</f>
        <v>1763.9690000000003</v>
      </c>
      <c r="H417" s="118">
        <f>VLOOKUP($A417+ROUND((COLUMN()-2)/24,5),АТС!$A$41:$F$784,6)+'Иные услуги '!$C$5+'РСТ РСО-А'!$L$7+'РСТ РСО-А'!$G$9</f>
        <v>1895.519</v>
      </c>
      <c r="I417" s="118">
        <f>VLOOKUP($A417+ROUND((COLUMN()-2)/24,5),АТС!$A$41:$F$784,6)+'Иные услуги '!$C$5+'РСТ РСО-А'!$L$7+'РСТ РСО-А'!$G$9</f>
        <v>1857.7190000000003</v>
      </c>
      <c r="J417" s="118">
        <f>VLOOKUP($A417+ROUND((COLUMN()-2)/24,5),АТС!$A$41:$F$784,6)+'Иные услуги '!$C$5+'РСТ РСО-А'!$L$7+'РСТ РСО-А'!$G$9</f>
        <v>1941.3390000000002</v>
      </c>
      <c r="K417" s="118">
        <f>VLOOKUP($A417+ROUND((COLUMN()-2)/24,5),АТС!$A$41:$F$784,6)+'Иные услуги '!$C$5+'РСТ РСО-А'!$L$7+'РСТ РСО-А'!$G$9</f>
        <v>1808.9290000000001</v>
      </c>
      <c r="L417" s="118">
        <f>VLOOKUP($A417+ROUND((COLUMN()-2)/24,5),АТС!$A$41:$F$784,6)+'Иные услуги '!$C$5+'РСТ РСО-А'!$L$7+'РСТ РСО-А'!$G$9</f>
        <v>1700.6990000000003</v>
      </c>
      <c r="M417" s="118">
        <f>VLOOKUP($A417+ROUND((COLUMN()-2)/24,5),АТС!$A$41:$F$784,6)+'Иные услуги '!$C$5+'РСТ РСО-А'!$L$7+'РСТ РСО-А'!$G$9</f>
        <v>1677.8490000000002</v>
      </c>
      <c r="N417" s="118">
        <f>VLOOKUP($A417+ROUND((COLUMN()-2)/24,5),АТС!$A$41:$F$784,6)+'Иные услуги '!$C$5+'РСТ РСО-А'!$L$7+'РСТ РСО-А'!$G$9</f>
        <v>1706.1390000000001</v>
      </c>
      <c r="O417" s="118">
        <f>VLOOKUP($A417+ROUND((COLUMN()-2)/24,5),АТС!$A$41:$F$784,6)+'Иные услуги '!$C$5+'РСТ РСО-А'!$L$7+'РСТ РСО-А'!$G$9</f>
        <v>1705.6690000000001</v>
      </c>
      <c r="P417" s="118">
        <f>VLOOKUP($A417+ROUND((COLUMN()-2)/24,5),АТС!$A$41:$F$784,6)+'Иные услуги '!$C$5+'РСТ РСО-А'!$L$7+'РСТ РСО-А'!$G$9</f>
        <v>1705.8190000000002</v>
      </c>
      <c r="Q417" s="118">
        <f>VLOOKUP($A417+ROUND((COLUMN()-2)/24,5),АТС!$A$41:$F$784,6)+'Иные услуги '!$C$5+'РСТ РСО-А'!$L$7+'РСТ РСО-А'!$G$9</f>
        <v>1705.249</v>
      </c>
      <c r="R417" s="118">
        <f>VLOOKUP($A417+ROUND((COLUMN()-2)/24,5),АТС!$A$41:$F$784,6)+'Иные услуги '!$C$5+'РСТ РСО-А'!$L$7+'РСТ РСО-А'!$G$9</f>
        <v>1653.5990000000002</v>
      </c>
      <c r="S417" s="118">
        <f>VLOOKUP($A417+ROUND((COLUMN()-2)/24,5),АТС!$A$41:$F$784,6)+'Иные услуги '!$C$5+'РСТ РСО-А'!$L$7+'РСТ РСО-А'!$G$9</f>
        <v>1511.8690000000001</v>
      </c>
      <c r="T417" s="118">
        <f>VLOOKUP($A417+ROUND((COLUMN()-2)/24,5),АТС!$A$41:$F$784,6)+'Иные услуги '!$C$5+'РСТ РСО-А'!$L$7+'РСТ РСО-А'!$G$9</f>
        <v>1712.2190000000003</v>
      </c>
      <c r="U417" s="118">
        <f>VLOOKUP($A417+ROUND((COLUMN()-2)/24,5),АТС!$A$41:$F$784,6)+'Иные услуги '!$C$5+'РСТ РСО-А'!$L$7+'РСТ РСО-А'!$G$9</f>
        <v>1715.4690000000003</v>
      </c>
      <c r="V417" s="118">
        <f>VLOOKUP($A417+ROUND((COLUMN()-2)/24,5),АТС!$A$41:$F$784,6)+'Иные услуги '!$C$5+'РСТ РСО-А'!$L$7+'РСТ РСО-А'!$G$9</f>
        <v>1754.4390000000001</v>
      </c>
      <c r="W417" s="118">
        <f>VLOOKUP($A417+ROUND((COLUMN()-2)/24,5),АТС!$A$41:$F$784,6)+'Иные услуги '!$C$5+'РСТ РСО-А'!$L$7+'РСТ РСО-А'!$G$9</f>
        <v>1807.8990000000001</v>
      </c>
      <c r="X417" s="118">
        <f>VLOOKUP($A417+ROUND((COLUMN()-2)/24,5),АТС!$A$41:$F$784,6)+'Иные услуги '!$C$5+'РСТ РСО-А'!$L$7+'РСТ РСО-А'!$G$9</f>
        <v>1413.6690000000001</v>
      </c>
      <c r="Y417" s="118">
        <f>VLOOKUP($A417+ROUND((COLUMN()-2)/24,5),АТС!$A$41:$F$784,6)+'Иные услуги '!$C$5+'РСТ РСО-А'!$L$7+'РСТ РСО-А'!$G$9</f>
        <v>1484.979</v>
      </c>
    </row>
    <row r="418" spans="1:25" x14ac:dyDescent="0.2">
      <c r="A418" s="66">
        <f t="shared" si="13"/>
        <v>43493</v>
      </c>
      <c r="B418" s="118">
        <f>VLOOKUP($A418+ROUND((COLUMN()-2)/24,5),АТС!$A$41:$F$784,6)+'Иные услуги '!$C$5+'РСТ РСО-А'!$L$7+'РСТ РСО-А'!$G$9</f>
        <v>1587.5690000000002</v>
      </c>
      <c r="C418" s="118">
        <f>VLOOKUP($A418+ROUND((COLUMN()-2)/24,5),АТС!$A$41:$F$784,6)+'Иные услуги '!$C$5+'РСТ РСО-А'!$L$7+'РСТ РСО-А'!$G$9</f>
        <v>1710.4890000000003</v>
      </c>
      <c r="D418" s="118">
        <f>VLOOKUP($A418+ROUND((COLUMN()-2)/24,5),АТС!$A$41:$F$784,6)+'Иные услуги '!$C$5+'РСТ РСО-А'!$L$7+'РСТ РСО-А'!$G$9</f>
        <v>1740.3190000000002</v>
      </c>
      <c r="E418" s="118">
        <f>VLOOKUP($A418+ROUND((COLUMN()-2)/24,5),АТС!$A$41:$F$784,6)+'Иные услуги '!$C$5+'РСТ РСО-А'!$L$7+'РСТ РСО-А'!$G$9</f>
        <v>1755.8190000000002</v>
      </c>
      <c r="F418" s="118">
        <f>VLOOKUP($A418+ROUND((COLUMN()-2)/24,5),АТС!$A$41:$F$784,6)+'Иные услуги '!$C$5+'РСТ РСО-А'!$L$7+'РСТ РСО-А'!$G$9</f>
        <v>1755.7990000000002</v>
      </c>
      <c r="G418" s="118">
        <f>VLOOKUP($A418+ROUND((COLUMN()-2)/24,5),АТС!$A$41:$F$784,6)+'Иные услуги '!$C$5+'РСТ РСО-А'!$L$7+'РСТ РСО-А'!$G$9</f>
        <v>1714.269</v>
      </c>
      <c r="H418" s="118">
        <f>VLOOKUP($A418+ROUND((COLUMN()-2)/24,5),АТС!$A$41:$F$784,6)+'Иные услуги '!$C$5+'РСТ РСО-А'!$L$7+'РСТ РСО-А'!$G$9</f>
        <v>1760.0990000000002</v>
      </c>
      <c r="I418" s="118">
        <f>VLOOKUP($A418+ROUND((COLUMN()-2)/24,5),АТС!$A$41:$F$784,6)+'Иные услуги '!$C$5+'РСТ РСО-А'!$L$7+'РСТ РСО-А'!$G$9</f>
        <v>1614.4390000000001</v>
      </c>
      <c r="J418" s="118">
        <f>VLOOKUP($A418+ROUND((COLUMN()-2)/24,5),АТС!$A$41:$F$784,6)+'Иные услуги '!$C$5+'РСТ РСО-А'!$L$7+'РСТ РСО-А'!$G$9</f>
        <v>1718.249</v>
      </c>
      <c r="K418" s="118">
        <f>VLOOKUP($A418+ROUND((COLUMN()-2)/24,5),АТС!$A$41:$F$784,6)+'Иные услуги '!$C$5+'РСТ РСО-А'!$L$7+'РСТ РСО-А'!$G$9</f>
        <v>1619.2390000000003</v>
      </c>
      <c r="L418" s="118">
        <f>VLOOKUP($A418+ROUND((COLUMN()-2)/24,5),АТС!$A$41:$F$784,6)+'Иные услуги '!$C$5+'РСТ РСО-А'!$L$7+'РСТ РСО-А'!$G$9</f>
        <v>1583.6890000000001</v>
      </c>
      <c r="M418" s="118">
        <f>VLOOKUP($A418+ROUND((COLUMN()-2)/24,5),АТС!$A$41:$F$784,6)+'Иные услуги '!$C$5+'РСТ РСО-А'!$L$7+'РСТ РСО-А'!$G$9</f>
        <v>1612.2590000000002</v>
      </c>
      <c r="N418" s="118">
        <f>VLOOKUP($A418+ROUND((COLUMN()-2)/24,5),АТС!$A$41:$F$784,6)+'Иные услуги '!$C$5+'РСТ РСО-А'!$L$7+'РСТ РСО-А'!$G$9</f>
        <v>1643.289</v>
      </c>
      <c r="O418" s="118">
        <f>VLOOKUP($A418+ROUND((COLUMN()-2)/24,5),АТС!$A$41:$F$784,6)+'Иные услуги '!$C$5+'РСТ РСО-А'!$L$7+'РСТ РСО-А'!$G$9</f>
        <v>1656.019</v>
      </c>
      <c r="P418" s="118">
        <f>VLOOKUP($A418+ROUND((COLUMN()-2)/24,5),АТС!$A$41:$F$784,6)+'Иные услуги '!$C$5+'РСТ РСО-А'!$L$7+'РСТ РСО-А'!$G$9</f>
        <v>1630.7590000000002</v>
      </c>
      <c r="Q418" s="118">
        <f>VLOOKUP($A418+ROUND((COLUMN()-2)/24,5),АТС!$A$41:$F$784,6)+'Иные услуги '!$C$5+'РСТ РСО-А'!$L$7+'РСТ РСО-А'!$G$9</f>
        <v>1617.9190000000001</v>
      </c>
      <c r="R418" s="118">
        <f>VLOOKUP($A418+ROUND((COLUMN()-2)/24,5),АТС!$A$41:$F$784,6)+'Иные услуги '!$C$5+'РСТ РСО-А'!$L$7+'РСТ РСО-А'!$G$9</f>
        <v>1596.6890000000001</v>
      </c>
      <c r="S418" s="118">
        <f>VLOOKUP($A418+ROUND((COLUMN()-2)/24,5),АТС!$A$41:$F$784,6)+'Иные услуги '!$C$5+'РСТ РСО-А'!$L$7+'РСТ РСО-А'!$G$9</f>
        <v>1486.1190000000001</v>
      </c>
      <c r="T418" s="118">
        <f>VLOOKUP($A418+ROUND((COLUMN()-2)/24,5),АТС!$A$41:$F$784,6)+'Иные услуги '!$C$5+'РСТ РСО-А'!$L$7+'РСТ РСО-А'!$G$9</f>
        <v>1718.3790000000001</v>
      </c>
      <c r="U418" s="118">
        <f>VLOOKUP($A418+ROUND((COLUMN()-2)/24,5),АТС!$A$41:$F$784,6)+'Иные услуги '!$C$5+'РСТ РСО-А'!$L$7+'РСТ РСО-А'!$G$9</f>
        <v>1704.1290000000001</v>
      </c>
      <c r="V418" s="118">
        <f>VLOOKUP($A418+ROUND((COLUMN()-2)/24,5),АТС!$A$41:$F$784,6)+'Иные услуги '!$C$5+'РСТ РСО-А'!$L$7+'РСТ РСО-А'!$G$9</f>
        <v>1760.9290000000001</v>
      </c>
      <c r="W418" s="118">
        <f>VLOOKUP($A418+ROUND((COLUMN()-2)/24,5),АТС!$A$41:$F$784,6)+'Иные услуги '!$C$5+'РСТ РСО-А'!$L$7+'РСТ РСО-А'!$G$9</f>
        <v>1810.2090000000001</v>
      </c>
      <c r="X418" s="118">
        <f>VLOOKUP($A418+ROUND((COLUMN()-2)/24,5),АТС!$A$41:$F$784,6)+'Иные услуги '!$C$5+'РСТ РСО-А'!$L$7+'РСТ РСО-А'!$G$9</f>
        <v>1411.3590000000002</v>
      </c>
      <c r="Y418" s="118">
        <f>VLOOKUP($A418+ROUND((COLUMN()-2)/24,5),АТС!$A$41:$F$784,6)+'Иные услуги '!$C$5+'РСТ РСО-А'!$L$7+'РСТ РСО-А'!$G$9</f>
        <v>1489.3590000000002</v>
      </c>
    </row>
    <row r="419" spans="1:25" x14ac:dyDescent="0.2">
      <c r="A419" s="66">
        <f t="shared" si="13"/>
        <v>43494</v>
      </c>
      <c r="B419" s="118">
        <f>VLOOKUP($A419+ROUND((COLUMN()-2)/24,5),АТС!$A$41:$F$784,6)+'Иные услуги '!$C$5+'РСТ РСО-А'!$L$7+'РСТ РСО-А'!$G$9</f>
        <v>1610.7090000000001</v>
      </c>
      <c r="C419" s="118">
        <f>VLOOKUP($A419+ROUND((COLUMN()-2)/24,5),АТС!$A$41:$F$784,6)+'Иные услуги '!$C$5+'РСТ РСО-А'!$L$7+'РСТ РСО-А'!$G$9</f>
        <v>1673.1290000000001</v>
      </c>
      <c r="D419" s="118">
        <f>VLOOKUP($A419+ROUND((COLUMN()-2)/24,5),АТС!$A$41:$F$784,6)+'Иные услуги '!$C$5+'РСТ РСО-А'!$L$7+'РСТ РСО-А'!$G$9</f>
        <v>1730.3190000000002</v>
      </c>
      <c r="E419" s="118">
        <f>VLOOKUP($A419+ROUND((COLUMN()-2)/24,5),АТС!$A$41:$F$784,6)+'Иные услуги '!$C$5+'РСТ РСО-А'!$L$7+'РСТ РСО-А'!$G$9</f>
        <v>1745.5490000000002</v>
      </c>
      <c r="F419" s="118">
        <f>VLOOKUP($A419+ROUND((COLUMN()-2)/24,5),АТС!$A$41:$F$784,6)+'Иные услуги '!$C$5+'РСТ РСО-А'!$L$7+'РСТ РСО-А'!$G$9</f>
        <v>1762.2790000000002</v>
      </c>
      <c r="G419" s="118">
        <f>VLOOKUP($A419+ROUND((COLUMN()-2)/24,5),АТС!$A$41:$F$784,6)+'Иные услуги '!$C$5+'РСТ РСО-А'!$L$7+'РСТ РСО-А'!$G$9</f>
        <v>1702.6790000000001</v>
      </c>
      <c r="H419" s="118">
        <f>VLOOKUP($A419+ROUND((COLUMN()-2)/24,5),АТС!$A$41:$F$784,6)+'Иные услуги '!$C$5+'РСТ РСО-А'!$L$7+'РСТ РСО-А'!$G$9</f>
        <v>1792.0290000000002</v>
      </c>
      <c r="I419" s="118">
        <f>VLOOKUP($A419+ROUND((COLUMN()-2)/24,5),АТС!$A$41:$F$784,6)+'Иные услуги '!$C$5+'РСТ РСО-А'!$L$7+'РСТ РСО-А'!$G$9</f>
        <v>1670.6590000000001</v>
      </c>
      <c r="J419" s="118">
        <f>VLOOKUP($A419+ROUND((COLUMN()-2)/24,5),АТС!$A$41:$F$784,6)+'Иные услуги '!$C$5+'РСТ РСО-А'!$L$7+'РСТ РСО-А'!$G$9</f>
        <v>1766.479</v>
      </c>
      <c r="K419" s="118">
        <f>VLOOKUP($A419+ROUND((COLUMN()-2)/24,5),АТС!$A$41:$F$784,6)+'Иные услуги '!$C$5+'РСТ РСО-А'!$L$7+'РСТ РСО-А'!$G$9</f>
        <v>1627.249</v>
      </c>
      <c r="L419" s="118">
        <f>VLOOKUP($A419+ROUND((COLUMN()-2)/24,5),АТС!$A$41:$F$784,6)+'Иные услуги '!$C$5+'РСТ РСО-А'!$L$7+'РСТ РСО-А'!$G$9</f>
        <v>1592.1790000000001</v>
      </c>
      <c r="M419" s="118">
        <f>VLOOKUP($A419+ROUND((COLUMN()-2)/24,5),АТС!$A$41:$F$784,6)+'Иные услуги '!$C$5+'РСТ РСО-А'!$L$7+'РСТ РСО-А'!$G$9</f>
        <v>1591.5790000000002</v>
      </c>
      <c r="N419" s="118">
        <f>VLOOKUP($A419+ROUND((COLUMN()-2)/24,5),АТС!$A$41:$F$784,6)+'Иные услуги '!$C$5+'РСТ РСО-А'!$L$7+'РСТ РСО-А'!$G$9</f>
        <v>1602.0890000000002</v>
      </c>
      <c r="O419" s="118">
        <f>VLOOKUP($A419+ROUND((COLUMN()-2)/24,5),АТС!$A$41:$F$784,6)+'Иные услуги '!$C$5+'РСТ РСО-А'!$L$7+'РСТ РСО-А'!$G$9</f>
        <v>1625.6390000000001</v>
      </c>
      <c r="P419" s="118">
        <f>VLOOKUP($A419+ROUND((COLUMN()-2)/24,5),АТС!$A$41:$F$784,6)+'Иные услуги '!$C$5+'РСТ РСО-А'!$L$7+'РСТ РСО-А'!$G$9</f>
        <v>1625.7090000000001</v>
      </c>
      <c r="Q419" s="118">
        <f>VLOOKUP($A419+ROUND((COLUMN()-2)/24,5),АТС!$A$41:$F$784,6)+'Иные услуги '!$C$5+'РСТ РСО-А'!$L$7+'РСТ РСО-А'!$G$9</f>
        <v>1637.249</v>
      </c>
      <c r="R419" s="118">
        <f>VLOOKUP($A419+ROUND((COLUMN()-2)/24,5),АТС!$A$41:$F$784,6)+'Иные услуги '!$C$5+'РСТ РСО-А'!$L$7+'РСТ РСО-А'!$G$9</f>
        <v>1606.6090000000002</v>
      </c>
      <c r="S419" s="118">
        <f>VLOOKUP($A419+ROUND((COLUMN()-2)/24,5),АТС!$A$41:$F$784,6)+'Иные услуги '!$C$5+'РСТ РСО-А'!$L$7+'РСТ РСО-А'!$G$9</f>
        <v>1496.979</v>
      </c>
      <c r="T419" s="118">
        <f>VLOOKUP($A419+ROUND((COLUMN()-2)/24,5),АТС!$A$41:$F$784,6)+'Иные услуги '!$C$5+'РСТ РСО-А'!$L$7+'РСТ РСО-А'!$G$9</f>
        <v>1739.3990000000001</v>
      </c>
      <c r="U419" s="118">
        <f>VLOOKUP($A419+ROUND((COLUMN()-2)/24,5),АТС!$A$41:$F$784,6)+'Иные услуги '!$C$5+'РСТ РСО-А'!$L$7+'РСТ РСО-А'!$G$9</f>
        <v>1691.4290000000001</v>
      </c>
      <c r="V419" s="118">
        <f>VLOOKUP($A419+ROUND((COLUMN()-2)/24,5),АТС!$A$41:$F$784,6)+'Иные услуги '!$C$5+'РСТ РСО-А'!$L$7+'РСТ РСО-А'!$G$9</f>
        <v>1768.3390000000002</v>
      </c>
      <c r="W419" s="118">
        <f>VLOOKUP($A419+ROUND((COLUMN()-2)/24,5),АТС!$A$41:$F$784,6)+'Иные услуги '!$C$5+'РСТ РСО-А'!$L$7+'РСТ РСО-А'!$G$9</f>
        <v>1856.1189999999999</v>
      </c>
      <c r="X419" s="118">
        <f>VLOOKUP($A419+ROUND((COLUMN()-2)/24,5),АТС!$A$41:$F$784,6)+'Иные услуги '!$C$5+'РСТ РСО-А'!$L$7+'РСТ РСО-А'!$G$9</f>
        <v>1440.8590000000002</v>
      </c>
      <c r="Y419" s="118">
        <f>VLOOKUP($A419+ROUND((COLUMN()-2)/24,5),АТС!$A$41:$F$784,6)+'Иные услуги '!$C$5+'РСТ РСО-А'!$L$7+'РСТ РСО-А'!$G$9</f>
        <v>1500.3290000000002</v>
      </c>
    </row>
    <row r="420" spans="1:25" x14ac:dyDescent="0.2">
      <c r="A420" s="66">
        <f t="shared" si="13"/>
        <v>43495</v>
      </c>
      <c r="B420" s="118">
        <f>VLOOKUP($A420+ROUND((COLUMN()-2)/24,5),АТС!$A$41:$F$784,6)+'Иные услуги '!$C$5+'РСТ РСО-А'!$L$7+'РСТ РСО-А'!$G$9</f>
        <v>1642.6190000000001</v>
      </c>
      <c r="C420" s="118">
        <f>VLOOKUP($A420+ROUND((COLUMN()-2)/24,5),АТС!$A$41:$F$784,6)+'Иные услуги '!$C$5+'РСТ РСО-А'!$L$7+'РСТ РСО-А'!$G$9</f>
        <v>1710.0090000000002</v>
      </c>
      <c r="D420" s="118">
        <f>VLOOKUP($A420+ROUND((COLUMN()-2)/24,5),АТС!$A$41:$F$784,6)+'Иные услуги '!$C$5+'РСТ РСО-А'!$L$7+'РСТ РСО-А'!$G$9</f>
        <v>1786.8790000000001</v>
      </c>
      <c r="E420" s="118">
        <f>VLOOKUP($A420+ROUND((COLUMN()-2)/24,5),АТС!$A$41:$F$784,6)+'Иные услуги '!$C$5+'РСТ РСО-А'!$L$7+'РСТ РСО-А'!$G$9</f>
        <v>1786.4490000000003</v>
      </c>
      <c r="F420" s="118">
        <f>VLOOKUP($A420+ROUND((COLUMN()-2)/24,5),АТС!$A$41:$F$784,6)+'Иные услуги '!$C$5+'РСТ РСО-А'!$L$7+'РСТ РСО-А'!$G$9</f>
        <v>1787.7590000000002</v>
      </c>
      <c r="G420" s="118">
        <f>VLOOKUP($A420+ROUND((COLUMN()-2)/24,5),АТС!$A$41:$F$784,6)+'Иные услуги '!$C$5+'РСТ РСО-А'!$L$7+'РСТ РСО-А'!$G$9</f>
        <v>1750.4090000000001</v>
      </c>
      <c r="H420" s="118">
        <f>VLOOKUP($A420+ROUND((COLUMN()-2)/24,5),АТС!$A$41:$F$784,6)+'Иные услуги '!$C$5+'РСТ РСО-А'!$L$7+'РСТ РСО-А'!$G$9</f>
        <v>1804.4290000000001</v>
      </c>
      <c r="I420" s="118">
        <f>VLOOKUP($A420+ROUND((COLUMN()-2)/24,5),АТС!$A$41:$F$784,6)+'Иные услуги '!$C$5+'РСТ РСО-А'!$L$7+'РСТ РСО-А'!$G$9</f>
        <v>1700.229</v>
      </c>
      <c r="J420" s="118">
        <f>VLOOKUP($A420+ROUND((COLUMN()-2)/24,5),АТС!$A$41:$F$784,6)+'Иные услуги '!$C$5+'РСТ РСО-А'!$L$7+'РСТ РСО-А'!$G$9</f>
        <v>1783.059</v>
      </c>
      <c r="K420" s="118">
        <f>VLOOKUP($A420+ROUND((COLUMN()-2)/24,5),АТС!$A$41:$F$784,6)+'Иные услуги '!$C$5+'РСТ РСО-А'!$L$7+'РСТ РСО-А'!$G$9</f>
        <v>1671.7390000000003</v>
      </c>
      <c r="L420" s="118">
        <f>VLOOKUP($A420+ROUND((COLUMN()-2)/24,5),АТС!$A$41:$F$784,6)+'Иные услуги '!$C$5+'РСТ РСО-А'!$L$7+'РСТ РСО-А'!$G$9</f>
        <v>1639.769</v>
      </c>
      <c r="M420" s="118">
        <f>VLOOKUP($A420+ROUND((COLUMN()-2)/24,5),АТС!$A$41:$F$784,6)+'Иные услуги '!$C$5+'РСТ РСО-А'!$L$7+'РСТ РСО-А'!$G$9</f>
        <v>1671.8990000000001</v>
      </c>
      <c r="N420" s="118">
        <f>VLOOKUP($A420+ROUND((COLUMN()-2)/24,5),АТС!$A$41:$F$784,6)+'Иные услуги '!$C$5+'РСТ РСО-А'!$L$7+'РСТ РСО-А'!$G$9</f>
        <v>1706.3890000000001</v>
      </c>
      <c r="O420" s="118">
        <f>VLOOKUP($A420+ROUND((COLUMN()-2)/24,5),АТС!$A$41:$F$784,6)+'Иные услуги '!$C$5+'РСТ РСО-А'!$L$7+'РСТ РСО-А'!$G$9</f>
        <v>1707.309</v>
      </c>
      <c r="P420" s="118">
        <f>VLOOKUP($A420+ROUND((COLUMN()-2)/24,5),АТС!$A$41:$F$784,6)+'Иные услуги '!$C$5+'РСТ РСО-А'!$L$7+'РСТ РСО-А'!$G$9</f>
        <v>1742.3490000000002</v>
      </c>
      <c r="Q420" s="118">
        <f>VLOOKUP($A420+ROUND((COLUMN()-2)/24,5),АТС!$A$41:$F$784,6)+'Иные услуги '!$C$5+'РСТ РСО-А'!$L$7+'РСТ РСО-А'!$G$9</f>
        <v>1742.4690000000003</v>
      </c>
      <c r="R420" s="118">
        <f>VLOOKUP($A420+ROUND((COLUMN()-2)/24,5),АТС!$A$41:$F$784,6)+'Иные услуги '!$C$5+'РСТ РСО-А'!$L$7+'РСТ РСО-А'!$G$9</f>
        <v>1672.1990000000003</v>
      </c>
      <c r="S420" s="118">
        <f>VLOOKUP($A420+ROUND((COLUMN()-2)/24,5),АТС!$A$41:$F$784,6)+'Иные услуги '!$C$5+'РСТ РСО-А'!$L$7+'РСТ РСО-А'!$G$9</f>
        <v>1548.1790000000001</v>
      </c>
      <c r="T420" s="118">
        <f>VLOOKUP($A420+ROUND((COLUMN()-2)/24,5),АТС!$A$41:$F$784,6)+'Иные услуги '!$C$5+'РСТ РСО-А'!$L$7+'РСТ РСО-А'!$G$9</f>
        <v>1751.499</v>
      </c>
      <c r="U420" s="118">
        <f>VLOOKUP($A420+ROUND((COLUMN()-2)/24,5),АТС!$A$41:$F$784,6)+'Иные услуги '!$C$5+'РСТ РСО-А'!$L$7+'РСТ РСО-А'!$G$9</f>
        <v>1791.7990000000002</v>
      </c>
      <c r="V420" s="118">
        <f>VLOOKUP($A420+ROUND((COLUMN()-2)/24,5),АТС!$A$41:$F$784,6)+'Иные услуги '!$C$5+'РСТ РСО-А'!$L$7+'РСТ РСО-А'!$G$9</f>
        <v>1847.6790000000003</v>
      </c>
      <c r="W420" s="118">
        <f>VLOOKUP($A420+ROUND((COLUMN()-2)/24,5),АТС!$A$41:$F$784,6)+'Иные услуги '!$C$5+'РСТ РСО-А'!$L$7+'РСТ РСО-А'!$G$9</f>
        <v>1978.9090000000003</v>
      </c>
      <c r="X420" s="118">
        <f>VLOOKUP($A420+ROUND((COLUMN()-2)/24,5),АТС!$A$41:$F$784,6)+'Иные услуги '!$C$5+'РСТ РСО-А'!$L$7+'РСТ РСО-А'!$G$9</f>
        <v>1466.729</v>
      </c>
      <c r="Y420" s="118">
        <f>VLOOKUP($A420+ROUND((COLUMN()-2)/24,5),АТС!$A$41:$F$784,6)+'Иные услуги '!$C$5+'РСТ РСО-А'!$L$7+'РСТ РСО-А'!$G$9</f>
        <v>1618.6490000000001</v>
      </c>
    </row>
    <row r="421" spans="1:25" x14ac:dyDescent="0.2">
      <c r="A421" s="66">
        <f t="shared" si="13"/>
        <v>43496</v>
      </c>
      <c r="B421" s="118">
        <f>VLOOKUP($A421+ROUND((COLUMN()-2)/24,5),АТС!$A$41:$F$784,6)+'Иные услуги '!$C$5+'РСТ РСО-А'!$L$7+'РСТ РСО-А'!$G$9</f>
        <v>1675.499</v>
      </c>
      <c r="C421" s="118">
        <f>VLOOKUP($A421+ROUND((COLUMN()-2)/24,5),АТС!$A$41:$F$784,6)+'Иные услуги '!$C$5+'РСТ РСО-А'!$L$7+'РСТ РСО-А'!$G$9</f>
        <v>1747.3390000000002</v>
      </c>
      <c r="D421" s="118">
        <f>VLOOKUP($A421+ROUND((COLUMN()-2)/24,5),АТС!$A$41:$F$784,6)+'Иные услуги '!$C$5+'РСТ РСО-А'!$L$7+'РСТ РСО-А'!$G$9</f>
        <v>1786.1390000000001</v>
      </c>
      <c r="E421" s="118">
        <f>VLOOKUP($A421+ROUND((COLUMN()-2)/24,5),АТС!$A$41:$F$784,6)+'Иные услуги '!$C$5+'РСТ РСО-А'!$L$7+'РСТ РСО-А'!$G$9</f>
        <v>1785.7190000000003</v>
      </c>
      <c r="F421" s="118">
        <f>VLOOKUP($A421+ROUND((COLUMN()-2)/24,5),АТС!$A$41:$F$784,6)+'Иные услуги '!$C$5+'РСТ РСО-А'!$L$7+'РСТ РСО-А'!$G$9</f>
        <v>1787.3290000000002</v>
      </c>
      <c r="G421" s="118">
        <f>VLOOKUP($A421+ROUND((COLUMN()-2)/24,5),АТС!$A$41:$F$784,6)+'Иные услуги '!$C$5+'РСТ РСО-А'!$L$7+'РСТ РСО-А'!$G$9</f>
        <v>1748.9090000000001</v>
      </c>
      <c r="H421" s="118">
        <f>VLOOKUP($A421+ROUND((COLUMN()-2)/24,5),АТС!$A$41:$F$784,6)+'Иные услуги '!$C$5+'РСТ РСО-А'!$L$7+'РСТ РСО-А'!$G$9</f>
        <v>1866.6590000000003</v>
      </c>
      <c r="I421" s="118">
        <f>VLOOKUP($A421+ROUND((COLUMN()-2)/24,5),АТС!$A$41:$F$784,6)+'Иные услуги '!$C$5+'РСТ РСО-А'!$L$7+'РСТ РСО-А'!$G$9</f>
        <v>1714.3690000000001</v>
      </c>
      <c r="J421" s="118">
        <f>VLOOKUP($A421+ROUND((COLUMN()-2)/24,5),АТС!$A$41:$F$784,6)+'Иные услуги '!$C$5+'РСТ РСО-А'!$L$7+'РСТ РСО-А'!$G$9</f>
        <v>1797.1190000000001</v>
      </c>
      <c r="K421" s="118">
        <f>VLOOKUP($A421+ROUND((COLUMN()-2)/24,5),АТС!$A$41:$F$784,6)+'Иные услуги '!$C$5+'РСТ РСО-А'!$L$7+'РСТ РСО-А'!$G$9</f>
        <v>1685.6390000000001</v>
      </c>
      <c r="L421" s="118">
        <f>VLOOKUP($A421+ROUND((COLUMN()-2)/24,5),АТС!$A$41:$F$784,6)+'Иные услуги '!$C$5+'РСТ РСО-А'!$L$7+'РСТ РСО-А'!$G$9</f>
        <v>1652.3690000000001</v>
      </c>
      <c r="M421" s="118">
        <f>VLOOKUP($A421+ROUND((COLUMN()-2)/24,5),АТС!$A$41:$F$784,6)+'Иные услуги '!$C$5+'РСТ РСО-А'!$L$7+'РСТ РСО-А'!$G$9</f>
        <v>1685.1490000000001</v>
      </c>
      <c r="N421" s="118">
        <f>VLOOKUP($A421+ROUND((COLUMN()-2)/24,5),АТС!$A$41:$F$784,6)+'Иные услуги '!$C$5+'РСТ РСО-А'!$L$7+'РСТ РСО-А'!$G$9</f>
        <v>1719.9690000000003</v>
      </c>
      <c r="O421" s="118">
        <f>VLOOKUP($A421+ROUND((COLUMN()-2)/24,5),АТС!$A$41:$F$784,6)+'Иные услуги '!$C$5+'РСТ РСО-А'!$L$7+'РСТ РСО-А'!$G$9</f>
        <v>1719.8890000000001</v>
      </c>
      <c r="P421" s="118">
        <f>VLOOKUP($A421+ROUND((COLUMN()-2)/24,5),АТС!$A$41:$F$784,6)+'Иные услуги '!$C$5+'РСТ РСО-А'!$L$7+'РСТ РСО-А'!$G$9</f>
        <v>1756.7190000000003</v>
      </c>
      <c r="Q421" s="118">
        <f>VLOOKUP($A421+ROUND((COLUMN()-2)/24,5),АТС!$A$41:$F$784,6)+'Иные услуги '!$C$5+'РСТ РСО-А'!$L$7+'РСТ РСО-А'!$G$9</f>
        <v>1756.809</v>
      </c>
      <c r="R421" s="118">
        <f>VLOOKUP($A421+ROUND((COLUMN()-2)/24,5),АТС!$A$41:$F$784,6)+'Иные услуги '!$C$5+'РСТ РСО-А'!$L$7+'РСТ РСО-А'!$G$9</f>
        <v>1757.7390000000003</v>
      </c>
      <c r="S421" s="118">
        <f>VLOOKUP($A421+ROUND((COLUMN()-2)/24,5),АТС!$A$41:$F$784,6)+'Иные услуги '!$C$5+'РСТ РСО-А'!$L$7+'РСТ РСО-А'!$G$9</f>
        <v>1576.1690000000001</v>
      </c>
      <c r="T421" s="118">
        <f>VLOOKUP($A421+ROUND((COLUMN()-2)/24,5),АТС!$A$41:$F$784,6)+'Иные услуги '!$C$5+'РСТ РСО-А'!$L$7+'РСТ РСО-А'!$G$9</f>
        <v>1805.0290000000002</v>
      </c>
      <c r="U421" s="118">
        <f>VLOOKUP($A421+ROUND((COLUMN()-2)/24,5),АТС!$A$41:$F$784,6)+'Иные услуги '!$C$5+'РСТ РСО-А'!$L$7+'РСТ РСО-А'!$G$9</f>
        <v>1793.2190000000003</v>
      </c>
      <c r="V421" s="118">
        <f>VLOOKUP($A421+ROUND((COLUMN()-2)/24,5),АТС!$A$41:$F$784,6)+'Иные услуги '!$C$5+'РСТ РСО-А'!$L$7+'РСТ РСО-А'!$G$9</f>
        <v>1846.2990000000002</v>
      </c>
      <c r="W421" s="118">
        <f>VLOOKUP($A421+ROUND((COLUMN()-2)/24,5),АТС!$A$41:$F$784,6)+'Иные услуги '!$C$5+'РСТ РСО-А'!$L$7+'РСТ РСО-А'!$G$9</f>
        <v>1987.329</v>
      </c>
      <c r="X421" s="118">
        <f>VLOOKUP($A421+ROUND((COLUMN()-2)/24,5),АТС!$A$41:$F$784,6)+'Иные услуги '!$C$5+'РСТ РСО-А'!$L$7+'РСТ РСО-А'!$G$9</f>
        <v>1488.5490000000002</v>
      </c>
      <c r="Y421" s="118">
        <f>VLOOKUP($A421+ROUND((COLUMN()-2)/24,5),АТС!$A$41:$F$784,6)+'Иные услуги '!$C$5+'РСТ РСО-А'!$L$7+'РСТ РСО-А'!$G$9</f>
        <v>1619.5890000000002</v>
      </c>
    </row>
    <row r="422" spans="1:25" x14ac:dyDescent="0.25">
      <c r="A422" s="81"/>
      <c r="B422" s="65"/>
      <c r="C422" s="65"/>
      <c r="D422" s="65"/>
    </row>
    <row r="423" spans="1:25" x14ac:dyDescent="0.25">
      <c r="A423" s="74" t="s">
        <v>128</v>
      </c>
      <c r="B423" s="65"/>
      <c r="C423" s="65"/>
      <c r="D423" s="65"/>
    </row>
    <row r="424" spans="1:25" ht="12.75" x14ac:dyDescent="0.2">
      <c r="A424" s="145" t="s">
        <v>35</v>
      </c>
      <c r="B424" s="148" t="s">
        <v>99</v>
      </c>
      <c r="C424" s="149"/>
      <c r="D424" s="149"/>
      <c r="E424" s="149"/>
      <c r="F424" s="149"/>
      <c r="G424" s="149"/>
      <c r="H424" s="149"/>
      <c r="I424" s="149"/>
      <c r="J424" s="149"/>
      <c r="K424" s="149"/>
      <c r="L424" s="149"/>
      <c r="M424" s="149"/>
      <c r="N424" s="149"/>
      <c r="O424" s="149"/>
      <c r="P424" s="149"/>
      <c r="Q424" s="149"/>
      <c r="R424" s="149"/>
      <c r="S424" s="149"/>
      <c r="T424" s="149"/>
      <c r="U424" s="149"/>
      <c r="V424" s="149"/>
      <c r="W424" s="149"/>
      <c r="X424" s="149"/>
      <c r="Y424" s="150"/>
    </row>
    <row r="425" spans="1:25" ht="12.75" x14ac:dyDescent="0.2">
      <c r="A425" s="146"/>
      <c r="B425" s="151"/>
      <c r="C425" s="152"/>
      <c r="D425" s="152"/>
      <c r="E425" s="152"/>
      <c r="F425" s="152"/>
      <c r="G425" s="152"/>
      <c r="H425" s="152"/>
      <c r="I425" s="152"/>
      <c r="J425" s="152"/>
      <c r="K425" s="152"/>
      <c r="L425" s="152"/>
      <c r="M425" s="152"/>
      <c r="N425" s="152"/>
      <c r="O425" s="152"/>
      <c r="P425" s="152"/>
      <c r="Q425" s="152"/>
      <c r="R425" s="152"/>
      <c r="S425" s="152"/>
      <c r="T425" s="152"/>
      <c r="U425" s="152"/>
      <c r="V425" s="152"/>
      <c r="W425" s="152"/>
      <c r="X425" s="152"/>
      <c r="Y425" s="153"/>
    </row>
    <row r="426" spans="1:25" ht="12.75" x14ac:dyDescent="0.2">
      <c r="A426" s="146"/>
      <c r="B426" s="154" t="s">
        <v>100</v>
      </c>
      <c r="C426" s="156" t="s">
        <v>101</v>
      </c>
      <c r="D426" s="156" t="s">
        <v>102</v>
      </c>
      <c r="E426" s="156" t="s">
        <v>103</v>
      </c>
      <c r="F426" s="156" t="s">
        <v>104</v>
      </c>
      <c r="G426" s="156" t="s">
        <v>105</v>
      </c>
      <c r="H426" s="156" t="s">
        <v>106</v>
      </c>
      <c r="I426" s="156" t="s">
        <v>107</v>
      </c>
      <c r="J426" s="156" t="s">
        <v>108</v>
      </c>
      <c r="K426" s="156" t="s">
        <v>109</v>
      </c>
      <c r="L426" s="156" t="s">
        <v>110</v>
      </c>
      <c r="M426" s="156" t="s">
        <v>111</v>
      </c>
      <c r="N426" s="158" t="s">
        <v>112</v>
      </c>
      <c r="O426" s="156" t="s">
        <v>113</v>
      </c>
      <c r="P426" s="156" t="s">
        <v>114</v>
      </c>
      <c r="Q426" s="156" t="s">
        <v>115</v>
      </c>
      <c r="R426" s="156" t="s">
        <v>116</v>
      </c>
      <c r="S426" s="156" t="s">
        <v>117</v>
      </c>
      <c r="T426" s="156" t="s">
        <v>118</v>
      </c>
      <c r="U426" s="156" t="s">
        <v>119</v>
      </c>
      <c r="V426" s="156" t="s">
        <v>120</v>
      </c>
      <c r="W426" s="156" t="s">
        <v>121</v>
      </c>
      <c r="X426" s="156" t="s">
        <v>122</v>
      </c>
      <c r="Y426" s="156" t="s">
        <v>123</v>
      </c>
    </row>
    <row r="427" spans="1:25" ht="12.75" x14ac:dyDescent="0.2">
      <c r="A427" s="147"/>
      <c r="B427" s="155"/>
      <c r="C427" s="157"/>
      <c r="D427" s="157"/>
      <c r="E427" s="157"/>
      <c r="F427" s="157"/>
      <c r="G427" s="157"/>
      <c r="H427" s="157"/>
      <c r="I427" s="157"/>
      <c r="J427" s="157"/>
      <c r="K427" s="157"/>
      <c r="L427" s="157"/>
      <c r="M427" s="157"/>
      <c r="N427" s="159"/>
      <c r="O427" s="157"/>
      <c r="P427" s="157"/>
      <c r="Q427" s="157"/>
      <c r="R427" s="157"/>
      <c r="S427" s="157"/>
      <c r="T427" s="157"/>
      <c r="U427" s="157"/>
      <c r="V427" s="157"/>
      <c r="W427" s="157"/>
      <c r="X427" s="157"/>
      <c r="Y427" s="157"/>
    </row>
    <row r="428" spans="1:25" x14ac:dyDescent="0.2">
      <c r="A428" s="66">
        <f>A391</f>
        <v>43466</v>
      </c>
      <c r="B428" s="91">
        <f>VLOOKUP($A428+ROUND((COLUMN()-2)/24,5),АТС!$A$41:$F$784,6)+'Иные услуги '!$C$5+'РСТ РСО-А'!$L$7+'РСТ РСО-А'!$H$9</f>
        <v>1401.259</v>
      </c>
      <c r="C428" s="118">
        <f>VLOOKUP($A428+ROUND((COLUMN()-2)/24,5),АТС!$A$41:$F$784,6)+'Иные услуги '!$C$5+'РСТ РСО-А'!$L$7+'РСТ РСО-А'!$H$9</f>
        <v>1450.259</v>
      </c>
      <c r="D428" s="118">
        <f>VLOOKUP($A428+ROUND((COLUMN()-2)/24,5),АТС!$A$41:$F$784,6)+'Иные услуги '!$C$5+'РСТ РСО-А'!$L$7+'РСТ РСО-А'!$H$9</f>
        <v>1533.769</v>
      </c>
      <c r="E428" s="118">
        <f>VLOOKUP($A428+ROUND((COLUMN()-2)/24,5),АТС!$A$41:$F$784,6)+'Иные услуги '!$C$5+'РСТ РСО-А'!$L$7+'РСТ РСО-А'!$H$9</f>
        <v>1604.9690000000001</v>
      </c>
      <c r="F428" s="118">
        <f>VLOOKUP($A428+ROUND((COLUMN()-2)/24,5),АТС!$A$41:$F$784,6)+'Иные услуги '!$C$5+'РСТ РСО-А'!$L$7+'РСТ РСО-А'!$H$9</f>
        <v>1596.9390000000001</v>
      </c>
      <c r="G428" s="118">
        <f>VLOOKUP($A428+ROUND((COLUMN()-2)/24,5),АТС!$A$41:$F$784,6)+'Иные услуги '!$C$5+'РСТ РСО-А'!$L$7+'РСТ РСО-А'!$H$9</f>
        <v>1654.989</v>
      </c>
      <c r="H428" s="118">
        <f>VLOOKUP($A428+ROUND((COLUMN()-2)/24,5),АТС!$A$41:$F$784,6)+'Иные услуги '!$C$5+'РСТ РСО-А'!$L$7+'РСТ РСО-А'!$H$9</f>
        <v>1891.5490000000002</v>
      </c>
      <c r="I428" s="118">
        <f>VLOOKUP($A428+ROUND((COLUMN()-2)/24,5),АТС!$A$41:$F$784,6)+'Иные услуги '!$C$5+'РСТ РСО-А'!$L$7+'РСТ РСО-А'!$H$9</f>
        <v>1956.2190000000003</v>
      </c>
      <c r="J428" s="118">
        <f>VLOOKUP($A428+ROUND((COLUMN()-2)/24,5),АТС!$A$41:$F$784,6)+'Иные услуги '!$C$5+'РСТ РСО-А'!$L$7+'РСТ РСО-А'!$H$9</f>
        <v>2145.3190000000004</v>
      </c>
      <c r="K428" s="118">
        <f>VLOOKUP($A428+ROUND((COLUMN()-2)/24,5),АТС!$A$41:$F$784,6)+'Иные услуги '!$C$5+'РСТ РСО-А'!$L$7+'РСТ РСО-А'!$H$9</f>
        <v>1947.519</v>
      </c>
      <c r="L428" s="118">
        <f>VLOOKUP($A428+ROUND((COLUMN()-2)/24,5),АТС!$A$41:$F$784,6)+'Иные услуги '!$C$5+'РСТ РСО-А'!$L$7+'РСТ РСО-А'!$H$9</f>
        <v>1951.0490000000002</v>
      </c>
      <c r="M428" s="118">
        <f>VLOOKUP($A428+ROUND((COLUMN()-2)/24,5),АТС!$A$41:$F$784,6)+'Иные услуги '!$C$5+'РСТ РСО-А'!$L$7+'РСТ РСО-А'!$H$9</f>
        <v>1893.4890000000003</v>
      </c>
      <c r="N428" s="118">
        <f>VLOOKUP($A428+ROUND((COLUMN()-2)/24,5),АТС!$A$41:$F$784,6)+'Иные услуги '!$C$5+'РСТ РСО-А'!$L$7+'РСТ РСО-А'!$H$9</f>
        <v>1840.6389999999999</v>
      </c>
      <c r="O428" s="118">
        <f>VLOOKUP($A428+ROUND((COLUMN()-2)/24,5),АТС!$A$41:$F$784,6)+'Иные услуги '!$C$5+'РСТ РСО-А'!$L$7+'РСТ РСО-А'!$H$9</f>
        <v>1790.1189999999999</v>
      </c>
      <c r="P428" s="118">
        <f>VLOOKUP($A428+ROUND((COLUMN()-2)/24,5),АТС!$A$41:$F$784,6)+'Иные услуги '!$C$5+'РСТ РСО-А'!$L$7+'РСТ РСО-А'!$H$9</f>
        <v>1744.759</v>
      </c>
      <c r="Q428" s="118">
        <f>VLOOKUP($A428+ROUND((COLUMN()-2)/24,5),АТС!$A$41:$F$784,6)+'Иные услуги '!$C$5+'РСТ РСО-А'!$L$7+'РСТ РСО-А'!$H$9</f>
        <v>1747.479</v>
      </c>
      <c r="R428" s="118">
        <f>VLOOKUP($A428+ROUND((COLUMN()-2)/24,5),АТС!$A$41:$F$784,6)+'Иные услуги '!$C$5+'РСТ РСО-А'!$L$7+'РСТ РСО-А'!$H$9</f>
        <v>1669.1290000000001</v>
      </c>
      <c r="S428" s="118">
        <f>VLOOKUP($A428+ROUND((COLUMN()-2)/24,5),АТС!$A$41:$F$784,6)+'Иные услуги '!$C$5+'РСТ РСО-А'!$L$7+'РСТ РСО-А'!$H$9</f>
        <v>1625.309</v>
      </c>
      <c r="T428" s="118">
        <f>VLOOKUP($A428+ROUND((COLUMN()-2)/24,5),АТС!$A$41:$F$784,6)+'Иные услуги '!$C$5+'РСТ РСО-А'!$L$7+'РСТ РСО-А'!$H$9</f>
        <v>1768.4390000000001</v>
      </c>
      <c r="U428" s="118">
        <f>VLOOKUP($A428+ROUND((COLUMN()-2)/24,5),АТС!$A$41:$F$784,6)+'Иные услуги '!$C$5+'РСТ РСО-А'!$L$7+'РСТ РСО-А'!$H$9</f>
        <v>1688.1590000000001</v>
      </c>
      <c r="V428" s="118">
        <f>VLOOKUP($A428+ROUND((COLUMN()-2)/24,5),АТС!$A$41:$F$784,6)+'Иные услуги '!$C$5+'РСТ РСО-А'!$L$7+'РСТ РСО-А'!$H$9</f>
        <v>1864.4890000000003</v>
      </c>
      <c r="W428" s="118">
        <f>VLOOKUP($A428+ROUND((COLUMN()-2)/24,5),АТС!$A$41:$F$784,6)+'Иные услуги '!$C$5+'РСТ РСО-А'!$L$7+'РСТ РСО-А'!$H$9</f>
        <v>1792.059</v>
      </c>
      <c r="X428" s="118">
        <f>VLOOKUP($A428+ROUND((COLUMN()-2)/24,5),АТС!$A$41:$F$784,6)+'Иные услуги '!$C$5+'РСТ РСО-А'!$L$7+'РСТ РСО-А'!$H$9</f>
        <v>1314.8790000000001</v>
      </c>
      <c r="Y428" s="118">
        <f>VLOOKUP($A428+ROUND((COLUMN()-2)/24,5),АТС!$A$41:$F$784,6)+'Иные услуги '!$C$5+'РСТ РСО-А'!$L$7+'РСТ РСО-А'!$H$9</f>
        <v>1383.9090000000001</v>
      </c>
    </row>
    <row r="429" spans="1:25" x14ac:dyDescent="0.2">
      <c r="A429" s="66">
        <f>A428+1</f>
        <v>43467</v>
      </c>
      <c r="B429" s="118">
        <f>VLOOKUP($A429+ROUND((COLUMN()-2)/24,5),АТС!$A$41:$F$784,6)+'Иные услуги '!$C$5+'РСТ РСО-А'!$L$7+'РСТ РСО-А'!$H$9</f>
        <v>1551.749</v>
      </c>
      <c r="C429" s="118">
        <f>VLOOKUP($A429+ROUND((COLUMN()-2)/24,5),АТС!$A$41:$F$784,6)+'Иные услуги '!$C$5+'РСТ РСО-А'!$L$7+'РСТ РСО-А'!$H$9</f>
        <v>1604.1389999999999</v>
      </c>
      <c r="D429" s="118">
        <f>VLOOKUP($A429+ROUND((COLUMN()-2)/24,5),АТС!$A$41:$F$784,6)+'Иные услуги '!$C$5+'РСТ РСО-А'!$L$7+'РСТ РСО-А'!$H$9</f>
        <v>1639.6590000000001</v>
      </c>
      <c r="E429" s="118">
        <f>VLOOKUP($A429+ROUND((COLUMN()-2)/24,5),АТС!$A$41:$F$784,6)+'Иные услуги '!$C$5+'РСТ РСО-А'!$L$7+'РСТ РСО-А'!$H$9</f>
        <v>1667.5890000000002</v>
      </c>
      <c r="F429" s="118">
        <f>VLOOKUP($A429+ROUND((COLUMN()-2)/24,5),АТС!$A$41:$F$784,6)+'Иные услуги '!$C$5+'РСТ РСО-А'!$L$7+'РСТ РСО-А'!$H$9</f>
        <v>1629.5690000000002</v>
      </c>
      <c r="G429" s="118">
        <f>VLOOKUP($A429+ROUND((COLUMN()-2)/24,5),АТС!$A$41:$F$784,6)+'Иные услуги '!$C$5+'РСТ РСО-А'!$L$7+'РСТ РСО-А'!$H$9</f>
        <v>1632.8990000000001</v>
      </c>
      <c r="H429" s="118">
        <f>VLOOKUP($A429+ROUND((COLUMN()-2)/24,5),АТС!$A$41:$F$784,6)+'Иные услуги '!$C$5+'РСТ РСО-А'!$L$7+'РСТ РСО-А'!$H$9</f>
        <v>1845.6090000000002</v>
      </c>
      <c r="I429" s="118">
        <f>VLOOKUP($A429+ROUND((COLUMN()-2)/24,5),АТС!$A$41:$F$784,6)+'Иные услуги '!$C$5+'РСТ РСО-А'!$L$7+'РСТ РСО-А'!$H$9</f>
        <v>1849.3689999999999</v>
      </c>
      <c r="J429" s="118">
        <f>VLOOKUP($A429+ROUND((COLUMN()-2)/24,5),АТС!$A$41:$F$784,6)+'Иные услуги '!$C$5+'РСТ РСО-А'!$L$7+'РСТ РСО-А'!$H$9</f>
        <v>1987.079</v>
      </c>
      <c r="K429" s="118">
        <f>VLOOKUP($A429+ROUND((COLUMN()-2)/24,5),АТС!$A$41:$F$784,6)+'Иные услуги '!$C$5+'РСТ РСО-А'!$L$7+'РСТ РСО-А'!$H$9</f>
        <v>1749.4690000000001</v>
      </c>
      <c r="L429" s="118">
        <f>VLOOKUP($A429+ROUND((COLUMN()-2)/24,5),АТС!$A$41:$F$784,6)+'Иные услуги '!$C$5+'РСТ РСО-А'!$L$7+'РСТ РСО-А'!$H$9</f>
        <v>1731.3190000000002</v>
      </c>
      <c r="M429" s="118">
        <f>VLOOKUP($A429+ROUND((COLUMN()-2)/24,5),АТС!$A$41:$F$784,6)+'Иные услуги '!$C$5+'РСТ РСО-А'!$L$7+'РСТ РСО-А'!$H$9</f>
        <v>1667.6189999999999</v>
      </c>
      <c r="N429" s="118">
        <f>VLOOKUP($A429+ROUND((COLUMN()-2)/24,5),АТС!$A$41:$F$784,6)+'Иные услуги '!$C$5+'РСТ РСО-А'!$L$7+'РСТ РСО-А'!$H$9</f>
        <v>1630.4690000000001</v>
      </c>
      <c r="O429" s="118">
        <f>VLOOKUP($A429+ROUND((COLUMN()-2)/24,5),АТС!$A$41:$F$784,6)+'Иные услуги '!$C$5+'РСТ РСО-А'!$L$7+'РСТ РСО-А'!$H$9</f>
        <v>1629.1590000000001</v>
      </c>
      <c r="P429" s="118">
        <f>VLOOKUP($A429+ROUND((COLUMN()-2)/24,5),АТС!$A$41:$F$784,6)+'Иные услуги '!$C$5+'РСТ РСО-А'!$L$7+'РСТ РСО-А'!$H$9</f>
        <v>1594.3590000000002</v>
      </c>
      <c r="Q429" s="118">
        <f>VLOOKUP($A429+ROUND((COLUMN()-2)/24,5),АТС!$A$41:$F$784,6)+'Иные услуги '!$C$5+'РСТ РСО-А'!$L$7+'РСТ РСО-А'!$H$9</f>
        <v>1632.809</v>
      </c>
      <c r="R429" s="118">
        <f>VLOOKUP($A429+ROUND((COLUMN()-2)/24,5),АТС!$A$41:$F$784,6)+'Иные услуги '!$C$5+'РСТ РСО-А'!$L$7+'РСТ РСО-А'!$H$9</f>
        <v>1600.9290000000001</v>
      </c>
      <c r="S429" s="118">
        <f>VLOOKUP($A429+ROUND((COLUMN()-2)/24,5),АТС!$A$41:$F$784,6)+'Иные услуги '!$C$5+'РСТ РСО-А'!$L$7+'РСТ РСО-А'!$H$9</f>
        <v>1564.7990000000002</v>
      </c>
      <c r="T429" s="118">
        <f>VLOOKUP($A429+ROUND((COLUMN()-2)/24,5),АТС!$A$41:$F$784,6)+'Иные услуги '!$C$5+'РСТ РСО-А'!$L$7+'РСТ РСО-А'!$H$9</f>
        <v>1830.269</v>
      </c>
      <c r="U429" s="118">
        <f>VLOOKUP($A429+ROUND((COLUMN()-2)/24,5),АТС!$A$41:$F$784,6)+'Иные услуги '!$C$5+'РСТ РСО-А'!$L$7+'РСТ РСО-А'!$H$9</f>
        <v>1589.3590000000002</v>
      </c>
      <c r="V429" s="118">
        <f>VLOOKUP($A429+ROUND((COLUMN()-2)/24,5),АТС!$A$41:$F$784,6)+'Иные услуги '!$C$5+'РСТ РСО-А'!$L$7+'РСТ РСО-А'!$H$9</f>
        <v>1628.4490000000001</v>
      </c>
      <c r="W429" s="118">
        <f>VLOOKUP($A429+ROUND((COLUMN()-2)/24,5),АТС!$A$41:$F$784,6)+'Иные услуги '!$C$5+'РСТ РСО-А'!$L$7+'РСТ РСО-А'!$H$9</f>
        <v>1698.579</v>
      </c>
      <c r="X429" s="118">
        <f>VLOOKUP($A429+ROUND((COLUMN()-2)/24,5),АТС!$A$41:$F$784,6)+'Иные услуги '!$C$5+'РСТ РСО-А'!$L$7+'РСТ РСО-А'!$H$9</f>
        <v>1344.3590000000002</v>
      </c>
      <c r="Y429" s="118">
        <f>VLOOKUP($A429+ROUND((COLUMN()-2)/24,5),АТС!$A$41:$F$784,6)+'Иные услуги '!$C$5+'РСТ РСО-А'!$L$7+'РСТ РСО-А'!$H$9</f>
        <v>1385.1790000000001</v>
      </c>
    </row>
    <row r="430" spans="1:25" x14ac:dyDescent="0.2">
      <c r="A430" s="66">
        <f t="shared" ref="A430:A458" si="14">A429+1</f>
        <v>43468</v>
      </c>
      <c r="B430" s="118">
        <f>VLOOKUP($A430+ROUND((COLUMN()-2)/24,5),АТС!$A$41:$F$784,6)+'Иные услуги '!$C$5+'РСТ РСО-А'!$L$7+'РСТ РСО-А'!$H$9</f>
        <v>1509.4190000000001</v>
      </c>
      <c r="C430" s="118">
        <f>VLOOKUP($A430+ROUND((COLUMN()-2)/24,5),АТС!$A$41:$F$784,6)+'Иные услуги '!$C$5+'РСТ РСО-А'!$L$7+'РСТ РСО-А'!$H$9</f>
        <v>1603.5989999999999</v>
      </c>
      <c r="D430" s="118">
        <f>VLOOKUP($A430+ROUND((COLUMN()-2)/24,5),АТС!$A$41:$F$784,6)+'Иные услуги '!$C$5+'РСТ РСО-А'!$L$7+'РСТ РСО-А'!$H$9</f>
        <v>1639.039</v>
      </c>
      <c r="E430" s="118">
        <f>VLOOKUP($A430+ROUND((COLUMN()-2)/24,5),АТС!$A$41:$F$784,6)+'Иные услуги '!$C$5+'РСТ РСО-А'!$L$7+'РСТ РСО-А'!$H$9</f>
        <v>1661.309</v>
      </c>
      <c r="F430" s="118">
        <f>VLOOKUP($A430+ROUND((COLUMN()-2)/24,5),АТС!$A$41:$F$784,6)+'Иные услуги '!$C$5+'РСТ РСО-А'!$L$7+'РСТ РСО-А'!$H$9</f>
        <v>1661.1590000000001</v>
      </c>
      <c r="G430" s="118">
        <f>VLOOKUP($A430+ROUND((COLUMN()-2)/24,5),АТС!$A$41:$F$784,6)+'Иные услуги '!$C$5+'РСТ РСО-А'!$L$7+'РСТ РСО-А'!$H$9</f>
        <v>1639.249</v>
      </c>
      <c r="H430" s="118">
        <f>VLOOKUP($A430+ROUND((COLUMN()-2)/24,5),АТС!$A$41:$F$784,6)+'Иные услуги '!$C$5+'РСТ РСО-А'!$L$7+'РСТ РСО-А'!$H$9</f>
        <v>1751.3889999999999</v>
      </c>
      <c r="I430" s="118">
        <f>VLOOKUP($A430+ROUND((COLUMN()-2)/24,5),АТС!$A$41:$F$784,6)+'Иные услуги '!$C$5+'РСТ РСО-А'!$L$7+'РСТ РСО-А'!$H$9</f>
        <v>1640.6790000000001</v>
      </c>
      <c r="J430" s="118">
        <f>VLOOKUP($A430+ROUND((COLUMN()-2)/24,5),АТС!$A$41:$F$784,6)+'Иные услуги '!$C$5+'РСТ РСО-А'!$L$7+'РСТ РСО-А'!$H$9</f>
        <v>1797.6490000000001</v>
      </c>
      <c r="K430" s="118">
        <f>VLOOKUP($A430+ROUND((COLUMN()-2)/24,5),АТС!$A$41:$F$784,6)+'Иные услуги '!$C$5+'РСТ РСО-А'!$L$7+'РСТ РСО-А'!$H$9</f>
        <v>1670.6090000000002</v>
      </c>
      <c r="L430" s="118">
        <f>VLOOKUP($A430+ROUND((COLUMN()-2)/24,5),АТС!$A$41:$F$784,6)+'Иные услуги '!$C$5+'РСТ РСО-А'!$L$7+'РСТ РСО-А'!$H$9</f>
        <v>1633.6890000000001</v>
      </c>
      <c r="M430" s="118">
        <f>VLOOKUP($A430+ROUND((COLUMN()-2)/24,5),АТС!$A$41:$F$784,6)+'Иные услуги '!$C$5+'РСТ РСО-А'!$L$7+'РСТ РСО-А'!$H$9</f>
        <v>1632.9090000000001</v>
      </c>
      <c r="N430" s="118">
        <f>VLOOKUP($A430+ROUND((COLUMN()-2)/24,5),АТС!$A$41:$F$784,6)+'Иные услуги '!$C$5+'РСТ РСО-А'!$L$7+'РСТ РСО-А'!$H$9</f>
        <v>1632.499</v>
      </c>
      <c r="O430" s="118">
        <f>VLOOKUP($A430+ROUND((COLUMN()-2)/24,5),АТС!$A$41:$F$784,6)+'Иные услуги '!$C$5+'РСТ РСО-А'!$L$7+'РСТ РСО-А'!$H$9</f>
        <v>1631.309</v>
      </c>
      <c r="P430" s="118">
        <f>VLOOKUP($A430+ROUND((COLUMN()-2)/24,5),АТС!$A$41:$F$784,6)+'Иные услуги '!$C$5+'РСТ РСО-А'!$L$7+'РСТ РСО-А'!$H$9</f>
        <v>1631.789</v>
      </c>
      <c r="Q430" s="118">
        <f>VLOOKUP($A430+ROUND((COLUMN()-2)/24,5),АТС!$A$41:$F$784,6)+'Иные услуги '!$C$5+'РСТ РСО-А'!$L$7+'РСТ РСО-А'!$H$9</f>
        <v>1635.6690000000001</v>
      </c>
      <c r="R430" s="118">
        <f>VLOOKUP($A430+ROUND((COLUMN()-2)/24,5),АТС!$A$41:$F$784,6)+'Иные услуги '!$C$5+'РСТ РСО-А'!$L$7+'РСТ РСО-А'!$H$9</f>
        <v>1598.979</v>
      </c>
      <c r="S430" s="118">
        <f>VLOOKUP($A430+ROUND((COLUMN()-2)/24,5),АТС!$A$41:$F$784,6)+'Иные услуги '!$C$5+'РСТ РСО-А'!$L$7+'РСТ РСО-А'!$H$9</f>
        <v>1399.509</v>
      </c>
      <c r="T430" s="118">
        <f>VLOOKUP($A430+ROUND((COLUMN()-2)/24,5),АТС!$A$41:$F$784,6)+'Иные услуги '!$C$5+'РСТ РСО-А'!$L$7+'РСТ РСО-А'!$H$9</f>
        <v>1804.9489999999998</v>
      </c>
      <c r="U430" s="118">
        <f>VLOOKUP($A430+ROUND((COLUMN()-2)/24,5),АТС!$A$41:$F$784,6)+'Иные услуги '!$C$5+'РСТ РСО-А'!$L$7+'РСТ РСО-А'!$H$9</f>
        <v>1627.759</v>
      </c>
      <c r="V430" s="118">
        <f>VLOOKUP($A430+ROUND((COLUMN()-2)/24,5),АТС!$A$41:$F$784,6)+'Иные услуги '!$C$5+'РСТ РСО-А'!$L$7+'РСТ РСО-А'!$H$9</f>
        <v>1725.8689999999999</v>
      </c>
      <c r="W430" s="118">
        <f>VLOOKUP($A430+ROUND((COLUMN()-2)/24,5),АТС!$A$41:$F$784,6)+'Иные услуги '!$C$5+'РСТ РСО-А'!$L$7+'РСТ РСО-А'!$H$9</f>
        <v>1713.3689999999999</v>
      </c>
      <c r="X430" s="118">
        <f>VLOOKUP($A430+ROUND((COLUMN()-2)/24,5),АТС!$A$41:$F$784,6)+'Иные услуги '!$C$5+'РСТ РСО-А'!$L$7+'РСТ РСО-А'!$H$9</f>
        <v>1325.489</v>
      </c>
      <c r="Y430" s="118">
        <f>VLOOKUP($A430+ROUND((COLUMN()-2)/24,5),АТС!$A$41:$F$784,6)+'Иные услуги '!$C$5+'РСТ РСО-А'!$L$7+'РСТ РСО-А'!$H$9</f>
        <v>1481.229</v>
      </c>
    </row>
    <row r="431" spans="1:25" x14ac:dyDescent="0.2">
      <c r="A431" s="66">
        <f t="shared" si="14"/>
        <v>43469</v>
      </c>
      <c r="B431" s="118">
        <f>VLOOKUP($A431+ROUND((COLUMN()-2)/24,5),АТС!$A$41:$F$784,6)+'Иные услуги '!$C$5+'РСТ РСО-А'!$L$7+'РСТ РСО-А'!$H$9</f>
        <v>1509.059</v>
      </c>
      <c r="C431" s="118">
        <f>VLOOKUP($A431+ROUND((COLUMN()-2)/24,5),АТС!$A$41:$F$784,6)+'Иные услуги '!$C$5+'РСТ РСО-А'!$L$7+'РСТ РСО-А'!$H$9</f>
        <v>1603.539</v>
      </c>
      <c r="D431" s="118">
        <f>VLOOKUP($A431+ROUND((COLUMN()-2)/24,5),АТС!$A$41:$F$784,6)+'Иные услуги '!$C$5+'РСТ РСО-А'!$L$7+'РСТ РСО-А'!$H$9</f>
        <v>1638.7790000000002</v>
      </c>
      <c r="E431" s="118">
        <f>VLOOKUP($A431+ROUND((COLUMN()-2)/24,5),АТС!$A$41:$F$784,6)+'Иные услуги '!$C$5+'РСТ РСО-А'!$L$7+'РСТ РСО-А'!$H$9</f>
        <v>1661.2090000000001</v>
      </c>
      <c r="F431" s="118">
        <f>VLOOKUP($A431+ROUND((COLUMN()-2)/24,5),АТС!$A$41:$F$784,6)+'Иные услуги '!$C$5+'РСТ РСО-А'!$L$7+'РСТ РСО-А'!$H$9</f>
        <v>1661.039</v>
      </c>
      <c r="G431" s="118">
        <f>VLOOKUP($A431+ROUND((COLUMN()-2)/24,5),АТС!$A$41:$F$784,6)+'Иные услуги '!$C$5+'РСТ РСО-А'!$L$7+'РСТ РСО-А'!$H$9</f>
        <v>1638.7190000000001</v>
      </c>
      <c r="H431" s="118">
        <f>VLOOKUP($A431+ROUND((COLUMN()-2)/24,5),АТС!$A$41:$F$784,6)+'Иные услуги '!$C$5+'РСТ РСО-А'!$L$7+'РСТ РСО-А'!$H$9</f>
        <v>1749.329</v>
      </c>
      <c r="I431" s="118">
        <f>VLOOKUP($A431+ROUND((COLUMN()-2)/24,5),АТС!$A$41:$F$784,6)+'Иные услуги '!$C$5+'РСТ РСО-А'!$L$7+'РСТ РСО-А'!$H$9</f>
        <v>1639.9190000000001</v>
      </c>
      <c r="J431" s="118">
        <f>VLOOKUP($A431+ROUND((COLUMN()-2)/24,5),АТС!$A$41:$F$784,6)+'Иные услуги '!$C$5+'РСТ РСО-А'!$L$7+'РСТ РСО-А'!$H$9</f>
        <v>1794.789</v>
      </c>
      <c r="K431" s="118">
        <f>VLOOKUP($A431+ROUND((COLUMN()-2)/24,5),АТС!$A$41:$F$784,6)+'Иные услуги '!$C$5+'РСТ РСО-А'!$L$7+'РСТ РСО-А'!$H$9</f>
        <v>1666.2790000000002</v>
      </c>
      <c r="L431" s="118">
        <f>VLOOKUP($A431+ROUND((COLUMN()-2)/24,5),АТС!$A$41:$F$784,6)+'Иные услуги '!$C$5+'РСТ РСО-А'!$L$7+'РСТ РСО-А'!$H$9</f>
        <v>1631.039</v>
      </c>
      <c r="M431" s="118">
        <f>VLOOKUP($A431+ROUND((COLUMN()-2)/24,5),АТС!$A$41:$F$784,6)+'Иные услуги '!$C$5+'РСТ РСО-А'!$L$7+'РСТ РСО-А'!$H$9</f>
        <v>1626.0690000000002</v>
      </c>
      <c r="N431" s="118">
        <f>VLOOKUP($A431+ROUND((COLUMN()-2)/24,5),АТС!$A$41:$F$784,6)+'Иные услуги '!$C$5+'РСТ РСО-А'!$L$7+'РСТ РСО-А'!$H$9</f>
        <v>1625.9590000000001</v>
      </c>
      <c r="O431" s="118">
        <f>VLOOKUP($A431+ROUND((COLUMN()-2)/24,5),АТС!$A$41:$F$784,6)+'Иные услуги '!$C$5+'РСТ РСО-А'!$L$7+'РСТ РСО-А'!$H$9</f>
        <v>1624.8889999999999</v>
      </c>
      <c r="P431" s="118">
        <f>VLOOKUP($A431+ROUND((COLUMN()-2)/24,5),АТС!$A$41:$F$784,6)+'Иные услуги '!$C$5+'РСТ РСО-А'!$L$7+'РСТ РСО-А'!$H$9</f>
        <v>1625.2990000000002</v>
      </c>
      <c r="Q431" s="118">
        <f>VLOOKUP($A431+ROUND((COLUMN()-2)/24,5),АТС!$A$41:$F$784,6)+'Иные услуги '!$C$5+'РСТ РСО-А'!$L$7+'РСТ РСО-А'!$H$9</f>
        <v>1630.999</v>
      </c>
      <c r="R431" s="118">
        <f>VLOOKUP($A431+ROUND((COLUMN()-2)/24,5),АТС!$A$41:$F$784,6)+'Иные услуги '!$C$5+'РСТ РСО-А'!$L$7+'РСТ РСО-А'!$H$9</f>
        <v>1598.8489999999999</v>
      </c>
      <c r="S431" s="118">
        <f>VLOOKUP($A431+ROUND((COLUMN()-2)/24,5),АТС!$A$41:$F$784,6)+'Иные услуги '!$C$5+'РСТ РСО-А'!$L$7+'РСТ РСО-А'!$H$9</f>
        <v>1473.1490000000001</v>
      </c>
      <c r="T431" s="118">
        <f>VLOOKUP($A431+ROUND((COLUMN()-2)/24,5),АТС!$A$41:$F$784,6)+'Иные услуги '!$C$5+'РСТ РСО-А'!$L$7+'РСТ РСО-А'!$H$9</f>
        <v>1773.6890000000001</v>
      </c>
      <c r="U431" s="118">
        <f>VLOOKUP($A431+ROUND((COLUMN()-2)/24,5),АТС!$A$41:$F$784,6)+'Иные услуги '!$C$5+'РСТ РСО-А'!$L$7+'РСТ РСО-А'!$H$9</f>
        <v>1766.0290000000002</v>
      </c>
      <c r="V431" s="118">
        <f>VLOOKUP($A431+ROUND((COLUMN()-2)/24,5),АТС!$A$41:$F$784,6)+'Иные услуги '!$C$5+'РСТ РСО-А'!$L$7+'РСТ РСО-А'!$H$9</f>
        <v>1869.4289999999999</v>
      </c>
      <c r="W431" s="118">
        <f>VLOOKUP($A431+ROUND((COLUMN()-2)/24,5),АТС!$A$41:$F$784,6)+'Иные услуги '!$C$5+'РСТ РСО-А'!$L$7+'РСТ РСО-А'!$H$9</f>
        <v>1706.1590000000001</v>
      </c>
      <c r="X431" s="118">
        <f>VLOOKUP($A431+ROUND((COLUMN()-2)/24,5),АТС!$A$41:$F$784,6)+'Иные услуги '!$C$5+'РСТ РСО-А'!$L$7+'РСТ РСО-А'!$H$9</f>
        <v>1325.1389999999999</v>
      </c>
      <c r="Y431" s="118">
        <f>VLOOKUP($A431+ROUND((COLUMN()-2)/24,5),АТС!$A$41:$F$784,6)+'Иные услуги '!$C$5+'РСТ РСО-А'!$L$7+'РСТ РСО-А'!$H$9</f>
        <v>1483.239</v>
      </c>
    </row>
    <row r="432" spans="1:25" x14ac:dyDescent="0.2">
      <c r="A432" s="66">
        <f t="shared" si="14"/>
        <v>43470</v>
      </c>
      <c r="B432" s="118">
        <f>VLOOKUP($A432+ROUND((COLUMN()-2)/24,5),АТС!$A$41:$F$784,6)+'Иные услуги '!$C$5+'РСТ РСО-А'!$L$7+'РСТ РСО-А'!$H$9</f>
        <v>1509.0690000000002</v>
      </c>
      <c r="C432" s="118">
        <f>VLOOKUP($A432+ROUND((COLUMN()-2)/24,5),АТС!$A$41:$F$784,6)+'Иные услуги '!$C$5+'РСТ РСО-А'!$L$7+'РСТ РСО-А'!$H$9</f>
        <v>1603.809</v>
      </c>
      <c r="D432" s="118">
        <f>VLOOKUP($A432+ROUND((COLUMN()-2)/24,5),АТС!$A$41:$F$784,6)+'Иные услуги '!$C$5+'РСТ РСО-А'!$L$7+'РСТ РСО-А'!$H$9</f>
        <v>1639.1189999999999</v>
      </c>
      <c r="E432" s="118">
        <f>VLOOKUP($A432+ROUND((COLUMN()-2)/24,5),АТС!$A$41:$F$784,6)+'Иные услуги '!$C$5+'РСТ РСО-А'!$L$7+'РСТ РСО-А'!$H$9</f>
        <v>1661.4290000000001</v>
      </c>
      <c r="F432" s="118">
        <f>VLOOKUP($A432+ROUND((COLUMN()-2)/24,5),АТС!$A$41:$F$784,6)+'Иные услуги '!$C$5+'РСТ РСО-А'!$L$7+'РСТ РСО-А'!$H$9</f>
        <v>1661.329</v>
      </c>
      <c r="G432" s="118">
        <f>VLOOKUP($A432+ROUND((COLUMN()-2)/24,5),АТС!$A$41:$F$784,6)+'Иные услуги '!$C$5+'РСТ РСО-А'!$L$7+'РСТ РСО-А'!$H$9</f>
        <v>1638.8190000000002</v>
      </c>
      <c r="H432" s="118">
        <f>VLOOKUP($A432+ROUND((COLUMN()-2)/24,5),АТС!$A$41:$F$784,6)+'Иные услуги '!$C$5+'РСТ РСО-А'!$L$7+'РСТ РСО-А'!$H$9</f>
        <v>1750.079</v>
      </c>
      <c r="I432" s="118">
        <f>VLOOKUP($A432+ROUND((COLUMN()-2)/24,5),АТС!$A$41:$F$784,6)+'Иные услуги '!$C$5+'РСТ РСО-А'!$L$7+'РСТ РСО-А'!$H$9</f>
        <v>1648.8590000000002</v>
      </c>
      <c r="J432" s="118">
        <f>VLOOKUP($A432+ROUND((COLUMN()-2)/24,5),АТС!$A$41:$F$784,6)+'Иные услуги '!$C$5+'РСТ РСО-А'!$L$7+'РСТ РСО-А'!$H$9</f>
        <v>1793.1890000000001</v>
      </c>
      <c r="K432" s="118">
        <f>VLOOKUP($A432+ROUND((COLUMN()-2)/24,5),АТС!$A$41:$F$784,6)+'Иные услуги '!$C$5+'РСТ РСО-А'!$L$7+'РСТ РСО-А'!$H$9</f>
        <v>1666.3689999999999</v>
      </c>
      <c r="L432" s="118">
        <f>VLOOKUP($A432+ROUND((COLUMN()-2)/24,5),АТС!$A$41:$F$784,6)+'Иные услуги '!$C$5+'РСТ РСО-А'!$L$7+'РСТ РСО-А'!$H$9</f>
        <v>1630.259</v>
      </c>
      <c r="M432" s="118">
        <f>VLOOKUP($A432+ROUND((COLUMN()-2)/24,5),АТС!$A$41:$F$784,6)+'Иные услуги '!$C$5+'РСТ РСО-А'!$L$7+'РСТ РСО-А'!$H$9</f>
        <v>1629.479</v>
      </c>
      <c r="N432" s="118">
        <f>VLOOKUP($A432+ROUND((COLUMN()-2)/24,5),АТС!$A$41:$F$784,6)+'Иные услуги '!$C$5+'РСТ РСО-А'!$L$7+'РСТ РСО-А'!$H$9</f>
        <v>1626.6990000000001</v>
      </c>
      <c r="O432" s="118">
        <f>VLOOKUP($A432+ROUND((COLUMN()-2)/24,5),АТС!$A$41:$F$784,6)+'Иные услуги '!$C$5+'РСТ РСО-А'!$L$7+'РСТ РСО-А'!$H$9</f>
        <v>1625.8590000000002</v>
      </c>
      <c r="P432" s="118">
        <f>VLOOKUP($A432+ROUND((COLUMN()-2)/24,5),АТС!$A$41:$F$784,6)+'Иные услуги '!$C$5+'РСТ РСО-А'!$L$7+'РСТ РСО-А'!$H$9</f>
        <v>1628.559</v>
      </c>
      <c r="Q432" s="118">
        <f>VLOOKUP($A432+ROUND((COLUMN()-2)/24,5),АТС!$A$41:$F$784,6)+'Иные услуги '!$C$5+'РСТ РСО-А'!$L$7+'РСТ РСО-А'!$H$9</f>
        <v>1631.249</v>
      </c>
      <c r="R432" s="118">
        <f>VLOOKUP($A432+ROUND((COLUMN()-2)/24,5),АТС!$A$41:$F$784,6)+'Иные услуги '!$C$5+'РСТ РСО-А'!$L$7+'РСТ РСО-А'!$H$9</f>
        <v>1598.489</v>
      </c>
      <c r="S432" s="118">
        <f>VLOOKUP($A432+ROUND((COLUMN()-2)/24,5),АТС!$A$41:$F$784,6)+'Иные услуги '!$C$5+'РСТ РСО-А'!$L$7+'РСТ РСО-А'!$H$9</f>
        <v>1471.989</v>
      </c>
      <c r="T432" s="118">
        <f>VLOOKUP($A432+ROUND((COLUMN()-2)/24,5),АТС!$A$41:$F$784,6)+'Иные услуги '!$C$5+'РСТ РСО-А'!$L$7+'РСТ РСО-А'!$H$9</f>
        <v>1770.1389999999999</v>
      </c>
      <c r="U432" s="118">
        <f>VLOOKUP($A432+ROUND((COLUMN()-2)/24,5),АТС!$A$41:$F$784,6)+'Иные услуги '!$C$5+'РСТ РСО-А'!$L$7+'РСТ РСО-А'!$H$9</f>
        <v>1763.729</v>
      </c>
      <c r="V432" s="118">
        <f>VLOOKUP($A432+ROUND((COLUMN()-2)/24,5),АТС!$A$41:$F$784,6)+'Иные услуги '!$C$5+'РСТ РСО-А'!$L$7+'РСТ РСО-А'!$H$9</f>
        <v>1870.1989999999998</v>
      </c>
      <c r="W432" s="118">
        <f>VLOOKUP($A432+ROUND((COLUMN()-2)/24,5),АТС!$A$41:$F$784,6)+'Иные услуги '!$C$5+'РСТ РСО-А'!$L$7+'РСТ РСО-А'!$H$9</f>
        <v>1797.229</v>
      </c>
      <c r="X432" s="118">
        <f>VLOOKUP($A432+ROUND((COLUMN()-2)/24,5),АТС!$A$41:$F$784,6)+'Иные услуги '!$C$5+'РСТ РСО-А'!$L$7+'РСТ РСО-А'!$H$9</f>
        <v>1324.9190000000001</v>
      </c>
      <c r="Y432" s="118">
        <f>VLOOKUP($A432+ROUND((COLUMN()-2)/24,5),АТС!$A$41:$F$784,6)+'Иные услуги '!$C$5+'РСТ РСО-А'!$L$7+'РСТ РСО-А'!$H$9</f>
        <v>1481.4690000000001</v>
      </c>
    </row>
    <row r="433" spans="1:25" x14ac:dyDescent="0.2">
      <c r="A433" s="66">
        <f t="shared" si="14"/>
        <v>43471</v>
      </c>
      <c r="B433" s="118">
        <f>VLOOKUP($A433+ROUND((COLUMN()-2)/24,5),АТС!$A$41:$F$784,6)+'Иные услуги '!$C$5+'РСТ РСО-А'!$L$7+'РСТ РСО-А'!$H$9</f>
        <v>1509.5290000000002</v>
      </c>
      <c r="C433" s="118">
        <f>VLOOKUP($A433+ROUND((COLUMN()-2)/24,5),АТС!$A$41:$F$784,6)+'Иные услуги '!$C$5+'РСТ РСО-А'!$L$7+'РСТ РСО-А'!$H$9</f>
        <v>1604.009</v>
      </c>
      <c r="D433" s="118">
        <f>VLOOKUP($A433+ROUND((COLUMN()-2)/24,5),АТС!$A$41:$F$784,6)+'Иные услуги '!$C$5+'РСТ РСО-А'!$L$7+'РСТ РСО-А'!$H$9</f>
        <v>1639.1790000000001</v>
      </c>
      <c r="E433" s="118">
        <f>VLOOKUP($A433+ROUND((COLUMN()-2)/24,5),АТС!$A$41:$F$784,6)+'Иные услуги '!$C$5+'РСТ РСО-А'!$L$7+'РСТ РСО-А'!$H$9</f>
        <v>1650.239</v>
      </c>
      <c r="F433" s="118">
        <f>VLOOKUP($A433+ROUND((COLUMN()-2)/24,5),АТС!$A$41:$F$784,6)+'Иные услуги '!$C$5+'РСТ РСО-А'!$L$7+'РСТ РСО-А'!$H$9</f>
        <v>1650.5989999999999</v>
      </c>
      <c r="G433" s="118">
        <f>VLOOKUP($A433+ROUND((COLUMN()-2)/24,5),АТС!$A$41:$F$784,6)+'Иные услуги '!$C$5+'РСТ РСО-А'!$L$7+'РСТ РСО-А'!$H$9</f>
        <v>1628.4090000000001</v>
      </c>
      <c r="H433" s="118">
        <f>VLOOKUP($A433+ROUND((COLUMN()-2)/24,5),АТС!$A$41:$F$784,6)+'Иные услуги '!$C$5+'РСТ РСО-А'!$L$7+'РСТ РСО-А'!$H$9</f>
        <v>1748.6090000000002</v>
      </c>
      <c r="I433" s="118">
        <f>VLOOKUP($A433+ROUND((COLUMN()-2)/24,5),АТС!$A$41:$F$784,6)+'Иные услуги '!$C$5+'РСТ РСО-А'!$L$7+'РСТ РСО-А'!$H$9</f>
        <v>1639.5989999999999</v>
      </c>
      <c r="J433" s="118">
        <f>VLOOKUP($A433+ROUND((COLUMN()-2)/24,5),АТС!$A$41:$F$784,6)+'Иные услуги '!$C$5+'РСТ РСО-А'!$L$7+'РСТ РСО-А'!$H$9</f>
        <v>1791.479</v>
      </c>
      <c r="K433" s="118">
        <f>VLOOKUP($A433+ROUND((COLUMN()-2)/24,5),АТС!$A$41:$F$784,6)+'Иные услуги '!$C$5+'РСТ РСО-А'!$L$7+'РСТ РСО-А'!$H$9</f>
        <v>1664.8190000000002</v>
      </c>
      <c r="L433" s="118">
        <f>VLOOKUP($A433+ROUND((COLUMN()-2)/24,5),АТС!$A$41:$F$784,6)+'Иные услуги '!$C$5+'РСТ РСО-А'!$L$7+'РСТ РСО-А'!$H$9</f>
        <v>1629.1490000000001</v>
      </c>
      <c r="M433" s="118">
        <f>VLOOKUP($A433+ROUND((COLUMN()-2)/24,5),АТС!$A$41:$F$784,6)+'Иные услуги '!$C$5+'РСТ РСО-А'!$L$7+'РСТ РСО-А'!$H$9</f>
        <v>1628.6189999999999</v>
      </c>
      <c r="N433" s="118">
        <f>VLOOKUP($A433+ROUND((COLUMN()-2)/24,5),АТС!$A$41:$F$784,6)+'Иные услуги '!$C$5+'РСТ РСО-А'!$L$7+'РСТ РСО-А'!$H$9</f>
        <v>1628.5989999999999</v>
      </c>
      <c r="O433" s="118">
        <f>VLOOKUP($A433+ROUND((COLUMN()-2)/24,5),АТС!$A$41:$F$784,6)+'Иные услуги '!$C$5+'РСТ РСО-А'!$L$7+'РСТ РСО-А'!$H$9</f>
        <v>1627.4490000000001</v>
      </c>
      <c r="P433" s="118">
        <f>VLOOKUP($A433+ROUND((COLUMN()-2)/24,5),АТС!$A$41:$F$784,6)+'Иные услуги '!$C$5+'РСТ РСО-А'!$L$7+'РСТ РСО-А'!$H$9</f>
        <v>1627.289</v>
      </c>
      <c r="Q433" s="118">
        <f>VLOOKUP($A433+ROUND((COLUMN()-2)/24,5),АТС!$A$41:$F$784,6)+'Иные услуги '!$C$5+'РСТ РСО-А'!$L$7+'РСТ РСО-А'!$H$9</f>
        <v>1630.039</v>
      </c>
      <c r="R433" s="118">
        <f>VLOOKUP($A433+ROUND((COLUMN()-2)/24,5),АТС!$A$41:$F$784,6)+'Иные услуги '!$C$5+'РСТ РСО-А'!$L$7+'РСТ РСО-А'!$H$9</f>
        <v>1598.5890000000002</v>
      </c>
      <c r="S433" s="118">
        <f>VLOOKUP($A433+ROUND((COLUMN()-2)/24,5),АТС!$A$41:$F$784,6)+'Иные услуги '!$C$5+'РСТ РСО-А'!$L$7+'РСТ РСО-А'!$H$9</f>
        <v>1479.9690000000001</v>
      </c>
      <c r="T433" s="118">
        <f>VLOOKUP($A433+ROUND((COLUMN()-2)/24,5),АТС!$A$41:$F$784,6)+'Иные услуги '!$C$5+'РСТ РСО-А'!$L$7+'РСТ РСО-А'!$H$9</f>
        <v>1813.1290000000001</v>
      </c>
      <c r="U433" s="118">
        <f>VLOOKUP($A433+ROUND((COLUMN()-2)/24,5),АТС!$A$41:$F$784,6)+'Иные услуги '!$C$5+'РСТ РСО-А'!$L$7+'РСТ РСО-А'!$H$9</f>
        <v>1769.499</v>
      </c>
      <c r="V433" s="118">
        <f>VLOOKUP($A433+ROUND((COLUMN()-2)/24,5),АТС!$A$41:$F$784,6)+'Иные услуги '!$C$5+'РСТ РСО-А'!$L$7+'РСТ РСО-А'!$H$9</f>
        <v>1874.4690000000003</v>
      </c>
      <c r="W433" s="118">
        <f>VLOOKUP($A433+ROUND((COLUMN()-2)/24,5),АТС!$A$41:$F$784,6)+'Иные услуги '!$C$5+'РСТ РСО-А'!$L$7+'РСТ РСО-А'!$H$9</f>
        <v>1800.7390000000003</v>
      </c>
      <c r="X433" s="118">
        <f>VLOOKUP($A433+ROUND((COLUMN()-2)/24,5),АТС!$A$41:$F$784,6)+'Иные услуги '!$C$5+'РСТ РСО-А'!$L$7+'РСТ РСО-А'!$H$9</f>
        <v>1323.2790000000002</v>
      </c>
      <c r="Y433" s="118">
        <f>VLOOKUP($A433+ROUND((COLUMN()-2)/24,5),АТС!$A$41:$F$784,6)+'Иные услуги '!$C$5+'РСТ РСО-А'!$L$7+'РСТ РСО-А'!$H$9</f>
        <v>1481.3190000000002</v>
      </c>
    </row>
    <row r="434" spans="1:25" x14ac:dyDescent="0.2">
      <c r="A434" s="66">
        <f t="shared" si="14"/>
        <v>43472</v>
      </c>
      <c r="B434" s="118">
        <f>VLOOKUP($A434+ROUND((COLUMN()-2)/24,5),АТС!$A$41:$F$784,6)+'Иные услуги '!$C$5+'РСТ РСО-А'!$L$7+'РСТ РСО-А'!$H$9</f>
        <v>1503.759</v>
      </c>
      <c r="C434" s="118">
        <f>VLOOKUP($A434+ROUND((COLUMN()-2)/24,5),АТС!$A$41:$F$784,6)+'Иные услуги '!$C$5+'РСТ РСО-А'!$L$7+'РСТ РСО-А'!$H$9</f>
        <v>1633.019</v>
      </c>
      <c r="D434" s="118">
        <f>VLOOKUP($A434+ROUND((COLUMN()-2)/24,5),АТС!$A$41:$F$784,6)+'Иные услуги '!$C$5+'РСТ РСО-А'!$L$7+'РСТ РСО-А'!$H$9</f>
        <v>1670.289</v>
      </c>
      <c r="E434" s="118">
        <f>VLOOKUP($A434+ROUND((COLUMN()-2)/24,5),АТС!$A$41:$F$784,6)+'Иные услуги '!$C$5+'РСТ РСО-А'!$L$7+'РСТ РСО-А'!$H$9</f>
        <v>1669.9190000000001</v>
      </c>
      <c r="F434" s="118">
        <f>VLOOKUP($A434+ROUND((COLUMN()-2)/24,5),АТС!$A$41:$F$784,6)+'Иные услуги '!$C$5+'РСТ РСО-А'!$L$7+'РСТ РСО-А'!$H$9</f>
        <v>1709.8790000000001</v>
      </c>
      <c r="G434" s="118">
        <f>VLOOKUP($A434+ROUND((COLUMN()-2)/24,5),АТС!$A$41:$F$784,6)+'Иные услуги '!$C$5+'РСТ РСО-А'!$L$7+'РСТ РСО-А'!$H$9</f>
        <v>1706.979</v>
      </c>
      <c r="H434" s="118">
        <f>VLOOKUP($A434+ROUND((COLUMN()-2)/24,5),АТС!$A$41:$F$784,6)+'Иные услуги '!$C$5+'РСТ РСО-А'!$L$7+'РСТ РСО-А'!$H$9</f>
        <v>1919.269</v>
      </c>
      <c r="I434" s="118">
        <f>VLOOKUP($A434+ROUND((COLUMN()-2)/24,5),АТС!$A$41:$F$784,6)+'Иные услуги '!$C$5+'РСТ РСО-А'!$L$7+'РСТ РСО-А'!$H$9</f>
        <v>1889.6490000000001</v>
      </c>
      <c r="J434" s="118">
        <f>VLOOKUP($A434+ROUND((COLUMN()-2)/24,5),АТС!$A$41:$F$784,6)+'Иные услуги '!$C$5+'РСТ РСО-А'!$L$7+'РСТ РСО-А'!$H$9</f>
        <v>2006.269</v>
      </c>
      <c r="K434" s="118">
        <f>VLOOKUP($A434+ROUND((COLUMN()-2)/24,5),АТС!$A$41:$F$784,6)+'Иные услуги '!$C$5+'РСТ РСО-А'!$L$7+'РСТ РСО-А'!$H$9</f>
        <v>1837.6589999999999</v>
      </c>
      <c r="L434" s="118">
        <f>VLOOKUP($A434+ROUND((COLUMN()-2)/24,5),АТС!$A$41:$F$784,6)+'Иные услуги '!$C$5+'РСТ РСО-А'!$L$7+'РСТ РСО-А'!$H$9</f>
        <v>1704.229</v>
      </c>
      <c r="M434" s="118">
        <f>VLOOKUP($A434+ROUND((COLUMN()-2)/24,5),АТС!$A$41:$F$784,6)+'Иные услуги '!$C$5+'РСТ РСО-А'!$L$7+'РСТ РСО-А'!$H$9</f>
        <v>1663.6290000000001</v>
      </c>
      <c r="N434" s="118">
        <f>VLOOKUP($A434+ROUND((COLUMN()-2)/24,5),АТС!$A$41:$F$784,6)+'Иные услуги '!$C$5+'РСТ РСО-А'!$L$7+'РСТ РСО-А'!$H$9</f>
        <v>1626.1389999999999</v>
      </c>
      <c r="O434" s="118">
        <f>VLOOKUP($A434+ROUND((COLUMN()-2)/24,5),АТС!$A$41:$F$784,6)+'Иные услуги '!$C$5+'РСТ РСО-А'!$L$7+'РСТ РСО-А'!$H$9</f>
        <v>1625.1890000000001</v>
      </c>
      <c r="P434" s="118">
        <f>VLOOKUP($A434+ROUND((COLUMN()-2)/24,5),АТС!$A$41:$F$784,6)+'Иные услуги '!$C$5+'РСТ РСО-А'!$L$7+'РСТ РСО-А'!$H$9</f>
        <v>1625.2790000000002</v>
      </c>
      <c r="Q434" s="118">
        <f>VLOOKUP($A434+ROUND((COLUMN()-2)/24,5),АТС!$A$41:$F$784,6)+'Иные услуги '!$C$5+'РСТ РСО-А'!$L$7+'РСТ РСО-А'!$H$9</f>
        <v>1628.1189999999999</v>
      </c>
      <c r="R434" s="118">
        <f>VLOOKUP($A434+ROUND((COLUMN()-2)/24,5),АТС!$A$41:$F$784,6)+'Иные услуги '!$C$5+'РСТ РСО-А'!$L$7+'РСТ РСО-А'!$H$9</f>
        <v>1597.4690000000001</v>
      </c>
      <c r="S434" s="118">
        <f>VLOOKUP($A434+ROUND((COLUMN()-2)/24,5),АТС!$A$41:$F$784,6)+'Иные услуги '!$C$5+'РСТ РСО-А'!$L$7+'РСТ РСО-А'!$H$9</f>
        <v>1471.9090000000001</v>
      </c>
      <c r="T434" s="118">
        <f>VLOOKUP($A434+ROUND((COLUMN()-2)/24,5),АТС!$A$41:$F$784,6)+'Иные услуги '!$C$5+'РСТ РСО-А'!$L$7+'РСТ РСО-А'!$H$9</f>
        <v>1771.1890000000001</v>
      </c>
      <c r="U434" s="118">
        <f>VLOOKUP($A434+ROUND((COLUMN()-2)/24,5),АТС!$A$41:$F$784,6)+'Иные услуги '!$C$5+'РСТ РСО-А'!$L$7+'РСТ РСО-А'!$H$9</f>
        <v>1769.289</v>
      </c>
      <c r="V434" s="118">
        <f>VLOOKUP($A434+ROUND((COLUMN()-2)/24,5),АТС!$A$41:$F$784,6)+'Иные услуги '!$C$5+'РСТ РСО-А'!$L$7+'РСТ РСО-А'!$H$9</f>
        <v>1768.059</v>
      </c>
      <c r="W434" s="118">
        <f>VLOOKUP($A434+ROUND((COLUMN()-2)/24,5),АТС!$A$41:$F$784,6)+'Иные услуги '!$C$5+'РСТ РСО-А'!$L$7+'РСТ РСО-А'!$H$9</f>
        <v>1822.8889999999999</v>
      </c>
      <c r="X434" s="118">
        <f>VLOOKUP($A434+ROUND((COLUMN()-2)/24,5),АТС!$A$41:$F$784,6)+'Иные услуги '!$C$5+'РСТ РСО-А'!$L$7+'РСТ РСО-А'!$H$9</f>
        <v>1363.289</v>
      </c>
      <c r="Y434" s="118">
        <f>VLOOKUP($A434+ROUND((COLUMN()-2)/24,5),АТС!$A$41:$F$784,6)+'Иные услуги '!$C$5+'РСТ РСО-А'!$L$7+'РСТ РСО-А'!$H$9</f>
        <v>1427.039</v>
      </c>
    </row>
    <row r="435" spans="1:25" x14ac:dyDescent="0.2">
      <c r="A435" s="66">
        <f t="shared" si="14"/>
        <v>43473</v>
      </c>
      <c r="B435" s="118">
        <f>VLOOKUP($A435+ROUND((COLUMN()-2)/24,5),АТС!$A$41:$F$784,6)+'Иные услуги '!$C$5+'РСТ РСО-А'!$L$7+'РСТ РСО-А'!$H$9</f>
        <v>1503.3689999999999</v>
      </c>
      <c r="C435" s="118">
        <f>VLOOKUP($A435+ROUND((COLUMN()-2)/24,5),АТС!$A$41:$F$784,6)+'Иные услуги '!$C$5+'РСТ РСО-А'!$L$7+'РСТ РСО-А'!$H$9</f>
        <v>1632.259</v>
      </c>
      <c r="D435" s="118">
        <f>VLOOKUP($A435+ROUND((COLUMN()-2)/24,5),АТС!$A$41:$F$784,6)+'Иные услуги '!$C$5+'РСТ РСО-А'!$L$7+'РСТ РСО-А'!$H$9</f>
        <v>1669.6690000000001</v>
      </c>
      <c r="E435" s="118">
        <f>VLOOKUP($A435+ROUND((COLUMN()-2)/24,5),АТС!$A$41:$F$784,6)+'Иные услуги '!$C$5+'РСТ РСО-А'!$L$7+'РСТ РСО-А'!$H$9</f>
        <v>1665.8689999999999</v>
      </c>
      <c r="F435" s="118">
        <f>VLOOKUP($A435+ROUND((COLUMN()-2)/24,5),АТС!$A$41:$F$784,6)+'Иные услуги '!$C$5+'РСТ РСО-А'!$L$7+'РСТ РСО-А'!$H$9</f>
        <v>1706.1490000000001</v>
      </c>
      <c r="G435" s="118">
        <f>VLOOKUP($A435+ROUND((COLUMN()-2)/24,5),АТС!$A$41:$F$784,6)+'Иные услуги '!$C$5+'РСТ РСО-А'!$L$7+'РСТ РСО-А'!$H$9</f>
        <v>1706.269</v>
      </c>
      <c r="H435" s="118">
        <f>VLOOKUP($A435+ROUND((COLUMN()-2)/24,5),АТС!$A$41:$F$784,6)+'Иные услуги '!$C$5+'РСТ РСО-А'!$L$7+'РСТ РСО-А'!$H$9</f>
        <v>1919.3990000000001</v>
      </c>
      <c r="I435" s="118">
        <f>VLOOKUP($A435+ROUND((COLUMN()-2)/24,5),АТС!$A$41:$F$784,6)+'Иные услуги '!$C$5+'РСТ РСО-А'!$L$7+'РСТ РСО-А'!$H$9</f>
        <v>1845.2390000000003</v>
      </c>
      <c r="J435" s="118">
        <f>VLOOKUP($A435+ROUND((COLUMN()-2)/24,5),АТС!$A$41:$F$784,6)+'Иные услуги '!$C$5+'РСТ РСО-А'!$L$7+'РСТ РСО-А'!$H$9</f>
        <v>1943.499</v>
      </c>
      <c r="K435" s="118">
        <f>VLOOKUP($A435+ROUND((COLUMN()-2)/24,5),АТС!$A$41:$F$784,6)+'Иные услуги '!$C$5+'РСТ РСО-А'!$L$7+'РСТ РСО-А'!$H$9</f>
        <v>1746.0989999999999</v>
      </c>
      <c r="L435" s="118">
        <f>VLOOKUP($A435+ROUND((COLUMN()-2)/24,5),АТС!$A$41:$F$784,6)+'Иные услуги '!$C$5+'РСТ РСО-А'!$L$7+'РСТ РСО-А'!$H$9</f>
        <v>1612.9590000000001</v>
      </c>
      <c r="M435" s="118">
        <f>VLOOKUP($A435+ROUND((COLUMN()-2)/24,5),АТС!$A$41:$F$784,6)+'Иные услуги '!$C$5+'РСТ РСО-А'!$L$7+'РСТ РСО-А'!$H$9</f>
        <v>1559.4590000000001</v>
      </c>
      <c r="N435" s="118">
        <f>VLOOKUP($A435+ROUND((COLUMN()-2)/24,5),АТС!$A$41:$F$784,6)+'Иные услуги '!$C$5+'РСТ РСО-А'!$L$7+'РСТ РСО-А'!$H$9</f>
        <v>1559.5890000000002</v>
      </c>
      <c r="O435" s="118">
        <f>VLOOKUP($A435+ROUND((COLUMN()-2)/24,5),АТС!$A$41:$F$784,6)+'Иные услуги '!$C$5+'РСТ РСО-А'!$L$7+'РСТ РСО-А'!$H$9</f>
        <v>1558.3590000000002</v>
      </c>
      <c r="P435" s="118">
        <f>VLOOKUP($A435+ROUND((COLUMN()-2)/24,5),АТС!$A$41:$F$784,6)+'Иные услуги '!$C$5+'РСТ РСО-А'!$L$7+'РСТ РСО-А'!$H$9</f>
        <v>1558.509</v>
      </c>
      <c r="Q435" s="118">
        <f>VLOOKUP($A435+ROUND((COLUMN()-2)/24,5),АТС!$A$41:$F$784,6)+'Иные услуги '!$C$5+'РСТ РСО-А'!$L$7+'РСТ РСО-А'!$H$9</f>
        <v>1561.0989999999999</v>
      </c>
      <c r="R435" s="118">
        <f>VLOOKUP($A435+ROUND((COLUMN()-2)/24,5),АТС!$A$41:$F$784,6)+'Иные услуги '!$C$5+'РСТ РСО-А'!$L$7+'РСТ РСО-А'!$H$9</f>
        <v>1533.999</v>
      </c>
      <c r="S435" s="118">
        <f>VLOOKUP($A435+ROUND((COLUMN()-2)/24,5),АТС!$A$41:$F$784,6)+'Иные услуги '!$C$5+'РСТ РСО-А'!$L$7+'РСТ РСО-А'!$H$9</f>
        <v>1445.4590000000001</v>
      </c>
      <c r="T435" s="118">
        <f>VLOOKUP($A435+ROUND((COLUMN()-2)/24,5),АТС!$A$41:$F$784,6)+'Иные услуги '!$C$5+'РСТ РСО-А'!$L$7+'РСТ РСО-А'!$H$9</f>
        <v>1714.5290000000002</v>
      </c>
      <c r="U435" s="118">
        <f>VLOOKUP($A435+ROUND((COLUMN()-2)/24,5),АТС!$A$41:$F$784,6)+'Иные услуги '!$C$5+'РСТ РСО-А'!$L$7+'РСТ РСО-А'!$H$9</f>
        <v>1769.5890000000002</v>
      </c>
      <c r="V435" s="118">
        <f>VLOOKUP($A435+ROUND((COLUMN()-2)/24,5),АТС!$A$41:$F$784,6)+'Иные услуги '!$C$5+'РСТ РСО-А'!$L$7+'РСТ РСО-А'!$H$9</f>
        <v>1767.8990000000001</v>
      </c>
      <c r="W435" s="118">
        <f>VLOOKUP($A435+ROUND((COLUMN()-2)/24,5),АТС!$A$41:$F$784,6)+'Иные услуги '!$C$5+'РСТ РСО-А'!$L$7+'РСТ РСО-А'!$H$9</f>
        <v>1824.249</v>
      </c>
      <c r="X435" s="118">
        <f>VLOOKUP($A435+ROUND((COLUMN()-2)/24,5),АТС!$A$41:$F$784,6)+'Иные услуги '!$C$5+'РСТ РСО-А'!$L$7+'РСТ РСО-А'!$H$9</f>
        <v>1363.1189999999999</v>
      </c>
      <c r="Y435" s="118">
        <f>VLOOKUP($A435+ROUND((COLUMN()-2)/24,5),АТС!$A$41:$F$784,6)+'Иные услуги '!$C$5+'РСТ РСО-А'!$L$7+'РСТ РСО-А'!$H$9</f>
        <v>1425.1389999999999</v>
      </c>
    </row>
    <row r="436" spans="1:25" x14ac:dyDescent="0.2">
      <c r="A436" s="66">
        <f t="shared" si="14"/>
        <v>43474</v>
      </c>
      <c r="B436" s="118">
        <f>VLOOKUP($A436+ROUND((COLUMN()-2)/24,5),АТС!$A$41:$F$784,6)+'Иные услуги '!$C$5+'РСТ РСО-А'!$L$7+'РСТ РСО-А'!$H$9</f>
        <v>1501.4290000000001</v>
      </c>
      <c r="C436" s="118">
        <f>VLOOKUP($A436+ROUND((COLUMN()-2)/24,5),АТС!$A$41:$F$784,6)+'Иные услуги '!$C$5+'РСТ РСО-А'!$L$7+'РСТ РСО-А'!$H$9</f>
        <v>1594.479</v>
      </c>
      <c r="D436" s="118">
        <f>VLOOKUP($A436+ROUND((COLUMN()-2)/24,5),АТС!$A$41:$F$784,6)+'Иные услуги '!$C$5+'РСТ РСО-А'!$L$7+'РСТ РСО-А'!$H$9</f>
        <v>1629.6690000000001</v>
      </c>
      <c r="E436" s="118">
        <f>VLOOKUP($A436+ROUND((COLUMN()-2)/24,5),АТС!$A$41:$F$784,6)+'Иные услуги '!$C$5+'РСТ РСО-А'!$L$7+'РСТ РСО-А'!$H$9</f>
        <v>1651.8689999999999</v>
      </c>
      <c r="F436" s="118">
        <f>VLOOKUP($A436+ROUND((COLUMN()-2)/24,5),АТС!$A$41:$F$784,6)+'Иные услуги '!$C$5+'РСТ РСО-А'!$L$7+'РСТ РСО-А'!$H$9</f>
        <v>1652.0890000000002</v>
      </c>
      <c r="G436" s="118">
        <f>VLOOKUP($A436+ROUND((COLUMN()-2)/24,5),АТС!$A$41:$F$784,6)+'Иные услуги '!$C$5+'РСТ РСО-А'!$L$7+'РСТ РСО-А'!$H$9</f>
        <v>1627.759</v>
      </c>
      <c r="H436" s="118">
        <f>VLOOKUP($A436+ROUND((COLUMN()-2)/24,5),АТС!$A$41:$F$784,6)+'Иные услуги '!$C$5+'РСТ РСО-А'!$L$7+'РСТ РСО-А'!$H$9</f>
        <v>1712.5690000000002</v>
      </c>
      <c r="I436" s="118">
        <f>VLOOKUP($A436+ROUND((COLUMN()-2)/24,5),АТС!$A$41:$F$784,6)+'Иные услуги '!$C$5+'РСТ РСО-А'!$L$7+'РСТ РСО-А'!$H$9</f>
        <v>1612.999</v>
      </c>
      <c r="J436" s="118">
        <f>VLOOKUP($A436+ROUND((COLUMN()-2)/24,5),АТС!$A$41:$F$784,6)+'Иные услуги '!$C$5+'РСТ РСО-А'!$L$7+'РСТ РСО-А'!$H$9</f>
        <v>1700.259</v>
      </c>
      <c r="K436" s="118">
        <f>VLOOKUP($A436+ROUND((COLUMN()-2)/24,5),АТС!$A$41:$F$784,6)+'Иные услуги '!$C$5+'РСТ РСО-А'!$L$7+'РСТ РСО-А'!$H$9</f>
        <v>1526.9590000000001</v>
      </c>
      <c r="L436" s="118">
        <f>VLOOKUP($A436+ROUND((COLUMN()-2)/24,5),АТС!$A$41:$F$784,6)+'Иные услуги '!$C$5+'РСТ РСО-А'!$L$7+'РСТ РСО-А'!$H$9</f>
        <v>1470.809</v>
      </c>
      <c r="M436" s="118">
        <f>VLOOKUP($A436+ROUND((COLUMN()-2)/24,5),АТС!$A$41:$F$784,6)+'Иные услуги '!$C$5+'РСТ РСО-А'!$L$7+'РСТ РСО-А'!$H$9</f>
        <v>1498.0690000000002</v>
      </c>
      <c r="N436" s="118">
        <f>VLOOKUP($A436+ROUND((COLUMN()-2)/24,5),АТС!$A$41:$F$784,6)+'Иные услуги '!$C$5+'РСТ РСО-А'!$L$7+'РСТ РСО-А'!$H$9</f>
        <v>1527.8390000000002</v>
      </c>
      <c r="O436" s="118">
        <f>VLOOKUP($A436+ROUND((COLUMN()-2)/24,5),АТС!$A$41:$F$784,6)+'Иные услуги '!$C$5+'РСТ РСО-А'!$L$7+'РСТ РСО-А'!$H$9</f>
        <v>1556.7990000000002</v>
      </c>
      <c r="P436" s="118">
        <f>VLOOKUP($A436+ROUND((COLUMN()-2)/24,5),АТС!$A$41:$F$784,6)+'Иные услуги '!$C$5+'РСТ РСО-А'!$L$7+'РСТ РСО-А'!$H$9</f>
        <v>1556.6389999999999</v>
      </c>
      <c r="Q436" s="118">
        <f>VLOOKUP($A436+ROUND((COLUMN()-2)/24,5),АТС!$A$41:$F$784,6)+'Иные услуги '!$C$5+'РСТ РСО-А'!$L$7+'РСТ РСО-А'!$H$9</f>
        <v>1557.8689999999999</v>
      </c>
      <c r="R436" s="118">
        <f>VLOOKUP($A436+ROUND((COLUMN()-2)/24,5),АТС!$A$41:$F$784,6)+'Иные услуги '!$C$5+'РСТ РСО-А'!$L$7+'РСТ РСО-А'!$H$9</f>
        <v>1530.249</v>
      </c>
      <c r="S436" s="118">
        <f>VLOOKUP($A436+ROUND((COLUMN()-2)/24,5),АТС!$A$41:$F$784,6)+'Иные услуги '!$C$5+'РСТ РСО-А'!$L$7+'РСТ РСО-А'!$H$9</f>
        <v>1416.8190000000002</v>
      </c>
      <c r="T436" s="118">
        <f>VLOOKUP($A436+ROUND((COLUMN()-2)/24,5),АТС!$A$41:$F$784,6)+'Иные услуги '!$C$5+'РСТ РСО-А'!$L$7+'РСТ РСО-А'!$H$9</f>
        <v>1619.8889999999999</v>
      </c>
      <c r="U436" s="118">
        <f>VLOOKUP($A436+ROUND((COLUMN()-2)/24,5),АТС!$A$41:$F$784,6)+'Иные услуги '!$C$5+'РСТ РСО-А'!$L$7+'РСТ РСО-А'!$H$9</f>
        <v>1609.3990000000001</v>
      </c>
      <c r="V436" s="118">
        <f>VLOOKUP($A436+ROUND((COLUMN()-2)/24,5),АТС!$A$41:$F$784,6)+'Иные услуги '!$C$5+'РСТ РСО-А'!$L$7+'РСТ РСО-А'!$H$9</f>
        <v>1655.269</v>
      </c>
      <c r="W436" s="118">
        <f>VLOOKUP($A436+ROUND((COLUMN()-2)/24,5),АТС!$A$41:$F$784,6)+'Иные услуги '!$C$5+'РСТ РСО-А'!$L$7+'РСТ РСО-А'!$H$9</f>
        <v>1820.3390000000002</v>
      </c>
      <c r="X436" s="118">
        <f>VLOOKUP($A436+ROUND((COLUMN()-2)/24,5),АТС!$A$41:$F$784,6)+'Иные услуги '!$C$5+'РСТ РСО-А'!$L$7+'РСТ РСО-А'!$H$9</f>
        <v>1339.1090000000002</v>
      </c>
      <c r="Y436" s="118">
        <f>VLOOKUP($A436+ROUND((COLUMN()-2)/24,5),АТС!$A$41:$F$784,6)+'Иные услуги '!$C$5+'РСТ РСО-А'!$L$7+'РСТ РСО-А'!$H$9</f>
        <v>1422.6290000000001</v>
      </c>
    </row>
    <row r="437" spans="1:25" x14ac:dyDescent="0.2">
      <c r="A437" s="66">
        <f t="shared" si="14"/>
        <v>43475</v>
      </c>
      <c r="B437" s="118">
        <f>VLOOKUP($A437+ROUND((COLUMN()-2)/24,5),АТС!$A$41:$F$784,6)+'Иные услуги '!$C$5+'РСТ РСО-А'!$L$7+'РСТ РСО-А'!$H$9</f>
        <v>1497.1590000000001</v>
      </c>
      <c r="C437" s="118">
        <f>VLOOKUP($A437+ROUND((COLUMN()-2)/24,5),АТС!$A$41:$F$784,6)+'Иные услуги '!$C$5+'РСТ РСО-А'!$L$7+'РСТ РСО-А'!$H$9</f>
        <v>1557.1690000000001</v>
      </c>
      <c r="D437" s="118">
        <f>VLOOKUP($A437+ROUND((COLUMN()-2)/24,5),АТС!$A$41:$F$784,6)+'Иные услуги '!$C$5+'РСТ РСО-А'!$L$7+'РСТ РСО-А'!$H$9</f>
        <v>1624.8590000000002</v>
      </c>
      <c r="E437" s="118">
        <f>VLOOKUP($A437+ROUND((COLUMN()-2)/24,5),АТС!$A$41:$F$784,6)+'Иные услуги '!$C$5+'РСТ РСО-А'!$L$7+'РСТ РСО-А'!$H$9</f>
        <v>1647.1590000000001</v>
      </c>
      <c r="F437" s="118">
        <f>VLOOKUP($A437+ROUND((COLUMN()-2)/24,5),АТС!$A$41:$F$784,6)+'Иные услуги '!$C$5+'РСТ РСО-А'!$L$7+'РСТ РСО-А'!$H$9</f>
        <v>1647.6090000000002</v>
      </c>
      <c r="G437" s="118">
        <f>VLOOKUP($A437+ROUND((COLUMN()-2)/24,5),АТС!$A$41:$F$784,6)+'Иные услуги '!$C$5+'РСТ РСО-А'!$L$7+'РСТ РСО-А'!$H$9</f>
        <v>1625.6090000000002</v>
      </c>
      <c r="H437" s="118">
        <f>VLOOKUP($A437+ROUND((COLUMN()-2)/24,5),АТС!$A$41:$F$784,6)+'Иные услуги '!$C$5+'РСТ РСО-А'!$L$7+'РСТ РСО-А'!$H$9</f>
        <v>1706.6290000000001</v>
      </c>
      <c r="I437" s="118">
        <f>VLOOKUP($A437+ROUND((COLUMN()-2)/24,5),АТС!$A$41:$F$784,6)+'Иные услуги '!$C$5+'РСТ РСО-А'!$L$7+'РСТ РСО-А'!$H$9</f>
        <v>1658.2790000000002</v>
      </c>
      <c r="J437" s="118">
        <f>VLOOKUP($A437+ROUND((COLUMN()-2)/24,5),АТС!$A$41:$F$784,6)+'Иные услуги '!$C$5+'РСТ РСО-А'!$L$7+'РСТ РСО-А'!$H$9</f>
        <v>1737.5490000000002</v>
      </c>
      <c r="K437" s="118">
        <f>VLOOKUP($A437+ROUND((COLUMN()-2)/24,5),АТС!$A$41:$F$784,6)+'Иные услуги '!$C$5+'РСТ РСО-А'!$L$7+'РСТ РСО-А'!$H$9</f>
        <v>1586.229</v>
      </c>
      <c r="L437" s="118">
        <f>VLOOKUP($A437+ROUND((COLUMN()-2)/24,5),АТС!$A$41:$F$784,6)+'Иные услуги '!$C$5+'РСТ РСО-А'!$L$7+'РСТ РСО-А'!$H$9</f>
        <v>1495.1090000000002</v>
      </c>
      <c r="M437" s="118">
        <f>VLOOKUP($A437+ROUND((COLUMN()-2)/24,5),АТС!$A$41:$F$784,6)+'Иные услуги '!$C$5+'РСТ РСО-А'!$L$7+'РСТ РСО-А'!$H$9</f>
        <v>1494.809</v>
      </c>
      <c r="N437" s="118">
        <f>VLOOKUP($A437+ROUND((COLUMN()-2)/24,5),АТС!$A$41:$F$784,6)+'Иные услуги '!$C$5+'РСТ РСО-А'!$L$7+'РСТ РСО-А'!$H$9</f>
        <v>1494.769</v>
      </c>
      <c r="O437" s="118">
        <f>VLOOKUP($A437+ROUND((COLUMN()-2)/24,5),АТС!$A$41:$F$784,6)+'Иные услуги '!$C$5+'РСТ РСО-А'!$L$7+'РСТ РСО-А'!$H$9</f>
        <v>1493.3390000000002</v>
      </c>
      <c r="P437" s="118">
        <f>VLOOKUP($A437+ROUND((COLUMN()-2)/24,5),АТС!$A$41:$F$784,6)+'Иные услуги '!$C$5+'РСТ РСО-А'!$L$7+'РСТ РСО-А'!$H$9</f>
        <v>1492.5690000000002</v>
      </c>
      <c r="Q437" s="118">
        <f>VLOOKUP($A437+ROUND((COLUMN()-2)/24,5),АТС!$A$41:$F$784,6)+'Иные услуги '!$C$5+'РСТ РСО-А'!$L$7+'РСТ РСО-А'!$H$9</f>
        <v>1493.4690000000001</v>
      </c>
      <c r="R437" s="118">
        <f>VLOOKUP($A437+ROUND((COLUMN()-2)/24,5),АТС!$A$41:$F$784,6)+'Иные услуги '!$C$5+'РСТ РСО-А'!$L$7+'РСТ РСО-А'!$H$9</f>
        <v>1444.4090000000001</v>
      </c>
      <c r="S437" s="118">
        <f>VLOOKUP($A437+ROUND((COLUMN()-2)/24,5),АТС!$A$41:$F$784,6)+'Иные услуги '!$C$5+'РСТ РСО-А'!$L$7+'РСТ РСО-А'!$H$9</f>
        <v>1370.1389999999999</v>
      </c>
      <c r="T437" s="118">
        <f>VLOOKUP($A437+ROUND((COLUMN()-2)/24,5),АТС!$A$41:$F$784,6)+'Иные услуги '!$C$5+'РСТ РСО-А'!$L$7+'РСТ РСО-А'!$H$9</f>
        <v>1605.0890000000002</v>
      </c>
      <c r="U437" s="118">
        <f>VLOOKUP($A437+ROUND((COLUMN()-2)/24,5),АТС!$A$41:$F$784,6)+'Иные услуги '!$C$5+'РСТ РСО-А'!$L$7+'РСТ РСО-А'!$H$9</f>
        <v>1604.749</v>
      </c>
      <c r="V437" s="118">
        <f>VLOOKUP($A437+ROUND((COLUMN()-2)/24,5),АТС!$A$41:$F$784,6)+'Иные услуги '!$C$5+'РСТ РСО-А'!$L$7+'РСТ РСО-А'!$H$9</f>
        <v>1651.1189999999999</v>
      </c>
      <c r="W437" s="118">
        <f>VLOOKUP($A437+ROUND((COLUMN()-2)/24,5),АТС!$A$41:$F$784,6)+'Иные услуги '!$C$5+'РСТ РСО-А'!$L$7+'РСТ РСО-А'!$H$9</f>
        <v>1698.009</v>
      </c>
      <c r="X437" s="118">
        <f>VLOOKUP($A437+ROUND((COLUMN()-2)/24,5),АТС!$A$41:$F$784,6)+'Иные услуги '!$C$5+'РСТ РСО-А'!$L$7+'РСТ РСО-А'!$H$9</f>
        <v>1338.5490000000002</v>
      </c>
      <c r="Y437" s="118">
        <f>VLOOKUP($A437+ROUND((COLUMN()-2)/24,5),АТС!$A$41:$F$784,6)+'Иные услуги '!$C$5+'РСТ РСО-А'!$L$7+'РСТ РСО-А'!$H$9</f>
        <v>1420.809</v>
      </c>
    </row>
    <row r="438" spans="1:25" x14ac:dyDescent="0.2">
      <c r="A438" s="66">
        <f t="shared" si="14"/>
        <v>43476</v>
      </c>
      <c r="B438" s="118">
        <f>VLOOKUP($A438+ROUND((COLUMN()-2)/24,5),АТС!$A$41:$F$784,6)+'Иные услуги '!$C$5+'РСТ РСО-А'!$L$7+'РСТ РСО-А'!$H$9</f>
        <v>1497.5989999999999</v>
      </c>
      <c r="C438" s="118">
        <f>VLOOKUP($A438+ROUND((COLUMN()-2)/24,5),АТС!$A$41:$F$784,6)+'Иные услуги '!$C$5+'РСТ РСО-А'!$L$7+'РСТ РСО-А'!$H$9</f>
        <v>1557.769</v>
      </c>
      <c r="D438" s="118">
        <f>VLOOKUP($A438+ROUND((COLUMN()-2)/24,5),АТС!$A$41:$F$784,6)+'Иные услуги '!$C$5+'РСТ РСО-А'!$L$7+'РСТ РСО-А'!$H$9</f>
        <v>1625.4490000000001</v>
      </c>
      <c r="E438" s="118">
        <f>VLOOKUP($A438+ROUND((COLUMN()-2)/24,5),АТС!$A$41:$F$784,6)+'Иные услуги '!$C$5+'РСТ РСО-А'!$L$7+'РСТ РСО-А'!$H$9</f>
        <v>1647.4390000000001</v>
      </c>
      <c r="F438" s="118">
        <f>VLOOKUP($A438+ROUND((COLUMN()-2)/24,5),АТС!$A$41:$F$784,6)+'Иные услуги '!$C$5+'РСТ РСО-А'!$L$7+'РСТ РСО-А'!$H$9</f>
        <v>1647.8590000000002</v>
      </c>
      <c r="G438" s="118">
        <f>VLOOKUP($A438+ROUND((COLUMN()-2)/24,5),АТС!$A$41:$F$784,6)+'Иные услуги '!$C$5+'РСТ РСО-А'!$L$7+'РСТ РСО-А'!$H$9</f>
        <v>1624.289</v>
      </c>
      <c r="H438" s="118">
        <f>VLOOKUP($A438+ROUND((COLUMN()-2)/24,5),АТС!$A$41:$F$784,6)+'Иные услуги '!$C$5+'РСТ РСО-А'!$L$7+'РСТ РСО-А'!$H$9</f>
        <v>1708.3790000000001</v>
      </c>
      <c r="I438" s="118">
        <f>VLOOKUP($A438+ROUND((COLUMN()-2)/24,5),АТС!$A$41:$F$784,6)+'Иные услуги '!$C$5+'РСТ РСО-А'!$L$7+'РСТ РСО-А'!$H$9</f>
        <v>1608.789</v>
      </c>
      <c r="J438" s="118">
        <f>VLOOKUP($A438+ROUND((COLUMN()-2)/24,5),АТС!$A$41:$F$784,6)+'Иные услуги '!$C$5+'РСТ РСО-А'!$L$7+'РСТ РСО-А'!$H$9</f>
        <v>1696.2990000000002</v>
      </c>
      <c r="K438" s="118">
        <f>VLOOKUP($A438+ROUND((COLUMN()-2)/24,5),АТС!$A$41:$F$784,6)+'Иные услуги '!$C$5+'РСТ РСО-А'!$L$7+'РСТ РСО-А'!$H$9</f>
        <v>1524.1990000000001</v>
      </c>
      <c r="L438" s="118">
        <f>VLOOKUP($A438+ROUND((COLUMN()-2)/24,5),АТС!$A$41:$F$784,6)+'Иные услуги '!$C$5+'РСТ РСО-А'!$L$7+'РСТ РСО-А'!$H$9</f>
        <v>1468.3889999999999</v>
      </c>
      <c r="M438" s="118">
        <f>VLOOKUP($A438+ROUND((COLUMN()-2)/24,5),АТС!$A$41:$F$784,6)+'Иные услуги '!$C$5+'РСТ РСО-А'!$L$7+'РСТ РСО-А'!$H$9</f>
        <v>1441.3489999999999</v>
      </c>
      <c r="N438" s="118">
        <f>VLOOKUP($A438+ROUND((COLUMN()-2)/24,5),АТС!$A$41:$F$784,6)+'Иные услуги '!$C$5+'РСТ РСО-А'!$L$7+'РСТ РСО-А'!$H$9</f>
        <v>1441.059</v>
      </c>
      <c r="O438" s="118">
        <f>VLOOKUP($A438+ROUND((COLUMN()-2)/24,5),АТС!$A$41:$F$784,6)+'Иные услуги '!$C$5+'РСТ РСО-А'!$L$7+'РСТ РСО-А'!$H$9</f>
        <v>1440.8689999999999</v>
      </c>
      <c r="P438" s="118">
        <f>VLOOKUP($A438+ROUND((COLUMN()-2)/24,5),АТС!$A$41:$F$784,6)+'Иные услуги '!$C$5+'РСТ РСО-А'!$L$7+'РСТ РСО-А'!$H$9</f>
        <v>1439.7790000000002</v>
      </c>
      <c r="Q438" s="118">
        <f>VLOOKUP($A438+ROUND((COLUMN()-2)/24,5),АТС!$A$41:$F$784,6)+'Иные услуги '!$C$5+'РСТ РСО-А'!$L$7+'РСТ РСО-А'!$H$9</f>
        <v>1430.509</v>
      </c>
      <c r="R438" s="118">
        <f>VLOOKUP($A438+ROUND((COLUMN()-2)/24,5),АТС!$A$41:$F$784,6)+'Иные услуги '!$C$5+'РСТ РСО-А'!$L$7+'РСТ РСО-А'!$H$9</f>
        <v>1419.489</v>
      </c>
      <c r="S438" s="118">
        <f>VLOOKUP($A438+ROUND((COLUMN()-2)/24,5),АТС!$A$41:$F$784,6)+'Иные услуги '!$C$5+'РСТ РСО-А'!$L$7+'РСТ РСО-А'!$H$9</f>
        <v>1369.489</v>
      </c>
      <c r="T438" s="118">
        <f>VLOOKUP($A438+ROUND((COLUMN()-2)/24,5),АТС!$A$41:$F$784,6)+'Иные услуги '!$C$5+'РСТ РСО-А'!$L$7+'РСТ РСО-А'!$H$9</f>
        <v>1613.1490000000001</v>
      </c>
      <c r="U438" s="118">
        <f>VLOOKUP($A438+ROUND((COLUMN()-2)/24,5),АТС!$A$41:$F$784,6)+'Иные услуги '!$C$5+'РСТ РСО-А'!$L$7+'РСТ РСО-А'!$H$9</f>
        <v>1603.979</v>
      </c>
      <c r="V438" s="118">
        <f>VLOOKUP($A438+ROUND((COLUMN()-2)/24,5),АТС!$A$41:$F$784,6)+'Иные услуги '!$C$5+'РСТ РСО-А'!$L$7+'РСТ РСО-А'!$H$9</f>
        <v>1648.1090000000002</v>
      </c>
      <c r="W438" s="118">
        <f>VLOOKUP($A438+ROUND((COLUMN()-2)/24,5),АТС!$A$41:$F$784,6)+'Иные услуги '!$C$5+'РСТ РСО-А'!$L$7+'РСТ РСО-А'!$H$9</f>
        <v>1694.6389999999999</v>
      </c>
      <c r="X438" s="118">
        <f>VLOOKUP($A438+ROUND((COLUMN()-2)/24,5),АТС!$A$41:$F$784,6)+'Иные услуги '!$C$5+'РСТ РСО-А'!$L$7+'РСТ РСО-А'!$H$9</f>
        <v>1319.7090000000001</v>
      </c>
      <c r="Y438" s="118">
        <f>VLOOKUP($A438+ROUND((COLUMN()-2)/24,5),АТС!$A$41:$F$784,6)+'Иные услуги '!$C$5+'РСТ РСО-А'!$L$7+'РСТ РСО-А'!$H$9</f>
        <v>1377.479</v>
      </c>
    </row>
    <row r="439" spans="1:25" x14ac:dyDescent="0.2">
      <c r="A439" s="66">
        <f t="shared" si="14"/>
        <v>43477</v>
      </c>
      <c r="B439" s="118">
        <f>VLOOKUP($A439+ROUND((COLUMN()-2)/24,5),АТС!$A$41:$F$784,6)+'Иные услуги '!$C$5+'РСТ РСО-А'!$L$7+'РСТ РСО-А'!$H$9</f>
        <v>1504.3889999999999</v>
      </c>
      <c r="C439" s="118">
        <f>VLOOKUP($A439+ROUND((COLUMN()-2)/24,5),АТС!$A$41:$F$784,6)+'Иные услуги '!$C$5+'РСТ РСО-А'!$L$7+'РСТ РСО-А'!$H$9</f>
        <v>1564.8790000000001</v>
      </c>
      <c r="D439" s="118">
        <f>VLOOKUP($A439+ROUND((COLUMN()-2)/24,5),АТС!$A$41:$F$784,6)+'Иные услуги '!$C$5+'РСТ РСО-А'!$L$7+'РСТ РСО-А'!$H$9</f>
        <v>1633.1090000000002</v>
      </c>
      <c r="E439" s="118">
        <f>VLOOKUP($A439+ROUND((COLUMN()-2)/24,5),АТС!$A$41:$F$784,6)+'Иные услуги '!$C$5+'РСТ РСО-А'!$L$7+'РСТ РСО-А'!$H$9</f>
        <v>1632.8790000000001</v>
      </c>
      <c r="F439" s="118">
        <f>VLOOKUP($A439+ROUND((COLUMN()-2)/24,5),АТС!$A$41:$F$784,6)+'Иные услуги '!$C$5+'РСТ РСО-А'!$L$7+'РСТ РСО-А'!$H$9</f>
        <v>1632.8990000000001</v>
      </c>
      <c r="G439" s="118">
        <f>VLOOKUP($A439+ROUND((COLUMN()-2)/24,5),АТС!$A$41:$F$784,6)+'Иные услуги '!$C$5+'РСТ РСО-А'!$L$7+'РСТ РСО-А'!$H$9</f>
        <v>1632.9290000000001</v>
      </c>
      <c r="H439" s="118">
        <f>VLOOKUP($A439+ROUND((COLUMN()-2)/24,5),АТС!$A$41:$F$784,6)+'Иные услуги '!$C$5+'РСТ РСО-А'!$L$7+'РСТ РСО-А'!$H$9</f>
        <v>1717.979</v>
      </c>
      <c r="I439" s="118">
        <f>VLOOKUP($A439+ROUND((COLUMN()-2)/24,5),АТС!$A$41:$F$784,6)+'Иные услуги '!$C$5+'РСТ РСО-А'!$L$7+'РСТ РСО-А'!$H$9</f>
        <v>1662.1189999999999</v>
      </c>
      <c r="J439" s="118">
        <f>VLOOKUP($A439+ROUND((COLUMN()-2)/24,5),АТС!$A$41:$F$784,6)+'Иные услуги '!$C$5+'РСТ РСО-А'!$L$7+'РСТ РСО-А'!$H$9</f>
        <v>1704.1790000000001</v>
      </c>
      <c r="K439" s="118">
        <f>VLOOKUP($A439+ROUND((COLUMN()-2)/24,5),АТС!$A$41:$F$784,6)+'Иные услуги '!$C$5+'РСТ РСО-А'!$L$7+'РСТ РСО-А'!$H$9</f>
        <v>1593.2990000000002</v>
      </c>
      <c r="L439" s="118">
        <f>VLOOKUP($A439+ROUND((COLUMN()-2)/24,5),АТС!$A$41:$F$784,6)+'Иные услуги '!$C$5+'РСТ РСО-А'!$L$7+'РСТ РСО-А'!$H$9</f>
        <v>1532.079</v>
      </c>
      <c r="M439" s="118">
        <f>VLOOKUP($A439+ROUND((COLUMN()-2)/24,5),АТС!$A$41:$F$784,6)+'Иные услуги '!$C$5+'РСТ РСО-А'!$L$7+'РСТ РСО-А'!$H$9</f>
        <v>1502.6389999999999</v>
      </c>
      <c r="N439" s="118">
        <f>VLOOKUP($A439+ROUND((COLUMN()-2)/24,5),АТС!$A$41:$F$784,6)+'Иные услуги '!$C$5+'РСТ РСО-А'!$L$7+'РСТ РСО-А'!$H$9</f>
        <v>1562.1690000000001</v>
      </c>
      <c r="O439" s="118">
        <f>VLOOKUP($A439+ROUND((COLUMN()-2)/24,5),АТС!$A$41:$F$784,6)+'Иные услуги '!$C$5+'РСТ РСО-А'!$L$7+'РСТ РСО-А'!$H$9</f>
        <v>1562.2790000000002</v>
      </c>
      <c r="P439" s="118">
        <f>VLOOKUP($A439+ROUND((COLUMN()-2)/24,5),АТС!$A$41:$F$784,6)+'Иные услуги '!$C$5+'РСТ РСО-А'!$L$7+'РСТ РСО-А'!$H$9</f>
        <v>1559.489</v>
      </c>
      <c r="Q439" s="118">
        <f>VLOOKUP($A439+ROUND((COLUMN()-2)/24,5),АТС!$A$41:$F$784,6)+'Иные услуги '!$C$5+'РСТ РСО-А'!$L$7+'РСТ РСО-А'!$H$9</f>
        <v>1529.5690000000002</v>
      </c>
      <c r="R439" s="118">
        <f>VLOOKUP($A439+ROUND((COLUMN()-2)/24,5),АТС!$A$41:$F$784,6)+'Иные услуги '!$C$5+'РСТ РСО-А'!$L$7+'РСТ РСО-А'!$H$9</f>
        <v>1477.8489999999999</v>
      </c>
      <c r="S439" s="118">
        <f>VLOOKUP($A439+ROUND((COLUMN()-2)/24,5),АТС!$A$41:$F$784,6)+'Иные услуги '!$C$5+'РСТ РСО-А'!$L$7+'РСТ РСО-А'!$H$9</f>
        <v>1401.1590000000001</v>
      </c>
      <c r="T439" s="118">
        <f>VLOOKUP($A439+ROUND((COLUMN()-2)/24,5),АТС!$A$41:$F$784,6)+'Иные услуги '!$C$5+'РСТ РСО-А'!$L$7+'РСТ РСО-А'!$H$9</f>
        <v>1631.2790000000002</v>
      </c>
      <c r="U439" s="118">
        <f>VLOOKUP($A439+ROUND((COLUMN()-2)/24,5),АТС!$A$41:$F$784,6)+'Иные услуги '!$C$5+'РСТ РСО-А'!$L$7+'РСТ РСО-А'!$H$9</f>
        <v>1618.509</v>
      </c>
      <c r="V439" s="118">
        <f>VLOOKUP($A439+ROUND((COLUMN()-2)/24,5),АТС!$A$41:$F$784,6)+'Иные услуги '!$C$5+'РСТ РСО-А'!$L$7+'РСТ РСО-А'!$H$9</f>
        <v>1664.6090000000002</v>
      </c>
      <c r="W439" s="118">
        <f>VLOOKUP($A439+ROUND((COLUMN()-2)/24,5),АТС!$A$41:$F$784,6)+'Иные услуги '!$C$5+'РСТ РСО-А'!$L$7+'РСТ РСО-А'!$H$9</f>
        <v>1712.2990000000002</v>
      </c>
      <c r="X439" s="118">
        <f>VLOOKUP($A439+ROUND((COLUMN()-2)/24,5),АТС!$A$41:$F$784,6)+'Иные услуги '!$C$5+'РСТ РСО-А'!$L$7+'РСТ РСО-А'!$H$9</f>
        <v>1342.8489999999999</v>
      </c>
      <c r="Y439" s="118">
        <f>VLOOKUP($A439+ROUND((COLUMN()-2)/24,5),АТС!$A$41:$F$784,6)+'Иные услуги '!$C$5+'РСТ РСО-А'!$L$7+'РСТ РСО-А'!$H$9</f>
        <v>1402.2090000000001</v>
      </c>
    </row>
    <row r="440" spans="1:25" x14ac:dyDescent="0.2">
      <c r="A440" s="66">
        <f t="shared" si="14"/>
        <v>43478</v>
      </c>
      <c r="B440" s="118">
        <f>VLOOKUP($A440+ROUND((COLUMN()-2)/24,5),АТС!$A$41:$F$784,6)+'Иные услуги '!$C$5+'РСТ РСО-А'!$L$7+'РСТ РСО-А'!$H$9</f>
        <v>1498.6090000000002</v>
      </c>
      <c r="C440" s="118">
        <f>VLOOKUP($A440+ROUND((COLUMN()-2)/24,5),АТС!$A$41:$F$784,6)+'Иные услуги '!$C$5+'РСТ РСО-А'!$L$7+'РСТ РСО-А'!$H$9</f>
        <v>1557.6189999999999</v>
      </c>
      <c r="D440" s="118">
        <f>VLOOKUP($A440+ROUND((COLUMN()-2)/24,5),АТС!$A$41:$F$784,6)+'Иные услуги '!$C$5+'РСТ РСО-А'!$L$7+'РСТ РСО-А'!$H$9</f>
        <v>1625.8990000000001</v>
      </c>
      <c r="E440" s="118">
        <f>VLOOKUP($A440+ROUND((COLUMN()-2)/24,5),АТС!$A$41:$F$784,6)+'Иные услуги '!$C$5+'РСТ РСО-А'!$L$7+'РСТ РСО-А'!$H$9</f>
        <v>1625.6389999999999</v>
      </c>
      <c r="F440" s="118">
        <f>VLOOKUP($A440+ROUND((COLUMN()-2)/24,5),АТС!$A$41:$F$784,6)+'Иные услуги '!$C$5+'РСТ РСО-А'!$L$7+'РСТ РСО-А'!$H$9</f>
        <v>1625.6389999999999</v>
      </c>
      <c r="G440" s="118">
        <f>VLOOKUP($A440+ROUND((COLUMN()-2)/24,5),АТС!$A$41:$F$784,6)+'Иные услуги '!$C$5+'РСТ РСО-А'!$L$7+'РСТ РСО-А'!$H$9</f>
        <v>1626.2090000000001</v>
      </c>
      <c r="H440" s="118">
        <f>VLOOKUP($A440+ROUND((COLUMN()-2)/24,5),АТС!$A$41:$F$784,6)+'Иные услуги '!$C$5+'РСТ РСО-А'!$L$7+'РСТ РСО-А'!$H$9</f>
        <v>1765.9390000000001</v>
      </c>
      <c r="I440" s="118">
        <f>VLOOKUP($A440+ROUND((COLUMN()-2)/24,5),АТС!$A$41:$F$784,6)+'Иные услуги '!$C$5+'РСТ РСО-А'!$L$7+'РСТ РСО-А'!$H$9</f>
        <v>1709.0290000000002</v>
      </c>
      <c r="J440" s="118">
        <f>VLOOKUP($A440+ROUND((COLUMN()-2)/24,5),АТС!$A$41:$F$784,6)+'Иные услуги '!$C$5+'РСТ РСО-А'!$L$7+'РСТ РСО-А'!$H$9</f>
        <v>1785.9489999999998</v>
      </c>
      <c r="K440" s="118">
        <f>VLOOKUP($A440+ROUND((COLUMN()-2)/24,5),АТС!$A$41:$F$784,6)+'Иные услуги '!$C$5+'РСТ РСО-А'!$L$7+'РСТ РСО-А'!$H$9</f>
        <v>1660.2090000000001</v>
      </c>
      <c r="L440" s="118">
        <f>VLOOKUP($A440+ROUND((COLUMN()-2)/24,5),АТС!$A$41:$F$784,6)+'Иные услуги '!$C$5+'РСТ РСО-А'!$L$7+'РСТ РСО-А'!$H$9</f>
        <v>1556.059</v>
      </c>
      <c r="M440" s="118">
        <f>VLOOKUP($A440+ROUND((COLUMN()-2)/24,5),АТС!$A$41:$F$784,6)+'Иные услуги '!$C$5+'РСТ РСО-А'!$L$7+'РСТ РСО-А'!$H$9</f>
        <v>1523.999</v>
      </c>
      <c r="N440" s="118">
        <f>VLOOKUP($A440+ROUND((COLUMN()-2)/24,5),АТС!$A$41:$F$784,6)+'Иные услуги '!$C$5+'РСТ РСО-А'!$L$7+'РСТ РСО-А'!$H$9</f>
        <v>1586.6389999999999</v>
      </c>
      <c r="O440" s="118">
        <f>VLOOKUP($A440+ROUND((COLUMN()-2)/24,5),АТС!$A$41:$F$784,6)+'Иные услуги '!$C$5+'РСТ РСО-А'!$L$7+'РСТ РСО-А'!$H$9</f>
        <v>1585.999</v>
      </c>
      <c r="P440" s="118">
        <f>VLOOKUP($A440+ROUND((COLUMN()-2)/24,5),АТС!$A$41:$F$784,6)+'Иные услуги '!$C$5+'РСТ РСО-А'!$L$7+'РСТ РСО-А'!$H$9</f>
        <v>1585.769</v>
      </c>
      <c r="Q440" s="118">
        <f>VLOOKUP($A440+ROUND((COLUMN()-2)/24,5),АТС!$A$41:$F$784,6)+'Иные услуги '!$C$5+'РСТ РСО-А'!$L$7+'РСТ РСО-А'!$H$9</f>
        <v>1554.4590000000001</v>
      </c>
      <c r="R440" s="118">
        <f>VLOOKUP($A440+ROUND((COLUMN()-2)/24,5),АТС!$A$41:$F$784,6)+'Иные услуги '!$C$5+'РСТ РСО-А'!$L$7+'РСТ РСО-А'!$H$9</f>
        <v>1471.0989999999999</v>
      </c>
      <c r="S440" s="118">
        <f>VLOOKUP($A440+ROUND((COLUMN()-2)/24,5),АТС!$A$41:$F$784,6)+'Иные услуги '!$C$5+'РСТ РСО-А'!$L$7+'РСТ РСО-А'!$H$9</f>
        <v>1395.249</v>
      </c>
      <c r="T440" s="118">
        <f>VLOOKUP($A440+ROUND((COLUMN()-2)/24,5),АТС!$A$41:$F$784,6)+'Иные услуги '!$C$5+'РСТ РСО-А'!$L$7+'РСТ РСО-А'!$H$9</f>
        <v>1619.8590000000002</v>
      </c>
      <c r="U440" s="118">
        <f>VLOOKUP($A440+ROUND((COLUMN()-2)/24,5),АТС!$A$41:$F$784,6)+'Иные услуги '!$C$5+'РСТ РСО-А'!$L$7+'РСТ РСО-А'!$H$9</f>
        <v>1605.6890000000001</v>
      </c>
      <c r="V440" s="118">
        <f>VLOOKUP($A440+ROUND((COLUMN()-2)/24,5),АТС!$A$41:$F$784,6)+'Иные услуги '!$C$5+'РСТ РСО-А'!$L$7+'РСТ РСО-А'!$H$9</f>
        <v>1651.039</v>
      </c>
      <c r="W440" s="118">
        <f>VLOOKUP($A440+ROUND((COLUMN()-2)/24,5),АТС!$A$41:$F$784,6)+'Иные услуги '!$C$5+'РСТ РСО-А'!$L$7+'РСТ РСО-А'!$H$9</f>
        <v>1699.019</v>
      </c>
      <c r="X440" s="118">
        <f>VLOOKUP($A440+ROUND((COLUMN()-2)/24,5),АТС!$A$41:$F$784,6)+'Иные услуги '!$C$5+'РСТ РСО-А'!$L$7+'РСТ РСО-А'!$H$9</f>
        <v>1339.519</v>
      </c>
      <c r="Y440" s="118">
        <f>VLOOKUP($A440+ROUND((COLUMN()-2)/24,5),АТС!$A$41:$F$784,6)+'Иные услуги '!$C$5+'РСТ РСО-А'!$L$7+'РСТ РСО-А'!$H$9</f>
        <v>1398.8489999999999</v>
      </c>
    </row>
    <row r="441" spans="1:25" x14ac:dyDescent="0.2">
      <c r="A441" s="66">
        <f t="shared" si="14"/>
        <v>43479</v>
      </c>
      <c r="B441" s="118">
        <f>VLOOKUP($A441+ROUND((COLUMN()-2)/24,5),АТС!$A$41:$F$784,6)+'Иные услуги '!$C$5+'РСТ РСО-А'!$L$7+'РСТ РСО-А'!$H$9</f>
        <v>1504.9090000000001</v>
      </c>
      <c r="C441" s="118">
        <f>VLOOKUP($A441+ROUND((COLUMN()-2)/24,5),АТС!$A$41:$F$784,6)+'Иные услуги '!$C$5+'РСТ РСО-А'!$L$7+'РСТ РСО-А'!$H$9</f>
        <v>1565.1890000000001</v>
      </c>
      <c r="D441" s="118">
        <f>VLOOKUP($A441+ROUND((COLUMN()-2)/24,5),АТС!$A$41:$F$784,6)+'Иные услуги '!$C$5+'РСТ РСО-А'!$L$7+'РСТ РСО-А'!$H$9</f>
        <v>1625.239</v>
      </c>
      <c r="E441" s="118">
        <f>VLOOKUP($A441+ROUND((COLUMN()-2)/24,5),АТС!$A$41:$F$784,6)+'Иные услуги '!$C$5+'РСТ РСО-А'!$L$7+'РСТ РСО-А'!$H$9</f>
        <v>1646.8689999999999</v>
      </c>
      <c r="F441" s="118">
        <f>VLOOKUP($A441+ROUND((COLUMN()-2)/24,5),АТС!$A$41:$F$784,6)+'Иные услуги '!$C$5+'РСТ РСО-А'!$L$7+'РСТ РСО-А'!$H$9</f>
        <v>1655.6790000000001</v>
      </c>
      <c r="G441" s="118">
        <f>VLOOKUP($A441+ROUND((COLUMN()-2)/24,5),АТС!$A$41:$F$784,6)+'Иные услуги '!$C$5+'РСТ РСО-А'!$L$7+'РСТ РСО-А'!$H$9</f>
        <v>1598.0490000000002</v>
      </c>
      <c r="H441" s="118">
        <f>VLOOKUP($A441+ROUND((COLUMN()-2)/24,5),АТС!$A$41:$F$784,6)+'Иные услуги '!$C$5+'РСТ РСО-А'!$L$7+'РСТ РСО-А'!$H$9</f>
        <v>1685.1590000000001</v>
      </c>
      <c r="I441" s="118">
        <f>VLOOKUP($A441+ROUND((COLUMN()-2)/24,5),АТС!$A$41:$F$784,6)+'Иные услуги '!$C$5+'РСТ РСО-А'!$L$7+'РСТ РСО-А'!$H$9</f>
        <v>1565.4390000000001</v>
      </c>
      <c r="J441" s="118">
        <f>VLOOKUP($A441+ROUND((COLUMN()-2)/24,5),АТС!$A$41:$F$784,6)+'Иные услуги '!$C$5+'РСТ РСО-А'!$L$7+'РСТ РСО-А'!$H$9</f>
        <v>1658.2190000000001</v>
      </c>
      <c r="K441" s="118">
        <f>VLOOKUP($A441+ROUND((COLUMN()-2)/24,5),АТС!$A$41:$F$784,6)+'Иные услуги '!$C$5+'РСТ РСО-А'!$L$7+'РСТ РСО-А'!$H$9</f>
        <v>1524.039</v>
      </c>
      <c r="L441" s="118">
        <f>VLOOKUP($A441+ROUND((COLUMN()-2)/24,5),АТС!$A$41:$F$784,6)+'Иные услуги '!$C$5+'РСТ РСО-А'!$L$7+'РСТ РСО-А'!$H$9</f>
        <v>1468.079</v>
      </c>
      <c r="M441" s="118">
        <f>VLOOKUP($A441+ROUND((COLUMN()-2)/24,5),АТС!$A$41:$F$784,6)+'Иные услуги '!$C$5+'РСТ РСО-А'!$L$7+'РСТ РСО-А'!$H$9</f>
        <v>1467.6189999999999</v>
      </c>
      <c r="N441" s="118">
        <f>VLOOKUP($A441+ROUND((COLUMN()-2)/24,5),АТС!$A$41:$F$784,6)+'Иные услуги '!$C$5+'РСТ РСО-А'!$L$7+'РСТ РСО-А'!$H$9</f>
        <v>1459.6590000000001</v>
      </c>
      <c r="O441" s="118">
        <f>VLOOKUP($A441+ROUND((COLUMN()-2)/24,5),АТС!$A$41:$F$784,6)+'Иные услуги '!$C$5+'РСТ РСО-А'!$L$7+'РСТ РСО-А'!$H$9</f>
        <v>1485.3489999999999</v>
      </c>
      <c r="P441" s="118">
        <f>VLOOKUP($A441+ROUND((COLUMN()-2)/24,5),АТС!$A$41:$F$784,6)+'Иные услуги '!$C$5+'РСТ РСО-А'!$L$7+'РСТ РСО-А'!$H$9</f>
        <v>1485.2790000000002</v>
      </c>
      <c r="Q441" s="118">
        <f>VLOOKUP($A441+ROUND((COLUMN()-2)/24,5),АТС!$A$41:$F$784,6)+'Иные услуги '!$C$5+'РСТ РСО-А'!$L$7+'РСТ РСО-А'!$H$9</f>
        <v>1486.0490000000002</v>
      </c>
      <c r="R441" s="118">
        <f>VLOOKUP($A441+ROUND((COLUMN()-2)/24,5),АТС!$A$41:$F$784,6)+'Иные услуги '!$C$5+'РСТ РСО-А'!$L$7+'РСТ РСО-А'!$H$9</f>
        <v>1435.1890000000001</v>
      </c>
      <c r="S441" s="118">
        <f>VLOOKUP($A441+ROUND((COLUMN()-2)/24,5),АТС!$A$41:$F$784,6)+'Иные услуги '!$C$5+'РСТ РСО-А'!$L$7+'РСТ РСО-А'!$H$9</f>
        <v>1365.1290000000001</v>
      </c>
      <c r="T441" s="118">
        <f>VLOOKUP($A441+ROUND((COLUMN()-2)/24,5),АТС!$A$41:$F$784,6)+'Иные услуги '!$C$5+'РСТ РСО-А'!$L$7+'РСТ РСО-А'!$H$9</f>
        <v>1604.4290000000001</v>
      </c>
      <c r="U441" s="118">
        <f>VLOOKUP($A441+ROUND((COLUMN()-2)/24,5),АТС!$A$41:$F$784,6)+'Иные услуги '!$C$5+'РСТ РСО-А'!$L$7+'РСТ РСО-А'!$H$9</f>
        <v>1593.3190000000002</v>
      </c>
      <c r="V441" s="118">
        <f>VLOOKUP($A441+ROUND((COLUMN()-2)/24,5),АТС!$A$41:$F$784,6)+'Иные услуги '!$C$5+'РСТ РСО-А'!$L$7+'РСТ РСО-А'!$H$9</f>
        <v>1637.829</v>
      </c>
      <c r="W441" s="118">
        <f>VLOOKUP($A441+ROUND((COLUMN()-2)/24,5),АТС!$A$41:$F$784,6)+'Иные услуги '!$C$5+'РСТ РСО-А'!$L$7+'РСТ РСО-А'!$H$9</f>
        <v>1682.1290000000001</v>
      </c>
      <c r="X441" s="118">
        <f>VLOOKUP($A441+ROUND((COLUMN()-2)/24,5),АТС!$A$41:$F$784,6)+'Иные услуги '!$C$5+'РСТ РСО-А'!$L$7+'РСТ РСО-А'!$H$9</f>
        <v>1314.4290000000001</v>
      </c>
      <c r="Y441" s="118">
        <f>VLOOKUP($A441+ROUND((COLUMN()-2)/24,5),АТС!$A$41:$F$784,6)+'Иные услуги '!$C$5+'РСТ РСО-А'!$L$7+'РСТ РСО-А'!$H$9</f>
        <v>1373.7990000000002</v>
      </c>
    </row>
    <row r="442" spans="1:25" x14ac:dyDescent="0.2">
      <c r="A442" s="66">
        <f t="shared" si="14"/>
        <v>43480</v>
      </c>
      <c r="B442" s="118">
        <f>VLOOKUP($A442+ROUND((COLUMN()-2)/24,5),АТС!$A$41:$F$784,6)+'Иные услуги '!$C$5+'РСТ РСО-А'!$L$7+'РСТ РСО-А'!$H$9</f>
        <v>1496.6890000000001</v>
      </c>
      <c r="C442" s="118">
        <f>VLOOKUP($A442+ROUND((COLUMN()-2)/24,5),АТС!$A$41:$F$784,6)+'Иные услуги '!$C$5+'РСТ РСО-А'!$L$7+'РСТ РСО-А'!$H$9</f>
        <v>1556.0290000000002</v>
      </c>
      <c r="D442" s="118">
        <f>VLOOKUP($A442+ROUND((COLUMN()-2)/24,5),АТС!$A$41:$F$784,6)+'Иные услуги '!$C$5+'РСТ РСО-А'!$L$7+'РСТ РСО-А'!$H$9</f>
        <v>1623.1890000000001</v>
      </c>
      <c r="E442" s="118">
        <f>VLOOKUP($A442+ROUND((COLUMN()-2)/24,5),АТС!$A$41:$F$784,6)+'Иные услуги '!$C$5+'РСТ РСО-А'!$L$7+'РСТ РСО-А'!$H$9</f>
        <v>1644.8990000000001</v>
      </c>
      <c r="F442" s="118">
        <f>VLOOKUP($A442+ROUND((COLUMN()-2)/24,5),АТС!$A$41:$F$784,6)+'Иные услуги '!$C$5+'РСТ РСО-А'!$L$7+'РСТ РСО-А'!$H$9</f>
        <v>1644.9690000000001</v>
      </c>
      <c r="G442" s="118">
        <f>VLOOKUP($A442+ROUND((COLUMN()-2)/24,5),АТС!$A$41:$F$784,6)+'Иные услуги '!$C$5+'РСТ РСО-А'!$L$7+'РСТ РСО-А'!$H$9</f>
        <v>1622.989</v>
      </c>
      <c r="H442" s="118">
        <f>VLOOKUP($A442+ROUND((COLUMN()-2)/24,5),АТС!$A$41:$F$784,6)+'Иные услуги '!$C$5+'РСТ РСО-А'!$L$7+'РСТ РСО-А'!$H$9</f>
        <v>1761.809</v>
      </c>
      <c r="I442" s="118">
        <f>VLOOKUP($A442+ROUND((COLUMN()-2)/24,5),АТС!$A$41:$F$784,6)+'Иные услуги '!$C$5+'РСТ РСО-А'!$L$7+'РСТ РСО-А'!$H$9</f>
        <v>1598.5989999999999</v>
      </c>
      <c r="J442" s="118">
        <f>VLOOKUP($A442+ROUND((COLUMN()-2)/24,5),АТС!$A$41:$F$784,6)+'Иные услуги '!$C$5+'РСТ РСО-А'!$L$7+'РСТ РСО-А'!$H$9</f>
        <v>1727.1690000000001</v>
      </c>
      <c r="K442" s="118">
        <f>VLOOKUP($A442+ROUND((COLUMN()-2)/24,5),АТС!$A$41:$F$784,6)+'Иные услуги '!$C$5+'РСТ РСО-А'!$L$7+'РСТ РСО-А'!$H$9</f>
        <v>1583.809</v>
      </c>
      <c r="L442" s="118">
        <f>VLOOKUP($A442+ROUND((COLUMN()-2)/24,5),АТС!$A$41:$F$784,6)+'Иные услуги '!$C$5+'РСТ РСО-А'!$L$7+'РСТ РСО-А'!$H$9</f>
        <v>1492.999</v>
      </c>
      <c r="M442" s="118">
        <f>VLOOKUP($A442+ROUND((COLUMN()-2)/24,5),АТС!$A$41:$F$784,6)+'Иные услуги '!$C$5+'РСТ РСО-А'!$L$7+'РСТ РСО-А'!$H$9</f>
        <v>1493.0989999999999</v>
      </c>
      <c r="N442" s="118">
        <f>VLOOKUP($A442+ROUND((COLUMN()-2)/24,5),АТС!$A$41:$F$784,6)+'Иные услуги '!$C$5+'РСТ РСО-А'!$L$7+'РСТ РСО-А'!$H$9</f>
        <v>1498.4690000000001</v>
      </c>
      <c r="O442" s="118">
        <f>VLOOKUP($A442+ROUND((COLUMN()-2)/24,5),АТС!$A$41:$F$784,6)+'Иные услуги '!$C$5+'РСТ РСО-А'!$L$7+'РСТ РСО-А'!$H$9</f>
        <v>1497.079</v>
      </c>
      <c r="P442" s="118">
        <f>VLOOKUP($A442+ROUND((COLUMN()-2)/24,5),АТС!$A$41:$F$784,6)+'Иные услуги '!$C$5+'РСТ РСО-А'!$L$7+'РСТ РСО-А'!$H$9</f>
        <v>1497.019</v>
      </c>
      <c r="Q442" s="118">
        <f>VLOOKUP($A442+ROUND((COLUMN()-2)/24,5),АТС!$A$41:$F$784,6)+'Иные услуги '!$C$5+'РСТ РСО-А'!$L$7+'РСТ РСО-А'!$H$9</f>
        <v>1499.0490000000002</v>
      </c>
      <c r="R442" s="118">
        <f>VLOOKUP($A442+ROUND((COLUMN()-2)/24,5),АТС!$A$41:$F$784,6)+'Иные услуги '!$C$5+'РСТ РСО-А'!$L$7+'РСТ РСО-А'!$H$9</f>
        <v>1470.3390000000002</v>
      </c>
      <c r="S442" s="118">
        <f>VLOOKUP($A442+ROUND((COLUMN()-2)/24,5),АТС!$A$41:$F$784,6)+'Иные услуги '!$C$5+'РСТ РСО-А'!$L$7+'РСТ РСО-А'!$H$9</f>
        <v>1397.729</v>
      </c>
      <c r="T442" s="118">
        <f>VLOOKUP($A442+ROUND((COLUMN()-2)/24,5),АТС!$A$41:$F$784,6)+'Иные услуги '!$C$5+'РСТ РСО-А'!$L$7+'РСТ РСО-А'!$H$9</f>
        <v>1678.8489999999999</v>
      </c>
      <c r="U442" s="118">
        <f>VLOOKUP($A442+ROUND((COLUMN()-2)/24,5),АТС!$A$41:$F$784,6)+'Иные услуги '!$C$5+'РСТ РСО-А'!$L$7+'РСТ РСО-А'!$H$9</f>
        <v>1618.3190000000002</v>
      </c>
      <c r="V442" s="118">
        <f>VLOOKUP($A442+ROUND((COLUMN()-2)/24,5),АТС!$A$41:$F$784,6)+'Иные услуги '!$C$5+'РСТ РСО-А'!$L$7+'РСТ РСО-А'!$H$9</f>
        <v>1703.559</v>
      </c>
      <c r="W442" s="118">
        <f>VLOOKUP($A442+ROUND((COLUMN()-2)/24,5),АТС!$A$41:$F$784,6)+'Иные услуги '!$C$5+'РСТ РСО-А'!$L$7+'РСТ РСО-А'!$H$9</f>
        <v>1753.3390000000002</v>
      </c>
      <c r="X442" s="118">
        <f>VLOOKUP($A442+ROUND((COLUMN()-2)/24,5),АТС!$A$41:$F$784,6)+'Иные услуги '!$C$5+'РСТ РСО-А'!$L$7+'РСТ РСО-А'!$H$9</f>
        <v>1340.249</v>
      </c>
      <c r="Y442" s="118">
        <f>VLOOKUP($A442+ROUND((COLUMN()-2)/24,5),АТС!$A$41:$F$784,6)+'Иные услуги '!$C$5+'РСТ РСО-А'!$L$7+'РСТ РСО-А'!$H$9</f>
        <v>1426.4390000000001</v>
      </c>
    </row>
    <row r="443" spans="1:25" x14ac:dyDescent="0.2">
      <c r="A443" s="66">
        <f t="shared" si="14"/>
        <v>43481</v>
      </c>
      <c r="B443" s="118">
        <f>VLOOKUP($A443+ROUND((COLUMN()-2)/24,5),АТС!$A$41:$F$784,6)+'Иные услуги '!$C$5+'РСТ РСО-А'!$L$7+'РСТ РСО-А'!$H$9</f>
        <v>1504.6990000000001</v>
      </c>
      <c r="C443" s="118">
        <f>VLOOKUP($A443+ROUND((COLUMN()-2)/24,5),АТС!$A$41:$F$784,6)+'Иные услуги '!$C$5+'РСТ РСО-А'!$L$7+'РСТ РСО-А'!$H$9</f>
        <v>1565.039</v>
      </c>
      <c r="D443" s="118">
        <f>VLOOKUP($A443+ROUND((COLUMN()-2)/24,5),АТС!$A$41:$F$784,6)+'Иные услуги '!$C$5+'РСТ РСО-А'!$L$7+'РСТ РСО-А'!$H$9</f>
        <v>1633.4290000000001</v>
      </c>
      <c r="E443" s="118">
        <f>VLOOKUP($A443+ROUND((COLUMN()-2)/24,5),АТС!$A$41:$F$784,6)+'Иные услуги '!$C$5+'РСТ РСО-А'!$L$7+'РСТ РСО-А'!$H$9</f>
        <v>1655.7190000000001</v>
      </c>
      <c r="F443" s="118">
        <f>VLOOKUP($A443+ROUND((COLUMN()-2)/24,5),АТС!$A$41:$F$784,6)+'Иные услуги '!$C$5+'РСТ РСО-А'!$L$7+'РСТ РСО-А'!$H$9</f>
        <v>1655.4090000000001</v>
      </c>
      <c r="G443" s="118">
        <f>VLOOKUP($A443+ROUND((COLUMN()-2)/24,5),АТС!$A$41:$F$784,6)+'Иные услуги '!$C$5+'РСТ РСО-А'!$L$7+'РСТ РСО-А'!$H$9</f>
        <v>1633.1990000000001</v>
      </c>
      <c r="H443" s="118">
        <f>VLOOKUP($A443+ROUND((COLUMN()-2)/24,5),АТС!$A$41:$F$784,6)+'Иные услуги '!$C$5+'РСТ РСО-А'!$L$7+'РСТ РСО-А'!$H$9</f>
        <v>1766.4890000000003</v>
      </c>
      <c r="I443" s="118">
        <f>VLOOKUP($A443+ROUND((COLUMN()-2)/24,5),АТС!$A$41:$F$784,6)+'Иные услуги '!$C$5+'РСТ РСО-А'!$L$7+'РСТ РСО-А'!$H$9</f>
        <v>1609.1790000000001</v>
      </c>
      <c r="J443" s="118">
        <f>VLOOKUP($A443+ROUND((COLUMN()-2)/24,5),АТС!$A$41:$F$784,6)+'Иные услуги '!$C$5+'РСТ РСО-А'!$L$7+'РСТ РСО-А'!$H$9</f>
        <v>1737.749</v>
      </c>
      <c r="K443" s="118">
        <f>VLOOKUP($A443+ROUND((COLUMN()-2)/24,5),АТС!$A$41:$F$784,6)+'Иные услуги '!$C$5+'РСТ РСО-А'!$L$7+'РСТ РСО-А'!$H$9</f>
        <v>1590.4690000000001</v>
      </c>
      <c r="L443" s="118">
        <f>VLOOKUP($A443+ROUND((COLUMN()-2)/24,5),АТС!$A$41:$F$784,6)+'Иные услуги '!$C$5+'РСТ РСО-А'!$L$7+'РСТ РСО-А'!$H$9</f>
        <v>1501.4290000000001</v>
      </c>
      <c r="M443" s="118">
        <f>VLOOKUP($A443+ROUND((COLUMN()-2)/24,5),АТС!$A$41:$F$784,6)+'Иные услуги '!$C$5+'РСТ РСО-А'!$L$7+'РСТ РСО-А'!$H$9</f>
        <v>1501.009</v>
      </c>
      <c r="N443" s="118">
        <f>VLOOKUP($A443+ROUND((COLUMN()-2)/24,5),АТС!$A$41:$F$784,6)+'Иные услуги '!$C$5+'РСТ РСО-А'!$L$7+'РСТ РСО-А'!$H$9</f>
        <v>1491.1490000000001</v>
      </c>
      <c r="O443" s="118">
        <f>VLOOKUP($A443+ROUND((COLUMN()-2)/24,5),АТС!$A$41:$F$784,6)+'Иные услуги '!$C$5+'РСТ РСО-А'!$L$7+'РСТ РСО-А'!$H$9</f>
        <v>1497.6790000000001</v>
      </c>
      <c r="P443" s="118">
        <f>VLOOKUP($A443+ROUND((COLUMN()-2)/24,5),АТС!$A$41:$F$784,6)+'Иные услуги '!$C$5+'РСТ РСО-А'!$L$7+'РСТ РСО-А'!$H$9</f>
        <v>1496.489</v>
      </c>
      <c r="Q443" s="118">
        <f>VLOOKUP($A443+ROUND((COLUMN()-2)/24,5),АТС!$A$41:$F$784,6)+'Иные услуги '!$C$5+'РСТ РСО-А'!$L$7+'РСТ РСО-А'!$H$9</f>
        <v>1497.289</v>
      </c>
      <c r="R443" s="118">
        <f>VLOOKUP($A443+ROUND((COLUMN()-2)/24,5),АТС!$A$41:$F$784,6)+'Иные услуги '!$C$5+'РСТ РСО-А'!$L$7+'РСТ РСО-А'!$H$9</f>
        <v>1471.539</v>
      </c>
      <c r="S443" s="118">
        <f>VLOOKUP($A443+ROUND((COLUMN()-2)/24,5),АТС!$A$41:$F$784,6)+'Иные услуги '!$C$5+'РСТ РСО-А'!$L$7+'РСТ РСО-А'!$H$9</f>
        <v>1395.9090000000001</v>
      </c>
      <c r="T443" s="118">
        <f>VLOOKUP($A443+ROUND((COLUMN()-2)/24,5),АТС!$A$41:$F$784,6)+'Иные услуги '!$C$5+'РСТ РСО-А'!$L$7+'РСТ РСО-А'!$H$9</f>
        <v>1672.0690000000002</v>
      </c>
      <c r="U443" s="118">
        <f>VLOOKUP($A443+ROUND((COLUMN()-2)/24,5),АТС!$A$41:$F$784,6)+'Иные услуги '!$C$5+'РСТ РСО-А'!$L$7+'РСТ РСО-А'!$H$9</f>
        <v>1630.999</v>
      </c>
      <c r="V443" s="118">
        <f>VLOOKUP($A443+ROUND((COLUMN()-2)/24,5),АТС!$A$41:$F$784,6)+'Иные услуги '!$C$5+'РСТ РСО-А'!$L$7+'РСТ РСО-А'!$H$9</f>
        <v>1716.7790000000002</v>
      </c>
      <c r="W443" s="118">
        <f>VLOOKUP($A443+ROUND((COLUMN()-2)/24,5),АТС!$A$41:$F$784,6)+'Иные услуги '!$C$5+'РСТ РСО-А'!$L$7+'РСТ РСО-А'!$H$9</f>
        <v>1757.3489999999999</v>
      </c>
      <c r="X443" s="118">
        <f>VLOOKUP($A443+ROUND((COLUMN()-2)/24,5),АТС!$A$41:$F$784,6)+'Иные услуги '!$C$5+'РСТ РСО-А'!$L$7+'РСТ РСО-А'!$H$9</f>
        <v>1343.269</v>
      </c>
      <c r="Y443" s="118">
        <f>VLOOKUP($A443+ROUND((COLUMN()-2)/24,5),АТС!$A$41:$F$784,6)+'Иные услуги '!$C$5+'РСТ РСО-А'!$L$7+'РСТ РСО-А'!$H$9</f>
        <v>1428.309</v>
      </c>
    </row>
    <row r="444" spans="1:25" x14ac:dyDescent="0.2">
      <c r="A444" s="66">
        <f t="shared" si="14"/>
        <v>43482</v>
      </c>
      <c r="B444" s="118">
        <f>VLOOKUP($A444+ROUND((COLUMN()-2)/24,5),АТС!$A$41:$F$784,6)+'Иные услуги '!$C$5+'РСТ РСО-А'!$L$7+'РСТ РСО-А'!$H$9</f>
        <v>1504.269</v>
      </c>
      <c r="C444" s="118">
        <f>VLOOKUP($A444+ROUND((COLUMN()-2)/24,5),АТС!$A$41:$F$784,6)+'Иные услуги '!$C$5+'РСТ РСО-А'!$L$7+'РСТ РСО-А'!$H$9</f>
        <v>1564.4590000000001</v>
      </c>
      <c r="D444" s="118">
        <f>VLOOKUP($A444+ROUND((COLUMN()-2)/24,5),АТС!$A$41:$F$784,6)+'Иные услуги '!$C$5+'РСТ РСО-А'!$L$7+'РСТ РСО-А'!$H$9</f>
        <v>1623.979</v>
      </c>
      <c r="E444" s="118">
        <f>VLOOKUP($A444+ROUND((COLUMN()-2)/24,5),АТС!$A$41:$F$784,6)+'Иные услуги '!$C$5+'РСТ РСО-А'!$L$7+'РСТ РСО-А'!$H$9</f>
        <v>1646.1790000000001</v>
      </c>
      <c r="F444" s="118">
        <f>VLOOKUP($A444+ROUND((COLUMN()-2)/24,5),АТС!$A$41:$F$784,6)+'Иные услуги '!$C$5+'РСТ РСО-А'!$L$7+'РСТ РСО-А'!$H$9</f>
        <v>1646.4390000000001</v>
      </c>
      <c r="G444" s="118">
        <f>VLOOKUP($A444+ROUND((COLUMN()-2)/24,5),АТС!$A$41:$F$784,6)+'Иные услуги '!$C$5+'РСТ РСО-А'!$L$7+'РСТ РСО-А'!$H$9</f>
        <v>1624.3889999999999</v>
      </c>
      <c r="H444" s="118">
        <f>VLOOKUP($A444+ROUND((COLUMN()-2)/24,5),АТС!$A$41:$F$784,6)+'Иные услуги '!$C$5+'РСТ РСО-А'!$L$7+'РСТ РСО-А'!$H$9</f>
        <v>1706.6490000000001</v>
      </c>
      <c r="I444" s="118">
        <f>VLOOKUP($A444+ROUND((COLUMN()-2)/24,5),АТС!$A$41:$F$784,6)+'Иные услуги '!$C$5+'РСТ РСО-А'!$L$7+'РСТ РСО-А'!$H$9</f>
        <v>1580.749</v>
      </c>
      <c r="J444" s="118">
        <f>VLOOKUP($A444+ROUND((COLUMN()-2)/24,5),АТС!$A$41:$F$784,6)+'Иные услуги '!$C$5+'РСТ РСО-А'!$L$7+'РСТ РСО-А'!$H$9</f>
        <v>1672.239</v>
      </c>
      <c r="K444" s="118">
        <f>VLOOKUP($A444+ROUND((COLUMN()-2)/24,5),АТС!$A$41:$F$784,6)+'Иные услуги '!$C$5+'РСТ РСО-А'!$L$7+'РСТ РСО-А'!$H$9</f>
        <v>1546.229</v>
      </c>
      <c r="L444" s="118">
        <f>VLOOKUP($A444+ROUND((COLUMN()-2)/24,5),АТС!$A$41:$F$784,6)+'Иные услуги '!$C$5+'РСТ РСО-А'!$L$7+'РСТ РСО-А'!$H$9</f>
        <v>1492.4190000000001</v>
      </c>
      <c r="M444" s="118">
        <f>VLOOKUP($A444+ROUND((COLUMN()-2)/24,5),АТС!$A$41:$F$784,6)+'Иные услуги '!$C$5+'РСТ РСО-А'!$L$7+'РСТ РСО-А'!$H$9</f>
        <v>1491.6590000000001</v>
      </c>
      <c r="N444" s="118">
        <f>VLOOKUP($A444+ROUND((COLUMN()-2)/24,5),АТС!$A$41:$F$784,6)+'Иные услуги '!$C$5+'РСТ РСО-А'!$L$7+'РСТ РСО-А'!$H$9</f>
        <v>1517.079</v>
      </c>
      <c r="O444" s="118">
        <f>VLOOKUP($A444+ROUND((COLUMN()-2)/24,5),АТС!$A$41:$F$784,6)+'Иные услуги '!$C$5+'РСТ РСО-А'!$L$7+'РСТ РСО-А'!$H$9</f>
        <v>1533.229</v>
      </c>
      <c r="P444" s="118">
        <f>VLOOKUP($A444+ROUND((COLUMN()-2)/24,5),АТС!$A$41:$F$784,6)+'Иные услуги '!$C$5+'РСТ РСО-А'!$L$7+'РСТ РСО-А'!$H$9</f>
        <v>1542.2790000000002</v>
      </c>
      <c r="Q444" s="118">
        <f>VLOOKUP($A444+ROUND((COLUMN()-2)/24,5),АТС!$A$41:$F$784,6)+'Иные услуги '!$C$5+'РСТ РСО-А'!$L$7+'РСТ РСО-А'!$H$9</f>
        <v>1543.6690000000001</v>
      </c>
      <c r="R444" s="118">
        <f>VLOOKUP($A444+ROUND((COLUMN()-2)/24,5),АТС!$A$41:$F$784,6)+'Иные услуги '!$C$5+'РСТ РСО-А'!$L$7+'РСТ РСО-А'!$H$9</f>
        <v>1517.0290000000002</v>
      </c>
      <c r="S444" s="118">
        <f>VLOOKUP($A444+ROUND((COLUMN()-2)/24,5),АТС!$A$41:$F$784,6)+'Иные услуги '!$C$5+'РСТ РСО-А'!$L$7+'РСТ РСО-А'!$H$9</f>
        <v>1371.979</v>
      </c>
      <c r="T444" s="118">
        <f>VLOOKUP($A444+ROUND((COLUMN()-2)/24,5),АТС!$A$41:$F$784,6)+'Иные услуги '!$C$5+'РСТ РСО-А'!$L$7+'РСТ РСО-А'!$H$9</f>
        <v>1573.809</v>
      </c>
      <c r="U444" s="118">
        <f>VLOOKUP($A444+ROUND((COLUMN()-2)/24,5),АТС!$A$41:$F$784,6)+'Иные услуги '!$C$5+'РСТ РСО-А'!$L$7+'РСТ РСО-А'!$H$9</f>
        <v>1563.1389999999999</v>
      </c>
      <c r="V444" s="118">
        <f>VLOOKUP($A444+ROUND((COLUMN()-2)/24,5),АТС!$A$41:$F$784,6)+'Иные услуги '!$C$5+'РСТ РСО-А'!$L$7+'РСТ РСО-А'!$H$9</f>
        <v>1665.9690000000001</v>
      </c>
      <c r="W444" s="118">
        <f>VLOOKUP($A444+ROUND((COLUMN()-2)/24,5),АТС!$A$41:$F$784,6)+'Иные услуги '!$C$5+'РСТ РСО-А'!$L$7+'РСТ РСО-А'!$H$9</f>
        <v>1754.6990000000001</v>
      </c>
      <c r="X444" s="118">
        <f>VLOOKUP($A444+ROUND((COLUMN()-2)/24,5),АТС!$A$41:$F$784,6)+'Иные услуги '!$C$5+'РСТ РСО-А'!$L$7+'РСТ РСО-А'!$H$9</f>
        <v>1381.8889999999999</v>
      </c>
      <c r="Y444" s="118">
        <f>VLOOKUP($A444+ROUND((COLUMN()-2)/24,5),АТС!$A$41:$F$784,6)+'Иные услуги '!$C$5+'РСТ РСО-А'!$L$7+'РСТ РСО-А'!$H$9</f>
        <v>1467.1690000000001</v>
      </c>
    </row>
    <row r="445" spans="1:25" x14ac:dyDescent="0.2">
      <c r="A445" s="66">
        <f t="shared" si="14"/>
        <v>43483</v>
      </c>
      <c r="B445" s="118">
        <f>VLOOKUP($A445+ROUND((COLUMN()-2)/24,5),АТС!$A$41:$F$784,6)+'Иные услуги '!$C$5+'РСТ РСО-А'!$L$7+'РСТ РСО-А'!$H$9</f>
        <v>1487.5890000000002</v>
      </c>
      <c r="C445" s="118">
        <f>VLOOKUP($A445+ROUND((COLUMN()-2)/24,5),АТС!$A$41:$F$784,6)+'Иные услуги '!$C$5+'РСТ РСО-А'!$L$7+'РСТ РСО-А'!$H$9</f>
        <v>1545.019</v>
      </c>
      <c r="D445" s="118">
        <f>VLOOKUP($A445+ROUND((COLUMN()-2)/24,5),АТС!$A$41:$F$784,6)+'Иные услуги '!$C$5+'РСТ РСО-А'!$L$7+'РСТ РСО-А'!$H$9</f>
        <v>1610.4090000000001</v>
      </c>
      <c r="E445" s="118">
        <f>VLOOKUP($A445+ROUND((COLUMN()-2)/24,5),АТС!$A$41:$F$784,6)+'Иные услуги '!$C$5+'РСТ РСО-А'!$L$7+'РСТ РСО-А'!$H$9</f>
        <v>1617.1290000000001</v>
      </c>
      <c r="F445" s="118">
        <f>VLOOKUP($A445+ROUND((COLUMN()-2)/24,5),АТС!$A$41:$F$784,6)+'Иные услуги '!$C$5+'РСТ РСО-А'!$L$7+'РСТ РСО-А'!$H$9</f>
        <v>1632.769</v>
      </c>
      <c r="G445" s="118">
        <f>VLOOKUP($A445+ROUND((COLUMN()-2)/24,5),АТС!$A$41:$F$784,6)+'Иные услуги '!$C$5+'РСТ РСО-А'!$L$7+'РСТ РСО-А'!$H$9</f>
        <v>1612.079</v>
      </c>
      <c r="H445" s="118">
        <f>VLOOKUP($A445+ROUND((COLUMN()-2)/24,5),АТС!$A$41:$F$784,6)+'Иные услуги '!$C$5+'РСТ РСО-А'!$L$7+'РСТ РСО-А'!$H$9</f>
        <v>1691.3990000000001</v>
      </c>
      <c r="I445" s="118">
        <f>VLOOKUP($A445+ROUND((COLUMN()-2)/24,5),АТС!$A$41:$F$784,6)+'Иные услуги '!$C$5+'РСТ РСО-А'!$L$7+'РСТ РСО-А'!$H$9</f>
        <v>1509.229</v>
      </c>
      <c r="J445" s="118">
        <f>VLOOKUP($A445+ROUND((COLUMN()-2)/24,5),АТС!$A$41:$F$784,6)+'Иные услуги '!$C$5+'РСТ РСО-А'!$L$7+'РСТ РСО-А'!$H$9</f>
        <v>1622.6790000000001</v>
      </c>
      <c r="K445" s="118">
        <f>VLOOKUP($A445+ROUND((COLUMN()-2)/24,5),АТС!$A$41:$F$784,6)+'Иные услуги '!$C$5+'РСТ РСО-А'!$L$7+'РСТ РСО-А'!$H$9</f>
        <v>1498.309</v>
      </c>
      <c r="L445" s="118">
        <f>VLOOKUP($A445+ROUND((COLUMN()-2)/24,5),АТС!$A$41:$F$784,6)+'Иные услуги '!$C$5+'РСТ РСО-А'!$L$7+'РСТ РСО-А'!$H$9</f>
        <v>1445.8590000000002</v>
      </c>
      <c r="M445" s="118">
        <f>VLOOKUP($A445+ROUND((COLUMN()-2)/24,5),АТС!$A$41:$F$784,6)+'Иные услуги '!$C$5+'РСТ РСО-А'!$L$7+'РСТ РСО-А'!$H$9</f>
        <v>1445.1290000000001</v>
      </c>
      <c r="N445" s="118">
        <f>VLOOKUP($A445+ROUND((COLUMN()-2)/24,5),АТС!$A$41:$F$784,6)+'Иные услуги '!$C$5+'РСТ РСО-А'!$L$7+'РСТ РСО-А'!$H$9</f>
        <v>1444.539</v>
      </c>
      <c r="O445" s="118">
        <f>VLOOKUP($A445+ROUND((COLUMN()-2)/24,5),АТС!$A$41:$F$784,6)+'Иные услуги '!$C$5+'РСТ РСО-А'!$L$7+'РСТ РСО-А'!$H$9</f>
        <v>1433.8689999999999</v>
      </c>
      <c r="P445" s="118">
        <f>VLOOKUP($A445+ROUND((COLUMN()-2)/24,5),АТС!$A$41:$F$784,6)+'Иные услуги '!$C$5+'РСТ РСО-А'!$L$7+'РСТ РСО-А'!$H$9</f>
        <v>1443.6590000000001</v>
      </c>
      <c r="Q445" s="118">
        <f>VLOOKUP($A445+ROUND((COLUMN()-2)/24,5),АТС!$A$41:$F$784,6)+'Иные услуги '!$C$5+'РСТ РСО-А'!$L$7+'РСТ РСО-А'!$H$9</f>
        <v>1444.9690000000001</v>
      </c>
      <c r="R445" s="118">
        <f>VLOOKUP($A445+ROUND((COLUMN()-2)/24,5),АТС!$A$41:$F$784,6)+'Иные услуги '!$C$5+'РСТ РСО-А'!$L$7+'РСТ РСО-А'!$H$9</f>
        <v>1406.039</v>
      </c>
      <c r="S445" s="118">
        <f>VLOOKUP($A445+ROUND((COLUMN()-2)/24,5),АТС!$A$41:$F$784,6)+'Иные услуги '!$C$5+'РСТ РСО-А'!$L$7+'РСТ РСО-А'!$H$9</f>
        <v>1352.0989999999999</v>
      </c>
      <c r="T445" s="118">
        <f>VLOOKUP($A445+ROUND((COLUMN()-2)/24,5),АТС!$A$41:$F$784,6)+'Иные услуги '!$C$5+'РСТ РСО-А'!$L$7+'РСТ РСО-А'!$H$9</f>
        <v>1553.7990000000002</v>
      </c>
      <c r="U445" s="118">
        <f>VLOOKUP($A445+ROUND((COLUMN()-2)/24,5),АТС!$A$41:$F$784,6)+'Иные услуги '!$C$5+'РСТ РСО-А'!$L$7+'РСТ РСО-А'!$H$9</f>
        <v>1551.009</v>
      </c>
      <c r="V445" s="118">
        <f>VLOOKUP($A445+ROUND((COLUMN()-2)/24,5),АТС!$A$41:$F$784,6)+'Иные услуги '!$C$5+'РСТ РСО-А'!$L$7+'РСТ РСО-А'!$H$9</f>
        <v>1637.329</v>
      </c>
      <c r="W445" s="118">
        <f>VLOOKUP($A445+ROUND((COLUMN()-2)/24,5),АТС!$A$41:$F$784,6)+'Иные услуги '!$C$5+'РСТ РСО-А'!$L$7+'РСТ РСО-А'!$H$9</f>
        <v>1737.479</v>
      </c>
      <c r="X445" s="118">
        <f>VLOOKUP($A445+ROUND((COLUMN()-2)/24,5),АТС!$A$41:$F$784,6)+'Иные услуги '!$C$5+'РСТ РСО-А'!$L$7+'РСТ РСО-А'!$H$9</f>
        <v>1326.489</v>
      </c>
      <c r="Y445" s="118">
        <f>VLOOKUP($A445+ROUND((COLUMN()-2)/24,5),АТС!$A$41:$F$784,6)+'Иные услуги '!$C$5+'РСТ РСО-А'!$L$7+'РСТ РСО-А'!$H$9</f>
        <v>1394.2990000000002</v>
      </c>
    </row>
    <row r="446" spans="1:25" x14ac:dyDescent="0.2">
      <c r="A446" s="66">
        <f t="shared" si="14"/>
        <v>43484</v>
      </c>
      <c r="B446" s="118">
        <f>VLOOKUP($A446+ROUND((COLUMN()-2)/24,5),АТС!$A$41:$F$784,6)+'Иные услуги '!$C$5+'РСТ РСО-А'!$L$7+'РСТ РСО-А'!$H$9</f>
        <v>1488.6189999999999</v>
      </c>
      <c r="C446" s="118">
        <f>VLOOKUP($A446+ROUND((COLUMN()-2)/24,5),АТС!$A$41:$F$784,6)+'Иные услуги '!$C$5+'РСТ РСО-А'!$L$7+'РСТ РСО-А'!$H$9</f>
        <v>1579.3489999999999</v>
      </c>
      <c r="D446" s="118">
        <f>VLOOKUP($A446+ROUND((COLUMN()-2)/24,5),АТС!$A$41:$F$784,6)+'Иные услуги '!$C$5+'РСТ РСО-А'!$L$7+'РСТ РСО-А'!$H$9</f>
        <v>1635.6490000000001</v>
      </c>
      <c r="E446" s="118">
        <f>VLOOKUP($A446+ROUND((COLUMN()-2)/24,5),АТС!$A$41:$F$784,6)+'Иные услуги '!$C$5+'РСТ РСО-А'!$L$7+'РСТ РСО-А'!$H$9</f>
        <v>1635.3689999999999</v>
      </c>
      <c r="F446" s="118">
        <f>VLOOKUP($A446+ROUND((COLUMN()-2)/24,5),АТС!$A$41:$F$784,6)+'Иные услуги '!$C$5+'РСТ РСО-А'!$L$7+'РСТ РСО-А'!$H$9</f>
        <v>1650.5890000000002</v>
      </c>
      <c r="G446" s="118">
        <f>VLOOKUP($A446+ROUND((COLUMN()-2)/24,5),АТС!$A$41:$F$784,6)+'Иные услуги '!$C$5+'РСТ РСО-А'!$L$7+'РСТ РСО-А'!$H$9</f>
        <v>1612.8990000000001</v>
      </c>
      <c r="H446" s="118">
        <f>VLOOKUP($A446+ROUND((COLUMN()-2)/24,5),АТС!$A$41:$F$784,6)+'Иные услуги '!$C$5+'РСТ РСО-А'!$L$7+'РСТ РСО-А'!$H$9</f>
        <v>1746.269</v>
      </c>
      <c r="I446" s="118">
        <f>VLOOKUP($A446+ROUND((COLUMN()-2)/24,5),АТС!$A$41:$F$784,6)+'Иные услуги '!$C$5+'РСТ РСО-А'!$L$7+'РСТ РСО-А'!$H$9</f>
        <v>1726.309</v>
      </c>
      <c r="J446" s="118">
        <f>VLOOKUP($A446+ROUND((COLUMN()-2)/24,5),АТС!$A$41:$F$784,6)+'Иные услуги '!$C$5+'РСТ РСО-А'!$L$7+'РСТ РСО-А'!$H$9</f>
        <v>1788.2790000000002</v>
      </c>
      <c r="K446" s="118">
        <f>VLOOKUP($A446+ROUND((COLUMN()-2)/24,5),АТС!$A$41:$F$784,6)+'Иные услуги '!$C$5+'РСТ РСО-А'!$L$7+'РСТ РСО-А'!$H$9</f>
        <v>1651.0490000000002</v>
      </c>
      <c r="L446" s="118">
        <f>VLOOKUP($A446+ROUND((COLUMN()-2)/24,5),АТС!$A$41:$F$784,6)+'Иные услуги '!$C$5+'РСТ РСО-А'!$L$7+'РСТ РСО-А'!$H$9</f>
        <v>1581.079</v>
      </c>
      <c r="M446" s="118">
        <f>VLOOKUP($A446+ROUND((COLUMN()-2)/24,5),АТС!$A$41:$F$784,6)+'Иные услуги '!$C$5+'РСТ РСО-А'!$L$7+'РСТ РСО-А'!$H$9</f>
        <v>1548.9390000000001</v>
      </c>
      <c r="N446" s="118">
        <f>VLOOKUP($A446+ROUND((COLUMN()-2)/24,5),АТС!$A$41:$F$784,6)+'Иные услуги '!$C$5+'РСТ РСО-А'!$L$7+'РСТ РСО-А'!$H$9</f>
        <v>1548.759</v>
      </c>
      <c r="O446" s="118">
        <f>VLOOKUP($A446+ROUND((COLUMN()-2)/24,5),АТС!$A$41:$F$784,6)+'Иные услуги '!$C$5+'РСТ РСО-А'!$L$7+'РСТ РСО-А'!$H$9</f>
        <v>1599.3889999999999</v>
      </c>
      <c r="P446" s="118">
        <f>VLOOKUP($A446+ROUND((COLUMN()-2)/24,5),АТС!$A$41:$F$784,6)+'Иные услуги '!$C$5+'РСТ РСО-А'!$L$7+'РСТ РСО-А'!$H$9</f>
        <v>1613.1290000000001</v>
      </c>
      <c r="Q446" s="118">
        <f>VLOOKUP($A446+ROUND((COLUMN()-2)/24,5),АТС!$A$41:$F$784,6)+'Иные услуги '!$C$5+'РСТ РСО-А'!$L$7+'РСТ РСО-А'!$H$9</f>
        <v>1613.6790000000001</v>
      </c>
      <c r="R446" s="118">
        <f>VLOOKUP($A446+ROUND((COLUMN()-2)/24,5),АТС!$A$41:$F$784,6)+'Иные услуги '!$C$5+'РСТ РСО-А'!$L$7+'РСТ РСО-А'!$H$9</f>
        <v>1561.809</v>
      </c>
      <c r="S446" s="118">
        <f>VLOOKUP($A446+ROUND((COLUMN()-2)/24,5),АТС!$A$41:$F$784,6)+'Иные услуги '!$C$5+'РСТ РСО-А'!$L$7+'РСТ РСО-А'!$H$9</f>
        <v>1406.309</v>
      </c>
      <c r="T446" s="118">
        <f>VLOOKUP($A446+ROUND((COLUMN()-2)/24,5),АТС!$A$41:$F$784,6)+'Иные услуги '!$C$5+'РСТ РСО-А'!$L$7+'РСТ РСО-А'!$H$9</f>
        <v>1612.1490000000001</v>
      </c>
      <c r="U446" s="118">
        <f>VLOOKUP($A446+ROUND((COLUMN()-2)/24,5),АТС!$A$41:$F$784,6)+'Иные услуги '!$C$5+'РСТ РСО-А'!$L$7+'РСТ РСО-А'!$H$9</f>
        <v>1636.6389999999999</v>
      </c>
      <c r="V446" s="118">
        <f>VLOOKUP($A446+ROUND((COLUMN()-2)/24,5),АТС!$A$41:$F$784,6)+'Иные услуги '!$C$5+'РСТ РСО-А'!$L$7+'РСТ РСО-А'!$H$9</f>
        <v>1617.6890000000001</v>
      </c>
      <c r="W446" s="118">
        <f>VLOOKUP($A446+ROUND((COLUMN()-2)/24,5),АТС!$A$41:$F$784,6)+'Иные услуги '!$C$5+'РСТ РСО-А'!$L$7+'РСТ РСО-А'!$H$9</f>
        <v>1689.2090000000001</v>
      </c>
      <c r="X446" s="118">
        <f>VLOOKUP($A446+ROUND((COLUMN()-2)/24,5),АТС!$A$41:$F$784,6)+'Иные услуги '!$C$5+'РСТ РСО-А'!$L$7+'РСТ РСО-А'!$H$9</f>
        <v>1337.009</v>
      </c>
      <c r="Y446" s="118">
        <f>VLOOKUP($A446+ROUND((COLUMN()-2)/24,5),АТС!$A$41:$F$784,6)+'Иные услуги '!$C$5+'РСТ РСО-А'!$L$7+'РСТ РСО-А'!$H$9</f>
        <v>1394.8990000000001</v>
      </c>
    </row>
    <row r="447" spans="1:25" x14ac:dyDescent="0.2">
      <c r="A447" s="66">
        <f t="shared" si="14"/>
        <v>43485</v>
      </c>
      <c r="B447" s="118">
        <f>VLOOKUP($A447+ROUND((COLUMN()-2)/24,5),АТС!$A$41:$F$784,6)+'Иные услуги '!$C$5+'РСТ РСО-А'!$L$7+'РСТ РСО-А'!$H$9</f>
        <v>1495.8889999999999</v>
      </c>
      <c r="C447" s="118">
        <f>VLOOKUP($A447+ROUND((COLUMN()-2)/24,5),АТС!$A$41:$F$784,6)+'Иные услуги '!$C$5+'РСТ РСО-А'!$L$7+'РСТ РСО-А'!$H$9</f>
        <v>1524.489</v>
      </c>
      <c r="D447" s="118">
        <f>VLOOKUP($A447+ROUND((COLUMN()-2)/24,5),АТС!$A$41:$F$784,6)+'Иные услуги '!$C$5+'РСТ РСО-А'!$L$7+'РСТ РСО-А'!$H$9</f>
        <v>1644.1890000000001</v>
      </c>
      <c r="E447" s="118">
        <f>VLOOKUP($A447+ROUND((COLUMN()-2)/24,5),АТС!$A$41:$F$784,6)+'Иные услуги '!$C$5+'РСТ РСО-А'!$L$7+'РСТ РСО-А'!$H$9</f>
        <v>1658.9690000000001</v>
      </c>
      <c r="F447" s="118">
        <f>VLOOKUP($A447+ROUND((COLUMN()-2)/24,5),АТС!$A$41:$F$784,6)+'Иные услуги '!$C$5+'РСТ РСО-А'!$L$7+'РСТ РСО-А'!$H$9</f>
        <v>1666.829</v>
      </c>
      <c r="G447" s="118">
        <f>VLOOKUP($A447+ROUND((COLUMN()-2)/24,5),АТС!$A$41:$F$784,6)+'Иные услуги '!$C$5+'РСТ РСО-А'!$L$7+'РСТ РСО-А'!$H$9</f>
        <v>1658.8790000000001</v>
      </c>
      <c r="H447" s="118">
        <f>VLOOKUP($A447+ROUND((COLUMN()-2)/24,5),АТС!$A$41:$F$784,6)+'Иные услуги '!$C$5+'РСТ РСО-А'!$L$7+'РСТ РСО-А'!$H$9</f>
        <v>1826.8689999999999</v>
      </c>
      <c r="I447" s="118">
        <f>VLOOKUP($A447+ROUND((COLUMN()-2)/24,5),АТС!$A$41:$F$784,6)+'Иные услуги '!$C$5+'РСТ РСО-А'!$L$7+'РСТ РСО-А'!$H$9</f>
        <v>1760.519</v>
      </c>
      <c r="J447" s="118">
        <f>VLOOKUP($A447+ROUND((COLUMN()-2)/24,5),АТС!$A$41:$F$784,6)+'Иные услуги '!$C$5+'РСТ РСО-А'!$L$7+'РСТ РСО-А'!$H$9</f>
        <v>1846.9089999999999</v>
      </c>
      <c r="K447" s="118">
        <f>VLOOKUP($A447+ROUND((COLUMN()-2)/24,5),АТС!$A$41:$F$784,6)+'Иные услуги '!$C$5+'РСТ РСО-А'!$L$7+'РСТ РСО-А'!$H$9</f>
        <v>1639.259</v>
      </c>
      <c r="L447" s="118">
        <f>VLOOKUP($A447+ROUND((COLUMN()-2)/24,5),АТС!$A$41:$F$784,6)+'Иные услуги '!$C$5+'РСТ РСО-А'!$L$7+'РСТ РСО-А'!$H$9</f>
        <v>1611.3889999999999</v>
      </c>
      <c r="M447" s="118">
        <f>VLOOKUP($A447+ROUND((COLUMN()-2)/24,5),АТС!$A$41:$F$784,6)+'Иные услуги '!$C$5+'РСТ РСО-А'!$L$7+'РСТ РСО-А'!$H$9</f>
        <v>1570.249</v>
      </c>
      <c r="N447" s="118">
        <f>VLOOKUP($A447+ROUND((COLUMN()-2)/24,5),АТС!$A$41:$F$784,6)+'Иные услуги '!$C$5+'РСТ РСО-А'!$L$7+'РСТ РСО-А'!$H$9</f>
        <v>1576.6790000000001</v>
      </c>
      <c r="O447" s="118">
        <f>VLOOKUP($A447+ROUND((COLUMN()-2)/24,5),АТС!$A$41:$F$784,6)+'Иные услуги '!$C$5+'РСТ РСО-А'!$L$7+'РСТ РСО-А'!$H$9</f>
        <v>1609.519</v>
      </c>
      <c r="P447" s="118">
        <f>VLOOKUP($A447+ROUND((COLUMN()-2)/24,5),АТС!$A$41:$F$784,6)+'Иные услуги '!$C$5+'РСТ РСО-А'!$L$7+'РСТ РСО-А'!$H$9</f>
        <v>1610.0490000000002</v>
      </c>
      <c r="Q447" s="118">
        <f>VLOOKUP($A447+ROUND((COLUMN()-2)/24,5),АТС!$A$41:$F$784,6)+'Иные услуги '!$C$5+'РСТ РСО-А'!$L$7+'РСТ РСО-А'!$H$9</f>
        <v>1611.1990000000001</v>
      </c>
      <c r="R447" s="118">
        <f>VLOOKUP($A447+ROUND((COLUMN()-2)/24,5),АТС!$A$41:$F$784,6)+'Иные услуги '!$C$5+'РСТ РСО-А'!$L$7+'РСТ РСО-А'!$H$9</f>
        <v>1561.979</v>
      </c>
      <c r="S447" s="118">
        <f>VLOOKUP($A447+ROUND((COLUMN()-2)/24,5),АТС!$A$41:$F$784,6)+'Иные услуги '!$C$5+'РСТ РСО-А'!$L$7+'РСТ РСО-А'!$H$9</f>
        <v>1414.4190000000001</v>
      </c>
      <c r="T447" s="118">
        <f>VLOOKUP($A447+ROUND((COLUMN()-2)/24,5),АТС!$A$41:$F$784,6)+'Иные услуги '!$C$5+'РСТ РСО-А'!$L$7+'РСТ РСО-А'!$H$9</f>
        <v>1625.079</v>
      </c>
      <c r="U447" s="118">
        <f>VLOOKUP($A447+ROUND((COLUMN()-2)/24,5),АТС!$A$41:$F$784,6)+'Иные услуги '!$C$5+'РСТ РСО-А'!$L$7+'РСТ РСО-А'!$H$9</f>
        <v>1628.059</v>
      </c>
      <c r="V447" s="118">
        <f>VLOOKUP($A447+ROUND((COLUMN()-2)/24,5),АТС!$A$41:$F$784,6)+'Иные услуги '!$C$5+'РСТ РСО-А'!$L$7+'РСТ РСО-А'!$H$9</f>
        <v>1670.2090000000001</v>
      </c>
      <c r="W447" s="118">
        <f>VLOOKUP($A447+ROUND((COLUMN()-2)/24,5),АТС!$A$41:$F$784,6)+'Иные услуги '!$C$5+'РСТ РСО-А'!$L$7+'РСТ РСО-А'!$H$9</f>
        <v>1703.8889999999999</v>
      </c>
      <c r="X447" s="118">
        <f>VLOOKUP($A447+ROUND((COLUMN()-2)/24,5),АТС!$A$41:$F$784,6)+'Иные услуги '!$C$5+'РСТ РСО-А'!$L$7+'РСТ РСО-А'!$H$9</f>
        <v>1330.239</v>
      </c>
      <c r="Y447" s="118">
        <f>VLOOKUP($A447+ROUND((COLUMN()-2)/24,5),АТС!$A$41:$F$784,6)+'Иные услуги '!$C$5+'РСТ РСО-А'!$L$7+'РСТ РСО-А'!$H$9</f>
        <v>1383.0290000000002</v>
      </c>
    </row>
    <row r="448" spans="1:25" x14ac:dyDescent="0.2">
      <c r="A448" s="66">
        <f t="shared" si="14"/>
        <v>43486</v>
      </c>
      <c r="B448" s="118">
        <f>VLOOKUP($A448+ROUND((COLUMN()-2)/24,5),АТС!$A$41:$F$784,6)+'Иные услуги '!$C$5+'РСТ РСО-А'!$L$7+'РСТ РСО-А'!$H$9</f>
        <v>1496.489</v>
      </c>
      <c r="C448" s="118">
        <f>VLOOKUP($A448+ROUND((COLUMN()-2)/24,5),АТС!$A$41:$F$784,6)+'Иные услуги '!$C$5+'РСТ РСО-А'!$L$7+'РСТ РСО-А'!$H$9</f>
        <v>1562.1490000000001</v>
      </c>
      <c r="D448" s="118">
        <f>VLOOKUP($A448+ROUND((COLUMN()-2)/24,5),АТС!$A$41:$F$784,6)+'Иные услуги '!$C$5+'РСТ РСО-А'!$L$7+'РСТ РСО-А'!$H$9</f>
        <v>1622.8590000000002</v>
      </c>
      <c r="E448" s="118">
        <f>VLOOKUP($A448+ROUND((COLUMN()-2)/24,5),АТС!$A$41:$F$784,6)+'Иные услуги '!$C$5+'РСТ РСО-А'!$L$7+'РСТ РСО-А'!$H$9</f>
        <v>1632.769</v>
      </c>
      <c r="F448" s="118">
        <f>VLOOKUP($A448+ROUND((COLUMN()-2)/24,5),АТС!$A$41:$F$784,6)+'Иные услуги '!$C$5+'РСТ РСО-А'!$L$7+'РСТ РСО-А'!$H$9</f>
        <v>1632.769</v>
      </c>
      <c r="G448" s="118">
        <f>VLOOKUP($A448+ROUND((COLUMN()-2)/24,5),АТС!$A$41:$F$784,6)+'Иные услуги '!$C$5+'РСТ РСО-А'!$L$7+'РСТ РСО-А'!$H$9</f>
        <v>1620.269</v>
      </c>
      <c r="H448" s="118">
        <f>VLOOKUP($A448+ROUND((COLUMN()-2)/24,5),АТС!$A$41:$F$784,6)+'Иные услуги '!$C$5+'РСТ РСО-А'!$L$7+'РСТ РСО-А'!$H$9</f>
        <v>1681.059</v>
      </c>
      <c r="I448" s="118">
        <f>VLOOKUP($A448+ROUND((COLUMN()-2)/24,5),АТС!$A$41:$F$784,6)+'Иные услуги '!$C$5+'РСТ РСО-А'!$L$7+'РСТ РСО-А'!$H$9</f>
        <v>1523.9290000000001</v>
      </c>
      <c r="J448" s="118">
        <f>VLOOKUP($A448+ROUND((COLUMN()-2)/24,5),АТС!$A$41:$F$784,6)+'Иные услуги '!$C$5+'РСТ РСО-А'!$L$7+'РСТ РСО-А'!$H$9</f>
        <v>1637.2990000000002</v>
      </c>
      <c r="K448" s="118">
        <f>VLOOKUP($A448+ROUND((COLUMN()-2)/24,5),АТС!$A$41:$F$784,6)+'Иные услуги '!$C$5+'РСТ РСО-А'!$L$7+'РСТ РСО-А'!$H$9</f>
        <v>1527.539</v>
      </c>
      <c r="L448" s="118">
        <f>VLOOKUP($A448+ROUND((COLUMN()-2)/24,5),АТС!$A$41:$F$784,6)+'Иные услуги '!$C$5+'РСТ РСО-А'!$L$7+'РСТ РСО-А'!$H$9</f>
        <v>1493.8590000000002</v>
      </c>
      <c r="M448" s="118">
        <f>VLOOKUP($A448+ROUND((COLUMN()-2)/24,5),АТС!$A$41:$F$784,6)+'Иные услуги '!$C$5+'РСТ РСО-А'!$L$7+'РСТ РСО-А'!$H$9</f>
        <v>1482.259</v>
      </c>
      <c r="N448" s="118">
        <f>VLOOKUP($A448+ROUND((COLUMN()-2)/24,5),АТС!$A$41:$F$784,6)+'Иные услуги '!$C$5+'РСТ РСО-А'!$L$7+'РСТ РСО-А'!$H$9</f>
        <v>1518.559</v>
      </c>
      <c r="O448" s="118">
        <f>VLOOKUP($A448+ROUND((COLUMN()-2)/24,5),АТС!$A$41:$F$784,6)+'Иные услуги '!$C$5+'РСТ РСО-А'!$L$7+'РСТ РСО-А'!$H$9</f>
        <v>1564.249</v>
      </c>
      <c r="P448" s="118">
        <f>VLOOKUP($A448+ROUND((COLUMN()-2)/24,5),АТС!$A$41:$F$784,6)+'Иные услуги '!$C$5+'РСТ РСО-А'!$L$7+'РСТ РСО-А'!$H$9</f>
        <v>1564.489</v>
      </c>
      <c r="Q448" s="118">
        <f>VLOOKUP($A448+ROUND((COLUMN()-2)/24,5),АТС!$A$41:$F$784,6)+'Иные услуги '!$C$5+'РСТ РСО-А'!$L$7+'РСТ РСО-А'!$H$9</f>
        <v>1553.4290000000001</v>
      </c>
      <c r="R448" s="118">
        <f>VLOOKUP($A448+ROUND((COLUMN()-2)/24,5),АТС!$A$41:$F$784,6)+'Иные услуги '!$C$5+'РСТ РСО-А'!$L$7+'РСТ РСО-А'!$H$9</f>
        <v>1532.239</v>
      </c>
      <c r="S448" s="118">
        <f>VLOOKUP($A448+ROUND((COLUMN()-2)/24,5),АТС!$A$41:$F$784,6)+'Иные услуги '!$C$5+'РСТ РСО-А'!$L$7+'РСТ РСО-А'!$H$9</f>
        <v>1417.2090000000001</v>
      </c>
      <c r="T448" s="118">
        <f>VLOOKUP($A448+ROUND((COLUMN()-2)/24,5),АТС!$A$41:$F$784,6)+'Иные услуги '!$C$5+'РСТ РСО-А'!$L$7+'РСТ РСО-А'!$H$9</f>
        <v>1637.8790000000001</v>
      </c>
      <c r="U448" s="118">
        <f>VLOOKUP($A448+ROUND((COLUMN()-2)/24,5),АТС!$A$41:$F$784,6)+'Иные услуги '!$C$5+'РСТ РСО-А'!$L$7+'РСТ РСО-А'!$H$9</f>
        <v>1624.979</v>
      </c>
      <c r="V448" s="118">
        <f>VLOOKUP($A448+ROUND((COLUMN()-2)/24,5),АТС!$A$41:$F$784,6)+'Иные услуги '!$C$5+'РСТ РСО-А'!$L$7+'РСТ РСО-А'!$H$9</f>
        <v>1682.009</v>
      </c>
      <c r="W448" s="118">
        <f>VLOOKUP($A448+ROUND((COLUMN()-2)/24,5),АТС!$A$41:$F$784,6)+'Иные услуги '!$C$5+'РСТ РСО-А'!$L$7+'РСТ РСО-А'!$H$9</f>
        <v>1730.509</v>
      </c>
      <c r="X448" s="118">
        <f>VLOOKUP($A448+ROUND((COLUMN()-2)/24,5),АТС!$A$41:$F$784,6)+'Иные услуги '!$C$5+'РСТ РСО-А'!$L$7+'РСТ РСО-А'!$H$9</f>
        <v>1328.4690000000001</v>
      </c>
      <c r="Y448" s="118">
        <f>VLOOKUP($A448+ROUND((COLUMN()-2)/24,5),АТС!$A$41:$F$784,6)+'Иные услуги '!$C$5+'РСТ РСО-А'!$L$7+'РСТ РСО-А'!$H$9</f>
        <v>1412.579</v>
      </c>
    </row>
    <row r="449" spans="1:25" x14ac:dyDescent="0.2">
      <c r="A449" s="66">
        <f t="shared" si="14"/>
        <v>43487</v>
      </c>
      <c r="B449" s="118">
        <f>VLOOKUP($A449+ROUND((COLUMN()-2)/24,5),АТС!$A$41:$F$784,6)+'Иные услуги '!$C$5+'РСТ РСО-А'!$L$7+'РСТ РСО-А'!$H$9</f>
        <v>1508.229</v>
      </c>
      <c r="C449" s="118">
        <f>VLOOKUP($A449+ROUND((COLUMN()-2)/24,5),АТС!$A$41:$F$784,6)+'Иные услуги '!$C$5+'РСТ РСО-А'!$L$7+'РСТ РСО-А'!$H$9</f>
        <v>1555.8889999999999</v>
      </c>
      <c r="D449" s="118">
        <f>VLOOKUP($A449+ROUND((COLUMN()-2)/24,5),АТС!$A$41:$F$784,6)+'Иные услуги '!$C$5+'РСТ РСО-А'!$L$7+'РСТ РСО-А'!$H$9</f>
        <v>1628.6189999999999</v>
      </c>
      <c r="E449" s="118">
        <f>VLOOKUP($A449+ROUND((COLUMN()-2)/24,5),АТС!$A$41:$F$784,6)+'Иные услуги '!$C$5+'РСТ РСО-А'!$L$7+'РСТ РСО-А'!$H$9</f>
        <v>1626.4590000000001</v>
      </c>
      <c r="F449" s="118">
        <f>VLOOKUP($A449+ROUND((COLUMN()-2)/24,5),АТС!$A$41:$F$784,6)+'Иные услуги '!$C$5+'РСТ РСО-А'!$L$7+'РСТ РСО-А'!$H$9</f>
        <v>1626.9490000000001</v>
      </c>
      <c r="G449" s="118">
        <f>VLOOKUP($A449+ROUND((COLUMN()-2)/24,5),АТС!$A$41:$F$784,6)+'Иные услуги '!$C$5+'РСТ РСО-А'!$L$7+'РСТ РСО-А'!$H$9</f>
        <v>1616.4690000000001</v>
      </c>
      <c r="H449" s="118">
        <f>VLOOKUP($A449+ROUND((COLUMN()-2)/24,5),АТС!$A$41:$F$784,6)+'Иные услуги '!$C$5+'РСТ РСО-А'!$L$7+'РСТ РСО-А'!$H$9</f>
        <v>1689.5690000000002</v>
      </c>
      <c r="I449" s="118">
        <f>VLOOKUP($A449+ROUND((COLUMN()-2)/24,5),АТС!$A$41:$F$784,6)+'Иные услуги '!$C$5+'РСТ РСО-А'!$L$7+'РСТ РСО-А'!$H$9</f>
        <v>1524.809</v>
      </c>
      <c r="J449" s="118">
        <f>VLOOKUP($A449+ROUND((COLUMN()-2)/24,5),АТС!$A$41:$F$784,6)+'Иные услуги '!$C$5+'РСТ РСО-А'!$L$7+'РСТ РСО-А'!$H$9</f>
        <v>1605.0989999999999</v>
      </c>
      <c r="K449" s="118">
        <f>VLOOKUP($A449+ROUND((COLUMN()-2)/24,5),АТС!$A$41:$F$784,6)+'Иные услуги '!$C$5+'РСТ РСО-А'!$L$7+'РСТ РСО-А'!$H$9</f>
        <v>1500.2990000000002</v>
      </c>
      <c r="L449" s="118">
        <f>VLOOKUP($A449+ROUND((COLUMN()-2)/24,5),АТС!$A$41:$F$784,6)+'Иные услуги '!$C$5+'РСТ РСО-А'!$L$7+'РСТ РСО-А'!$H$9</f>
        <v>1468.1590000000001</v>
      </c>
      <c r="M449" s="118">
        <f>VLOOKUP($A449+ROUND((COLUMN()-2)/24,5),АТС!$A$41:$F$784,6)+'Иные услуги '!$C$5+'РСТ РСО-А'!$L$7+'РСТ РСО-А'!$H$9</f>
        <v>1478.9590000000001</v>
      </c>
      <c r="N449" s="118">
        <f>VLOOKUP($A449+ROUND((COLUMN()-2)/24,5),АТС!$A$41:$F$784,6)+'Иные услуги '!$C$5+'РСТ РСО-А'!$L$7+'РСТ РСО-А'!$H$9</f>
        <v>1523.3889999999999</v>
      </c>
      <c r="O449" s="118">
        <f>VLOOKUP($A449+ROUND((COLUMN()-2)/24,5),АТС!$A$41:$F$784,6)+'Иные услуги '!$C$5+'РСТ РСО-А'!$L$7+'РСТ РСО-А'!$H$9</f>
        <v>1540.2190000000001</v>
      </c>
      <c r="P449" s="118">
        <f>VLOOKUP($A449+ROUND((COLUMN()-2)/24,5),АТС!$A$41:$F$784,6)+'Иные услуги '!$C$5+'РСТ РСО-А'!$L$7+'РСТ РСО-А'!$H$9</f>
        <v>1528.249</v>
      </c>
      <c r="Q449" s="118">
        <f>VLOOKUP($A449+ROUND((COLUMN()-2)/24,5),АТС!$A$41:$F$784,6)+'Иные услуги '!$C$5+'РСТ РСО-А'!$L$7+'РСТ РСО-А'!$H$9</f>
        <v>1534.8689999999999</v>
      </c>
      <c r="R449" s="118">
        <f>VLOOKUP($A449+ROUND((COLUMN()-2)/24,5),АТС!$A$41:$F$784,6)+'Иные услуги '!$C$5+'РСТ РСО-А'!$L$7+'РСТ РСО-А'!$H$9</f>
        <v>1492.8889999999999</v>
      </c>
      <c r="S449" s="118">
        <f>VLOOKUP($A449+ROUND((COLUMN()-2)/24,5),АТС!$A$41:$F$784,6)+'Иные услуги '!$C$5+'РСТ РСО-А'!$L$7+'РСТ РСО-А'!$H$9</f>
        <v>1398.8190000000002</v>
      </c>
      <c r="T449" s="118">
        <f>VLOOKUP($A449+ROUND((COLUMN()-2)/24,5),АТС!$A$41:$F$784,6)+'Иные услуги '!$C$5+'РСТ РСО-А'!$L$7+'РСТ РСО-А'!$H$9</f>
        <v>1626.789</v>
      </c>
      <c r="U449" s="118">
        <f>VLOOKUP($A449+ROUND((COLUMN()-2)/24,5),АТС!$A$41:$F$784,6)+'Иные услуги '!$C$5+'РСТ РСО-А'!$L$7+'РСТ РСО-А'!$H$9</f>
        <v>1614.6690000000001</v>
      </c>
      <c r="V449" s="118">
        <f>VLOOKUP($A449+ROUND((COLUMN()-2)/24,5),АТС!$A$41:$F$784,6)+'Иные услуги '!$C$5+'РСТ РСО-А'!$L$7+'РСТ РСО-А'!$H$9</f>
        <v>1631.9690000000001</v>
      </c>
      <c r="W449" s="118">
        <f>VLOOKUP($A449+ROUND((COLUMN()-2)/24,5),АТС!$A$41:$F$784,6)+'Иные услуги '!$C$5+'РСТ РСО-А'!$L$7+'РСТ РСО-А'!$H$9</f>
        <v>1767.3790000000001</v>
      </c>
      <c r="X449" s="118">
        <f>VLOOKUP($A449+ROUND((COLUMN()-2)/24,5),АТС!$A$41:$F$784,6)+'Иные услуги '!$C$5+'РСТ РСО-А'!$L$7+'РСТ РСО-А'!$H$9</f>
        <v>1347.7190000000001</v>
      </c>
      <c r="Y449" s="118">
        <f>VLOOKUP($A449+ROUND((COLUMN()-2)/24,5),АТС!$A$41:$F$784,6)+'Иные услуги '!$C$5+'РСТ РСО-А'!$L$7+'РСТ РСО-А'!$H$9</f>
        <v>1418.6790000000001</v>
      </c>
    </row>
    <row r="450" spans="1:25" x14ac:dyDescent="0.2">
      <c r="A450" s="66">
        <f t="shared" si="14"/>
        <v>43488</v>
      </c>
      <c r="B450" s="118">
        <f>VLOOKUP($A450+ROUND((COLUMN()-2)/24,5),АТС!$A$41:$F$784,6)+'Иные услуги '!$C$5+'РСТ РСО-А'!$L$7+'РСТ РСО-А'!$H$9</f>
        <v>1487.5890000000002</v>
      </c>
      <c r="C450" s="118">
        <f>VLOOKUP($A450+ROUND((COLUMN()-2)/24,5),АТС!$A$41:$F$784,6)+'Иные услуги '!$C$5+'РСТ РСО-А'!$L$7+'РСТ РСО-А'!$H$9</f>
        <v>1546.039</v>
      </c>
      <c r="D450" s="118">
        <f>VLOOKUP($A450+ROUND((COLUMN()-2)/24,5),АТС!$A$41:$F$784,6)+'Иные услуги '!$C$5+'РСТ РСО-А'!$L$7+'РСТ РСО-А'!$H$9</f>
        <v>1612.5490000000002</v>
      </c>
      <c r="E450" s="118">
        <f>VLOOKUP($A450+ROUND((COLUMN()-2)/24,5),АТС!$A$41:$F$784,6)+'Иные услуги '!$C$5+'РСТ РСО-А'!$L$7+'РСТ РСО-А'!$H$9</f>
        <v>1626.9190000000001</v>
      </c>
      <c r="F450" s="118">
        <f>VLOOKUP($A450+ROUND((COLUMN()-2)/24,5),АТС!$A$41:$F$784,6)+'Иные услуги '!$C$5+'РСТ РСО-А'!$L$7+'РСТ РСО-А'!$H$9</f>
        <v>1612.6790000000001</v>
      </c>
      <c r="G450" s="118">
        <f>VLOOKUP($A450+ROUND((COLUMN()-2)/24,5),АТС!$A$41:$F$784,6)+'Иные услуги '!$C$5+'РСТ РСО-А'!$L$7+'РСТ РСО-А'!$H$9</f>
        <v>1567.9390000000001</v>
      </c>
      <c r="H450" s="118">
        <f>VLOOKUP($A450+ROUND((COLUMN()-2)/24,5),АТС!$A$41:$F$784,6)+'Иные услуги '!$C$5+'РСТ РСО-А'!$L$7+'РСТ РСО-А'!$H$9</f>
        <v>1594.4090000000001</v>
      </c>
      <c r="I450" s="118">
        <f>VLOOKUP($A450+ROUND((COLUMN()-2)/24,5),АТС!$A$41:$F$784,6)+'Иные услуги '!$C$5+'РСТ РСО-А'!$L$7+'РСТ РСО-А'!$H$9</f>
        <v>1462.509</v>
      </c>
      <c r="J450" s="118">
        <f>VLOOKUP($A450+ROUND((COLUMN()-2)/24,5),АТС!$A$41:$F$784,6)+'Иные услуги '!$C$5+'РСТ РСО-А'!$L$7+'РСТ РСО-А'!$H$9</f>
        <v>1548.1990000000001</v>
      </c>
      <c r="K450" s="118">
        <f>VLOOKUP($A450+ROUND((COLUMN()-2)/24,5),АТС!$A$41:$F$784,6)+'Иные услуги '!$C$5+'РСТ РСО-А'!$L$7+'РСТ РСО-А'!$H$9</f>
        <v>1474.479</v>
      </c>
      <c r="L450" s="118">
        <f>VLOOKUP($A450+ROUND((COLUMN()-2)/24,5),АТС!$A$41:$F$784,6)+'Иные услуги '!$C$5+'РСТ РСО-А'!$L$7+'РСТ РСО-А'!$H$9</f>
        <v>1463.1890000000001</v>
      </c>
      <c r="M450" s="118">
        <f>VLOOKUP($A450+ROUND((COLUMN()-2)/24,5),АТС!$A$41:$F$784,6)+'Иные услуги '!$C$5+'РСТ РСО-А'!$L$7+'РСТ РСО-А'!$H$9</f>
        <v>1463.0690000000002</v>
      </c>
      <c r="N450" s="118">
        <f>VLOOKUP($A450+ROUND((COLUMN()-2)/24,5),АТС!$A$41:$F$784,6)+'Иные услуги '!$C$5+'РСТ РСО-А'!$L$7+'РСТ РСО-А'!$H$9</f>
        <v>1489.8790000000001</v>
      </c>
      <c r="O450" s="118">
        <f>VLOOKUP($A450+ROUND((COLUMN()-2)/24,5),АТС!$A$41:$F$784,6)+'Иные услуги '!$C$5+'РСТ РСО-А'!$L$7+'РСТ РСО-А'!$H$9</f>
        <v>1512.269</v>
      </c>
      <c r="P450" s="118">
        <f>VLOOKUP($A450+ROUND((COLUMN()-2)/24,5),АТС!$A$41:$F$784,6)+'Иные услуги '!$C$5+'РСТ РСО-А'!$L$7+'РСТ РСО-А'!$H$9</f>
        <v>1511.2190000000001</v>
      </c>
      <c r="Q450" s="118">
        <f>VLOOKUP($A450+ROUND((COLUMN()-2)/24,5),АТС!$A$41:$F$784,6)+'Иные услуги '!$C$5+'РСТ РСО-А'!$L$7+'РСТ РСО-А'!$H$9</f>
        <v>1523.4090000000001</v>
      </c>
      <c r="R450" s="118">
        <f>VLOOKUP($A450+ROUND((COLUMN()-2)/24,5),АТС!$A$41:$F$784,6)+'Иные услуги '!$C$5+'РСТ РСО-А'!$L$7+'РСТ РСО-А'!$H$9</f>
        <v>1486.1690000000001</v>
      </c>
      <c r="S450" s="118">
        <f>VLOOKUP($A450+ROUND((COLUMN()-2)/24,5),АТС!$A$41:$F$784,6)+'Иные услуги '!$C$5+'РСТ РСО-А'!$L$7+'РСТ РСО-А'!$H$9</f>
        <v>1389.4490000000001</v>
      </c>
      <c r="T450" s="118">
        <f>VLOOKUP($A450+ROUND((COLUMN()-2)/24,5),АТС!$A$41:$F$784,6)+'Иные услуги '!$C$5+'РСТ РСО-А'!$L$7+'РСТ РСО-А'!$H$9</f>
        <v>1562.759</v>
      </c>
      <c r="U450" s="118">
        <f>VLOOKUP($A450+ROUND((COLUMN()-2)/24,5),АТС!$A$41:$F$784,6)+'Иные услуги '!$C$5+'РСТ РСО-А'!$L$7+'РСТ РСО-А'!$H$9</f>
        <v>1567.2090000000001</v>
      </c>
      <c r="V450" s="118">
        <f>VLOOKUP($A450+ROUND((COLUMN()-2)/24,5),АТС!$A$41:$F$784,6)+'Иные услуги '!$C$5+'РСТ РСО-А'!$L$7+'РСТ РСО-А'!$H$9</f>
        <v>1591.5490000000002</v>
      </c>
      <c r="W450" s="118">
        <f>VLOOKUP($A450+ROUND((COLUMN()-2)/24,5),АТС!$A$41:$F$784,6)+'Иные услуги '!$C$5+'РСТ РСО-А'!$L$7+'РСТ РСО-А'!$H$9</f>
        <v>1705.059</v>
      </c>
      <c r="X450" s="118">
        <f>VLOOKUP($A450+ROUND((COLUMN()-2)/24,5),АТС!$A$41:$F$784,6)+'Иные услуги '!$C$5+'РСТ РСО-А'!$L$7+'РСТ РСО-А'!$H$9</f>
        <v>1330.059</v>
      </c>
      <c r="Y450" s="118">
        <f>VLOOKUP($A450+ROUND((COLUMN()-2)/24,5),АТС!$A$41:$F$784,6)+'Иные услуги '!$C$5+'РСТ РСО-А'!$L$7+'РСТ РСО-А'!$H$9</f>
        <v>1388.6090000000002</v>
      </c>
    </row>
    <row r="451" spans="1:25" x14ac:dyDescent="0.2">
      <c r="A451" s="66">
        <f t="shared" si="14"/>
        <v>43489</v>
      </c>
      <c r="B451" s="118">
        <f>VLOOKUP($A451+ROUND((COLUMN()-2)/24,5),АТС!$A$41:$F$784,6)+'Иные услуги '!$C$5+'РСТ РСО-А'!$L$7+'РСТ РСО-А'!$H$9</f>
        <v>1501.8590000000002</v>
      </c>
      <c r="C451" s="118">
        <f>VLOOKUP($A451+ROUND((COLUMN()-2)/24,5),АТС!$A$41:$F$784,6)+'Иные услуги '!$C$5+'РСТ РСО-А'!$L$7+'РСТ РСО-А'!$H$9</f>
        <v>1629.989</v>
      </c>
      <c r="D451" s="118">
        <f>VLOOKUP($A451+ROUND((COLUMN()-2)/24,5),АТС!$A$41:$F$784,6)+'Иные услуги '!$C$5+'РСТ РСО-А'!$L$7+'РСТ РСО-А'!$H$9</f>
        <v>1659.5490000000002</v>
      </c>
      <c r="E451" s="118">
        <f>VLOOKUP($A451+ROUND((COLUMN()-2)/24,5),АТС!$A$41:$F$784,6)+'Иные услуги '!$C$5+'РСТ РСО-А'!$L$7+'РСТ РСО-А'!$H$9</f>
        <v>1698.829</v>
      </c>
      <c r="F451" s="118">
        <f>VLOOKUP($A451+ROUND((COLUMN()-2)/24,5),АТС!$A$41:$F$784,6)+'Иные услуги '!$C$5+'РСТ РСО-А'!$L$7+'РСТ РСО-А'!$H$9</f>
        <v>1699.059</v>
      </c>
      <c r="G451" s="118">
        <f>VLOOKUP($A451+ROUND((COLUMN()-2)/24,5),АТС!$A$41:$F$784,6)+'Иные услуги '!$C$5+'РСТ РСО-А'!$L$7+'РСТ РСО-А'!$H$9</f>
        <v>1633.7190000000001</v>
      </c>
      <c r="H451" s="118">
        <f>VLOOKUP($A451+ROUND((COLUMN()-2)/24,5),АТС!$A$41:$F$784,6)+'Иные услуги '!$C$5+'РСТ РСО-А'!$L$7+'РСТ РСО-А'!$H$9</f>
        <v>1704.7090000000001</v>
      </c>
      <c r="I451" s="118">
        <f>VLOOKUP($A451+ROUND((COLUMN()-2)/24,5),АТС!$A$41:$F$784,6)+'Иные услуги '!$C$5+'РСТ РСО-А'!$L$7+'РСТ РСО-А'!$H$9</f>
        <v>1532.729</v>
      </c>
      <c r="J451" s="118">
        <f>VLOOKUP($A451+ROUND((COLUMN()-2)/24,5),АТС!$A$41:$F$784,6)+'Иные услуги '!$C$5+'РСТ РСО-А'!$L$7+'РСТ РСО-А'!$H$9</f>
        <v>1638.9290000000001</v>
      </c>
      <c r="K451" s="118">
        <f>VLOOKUP($A451+ROUND((COLUMN()-2)/24,5),АТС!$A$41:$F$784,6)+'Иные услуги '!$C$5+'РСТ РСО-А'!$L$7+'РСТ РСО-А'!$H$9</f>
        <v>1542.1490000000001</v>
      </c>
      <c r="L451" s="118">
        <f>VLOOKUP($A451+ROUND((COLUMN()-2)/24,5),АТС!$A$41:$F$784,6)+'Иные услуги '!$C$5+'РСТ РСО-А'!$L$7+'РСТ РСО-А'!$H$9</f>
        <v>1522.1189999999999</v>
      </c>
      <c r="M451" s="118">
        <f>VLOOKUP($A451+ROUND((COLUMN()-2)/24,5),АТС!$A$41:$F$784,6)+'Иные услуги '!$C$5+'РСТ РСО-А'!$L$7+'РСТ РСО-А'!$H$9</f>
        <v>1521.9390000000001</v>
      </c>
      <c r="N451" s="118">
        <f>VLOOKUP($A451+ROUND((COLUMN()-2)/24,5),АТС!$A$41:$F$784,6)+'Иные услуги '!$C$5+'РСТ РСО-А'!$L$7+'РСТ РСО-А'!$H$9</f>
        <v>1571.6290000000001</v>
      </c>
      <c r="O451" s="118">
        <f>VLOOKUP($A451+ROUND((COLUMN()-2)/24,5),АТС!$A$41:$F$784,6)+'Иные услуги '!$C$5+'РСТ РСО-А'!$L$7+'РСТ РСО-А'!$H$9</f>
        <v>1597.6189999999999</v>
      </c>
      <c r="P451" s="118">
        <f>VLOOKUP($A451+ROUND((COLUMN()-2)/24,5),АТС!$A$41:$F$784,6)+'Иные услуги '!$C$5+'РСТ РСО-А'!$L$7+'РСТ РСО-А'!$H$9</f>
        <v>1596.229</v>
      </c>
      <c r="Q451" s="118">
        <f>VLOOKUP($A451+ROUND((COLUMN()-2)/24,5),АТС!$A$41:$F$784,6)+'Иные услуги '!$C$5+'РСТ РСО-А'!$L$7+'РСТ РСО-А'!$H$9</f>
        <v>1595.2790000000002</v>
      </c>
      <c r="R451" s="118">
        <f>VLOOKUP($A451+ROUND((COLUMN()-2)/24,5),АТС!$A$41:$F$784,6)+'Иные услуги '!$C$5+'РСТ РСО-А'!$L$7+'РСТ РСО-А'!$H$9</f>
        <v>1545.489</v>
      </c>
      <c r="S451" s="118">
        <f>VLOOKUP($A451+ROUND((COLUMN()-2)/24,5),АТС!$A$41:$F$784,6)+'Иные услуги '!$C$5+'РСТ РСО-А'!$L$7+'РСТ РСО-А'!$H$9</f>
        <v>1435.6790000000001</v>
      </c>
      <c r="T451" s="118">
        <f>VLOOKUP($A451+ROUND((COLUMN()-2)/24,5),АТС!$A$41:$F$784,6)+'Иные услуги '!$C$5+'РСТ РСО-А'!$L$7+'РСТ РСО-А'!$H$9</f>
        <v>1622.559</v>
      </c>
      <c r="U451" s="118">
        <f>VLOOKUP($A451+ROUND((COLUMN()-2)/24,5),АТС!$A$41:$F$784,6)+'Иные услуги '!$C$5+'РСТ РСО-А'!$L$7+'РСТ РСО-А'!$H$9</f>
        <v>1644.509</v>
      </c>
      <c r="V451" s="118">
        <f>VLOOKUP($A451+ROUND((COLUMN()-2)/24,5),АТС!$A$41:$F$784,6)+'Иные услуги '!$C$5+'РСТ РСО-А'!$L$7+'РСТ РСО-А'!$H$9</f>
        <v>1698.329</v>
      </c>
      <c r="W451" s="118">
        <f>VLOOKUP($A451+ROUND((COLUMN()-2)/24,5),АТС!$A$41:$F$784,6)+'Иные услуги '!$C$5+'РСТ РСО-А'!$L$7+'РСТ РСО-А'!$H$9</f>
        <v>1797.3790000000001</v>
      </c>
      <c r="X451" s="118">
        <f>VLOOKUP($A451+ROUND((COLUMN()-2)/24,5),АТС!$A$41:$F$784,6)+'Иные услуги '!$C$5+'РСТ РСО-А'!$L$7+'РСТ РСО-А'!$H$9</f>
        <v>1348.0890000000002</v>
      </c>
      <c r="Y451" s="118">
        <f>VLOOKUP($A451+ROUND((COLUMN()-2)/24,5),АТС!$A$41:$F$784,6)+'Иные услуги '!$C$5+'РСТ РСО-А'!$L$7+'РСТ РСО-А'!$H$9</f>
        <v>1443.829</v>
      </c>
    </row>
    <row r="452" spans="1:25" x14ac:dyDescent="0.2">
      <c r="A452" s="66">
        <f t="shared" si="14"/>
        <v>43490</v>
      </c>
      <c r="B452" s="118">
        <f>VLOOKUP($A452+ROUND((COLUMN()-2)/24,5),АТС!$A$41:$F$784,6)+'Иные услуги '!$C$5+'РСТ РСО-А'!$L$7+'РСТ РСО-А'!$H$9</f>
        <v>1501.3590000000002</v>
      </c>
      <c r="C452" s="118">
        <f>VLOOKUP($A452+ROUND((COLUMN()-2)/24,5),АТС!$A$41:$F$784,6)+'Иные услуги '!$C$5+'РСТ РСО-А'!$L$7+'РСТ РСО-А'!$H$9</f>
        <v>1574.2190000000001</v>
      </c>
      <c r="D452" s="118">
        <f>VLOOKUP($A452+ROUND((COLUMN()-2)/24,5),АТС!$A$41:$F$784,6)+'Иные услуги '!$C$5+'РСТ РСО-А'!$L$7+'РСТ РСО-А'!$H$9</f>
        <v>1601.0989999999999</v>
      </c>
      <c r="E452" s="118">
        <f>VLOOKUP($A452+ROUND((COLUMN()-2)/24,5),АТС!$A$41:$F$784,6)+'Иные услуги '!$C$5+'РСТ РСО-А'!$L$7+'РСТ РСО-А'!$H$9</f>
        <v>1614.9090000000001</v>
      </c>
      <c r="F452" s="118">
        <f>VLOOKUP($A452+ROUND((COLUMN()-2)/24,5),АТС!$A$41:$F$784,6)+'Иные услуги '!$C$5+'РСТ РСО-А'!$L$7+'РСТ РСО-А'!$H$9</f>
        <v>1601.019</v>
      </c>
      <c r="G452" s="118">
        <f>VLOOKUP($A452+ROUND((COLUMN()-2)/24,5),АТС!$A$41:$F$784,6)+'Иные услуги '!$C$5+'РСТ РСО-А'!$L$7+'РСТ РСО-А'!$H$9</f>
        <v>1574.239</v>
      </c>
      <c r="H452" s="118">
        <f>VLOOKUP($A452+ROUND((COLUMN()-2)/24,5),АТС!$A$41:$F$784,6)+'Иные услуги '!$C$5+'РСТ РСО-А'!$L$7+'РСТ РСО-А'!$H$9</f>
        <v>1597.4490000000001</v>
      </c>
      <c r="I452" s="118">
        <f>VLOOKUP($A452+ROUND((COLUMN()-2)/24,5),АТС!$A$41:$F$784,6)+'Иные услуги '!$C$5+'РСТ РСО-А'!$L$7+'РСТ РСО-А'!$H$9</f>
        <v>1504.5989999999999</v>
      </c>
      <c r="J452" s="118">
        <f>VLOOKUP($A452+ROUND((COLUMN()-2)/24,5),АТС!$A$41:$F$784,6)+'Иные услуги '!$C$5+'РСТ РСО-А'!$L$7+'РСТ РСО-А'!$H$9</f>
        <v>1599.259</v>
      </c>
      <c r="K452" s="118">
        <f>VLOOKUP($A452+ROUND((COLUMN()-2)/24,5),АТС!$A$41:$F$784,6)+'Иные услуги '!$C$5+'РСТ РСО-А'!$L$7+'РСТ РСО-А'!$H$9</f>
        <v>1510.519</v>
      </c>
      <c r="L452" s="118">
        <f>VLOOKUP($A452+ROUND((COLUMN()-2)/24,5),АТС!$A$41:$F$784,6)+'Иные услуги '!$C$5+'РСТ РСО-А'!$L$7+'РСТ РСО-А'!$H$9</f>
        <v>1499.6690000000001</v>
      </c>
      <c r="M452" s="118">
        <f>VLOOKUP($A452+ROUND((COLUMN()-2)/24,5),АТС!$A$41:$F$784,6)+'Иные услуги '!$C$5+'РСТ РСО-А'!$L$7+'РСТ РСО-А'!$H$9</f>
        <v>1485.2090000000001</v>
      </c>
      <c r="N452" s="118">
        <f>VLOOKUP($A452+ROUND((COLUMN()-2)/24,5),АТС!$A$41:$F$784,6)+'Иные услуги '!$C$5+'РСТ РСО-А'!$L$7+'РСТ РСО-А'!$H$9</f>
        <v>1508.579</v>
      </c>
      <c r="O452" s="118">
        <f>VLOOKUP($A452+ROUND((COLUMN()-2)/24,5),АТС!$A$41:$F$784,6)+'Иные услуги '!$C$5+'РСТ РСО-А'!$L$7+'РСТ РСО-А'!$H$9</f>
        <v>1531.8689999999999</v>
      </c>
      <c r="P452" s="118">
        <f>VLOOKUP($A452+ROUND((COLUMN()-2)/24,5),АТС!$A$41:$F$784,6)+'Иные услуги '!$C$5+'РСТ РСО-А'!$L$7+'РСТ РСО-А'!$H$9</f>
        <v>1545.2990000000002</v>
      </c>
      <c r="Q452" s="118">
        <f>VLOOKUP($A452+ROUND((COLUMN()-2)/24,5),АТС!$A$41:$F$784,6)+'Иные услуги '!$C$5+'РСТ РСО-А'!$L$7+'РСТ РСО-А'!$H$9</f>
        <v>1543.499</v>
      </c>
      <c r="R452" s="118">
        <f>VLOOKUP($A452+ROUND((COLUMN()-2)/24,5),АТС!$A$41:$F$784,6)+'Иные услуги '!$C$5+'РСТ РСО-А'!$L$7+'РСТ РСО-А'!$H$9</f>
        <v>1511.2990000000002</v>
      </c>
      <c r="S452" s="118">
        <f>VLOOKUP($A452+ROUND((COLUMN()-2)/24,5),АТС!$A$41:$F$784,6)+'Иные услуги '!$C$5+'РСТ РСО-А'!$L$7+'РСТ РСО-А'!$H$9</f>
        <v>1402.8390000000002</v>
      </c>
      <c r="T452" s="118">
        <f>VLOOKUP($A452+ROUND((COLUMN()-2)/24,5),АТС!$A$41:$F$784,6)+'Иные услуги '!$C$5+'РСТ РСО-А'!$L$7+'РСТ РСО-А'!$H$9</f>
        <v>1580.1290000000001</v>
      </c>
      <c r="U452" s="118">
        <f>VLOOKUP($A452+ROUND((COLUMN()-2)/24,5),АТС!$A$41:$F$784,6)+'Иные услуги '!$C$5+'РСТ РСО-А'!$L$7+'РСТ РСО-А'!$H$9</f>
        <v>1583.509</v>
      </c>
      <c r="V452" s="118">
        <f>VLOOKUP($A452+ROUND((COLUMN()-2)/24,5),АТС!$A$41:$F$784,6)+'Иные услуги '!$C$5+'РСТ РСО-А'!$L$7+'РСТ РСО-А'!$H$9</f>
        <v>1605.0490000000002</v>
      </c>
      <c r="W452" s="118">
        <f>VLOOKUP($A452+ROUND((COLUMN()-2)/24,5),АТС!$A$41:$F$784,6)+'Иные услуги '!$C$5+'РСТ РСО-А'!$L$7+'РСТ РСО-А'!$H$9</f>
        <v>1696.7090000000001</v>
      </c>
      <c r="X452" s="118">
        <f>VLOOKUP($A452+ROUND((COLUMN()-2)/24,5),АТС!$A$41:$F$784,6)+'Иные услуги '!$C$5+'РСТ РСО-А'!$L$7+'РСТ РСО-А'!$H$9</f>
        <v>1340.579</v>
      </c>
      <c r="Y452" s="118">
        <f>VLOOKUP($A452+ROUND((COLUMN()-2)/24,5),АТС!$A$41:$F$784,6)+'Иные услуги '!$C$5+'РСТ РСО-А'!$L$7+'РСТ РСО-А'!$H$9</f>
        <v>1426.769</v>
      </c>
    </row>
    <row r="453" spans="1:25" x14ac:dyDescent="0.2">
      <c r="A453" s="66">
        <f t="shared" si="14"/>
        <v>43491</v>
      </c>
      <c r="B453" s="118">
        <f>VLOOKUP($A453+ROUND((COLUMN()-2)/24,5),АТС!$A$41:$F$784,6)+'Иные услуги '!$C$5+'РСТ РСО-А'!$L$7+'РСТ РСО-А'!$H$9</f>
        <v>1510.6890000000001</v>
      </c>
      <c r="C453" s="118">
        <f>VLOOKUP($A453+ROUND((COLUMN()-2)/24,5),АТС!$A$41:$F$784,6)+'Иные услуги '!$C$5+'РСТ РСО-А'!$L$7+'РСТ РСО-А'!$H$9</f>
        <v>1605.259</v>
      </c>
      <c r="D453" s="118">
        <f>VLOOKUP($A453+ROUND((COLUMN()-2)/24,5),АТС!$A$41:$F$784,6)+'Иные услуги '!$C$5+'РСТ РСО-А'!$L$7+'РСТ РСО-А'!$H$9</f>
        <v>1648.249</v>
      </c>
      <c r="E453" s="118">
        <f>VLOOKUP($A453+ROUND((COLUMN()-2)/24,5),АТС!$A$41:$F$784,6)+'Иные услуги '!$C$5+'РСТ РСО-А'!$L$7+'РСТ РСО-А'!$H$9</f>
        <v>1663.249</v>
      </c>
      <c r="F453" s="118">
        <f>VLOOKUP($A453+ROUND((COLUMN()-2)/24,5),АТС!$A$41:$F$784,6)+'Иные услуги '!$C$5+'РСТ РСО-А'!$L$7+'РСТ РСО-А'!$H$9</f>
        <v>1678.8190000000002</v>
      </c>
      <c r="G453" s="118">
        <f>VLOOKUP($A453+ROUND((COLUMN()-2)/24,5),АТС!$A$41:$F$784,6)+'Иные услуги '!$C$5+'РСТ РСО-А'!$L$7+'РСТ РСО-А'!$H$9</f>
        <v>1628.6090000000002</v>
      </c>
      <c r="H453" s="118">
        <f>VLOOKUP($A453+ROUND((COLUMN()-2)/24,5),АТС!$A$41:$F$784,6)+'Иные услуги '!$C$5+'РСТ РСО-А'!$L$7+'РСТ РСО-А'!$H$9</f>
        <v>1701.0989999999999</v>
      </c>
      <c r="I453" s="118">
        <f>VLOOKUP($A453+ROUND((COLUMN()-2)/24,5),АТС!$A$41:$F$784,6)+'Иные услуги '!$C$5+'РСТ РСО-А'!$L$7+'РСТ РСО-А'!$H$9</f>
        <v>1584.9390000000001</v>
      </c>
      <c r="J453" s="118">
        <f>VLOOKUP($A453+ROUND((COLUMN()-2)/24,5),АТС!$A$41:$F$784,6)+'Иные услуги '!$C$5+'РСТ РСО-А'!$L$7+'РСТ РСО-А'!$H$9</f>
        <v>1704.8190000000002</v>
      </c>
      <c r="K453" s="118">
        <f>VLOOKUP($A453+ROUND((COLUMN()-2)/24,5),АТС!$A$41:$F$784,6)+'Иные услуги '!$C$5+'РСТ РСО-А'!$L$7+'РСТ РСО-А'!$H$9</f>
        <v>1581.019</v>
      </c>
      <c r="L453" s="118">
        <f>VLOOKUP($A453+ROUND((COLUMN()-2)/24,5),АТС!$A$41:$F$784,6)+'Иные услуги '!$C$5+'РСТ РСО-А'!$L$7+'РСТ РСО-А'!$H$9</f>
        <v>1568.8790000000001</v>
      </c>
      <c r="M453" s="118">
        <f>VLOOKUP($A453+ROUND((COLUMN()-2)/24,5),АТС!$A$41:$F$784,6)+'Иные услуги '!$C$5+'РСТ РСО-А'!$L$7+'РСТ РСО-А'!$H$9</f>
        <v>1537.079</v>
      </c>
      <c r="N453" s="118">
        <f>VLOOKUP($A453+ROUND((COLUMN()-2)/24,5),АТС!$A$41:$F$784,6)+'Иные услуги '!$C$5+'РСТ РСО-А'!$L$7+'РСТ РСО-А'!$H$9</f>
        <v>1547.7790000000002</v>
      </c>
      <c r="O453" s="118">
        <f>VLOOKUP($A453+ROUND((COLUMN()-2)/24,5),АТС!$A$41:$F$784,6)+'Иные услуги '!$C$5+'РСТ РСО-А'!$L$7+'РСТ РСО-А'!$H$9</f>
        <v>1559.9590000000001</v>
      </c>
      <c r="P453" s="118">
        <f>VLOOKUP($A453+ROUND((COLUMN()-2)/24,5),АТС!$A$41:$F$784,6)+'Иные услуги '!$C$5+'РСТ РСО-А'!$L$7+'РСТ РСО-А'!$H$9</f>
        <v>1586.809</v>
      </c>
      <c r="Q453" s="118">
        <f>VLOOKUP($A453+ROUND((COLUMN()-2)/24,5),АТС!$A$41:$F$784,6)+'Иные услуги '!$C$5+'РСТ РСО-А'!$L$7+'РСТ РСО-А'!$H$9</f>
        <v>1586.1090000000002</v>
      </c>
      <c r="R453" s="118">
        <f>VLOOKUP($A453+ROUND((COLUMN()-2)/24,5),АТС!$A$41:$F$784,6)+'Иные услуги '!$C$5+'РСТ РСО-А'!$L$7+'РСТ РСО-А'!$H$9</f>
        <v>1561.3790000000001</v>
      </c>
      <c r="S453" s="118">
        <f>VLOOKUP($A453+ROUND((COLUMN()-2)/24,5),АТС!$A$41:$F$784,6)+'Иные услуги '!$C$5+'РСТ РСО-А'!$L$7+'РСТ РСО-А'!$H$9</f>
        <v>1458.239</v>
      </c>
      <c r="T453" s="118">
        <f>VLOOKUP($A453+ROUND((COLUMN()-2)/24,5),АТС!$A$41:$F$784,6)+'Иные услуги '!$C$5+'РСТ РСО-А'!$L$7+'РСТ РСО-А'!$H$9</f>
        <v>1697.1189999999999</v>
      </c>
      <c r="U453" s="118">
        <f>VLOOKUP($A453+ROUND((COLUMN()-2)/24,5),АТС!$A$41:$F$784,6)+'Иные услуги '!$C$5+'РСТ РСО-А'!$L$7+'РСТ РСО-А'!$H$9</f>
        <v>1680.0490000000002</v>
      </c>
      <c r="V453" s="118">
        <f>VLOOKUP($A453+ROUND((COLUMN()-2)/24,5),АТС!$A$41:$F$784,6)+'Иные услуги '!$C$5+'РСТ РСО-А'!$L$7+'РСТ РСО-А'!$H$9</f>
        <v>1676.229</v>
      </c>
      <c r="W453" s="118">
        <f>VLOOKUP($A453+ROUND((COLUMN()-2)/24,5),АТС!$A$41:$F$784,6)+'Иные услуги '!$C$5+'РСТ РСО-А'!$L$7+'РСТ РСО-А'!$H$9</f>
        <v>1740.6690000000001</v>
      </c>
      <c r="X453" s="118">
        <f>VLOOKUP($A453+ROUND((COLUMN()-2)/24,5),АТС!$A$41:$F$784,6)+'Иные услуги '!$C$5+'РСТ РСО-А'!$L$7+'РСТ РСО-А'!$H$9</f>
        <v>1344.6389999999999</v>
      </c>
      <c r="Y453" s="118">
        <f>VLOOKUP($A453+ROUND((COLUMN()-2)/24,5),АТС!$A$41:$F$784,6)+'Иные услуги '!$C$5+'РСТ РСО-А'!$L$7+'РСТ РСО-А'!$H$9</f>
        <v>1403.249</v>
      </c>
    </row>
    <row r="454" spans="1:25" x14ac:dyDescent="0.2">
      <c r="A454" s="66">
        <f t="shared" si="14"/>
        <v>43492</v>
      </c>
      <c r="B454" s="118">
        <f>VLOOKUP($A454+ROUND((COLUMN()-2)/24,5),АТС!$A$41:$F$784,6)+'Иные услуги '!$C$5+'РСТ РСО-А'!$L$7+'РСТ РСО-А'!$H$9</f>
        <v>1505.0989999999999</v>
      </c>
      <c r="C454" s="118">
        <f>VLOOKUP($A454+ROUND((COLUMN()-2)/24,5),АТС!$A$41:$F$784,6)+'Иные услуги '!$C$5+'РСТ РСО-А'!$L$7+'РСТ РСО-А'!$H$9</f>
        <v>1584.9490000000001</v>
      </c>
      <c r="D454" s="118">
        <f>VLOOKUP($A454+ROUND((COLUMN()-2)/24,5),АТС!$A$41:$F$784,6)+'Иные услуги '!$C$5+'РСТ РСО-А'!$L$7+'РСТ РСО-А'!$H$9</f>
        <v>1648.499</v>
      </c>
      <c r="E454" s="118">
        <f>VLOOKUP($A454+ROUND((COLUMN()-2)/24,5),АТС!$A$41:$F$784,6)+'Иные услуги '!$C$5+'РСТ РСО-А'!$L$7+'РСТ РСО-А'!$H$9</f>
        <v>1656.0490000000002</v>
      </c>
      <c r="F454" s="118">
        <f>VLOOKUP($A454+ROUND((COLUMN()-2)/24,5),АТС!$A$41:$F$784,6)+'Иные услуги '!$C$5+'РСТ РСО-А'!$L$7+'РСТ РСО-А'!$H$9</f>
        <v>1703.3790000000001</v>
      </c>
      <c r="G454" s="118">
        <f>VLOOKUP($A454+ROUND((COLUMN()-2)/24,5),АТС!$A$41:$F$784,6)+'Иные услуги '!$C$5+'РСТ РСО-А'!$L$7+'РСТ РСО-А'!$H$9</f>
        <v>1686.7990000000002</v>
      </c>
      <c r="H454" s="118">
        <f>VLOOKUP($A454+ROUND((COLUMN()-2)/24,5),АТС!$A$41:$F$784,6)+'Иные услуги '!$C$5+'РСТ РСО-А'!$L$7+'РСТ РСО-А'!$H$9</f>
        <v>1818.3489999999999</v>
      </c>
      <c r="I454" s="118">
        <f>VLOOKUP($A454+ROUND((COLUMN()-2)/24,5),АТС!$A$41:$F$784,6)+'Иные услуги '!$C$5+'РСТ РСО-А'!$L$7+'РСТ РСО-А'!$H$9</f>
        <v>1780.5490000000002</v>
      </c>
      <c r="J454" s="118">
        <f>VLOOKUP($A454+ROUND((COLUMN()-2)/24,5),АТС!$A$41:$F$784,6)+'Иные услуги '!$C$5+'РСТ РСО-А'!$L$7+'РСТ РСО-А'!$H$9</f>
        <v>1864.1690000000001</v>
      </c>
      <c r="K454" s="118">
        <f>VLOOKUP($A454+ROUND((COLUMN()-2)/24,5),АТС!$A$41:$F$784,6)+'Иные услуги '!$C$5+'РСТ РСО-А'!$L$7+'РСТ РСО-А'!$H$9</f>
        <v>1731.759</v>
      </c>
      <c r="L454" s="118">
        <f>VLOOKUP($A454+ROUND((COLUMN()-2)/24,5),АТС!$A$41:$F$784,6)+'Иные услуги '!$C$5+'РСТ РСО-А'!$L$7+'РСТ РСО-А'!$H$9</f>
        <v>1623.5290000000002</v>
      </c>
      <c r="M454" s="118">
        <f>VLOOKUP($A454+ROUND((COLUMN()-2)/24,5),АТС!$A$41:$F$784,6)+'Иные услуги '!$C$5+'РСТ РСО-А'!$L$7+'РСТ РСО-А'!$H$9</f>
        <v>1600.6790000000001</v>
      </c>
      <c r="N454" s="118">
        <f>VLOOKUP($A454+ROUND((COLUMN()-2)/24,5),АТС!$A$41:$F$784,6)+'Иные услуги '!$C$5+'РСТ РСО-А'!$L$7+'РСТ РСО-А'!$H$9</f>
        <v>1628.9690000000001</v>
      </c>
      <c r="O454" s="118">
        <f>VLOOKUP($A454+ROUND((COLUMN()-2)/24,5),АТС!$A$41:$F$784,6)+'Иные услуги '!$C$5+'РСТ РСО-А'!$L$7+'РСТ РСО-А'!$H$9</f>
        <v>1628.499</v>
      </c>
      <c r="P454" s="118">
        <f>VLOOKUP($A454+ROUND((COLUMN()-2)/24,5),АТС!$A$41:$F$784,6)+'Иные услуги '!$C$5+'РСТ РСО-А'!$L$7+'РСТ РСО-А'!$H$9</f>
        <v>1628.6490000000001</v>
      </c>
      <c r="Q454" s="118">
        <f>VLOOKUP($A454+ROUND((COLUMN()-2)/24,5),АТС!$A$41:$F$784,6)+'Иные услуги '!$C$5+'РСТ РСО-А'!$L$7+'РСТ РСО-А'!$H$9</f>
        <v>1628.079</v>
      </c>
      <c r="R454" s="118">
        <f>VLOOKUP($A454+ROUND((COLUMN()-2)/24,5),АТС!$A$41:$F$784,6)+'Иные услуги '!$C$5+'РСТ РСО-А'!$L$7+'РСТ РСО-А'!$H$9</f>
        <v>1576.4290000000001</v>
      </c>
      <c r="S454" s="118">
        <f>VLOOKUP($A454+ROUND((COLUMN()-2)/24,5),АТС!$A$41:$F$784,6)+'Иные услуги '!$C$5+'РСТ РСО-А'!$L$7+'РСТ РСО-А'!$H$9</f>
        <v>1434.6990000000001</v>
      </c>
      <c r="T454" s="118">
        <f>VLOOKUP($A454+ROUND((COLUMN()-2)/24,5),АТС!$A$41:$F$784,6)+'Иные услуги '!$C$5+'РСТ РСО-А'!$L$7+'РСТ РСО-А'!$H$9</f>
        <v>1635.0490000000002</v>
      </c>
      <c r="U454" s="118">
        <f>VLOOKUP($A454+ROUND((COLUMN()-2)/24,5),АТС!$A$41:$F$784,6)+'Иные услуги '!$C$5+'РСТ РСО-А'!$L$7+'РСТ РСО-А'!$H$9</f>
        <v>1638.2990000000002</v>
      </c>
      <c r="V454" s="118">
        <f>VLOOKUP($A454+ROUND((COLUMN()-2)/24,5),АТС!$A$41:$F$784,6)+'Иные услуги '!$C$5+'РСТ РСО-А'!$L$7+'РСТ РСО-А'!$H$9</f>
        <v>1677.269</v>
      </c>
      <c r="W454" s="118">
        <f>VLOOKUP($A454+ROUND((COLUMN()-2)/24,5),АТС!$A$41:$F$784,6)+'Иные услуги '!$C$5+'РСТ РСО-А'!$L$7+'РСТ РСО-А'!$H$9</f>
        <v>1730.729</v>
      </c>
      <c r="X454" s="118">
        <f>VLOOKUP($A454+ROUND((COLUMN()-2)/24,5),АТС!$A$41:$F$784,6)+'Иные услуги '!$C$5+'РСТ РСО-А'!$L$7+'РСТ РСО-А'!$H$9</f>
        <v>1336.499</v>
      </c>
      <c r="Y454" s="118">
        <f>VLOOKUP($A454+ROUND((COLUMN()-2)/24,5),АТС!$A$41:$F$784,6)+'Иные услуги '!$C$5+'РСТ РСО-А'!$L$7+'РСТ РСО-А'!$H$9</f>
        <v>1407.809</v>
      </c>
    </row>
    <row r="455" spans="1:25" x14ac:dyDescent="0.2">
      <c r="A455" s="66">
        <f t="shared" si="14"/>
        <v>43493</v>
      </c>
      <c r="B455" s="118">
        <f>VLOOKUP($A455+ROUND((COLUMN()-2)/24,5),АТС!$A$41:$F$784,6)+'Иные услуги '!$C$5+'РСТ РСО-А'!$L$7+'РСТ РСО-А'!$H$9</f>
        <v>1510.3990000000001</v>
      </c>
      <c r="C455" s="118">
        <f>VLOOKUP($A455+ROUND((COLUMN()-2)/24,5),АТС!$A$41:$F$784,6)+'Иные услуги '!$C$5+'РСТ РСО-А'!$L$7+'РСТ РСО-А'!$H$9</f>
        <v>1633.3190000000002</v>
      </c>
      <c r="D455" s="118">
        <f>VLOOKUP($A455+ROUND((COLUMN()-2)/24,5),АТС!$A$41:$F$784,6)+'Иные услуги '!$C$5+'РСТ РСО-А'!$L$7+'РСТ РСО-А'!$H$9</f>
        <v>1663.1490000000001</v>
      </c>
      <c r="E455" s="118">
        <f>VLOOKUP($A455+ROUND((COLUMN()-2)/24,5),АТС!$A$41:$F$784,6)+'Иные услуги '!$C$5+'РСТ РСО-А'!$L$7+'РСТ РСО-А'!$H$9</f>
        <v>1678.6490000000001</v>
      </c>
      <c r="F455" s="118">
        <f>VLOOKUP($A455+ROUND((COLUMN()-2)/24,5),АТС!$A$41:$F$784,6)+'Иные услуги '!$C$5+'РСТ РСО-А'!$L$7+'РСТ РСО-А'!$H$9</f>
        <v>1678.6290000000001</v>
      </c>
      <c r="G455" s="118">
        <f>VLOOKUP($A455+ROUND((COLUMN()-2)/24,5),АТС!$A$41:$F$784,6)+'Иные услуги '!$C$5+'РСТ РСО-А'!$L$7+'РСТ РСО-А'!$H$9</f>
        <v>1637.0989999999999</v>
      </c>
      <c r="H455" s="118">
        <f>VLOOKUP($A455+ROUND((COLUMN()-2)/24,5),АТС!$A$41:$F$784,6)+'Иные услуги '!$C$5+'РСТ РСО-А'!$L$7+'РСТ РСО-А'!$H$9</f>
        <v>1682.9290000000001</v>
      </c>
      <c r="I455" s="118">
        <f>VLOOKUP($A455+ROUND((COLUMN()-2)/24,5),АТС!$A$41:$F$784,6)+'Иные услуги '!$C$5+'РСТ РСО-А'!$L$7+'РСТ РСО-А'!$H$9</f>
        <v>1537.269</v>
      </c>
      <c r="J455" s="118">
        <f>VLOOKUP($A455+ROUND((COLUMN()-2)/24,5),АТС!$A$41:$F$784,6)+'Иные услуги '!$C$5+'РСТ РСО-А'!$L$7+'РСТ РСО-А'!$H$9</f>
        <v>1641.079</v>
      </c>
      <c r="K455" s="118">
        <f>VLOOKUP($A455+ROUND((COLUMN()-2)/24,5),АТС!$A$41:$F$784,6)+'Иные услуги '!$C$5+'РСТ РСО-А'!$L$7+'РСТ РСО-А'!$H$9</f>
        <v>1542.0690000000002</v>
      </c>
      <c r="L455" s="118">
        <f>VLOOKUP($A455+ROUND((COLUMN()-2)/24,5),АТС!$A$41:$F$784,6)+'Иные услуги '!$C$5+'РСТ РСО-А'!$L$7+'РСТ РСО-А'!$H$9</f>
        <v>1506.519</v>
      </c>
      <c r="M455" s="118">
        <f>VLOOKUP($A455+ROUND((COLUMN()-2)/24,5),АТС!$A$41:$F$784,6)+'Иные услуги '!$C$5+'РСТ РСО-А'!$L$7+'РСТ РСО-А'!$H$9</f>
        <v>1535.0890000000002</v>
      </c>
      <c r="N455" s="118">
        <f>VLOOKUP($A455+ROUND((COLUMN()-2)/24,5),АТС!$A$41:$F$784,6)+'Иные услуги '!$C$5+'РСТ РСО-А'!$L$7+'РСТ РСО-А'!$H$9</f>
        <v>1566.1189999999999</v>
      </c>
      <c r="O455" s="118">
        <f>VLOOKUP($A455+ROUND((COLUMN()-2)/24,5),АТС!$A$41:$F$784,6)+'Иные услуги '!$C$5+'РСТ РСО-А'!$L$7+'РСТ РСО-А'!$H$9</f>
        <v>1578.8489999999999</v>
      </c>
      <c r="P455" s="118">
        <f>VLOOKUP($A455+ROUND((COLUMN()-2)/24,5),АТС!$A$41:$F$784,6)+'Иные услуги '!$C$5+'РСТ РСО-А'!$L$7+'РСТ РСО-А'!$H$9</f>
        <v>1553.5890000000002</v>
      </c>
      <c r="Q455" s="118">
        <f>VLOOKUP($A455+ROUND((COLUMN()-2)/24,5),АТС!$A$41:$F$784,6)+'Иные услуги '!$C$5+'РСТ РСО-А'!$L$7+'РСТ РСО-А'!$H$9</f>
        <v>1540.749</v>
      </c>
      <c r="R455" s="118">
        <f>VLOOKUP($A455+ROUND((COLUMN()-2)/24,5),АТС!$A$41:$F$784,6)+'Иные услуги '!$C$5+'РСТ РСО-А'!$L$7+'РСТ РСО-А'!$H$9</f>
        <v>1519.519</v>
      </c>
      <c r="S455" s="118">
        <f>VLOOKUP($A455+ROUND((COLUMN()-2)/24,5),АТС!$A$41:$F$784,6)+'Иные услуги '!$C$5+'РСТ РСО-А'!$L$7+'РСТ РСО-А'!$H$9</f>
        <v>1408.9490000000001</v>
      </c>
      <c r="T455" s="118">
        <f>VLOOKUP($A455+ROUND((COLUMN()-2)/24,5),АТС!$A$41:$F$784,6)+'Иные услуги '!$C$5+'РСТ РСО-А'!$L$7+'РСТ РСО-А'!$H$9</f>
        <v>1641.2090000000001</v>
      </c>
      <c r="U455" s="118">
        <f>VLOOKUP($A455+ROUND((COLUMN()-2)/24,5),АТС!$A$41:$F$784,6)+'Иные услуги '!$C$5+'РСТ РСО-А'!$L$7+'РСТ РСО-А'!$H$9</f>
        <v>1626.9590000000001</v>
      </c>
      <c r="V455" s="118">
        <f>VLOOKUP($A455+ROUND((COLUMN()-2)/24,5),АТС!$A$41:$F$784,6)+'Иные услуги '!$C$5+'РСТ РСО-А'!$L$7+'РСТ РСО-А'!$H$9</f>
        <v>1683.759</v>
      </c>
      <c r="W455" s="118">
        <f>VLOOKUP($A455+ROUND((COLUMN()-2)/24,5),АТС!$A$41:$F$784,6)+'Иные услуги '!$C$5+'РСТ РСО-А'!$L$7+'РСТ РСО-А'!$H$9</f>
        <v>1733.039</v>
      </c>
      <c r="X455" s="118">
        <f>VLOOKUP($A455+ROUND((COLUMN()-2)/24,5),АТС!$A$41:$F$784,6)+'Иные услуги '!$C$5+'РСТ РСО-А'!$L$7+'РСТ РСО-А'!$H$9</f>
        <v>1334.1890000000001</v>
      </c>
      <c r="Y455" s="118">
        <f>VLOOKUP($A455+ROUND((COLUMN()-2)/24,5),АТС!$A$41:$F$784,6)+'Иные услуги '!$C$5+'РСТ РСО-А'!$L$7+'РСТ РСО-А'!$H$9</f>
        <v>1412.1890000000001</v>
      </c>
    </row>
    <row r="456" spans="1:25" x14ac:dyDescent="0.2">
      <c r="A456" s="66">
        <f t="shared" si="14"/>
        <v>43494</v>
      </c>
      <c r="B456" s="118">
        <f>VLOOKUP($A456+ROUND((COLUMN()-2)/24,5),АТС!$A$41:$F$784,6)+'Иные услуги '!$C$5+'РСТ РСО-А'!$L$7+'РСТ РСО-А'!$H$9</f>
        <v>1533.539</v>
      </c>
      <c r="C456" s="118">
        <f>VLOOKUP($A456+ROUND((COLUMN()-2)/24,5),АТС!$A$41:$F$784,6)+'Иные услуги '!$C$5+'РСТ РСО-А'!$L$7+'РСТ РСО-А'!$H$9</f>
        <v>1595.9590000000001</v>
      </c>
      <c r="D456" s="118">
        <f>VLOOKUP($A456+ROUND((COLUMN()-2)/24,5),АТС!$A$41:$F$784,6)+'Иные услуги '!$C$5+'РСТ РСО-А'!$L$7+'РСТ РСО-А'!$H$9</f>
        <v>1653.1490000000001</v>
      </c>
      <c r="E456" s="118">
        <f>VLOOKUP($A456+ROUND((COLUMN()-2)/24,5),АТС!$A$41:$F$784,6)+'Иные услуги '!$C$5+'РСТ РСО-А'!$L$7+'РСТ РСО-А'!$H$9</f>
        <v>1668.3790000000001</v>
      </c>
      <c r="F456" s="118">
        <f>VLOOKUP($A456+ROUND((COLUMN()-2)/24,5),АТС!$A$41:$F$784,6)+'Иные услуги '!$C$5+'РСТ РСО-А'!$L$7+'РСТ РСО-А'!$H$9</f>
        <v>1685.1090000000002</v>
      </c>
      <c r="G456" s="118">
        <f>VLOOKUP($A456+ROUND((COLUMN()-2)/24,5),АТС!$A$41:$F$784,6)+'Иные услуги '!$C$5+'РСТ РСО-А'!$L$7+'РСТ РСО-А'!$H$9</f>
        <v>1625.509</v>
      </c>
      <c r="H456" s="118">
        <f>VLOOKUP($A456+ROUND((COLUMN()-2)/24,5),АТС!$A$41:$F$784,6)+'Иные услуги '!$C$5+'РСТ РСО-А'!$L$7+'РСТ РСО-А'!$H$9</f>
        <v>1714.8590000000002</v>
      </c>
      <c r="I456" s="118">
        <f>VLOOKUP($A456+ROUND((COLUMN()-2)/24,5),АТС!$A$41:$F$784,6)+'Иные услуги '!$C$5+'РСТ РСО-А'!$L$7+'РСТ РСО-А'!$H$9</f>
        <v>1593.489</v>
      </c>
      <c r="J456" s="118">
        <f>VLOOKUP($A456+ROUND((COLUMN()-2)/24,5),АТС!$A$41:$F$784,6)+'Иные услуги '!$C$5+'РСТ РСО-А'!$L$7+'РСТ РСО-А'!$H$9</f>
        <v>1689.309</v>
      </c>
      <c r="K456" s="118">
        <f>VLOOKUP($A456+ROUND((COLUMN()-2)/24,5),АТС!$A$41:$F$784,6)+'Иные услуги '!$C$5+'РСТ РСО-А'!$L$7+'РСТ РСО-А'!$H$9</f>
        <v>1550.079</v>
      </c>
      <c r="L456" s="118">
        <f>VLOOKUP($A456+ROUND((COLUMN()-2)/24,5),АТС!$A$41:$F$784,6)+'Иные услуги '!$C$5+'РСТ РСО-А'!$L$7+'РСТ РСО-А'!$H$9</f>
        <v>1515.009</v>
      </c>
      <c r="M456" s="118">
        <f>VLOOKUP($A456+ROUND((COLUMN()-2)/24,5),АТС!$A$41:$F$784,6)+'Иные услуги '!$C$5+'РСТ РСО-А'!$L$7+'РСТ РСО-А'!$H$9</f>
        <v>1514.4090000000001</v>
      </c>
      <c r="N456" s="118">
        <f>VLOOKUP($A456+ROUND((COLUMN()-2)/24,5),АТС!$A$41:$F$784,6)+'Иные услуги '!$C$5+'РСТ РСО-А'!$L$7+'РСТ РСО-А'!$H$9</f>
        <v>1524.9190000000001</v>
      </c>
      <c r="O456" s="118">
        <f>VLOOKUP($A456+ROUND((COLUMN()-2)/24,5),АТС!$A$41:$F$784,6)+'Иные услуги '!$C$5+'РСТ РСО-А'!$L$7+'РСТ РСО-А'!$H$9</f>
        <v>1548.4690000000001</v>
      </c>
      <c r="P456" s="118">
        <f>VLOOKUP($A456+ROUND((COLUMN()-2)/24,5),АТС!$A$41:$F$784,6)+'Иные услуги '!$C$5+'РСТ РСО-А'!$L$7+'РСТ РСО-А'!$H$9</f>
        <v>1548.539</v>
      </c>
      <c r="Q456" s="118">
        <f>VLOOKUP($A456+ROUND((COLUMN()-2)/24,5),АТС!$A$41:$F$784,6)+'Иные услуги '!$C$5+'РСТ РСО-А'!$L$7+'РСТ РСО-А'!$H$9</f>
        <v>1560.079</v>
      </c>
      <c r="R456" s="118">
        <f>VLOOKUP($A456+ROUND((COLUMN()-2)/24,5),АТС!$A$41:$F$784,6)+'Иные услуги '!$C$5+'РСТ РСО-А'!$L$7+'РСТ РСО-А'!$H$9</f>
        <v>1529.4390000000001</v>
      </c>
      <c r="S456" s="118">
        <f>VLOOKUP($A456+ROUND((COLUMN()-2)/24,5),АТС!$A$41:$F$784,6)+'Иные услуги '!$C$5+'РСТ РСО-А'!$L$7+'РСТ РСО-А'!$H$9</f>
        <v>1419.809</v>
      </c>
      <c r="T456" s="118">
        <f>VLOOKUP($A456+ROUND((COLUMN()-2)/24,5),АТС!$A$41:$F$784,6)+'Иные услуги '!$C$5+'РСТ РСО-А'!$L$7+'РСТ РСО-А'!$H$9</f>
        <v>1662.229</v>
      </c>
      <c r="U456" s="118">
        <f>VLOOKUP($A456+ROUND((COLUMN()-2)/24,5),АТС!$A$41:$F$784,6)+'Иные услуги '!$C$5+'РСТ РСО-А'!$L$7+'РСТ РСО-А'!$H$9</f>
        <v>1614.259</v>
      </c>
      <c r="V456" s="118">
        <f>VLOOKUP($A456+ROUND((COLUMN()-2)/24,5),АТС!$A$41:$F$784,6)+'Иные услуги '!$C$5+'РСТ РСО-А'!$L$7+'РСТ РСО-А'!$H$9</f>
        <v>1691.1690000000001</v>
      </c>
      <c r="W456" s="118">
        <f>VLOOKUP($A456+ROUND((COLUMN()-2)/24,5),АТС!$A$41:$F$784,6)+'Иные услуги '!$C$5+'РСТ РСО-А'!$L$7+'РСТ РСО-А'!$H$9</f>
        <v>1778.9489999999998</v>
      </c>
      <c r="X456" s="118">
        <f>VLOOKUP($A456+ROUND((COLUMN()-2)/24,5),АТС!$A$41:$F$784,6)+'Иные услуги '!$C$5+'РСТ РСО-А'!$L$7+'РСТ РСО-А'!$H$9</f>
        <v>1363.6890000000001</v>
      </c>
      <c r="Y456" s="118">
        <f>VLOOKUP($A456+ROUND((COLUMN()-2)/24,5),АТС!$A$41:$F$784,6)+'Иные услуги '!$C$5+'РСТ РСО-А'!$L$7+'РСТ РСО-А'!$H$9</f>
        <v>1423.1590000000001</v>
      </c>
    </row>
    <row r="457" spans="1:25" x14ac:dyDescent="0.2">
      <c r="A457" s="66">
        <f t="shared" si="14"/>
        <v>43495</v>
      </c>
      <c r="B457" s="118">
        <f>VLOOKUP($A457+ROUND((COLUMN()-2)/24,5),АТС!$A$41:$F$784,6)+'Иные услуги '!$C$5+'РСТ РСО-А'!$L$7+'РСТ РСО-А'!$H$9</f>
        <v>1565.4490000000001</v>
      </c>
      <c r="C457" s="118">
        <f>VLOOKUP($A457+ROUND((COLUMN()-2)/24,5),АТС!$A$41:$F$784,6)+'Иные услуги '!$C$5+'РСТ РСО-А'!$L$7+'РСТ РСО-А'!$H$9</f>
        <v>1632.8390000000002</v>
      </c>
      <c r="D457" s="118">
        <f>VLOOKUP($A457+ROUND((COLUMN()-2)/24,5),АТС!$A$41:$F$784,6)+'Иные услуги '!$C$5+'РСТ РСО-А'!$L$7+'РСТ РСО-А'!$H$9</f>
        <v>1709.7090000000001</v>
      </c>
      <c r="E457" s="118">
        <f>VLOOKUP($A457+ROUND((COLUMN()-2)/24,5),АТС!$A$41:$F$784,6)+'Иные услуги '!$C$5+'РСТ РСО-А'!$L$7+'РСТ РСО-А'!$H$9</f>
        <v>1709.2790000000002</v>
      </c>
      <c r="F457" s="118">
        <f>VLOOKUP($A457+ROUND((COLUMN()-2)/24,5),АТС!$A$41:$F$784,6)+'Иные услуги '!$C$5+'РСТ РСО-А'!$L$7+'РСТ РСО-А'!$H$9</f>
        <v>1710.5890000000002</v>
      </c>
      <c r="G457" s="118">
        <f>VLOOKUP($A457+ROUND((COLUMN()-2)/24,5),АТС!$A$41:$F$784,6)+'Иные услуги '!$C$5+'РСТ РСО-А'!$L$7+'РСТ РСО-А'!$H$9</f>
        <v>1673.239</v>
      </c>
      <c r="H457" s="118">
        <f>VLOOKUP($A457+ROUND((COLUMN()-2)/24,5),АТС!$A$41:$F$784,6)+'Иные услуги '!$C$5+'РСТ РСО-А'!$L$7+'РСТ РСО-А'!$H$9</f>
        <v>1727.259</v>
      </c>
      <c r="I457" s="118">
        <f>VLOOKUP($A457+ROUND((COLUMN()-2)/24,5),АТС!$A$41:$F$784,6)+'Иные услуги '!$C$5+'РСТ РСО-А'!$L$7+'РСТ РСО-А'!$H$9</f>
        <v>1623.059</v>
      </c>
      <c r="J457" s="118">
        <f>VLOOKUP($A457+ROUND((COLUMN()-2)/24,5),АТС!$A$41:$F$784,6)+'Иные услуги '!$C$5+'РСТ РСО-А'!$L$7+'РСТ РСО-А'!$H$9</f>
        <v>1705.8889999999999</v>
      </c>
      <c r="K457" s="118">
        <f>VLOOKUP($A457+ROUND((COLUMN()-2)/24,5),АТС!$A$41:$F$784,6)+'Иные услуги '!$C$5+'РСТ РСО-А'!$L$7+'РСТ РСО-А'!$H$9</f>
        <v>1594.5690000000002</v>
      </c>
      <c r="L457" s="118">
        <f>VLOOKUP($A457+ROUND((COLUMN()-2)/24,5),АТС!$A$41:$F$784,6)+'Иные услуги '!$C$5+'РСТ РСО-А'!$L$7+'РСТ РСО-А'!$H$9</f>
        <v>1562.5989999999999</v>
      </c>
      <c r="M457" s="118">
        <f>VLOOKUP($A457+ROUND((COLUMN()-2)/24,5),АТС!$A$41:$F$784,6)+'Иные услуги '!$C$5+'РСТ РСО-А'!$L$7+'РСТ РСО-А'!$H$9</f>
        <v>1594.729</v>
      </c>
      <c r="N457" s="118">
        <f>VLOOKUP($A457+ROUND((COLUMN()-2)/24,5),АТС!$A$41:$F$784,6)+'Иные услуги '!$C$5+'РСТ РСО-А'!$L$7+'РСТ РСО-А'!$H$9</f>
        <v>1629.2190000000001</v>
      </c>
      <c r="O457" s="118">
        <f>VLOOKUP($A457+ROUND((COLUMN()-2)/24,5),АТС!$A$41:$F$784,6)+'Иные услуги '!$C$5+'РСТ РСО-А'!$L$7+'РСТ РСО-А'!$H$9</f>
        <v>1630.1389999999999</v>
      </c>
      <c r="P457" s="118">
        <f>VLOOKUP($A457+ROUND((COLUMN()-2)/24,5),АТС!$A$41:$F$784,6)+'Иные услуги '!$C$5+'РСТ РСО-А'!$L$7+'РСТ РСО-А'!$H$9</f>
        <v>1665.1790000000001</v>
      </c>
      <c r="Q457" s="118">
        <f>VLOOKUP($A457+ROUND((COLUMN()-2)/24,5),АТС!$A$41:$F$784,6)+'Иные услуги '!$C$5+'РСТ РСО-А'!$L$7+'РСТ РСО-А'!$H$9</f>
        <v>1665.2990000000002</v>
      </c>
      <c r="R457" s="118">
        <f>VLOOKUP($A457+ROUND((COLUMN()-2)/24,5),АТС!$A$41:$F$784,6)+'Иные услуги '!$C$5+'РСТ РСО-А'!$L$7+'РСТ РСО-А'!$H$9</f>
        <v>1595.0290000000002</v>
      </c>
      <c r="S457" s="118">
        <f>VLOOKUP($A457+ROUND((COLUMN()-2)/24,5),АТС!$A$41:$F$784,6)+'Иные услуги '!$C$5+'РСТ РСО-А'!$L$7+'РСТ РСО-А'!$H$9</f>
        <v>1471.009</v>
      </c>
      <c r="T457" s="118">
        <f>VLOOKUP($A457+ROUND((COLUMN()-2)/24,5),АТС!$A$41:$F$784,6)+'Иные услуги '!$C$5+'РСТ РСО-А'!$L$7+'РСТ РСО-А'!$H$9</f>
        <v>1674.329</v>
      </c>
      <c r="U457" s="118">
        <f>VLOOKUP($A457+ROUND((COLUMN()-2)/24,5),АТС!$A$41:$F$784,6)+'Иные услуги '!$C$5+'РСТ РСО-А'!$L$7+'РСТ РСО-А'!$H$9</f>
        <v>1714.6290000000001</v>
      </c>
      <c r="V457" s="118">
        <f>VLOOKUP($A457+ROUND((COLUMN()-2)/24,5),АТС!$A$41:$F$784,6)+'Иные услуги '!$C$5+'РСТ РСО-А'!$L$7+'РСТ РСО-А'!$H$9</f>
        <v>1770.5090000000002</v>
      </c>
      <c r="W457" s="118">
        <f>VLOOKUP($A457+ROUND((COLUMN()-2)/24,5),АТС!$A$41:$F$784,6)+'Иные услуги '!$C$5+'РСТ РСО-А'!$L$7+'РСТ РСО-А'!$H$9</f>
        <v>1901.7390000000003</v>
      </c>
      <c r="X457" s="118">
        <f>VLOOKUP($A457+ROUND((COLUMN()-2)/24,5),АТС!$A$41:$F$784,6)+'Иные услуги '!$C$5+'РСТ РСО-А'!$L$7+'РСТ РСО-А'!$H$9</f>
        <v>1389.559</v>
      </c>
      <c r="Y457" s="118">
        <f>VLOOKUP($A457+ROUND((COLUMN()-2)/24,5),АТС!$A$41:$F$784,6)+'Иные услуги '!$C$5+'РСТ РСО-А'!$L$7+'РСТ РСО-А'!$H$9</f>
        <v>1541.479</v>
      </c>
    </row>
    <row r="458" spans="1:25" x14ac:dyDescent="0.2">
      <c r="A458" s="66">
        <f t="shared" si="14"/>
        <v>43496</v>
      </c>
      <c r="B458" s="118">
        <f>VLOOKUP($A458+ROUND((COLUMN()-2)/24,5),АТС!$A$41:$F$784,6)+'Иные услуги '!$C$5+'РСТ РСО-А'!$L$7+'РСТ РСО-А'!$H$9</f>
        <v>1598.329</v>
      </c>
      <c r="C458" s="118">
        <f>VLOOKUP($A458+ROUND((COLUMN()-2)/24,5),АТС!$A$41:$F$784,6)+'Иные услуги '!$C$5+'РСТ РСО-А'!$L$7+'РСТ РСО-А'!$H$9</f>
        <v>1670.1690000000001</v>
      </c>
      <c r="D458" s="118">
        <f>VLOOKUP($A458+ROUND((COLUMN()-2)/24,5),АТС!$A$41:$F$784,6)+'Иные услуги '!$C$5+'РСТ РСО-А'!$L$7+'РСТ РСО-А'!$H$9</f>
        <v>1708.9690000000001</v>
      </c>
      <c r="E458" s="118">
        <f>VLOOKUP($A458+ROUND((COLUMN()-2)/24,5),АТС!$A$41:$F$784,6)+'Иные услуги '!$C$5+'РСТ РСО-А'!$L$7+'РСТ РСО-А'!$H$9</f>
        <v>1708.5490000000002</v>
      </c>
      <c r="F458" s="118">
        <f>VLOOKUP($A458+ROUND((COLUMN()-2)/24,5),АТС!$A$41:$F$784,6)+'Иные услуги '!$C$5+'РСТ РСО-А'!$L$7+'РСТ РСО-А'!$H$9</f>
        <v>1710.1590000000001</v>
      </c>
      <c r="G458" s="118">
        <f>VLOOKUP($A458+ROUND((COLUMN()-2)/24,5),АТС!$A$41:$F$784,6)+'Иные услуги '!$C$5+'РСТ РСО-А'!$L$7+'РСТ РСО-А'!$H$9</f>
        <v>1671.739</v>
      </c>
      <c r="H458" s="118">
        <f>VLOOKUP($A458+ROUND((COLUMN()-2)/24,5),АТС!$A$41:$F$784,6)+'Иные услуги '!$C$5+'РСТ РСО-А'!$L$7+'РСТ РСО-А'!$H$9</f>
        <v>1789.4890000000003</v>
      </c>
      <c r="I458" s="118">
        <f>VLOOKUP($A458+ROUND((COLUMN()-2)/24,5),АТС!$A$41:$F$784,6)+'Иные услуги '!$C$5+'РСТ РСО-А'!$L$7+'РСТ РСО-А'!$H$9</f>
        <v>1637.1990000000001</v>
      </c>
      <c r="J458" s="118">
        <f>VLOOKUP($A458+ROUND((COLUMN()-2)/24,5),АТС!$A$41:$F$784,6)+'Иные услуги '!$C$5+'РСТ РСО-А'!$L$7+'РСТ РСО-А'!$H$9</f>
        <v>1719.9490000000001</v>
      </c>
      <c r="K458" s="118">
        <f>VLOOKUP($A458+ROUND((COLUMN()-2)/24,5),АТС!$A$41:$F$784,6)+'Иные услуги '!$C$5+'РСТ РСО-А'!$L$7+'РСТ РСО-А'!$H$9</f>
        <v>1608.4690000000001</v>
      </c>
      <c r="L458" s="118">
        <f>VLOOKUP($A458+ROUND((COLUMN()-2)/24,5),АТС!$A$41:$F$784,6)+'Иные услуги '!$C$5+'РСТ РСО-А'!$L$7+'РСТ РСО-А'!$H$9</f>
        <v>1575.1990000000001</v>
      </c>
      <c r="M458" s="118">
        <f>VLOOKUP($A458+ROUND((COLUMN()-2)/24,5),АТС!$A$41:$F$784,6)+'Иные услуги '!$C$5+'РСТ РСО-А'!$L$7+'РСТ РСО-А'!$H$9</f>
        <v>1607.979</v>
      </c>
      <c r="N458" s="118">
        <f>VLOOKUP($A458+ROUND((COLUMN()-2)/24,5),АТС!$A$41:$F$784,6)+'Иные услуги '!$C$5+'РСТ РСО-А'!$L$7+'РСТ РСО-А'!$H$9</f>
        <v>1642.7990000000002</v>
      </c>
      <c r="O458" s="118">
        <f>VLOOKUP($A458+ROUND((COLUMN()-2)/24,5),АТС!$A$41:$F$784,6)+'Иные услуги '!$C$5+'РСТ РСО-А'!$L$7+'РСТ РСО-А'!$H$9</f>
        <v>1642.7190000000001</v>
      </c>
      <c r="P458" s="118">
        <f>VLOOKUP($A458+ROUND((COLUMN()-2)/24,5),АТС!$A$41:$F$784,6)+'Иные услуги '!$C$5+'РСТ РСО-А'!$L$7+'РСТ РСО-А'!$H$9</f>
        <v>1679.5490000000002</v>
      </c>
      <c r="Q458" s="118">
        <f>VLOOKUP($A458+ROUND((COLUMN()-2)/24,5),АТС!$A$41:$F$784,6)+'Иные услуги '!$C$5+'РСТ РСО-А'!$L$7+'РСТ РСО-А'!$H$9</f>
        <v>1679.6389999999999</v>
      </c>
      <c r="R458" s="118">
        <f>VLOOKUP($A458+ROUND((COLUMN()-2)/24,5),АТС!$A$41:$F$784,6)+'Иные услуги '!$C$5+'РСТ РСО-А'!$L$7+'РСТ РСО-А'!$H$9</f>
        <v>1680.5690000000002</v>
      </c>
      <c r="S458" s="118">
        <f>VLOOKUP($A458+ROUND((COLUMN()-2)/24,5),АТС!$A$41:$F$784,6)+'Иные услуги '!$C$5+'РСТ РСО-А'!$L$7+'РСТ РСО-А'!$H$9</f>
        <v>1498.999</v>
      </c>
      <c r="T458" s="118">
        <f>VLOOKUP($A458+ROUND((COLUMN()-2)/24,5),АТС!$A$41:$F$784,6)+'Иные услуги '!$C$5+'РСТ РСО-А'!$L$7+'РСТ РСО-А'!$H$9</f>
        <v>1727.8590000000002</v>
      </c>
      <c r="U458" s="118">
        <f>VLOOKUP($A458+ROUND((COLUMN()-2)/24,5),АТС!$A$41:$F$784,6)+'Иные услуги '!$C$5+'РСТ РСО-А'!$L$7+'РСТ РСО-А'!$H$9</f>
        <v>1716.0490000000002</v>
      </c>
      <c r="V458" s="118">
        <f>VLOOKUP($A458+ROUND((COLUMN()-2)/24,5),АТС!$A$41:$F$784,6)+'Иные услуги '!$C$5+'РСТ РСО-А'!$L$7+'РСТ РСО-А'!$H$9</f>
        <v>1769.1290000000001</v>
      </c>
      <c r="W458" s="118">
        <f>VLOOKUP($A458+ROUND((COLUMN()-2)/24,5),АТС!$A$41:$F$784,6)+'Иные услуги '!$C$5+'РСТ РСО-А'!$L$7+'РСТ РСО-А'!$H$9</f>
        <v>1910.1589999999999</v>
      </c>
      <c r="X458" s="118">
        <f>VLOOKUP($A458+ROUND((COLUMN()-2)/24,5),АТС!$A$41:$F$784,6)+'Иные услуги '!$C$5+'РСТ РСО-А'!$L$7+'РСТ РСО-А'!$H$9</f>
        <v>1411.3790000000001</v>
      </c>
      <c r="Y458" s="118">
        <f>VLOOKUP($A458+ROUND((COLUMN()-2)/24,5),АТС!$A$41:$F$784,6)+'Иные услуги '!$C$5+'РСТ РСО-А'!$L$7+'РСТ РСО-А'!$H$9</f>
        <v>1542.4190000000001</v>
      </c>
    </row>
    <row r="460" spans="1:25" x14ac:dyDescent="0.2">
      <c r="A460" s="170" t="s">
        <v>134</v>
      </c>
      <c r="B460" s="170"/>
      <c r="C460" s="170"/>
      <c r="D460" s="170"/>
      <c r="E460" s="170"/>
      <c r="F460" s="170"/>
      <c r="G460" s="170"/>
      <c r="H460" s="170"/>
      <c r="I460" s="170"/>
      <c r="J460" s="170"/>
      <c r="K460" s="170"/>
      <c r="L460" s="170"/>
      <c r="M460" s="170"/>
      <c r="N460" s="171" t="s">
        <v>5</v>
      </c>
      <c r="O460" s="171"/>
      <c r="P460" s="171" t="s">
        <v>131</v>
      </c>
      <c r="Q460" s="171"/>
      <c r="R460" s="171" t="s">
        <v>132</v>
      </c>
      <c r="S460" s="171"/>
      <c r="T460" s="171" t="s">
        <v>133</v>
      </c>
      <c r="U460" s="171"/>
      <c r="V460" s="75"/>
      <c r="W460" s="75"/>
      <c r="X460" s="75"/>
      <c r="Y460" s="75"/>
    </row>
    <row r="461" spans="1:25" ht="59.25" customHeight="1" x14ac:dyDescent="0.25">
      <c r="A461" s="170"/>
      <c r="B461" s="170"/>
      <c r="C461" s="170"/>
      <c r="D461" s="170"/>
      <c r="E461" s="170"/>
      <c r="F461" s="170"/>
      <c r="G461" s="170"/>
      <c r="H461" s="170"/>
      <c r="I461" s="170"/>
      <c r="J461" s="170"/>
      <c r="K461" s="170"/>
      <c r="L461" s="170"/>
      <c r="M461" s="170"/>
      <c r="N461" s="171"/>
      <c r="O461" s="171"/>
      <c r="P461" s="171"/>
      <c r="Q461" s="171"/>
      <c r="R461" s="171"/>
      <c r="S461" s="171"/>
      <c r="T461" s="171"/>
      <c r="U461" s="171"/>
    </row>
    <row r="462" spans="1:25" x14ac:dyDescent="0.25">
      <c r="A462" s="170"/>
      <c r="B462" s="170"/>
      <c r="C462" s="170"/>
      <c r="D462" s="170"/>
      <c r="E462" s="170"/>
      <c r="F462" s="170"/>
      <c r="G462" s="170"/>
      <c r="H462" s="170"/>
      <c r="I462" s="170"/>
      <c r="J462" s="170"/>
      <c r="K462" s="170"/>
      <c r="L462" s="170"/>
      <c r="M462" s="170"/>
      <c r="N462" s="168">
        <f>АТС!$B$24</f>
        <v>574872.49</v>
      </c>
      <c r="O462" s="169"/>
      <c r="P462" s="168">
        <f>АТС!$B$24</f>
        <v>574872.49</v>
      </c>
      <c r="Q462" s="169"/>
      <c r="R462" s="168">
        <f>АТС!$B$24</f>
        <v>574872.49</v>
      </c>
      <c r="S462" s="169"/>
      <c r="T462" s="168">
        <f>АТС!$B$24</f>
        <v>574872.49</v>
      </c>
      <c r="U462" s="169"/>
    </row>
    <row r="463" spans="1:25" x14ac:dyDescent="0.25">
      <c r="A463" s="163"/>
      <c r="B463" s="163"/>
      <c r="C463" s="163"/>
      <c r="D463" s="163"/>
      <c r="E463" s="163"/>
      <c r="F463" s="161"/>
      <c r="G463" s="161"/>
      <c r="H463" s="161"/>
      <c r="I463" s="161"/>
      <c r="J463" s="161"/>
      <c r="K463" s="161"/>
      <c r="L463" s="161"/>
      <c r="M463" s="161"/>
    </row>
    <row r="464" spans="1:25" x14ac:dyDescent="0.25">
      <c r="A464" s="174" t="s">
        <v>135</v>
      </c>
      <c r="B464" s="175"/>
      <c r="C464" s="175"/>
      <c r="D464" s="175"/>
      <c r="E464" s="175"/>
      <c r="F464" s="175"/>
      <c r="G464" s="175"/>
      <c r="H464" s="175"/>
      <c r="I464" s="175"/>
      <c r="J464" s="175"/>
      <c r="K464" s="175"/>
      <c r="L464" s="175"/>
      <c r="M464" s="176"/>
      <c r="N464" s="183" t="s">
        <v>74</v>
      </c>
      <c r="O464" s="183"/>
      <c r="P464" s="183"/>
      <c r="Q464" s="183"/>
      <c r="R464" s="183"/>
      <c r="S464" s="183"/>
      <c r="T464" s="183"/>
      <c r="U464" s="183"/>
    </row>
    <row r="465" spans="1:21" x14ac:dyDescent="0.25">
      <c r="A465" s="177"/>
      <c r="B465" s="178"/>
      <c r="C465" s="178"/>
      <c r="D465" s="178"/>
      <c r="E465" s="178"/>
      <c r="F465" s="178"/>
      <c r="G465" s="178"/>
      <c r="H465" s="178"/>
      <c r="I465" s="178"/>
      <c r="J465" s="178"/>
      <c r="K465" s="178"/>
      <c r="L465" s="178"/>
      <c r="M465" s="179"/>
      <c r="N465" s="172" t="s">
        <v>0</v>
      </c>
      <c r="O465" s="172"/>
      <c r="P465" s="172" t="s">
        <v>1</v>
      </c>
      <c r="Q465" s="172"/>
      <c r="R465" s="172" t="s">
        <v>2</v>
      </c>
      <c r="S465" s="172"/>
      <c r="T465" s="172" t="s">
        <v>3</v>
      </c>
      <c r="U465" s="172"/>
    </row>
    <row r="466" spans="1:21" x14ac:dyDescent="0.25">
      <c r="A466" s="180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2"/>
      <c r="N466" s="173">
        <f>'РСТ РСО-А'!I8</f>
        <v>1226372.21</v>
      </c>
      <c r="O466" s="173"/>
      <c r="P466" s="173">
        <f>'РСТ РСО-А'!J8</f>
        <v>1914143.81</v>
      </c>
      <c r="Q466" s="173"/>
      <c r="R466" s="168">
        <f>'РСТ РСО-А'!K8</f>
        <v>1431174.24</v>
      </c>
      <c r="S466" s="169"/>
      <c r="T466" s="168">
        <f>'РСТ РСО-А'!L8</f>
        <v>1470588.15</v>
      </c>
      <c r="U466" s="169"/>
    </row>
  </sheetData>
  <mergeCells count="340">
    <mergeCell ref="R465:S465"/>
    <mergeCell ref="T465:U465"/>
    <mergeCell ref="N466:O466"/>
    <mergeCell ref="P466:Q466"/>
    <mergeCell ref="R466:S466"/>
    <mergeCell ref="T466:U466"/>
    <mergeCell ref="A464:M466"/>
    <mergeCell ref="T462:U462"/>
    <mergeCell ref="A463:E463"/>
    <mergeCell ref="F463:G463"/>
    <mergeCell ref="H463:I463"/>
    <mergeCell ref="J463:K463"/>
    <mergeCell ref="L463:M463"/>
    <mergeCell ref="N464:U464"/>
    <mergeCell ref="N465:O465"/>
    <mergeCell ref="P465:Q465"/>
    <mergeCell ref="X426:X427"/>
    <mergeCell ref="Y426:Y427"/>
    <mergeCell ref="A460:M462"/>
    <mergeCell ref="N460:O461"/>
    <mergeCell ref="P460:Q461"/>
    <mergeCell ref="R460:S461"/>
    <mergeCell ref="T460:U461"/>
    <mergeCell ref="N462:O462"/>
    <mergeCell ref="P462:Q462"/>
    <mergeCell ref="R462:S462"/>
    <mergeCell ref="R426:R427"/>
    <mergeCell ref="S426:S427"/>
    <mergeCell ref="T426:T427"/>
    <mergeCell ref="U426:U427"/>
    <mergeCell ref="V426:V427"/>
    <mergeCell ref="W426:W427"/>
    <mergeCell ref="L426:L427"/>
    <mergeCell ref="M426:M427"/>
    <mergeCell ref="N426:N427"/>
    <mergeCell ref="O426:O427"/>
    <mergeCell ref="P426:P427"/>
    <mergeCell ref="Q426:Q427"/>
    <mergeCell ref="F426:F427"/>
    <mergeCell ref="G426:G427"/>
    <mergeCell ref="H426:H427"/>
    <mergeCell ref="I426:I427"/>
    <mergeCell ref="J426:J427"/>
    <mergeCell ref="K426:K427"/>
    <mergeCell ref="V389:V390"/>
    <mergeCell ref="W389:W390"/>
    <mergeCell ref="X389:X390"/>
    <mergeCell ref="Y389:Y390"/>
    <mergeCell ref="A424:A427"/>
    <mergeCell ref="B424:Y425"/>
    <mergeCell ref="B426:B427"/>
    <mergeCell ref="C426:C427"/>
    <mergeCell ref="D426:D427"/>
    <mergeCell ref="E426:E427"/>
    <mergeCell ref="P389:P390"/>
    <mergeCell ref="Q389:Q390"/>
    <mergeCell ref="R389:R390"/>
    <mergeCell ref="S389:S390"/>
    <mergeCell ref="T389:T390"/>
    <mergeCell ref="U389:U390"/>
    <mergeCell ref="J389:J390"/>
    <mergeCell ref="K389:K390"/>
    <mergeCell ref="L389:L390"/>
    <mergeCell ref="M389:M390"/>
    <mergeCell ref="N389:N390"/>
    <mergeCell ref="O389:O390"/>
    <mergeCell ref="A387:A390"/>
    <mergeCell ref="B387:Y388"/>
    <mergeCell ref="B389:B390"/>
    <mergeCell ref="C389:C390"/>
    <mergeCell ref="D389:D390"/>
    <mergeCell ref="E389:E390"/>
    <mergeCell ref="F389:F390"/>
    <mergeCell ref="G389:G390"/>
    <mergeCell ref="H389:H390"/>
    <mergeCell ref="I389:I390"/>
    <mergeCell ref="Y352:Y353"/>
    <mergeCell ref="R352:R353"/>
    <mergeCell ref="S352:S353"/>
    <mergeCell ref="T352:T353"/>
    <mergeCell ref="U352:U353"/>
    <mergeCell ref="V352:V353"/>
    <mergeCell ref="W352:W353"/>
    <mergeCell ref="L352:L353"/>
    <mergeCell ref="M352:M353"/>
    <mergeCell ref="N352:N353"/>
    <mergeCell ref="O352:O353"/>
    <mergeCell ref="P352:P353"/>
    <mergeCell ref="Q352:Q353"/>
    <mergeCell ref="F352:F353"/>
    <mergeCell ref="G352:G353"/>
    <mergeCell ref="H352:H353"/>
    <mergeCell ref="I352:I353"/>
    <mergeCell ref="J352:J353"/>
    <mergeCell ref="K352:K353"/>
    <mergeCell ref="V314:V315"/>
    <mergeCell ref="W314:W315"/>
    <mergeCell ref="X314:X315"/>
    <mergeCell ref="X352:X353"/>
    <mergeCell ref="Y314:Y315"/>
    <mergeCell ref="A350:A353"/>
    <mergeCell ref="B350:Y351"/>
    <mergeCell ref="B352:B353"/>
    <mergeCell ref="C352:C353"/>
    <mergeCell ref="D352:D353"/>
    <mergeCell ref="E352:E353"/>
    <mergeCell ref="P314:P315"/>
    <mergeCell ref="Q314:Q315"/>
    <mergeCell ref="R314:R315"/>
    <mergeCell ref="S314:S315"/>
    <mergeCell ref="T314:T315"/>
    <mergeCell ref="U314:U315"/>
    <mergeCell ref="J314:J315"/>
    <mergeCell ref="K314:K315"/>
    <mergeCell ref="L314:L315"/>
    <mergeCell ref="M314:M315"/>
    <mergeCell ref="N314:N315"/>
    <mergeCell ref="O314:O315"/>
    <mergeCell ref="A312:A315"/>
    <mergeCell ref="B312:Y313"/>
    <mergeCell ref="B314:B315"/>
    <mergeCell ref="C314:C315"/>
    <mergeCell ref="D314:D315"/>
    <mergeCell ref="E314:E315"/>
    <mergeCell ref="F314:F315"/>
    <mergeCell ref="G314:G315"/>
    <mergeCell ref="H314:H315"/>
    <mergeCell ref="I314:I315"/>
    <mergeCell ref="T277:T278"/>
    <mergeCell ref="H277:H278"/>
    <mergeCell ref="I277:I278"/>
    <mergeCell ref="J277:J278"/>
    <mergeCell ref="K277:K278"/>
    <mergeCell ref="L277:L278"/>
    <mergeCell ref="M277:M278"/>
    <mergeCell ref="U277:U278"/>
    <mergeCell ref="V277:V278"/>
    <mergeCell ref="W277:W278"/>
    <mergeCell ref="X277:X278"/>
    <mergeCell ref="Y277:Y278"/>
    <mergeCell ref="N277:N278"/>
    <mergeCell ref="O277:O278"/>
    <mergeCell ref="P277:P278"/>
    <mergeCell ref="Q277:Q278"/>
    <mergeCell ref="R277:R278"/>
    <mergeCell ref="S277:S278"/>
    <mergeCell ref="A275:A278"/>
    <mergeCell ref="B275:Y276"/>
    <mergeCell ref="B277:B278"/>
    <mergeCell ref="C277:C278"/>
    <mergeCell ref="D277:D278"/>
    <mergeCell ref="E277:E278"/>
    <mergeCell ref="F277:F278"/>
    <mergeCell ref="G277:G278"/>
    <mergeCell ref="V239:V240"/>
    <mergeCell ref="W239:W240"/>
    <mergeCell ref="X239:X240"/>
    <mergeCell ref="Y239:Y240"/>
    <mergeCell ref="P239:P240"/>
    <mergeCell ref="Q239:Q240"/>
    <mergeCell ref="R239:R240"/>
    <mergeCell ref="S239:S240"/>
    <mergeCell ref="T239:T240"/>
    <mergeCell ref="U239:U240"/>
    <mergeCell ref="J239:J240"/>
    <mergeCell ref="K239:K240"/>
    <mergeCell ref="L239:L240"/>
    <mergeCell ref="M239:M240"/>
    <mergeCell ref="N239:N240"/>
    <mergeCell ref="O239:O240"/>
    <mergeCell ref="A237:A240"/>
    <mergeCell ref="B237:Y238"/>
    <mergeCell ref="B239:B240"/>
    <mergeCell ref="C239:C240"/>
    <mergeCell ref="D239:D240"/>
    <mergeCell ref="E239:E240"/>
    <mergeCell ref="F239:F240"/>
    <mergeCell ref="G239:G240"/>
    <mergeCell ref="H239:H240"/>
    <mergeCell ref="I239:I240"/>
    <mergeCell ref="T201:T202"/>
    <mergeCell ref="U201:U202"/>
    <mergeCell ref="V201:V202"/>
    <mergeCell ref="W201:W202"/>
    <mergeCell ref="X201:X202"/>
    <mergeCell ref="Y201:Y202"/>
    <mergeCell ref="N201:N202"/>
    <mergeCell ref="O201:O202"/>
    <mergeCell ref="P201:P202"/>
    <mergeCell ref="Q201:Q202"/>
    <mergeCell ref="R201:R202"/>
    <mergeCell ref="S201:S202"/>
    <mergeCell ref="H201:H202"/>
    <mergeCell ref="I201:I202"/>
    <mergeCell ref="J201:J202"/>
    <mergeCell ref="K201:K202"/>
    <mergeCell ref="L201:L202"/>
    <mergeCell ref="M201:M202"/>
    <mergeCell ref="X164:X165"/>
    <mergeCell ref="Y164:Y165"/>
    <mergeCell ref="A199:A202"/>
    <mergeCell ref="B199:Y200"/>
    <mergeCell ref="B201:B202"/>
    <mergeCell ref="C201:C202"/>
    <mergeCell ref="D201:D202"/>
    <mergeCell ref="E201:E202"/>
    <mergeCell ref="F201:F202"/>
    <mergeCell ref="G201:G202"/>
    <mergeCell ref="R164:R165"/>
    <mergeCell ref="S164:S165"/>
    <mergeCell ref="T164:T165"/>
    <mergeCell ref="U164:U165"/>
    <mergeCell ref="V164:V165"/>
    <mergeCell ref="W164:W165"/>
    <mergeCell ref="L164:L165"/>
    <mergeCell ref="M164:M165"/>
    <mergeCell ref="N164:N165"/>
    <mergeCell ref="O164:O165"/>
    <mergeCell ref="P164:P165"/>
    <mergeCell ref="Q164:Q165"/>
    <mergeCell ref="F164:F165"/>
    <mergeCell ref="G164:G165"/>
    <mergeCell ref="H164:H165"/>
    <mergeCell ref="I164:I165"/>
    <mergeCell ref="J164:J165"/>
    <mergeCell ref="K164:K165"/>
    <mergeCell ref="A162:A165"/>
    <mergeCell ref="B162:Y163"/>
    <mergeCell ref="B164:B165"/>
    <mergeCell ref="C164:C165"/>
    <mergeCell ref="D164:D165"/>
    <mergeCell ref="E164:E165"/>
    <mergeCell ref="T126:T127"/>
    <mergeCell ref="H126:H127"/>
    <mergeCell ref="I126:I127"/>
    <mergeCell ref="J126:J127"/>
    <mergeCell ref="K126:K127"/>
    <mergeCell ref="L126:L127"/>
    <mergeCell ref="M126:M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X88:X89"/>
    <mergeCell ref="Y88:Y89"/>
    <mergeCell ref="A124:A127"/>
    <mergeCell ref="B124:Y125"/>
    <mergeCell ref="B126:B127"/>
    <mergeCell ref="C126:C127"/>
    <mergeCell ref="D126:D127"/>
    <mergeCell ref="E126:E127"/>
    <mergeCell ref="F126:F127"/>
    <mergeCell ref="G126:G127"/>
    <mergeCell ref="R88:R89"/>
    <mergeCell ref="S88:S89"/>
    <mergeCell ref="T88:T89"/>
    <mergeCell ref="U88:U89"/>
    <mergeCell ref="V88:V89"/>
    <mergeCell ref="W88:W89"/>
    <mergeCell ref="L88:L89"/>
    <mergeCell ref="M88:M89"/>
    <mergeCell ref="N88:N89"/>
    <mergeCell ref="O88:O89"/>
    <mergeCell ref="P88:P89"/>
    <mergeCell ref="Q88:Q89"/>
    <mergeCell ref="F88:F89"/>
    <mergeCell ref="G88:G89"/>
    <mergeCell ref="H88:H89"/>
    <mergeCell ref="I88:I89"/>
    <mergeCell ref="J88:J89"/>
    <mergeCell ref="K88:K89"/>
    <mergeCell ref="V51:V52"/>
    <mergeCell ref="W51:W52"/>
    <mergeCell ref="X51:X52"/>
    <mergeCell ref="Y51:Y52"/>
    <mergeCell ref="A86:A89"/>
    <mergeCell ref="B86:Y87"/>
    <mergeCell ref="B88:B89"/>
    <mergeCell ref="C88:C89"/>
    <mergeCell ref="D88:D89"/>
    <mergeCell ref="E88:E89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T13:T14"/>
    <mergeCell ref="U13:U14"/>
    <mergeCell ref="V13:V14"/>
    <mergeCell ref="W13:W14"/>
    <mergeCell ref="L13:L14"/>
    <mergeCell ref="M13:M14"/>
    <mergeCell ref="N51:N52"/>
    <mergeCell ref="O51:O52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A1:Y1"/>
    <mergeCell ref="A2:Y2"/>
    <mergeCell ref="A3:Y3"/>
    <mergeCell ref="A4:Y4"/>
    <mergeCell ref="A11:A14"/>
    <mergeCell ref="B11:Y12"/>
    <mergeCell ref="B13:B14"/>
    <mergeCell ref="C13:C14"/>
    <mergeCell ref="D13:D14"/>
    <mergeCell ref="E13:E14"/>
    <mergeCell ref="N13:N14"/>
    <mergeCell ref="O13:O14"/>
    <mergeCell ref="P13:P14"/>
    <mergeCell ref="Q13:Q14"/>
    <mergeCell ref="F13:F14"/>
    <mergeCell ref="G13:G14"/>
    <mergeCell ref="H13:H14"/>
    <mergeCell ref="I13:I14"/>
    <mergeCell ref="J13:J14"/>
    <mergeCell ref="K13:K14"/>
    <mergeCell ref="X13:X14"/>
    <mergeCell ref="Y13:Y14"/>
    <mergeCell ref="R13:R14"/>
    <mergeCell ref="S13:S14"/>
  </mergeCells>
  <pageMargins left="0.33" right="0.17" top="0.62" bottom="0.34" header="0.31" footer="0.18"/>
  <pageSetup paperSize="9" scale="43" fitToHeight="1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39"/>
  <sheetViews>
    <sheetView view="pageBreakPreview" zoomScaleSheetLayoutView="100" workbookViewId="0">
      <pane xSplit="1" ySplit="4" topLeftCell="J5" activePane="bottomRight" state="frozen"/>
      <selection pane="topRight" activeCell="B1" sqref="B1"/>
      <selection pane="bottomLeft" activeCell="A5" sqref="A5"/>
      <selection pane="bottomRight" activeCell="A44" sqref="A44:XFD46"/>
    </sheetView>
  </sheetViews>
  <sheetFormatPr defaultRowHeight="15" x14ac:dyDescent="0.25"/>
  <cols>
    <col min="1" max="1" width="14.25" style="64" customWidth="1"/>
    <col min="2" max="5" width="12" style="64" customWidth="1"/>
    <col min="6" max="6" width="12.125" style="64" customWidth="1"/>
    <col min="7" max="7" width="12.625" style="64" customWidth="1"/>
    <col min="8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ht="41.25" customHeight="1" x14ac:dyDescent="0.2">
      <c r="A1" s="164" t="s">
        <v>141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</row>
    <row r="2" spans="1:27" ht="18.75" customHeight="1" x14ac:dyDescent="0.2">
      <c r="A2" s="165" t="str">
        <f>'III ЦК'!A2:Y2</f>
        <v>Предельные уровни нерегулируемых цен на электрическую энергию (мощность) , поставляемую потребителям (покупателям) АО"Севкавказэнерго" в январе 2019 г.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1:27" ht="39.75" customHeight="1" x14ac:dyDescent="0.2">
      <c r="A3" s="166" t="s">
        <v>92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</row>
    <row r="4" spans="1:27" ht="25.5" customHeight="1" x14ac:dyDescent="0.2">
      <c r="A4" s="167" t="s">
        <v>38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</row>
    <row r="7" spans="1:27" x14ac:dyDescent="0.25">
      <c r="A7" s="64" t="s">
        <v>97</v>
      </c>
    </row>
    <row r="9" spans="1:27" s="77" customFormat="1" x14ac:dyDescent="0.25">
      <c r="A9" s="75" t="s">
        <v>98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161</v>
      </c>
      <c r="B10" s="65"/>
      <c r="C10" s="65"/>
      <c r="D10" s="65"/>
    </row>
    <row r="11" spans="1:27" ht="12.75" x14ac:dyDescent="0.2">
      <c r="A11" s="145" t="s">
        <v>35</v>
      </c>
      <c r="B11" s="148" t="s">
        <v>99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50"/>
    </row>
    <row r="12" spans="1:27" ht="12.75" x14ac:dyDescent="0.2">
      <c r="A12" s="146"/>
      <c r="B12" s="151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3"/>
    </row>
    <row r="13" spans="1:27" ht="12.75" customHeight="1" x14ac:dyDescent="0.2">
      <c r="A13" s="146"/>
      <c r="B13" s="154" t="s">
        <v>100</v>
      </c>
      <c r="C13" s="156" t="s">
        <v>101</v>
      </c>
      <c r="D13" s="156" t="s">
        <v>102</v>
      </c>
      <c r="E13" s="156" t="s">
        <v>103</v>
      </c>
      <c r="F13" s="156" t="s">
        <v>104</v>
      </c>
      <c r="G13" s="156" t="s">
        <v>105</v>
      </c>
      <c r="H13" s="156" t="s">
        <v>106</v>
      </c>
      <c r="I13" s="156" t="s">
        <v>107</v>
      </c>
      <c r="J13" s="156" t="s">
        <v>108</v>
      </c>
      <c r="K13" s="156" t="s">
        <v>109</v>
      </c>
      <c r="L13" s="156" t="s">
        <v>110</v>
      </c>
      <c r="M13" s="156" t="s">
        <v>111</v>
      </c>
      <c r="N13" s="158" t="s">
        <v>112</v>
      </c>
      <c r="O13" s="156" t="s">
        <v>113</v>
      </c>
      <c r="P13" s="156" t="s">
        <v>114</v>
      </c>
      <c r="Q13" s="156" t="s">
        <v>115</v>
      </c>
      <c r="R13" s="156" t="s">
        <v>116</v>
      </c>
      <c r="S13" s="156" t="s">
        <v>117</v>
      </c>
      <c r="T13" s="156" t="s">
        <v>118</v>
      </c>
      <c r="U13" s="156" t="s">
        <v>119</v>
      </c>
      <c r="V13" s="156" t="s">
        <v>120</v>
      </c>
      <c r="W13" s="156" t="s">
        <v>121</v>
      </c>
      <c r="X13" s="156" t="s">
        <v>122</v>
      </c>
      <c r="Y13" s="156" t="s">
        <v>123</v>
      </c>
    </row>
    <row r="14" spans="1:27" ht="11.25" customHeight="1" x14ac:dyDescent="0.2">
      <c r="A14" s="147"/>
      <c r="B14" s="155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9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</row>
    <row r="15" spans="1:27" ht="14.25" customHeight="1" x14ac:dyDescent="0.2">
      <c r="A15" s="66">
        <f>АТС!A41</f>
        <v>43466</v>
      </c>
      <c r="B15" s="70">
        <f>VLOOKUP($A15+ROUND((COLUMN()-2)/24,5),АТС!$A$41:$F$784,3)+'Иные услуги '!$C$5+'РСТ РСО-А'!$I$6+'РСТ РСО-А'!$F$9</f>
        <v>2898.6419999999998</v>
      </c>
      <c r="C15" s="118">
        <f>VLOOKUP($A15+ROUND((COLUMN()-2)/24,5),АТС!$A$41:$F$784,3)+'Иные услуги '!$C$5+'РСТ РСО-А'!$I$6+'РСТ РСО-А'!$F$9</f>
        <v>2947.6419999999998</v>
      </c>
      <c r="D15" s="118">
        <f>VLOOKUP($A15+ROUND((COLUMN()-2)/24,5),АТС!$A$41:$F$784,3)+'Иные услуги '!$C$5+'РСТ РСО-А'!$I$6+'РСТ РСО-А'!$F$9</f>
        <v>3031.152</v>
      </c>
      <c r="E15" s="118">
        <f>VLOOKUP($A15+ROUND((COLUMN()-2)/24,5),АТС!$A$41:$F$784,3)+'Иные услуги '!$C$5+'РСТ РСО-А'!$I$6+'РСТ РСО-А'!$F$9</f>
        <v>3102.3519999999999</v>
      </c>
      <c r="F15" s="118">
        <f>VLOOKUP($A15+ROUND((COLUMN()-2)/24,5),АТС!$A$41:$F$784,3)+'Иные услуги '!$C$5+'РСТ РСО-А'!$I$6+'РСТ РСО-А'!$F$9</f>
        <v>3094.3220000000001</v>
      </c>
      <c r="G15" s="118">
        <f>VLOOKUP($A15+ROUND((COLUMN()-2)/24,5),АТС!$A$41:$F$784,3)+'Иные услуги '!$C$5+'РСТ РСО-А'!$I$6+'РСТ РСО-А'!$F$9</f>
        <v>3152.3720000000003</v>
      </c>
      <c r="H15" s="118">
        <f>VLOOKUP($A15+ROUND((COLUMN()-2)/24,5),АТС!$A$41:$F$784,3)+'Иные услуги '!$C$5+'РСТ РСО-А'!$I$6+'РСТ РСО-А'!$F$9</f>
        <v>3388.9319999999998</v>
      </c>
      <c r="I15" s="118">
        <f>VLOOKUP($A15+ROUND((COLUMN()-2)/24,5),АТС!$A$41:$F$784,3)+'Иные услуги '!$C$5+'РСТ РСО-А'!$I$6+'РСТ РСО-А'!$F$9</f>
        <v>3453.6019999999999</v>
      </c>
      <c r="J15" s="118">
        <f>VLOOKUP($A15+ROUND((COLUMN()-2)/24,5),АТС!$A$41:$F$784,3)+'Иные услуги '!$C$5+'РСТ РСО-А'!$I$6+'РСТ РСО-А'!$F$9</f>
        <v>3642.7020000000002</v>
      </c>
      <c r="K15" s="118">
        <f>VLOOKUP($A15+ROUND((COLUMN()-2)/24,5),АТС!$A$41:$F$784,3)+'Иные услуги '!$C$5+'РСТ РСО-А'!$I$6+'РСТ РСО-А'!$F$9</f>
        <v>3444.902</v>
      </c>
      <c r="L15" s="118">
        <f>VLOOKUP($A15+ROUND((COLUMN()-2)/24,5),АТС!$A$41:$F$784,3)+'Иные услуги '!$C$5+'РСТ РСО-А'!$I$6+'РСТ РСО-А'!$F$9</f>
        <v>3448.4319999999998</v>
      </c>
      <c r="M15" s="118">
        <f>VLOOKUP($A15+ROUND((COLUMN()-2)/24,5),АТС!$A$41:$F$784,3)+'Иные услуги '!$C$5+'РСТ РСО-А'!$I$6+'РСТ РСО-А'!$F$9</f>
        <v>3390.8720000000003</v>
      </c>
      <c r="N15" s="118">
        <f>VLOOKUP($A15+ROUND((COLUMN()-2)/24,5),АТС!$A$41:$F$784,3)+'Иные услуги '!$C$5+'РСТ РСО-А'!$I$6+'РСТ РСО-А'!$F$9</f>
        <v>3338.0219999999999</v>
      </c>
      <c r="O15" s="118">
        <f>VLOOKUP($A15+ROUND((COLUMN()-2)/24,5),АТС!$A$41:$F$784,3)+'Иные услуги '!$C$5+'РСТ РСО-А'!$I$6+'РСТ РСО-А'!$F$9</f>
        <v>3287.502</v>
      </c>
      <c r="P15" s="118">
        <f>VLOOKUP($A15+ROUND((COLUMN()-2)/24,5),АТС!$A$41:$F$784,3)+'Иные услуги '!$C$5+'РСТ РСО-А'!$I$6+'РСТ РСО-А'!$F$9</f>
        <v>3242.1419999999998</v>
      </c>
      <c r="Q15" s="118">
        <f>VLOOKUP($A15+ROUND((COLUMN()-2)/24,5),АТС!$A$41:$F$784,3)+'Иные услуги '!$C$5+'РСТ РСО-А'!$I$6+'РСТ РСО-А'!$F$9</f>
        <v>3244.8620000000001</v>
      </c>
      <c r="R15" s="118">
        <f>VLOOKUP($A15+ROUND((COLUMN()-2)/24,5),АТС!$A$41:$F$784,3)+'Иные услуги '!$C$5+'РСТ РСО-А'!$I$6+'РСТ РСО-А'!$F$9</f>
        <v>3166.5120000000002</v>
      </c>
      <c r="S15" s="118">
        <f>VLOOKUP($A15+ROUND((COLUMN()-2)/24,5),АТС!$A$41:$F$784,3)+'Иные услуги '!$C$5+'РСТ РСО-А'!$I$6+'РСТ РСО-А'!$F$9</f>
        <v>3122.692</v>
      </c>
      <c r="T15" s="118">
        <f>VLOOKUP($A15+ROUND((COLUMN()-2)/24,5),АТС!$A$41:$F$784,3)+'Иные услуги '!$C$5+'РСТ РСО-А'!$I$6+'РСТ РСО-А'!$F$9</f>
        <v>3265.8220000000001</v>
      </c>
      <c r="U15" s="118">
        <f>VLOOKUP($A15+ROUND((COLUMN()-2)/24,5),АТС!$A$41:$F$784,3)+'Иные услуги '!$C$5+'РСТ РСО-А'!$I$6+'РСТ РСО-А'!$F$9</f>
        <v>3185.5420000000004</v>
      </c>
      <c r="V15" s="118">
        <f>VLOOKUP($A15+ROUND((COLUMN()-2)/24,5),АТС!$A$41:$F$784,3)+'Иные услуги '!$C$5+'РСТ РСО-А'!$I$6+'РСТ РСО-А'!$F$9</f>
        <v>3361.8720000000003</v>
      </c>
      <c r="W15" s="118">
        <f>VLOOKUP($A15+ROUND((COLUMN()-2)/24,5),АТС!$A$41:$F$784,3)+'Иные услуги '!$C$5+'РСТ РСО-А'!$I$6+'РСТ РСО-А'!$F$9</f>
        <v>3289.442</v>
      </c>
      <c r="X15" s="118">
        <f>VLOOKUP($A15+ROUND((COLUMN()-2)/24,5),АТС!$A$41:$F$784,3)+'Иные услуги '!$C$5+'РСТ РСО-А'!$I$6+'РСТ РСО-А'!$F$9</f>
        <v>2812.2620000000002</v>
      </c>
      <c r="Y15" s="118">
        <f>VLOOKUP($A15+ROUND((COLUMN()-2)/24,5),АТС!$A$41:$F$784,3)+'Иные услуги '!$C$5+'РСТ РСО-А'!$I$6+'РСТ РСО-А'!$F$9</f>
        <v>2881.2920000000004</v>
      </c>
      <c r="AA15" s="67"/>
    </row>
    <row r="16" spans="1:27" x14ac:dyDescent="0.2">
      <c r="A16" s="66">
        <f>A15+1</f>
        <v>43467</v>
      </c>
      <c r="B16" s="118">
        <f>VLOOKUP($A16+ROUND((COLUMN()-2)/24,5),АТС!$A$41:$F$784,3)+'Иные услуги '!$C$5+'РСТ РСО-А'!$I$6+'РСТ РСО-А'!$F$9</f>
        <v>3049.1320000000001</v>
      </c>
      <c r="C16" s="118">
        <f>VLOOKUP($A16+ROUND((COLUMN()-2)/24,5),АТС!$A$41:$F$784,3)+'Иные услуги '!$C$5+'РСТ РСО-А'!$I$6+'РСТ РСО-А'!$F$9</f>
        <v>3101.5219999999999</v>
      </c>
      <c r="D16" s="118">
        <f>VLOOKUP($A16+ROUND((COLUMN()-2)/24,5),АТС!$A$41:$F$784,3)+'Иные услуги '!$C$5+'РСТ РСО-А'!$I$6+'РСТ РСО-А'!$F$9</f>
        <v>3137.0420000000004</v>
      </c>
      <c r="E16" s="118">
        <f>VLOOKUP($A16+ROUND((COLUMN()-2)/24,5),АТС!$A$41:$F$784,3)+'Иные услуги '!$C$5+'РСТ РСО-А'!$I$6+'РСТ РСО-А'!$F$9</f>
        <v>3164.9720000000002</v>
      </c>
      <c r="F16" s="118">
        <f>VLOOKUP($A16+ROUND((COLUMN()-2)/24,5),АТС!$A$41:$F$784,3)+'Иные услуги '!$C$5+'РСТ РСО-А'!$I$6+'РСТ РСО-А'!$F$9</f>
        <v>3126.9520000000002</v>
      </c>
      <c r="G16" s="118">
        <f>VLOOKUP($A16+ROUND((COLUMN()-2)/24,5),АТС!$A$41:$F$784,3)+'Иные услуги '!$C$5+'РСТ РСО-А'!$I$6+'РСТ РСО-А'!$F$9</f>
        <v>3130.2820000000002</v>
      </c>
      <c r="H16" s="118">
        <f>VLOOKUP($A16+ROUND((COLUMN()-2)/24,5),АТС!$A$41:$F$784,3)+'Иные услуги '!$C$5+'РСТ РСО-А'!$I$6+'РСТ РСО-А'!$F$9</f>
        <v>3342.9920000000002</v>
      </c>
      <c r="I16" s="118">
        <f>VLOOKUP($A16+ROUND((COLUMN()-2)/24,5),АТС!$A$41:$F$784,3)+'Иные услуги '!$C$5+'РСТ РСО-А'!$I$6+'РСТ РСО-А'!$F$9</f>
        <v>3346.7520000000004</v>
      </c>
      <c r="J16" s="118">
        <f>VLOOKUP($A16+ROUND((COLUMN()-2)/24,5),АТС!$A$41:$F$784,3)+'Иные услуги '!$C$5+'РСТ РСО-А'!$I$6+'РСТ РСО-А'!$F$9</f>
        <v>3484.462</v>
      </c>
      <c r="K16" s="118">
        <f>VLOOKUP($A16+ROUND((COLUMN()-2)/24,5),АТС!$A$41:$F$784,3)+'Иные услуги '!$C$5+'РСТ РСО-А'!$I$6+'РСТ РСО-А'!$F$9</f>
        <v>3246.8519999999999</v>
      </c>
      <c r="L16" s="118">
        <f>VLOOKUP($A16+ROUND((COLUMN()-2)/24,5),АТС!$A$41:$F$784,3)+'Иные услуги '!$C$5+'РСТ РСО-А'!$I$6+'РСТ РСО-А'!$F$9</f>
        <v>3228.7020000000002</v>
      </c>
      <c r="M16" s="118">
        <f>VLOOKUP($A16+ROUND((COLUMN()-2)/24,5),АТС!$A$41:$F$784,3)+'Иные услуги '!$C$5+'РСТ РСО-А'!$I$6+'РСТ РСО-А'!$F$9</f>
        <v>3165.002</v>
      </c>
      <c r="N16" s="118">
        <f>VLOOKUP($A16+ROUND((COLUMN()-2)/24,5),АТС!$A$41:$F$784,3)+'Иные услуги '!$C$5+'РСТ РСО-А'!$I$6+'РСТ РСО-А'!$F$9</f>
        <v>3127.8519999999999</v>
      </c>
      <c r="O16" s="118">
        <f>VLOOKUP($A16+ROUND((COLUMN()-2)/24,5),АТС!$A$41:$F$784,3)+'Иные услуги '!$C$5+'РСТ РСО-А'!$I$6+'РСТ РСО-А'!$F$9</f>
        <v>3126.5420000000004</v>
      </c>
      <c r="P16" s="118">
        <f>VLOOKUP($A16+ROUND((COLUMN()-2)/24,5),АТС!$A$41:$F$784,3)+'Иные услуги '!$C$5+'РСТ РСО-А'!$I$6+'РСТ РСО-А'!$F$9</f>
        <v>3091.7420000000002</v>
      </c>
      <c r="Q16" s="118">
        <f>VLOOKUP($A16+ROUND((COLUMN()-2)/24,5),АТС!$A$41:$F$784,3)+'Иные услуги '!$C$5+'РСТ РСО-А'!$I$6+'РСТ РСО-А'!$F$9</f>
        <v>3130.192</v>
      </c>
      <c r="R16" s="118">
        <f>VLOOKUP($A16+ROUND((COLUMN()-2)/24,5),АТС!$A$41:$F$784,3)+'Иные услуги '!$C$5+'РСТ РСО-А'!$I$6+'РСТ РСО-А'!$F$9</f>
        <v>3098.3119999999999</v>
      </c>
      <c r="S16" s="118">
        <f>VLOOKUP($A16+ROUND((COLUMN()-2)/24,5),АТС!$A$41:$F$784,3)+'Иные услуги '!$C$5+'РСТ РСО-А'!$I$6+'РСТ РСО-А'!$F$9</f>
        <v>3062.1820000000002</v>
      </c>
      <c r="T16" s="118">
        <f>VLOOKUP($A16+ROUND((COLUMN()-2)/24,5),АТС!$A$41:$F$784,3)+'Иные услуги '!$C$5+'РСТ РСО-А'!$I$6+'РСТ РСО-А'!$F$9</f>
        <v>3327.652</v>
      </c>
      <c r="U16" s="118">
        <f>VLOOKUP($A16+ROUND((COLUMN()-2)/24,5),АТС!$A$41:$F$784,3)+'Иные услуги '!$C$5+'РСТ РСО-А'!$I$6+'РСТ РСО-А'!$F$9</f>
        <v>3086.7420000000002</v>
      </c>
      <c r="V16" s="118">
        <f>VLOOKUP($A16+ROUND((COLUMN()-2)/24,5),АТС!$A$41:$F$784,3)+'Иные услуги '!$C$5+'РСТ РСО-А'!$I$6+'РСТ РСО-А'!$F$9</f>
        <v>3125.8320000000003</v>
      </c>
      <c r="W16" s="118">
        <f>VLOOKUP($A16+ROUND((COLUMN()-2)/24,5),АТС!$A$41:$F$784,3)+'Иные услуги '!$C$5+'РСТ РСО-А'!$I$6+'РСТ РСО-А'!$F$9</f>
        <v>3195.962</v>
      </c>
      <c r="X16" s="118">
        <f>VLOOKUP($A16+ROUND((COLUMN()-2)/24,5),АТС!$A$41:$F$784,3)+'Иные услуги '!$C$5+'РСТ РСО-А'!$I$6+'РСТ РСО-А'!$F$9</f>
        <v>2841.7420000000002</v>
      </c>
      <c r="Y16" s="118">
        <f>VLOOKUP($A16+ROUND((COLUMN()-2)/24,5),АТС!$A$41:$F$784,3)+'Иные услуги '!$C$5+'РСТ РСО-А'!$I$6+'РСТ РСО-А'!$F$9</f>
        <v>2882.5619999999999</v>
      </c>
    </row>
    <row r="17" spans="1:25" x14ac:dyDescent="0.2">
      <c r="A17" s="66">
        <f t="shared" ref="A17:A45" si="0">A16+1</f>
        <v>43468</v>
      </c>
      <c r="B17" s="118">
        <f>VLOOKUP($A17+ROUND((COLUMN()-2)/24,5),АТС!$A$41:$F$784,3)+'Иные услуги '!$C$5+'РСТ РСО-А'!$I$6+'РСТ РСО-А'!$F$9</f>
        <v>3006.8020000000001</v>
      </c>
      <c r="C17" s="118">
        <f>VLOOKUP($A17+ROUND((COLUMN()-2)/24,5),АТС!$A$41:$F$784,3)+'Иные услуги '!$C$5+'РСТ РСО-А'!$I$6+'РСТ РСО-А'!$F$9</f>
        <v>3100.982</v>
      </c>
      <c r="D17" s="118">
        <f>VLOOKUP($A17+ROUND((COLUMN()-2)/24,5),АТС!$A$41:$F$784,3)+'Иные услуги '!$C$5+'РСТ РСО-А'!$I$6+'РСТ РСО-А'!$F$9</f>
        <v>3136.422</v>
      </c>
      <c r="E17" s="118">
        <f>VLOOKUP($A17+ROUND((COLUMN()-2)/24,5),АТС!$A$41:$F$784,3)+'Иные услуги '!$C$5+'РСТ РСО-А'!$I$6+'РСТ РСО-А'!$F$9</f>
        <v>3158.692</v>
      </c>
      <c r="F17" s="118">
        <f>VLOOKUP($A17+ROUND((COLUMN()-2)/24,5),АТС!$A$41:$F$784,3)+'Иные услуги '!$C$5+'РСТ РСО-А'!$I$6+'РСТ РСО-А'!$F$9</f>
        <v>3158.5420000000004</v>
      </c>
      <c r="G17" s="118">
        <f>VLOOKUP($A17+ROUND((COLUMN()-2)/24,5),АТС!$A$41:$F$784,3)+'Иные услуги '!$C$5+'РСТ РСО-А'!$I$6+'РСТ РСО-А'!$F$9</f>
        <v>3136.6320000000001</v>
      </c>
      <c r="H17" s="118">
        <f>VLOOKUP($A17+ROUND((COLUMN()-2)/24,5),АТС!$A$41:$F$784,3)+'Иные услуги '!$C$5+'РСТ РСО-А'!$I$6+'РСТ РСО-А'!$F$9</f>
        <v>3248.7719999999999</v>
      </c>
      <c r="I17" s="118">
        <f>VLOOKUP($A17+ROUND((COLUMN()-2)/24,5),АТС!$A$41:$F$784,3)+'Иные услуги '!$C$5+'РСТ РСО-А'!$I$6+'РСТ РСО-А'!$F$9</f>
        <v>3138.0619999999999</v>
      </c>
      <c r="J17" s="118">
        <f>VLOOKUP($A17+ROUND((COLUMN()-2)/24,5),АТС!$A$41:$F$784,3)+'Иные услуги '!$C$5+'РСТ РСО-А'!$I$6+'РСТ РСО-А'!$F$9</f>
        <v>3295.0320000000002</v>
      </c>
      <c r="K17" s="118">
        <f>VLOOKUP($A17+ROUND((COLUMN()-2)/24,5),АТС!$A$41:$F$784,3)+'Иные услуги '!$C$5+'РСТ РСО-А'!$I$6+'РСТ РСО-А'!$F$9</f>
        <v>3167.9920000000002</v>
      </c>
      <c r="L17" s="118">
        <f>VLOOKUP($A17+ROUND((COLUMN()-2)/24,5),АТС!$A$41:$F$784,3)+'Иные услуги '!$C$5+'РСТ РСО-А'!$I$6+'РСТ РСО-А'!$F$9</f>
        <v>3131.0720000000001</v>
      </c>
      <c r="M17" s="118">
        <f>VLOOKUP($A17+ROUND((COLUMN()-2)/24,5),АТС!$A$41:$F$784,3)+'Иные услуги '!$C$5+'РСТ РСО-А'!$I$6+'РСТ РСО-А'!$F$9</f>
        <v>3130.2920000000004</v>
      </c>
      <c r="N17" s="118">
        <f>VLOOKUP($A17+ROUND((COLUMN()-2)/24,5),АТС!$A$41:$F$784,3)+'Иные услуги '!$C$5+'РСТ РСО-А'!$I$6+'РСТ РСО-А'!$F$9</f>
        <v>3129.8820000000001</v>
      </c>
      <c r="O17" s="118">
        <f>VLOOKUP($A17+ROUND((COLUMN()-2)/24,5),АТС!$A$41:$F$784,3)+'Иные услуги '!$C$5+'РСТ РСО-А'!$I$6+'РСТ РСО-А'!$F$9</f>
        <v>3128.692</v>
      </c>
      <c r="P17" s="118">
        <f>VLOOKUP($A17+ROUND((COLUMN()-2)/24,5),АТС!$A$41:$F$784,3)+'Иные услуги '!$C$5+'РСТ РСО-А'!$I$6+'РСТ РСО-А'!$F$9</f>
        <v>3129.172</v>
      </c>
      <c r="Q17" s="118">
        <f>VLOOKUP($A17+ROUND((COLUMN()-2)/24,5),АТС!$A$41:$F$784,3)+'Иные услуги '!$C$5+'РСТ РСО-А'!$I$6+'РСТ РСО-А'!$F$9</f>
        <v>3133.0520000000001</v>
      </c>
      <c r="R17" s="118">
        <f>VLOOKUP($A17+ROUND((COLUMN()-2)/24,5),АТС!$A$41:$F$784,3)+'Иные услуги '!$C$5+'РСТ РСО-А'!$I$6+'РСТ РСО-А'!$F$9</f>
        <v>3096.3620000000001</v>
      </c>
      <c r="S17" s="118">
        <f>VLOOKUP($A17+ROUND((COLUMN()-2)/24,5),АТС!$A$41:$F$784,3)+'Иные услуги '!$C$5+'РСТ РСО-А'!$I$6+'РСТ РСО-А'!$F$9</f>
        <v>2896.8919999999998</v>
      </c>
      <c r="T17" s="118">
        <f>VLOOKUP($A17+ROUND((COLUMN()-2)/24,5),АТС!$A$41:$F$784,3)+'Иные услуги '!$C$5+'РСТ РСО-А'!$I$6+'РСТ РСО-А'!$F$9</f>
        <v>3302.3320000000003</v>
      </c>
      <c r="U17" s="118">
        <f>VLOOKUP($A17+ROUND((COLUMN()-2)/24,5),АТС!$A$41:$F$784,3)+'Иные услуги '!$C$5+'РСТ РСО-А'!$I$6+'РСТ РСО-А'!$F$9</f>
        <v>3125.1419999999998</v>
      </c>
      <c r="V17" s="118">
        <f>VLOOKUP($A17+ROUND((COLUMN()-2)/24,5),АТС!$A$41:$F$784,3)+'Иные услуги '!$C$5+'РСТ РСО-А'!$I$6+'РСТ РСО-А'!$F$9</f>
        <v>3223.252</v>
      </c>
      <c r="W17" s="118">
        <f>VLOOKUP($A17+ROUND((COLUMN()-2)/24,5),АТС!$A$41:$F$784,3)+'Иные услуги '!$C$5+'РСТ РСО-А'!$I$6+'РСТ РСО-А'!$F$9</f>
        <v>3210.752</v>
      </c>
      <c r="X17" s="118">
        <f>VLOOKUP($A17+ROUND((COLUMN()-2)/24,5),АТС!$A$41:$F$784,3)+'Иные услуги '!$C$5+'РСТ РСО-А'!$I$6+'РСТ РСО-А'!$F$9</f>
        <v>2822.8720000000003</v>
      </c>
      <c r="Y17" s="118">
        <f>VLOOKUP($A17+ROUND((COLUMN()-2)/24,5),АТС!$A$41:$F$784,3)+'Иные услуги '!$C$5+'РСТ РСО-А'!$I$6+'РСТ РСО-А'!$F$9</f>
        <v>2978.6120000000001</v>
      </c>
    </row>
    <row r="18" spans="1:25" x14ac:dyDescent="0.2">
      <c r="A18" s="66">
        <f t="shared" si="0"/>
        <v>43469</v>
      </c>
      <c r="B18" s="118">
        <f>VLOOKUP($A18+ROUND((COLUMN()-2)/24,5),АТС!$A$41:$F$784,3)+'Иные услуги '!$C$5+'РСТ РСО-А'!$I$6+'РСТ РСО-А'!$F$9</f>
        <v>3006.442</v>
      </c>
      <c r="C18" s="118">
        <f>VLOOKUP($A18+ROUND((COLUMN()-2)/24,5),АТС!$A$41:$F$784,3)+'Иные услуги '!$C$5+'РСТ РСО-А'!$I$6+'РСТ РСО-А'!$F$9</f>
        <v>3100.922</v>
      </c>
      <c r="D18" s="118">
        <f>VLOOKUP($A18+ROUND((COLUMN()-2)/24,5),АТС!$A$41:$F$784,3)+'Иные услуги '!$C$5+'РСТ РСО-А'!$I$6+'РСТ РСО-А'!$F$9</f>
        <v>3136.1620000000003</v>
      </c>
      <c r="E18" s="118">
        <f>VLOOKUP($A18+ROUND((COLUMN()-2)/24,5),АТС!$A$41:$F$784,3)+'Иные услуги '!$C$5+'РСТ РСО-А'!$I$6+'РСТ РСО-А'!$F$9</f>
        <v>3158.5920000000001</v>
      </c>
      <c r="F18" s="118">
        <f>VLOOKUP($A18+ROUND((COLUMN()-2)/24,5),АТС!$A$41:$F$784,3)+'Иные услуги '!$C$5+'РСТ РСО-А'!$I$6+'РСТ РСО-А'!$F$9</f>
        <v>3158.422</v>
      </c>
      <c r="G18" s="118">
        <f>VLOOKUP($A18+ROUND((COLUMN()-2)/24,5),АТС!$A$41:$F$784,3)+'Иные услуги '!$C$5+'РСТ РСО-А'!$I$6+'РСТ РСО-А'!$F$9</f>
        <v>3136.1019999999999</v>
      </c>
      <c r="H18" s="118">
        <f>VLOOKUP($A18+ROUND((COLUMN()-2)/24,5),АТС!$A$41:$F$784,3)+'Иные услуги '!$C$5+'РСТ РСО-А'!$I$6+'РСТ РСО-А'!$F$9</f>
        <v>3246.712</v>
      </c>
      <c r="I18" s="118">
        <f>VLOOKUP($A18+ROUND((COLUMN()-2)/24,5),АТС!$A$41:$F$784,3)+'Иные услуги '!$C$5+'РСТ РСО-А'!$I$6+'РСТ РСО-А'!$F$9</f>
        <v>3137.3020000000001</v>
      </c>
      <c r="J18" s="118">
        <f>VLOOKUP($A18+ROUND((COLUMN()-2)/24,5),АТС!$A$41:$F$784,3)+'Иные услуги '!$C$5+'РСТ РСО-А'!$I$6+'РСТ РСО-А'!$F$9</f>
        <v>3292.172</v>
      </c>
      <c r="K18" s="118">
        <f>VLOOKUP($A18+ROUND((COLUMN()-2)/24,5),АТС!$A$41:$F$784,3)+'Иные услуги '!$C$5+'РСТ РСО-А'!$I$6+'РСТ РСО-А'!$F$9</f>
        <v>3163.6620000000003</v>
      </c>
      <c r="L18" s="118">
        <f>VLOOKUP($A18+ROUND((COLUMN()-2)/24,5),АТС!$A$41:$F$784,3)+'Иные услуги '!$C$5+'РСТ РСО-А'!$I$6+'РСТ РСО-А'!$F$9</f>
        <v>3128.422</v>
      </c>
      <c r="M18" s="118">
        <f>VLOOKUP($A18+ROUND((COLUMN()-2)/24,5),АТС!$A$41:$F$784,3)+'Иные услуги '!$C$5+'РСТ РСО-А'!$I$6+'РСТ РСО-А'!$F$9</f>
        <v>3123.4520000000002</v>
      </c>
      <c r="N18" s="118">
        <f>VLOOKUP($A18+ROUND((COLUMN()-2)/24,5),АТС!$A$41:$F$784,3)+'Иные услуги '!$C$5+'РСТ РСО-А'!$I$6+'РСТ РСО-А'!$F$9</f>
        <v>3123.3420000000001</v>
      </c>
      <c r="O18" s="118">
        <f>VLOOKUP($A18+ROUND((COLUMN()-2)/24,5),АТС!$A$41:$F$784,3)+'Иные услуги '!$C$5+'РСТ РСО-А'!$I$6+'РСТ РСО-А'!$F$9</f>
        <v>3122.2719999999999</v>
      </c>
      <c r="P18" s="118">
        <f>VLOOKUP($A18+ROUND((COLUMN()-2)/24,5),АТС!$A$41:$F$784,3)+'Иные услуги '!$C$5+'РСТ РСО-А'!$I$6+'РСТ РСО-А'!$F$9</f>
        <v>3122.6820000000002</v>
      </c>
      <c r="Q18" s="118">
        <f>VLOOKUP($A18+ROUND((COLUMN()-2)/24,5),АТС!$A$41:$F$784,3)+'Иные услуги '!$C$5+'РСТ РСО-А'!$I$6+'РСТ РСО-А'!$F$9</f>
        <v>3128.3820000000001</v>
      </c>
      <c r="R18" s="118">
        <f>VLOOKUP($A18+ROUND((COLUMN()-2)/24,5),АТС!$A$41:$F$784,3)+'Иные услуги '!$C$5+'РСТ РСО-А'!$I$6+'РСТ РСО-А'!$F$9</f>
        <v>3096.232</v>
      </c>
      <c r="S18" s="118">
        <f>VLOOKUP($A18+ROUND((COLUMN()-2)/24,5),АТС!$A$41:$F$784,3)+'Иные услуги '!$C$5+'РСТ РСО-А'!$I$6+'РСТ РСО-А'!$F$9</f>
        <v>2970.5320000000002</v>
      </c>
      <c r="T18" s="118">
        <f>VLOOKUP($A18+ROUND((COLUMN()-2)/24,5),АТС!$A$41:$F$784,3)+'Иные услуги '!$C$5+'РСТ РСО-А'!$I$6+'РСТ РСО-А'!$F$9</f>
        <v>3271.0720000000001</v>
      </c>
      <c r="U18" s="118">
        <f>VLOOKUP($A18+ROUND((COLUMN()-2)/24,5),АТС!$A$41:$F$784,3)+'Иные услуги '!$C$5+'РСТ РСО-А'!$I$6+'РСТ РСО-А'!$F$9</f>
        <v>3263.4120000000003</v>
      </c>
      <c r="V18" s="118">
        <f>VLOOKUP($A18+ROUND((COLUMN()-2)/24,5),АТС!$A$41:$F$784,3)+'Иные услуги '!$C$5+'РСТ РСО-А'!$I$6+'РСТ РСО-А'!$F$9</f>
        <v>3366.8119999999999</v>
      </c>
      <c r="W18" s="118">
        <f>VLOOKUP($A18+ROUND((COLUMN()-2)/24,5),АТС!$A$41:$F$784,3)+'Иные услуги '!$C$5+'РСТ РСО-А'!$I$6+'РСТ РСО-А'!$F$9</f>
        <v>3203.5420000000004</v>
      </c>
      <c r="X18" s="118">
        <f>VLOOKUP($A18+ROUND((COLUMN()-2)/24,5),АТС!$A$41:$F$784,3)+'Иные услуги '!$C$5+'РСТ РСО-А'!$I$6+'РСТ РСО-А'!$F$9</f>
        <v>2822.5219999999999</v>
      </c>
      <c r="Y18" s="118">
        <f>VLOOKUP($A18+ROUND((COLUMN()-2)/24,5),АТС!$A$41:$F$784,3)+'Иные услуги '!$C$5+'РСТ РСО-А'!$I$6+'РСТ РСО-А'!$F$9</f>
        <v>2980.6220000000003</v>
      </c>
    </row>
    <row r="19" spans="1:25" x14ac:dyDescent="0.2">
      <c r="A19" s="66">
        <f t="shared" si="0"/>
        <v>43470</v>
      </c>
      <c r="B19" s="118">
        <f>VLOOKUP($A19+ROUND((COLUMN()-2)/24,5),АТС!$A$41:$F$784,3)+'Иные услуги '!$C$5+'РСТ РСО-А'!$I$6+'РСТ РСО-А'!$F$9</f>
        <v>3006.4520000000002</v>
      </c>
      <c r="C19" s="118">
        <f>VLOOKUP($A19+ROUND((COLUMN()-2)/24,5),АТС!$A$41:$F$784,3)+'Иные услуги '!$C$5+'РСТ РСО-А'!$I$6+'РСТ РСО-А'!$F$9</f>
        <v>3101.192</v>
      </c>
      <c r="D19" s="118">
        <f>VLOOKUP($A19+ROUND((COLUMN()-2)/24,5),АТС!$A$41:$F$784,3)+'Иные услуги '!$C$5+'РСТ РСО-А'!$I$6+'РСТ РСО-А'!$F$9</f>
        <v>3136.502</v>
      </c>
      <c r="E19" s="118">
        <f>VLOOKUP($A19+ROUND((COLUMN()-2)/24,5),АТС!$A$41:$F$784,3)+'Иные услуги '!$C$5+'РСТ РСО-А'!$I$6+'РСТ РСО-А'!$F$9</f>
        <v>3158.8119999999999</v>
      </c>
      <c r="F19" s="118">
        <f>VLOOKUP($A19+ROUND((COLUMN()-2)/24,5),АТС!$A$41:$F$784,3)+'Иные услуги '!$C$5+'РСТ РСО-А'!$I$6+'РСТ РСО-А'!$F$9</f>
        <v>3158.712</v>
      </c>
      <c r="G19" s="118">
        <f>VLOOKUP($A19+ROUND((COLUMN()-2)/24,5),АТС!$A$41:$F$784,3)+'Иные услуги '!$C$5+'РСТ РСО-А'!$I$6+'РСТ РСО-А'!$F$9</f>
        <v>3136.2020000000002</v>
      </c>
      <c r="H19" s="118">
        <f>VLOOKUP($A19+ROUND((COLUMN()-2)/24,5),АТС!$A$41:$F$784,3)+'Иные услуги '!$C$5+'РСТ РСО-А'!$I$6+'РСТ РСО-А'!$F$9</f>
        <v>3247.462</v>
      </c>
      <c r="I19" s="118">
        <f>VLOOKUP($A19+ROUND((COLUMN()-2)/24,5),АТС!$A$41:$F$784,3)+'Иные услуги '!$C$5+'РСТ РСО-А'!$I$6+'РСТ РСО-А'!$F$9</f>
        <v>3146.2420000000002</v>
      </c>
      <c r="J19" s="118">
        <f>VLOOKUP($A19+ROUND((COLUMN()-2)/24,5),АТС!$A$41:$F$784,3)+'Иные услуги '!$C$5+'РСТ РСО-А'!$I$6+'РСТ РСО-А'!$F$9</f>
        <v>3290.5720000000001</v>
      </c>
      <c r="K19" s="118">
        <f>VLOOKUP($A19+ROUND((COLUMN()-2)/24,5),АТС!$A$41:$F$784,3)+'Иные услуги '!$C$5+'РСТ РСО-А'!$I$6+'РСТ РСО-А'!$F$9</f>
        <v>3163.752</v>
      </c>
      <c r="L19" s="118">
        <f>VLOOKUP($A19+ROUND((COLUMN()-2)/24,5),АТС!$A$41:$F$784,3)+'Иные услуги '!$C$5+'РСТ РСО-А'!$I$6+'РСТ РСО-А'!$F$9</f>
        <v>3127.6419999999998</v>
      </c>
      <c r="M19" s="118">
        <f>VLOOKUP($A19+ROUND((COLUMN()-2)/24,5),АТС!$A$41:$F$784,3)+'Иные услуги '!$C$5+'РСТ РСО-А'!$I$6+'РСТ РСО-А'!$F$9</f>
        <v>3126.8620000000001</v>
      </c>
      <c r="N19" s="118">
        <f>VLOOKUP($A19+ROUND((COLUMN()-2)/24,5),АТС!$A$41:$F$784,3)+'Иные услуги '!$C$5+'РСТ РСО-А'!$I$6+'РСТ РСО-А'!$F$9</f>
        <v>3124.0820000000003</v>
      </c>
      <c r="O19" s="118">
        <f>VLOOKUP($A19+ROUND((COLUMN()-2)/24,5),АТС!$A$41:$F$784,3)+'Иные услуги '!$C$5+'РСТ РСО-А'!$I$6+'РСТ РСО-А'!$F$9</f>
        <v>3123.2420000000002</v>
      </c>
      <c r="P19" s="118">
        <f>VLOOKUP($A19+ROUND((COLUMN()-2)/24,5),АТС!$A$41:$F$784,3)+'Иные услуги '!$C$5+'РСТ РСО-А'!$I$6+'РСТ РСО-А'!$F$9</f>
        <v>3125.942</v>
      </c>
      <c r="Q19" s="118">
        <f>VLOOKUP($A19+ROUND((COLUMN()-2)/24,5),АТС!$A$41:$F$784,3)+'Иные услуги '!$C$5+'РСТ РСО-А'!$I$6+'РСТ РСО-А'!$F$9</f>
        <v>3128.6320000000001</v>
      </c>
      <c r="R19" s="118">
        <f>VLOOKUP($A19+ROUND((COLUMN()-2)/24,5),АТС!$A$41:$F$784,3)+'Иные услуги '!$C$5+'РСТ РСО-А'!$I$6+'РСТ РСО-А'!$F$9</f>
        <v>3095.8720000000003</v>
      </c>
      <c r="S19" s="118">
        <f>VLOOKUP($A19+ROUND((COLUMN()-2)/24,5),АТС!$A$41:$F$784,3)+'Иные услуги '!$C$5+'РСТ РСО-А'!$I$6+'РСТ РСО-А'!$F$9</f>
        <v>2969.3720000000003</v>
      </c>
      <c r="T19" s="118">
        <f>VLOOKUP($A19+ROUND((COLUMN()-2)/24,5),АТС!$A$41:$F$784,3)+'Иные услуги '!$C$5+'РСТ РСО-А'!$I$6+'РСТ РСО-А'!$F$9</f>
        <v>3267.5219999999999</v>
      </c>
      <c r="U19" s="118">
        <f>VLOOKUP($A19+ROUND((COLUMN()-2)/24,5),АТС!$A$41:$F$784,3)+'Иные услуги '!$C$5+'РСТ РСО-А'!$I$6+'РСТ РСО-А'!$F$9</f>
        <v>3261.1120000000001</v>
      </c>
      <c r="V19" s="118">
        <f>VLOOKUP($A19+ROUND((COLUMN()-2)/24,5),АТС!$A$41:$F$784,3)+'Иные услуги '!$C$5+'РСТ РСО-А'!$I$6+'РСТ РСО-А'!$F$9</f>
        <v>3367.5820000000003</v>
      </c>
      <c r="W19" s="118">
        <f>VLOOKUP($A19+ROUND((COLUMN()-2)/24,5),АТС!$A$41:$F$784,3)+'Иные услуги '!$C$5+'РСТ РСО-А'!$I$6+'РСТ РСО-А'!$F$9</f>
        <v>3294.6120000000001</v>
      </c>
      <c r="X19" s="118">
        <f>VLOOKUP($A19+ROUND((COLUMN()-2)/24,5),АТС!$A$41:$F$784,3)+'Иные услуги '!$C$5+'РСТ РСО-А'!$I$6+'РСТ РСО-А'!$F$9</f>
        <v>2822.3020000000001</v>
      </c>
      <c r="Y19" s="118">
        <f>VLOOKUP($A19+ROUND((COLUMN()-2)/24,5),АТС!$A$41:$F$784,3)+'Иные услуги '!$C$5+'РСТ РСО-А'!$I$6+'РСТ РСО-А'!$F$9</f>
        <v>2978.8519999999999</v>
      </c>
    </row>
    <row r="20" spans="1:25" x14ac:dyDescent="0.2">
      <c r="A20" s="66">
        <f t="shared" si="0"/>
        <v>43471</v>
      </c>
      <c r="B20" s="118">
        <f>VLOOKUP($A20+ROUND((COLUMN()-2)/24,5),АТС!$A$41:$F$784,3)+'Иные услуги '!$C$5+'РСТ РСО-А'!$I$6+'РСТ РСО-А'!$F$9</f>
        <v>3006.9120000000003</v>
      </c>
      <c r="C20" s="118">
        <f>VLOOKUP($A20+ROUND((COLUMN()-2)/24,5),АТС!$A$41:$F$784,3)+'Иные услуги '!$C$5+'РСТ РСО-А'!$I$6+'РСТ РСО-А'!$F$9</f>
        <v>3101.3919999999998</v>
      </c>
      <c r="D20" s="118">
        <f>VLOOKUP($A20+ROUND((COLUMN()-2)/24,5),АТС!$A$41:$F$784,3)+'Иные услуги '!$C$5+'РСТ РСО-А'!$I$6+'РСТ РСО-А'!$F$9</f>
        <v>3136.5619999999999</v>
      </c>
      <c r="E20" s="118">
        <f>VLOOKUP($A20+ROUND((COLUMN()-2)/24,5),АТС!$A$41:$F$784,3)+'Иные услуги '!$C$5+'РСТ РСО-А'!$I$6+'РСТ РСО-А'!$F$9</f>
        <v>3147.6220000000003</v>
      </c>
      <c r="F20" s="118">
        <f>VLOOKUP($A20+ROUND((COLUMN()-2)/24,5),АТС!$A$41:$F$784,3)+'Иные услуги '!$C$5+'РСТ РСО-А'!$I$6+'РСТ РСО-А'!$F$9</f>
        <v>3147.982</v>
      </c>
      <c r="G20" s="118">
        <f>VLOOKUP($A20+ROUND((COLUMN()-2)/24,5),АТС!$A$41:$F$784,3)+'Иные услуги '!$C$5+'РСТ РСО-А'!$I$6+'РСТ РСО-А'!$F$9</f>
        <v>3125.7920000000004</v>
      </c>
      <c r="H20" s="118">
        <f>VLOOKUP($A20+ROUND((COLUMN()-2)/24,5),АТС!$A$41:$F$784,3)+'Иные услуги '!$C$5+'РСТ РСО-А'!$I$6+'РСТ РСО-А'!$F$9</f>
        <v>3245.9920000000002</v>
      </c>
      <c r="I20" s="118">
        <f>VLOOKUP($A20+ROUND((COLUMN()-2)/24,5),АТС!$A$41:$F$784,3)+'Иные услуги '!$C$5+'РСТ РСО-А'!$I$6+'РСТ РСО-А'!$F$9</f>
        <v>3136.982</v>
      </c>
      <c r="J20" s="118">
        <f>VLOOKUP($A20+ROUND((COLUMN()-2)/24,5),АТС!$A$41:$F$784,3)+'Иные услуги '!$C$5+'РСТ РСО-А'!$I$6+'РСТ РСО-А'!$F$9</f>
        <v>3288.8620000000001</v>
      </c>
      <c r="K20" s="118">
        <f>VLOOKUP($A20+ROUND((COLUMN()-2)/24,5),АТС!$A$41:$F$784,3)+'Иные услуги '!$C$5+'РСТ РСО-А'!$I$6+'РСТ РСО-А'!$F$9</f>
        <v>3162.2020000000002</v>
      </c>
      <c r="L20" s="118">
        <f>VLOOKUP($A20+ROUND((COLUMN()-2)/24,5),АТС!$A$41:$F$784,3)+'Иные услуги '!$C$5+'РСТ РСО-А'!$I$6+'РСТ РСО-А'!$F$9</f>
        <v>3126.5320000000002</v>
      </c>
      <c r="M20" s="118">
        <f>VLOOKUP($A20+ROUND((COLUMN()-2)/24,5),АТС!$A$41:$F$784,3)+'Иные услуги '!$C$5+'РСТ РСО-А'!$I$6+'РСТ РСО-А'!$F$9</f>
        <v>3126.002</v>
      </c>
      <c r="N20" s="118">
        <f>VLOOKUP($A20+ROUND((COLUMN()-2)/24,5),АТС!$A$41:$F$784,3)+'Иные услуги '!$C$5+'РСТ РСО-А'!$I$6+'РСТ РСО-А'!$F$9</f>
        <v>3125.982</v>
      </c>
      <c r="O20" s="118">
        <f>VLOOKUP($A20+ROUND((COLUMN()-2)/24,5),АТС!$A$41:$F$784,3)+'Иные услуги '!$C$5+'РСТ РСО-А'!$I$6+'РСТ РСО-А'!$F$9</f>
        <v>3124.8320000000003</v>
      </c>
      <c r="P20" s="118">
        <f>VLOOKUP($A20+ROUND((COLUMN()-2)/24,5),АТС!$A$41:$F$784,3)+'Иные услуги '!$C$5+'РСТ РСО-А'!$I$6+'РСТ РСО-А'!$F$9</f>
        <v>3124.672</v>
      </c>
      <c r="Q20" s="118">
        <f>VLOOKUP($A20+ROUND((COLUMN()-2)/24,5),АТС!$A$41:$F$784,3)+'Иные услуги '!$C$5+'РСТ РСО-А'!$I$6+'РСТ РСО-А'!$F$9</f>
        <v>3127.422</v>
      </c>
      <c r="R20" s="118">
        <f>VLOOKUP($A20+ROUND((COLUMN()-2)/24,5),АТС!$A$41:$F$784,3)+'Иные услуги '!$C$5+'РСТ РСО-А'!$I$6+'РСТ РСО-А'!$F$9</f>
        <v>3095.9720000000002</v>
      </c>
      <c r="S20" s="118">
        <f>VLOOKUP($A20+ROUND((COLUMN()-2)/24,5),АТС!$A$41:$F$784,3)+'Иные услуги '!$C$5+'РСТ РСО-А'!$I$6+'РСТ РСО-А'!$F$9</f>
        <v>2977.3519999999999</v>
      </c>
      <c r="T20" s="118">
        <f>VLOOKUP($A20+ROUND((COLUMN()-2)/24,5),АТС!$A$41:$F$784,3)+'Иные услуги '!$C$5+'РСТ РСО-А'!$I$6+'РСТ РСО-А'!$F$9</f>
        <v>3310.5120000000002</v>
      </c>
      <c r="U20" s="118">
        <f>VLOOKUP($A20+ROUND((COLUMN()-2)/24,5),АТС!$A$41:$F$784,3)+'Иные услуги '!$C$5+'РСТ РСО-А'!$I$6+'РСТ РСО-А'!$F$9</f>
        <v>3266.8820000000001</v>
      </c>
      <c r="V20" s="118">
        <f>VLOOKUP($A20+ROUND((COLUMN()-2)/24,5),АТС!$A$41:$F$784,3)+'Иные услуги '!$C$5+'РСТ РСО-А'!$I$6+'РСТ РСО-А'!$F$9</f>
        <v>3371.8519999999999</v>
      </c>
      <c r="W20" s="118">
        <f>VLOOKUP($A20+ROUND((COLUMN()-2)/24,5),АТС!$A$41:$F$784,3)+'Иные услуги '!$C$5+'РСТ РСО-А'!$I$6+'РСТ РСО-А'!$F$9</f>
        <v>3298.1220000000003</v>
      </c>
      <c r="X20" s="118">
        <f>VLOOKUP($A20+ROUND((COLUMN()-2)/24,5),АТС!$A$41:$F$784,3)+'Иные услуги '!$C$5+'РСТ РСО-А'!$I$6+'РСТ РСО-А'!$F$9</f>
        <v>2820.6620000000003</v>
      </c>
      <c r="Y20" s="118">
        <f>VLOOKUP($A20+ROUND((COLUMN()-2)/24,5),АТС!$A$41:$F$784,3)+'Иные услуги '!$C$5+'РСТ РСО-А'!$I$6+'РСТ РСО-А'!$F$9</f>
        <v>2978.7020000000002</v>
      </c>
    </row>
    <row r="21" spans="1:25" x14ac:dyDescent="0.2">
      <c r="A21" s="66">
        <f t="shared" si="0"/>
        <v>43472</v>
      </c>
      <c r="B21" s="118">
        <f>VLOOKUP($A21+ROUND((COLUMN()-2)/24,5),АТС!$A$41:$F$784,3)+'Иные услуги '!$C$5+'РСТ РСО-А'!$I$6+'РСТ РСО-А'!$F$9</f>
        <v>3001.1419999999998</v>
      </c>
      <c r="C21" s="118">
        <f>VLOOKUP($A21+ROUND((COLUMN()-2)/24,5),АТС!$A$41:$F$784,3)+'Иные услуги '!$C$5+'РСТ РСО-А'!$I$6+'РСТ РСО-А'!$F$9</f>
        <v>3130.402</v>
      </c>
      <c r="D21" s="118">
        <f>VLOOKUP($A21+ROUND((COLUMN()-2)/24,5),АТС!$A$41:$F$784,3)+'Иные услуги '!$C$5+'РСТ РСО-А'!$I$6+'РСТ РСО-А'!$F$9</f>
        <v>3167.672</v>
      </c>
      <c r="E21" s="118">
        <f>VLOOKUP($A21+ROUND((COLUMN()-2)/24,5),АТС!$A$41:$F$784,3)+'Иные услуги '!$C$5+'РСТ РСО-А'!$I$6+'РСТ РСО-А'!$F$9</f>
        <v>3167.3020000000001</v>
      </c>
      <c r="F21" s="118">
        <f>VLOOKUP($A21+ROUND((COLUMN()-2)/24,5),АТС!$A$41:$F$784,3)+'Иные услуги '!$C$5+'РСТ РСО-А'!$I$6+'РСТ РСО-А'!$F$9</f>
        <v>3207.2620000000002</v>
      </c>
      <c r="G21" s="118">
        <f>VLOOKUP($A21+ROUND((COLUMN()-2)/24,5),АТС!$A$41:$F$784,3)+'Иные услуги '!$C$5+'РСТ РСО-А'!$I$6+'РСТ РСО-А'!$F$9</f>
        <v>3204.3620000000001</v>
      </c>
      <c r="H21" s="118">
        <f>VLOOKUP($A21+ROUND((COLUMN()-2)/24,5),АТС!$A$41:$F$784,3)+'Иные услуги '!$C$5+'РСТ РСО-А'!$I$6+'РСТ РСО-А'!$F$9</f>
        <v>3416.652</v>
      </c>
      <c r="I21" s="118">
        <f>VLOOKUP($A21+ROUND((COLUMN()-2)/24,5),АТС!$A$41:$F$784,3)+'Иные услуги '!$C$5+'РСТ РСО-А'!$I$6+'РСТ РСО-А'!$F$9</f>
        <v>3387.0320000000002</v>
      </c>
      <c r="J21" s="118">
        <f>VLOOKUP($A21+ROUND((COLUMN()-2)/24,5),АТС!$A$41:$F$784,3)+'Иные услуги '!$C$5+'РСТ РСО-А'!$I$6+'РСТ РСО-А'!$F$9</f>
        <v>3503.652</v>
      </c>
      <c r="K21" s="118">
        <f>VLOOKUP($A21+ROUND((COLUMN()-2)/24,5),АТС!$A$41:$F$784,3)+'Иные услуги '!$C$5+'РСТ РСО-А'!$I$6+'РСТ РСО-А'!$F$9</f>
        <v>3335.0420000000004</v>
      </c>
      <c r="L21" s="118">
        <f>VLOOKUP($A21+ROUND((COLUMN()-2)/24,5),АТС!$A$41:$F$784,3)+'Иные услуги '!$C$5+'РСТ РСО-А'!$I$6+'РСТ РСО-А'!$F$9</f>
        <v>3201.6120000000001</v>
      </c>
      <c r="M21" s="118">
        <f>VLOOKUP($A21+ROUND((COLUMN()-2)/24,5),АТС!$A$41:$F$784,3)+'Иные услуги '!$C$5+'РСТ РСО-А'!$I$6+'РСТ РСО-А'!$F$9</f>
        <v>3161.0120000000002</v>
      </c>
      <c r="N21" s="118">
        <f>VLOOKUP($A21+ROUND((COLUMN()-2)/24,5),АТС!$A$41:$F$784,3)+'Иные услуги '!$C$5+'РСТ РСО-А'!$I$6+'РСТ РСО-А'!$F$9</f>
        <v>3123.5219999999999</v>
      </c>
      <c r="O21" s="118">
        <f>VLOOKUP($A21+ROUND((COLUMN()-2)/24,5),АТС!$A$41:$F$784,3)+'Иные услуги '!$C$5+'РСТ РСО-А'!$I$6+'РСТ РСО-А'!$F$9</f>
        <v>3122.5720000000001</v>
      </c>
      <c r="P21" s="118">
        <f>VLOOKUP($A21+ROUND((COLUMN()-2)/24,5),АТС!$A$41:$F$784,3)+'Иные услуги '!$C$5+'РСТ РСО-А'!$I$6+'РСТ РСО-А'!$F$9</f>
        <v>3122.6620000000003</v>
      </c>
      <c r="Q21" s="118">
        <f>VLOOKUP($A21+ROUND((COLUMN()-2)/24,5),АТС!$A$41:$F$784,3)+'Иные услуги '!$C$5+'РСТ РСО-А'!$I$6+'РСТ РСО-А'!$F$9</f>
        <v>3125.502</v>
      </c>
      <c r="R21" s="118">
        <f>VLOOKUP($A21+ROUND((COLUMN()-2)/24,5),АТС!$A$41:$F$784,3)+'Иные услуги '!$C$5+'РСТ РСО-А'!$I$6+'РСТ РСО-А'!$F$9</f>
        <v>3094.8519999999999</v>
      </c>
      <c r="S21" s="118">
        <f>VLOOKUP($A21+ROUND((COLUMN()-2)/24,5),АТС!$A$41:$F$784,3)+'Иные услуги '!$C$5+'РСТ РСО-А'!$I$6+'РСТ РСО-А'!$F$9</f>
        <v>2969.2920000000004</v>
      </c>
      <c r="T21" s="118">
        <f>VLOOKUP($A21+ROUND((COLUMN()-2)/24,5),АТС!$A$41:$F$784,3)+'Иные услуги '!$C$5+'РСТ РСО-А'!$I$6+'РСТ РСО-А'!$F$9</f>
        <v>3268.5720000000001</v>
      </c>
      <c r="U21" s="118">
        <f>VLOOKUP($A21+ROUND((COLUMN()-2)/24,5),АТС!$A$41:$F$784,3)+'Иные услуги '!$C$5+'РСТ РСО-А'!$I$6+'РСТ РСО-А'!$F$9</f>
        <v>3266.672</v>
      </c>
      <c r="V21" s="118">
        <f>VLOOKUP($A21+ROUND((COLUMN()-2)/24,5),АТС!$A$41:$F$784,3)+'Иные услуги '!$C$5+'РСТ РСО-А'!$I$6+'РСТ РСО-А'!$F$9</f>
        <v>3265.442</v>
      </c>
      <c r="W21" s="118">
        <f>VLOOKUP($A21+ROUND((COLUMN()-2)/24,5),АТС!$A$41:$F$784,3)+'Иные услуги '!$C$5+'РСТ РСО-А'!$I$6+'РСТ РСО-А'!$F$9</f>
        <v>3320.2719999999999</v>
      </c>
      <c r="X21" s="118">
        <f>VLOOKUP($A21+ROUND((COLUMN()-2)/24,5),АТС!$A$41:$F$784,3)+'Иные услуги '!$C$5+'РСТ РСО-А'!$I$6+'РСТ РСО-А'!$F$9</f>
        <v>2860.672</v>
      </c>
      <c r="Y21" s="118">
        <f>VLOOKUP($A21+ROUND((COLUMN()-2)/24,5),АТС!$A$41:$F$784,3)+'Иные услуги '!$C$5+'РСТ РСО-А'!$I$6+'РСТ РСО-А'!$F$9</f>
        <v>2924.422</v>
      </c>
    </row>
    <row r="22" spans="1:25" x14ac:dyDescent="0.2">
      <c r="A22" s="66">
        <f t="shared" si="0"/>
        <v>43473</v>
      </c>
      <c r="B22" s="118">
        <f>VLOOKUP($A22+ROUND((COLUMN()-2)/24,5),АТС!$A$41:$F$784,3)+'Иные услуги '!$C$5+'РСТ РСО-А'!$I$6+'РСТ РСО-А'!$F$9</f>
        <v>3000.752</v>
      </c>
      <c r="C22" s="118">
        <f>VLOOKUP($A22+ROUND((COLUMN()-2)/24,5),АТС!$A$41:$F$784,3)+'Иные услуги '!$C$5+'РСТ РСО-А'!$I$6+'РСТ РСО-А'!$F$9</f>
        <v>3129.6419999999998</v>
      </c>
      <c r="D22" s="118">
        <f>VLOOKUP($A22+ROUND((COLUMN()-2)/24,5),АТС!$A$41:$F$784,3)+'Иные услуги '!$C$5+'РСТ РСО-А'!$I$6+'РСТ РСО-А'!$F$9</f>
        <v>3167.0520000000001</v>
      </c>
      <c r="E22" s="118">
        <f>VLOOKUP($A22+ROUND((COLUMN()-2)/24,5),АТС!$A$41:$F$784,3)+'Иные услуги '!$C$5+'РСТ РСО-А'!$I$6+'РСТ РСО-А'!$F$9</f>
        <v>3163.252</v>
      </c>
      <c r="F22" s="118">
        <f>VLOOKUP($A22+ROUND((COLUMN()-2)/24,5),АТС!$A$41:$F$784,3)+'Иные услуги '!$C$5+'РСТ РСО-А'!$I$6+'РСТ РСО-А'!$F$9</f>
        <v>3203.5320000000002</v>
      </c>
      <c r="G22" s="118">
        <f>VLOOKUP($A22+ROUND((COLUMN()-2)/24,5),АТС!$A$41:$F$784,3)+'Иные услуги '!$C$5+'РСТ РСО-А'!$I$6+'РСТ РСО-А'!$F$9</f>
        <v>3203.652</v>
      </c>
      <c r="H22" s="118">
        <f>VLOOKUP($A22+ROUND((COLUMN()-2)/24,5),АТС!$A$41:$F$784,3)+'Иные услуги '!$C$5+'РСТ РСО-А'!$I$6+'РСТ РСО-А'!$F$9</f>
        <v>3416.7820000000002</v>
      </c>
      <c r="I22" s="118">
        <f>VLOOKUP($A22+ROUND((COLUMN()-2)/24,5),АТС!$A$41:$F$784,3)+'Иные услуги '!$C$5+'РСТ РСО-А'!$I$6+'РСТ РСО-А'!$F$9</f>
        <v>3342.6220000000003</v>
      </c>
      <c r="J22" s="118">
        <f>VLOOKUP($A22+ROUND((COLUMN()-2)/24,5),АТС!$A$41:$F$784,3)+'Иные услуги '!$C$5+'РСТ РСО-А'!$I$6+'РСТ РСО-А'!$F$9</f>
        <v>3440.8820000000001</v>
      </c>
      <c r="K22" s="118">
        <f>VLOOKUP($A22+ROUND((COLUMN()-2)/24,5),АТС!$A$41:$F$784,3)+'Иные услуги '!$C$5+'РСТ РСО-А'!$I$6+'РСТ РСО-А'!$F$9</f>
        <v>3243.482</v>
      </c>
      <c r="L22" s="118">
        <f>VLOOKUP($A22+ROUND((COLUMN()-2)/24,5),АТС!$A$41:$F$784,3)+'Иные услуги '!$C$5+'РСТ РСО-А'!$I$6+'РСТ РСО-А'!$F$9</f>
        <v>3110.3420000000001</v>
      </c>
      <c r="M22" s="118">
        <f>VLOOKUP($A22+ROUND((COLUMN()-2)/24,5),АТС!$A$41:$F$784,3)+'Иные услуги '!$C$5+'РСТ РСО-А'!$I$6+'РСТ РСО-А'!$F$9</f>
        <v>3056.8420000000001</v>
      </c>
      <c r="N22" s="118">
        <f>VLOOKUP($A22+ROUND((COLUMN()-2)/24,5),АТС!$A$41:$F$784,3)+'Иные услуги '!$C$5+'РСТ РСО-А'!$I$6+'РСТ РСО-А'!$F$9</f>
        <v>3056.9720000000002</v>
      </c>
      <c r="O22" s="118">
        <f>VLOOKUP($A22+ROUND((COLUMN()-2)/24,5),АТС!$A$41:$F$784,3)+'Иные услуги '!$C$5+'РСТ РСО-А'!$I$6+'РСТ РСО-А'!$F$9</f>
        <v>3055.7420000000002</v>
      </c>
      <c r="P22" s="118">
        <f>VLOOKUP($A22+ROUND((COLUMN()-2)/24,5),АТС!$A$41:$F$784,3)+'Иные услуги '!$C$5+'РСТ РСО-А'!$I$6+'РСТ РСО-А'!$F$9</f>
        <v>3055.8919999999998</v>
      </c>
      <c r="Q22" s="118">
        <f>VLOOKUP($A22+ROUND((COLUMN()-2)/24,5),АТС!$A$41:$F$784,3)+'Иные услуги '!$C$5+'РСТ РСО-А'!$I$6+'РСТ РСО-А'!$F$9</f>
        <v>3058.482</v>
      </c>
      <c r="R22" s="118">
        <f>VLOOKUP($A22+ROUND((COLUMN()-2)/24,5),АТС!$A$41:$F$784,3)+'Иные услуги '!$C$5+'РСТ РСО-А'!$I$6+'РСТ РСО-А'!$F$9</f>
        <v>3031.3820000000001</v>
      </c>
      <c r="S22" s="118">
        <f>VLOOKUP($A22+ROUND((COLUMN()-2)/24,5),АТС!$A$41:$F$784,3)+'Иные услуги '!$C$5+'РСТ РСО-А'!$I$6+'РСТ РСО-А'!$F$9</f>
        <v>2942.8420000000001</v>
      </c>
      <c r="T22" s="118">
        <f>VLOOKUP($A22+ROUND((COLUMN()-2)/24,5),АТС!$A$41:$F$784,3)+'Иные услуги '!$C$5+'РСТ РСО-А'!$I$6+'РСТ РСО-А'!$F$9</f>
        <v>3211.9120000000003</v>
      </c>
      <c r="U22" s="118">
        <f>VLOOKUP($A22+ROUND((COLUMN()-2)/24,5),АТС!$A$41:$F$784,3)+'Иные услуги '!$C$5+'РСТ РСО-А'!$I$6+'РСТ РСО-А'!$F$9</f>
        <v>3266.9720000000002</v>
      </c>
      <c r="V22" s="118">
        <f>VLOOKUP($A22+ROUND((COLUMN()-2)/24,5),АТС!$A$41:$F$784,3)+'Иные услуги '!$C$5+'РСТ РСО-А'!$I$6+'РСТ РСО-А'!$F$9</f>
        <v>3265.2820000000002</v>
      </c>
      <c r="W22" s="118">
        <f>VLOOKUP($A22+ROUND((COLUMN()-2)/24,5),АТС!$A$41:$F$784,3)+'Иные услуги '!$C$5+'РСТ РСО-А'!$I$6+'РСТ РСО-А'!$F$9</f>
        <v>3321.6320000000001</v>
      </c>
      <c r="X22" s="118">
        <f>VLOOKUP($A22+ROUND((COLUMN()-2)/24,5),АТС!$A$41:$F$784,3)+'Иные услуги '!$C$5+'РСТ РСО-А'!$I$6+'РСТ РСО-А'!$F$9</f>
        <v>2860.502</v>
      </c>
      <c r="Y22" s="118">
        <f>VLOOKUP($A22+ROUND((COLUMN()-2)/24,5),АТС!$A$41:$F$784,3)+'Иные услуги '!$C$5+'РСТ РСО-А'!$I$6+'РСТ РСО-А'!$F$9</f>
        <v>2922.5219999999999</v>
      </c>
    </row>
    <row r="23" spans="1:25" x14ac:dyDescent="0.2">
      <c r="A23" s="66">
        <f t="shared" si="0"/>
        <v>43474</v>
      </c>
      <c r="B23" s="118">
        <f>VLOOKUP($A23+ROUND((COLUMN()-2)/24,5),АТС!$A$41:$F$784,3)+'Иные услуги '!$C$5+'РСТ РСО-А'!$I$6+'РСТ РСО-А'!$F$9</f>
        <v>2998.8119999999999</v>
      </c>
      <c r="C23" s="118">
        <f>VLOOKUP($A23+ROUND((COLUMN()-2)/24,5),АТС!$A$41:$F$784,3)+'Иные услуги '!$C$5+'РСТ РСО-А'!$I$6+'РСТ РСО-А'!$F$9</f>
        <v>3091.8620000000001</v>
      </c>
      <c r="D23" s="118">
        <f>VLOOKUP($A23+ROUND((COLUMN()-2)/24,5),АТС!$A$41:$F$784,3)+'Иные услуги '!$C$5+'РСТ РСО-А'!$I$6+'РСТ РСО-А'!$F$9</f>
        <v>3127.0520000000001</v>
      </c>
      <c r="E23" s="118">
        <f>VLOOKUP($A23+ROUND((COLUMN()-2)/24,5),АТС!$A$41:$F$784,3)+'Иные услуги '!$C$5+'РСТ РСО-А'!$I$6+'РСТ РСО-А'!$F$9</f>
        <v>3149.252</v>
      </c>
      <c r="F23" s="118">
        <f>VLOOKUP($A23+ROUND((COLUMN()-2)/24,5),АТС!$A$41:$F$784,3)+'Иные услуги '!$C$5+'РСТ РСО-А'!$I$6+'РСТ РСО-А'!$F$9</f>
        <v>3149.4720000000002</v>
      </c>
      <c r="G23" s="118">
        <f>VLOOKUP($A23+ROUND((COLUMN()-2)/24,5),АТС!$A$41:$F$784,3)+'Иные услуги '!$C$5+'РСТ РСО-А'!$I$6+'РСТ РСО-А'!$F$9</f>
        <v>3125.1419999999998</v>
      </c>
      <c r="H23" s="118">
        <f>VLOOKUP($A23+ROUND((COLUMN()-2)/24,5),АТС!$A$41:$F$784,3)+'Иные услуги '!$C$5+'РСТ РСО-А'!$I$6+'РСТ РСО-А'!$F$9</f>
        <v>3209.9520000000002</v>
      </c>
      <c r="I23" s="118">
        <f>VLOOKUP($A23+ROUND((COLUMN()-2)/24,5),АТС!$A$41:$F$784,3)+'Иные услуги '!$C$5+'РСТ РСО-А'!$I$6+'РСТ РСО-А'!$F$9</f>
        <v>3110.3820000000001</v>
      </c>
      <c r="J23" s="118">
        <f>VLOOKUP($A23+ROUND((COLUMN()-2)/24,5),АТС!$A$41:$F$784,3)+'Иные услуги '!$C$5+'РСТ РСО-А'!$I$6+'РСТ РСО-А'!$F$9</f>
        <v>3197.6419999999998</v>
      </c>
      <c r="K23" s="118">
        <f>VLOOKUP($A23+ROUND((COLUMN()-2)/24,5),АТС!$A$41:$F$784,3)+'Иные услуги '!$C$5+'РСТ РСО-А'!$I$6+'РСТ РСО-А'!$F$9</f>
        <v>3024.3420000000001</v>
      </c>
      <c r="L23" s="118">
        <f>VLOOKUP($A23+ROUND((COLUMN()-2)/24,5),АТС!$A$41:$F$784,3)+'Иные услуги '!$C$5+'РСТ РСО-А'!$I$6+'РСТ РСО-А'!$F$9</f>
        <v>2968.192</v>
      </c>
      <c r="M23" s="118">
        <f>VLOOKUP($A23+ROUND((COLUMN()-2)/24,5),АТС!$A$41:$F$784,3)+'Иные услуги '!$C$5+'РСТ РСО-А'!$I$6+'РСТ РСО-А'!$F$9</f>
        <v>2995.4520000000002</v>
      </c>
      <c r="N23" s="118">
        <f>VLOOKUP($A23+ROUND((COLUMN()-2)/24,5),АТС!$A$41:$F$784,3)+'Иные услуги '!$C$5+'РСТ РСО-А'!$I$6+'РСТ РСО-А'!$F$9</f>
        <v>3025.2220000000002</v>
      </c>
      <c r="O23" s="118">
        <f>VLOOKUP($A23+ROUND((COLUMN()-2)/24,5),АТС!$A$41:$F$784,3)+'Иные услуги '!$C$5+'РСТ РСО-А'!$I$6+'РСТ РСО-А'!$F$9</f>
        <v>3054.1820000000002</v>
      </c>
      <c r="P23" s="118">
        <f>VLOOKUP($A23+ROUND((COLUMN()-2)/24,5),АТС!$A$41:$F$784,3)+'Иные услуги '!$C$5+'РСТ РСО-А'!$I$6+'РСТ РСО-А'!$F$9</f>
        <v>3054.0219999999999</v>
      </c>
      <c r="Q23" s="118">
        <f>VLOOKUP($A23+ROUND((COLUMN()-2)/24,5),АТС!$A$41:$F$784,3)+'Иные услуги '!$C$5+'РСТ РСО-А'!$I$6+'РСТ РСО-А'!$F$9</f>
        <v>3055.252</v>
      </c>
      <c r="R23" s="118">
        <f>VLOOKUP($A23+ROUND((COLUMN()-2)/24,5),АТС!$A$41:$F$784,3)+'Иные услуги '!$C$5+'РСТ РСО-А'!$I$6+'РСТ РСО-А'!$F$9</f>
        <v>3027.6320000000001</v>
      </c>
      <c r="S23" s="118">
        <f>VLOOKUP($A23+ROUND((COLUMN()-2)/24,5),АТС!$A$41:$F$784,3)+'Иные услуги '!$C$5+'РСТ РСО-А'!$I$6+'РСТ РСО-А'!$F$9</f>
        <v>2914.2020000000002</v>
      </c>
      <c r="T23" s="118">
        <f>VLOOKUP($A23+ROUND((COLUMN()-2)/24,5),АТС!$A$41:$F$784,3)+'Иные услуги '!$C$5+'РСТ РСО-А'!$I$6+'РСТ РСО-А'!$F$9</f>
        <v>3117.2719999999999</v>
      </c>
      <c r="U23" s="118">
        <f>VLOOKUP($A23+ROUND((COLUMN()-2)/24,5),АТС!$A$41:$F$784,3)+'Иные услуги '!$C$5+'РСТ РСО-А'!$I$6+'РСТ РСО-А'!$F$9</f>
        <v>3106.7820000000002</v>
      </c>
      <c r="V23" s="118">
        <f>VLOOKUP($A23+ROUND((COLUMN()-2)/24,5),АТС!$A$41:$F$784,3)+'Иные услуги '!$C$5+'РСТ РСО-А'!$I$6+'РСТ РСО-А'!$F$9</f>
        <v>3152.652</v>
      </c>
      <c r="W23" s="118">
        <f>VLOOKUP($A23+ROUND((COLUMN()-2)/24,5),АТС!$A$41:$F$784,3)+'Иные услуги '!$C$5+'РСТ РСО-А'!$I$6+'РСТ РСО-А'!$F$9</f>
        <v>3317.7219999999998</v>
      </c>
      <c r="X23" s="118">
        <f>VLOOKUP($A23+ROUND((COLUMN()-2)/24,5),АТС!$A$41:$F$784,3)+'Иные услуги '!$C$5+'РСТ РСО-А'!$I$6+'РСТ РСО-А'!$F$9</f>
        <v>2836.4920000000002</v>
      </c>
      <c r="Y23" s="118">
        <f>VLOOKUP($A23+ROUND((COLUMN()-2)/24,5),АТС!$A$41:$F$784,3)+'Иные услуги '!$C$5+'РСТ РСО-А'!$I$6+'РСТ РСО-А'!$F$9</f>
        <v>2920.0120000000002</v>
      </c>
    </row>
    <row r="24" spans="1:25" x14ac:dyDescent="0.2">
      <c r="A24" s="66">
        <f t="shared" si="0"/>
        <v>43475</v>
      </c>
      <c r="B24" s="118">
        <f>VLOOKUP($A24+ROUND((COLUMN()-2)/24,5),АТС!$A$41:$F$784,3)+'Иные услуги '!$C$5+'РСТ РСО-А'!$I$6+'РСТ РСО-А'!$F$9</f>
        <v>2994.5420000000004</v>
      </c>
      <c r="C24" s="118">
        <f>VLOOKUP($A24+ROUND((COLUMN()-2)/24,5),АТС!$A$41:$F$784,3)+'Иные услуги '!$C$5+'РСТ РСО-А'!$I$6+'РСТ РСО-А'!$F$9</f>
        <v>3054.5520000000001</v>
      </c>
      <c r="D24" s="118">
        <f>VLOOKUP($A24+ROUND((COLUMN()-2)/24,5),АТС!$A$41:$F$784,3)+'Иные услуги '!$C$5+'РСТ РСО-А'!$I$6+'РСТ РСО-А'!$F$9</f>
        <v>3122.2420000000002</v>
      </c>
      <c r="E24" s="118">
        <f>VLOOKUP($A24+ROUND((COLUMN()-2)/24,5),АТС!$A$41:$F$784,3)+'Иные услуги '!$C$5+'РСТ РСО-А'!$I$6+'РСТ РСО-А'!$F$9</f>
        <v>3144.5420000000004</v>
      </c>
      <c r="F24" s="118">
        <f>VLOOKUP($A24+ROUND((COLUMN()-2)/24,5),АТС!$A$41:$F$784,3)+'Иные услуги '!$C$5+'РСТ РСО-А'!$I$6+'РСТ РСО-А'!$F$9</f>
        <v>3144.9920000000002</v>
      </c>
      <c r="G24" s="118">
        <f>VLOOKUP($A24+ROUND((COLUMN()-2)/24,5),АТС!$A$41:$F$784,3)+'Иные услуги '!$C$5+'РСТ РСО-А'!$I$6+'РСТ РСО-А'!$F$9</f>
        <v>3122.9920000000002</v>
      </c>
      <c r="H24" s="118">
        <f>VLOOKUP($A24+ROUND((COLUMN()-2)/24,5),АТС!$A$41:$F$784,3)+'Иные услуги '!$C$5+'РСТ РСО-А'!$I$6+'РСТ РСО-А'!$F$9</f>
        <v>3204.0120000000002</v>
      </c>
      <c r="I24" s="118">
        <f>VLOOKUP($A24+ROUND((COLUMN()-2)/24,5),АТС!$A$41:$F$784,3)+'Иные услуги '!$C$5+'РСТ РСО-А'!$I$6+'РСТ РСО-А'!$F$9</f>
        <v>3155.6620000000003</v>
      </c>
      <c r="J24" s="118">
        <f>VLOOKUP($A24+ROUND((COLUMN()-2)/24,5),АТС!$A$41:$F$784,3)+'Иные услуги '!$C$5+'РСТ РСО-А'!$I$6+'РСТ РСО-А'!$F$9</f>
        <v>3234.9320000000002</v>
      </c>
      <c r="K24" s="118">
        <f>VLOOKUP($A24+ROUND((COLUMN()-2)/24,5),АТС!$A$41:$F$784,3)+'Иные услуги '!$C$5+'РСТ РСО-А'!$I$6+'РСТ РСО-А'!$F$9</f>
        <v>3083.6120000000001</v>
      </c>
      <c r="L24" s="118">
        <f>VLOOKUP($A24+ROUND((COLUMN()-2)/24,5),АТС!$A$41:$F$784,3)+'Иные услуги '!$C$5+'РСТ РСО-А'!$I$6+'РСТ РСО-А'!$F$9</f>
        <v>2992.4920000000002</v>
      </c>
      <c r="M24" s="118">
        <f>VLOOKUP($A24+ROUND((COLUMN()-2)/24,5),АТС!$A$41:$F$784,3)+'Иные услуги '!$C$5+'РСТ РСО-А'!$I$6+'РСТ РСО-А'!$F$9</f>
        <v>2992.192</v>
      </c>
      <c r="N24" s="118">
        <f>VLOOKUP($A24+ROUND((COLUMN()-2)/24,5),АТС!$A$41:$F$784,3)+'Иные услуги '!$C$5+'РСТ РСО-А'!$I$6+'РСТ РСО-А'!$F$9</f>
        <v>2992.152</v>
      </c>
      <c r="O24" s="118">
        <f>VLOOKUP($A24+ROUND((COLUMN()-2)/24,5),АТС!$A$41:$F$784,3)+'Иные услуги '!$C$5+'РСТ РСО-А'!$I$6+'РСТ РСО-А'!$F$9</f>
        <v>2990.7220000000002</v>
      </c>
      <c r="P24" s="118">
        <f>VLOOKUP($A24+ROUND((COLUMN()-2)/24,5),АТС!$A$41:$F$784,3)+'Иные услуги '!$C$5+'РСТ РСО-А'!$I$6+'РСТ РСО-А'!$F$9</f>
        <v>2989.9520000000002</v>
      </c>
      <c r="Q24" s="118">
        <f>VLOOKUP($A24+ROUND((COLUMN()-2)/24,5),АТС!$A$41:$F$784,3)+'Иные услуги '!$C$5+'РСТ РСО-А'!$I$6+'РСТ РСО-А'!$F$9</f>
        <v>2990.8519999999999</v>
      </c>
      <c r="R24" s="118">
        <f>VLOOKUP($A24+ROUND((COLUMN()-2)/24,5),АТС!$A$41:$F$784,3)+'Иные услуги '!$C$5+'РСТ РСО-А'!$I$6+'РСТ РСО-А'!$F$9</f>
        <v>2941.7920000000004</v>
      </c>
      <c r="S24" s="118">
        <f>VLOOKUP($A24+ROUND((COLUMN()-2)/24,5),АТС!$A$41:$F$784,3)+'Иные услуги '!$C$5+'РСТ РСО-А'!$I$6+'РСТ РСО-А'!$F$9</f>
        <v>2867.5219999999999</v>
      </c>
      <c r="T24" s="118">
        <f>VLOOKUP($A24+ROUND((COLUMN()-2)/24,5),АТС!$A$41:$F$784,3)+'Иные услуги '!$C$5+'РСТ РСО-А'!$I$6+'РСТ РСО-А'!$F$9</f>
        <v>3102.4720000000002</v>
      </c>
      <c r="U24" s="118">
        <f>VLOOKUP($A24+ROUND((COLUMN()-2)/24,5),АТС!$A$41:$F$784,3)+'Иные услуги '!$C$5+'РСТ РСО-А'!$I$6+'РСТ РСО-А'!$F$9</f>
        <v>3102.1320000000001</v>
      </c>
      <c r="V24" s="118">
        <f>VLOOKUP($A24+ROUND((COLUMN()-2)/24,5),АТС!$A$41:$F$784,3)+'Иные услуги '!$C$5+'РСТ РСО-А'!$I$6+'РСТ РСО-А'!$F$9</f>
        <v>3148.502</v>
      </c>
      <c r="W24" s="118">
        <f>VLOOKUP($A24+ROUND((COLUMN()-2)/24,5),АТС!$A$41:$F$784,3)+'Иные услуги '!$C$5+'РСТ РСО-А'!$I$6+'РСТ РСО-А'!$F$9</f>
        <v>3195.3919999999998</v>
      </c>
      <c r="X24" s="118">
        <f>VLOOKUP($A24+ROUND((COLUMN()-2)/24,5),АТС!$A$41:$F$784,3)+'Иные услуги '!$C$5+'РСТ РСО-А'!$I$6+'РСТ РСО-А'!$F$9</f>
        <v>2835.9320000000002</v>
      </c>
      <c r="Y24" s="118">
        <f>VLOOKUP($A24+ROUND((COLUMN()-2)/24,5),АТС!$A$41:$F$784,3)+'Иные услуги '!$C$5+'РСТ РСО-А'!$I$6+'РСТ РСО-А'!$F$9</f>
        <v>2918.192</v>
      </c>
    </row>
    <row r="25" spans="1:25" x14ac:dyDescent="0.2">
      <c r="A25" s="66">
        <f t="shared" si="0"/>
        <v>43476</v>
      </c>
      <c r="B25" s="118">
        <f>VLOOKUP($A25+ROUND((COLUMN()-2)/24,5),АТС!$A$41:$F$784,3)+'Иные услуги '!$C$5+'РСТ РСО-А'!$I$6+'РСТ РСО-А'!$F$9</f>
        <v>2994.982</v>
      </c>
      <c r="C25" s="118">
        <f>VLOOKUP($A25+ROUND((COLUMN()-2)/24,5),АТС!$A$41:$F$784,3)+'Иные услуги '!$C$5+'РСТ РСО-А'!$I$6+'РСТ РСО-А'!$F$9</f>
        <v>3055.152</v>
      </c>
      <c r="D25" s="118">
        <f>VLOOKUP($A25+ROUND((COLUMN()-2)/24,5),АТС!$A$41:$F$784,3)+'Иные услуги '!$C$5+'РСТ РСО-А'!$I$6+'РСТ РСО-А'!$F$9</f>
        <v>3122.8320000000003</v>
      </c>
      <c r="E25" s="118">
        <f>VLOOKUP($A25+ROUND((COLUMN()-2)/24,5),АТС!$A$41:$F$784,3)+'Иные услуги '!$C$5+'РСТ РСО-А'!$I$6+'РСТ РСО-А'!$F$9</f>
        <v>3144.8220000000001</v>
      </c>
      <c r="F25" s="118">
        <f>VLOOKUP($A25+ROUND((COLUMN()-2)/24,5),АТС!$A$41:$F$784,3)+'Иные услуги '!$C$5+'РСТ РСО-А'!$I$6+'РСТ РСО-А'!$F$9</f>
        <v>3145.2420000000002</v>
      </c>
      <c r="G25" s="118">
        <f>VLOOKUP($A25+ROUND((COLUMN()-2)/24,5),АТС!$A$41:$F$784,3)+'Иные услуги '!$C$5+'РСТ РСО-А'!$I$6+'РСТ РСО-А'!$F$9</f>
        <v>3121.672</v>
      </c>
      <c r="H25" s="118">
        <f>VLOOKUP($A25+ROUND((COLUMN()-2)/24,5),АТС!$A$41:$F$784,3)+'Иные услуги '!$C$5+'РСТ РСО-А'!$I$6+'РСТ РСО-А'!$F$9</f>
        <v>3205.7620000000002</v>
      </c>
      <c r="I25" s="118">
        <f>VLOOKUP($A25+ROUND((COLUMN()-2)/24,5),АТС!$A$41:$F$784,3)+'Иные услуги '!$C$5+'РСТ РСО-А'!$I$6+'РСТ РСО-А'!$F$9</f>
        <v>3106.172</v>
      </c>
      <c r="J25" s="118">
        <f>VLOOKUP($A25+ROUND((COLUMN()-2)/24,5),АТС!$A$41:$F$784,3)+'Иные услуги '!$C$5+'РСТ РСО-А'!$I$6+'РСТ РСО-А'!$F$9</f>
        <v>3193.6820000000002</v>
      </c>
      <c r="K25" s="118">
        <f>VLOOKUP($A25+ROUND((COLUMN()-2)/24,5),АТС!$A$41:$F$784,3)+'Иные услуги '!$C$5+'РСТ РСО-А'!$I$6+'РСТ РСО-А'!$F$9</f>
        <v>3021.5820000000003</v>
      </c>
      <c r="L25" s="118">
        <f>VLOOKUP($A25+ROUND((COLUMN()-2)/24,5),АТС!$A$41:$F$784,3)+'Иные услуги '!$C$5+'РСТ РСО-А'!$I$6+'РСТ РСО-А'!$F$9</f>
        <v>2965.7719999999999</v>
      </c>
      <c r="M25" s="118">
        <f>VLOOKUP($A25+ROUND((COLUMN()-2)/24,5),АТС!$A$41:$F$784,3)+'Иные услуги '!$C$5+'РСТ РСО-А'!$I$6+'РСТ РСО-А'!$F$9</f>
        <v>2938.732</v>
      </c>
      <c r="N25" s="118">
        <f>VLOOKUP($A25+ROUND((COLUMN()-2)/24,5),АТС!$A$41:$F$784,3)+'Иные услуги '!$C$5+'РСТ РСО-А'!$I$6+'РСТ РСО-А'!$F$9</f>
        <v>2938.442</v>
      </c>
      <c r="O25" s="118">
        <f>VLOOKUP($A25+ROUND((COLUMN()-2)/24,5),АТС!$A$41:$F$784,3)+'Иные услуги '!$C$5+'РСТ РСО-А'!$I$6+'РСТ РСО-А'!$F$9</f>
        <v>2938.252</v>
      </c>
      <c r="P25" s="118">
        <f>VLOOKUP($A25+ROUND((COLUMN()-2)/24,5),АТС!$A$41:$F$784,3)+'Иные услуги '!$C$5+'РСТ РСО-А'!$I$6+'РСТ РСО-А'!$F$9</f>
        <v>2937.1620000000003</v>
      </c>
      <c r="Q25" s="118">
        <f>VLOOKUP($A25+ROUND((COLUMN()-2)/24,5),АТС!$A$41:$F$784,3)+'Иные услуги '!$C$5+'РСТ РСО-А'!$I$6+'РСТ РСО-А'!$F$9</f>
        <v>2927.8919999999998</v>
      </c>
      <c r="R25" s="118">
        <f>VLOOKUP($A25+ROUND((COLUMN()-2)/24,5),АТС!$A$41:$F$784,3)+'Иные услуги '!$C$5+'РСТ РСО-А'!$I$6+'РСТ РСО-А'!$F$9</f>
        <v>2916.8720000000003</v>
      </c>
      <c r="S25" s="118">
        <f>VLOOKUP($A25+ROUND((COLUMN()-2)/24,5),АТС!$A$41:$F$784,3)+'Иные услуги '!$C$5+'РСТ РСО-А'!$I$6+'РСТ РСО-А'!$F$9</f>
        <v>2866.8720000000003</v>
      </c>
      <c r="T25" s="118">
        <f>VLOOKUP($A25+ROUND((COLUMN()-2)/24,5),АТС!$A$41:$F$784,3)+'Иные услуги '!$C$5+'РСТ РСО-А'!$I$6+'РСТ РСО-А'!$F$9</f>
        <v>3110.5320000000002</v>
      </c>
      <c r="U25" s="118">
        <f>VLOOKUP($A25+ROUND((COLUMN()-2)/24,5),АТС!$A$41:$F$784,3)+'Иные услуги '!$C$5+'РСТ РСО-А'!$I$6+'РСТ РСО-А'!$F$9</f>
        <v>3101.3620000000001</v>
      </c>
      <c r="V25" s="118">
        <f>VLOOKUP($A25+ROUND((COLUMN()-2)/24,5),АТС!$A$41:$F$784,3)+'Иные услуги '!$C$5+'РСТ РСО-А'!$I$6+'РСТ РСО-А'!$F$9</f>
        <v>3145.4920000000002</v>
      </c>
      <c r="W25" s="118">
        <f>VLOOKUP($A25+ROUND((COLUMN()-2)/24,5),АТС!$A$41:$F$784,3)+'Иные услуги '!$C$5+'РСТ РСО-А'!$I$6+'РСТ РСО-А'!$F$9</f>
        <v>3192.0219999999999</v>
      </c>
      <c r="X25" s="118">
        <f>VLOOKUP($A25+ROUND((COLUMN()-2)/24,5),АТС!$A$41:$F$784,3)+'Иные услуги '!$C$5+'РСТ РСО-А'!$I$6+'РСТ РСО-А'!$F$9</f>
        <v>2817.0920000000001</v>
      </c>
      <c r="Y25" s="118">
        <f>VLOOKUP($A25+ROUND((COLUMN()-2)/24,5),АТС!$A$41:$F$784,3)+'Иные услуги '!$C$5+'РСТ РСО-А'!$I$6+'РСТ РСО-А'!$F$9</f>
        <v>2874.8620000000001</v>
      </c>
    </row>
    <row r="26" spans="1:25" x14ac:dyDescent="0.2">
      <c r="A26" s="66">
        <f t="shared" si="0"/>
        <v>43477</v>
      </c>
      <c r="B26" s="118">
        <f>VLOOKUP($A26+ROUND((COLUMN()-2)/24,5),АТС!$A$41:$F$784,3)+'Иные услуги '!$C$5+'РСТ РСО-А'!$I$6+'РСТ РСО-А'!$F$9</f>
        <v>3001.7719999999999</v>
      </c>
      <c r="C26" s="118">
        <f>VLOOKUP($A26+ROUND((COLUMN()-2)/24,5),АТС!$A$41:$F$784,3)+'Иные услуги '!$C$5+'РСТ РСО-А'!$I$6+'РСТ РСО-А'!$F$9</f>
        <v>3062.2620000000002</v>
      </c>
      <c r="D26" s="118">
        <f>VLOOKUP($A26+ROUND((COLUMN()-2)/24,5),АТС!$A$41:$F$784,3)+'Иные услуги '!$C$5+'РСТ РСО-А'!$I$6+'РСТ РСО-А'!$F$9</f>
        <v>3130.4920000000002</v>
      </c>
      <c r="E26" s="118">
        <f>VLOOKUP($A26+ROUND((COLUMN()-2)/24,5),АТС!$A$41:$F$784,3)+'Иные услуги '!$C$5+'РСТ РСО-А'!$I$6+'РСТ РСО-А'!$F$9</f>
        <v>3130.2620000000002</v>
      </c>
      <c r="F26" s="118">
        <f>VLOOKUP($A26+ROUND((COLUMN()-2)/24,5),АТС!$A$41:$F$784,3)+'Иные услуги '!$C$5+'РСТ РСО-А'!$I$6+'РСТ РСО-А'!$F$9</f>
        <v>3130.2820000000002</v>
      </c>
      <c r="G26" s="118">
        <f>VLOOKUP($A26+ROUND((COLUMN()-2)/24,5),АТС!$A$41:$F$784,3)+'Иные услуги '!$C$5+'РСТ РСО-А'!$I$6+'РСТ РСО-А'!$F$9</f>
        <v>3130.3119999999999</v>
      </c>
      <c r="H26" s="118">
        <f>VLOOKUP($A26+ROUND((COLUMN()-2)/24,5),АТС!$A$41:$F$784,3)+'Иные услуги '!$C$5+'РСТ РСО-А'!$I$6+'РСТ РСО-А'!$F$9</f>
        <v>3215.3620000000001</v>
      </c>
      <c r="I26" s="118">
        <f>VLOOKUP($A26+ROUND((COLUMN()-2)/24,5),АТС!$A$41:$F$784,3)+'Иные услуги '!$C$5+'РСТ РСО-А'!$I$6+'РСТ РСО-А'!$F$9</f>
        <v>3159.502</v>
      </c>
      <c r="J26" s="118">
        <f>VLOOKUP($A26+ROUND((COLUMN()-2)/24,5),АТС!$A$41:$F$784,3)+'Иные услуги '!$C$5+'РСТ РСО-А'!$I$6+'РСТ РСО-А'!$F$9</f>
        <v>3201.5619999999999</v>
      </c>
      <c r="K26" s="118">
        <f>VLOOKUP($A26+ROUND((COLUMN()-2)/24,5),АТС!$A$41:$F$784,3)+'Иные услуги '!$C$5+'РСТ РСО-А'!$I$6+'РСТ РСО-А'!$F$9</f>
        <v>3090.6820000000002</v>
      </c>
      <c r="L26" s="118">
        <f>VLOOKUP($A26+ROUND((COLUMN()-2)/24,5),АТС!$A$41:$F$784,3)+'Иные услуги '!$C$5+'РСТ РСО-А'!$I$6+'РСТ РСО-А'!$F$9</f>
        <v>3029.462</v>
      </c>
      <c r="M26" s="118">
        <f>VLOOKUP($A26+ROUND((COLUMN()-2)/24,5),АТС!$A$41:$F$784,3)+'Иные услуги '!$C$5+'РСТ РСО-А'!$I$6+'РСТ РСО-А'!$F$9</f>
        <v>3000.0219999999999</v>
      </c>
      <c r="N26" s="118">
        <f>VLOOKUP($A26+ROUND((COLUMN()-2)/24,5),АТС!$A$41:$F$784,3)+'Иные услуги '!$C$5+'РСТ РСО-А'!$I$6+'РСТ РСО-А'!$F$9</f>
        <v>3059.5520000000001</v>
      </c>
      <c r="O26" s="118">
        <f>VLOOKUP($A26+ROUND((COLUMN()-2)/24,5),АТС!$A$41:$F$784,3)+'Иные услуги '!$C$5+'РСТ РСО-А'!$I$6+'РСТ РСО-А'!$F$9</f>
        <v>3059.6620000000003</v>
      </c>
      <c r="P26" s="118">
        <f>VLOOKUP($A26+ROUND((COLUMN()-2)/24,5),АТС!$A$41:$F$784,3)+'Иные услуги '!$C$5+'РСТ РСО-А'!$I$6+'РСТ РСО-А'!$F$9</f>
        <v>3056.8720000000003</v>
      </c>
      <c r="Q26" s="118">
        <f>VLOOKUP($A26+ROUND((COLUMN()-2)/24,5),АТС!$A$41:$F$784,3)+'Иные услуги '!$C$5+'РСТ РСО-А'!$I$6+'РСТ РСО-А'!$F$9</f>
        <v>3026.9520000000002</v>
      </c>
      <c r="R26" s="118">
        <f>VLOOKUP($A26+ROUND((COLUMN()-2)/24,5),АТС!$A$41:$F$784,3)+'Иные услуги '!$C$5+'РСТ РСО-А'!$I$6+'РСТ РСО-А'!$F$9</f>
        <v>2975.232</v>
      </c>
      <c r="S26" s="118">
        <f>VLOOKUP($A26+ROUND((COLUMN()-2)/24,5),АТС!$A$41:$F$784,3)+'Иные услуги '!$C$5+'РСТ РСО-А'!$I$6+'РСТ РСО-А'!$F$9</f>
        <v>2898.5420000000004</v>
      </c>
      <c r="T26" s="118">
        <f>VLOOKUP($A26+ROUND((COLUMN()-2)/24,5),АТС!$A$41:$F$784,3)+'Иные услуги '!$C$5+'РСТ РСО-А'!$I$6+'РСТ РСО-А'!$F$9</f>
        <v>3128.6620000000003</v>
      </c>
      <c r="U26" s="118">
        <f>VLOOKUP($A26+ROUND((COLUMN()-2)/24,5),АТС!$A$41:$F$784,3)+'Иные услуги '!$C$5+'РСТ РСО-А'!$I$6+'РСТ РСО-А'!$F$9</f>
        <v>3115.8919999999998</v>
      </c>
      <c r="V26" s="118">
        <f>VLOOKUP($A26+ROUND((COLUMN()-2)/24,5),АТС!$A$41:$F$784,3)+'Иные услуги '!$C$5+'РСТ РСО-А'!$I$6+'РСТ РСО-А'!$F$9</f>
        <v>3161.9920000000002</v>
      </c>
      <c r="W26" s="118">
        <f>VLOOKUP($A26+ROUND((COLUMN()-2)/24,5),АТС!$A$41:$F$784,3)+'Иные услуги '!$C$5+'РСТ РСО-А'!$I$6+'РСТ РСО-А'!$F$9</f>
        <v>3209.6820000000002</v>
      </c>
      <c r="X26" s="118">
        <f>VLOOKUP($A26+ROUND((COLUMN()-2)/24,5),АТС!$A$41:$F$784,3)+'Иные услуги '!$C$5+'РСТ РСО-А'!$I$6+'РСТ РСО-А'!$F$9</f>
        <v>2840.232</v>
      </c>
      <c r="Y26" s="118">
        <f>VLOOKUP($A26+ROUND((COLUMN()-2)/24,5),АТС!$A$41:$F$784,3)+'Иные услуги '!$C$5+'РСТ РСО-А'!$I$6+'РСТ РСО-А'!$F$9</f>
        <v>2899.5920000000001</v>
      </c>
    </row>
    <row r="27" spans="1:25" x14ac:dyDescent="0.2">
      <c r="A27" s="66">
        <f t="shared" si="0"/>
        <v>43478</v>
      </c>
      <c r="B27" s="118">
        <f>VLOOKUP($A27+ROUND((COLUMN()-2)/24,5),АТС!$A$41:$F$784,3)+'Иные услуги '!$C$5+'РСТ РСО-А'!$I$6+'РСТ РСО-А'!$F$9</f>
        <v>2995.9920000000002</v>
      </c>
      <c r="C27" s="118">
        <f>VLOOKUP($A27+ROUND((COLUMN()-2)/24,5),АТС!$A$41:$F$784,3)+'Иные услуги '!$C$5+'РСТ РСО-А'!$I$6+'РСТ РСО-А'!$F$9</f>
        <v>3055.002</v>
      </c>
      <c r="D27" s="118">
        <f>VLOOKUP($A27+ROUND((COLUMN()-2)/24,5),АТС!$A$41:$F$784,3)+'Иные услуги '!$C$5+'РСТ РСО-А'!$I$6+'РСТ РСО-А'!$F$9</f>
        <v>3123.2820000000002</v>
      </c>
      <c r="E27" s="118">
        <f>VLOOKUP($A27+ROUND((COLUMN()-2)/24,5),АТС!$A$41:$F$784,3)+'Иные услуги '!$C$5+'РСТ РСО-А'!$I$6+'РСТ РСО-А'!$F$9</f>
        <v>3123.0219999999999</v>
      </c>
      <c r="F27" s="118">
        <f>VLOOKUP($A27+ROUND((COLUMN()-2)/24,5),АТС!$A$41:$F$784,3)+'Иные услуги '!$C$5+'РСТ РСО-А'!$I$6+'РСТ РСО-А'!$F$9</f>
        <v>3123.0219999999999</v>
      </c>
      <c r="G27" s="118">
        <f>VLOOKUP($A27+ROUND((COLUMN()-2)/24,5),АТС!$A$41:$F$784,3)+'Иные услуги '!$C$5+'РСТ РСО-А'!$I$6+'РСТ РСО-А'!$F$9</f>
        <v>3123.5920000000001</v>
      </c>
      <c r="H27" s="118">
        <f>VLOOKUP($A27+ROUND((COLUMN()-2)/24,5),АТС!$A$41:$F$784,3)+'Иные услуги '!$C$5+'РСТ РСО-А'!$I$6+'РСТ РСО-А'!$F$9</f>
        <v>3263.3220000000001</v>
      </c>
      <c r="I27" s="118">
        <f>VLOOKUP($A27+ROUND((COLUMN()-2)/24,5),АТС!$A$41:$F$784,3)+'Иные услуги '!$C$5+'РСТ РСО-А'!$I$6+'РСТ РСО-А'!$F$9</f>
        <v>3206.4120000000003</v>
      </c>
      <c r="J27" s="118">
        <f>VLOOKUP($A27+ROUND((COLUMN()-2)/24,5),АТС!$A$41:$F$784,3)+'Иные услуги '!$C$5+'РСТ РСО-А'!$I$6+'РСТ РСО-А'!$F$9</f>
        <v>3283.3320000000003</v>
      </c>
      <c r="K27" s="118">
        <f>VLOOKUP($A27+ROUND((COLUMN()-2)/24,5),АТС!$A$41:$F$784,3)+'Иные услуги '!$C$5+'РСТ РСО-А'!$I$6+'РСТ РСО-А'!$F$9</f>
        <v>3157.5920000000001</v>
      </c>
      <c r="L27" s="118">
        <f>VLOOKUP($A27+ROUND((COLUMN()-2)/24,5),АТС!$A$41:$F$784,3)+'Иные услуги '!$C$5+'РСТ РСО-А'!$I$6+'РСТ РСО-А'!$F$9</f>
        <v>3053.442</v>
      </c>
      <c r="M27" s="118">
        <f>VLOOKUP($A27+ROUND((COLUMN()-2)/24,5),АТС!$A$41:$F$784,3)+'Иные услуги '!$C$5+'РСТ РСО-А'!$I$6+'РСТ РСО-А'!$F$9</f>
        <v>3021.3820000000001</v>
      </c>
      <c r="N27" s="118">
        <f>VLOOKUP($A27+ROUND((COLUMN()-2)/24,5),АТС!$A$41:$F$784,3)+'Иные услуги '!$C$5+'РСТ РСО-А'!$I$6+'РСТ РСО-А'!$F$9</f>
        <v>3084.0219999999999</v>
      </c>
      <c r="O27" s="118">
        <f>VLOOKUP($A27+ROUND((COLUMN()-2)/24,5),АТС!$A$41:$F$784,3)+'Иные услуги '!$C$5+'РСТ РСО-А'!$I$6+'РСТ РСО-А'!$F$9</f>
        <v>3083.3820000000001</v>
      </c>
      <c r="P27" s="118">
        <f>VLOOKUP($A27+ROUND((COLUMN()-2)/24,5),АТС!$A$41:$F$784,3)+'Иные услуги '!$C$5+'РСТ РСО-А'!$I$6+'РСТ РСО-А'!$F$9</f>
        <v>3083.152</v>
      </c>
      <c r="Q27" s="118">
        <f>VLOOKUP($A27+ROUND((COLUMN()-2)/24,5),АТС!$A$41:$F$784,3)+'Иные услуги '!$C$5+'РСТ РСО-А'!$I$6+'РСТ РСО-А'!$F$9</f>
        <v>3051.8420000000001</v>
      </c>
      <c r="R27" s="118">
        <f>VLOOKUP($A27+ROUND((COLUMN()-2)/24,5),АТС!$A$41:$F$784,3)+'Иные услуги '!$C$5+'РСТ РСО-А'!$I$6+'РСТ РСО-А'!$F$9</f>
        <v>2968.482</v>
      </c>
      <c r="S27" s="118">
        <f>VLOOKUP($A27+ROUND((COLUMN()-2)/24,5),АТС!$A$41:$F$784,3)+'Иные услуги '!$C$5+'РСТ РСО-А'!$I$6+'РСТ РСО-А'!$F$9</f>
        <v>2892.6320000000001</v>
      </c>
      <c r="T27" s="118">
        <f>VLOOKUP($A27+ROUND((COLUMN()-2)/24,5),АТС!$A$41:$F$784,3)+'Иные услуги '!$C$5+'РСТ РСО-А'!$I$6+'РСТ РСО-А'!$F$9</f>
        <v>3117.2420000000002</v>
      </c>
      <c r="U27" s="118">
        <f>VLOOKUP($A27+ROUND((COLUMN()-2)/24,5),АТС!$A$41:$F$784,3)+'Иные услуги '!$C$5+'РСТ РСО-А'!$I$6+'РСТ РСО-А'!$F$9</f>
        <v>3103.0720000000001</v>
      </c>
      <c r="V27" s="118">
        <f>VLOOKUP($A27+ROUND((COLUMN()-2)/24,5),АТС!$A$41:$F$784,3)+'Иные услуги '!$C$5+'РСТ РСО-А'!$I$6+'РСТ РСО-А'!$F$9</f>
        <v>3148.422</v>
      </c>
      <c r="W27" s="118">
        <f>VLOOKUP($A27+ROUND((COLUMN()-2)/24,5),АТС!$A$41:$F$784,3)+'Иные услуги '!$C$5+'РСТ РСО-А'!$I$6+'РСТ РСО-А'!$F$9</f>
        <v>3196.402</v>
      </c>
      <c r="X27" s="118">
        <f>VLOOKUP($A27+ROUND((COLUMN()-2)/24,5),АТС!$A$41:$F$784,3)+'Иные услуги '!$C$5+'РСТ РСО-А'!$I$6+'РСТ РСО-А'!$F$9</f>
        <v>2836.902</v>
      </c>
      <c r="Y27" s="118">
        <f>VLOOKUP($A27+ROUND((COLUMN()-2)/24,5),АТС!$A$41:$F$784,3)+'Иные услуги '!$C$5+'РСТ РСО-А'!$I$6+'РСТ РСО-А'!$F$9</f>
        <v>2896.232</v>
      </c>
    </row>
    <row r="28" spans="1:25" x14ac:dyDescent="0.2">
      <c r="A28" s="66">
        <f t="shared" si="0"/>
        <v>43479</v>
      </c>
      <c r="B28" s="118">
        <f>VLOOKUP($A28+ROUND((COLUMN()-2)/24,5),АТС!$A$41:$F$784,3)+'Иные услуги '!$C$5+'РСТ РСО-А'!$I$6+'РСТ РСО-А'!$F$9</f>
        <v>3002.2920000000004</v>
      </c>
      <c r="C28" s="118">
        <f>VLOOKUP($A28+ROUND((COLUMN()-2)/24,5),АТС!$A$41:$F$784,3)+'Иные услуги '!$C$5+'РСТ РСО-А'!$I$6+'РСТ РСО-А'!$F$9</f>
        <v>3062.5720000000001</v>
      </c>
      <c r="D28" s="118">
        <f>VLOOKUP($A28+ROUND((COLUMN()-2)/24,5),АТС!$A$41:$F$784,3)+'Иные услуги '!$C$5+'РСТ РСО-А'!$I$6+'РСТ РСО-А'!$F$9</f>
        <v>3122.6220000000003</v>
      </c>
      <c r="E28" s="118">
        <f>VLOOKUP($A28+ROUND((COLUMN()-2)/24,5),АТС!$A$41:$F$784,3)+'Иные услуги '!$C$5+'РСТ РСО-А'!$I$6+'РСТ РСО-А'!$F$9</f>
        <v>3144.252</v>
      </c>
      <c r="F28" s="118">
        <f>VLOOKUP($A28+ROUND((COLUMN()-2)/24,5),АТС!$A$41:$F$784,3)+'Иные услуги '!$C$5+'РСТ РСО-А'!$I$6+'РСТ РСО-А'!$F$9</f>
        <v>3153.0619999999999</v>
      </c>
      <c r="G28" s="118">
        <f>VLOOKUP($A28+ROUND((COLUMN()-2)/24,5),АТС!$A$41:$F$784,3)+'Иные услуги '!$C$5+'РСТ РСО-А'!$I$6+'РСТ РСО-А'!$F$9</f>
        <v>3095.4320000000002</v>
      </c>
      <c r="H28" s="118">
        <f>VLOOKUP($A28+ROUND((COLUMN()-2)/24,5),АТС!$A$41:$F$784,3)+'Иные услуги '!$C$5+'РСТ РСО-А'!$I$6+'РСТ РСО-А'!$F$9</f>
        <v>3182.5420000000004</v>
      </c>
      <c r="I28" s="118">
        <f>VLOOKUP($A28+ROUND((COLUMN()-2)/24,5),АТС!$A$41:$F$784,3)+'Иные услуги '!$C$5+'РСТ РСО-А'!$I$6+'РСТ РСО-А'!$F$9</f>
        <v>3062.8220000000001</v>
      </c>
      <c r="J28" s="118">
        <f>VLOOKUP($A28+ROUND((COLUMN()-2)/24,5),АТС!$A$41:$F$784,3)+'Иные услуги '!$C$5+'РСТ РСО-А'!$I$6+'РСТ РСО-А'!$F$9</f>
        <v>3155.6019999999999</v>
      </c>
      <c r="K28" s="118">
        <f>VLOOKUP($A28+ROUND((COLUMN()-2)/24,5),АТС!$A$41:$F$784,3)+'Иные услуги '!$C$5+'РСТ РСО-А'!$I$6+'РСТ РСО-А'!$F$9</f>
        <v>3021.422</v>
      </c>
      <c r="L28" s="118">
        <f>VLOOKUP($A28+ROUND((COLUMN()-2)/24,5),АТС!$A$41:$F$784,3)+'Иные услуги '!$C$5+'РСТ РСО-А'!$I$6+'РСТ РСО-А'!$F$9</f>
        <v>2965.462</v>
      </c>
      <c r="M28" s="118">
        <f>VLOOKUP($A28+ROUND((COLUMN()-2)/24,5),АТС!$A$41:$F$784,3)+'Иные услуги '!$C$5+'РСТ РСО-А'!$I$6+'РСТ РСО-А'!$F$9</f>
        <v>2965.002</v>
      </c>
      <c r="N28" s="118">
        <f>VLOOKUP($A28+ROUND((COLUMN()-2)/24,5),АТС!$A$41:$F$784,3)+'Иные услуги '!$C$5+'РСТ РСО-А'!$I$6+'РСТ РСО-А'!$F$9</f>
        <v>2957.0420000000004</v>
      </c>
      <c r="O28" s="118">
        <f>VLOOKUP($A28+ROUND((COLUMN()-2)/24,5),АТС!$A$41:$F$784,3)+'Иные услуги '!$C$5+'РСТ РСО-А'!$I$6+'РСТ РСО-А'!$F$9</f>
        <v>2982.732</v>
      </c>
      <c r="P28" s="118">
        <f>VLOOKUP($A28+ROUND((COLUMN()-2)/24,5),АТС!$A$41:$F$784,3)+'Иные услуги '!$C$5+'РСТ РСО-А'!$I$6+'РСТ РСО-А'!$F$9</f>
        <v>2982.6620000000003</v>
      </c>
      <c r="Q28" s="118">
        <f>VLOOKUP($A28+ROUND((COLUMN()-2)/24,5),АТС!$A$41:$F$784,3)+'Иные услуги '!$C$5+'РСТ РСО-А'!$I$6+'РСТ РСО-А'!$F$9</f>
        <v>2983.4320000000002</v>
      </c>
      <c r="R28" s="118">
        <f>VLOOKUP($A28+ROUND((COLUMN()-2)/24,5),АТС!$A$41:$F$784,3)+'Иные услуги '!$C$5+'РСТ РСО-А'!$I$6+'РСТ РСО-А'!$F$9</f>
        <v>2932.5720000000001</v>
      </c>
      <c r="S28" s="118">
        <f>VLOOKUP($A28+ROUND((COLUMN()-2)/24,5),АТС!$A$41:$F$784,3)+'Иные услуги '!$C$5+'РСТ РСО-А'!$I$6+'РСТ РСО-А'!$F$9</f>
        <v>2862.5120000000002</v>
      </c>
      <c r="T28" s="118">
        <f>VLOOKUP($A28+ROUND((COLUMN()-2)/24,5),АТС!$A$41:$F$784,3)+'Иные услуги '!$C$5+'РСТ РСО-А'!$I$6+'РСТ РСО-А'!$F$9</f>
        <v>3101.8119999999999</v>
      </c>
      <c r="U28" s="118">
        <f>VLOOKUP($A28+ROUND((COLUMN()-2)/24,5),АТС!$A$41:$F$784,3)+'Иные услуги '!$C$5+'РСТ РСО-А'!$I$6+'РСТ РСО-А'!$F$9</f>
        <v>3090.7020000000002</v>
      </c>
      <c r="V28" s="118">
        <f>VLOOKUP($A28+ROUND((COLUMN()-2)/24,5),АТС!$A$41:$F$784,3)+'Иные услуги '!$C$5+'РСТ РСО-А'!$I$6+'РСТ РСО-А'!$F$9</f>
        <v>3135.212</v>
      </c>
      <c r="W28" s="118">
        <f>VLOOKUP($A28+ROUND((COLUMN()-2)/24,5),АТС!$A$41:$F$784,3)+'Иные услуги '!$C$5+'РСТ РСО-А'!$I$6+'РСТ РСО-А'!$F$9</f>
        <v>3179.5120000000002</v>
      </c>
      <c r="X28" s="118">
        <f>VLOOKUP($A28+ROUND((COLUMN()-2)/24,5),АТС!$A$41:$F$784,3)+'Иные услуги '!$C$5+'РСТ РСО-А'!$I$6+'РСТ РСО-А'!$F$9</f>
        <v>2811.8119999999999</v>
      </c>
      <c r="Y28" s="118">
        <f>VLOOKUP($A28+ROUND((COLUMN()-2)/24,5),АТС!$A$41:$F$784,3)+'Иные услуги '!$C$5+'РСТ РСО-А'!$I$6+'РСТ РСО-А'!$F$9</f>
        <v>2871.1820000000002</v>
      </c>
    </row>
    <row r="29" spans="1:25" x14ac:dyDescent="0.2">
      <c r="A29" s="66">
        <f t="shared" si="0"/>
        <v>43480</v>
      </c>
      <c r="B29" s="118">
        <f>VLOOKUP($A29+ROUND((COLUMN()-2)/24,5),АТС!$A$41:$F$784,3)+'Иные услуги '!$C$5+'РСТ РСО-А'!$I$6+'РСТ РСО-А'!$F$9</f>
        <v>2994.0720000000001</v>
      </c>
      <c r="C29" s="118">
        <f>VLOOKUP($A29+ROUND((COLUMN()-2)/24,5),АТС!$A$41:$F$784,3)+'Иные услуги '!$C$5+'РСТ РСО-А'!$I$6+'РСТ РСО-А'!$F$9</f>
        <v>3053.4120000000003</v>
      </c>
      <c r="D29" s="118">
        <f>VLOOKUP($A29+ROUND((COLUMN()-2)/24,5),АТС!$A$41:$F$784,3)+'Иные услуги '!$C$5+'РСТ РСО-А'!$I$6+'РСТ РСО-А'!$F$9</f>
        <v>3120.5720000000001</v>
      </c>
      <c r="E29" s="118">
        <f>VLOOKUP($A29+ROUND((COLUMN()-2)/24,5),АТС!$A$41:$F$784,3)+'Иные услуги '!$C$5+'РСТ РСО-А'!$I$6+'РСТ РСО-А'!$F$9</f>
        <v>3142.2820000000002</v>
      </c>
      <c r="F29" s="118">
        <f>VLOOKUP($A29+ROUND((COLUMN()-2)/24,5),АТС!$A$41:$F$784,3)+'Иные услуги '!$C$5+'РСТ РСО-А'!$I$6+'РСТ РСО-А'!$F$9</f>
        <v>3142.3519999999999</v>
      </c>
      <c r="G29" s="118">
        <f>VLOOKUP($A29+ROUND((COLUMN()-2)/24,5),АТС!$A$41:$F$784,3)+'Иные услуги '!$C$5+'РСТ РСО-А'!$I$6+'РСТ РСО-А'!$F$9</f>
        <v>3120.3720000000003</v>
      </c>
      <c r="H29" s="118">
        <f>VLOOKUP($A29+ROUND((COLUMN()-2)/24,5),АТС!$A$41:$F$784,3)+'Иные услуги '!$C$5+'РСТ РСО-А'!$I$6+'РСТ РСО-А'!$F$9</f>
        <v>3259.192</v>
      </c>
      <c r="I29" s="118">
        <f>VLOOKUP($A29+ROUND((COLUMN()-2)/24,5),АТС!$A$41:$F$784,3)+'Иные услуги '!$C$5+'РСТ РСО-А'!$I$6+'РСТ РСО-А'!$F$9</f>
        <v>3095.982</v>
      </c>
      <c r="J29" s="118">
        <f>VLOOKUP($A29+ROUND((COLUMN()-2)/24,5),АТС!$A$41:$F$784,3)+'Иные услуги '!$C$5+'РСТ РСО-А'!$I$6+'РСТ РСО-А'!$F$9</f>
        <v>3224.5520000000001</v>
      </c>
      <c r="K29" s="118">
        <f>VLOOKUP($A29+ROUND((COLUMN()-2)/24,5),АТС!$A$41:$F$784,3)+'Иные услуги '!$C$5+'РСТ РСО-А'!$I$6+'РСТ РСО-А'!$F$9</f>
        <v>3081.192</v>
      </c>
      <c r="L29" s="118">
        <f>VLOOKUP($A29+ROUND((COLUMN()-2)/24,5),АТС!$A$41:$F$784,3)+'Иные услуги '!$C$5+'РСТ РСО-А'!$I$6+'РСТ РСО-А'!$F$9</f>
        <v>2990.3820000000001</v>
      </c>
      <c r="M29" s="118">
        <f>VLOOKUP($A29+ROUND((COLUMN()-2)/24,5),АТС!$A$41:$F$784,3)+'Иные услуги '!$C$5+'РСТ РСО-А'!$I$6+'РСТ РСО-А'!$F$9</f>
        <v>2990.482</v>
      </c>
      <c r="N29" s="118">
        <f>VLOOKUP($A29+ROUND((COLUMN()-2)/24,5),АТС!$A$41:$F$784,3)+'Иные услуги '!$C$5+'РСТ РСО-А'!$I$6+'РСТ РСО-А'!$F$9</f>
        <v>2995.8519999999999</v>
      </c>
      <c r="O29" s="118">
        <f>VLOOKUP($A29+ROUND((COLUMN()-2)/24,5),АТС!$A$41:$F$784,3)+'Иные услуги '!$C$5+'РСТ РСО-А'!$I$6+'РСТ РСО-А'!$F$9</f>
        <v>2994.462</v>
      </c>
      <c r="P29" s="118">
        <f>VLOOKUP($A29+ROUND((COLUMN()-2)/24,5),АТС!$A$41:$F$784,3)+'Иные услуги '!$C$5+'РСТ РСО-А'!$I$6+'РСТ РСО-А'!$F$9</f>
        <v>2994.402</v>
      </c>
      <c r="Q29" s="118">
        <f>VLOOKUP($A29+ROUND((COLUMN()-2)/24,5),АТС!$A$41:$F$784,3)+'Иные услуги '!$C$5+'РСТ РСО-А'!$I$6+'РСТ РСО-А'!$F$9</f>
        <v>2996.4320000000002</v>
      </c>
      <c r="R29" s="118">
        <f>VLOOKUP($A29+ROUND((COLUMN()-2)/24,5),АТС!$A$41:$F$784,3)+'Иные услуги '!$C$5+'РСТ РСО-А'!$I$6+'РСТ РСО-А'!$F$9</f>
        <v>2967.7220000000002</v>
      </c>
      <c r="S29" s="118">
        <f>VLOOKUP($A29+ROUND((COLUMN()-2)/24,5),АТС!$A$41:$F$784,3)+'Иные услуги '!$C$5+'РСТ РСО-А'!$I$6+'РСТ РСО-А'!$F$9</f>
        <v>2895.1120000000001</v>
      </c>
      <c r="T29" s="118">
        <f>VLOOKUP($A29+ROUND((COLUMN()-2)/24,5),АТС!$A$41:$F$784,3)+'Иные услуги '!$C$5+'РСТ РСО-А'!$I$6+'РСТ РСО-А'!$F$9</f>
        <v>3176.232</v>
      </c>
      <c r="U29" s="118">
        <f>VLOOKUP($A29+ROUND((COLUMN()-2)/24,5),АТС!$A$41:$F$784,3)+'Иные услуги '!$C$5+'РСТ РСО-А'!$I$6+'РСТ РСО-А'!$F$9</f>
        <v>3115.7020000000002</v>
      </c>
      <c r="V29" s="118">
        <f>VLOOKUP($A29+ROUND((COLUMN()-2)/24,5),АТС!$A$41:$F$784,3)+'Иные услуги '!$C$5+'РСТ РСО-А'!$I$6+'РСТ РСО-А'!$F$9</f>
        <v>3200.942</v>
      </c>
      <c r="W29" s="118">
        <f>VLOOKUP($A29+ROUND((COLUMN()-2)/24,5),АТС!$A$41:$F$784,3)+'Иные услуги '!$C$5+'РСТ РСО-А'!$I$6+'РСТ РСО-А'!$F$9</f>
        <v>3250.7220000000002</v>
      </c>
      <c r="X29" s="118">
        <f>VLOOKUP($A29+ROUND((COLUMN()-2)/24,5),АТС!$A$41:$F$784,3)+'Иные услуги '!$C$5+'РСТ РСО-А'!$I$6+'РСТ РСО-А'!$F$9</f>
        <v>2837.6320000000001</v>
      </c>
      <c r="Y29" s="118">
        <f>VLOOKUP($A29+ROUND((COLUMN()-2)/24,5),АТС!$A$41:$F$784,3)+'Иные услуги '!$C$5+'РСТ РСО-А'!$I$6+'РСТ РСО-А'!$F$9</f>
        <v>2923.8220000000001</v>
      </c>
    </row>
    <row r="30" spans="1:25" x14ac:dyDescent="0.2">
      <c r="A30" s="66">
        <f t="shared" si="0"/>
        <v>43481</v>
      </c>
      <c r="B30" s="118">
        <f>VLOOKUP($A30+ROUND((COLUMN()-2)/24,5),АТС!$A$41:$F$784,3)+'Иные услуги '!$C$5+'РСТ РСО-А'!$I$6+'РСТ РСО-А'!$F$9</f>
        <v>3002.0820000000003</v>
      </c>
      <c r="C30" s="118">
        <f>VLOOKUP($A30+ROUND((COLUMN()-2)/24,5),АТС!$A$41:$F$784,3)+'Иные услуги '!$C$5+'РСТ РСО-А'!$I$6+'РСТ РСО-А'!$F$9</f>
        <v>3062.422</v>
      </c>
      <c r="D30" s="118">
        <f>VLOOKUP($A30+ROUND((COLUMN()-2)/24,5),АТС!$A$41:$F$784,3)+'Иные услуги '!$C$5+'РСТ РСО-А'!$I$6+'РСТ РСО-А'!$F$9</f>
        <v>3130.8119999999999</v>
      </c>
      <c r="E30" s="118">
        <f>VLOOKUP($A30+ROUND((COLUMN()-2)/24,5),АТС!$A$41:$F$784,3)+'Иные услуги '!$C$5+'РСТ РСО-А'!$I$6+'РСТ РСО-А'!$F$9</f>
        <v>3153.1019999999999</v>
      </c>
      <c r="F30" s="118">
        <f>VLOOKUP($A30+ROUND((COLUMN()-2)/24,5),АТС!$A$41:$F$784,3)+'Иные услуги '!$C$5+'РСТ РСО-А'!$I$6+'РСТ РСО-А'!$F$9</f>
        <v>3152.7920000000004</v>
      </c>
      <c r="G30" s="118">
        <f>VLOOKUP($A30+ROUND((COLUMN()-2)/24,5),АТС!$A$41:$F$784,3)+'Иные услуги '!$C$5+'РСТ РСО-А'!$I$6+'РСТ РСО-А'!$F$9</f>
        <v>3130.5820000000003</v>
      </c>
      <c r="H30" s="118">
        <f>VLOOKUP($A30+ROUND((COLUMN()-2)/24,5),АТС!$A$41:$F$784,3)+'Иные услуги '!$C$5+'РСТ РСО-А'!$I$6+'РСТ РСО-А'!$F$9</f>
        <v>3263.8720000000003</v>
      </c>
      <c r="I30" s="118">
        <f>VLOOKUP($A30+ROUND((COLUMN()-2)/24,5),АТС!$A$41:$F$784,3)+'Иные услуги '!$C$5+'РСТ РСО-А'!$I$6+'РСТ РСО-А'!$F$9</f>
        <v>3106.5619999999999</v>
      </c>
      <c r="J30" s="118">
        <f>VLOOKUP($A30+ROUND((COLUMN()-2)/24,5),АТС!$A$41:$F$784,3)+'Иные услуги '!$C$5+'РСТ РСО-А'!$I$6+'РСТ РСО-А'!$F$9</f>
        <v>3235.1320000000001</v>
      </c>
      <c r="K30" s="118">
        <f>VLOOKUP($A30+ROUND((COLUMN()-2)/24,5),АТС!$A$41:$F$784,3)+'Иные услуги '!$C$5+'РСТ РСО-А'!$I$6+'РСТ РСО-А'!$F$9</f>
        <v>3087.8519999999999</v>
      </c>
      <c r="L30" s="118">
        <f>VLOOKUP($A30+ROUND((COLUMN()-2)/24,5),АТС!$A$41:$F$784,3)+'Иные услуги '!$C$5+'РСТ РСО-А'!$I$6+'РСТ РСО-А'!$F$9</f>
        <v>2998.8119999999999</v>
      </c>
      <c r="M30" s="118">
        <f>VLOOKUP($A30+ROUND((COLUMN()-2)/24,5),АТС!$A$41:$F$784,3)+'Иные услуги '!$C$5+'РСТ РСО-А'!$I$6+'РСТ РСО-А'!$F$9</f>
        <v>2998.3919999999998</v>
      </c>
      <c r="N30" s="118">
        <f>VLOOKUP($A30+ROUND((COLUMN()-2)/24,5),АТС!$A$41:$F$784,3)+'Иные услуги '!$C$5+'РСТ РСО-А'!$I$6+'РСТ РСО-А'!$F$9</f>
        <v>2988.5320000000002</v>
      </c>
      <c r="O30" s="118">
        <f>VLOOKUP($A30+ROUND((COLUMN()-2)/24,5),АТС!$A$41:$F$784,3)+'Иные услуги '!$C$5+'РСТ РСО-А'!$I$6+'РСТ РСО-А'!$F$9</f>
        <v>2995.0619999999999</v>
      </c>
      <c r="P30" s="118">
        <f>VLOOKUP($A30+ROUND((COLUMN()-2)/24,5),АТС!$A$41:$F$784,3)+'Иные услуги '!$C$5+'РСТ РСО-А'!$I$6+'РСТ РСО-А'!$F$9</f>
        <v>2993.8720000000003</v>
      </c>
      <c r="Q30" s="118">
        <f>VLOOKUP($A30+ROUND((COLUMN()-2)/24,5),АТС!$A$41:$F$784,3)+'Иные услуги '!$C$5+'РСТ РСО-А'!$I$6+'РСТ РСО-А'!$F$9</f>
        <v>2994.672</v>
      </c>
      <c r="R30" s="118">
        <f>VLOOKUP($A30+ROUND((COLUMN()-2)/24,5),АТС!$A$41:$F$784,3)+'Иные услуги '!$C$5+'РСТ РСО-А'!$I$6+'РСТ РСО-А'!$F$9</f>
        <v>2968.922</v>
      </c>
      <c r="S30" s="118">
        <f>VLOOKUP($A30+ROUND((COLUMN()-2)/24,5),АТС!$A$41:$F$784,3)+'Иные услуги '!$C$5+'РСТ РСО-А'!$I$6+'РСТ РСО-А'!$F$9</f>
        <v>2893.2920000000004</v>
      </c>
      <c r="T30" s="118">
        <f>VLOOKUP($A30+ROUND((COLUMN()-2)/24,5),АТС!$A$41:$F$784,3)+'Иные услуги '!$C$5+'РСТ РСО-А'!$I$6+'РСТ РСО-А'!$F$9</f>
        <v>3169.4520000000002</v>
      </c>
      <c r="U30" s="118">
        <f>VLOOKUP($A30+ROUND((COLUMN()-2)/24,5),АТС!$A$41:$F$784,3)+'Иные услуги '!$C$5+'РСТ РСО-А'!$I$6+'РСТ РСО-А'!$F$9</f>
        <v>3128.3820000000001</v>
      </c>
      <c r="V30" s="118">
        <f>VLOOKUP($A30+ROUND((COLUMN()-2)/24,5),АТС!$A$41:$F$784,3)+'Иные услуги '!$C$5+'РСТ РСО-А'!$I$6+'РСТ РСО-А'!$F$9</f>
        <v>3214.1620000000003</v>
      </c>
      <c r="W30" s="118">
        <f>VLOOKUP($A30+ROUND((COLUMN()-2)/24,5),АТС!$A$41:$F$784,3)+'Иные услуги '!$C$5+'РСТ РСО-А'!$I$6+'РСТ РСО-А'!$F$9</f>
        <v>3254.732</v>
      </c>
      <c r="X30" s="118">
        <f>VLOOKUP($A30+ROUND((COLUMN()-2)/24,5),АТС!$A$41:$F$784,3)+'Иные услуги '!$C$5+'РСТ РСО-А'!$I$6+'РСТ РСО-А'!$F$9</f>
        <v>2840.652</v>
      </c>
      <c r="Y30" s="118">
        <f>VLOOKUP($A30+ROUND((COLUMN()-2)/24,5),АТС!$A$41:$F$784,3)+'Иные услуги '!$C$5+'РСТ РСО-А'!$I$6+'РСТ РСО-А'!$F$9</f>
        <v>2925.692</v>
      </c>
    </row>
    <row r="31" spans="1:25" x14ac:dyDescent="0.2">
      <c r="A31" s="66">
        <f t="shared" si="0"/>
        <v>43482</v>
      </c>
      <c r="B31" s="118">
        <f>VLOOKUP($A31+ROUND((COLUMN()-2)/24,5),АТС!$A$41:$F$784,3)+'Иные услуги '!$C$5+'РСТ РСО-А'!$I$6+'РСТ РСО-А'!$F$9</f>
        <v>3001.652</v>
      </c>
      <c r="C31" s="118">
        <f>VLOOKUP($A31+ROUND((COLUMN()-2)/24,5),АТС!$A$41:$F$784,3)+'Иные услуги '!$C$5+'РСТ РСО-А'!$I$6+'РСТ РСО-А'!$F$9</f>
        <v>3061.8420000000001</v>
      </c>
      <c r="D31" s="118">
        <f>VLOOKUP($A31+ROUND((COLUMN()-2)/24,5),АТС!$A$41:$F$784,3)+'Иные услуги '!$C$5+'РСТ РСО-А'!$I$6+'РСТ РСО-А'!$F$9</f>
        <v>3121.3620000000001</v>
      </c>
      <c r="E31" s="118">
        <f>VLOOKUP($A31+ROUND((COLUMN()-2)/24,5),АТС!$A$41:$F$784,3)+'Иные услуги '!$C$5+'РСТ РСО-А'!$I$6+'РСТ РСО-А'!$F$9</f>
        <v>3143.5619999999999</v>
      </c>
      <c r="F31" s="118">
        <f>VLOOKUP($A31+ROUND((COLUMN()-2)/24,5),АТС!$A$41:$F$784,3)+'Иные услуги '!$C$5+'РСТ РСО-А'!$I$6+'РСТ РСО-А'!$F$9</f>
        <v>3143.8220000000001</v>
      </c>
      <c r="G31" s="118">
        <f>VLOOKUP($A31+ROUND((COLUMN()-2)/24,5),АТС!$A$41:$F$784,3)+'Иные услуги '!$C$5+'РСТ РСО-А'!$I$6+'РСТ РСО-А'!$F$9</f>
        <v>3121.7719999999999</v>
      </c>
      <c r="H31" s="118">
        <f>VLOOKUP($A31+ROUND((COLUMN()-2)/24,5),АТС!$A$41:$F$784,3)+'Иные услуги '!$C$5+'РСТ РСО-А'!$I$6+'РСТ РСО-А'!$F$9</f>
        <v>3204.0320000000002</v>
      </c>
      <c r="I31" s="118">
        <f>VLOOKUP($A31+ROUND((COLUMN()-2)/24,5),АТС!$A$41:$F$784,3)+'Иные услуги '!$C$5+'РСТ РСО-А'!$I$6+'РСТ РСО-А'!$F$9</f>
        <v>3078.1320000000001</v>
      </c>
      <c r="J31" s="118">
        <f>VLOOKUP($A31+ROUND((COLUMN()-2)/24,5),АТС!$A$41:$F$784,3)+'Иные услуги '!$C$5+'РСТ РСО-А'!$I$6+'РСТ РСО-А'!$F$9</f>
        <v>3169.6220000000003</v>
      </c>
      <c r="K31" s="118">
        <f>VLOOKUP($A31+ROUND((COLUMN()-2)/24,5),АТС!$A$41:$F$784,3)+'Иные услуги '!$C$5+'РСТ РСО-А'!$I$6+'РСТ РСО-А'!$F$9</f>
        <v>3043.6120000000001</v>
      </c>
      <c r="L31" s="118">
        <f>VLOOKUP($A31+ROUND((COLUMN()-2)/24,5),АТС!$A$41:$F$784,3)+'Иные услуги '!$C$5+'РСТ РСО-А'!$I$6+'РСТ РСО-А'!$F$9</f>
        <v>2989.8020000000001</v>
      </c>
      <c r="M31" s="118">
        <f>VLOOKUP($A31+ROUND((COLUMN()-2)/24,5),АТС!$A$41:$F$784,3)+'Иные услуги '!$C$5+'РСТ РСО-А'!$I$6+'РСТ РСО-А'!$F$9</f>
        <v>2989.0420000000004</v>
      </c>
      <c r="N31" s="118">
        <f>VLOOKUP($A31+ROUND((COLUMN()-2)/24,5),АТС!$A$41:$F$784,3)+'Иные услуги '!$C$5+'РСТ РСО-А'!$I$6+'РСТ РСО-А'!$F$9</f>
        <v>3014.462</v>
      </c>
      <c r="O31" s="118">
        <f>VLOOKUP($A31+ROUND((COLUMN()-2)/24,5),АТС!$A$41:$F$784,3)+'Иные услуги '!$C$5+'РСТ РСО-А'!$I$6+'РСТ РСО-А'!$F$9</f>
        <v>3030.6120000000001</v>
      </c>
      <c r="P31" s="118">
        <f>VLOOKUP($A31+ROUND((COLUMN()-2)/24,5),АТС!$A$41:$F$784,3)+'Иные услуги '!$C$5+'РСТ РСО-А'!$I$6+'РСТ РСО-А'!$F$9</f>
        <v>3039.6620000000003</v>
      </c>
      <c r="Q31" s="118">
        <f>VLOOKUP($A31+ROUND((COLUMN()-2)/24,5),АТС!$A$41:$F$784,3)+'Иные услуги '!$C$5+'РСТ РСО-А'!$I$6+'РСТ РСО-А'!$F$9</f>
        <v>3041.0520000000001</v>
      </c>
      <c r="R31" s="118">
        <f>VLOOKUP($A31+ROUND((COLUMN()-2)/24,5),АТС!$A$41:$F$784,3)+'Иные услуги '!$C$5+'РСТ РСО-А'!$I$6+'РСТ РСО-А'!$F$9</f>
        <v>3014.4120000000003</v>
      </c>
      <c r="S31" s="118">
        <f>VLOOKUP($A31+ROUND((COLUMN()-2)/24,5),АТС!$A$41:$F$784,3)+'Иные услуги '!$C$5+'РСТ РСО-А'!$I$6+'РСТ РСО-А'!$F$9</f>
        <v>2869.3620000000001</v>
      </c>
      <c r="T31" s="118">
        <f>VLOOKUP($A31+ROUND((COLUMN()-2)/24,5),АТС!$A$41:$F$784,3)+'Иные услуги '!$C$5+'РСТ РСО-А'!$I$6+'РСТ РСО-А'!$F$9</f>
        <v>3071.192</v>
      </c>
      <c r="U31" s="118">
        <f>VLOOKUP($A31+ROUND((COLUMN()-2)/24,5),АТС!$A$41:$F$784,3)+'Иные услуги '!$C$5+'РСТ РСО-А'!$I$6+'РСТ РСО-А'!$F$9</f>
        <v>3060.5219999999999</v>
      </c>
      <c r="V31" s="118">
        <f>VLOOKUP($A31+ROUND((COLUMN()-2)/24,5),АТС!$A$41:$F$784,3)+'Иные услуги '!$C$5+'РСТ РСО-А'!$I$6+'РСТ РСО-А'!$F$9</f>
        <v>3163.3519999999999</v>
      </c>
      <c r="W31" s="118">
        <f>VLOOKUP($A31+ROUND((COLUMN()-2)/24,5),АТС!$A$41:$F$784,3)+'Иные услуги '!$C$5+'РСТ РСО-А'!$I$6+'РСТ РСО-А'!$F$9</f>
        <v>3252.0820000000003</v>
      </c>
      <c r="X31" s="118">
        <f>VLOOKUP($A31+ROUND((COLUMN()-2)/24,5),АТС!$A$41:$F$784,3)+'Иные услуги '!$C$5+'РСТ РСО-А'!$I$6+'РСТ РСО-А'!$F$9</f>
        <v>2879.2719999999999</v>
      </c>
      <c r="Y31" s="118">
        <f>VLOOKUP($A31+ROUND((COLUMN()-2)/24,5),АТС!$A$41:$F$784,3)+'Иные услуги '!$C$5+'РСТ РСО-А'!$I$6+'РСТ РСО-А'!$F$9</f>
        <v>2964.5520000000001</v>
      </c>
    </row>
    <row r="32" spans="1:25" x14ac:dyDescent="0.2">
      <c r="A32" s="66">
        <f t="shared" si="0"/>
        <v>43483</v>
      </c>
      <c r="B32" s="118">
        <f>VLOOKUP($A32+ROUND((COLUMN()-2)/24,5),АТС!$A$41:$F$784,3)+'Иные услуги '!$C$5+'РСТ РСО-А'!$I$6+'РСТ РСО-А'!$F$9</f>
        <v>2984.9720000000002</v>
      </c>
      <c r="C32" s="118">
        <f>VLOOKUP($A32+ROUND((COLUMN()-2)/24,5),АТС!$A$41:$F$784,3)+'Иные услуги '!$C$5+'РСТ РСО-А'!$I$6+'РСТ РСО-А'!$F$9</f>
        <v>3042.402</v>
      </c>
      <c r="D32" s="118">
        <f>VLOOKUP($A32+ROUND((COLUMN()-2)/24,5),АТС!$A$41:$F$784,3)+'Иные услуги '!$C$5+'РСТ РСО-А'!$I$6+'РСТ РСО-А'!$F$9</f>
        <v>3107.7920000000004</v>
      </c>
      <c r="E32" s="118">
        <f>VLOOKUP($A32+ROUND((COLUMN()-2)/24,5),АТС!$A$41:$F$784,3)+'Иные услуги '!$C$5+'РСТ РСО-А'!$I$6+'РСТ РСО-А'!$F$9</f>
        <v>3114.5120000000002</v>
      </c>
      <c r="F32" s="118">
        <f>VLOOKUP($A32+ROUND((COLUMN()-2)/24,5),АТС!$A$41:$F$784,3)+'Иные услуги '!$C$5+'РСТ РСО-А'!$I$6+'РСТ РСО-А'!$F$9</f>
        <v>3130.152</v>
      </c>
      <c r="G32" s="118">
        <f>VLOOKUP($A32+ROUND((COLUMN()-2)/24,5),АТС!$A$41:$F$784,3)+'Иные услуги '!$C$5+'РСТ РСО-А'!$I$6+'РСТ РСО-А'!$F$9</f>
        <v>3109.462</v>
      </c>
      <c r="H32" s="118">
        <f>VLOOKUP($A32+ROUND((COLUMN()-2)/24,5),АТС!$A$41:$F$784,3)+'Иные услуги '!$C$5+'РСТ РСО-А'!$I$6+'РСТ РСО-А'!$F$9</f>
        <v>3188.7820000000002</v>
      </c>
      <c r="I32" s="118">
        <f>VLOOKUP($A32+ROUND((COLUMN()-2)/24,5),АТС!$A$41:$F$784,3)+'Иные услуги '!$C$5+'РСТ РСО-А'!$I$6+'РСТ РСО-А'!$F$9</f>
        <v>3006.6120000000001</v>
      </c>
      <c r="J32" s="118">
        <f>VLOOKUP($A32+ROUND((COLUMN()-2)/24,5),АТС!$A$41:$F$784,3)+'Иные услуги '!$C$5+'РСТ РСО-А'!$I$6+'РСТ РСО-А'!$F$9</f>
        <v>3120.0619999999999</v>
      </c>
      <c r="K32" s="118">
        <f>VLOOKUP($A32+ROUND((COLUMN()-2)/24,5),АТС!$A$41:$F$784,3)+'Иные услуги '!$C$5+'РСТ РСО-А'!$I$6+'РСТ РСО-А'!$F$9</f>
        <v>2995.692</v>
      </c>
      <c r="L32" s="118">
        <f>VLOOKUP($A32+ROUND((COLUMN()-2)/24,5),АТС!$A$41:$F$784,3)+'Иные услуги '!$C$5+'РСТ РСО-А'!$I$6+'РСТ РСО-А'!$F$9</f>
        <v>2943.2420000000002</v>
      </c>
      <c r="M32" s="118">
        <f>VLOOKUP($A32+ROUND((COLUMN()-2)/24,5),АТС!$A$41:$F$784,3)+'Иные услуги '!$C$5+'РСТ РСО-А'!$I$6+'РСТ РСО-А'!$F$9</f>
        <v>2942.5120000000002</v>
      </c>
      <c r="N32" s="118">
        <f>VLOOKUP($A32+ROUND((COLUMN()-2)/24,5),АТС!$A$41:$F$784,3)+'Иные услуги '!$C$5+'РСТ РСО-А'!$I$6+'РСТ РСО-А'!$F$9</f>
        <v>2941.922</v>
      </c>
      <c r="O32" s="118">
        <f>VLOOKUP($A32+ROUND((COLUMN()-2)/24,5),АТС!$A$41:$F$784,3)+'Иные услуги '!$C$5+'РСТ РСО-А'!$I$6+'РСТ РСО-А'!$F$9</f>
        <v>2931.252</v>
      </c>
      <c r="P32" s="118">
        <f>VLOOKUP($A32+ROUND((COLUMN()-2)/24,5),АТС!$A$41:$F$784,3)+'Иные услуги '!$C$5+'РСТ РСО-А'!$I$6+'РСТ РСО-А'!$F$9</f>
        <v>2941.0420000000004</v>
      </c>
      <c r="Q32" s="118">
        <f>VLOOKUP($A32+ROUND((COLUMN()-2)/24,5),АТС!$A$41:$F$784,3)+'Иные услуги '!$C$5+'РСТ РСО-А'!$I$6+'РСТ РСО-А'!$F$9</f>
        <v>2942.3519999999999</v>
      </c>
      <c r="R32" s="118">
        <f>VLOOKUP($A32+ROUND((COLUMN()-2)/24,5),АТС!$A$41:$F$784,3)+'Иные услуги '!$C$5+'РСТ РСО-А'!$I$6+'РСТ РСО-А'!$F$9</f>
        <v>2903.422</v>
      </c>
      <c r="S32" s="118">
        <f>VLOOKUP($A32+ROUND((COLUMN()-2)/24,5),АТС!$A$41:$F$784,3)+'Иные услуги '!$C$5+'РСТ РСО-А'!$I$6+'РСТ РСО-А'!$F$9</f>
        <v>2849.482</v>
      </c>
      <c r="T32" s="118">
        <f>VLOOKUP($A32+ROUND((COLUMN()-2)/24,5),АТС!$A$41:$F$784,3)+'Иные услуги '!$C$5+'РСТ РСО-А'!$I$6+'РСТ РСО-А'!$F$9</f>
        <v>3051.1820000000002</v>
      </c>
      <c r="U32" s="118">
        <f>VLOOKUP($A32+ROUND((COLUMN()-2)/24,5),АТС!$A$41:$F$784,3)+'Иные услуги '!$C$5+'РСТ РСО-А'!$I$6+'РСТ РСО-А'!$F$9</f>
        <v>3048.3919999999998</v>
      </c>
      <c r="V32" s="118">
        <f>VLOOKUP($A32+ROUND((COLUMN()-2)/24,5),АТС!$A$41:$F$784,3)+'Иные услуги '!$C$5+'РСТ РСО-А'!$I$6+'РСТ РСО-А'!$F$9</f>
        <v>3134.712</v>
      </c>
      <c r="W32" s="118">
        <f>VLOOKUP($A32+ROUND((COLUMN()-2)/24,5),АТС!$A$41:$F$784,3)+'Иные услуги '!$C$5+'РСТ РСО-А'!$I$6+'РСТ РСО-А'!$F$9</f>
        <v>3234.8620000000001</v>
      </c>
      <c r="X32" s="118">
        <f>VLOOKUP($A32+ROUND((COLUMN()-2)/24,5),АТС!$A$41:$F$784,3)+'Иные услуги '!$C$5+'РСТ РСО-А'!$I$6+'РСТ РСО-А'!$F$9</f>
        <v>2823.8720000000003</v>
      </c>
      <c r="Y32" s="118">
        <f>VLOOKUP($A32+ROUND((COLUMN()-2)/24,5),АТС!$A$41:$F$784,3)+'Иные услуги '!$C$5+'РСТ РСО-А'!$I$6+'РСТ РСО-А'!$F$9</f>
        <v>2891.6820000000002</v>
      </c>
    </row>
    <row r="33" spans="1:25" x14ac:dyDescent="0.2">
      <c r="A33" s="66">
        <f t="shared" si="0"/>
        <v>43484</v>
      </c>
      <c r="B33" s="118">
        <f>VLOOKUP($A33+ROUND((COLUMN()-2)/24,5),АТС!$A$41:$F$784,3)+'Иные услуги '!$C$5+'РСТ РСО-А'!$I$6+'РСТ РСО-А'!$F$9</f>
        <v>2986.002</v>
      </c>
      <c r="C33" s="118">
        <f>VLOOKUP($A33+ROUND((COLUMN()-2)/24,5),АТС!$A$41:$F$784,3)+'Иные услуги '!$C$5+'РСТ РСО-А'!$I$6+'РСТ РСО-А'!$F$9</f>
        <v>3076.732</v>
      </c>
      <c r="D33" s="118">
        <f>VLOOKUP($A33+ROUND((COLUMN()-2)/24,5),АТС!$A$41:$F$784,3)+'Иные услуги '!$C$5+'РСТ РСО-А'!$I$6+'РСТ РСО-А'!$F$9</f>
        <v>3133.0320000000002</v>
      </c>
      <c r="E33" s="118">
        <f>VLOOKUP($A33+ROUND((COLUMN()-2)/24,5),АТС!$A$41:$F$784,3)+'Иные услуги '!$C$5+'РСТ РСО-А'!$I$6+'РСТ РСО-А'!$F$9</f>
        <v>3132.752</v>
      </c>
      <c r="F33" s="118">
        <f>VLOOKUP($A33+ROUND((COLUMN()-2)/24,5),АТС!$A$41:$F$784,3)+'Иные услуги '!$C$5+'РСТ РСО-А'!$I$6+'РСТ РСО-А'!$F$9</f>
        <v>3147.9720000000002</v>
      </c>
      <c r="G33" s="118">
        <f>VLOOKUP($A33+ROUND((COLUMN()-2)/24,5),АТС!$A$41:$F$784,3)+'Иные услуги '!$C$5+'РСТ РСО-А'!$I$6+'РСТ РСО-А'!$F$9</f>
        <v>3110.2820000000002</v>
      </c>
      <c r="H33" s="118">
        <f>VLOOKUP($A33+ROUND((COLUMN()-2)/24,5),АТС!$A$41:$F$784,3)+'Иные услуги '!$C$5+'РСТ РСО-А'!$I$6+'РСТ РСО-А'!$F$9</f>
        <v>3243.652</v>
      </c>
      <c r="I33" s="118">
        <f>VLOOKUP($A33+ROUND((COLUMN()-2)/24,5),АТС!$A$41:$F$784,3)+'Иные услуги '!$C$5+'РСТ РСО-А'!$I$6+'РСТ РСО-А'!$F$9</f>
        <v>3223.692</v>
      </c>
      <c r="J33" s="118">
        <f>VLOOKUP($A33+ROUND((COLUMN()-2)/24,5),АТС!$A$41:$F$784,3)+'Иные услуги '!$C$5+'РСТ РСО-А'!$I$6+'РСТ РСО-А'!$F$9</f>
        <v>3285.6620000000003</v>
      </c>
      <c r="K33" s="118">
        <f>VLOOKUP($A33+ROUND((COLUMN()-2)/24,5),АТС!$A$41:$F$784,3)+'Иные услуги '!$C$5+'РСТ РСО-А'!$I$6+'РСТ РСО-А'!$F$9</f>
        <v>3148.4320000000002</v>
      </c>
      <c r="L33" s="118">
        <f>VLOOKUP($A33+ROUND((COLUMN()-2)/24,5),АТС!$A$41:$F$784,3)+'Иные услуги '!$C$5+'РСТ РСО-А'!$I$6+'РСТ РСО-А'!$F$9</f>
        <v>3078.462</v>
      </c>
      <c r="M33" s="118">
        <f>VLOOKUP($A33+ROUND((COLUMN()-2)/24,5),АТС!$A$41:$F$784,3)+'Иные услуги '!$C$5+'РСТ РСО-А'!$I$6+'РСТ РСО-А'!$F$9</f>
        <v>3046.3220000000001</v>
      </c>
      <c r="N33" s="118">
        <f>VLOOKUP($A33+ROUND((COLUMN()-2)/24,5),АТС!$A$41:$F$784,3)+'Иные услуги '!$C$5+'РСТ РСО-А'!$I$6+'РСТ РСО-А'!$F$9</f>
        <v>3046.1419999999998</v>
      </c>
      <c r="O33" s="118">
        <f>VLOOKUP($A33+ROUND((COLUMN()-2)/24,5),АТС!$A$41:$F$784,3)+'Иные услуги '!$C$5+'РСТ РСО-А'!$I$6+'РСТ РСО-А'!$F$9</f>
        <v>3096.7719999999999</v>
      </c>
      <c r="P33" s="118">
        <f>VLOOKUP($A33+ROUND((COLUMN()-2)/24,5),АТС!$A$41:$F$784,3)+'Иные услуги '!$C$5+'РСТ РСО-А'!$I$6+'РСТ РСО-А'!$F$9</f>
        <v>3110.5120000000002</v>
      </c>
      <c r="Q33" s="118">
        <f>VLOOKUP($A33+ROUND((COLUMN()-2)/24,5),АТС!$A$41:$F$784,3)+'Иные услуги '!$C$5+'РСТ РСО-А'!$I$6+'РСТ РСО-А'!$F$9</f>
        <v>3111.0619999999999</v>
      </c>
      <c r="R33" s="118">
        <f>VLOOKUP($A33+ROUND((COLUMN()-2)/24,5),АТС!$A$41:$F$784,3)+'Иные услуги '!$C$5+'РСТ РСО-А'!$I$6+'РСТ РСО-А'!$F$9</f>
        <v>3059.192</v>
      </c>
      <c r="S33" s="118">
        <f>VLOOKUP($A33+ROUND((COLUMN()-2)/24,5),АТС!$A$41:$F$784,3)+'Иные услуги '!$C$5+'РСТ РСО-А'!$I$6+'РСТ РСО-А'!$F$9</f>
        <v>2903.692</v>
      </c>
      <c r="T33" s="118">
        <f>VLOOKUP($A33+ROUND((COLUMN()-2)/24,5),АТС!$A$41:$F$784,3)+'Иные услуги '!$C$5+'РСТ РСО-А'!$I$6+'РСТ РСО-А'!$F$9</f>
        <v>3109.5320000000002</v>
      </c>
      <c r="U33" s="118">
        <f>VLOOKUP($A33+ROUND((COLUMN()-2)/24,5),АТС!$A$41:$F$784,3)+'Иные услуги '!$C$5+'РСТ РСО-А'!$I$6+'РСТ РСО-А'!$F$9</f>
        <v>3134.0219999999999</v>
      </c>
      <c r="V33" s="118">
        <f>VLOOKUP($A33+ROUND((COLUMN()-2)/24,5),АТС!$A$41:$F$784,3)+'Иные услуги '!$C$5+'РСТ РСО-А'!$I$6+'РСТ РСО-А'!$F$9</f>
        <v>3115.0720000000001</v>
      </c>
      <c r="W33" s="118">
        <f>VLOOKUP($A33+ROUND((COLUMN()-2)/24,5),АТС!$A$41:$F$784,3)+'Иные услуги '!$C$5+'РСТ РСО-А'!$I$6+'РСТ РСО-А'!$F$9</f>
        <v>3186.5920000000001</v>
      </c>
      <c r="X33" s="118">
        <f>VLOOKUP($A33+ROUND((COLUMN()-2)/24,5),АТС!$A$41:$F$784,3)+'Иные услуги '!$C$5+'РСТ РСО-А'!$I$6+'РСТ РСО-А'!$F$9</f>
        <v>2834.3919999999998</v>
      </c>
      <c r="Y33" s="118">
        <f>VLOOKUP($A33+ROUND((COLUMN()-2)/24,5),АТС!$A$41:$F$784,3)+'Иные услуги '!$C$5+'РСТ РСО-А'!$I$6+'РСТ РСО-А'!$F$9</f>
        <v>2892.2820000000002</v>
      </c>
    </row>
    <row r="34" spans="1:25" x14ac:dyDescent="0.2">
      <c r="A34" s="66">
        <f t="shared" si="0"/>
        <v>43485</v>
      </c>
      <c r="B34" s="118">
        <f>VLOOKUP($A34+ROUND((COLUMN()-2)/24,5),АТС!$A$41:$F$784,3)+'Иные услуги '!$C$5+'РСТ РСО-А'!$I$6+'РСТ РСО-А'!$F$9</f>
        <v>2993.2719999999999</v>
      </c>
      <c r="C34" s="118">
        <f>VLOOKUP($A34+ROUND((COLUMN()-2)/24,5),АТС!$A$41:$F$784,3)+'Иные услуги '!$C$5+'РСТ РСО-А'!$I$6+'РСТ РСО-А'!$F$9</f>
        <v>3021.8720000000003</v>
      </c>
      <c r="D34" s="118">
        <f>VLOOKUP($A34+ROUND((COLUMN()-2)/24,5),АТС!$A$41:$F$784,3)+'Иные услуги '!$C$5+'РСТ РСО-А'!$I$6+'РСТ РСО-А'!$F$9</f>
        <v>3141.5720000000001</v>
      </c>
      <c r="E34" s="118">
        <f>VLOOKUP($A34+ROUND((COLUMN()-2)/24,5),АТС!$A$41:$F$784,3)+'Иные услуги '!$C$5+'РСТ РСО-А'!$I$6+'РСТ РСО-А'!$F$9</f>
        <v>3156.3519999999999</v>
      </c>
      <c r="F34" s="118">
        <f>VLOOKUP($A34+ROUND((COLUMN()-2)/24,5),АТС!$A$41:$F$784,3)+'Иные услуги '!$C$5+'РСТ РСО-А'!$I$6+'РСТ РСО-А'!$F$9</f>
        <v>3164.212</v>
      </c>
      <c r="G34" s="118">
        <f>VLOOKUP($A34+ROUND((COLUMN()-2)/24,5),АТС!$A$41:$F$784,3)+'Иные услуги '!$C$5+'РСТ РСО-А'!$I$6+'РСТ РСО-А'!$F$9</f>
        <v>3156.2620000000002</v>
      </c>
      <c r="H34" s="118">
        <f>VLOOKUP($A34+ROUND((COLUMN()-2)/24,5),АТС!$A$41:$F$784,3)+'Иные услуги '!$C$5+'РСТ РСО-А'!$I$6+'РСТ РСО-А'!$F$9</f>
        <v>3324.2520000000004</v>
      </c>
      <c r="I34" s="118">
        <f>VLOOKUP($A34+ROUND((COLUMN()-2)/24,5),АТС!$A$41:$F$784,3)+'Иные услуги '!$C$5+'РСТ РСО-А'!$I$6+'РСТ РСО-А'!$F$9</f>
        <v>3257.902</v>
      </c>
      <c r="J34" s="118">
        <f>VLOOKUP($A34+ROUND((COLUMN()-2)/24,5),АТС!$A$41:$F$784,3)+'Иные услуги '!$C$5+'РСТ РСО-А'!$I$6+'РСТ РСО-А'!$F$9</f>
        <v>3344.2920000000004</v>
      </c>
      <c r="K34" s="118">
        <f>VLOOKUP($A34+ROUND((COLUMN()-2)/24,5),АТС!$A$41:$F$784,3)+'Иные услуги '!$C$5+'РСТ РСО-А'!$I$6+'РСТ РСО-А'!$F$9</f>
        <v>3136.6419999999998</v>
      </c>
      <c r="L34" s="118">
        <f>VLOOKUP($A34+ROUND((COLUMN()-2)/24,5),АТС!$A$41:$F$784,3)+'Иные услуги '!$C$5+'РСТ РСО-А'!$I$6+'РСТ РСО-А'!$F$9</f>
        <v>3108.7719999999999</v>
      </c>
      <c r="M34" s="118">
        <f>VLOOKUP($A34+ROUND((COLUMN()-2)/24,5),АТС!$A$41:$F$784,3)+'Иные услуги '!$C$5+'РСТ РСО-А'!$I$6+'РСТ РСО-А'!$F$9</f>
        <v>3067.6320000000001</v>
      </c>
      <c r="N34" s="118">
        <f>VLOOKUP($A34+ROUND((COLUMN()-2)/24,5),АТС!$A$41:$F$784,3)+'Иные услуги '!$C$5+'РСТ РСО-А'!$I$6+'РСТ РСО-А'!$F$9</f>
        <v>3074.0619999999999</v>
      </c>
      <c r="O34" s="118">
        <f>VLOOKUP($A34+ROUND((COLUMN()-2)/24,5),АТС!$A$41:$F$784,3)+'Иные услуги '!$C$5+'РСТ РСО-А'!$I$6+'РСТ РСО-А'!$F$9</f>
        <v>3106.902</v>
      </c>
      <c r="P34" s="118">
        <f>VLOOKUP($A34+ROUND((COLUMN()-2)/24,5),АТС!$A$41:$F$784,3)+'Иные услуги '!$C$5+'РСТ РСО-А'!$I$6+'РСТ РСО-А'!$F$9</f>
        <v>3107.4320000000002</v>
      </c>
      <c r="Q34" s="118">
        <f>VLOOKUP($A34+ROUND((COLUMN()-2)/24,5),АТС!$A$41:$F$784,3)+'Иные услуги '!$C$5+'РСТ РСО-А'!$I$6+'РСТ РСО-А'!$F$9</f>
        <v>3108.5820000000003</v>
      </c>
      <c r="R34" s="118">
        <f>VLOOKUP($A34+ROUND((COLUMN()-2)/24,5),АТС!$A$41:$F$784,3)+'Иные услуги '!$C$5+'РСТ РСО-А'!$I$6+'РСТ РСО-А'!$F$9</f>
        <v>3059.3620000000001</v>
      </c>
      <c r="S34" s="118">
        <f>VLOOKUP($A34+ROUND((COLUMN()-2)/24,5),АТС!$A$41:$F$784,3)+'Иные услуги '!$C$5+'РСТ РСО-А'!$I$6+'РСТ РСО-А'!$F$9</f>
        <v>2911.8020000000001</v>
      </c>
      <c r="T34" s="118">
        <f>VLOOKUP($A34+ROUND((COLUMN()-2)/24,5),АТС!$A$41:$F$784,3)+'Иные услуги '!$C$5+'РСТ РСО-А'!$I$6+'РСТ РСО-А'!$F$9</f>
        <v>3122.462</v>
      </c>
      <c r="U34" s="118">
        <f>VLOOKUP($A34+ROUND((COLUMN()-2)/24,5),АТС!$A$41:$F$784,3)+'Иные услуги '!$C$5+'РСТ РСО-А'!$I$6+'РСТ РСО-А'!$F$9</f>
        <v>3125.442</v>
      </c>
      <c r="V34" s="118">
        <f>VLOOKUP($A34+ROUND((COLUMN()-2)/24,5),АТС!$A$41:$F$784,3)+'Иные услуги '!$C$5+'РСТ РСО-А'!$I$6+'РСТ РСО-А'!$F$9</f>
        <v>3167.5920000000001</v>
      </c>
      <c r="W34" s="118">
        <f>VLOOKUP($A34+ROUND((COLUMN()-2)/24,5),АТС!$A$41:$F$784,3)+'Иные услуги '!$C$5+'РСТ РСО-А'!$I$6+'РСТ РСО-А'!$F$9</f>
        <v>3201.2719999999999</v>
      </c>
      <c r="X34" s="118">
        <f>VLOOKUP($A34+ROUND((COLUMN()-2)/24,5),АТС!$A$41:$F$784,3)+'Иные услуги '!$C$5+'РСТ РСО-А'!$I$6+'РСТ РСО-А'!$F$9</f>
        <v>2827.6220000000003</v>
      </c>
      <c r="Y34" s="118">
        <f>VLOOKUP($A34+ROUND((COLUMN()-2)/24,5),АТС!$A$41:$F$784,3)+'Иные услуги '!$C$5+'РСТ РСО-А'!$I$6+'РСТ РСО-А'!$F$9</f>
        <v>2880.4120000000003</v>
      </c>
    </row>
    <row r="35" spans="1:25" x14ac:dyDescent="0.2">
      <c r="A35" s="66">
        <f t="shared" si="0"/>
        <v>43486</v>
      </c>
      <c r="B35" s="118">
        <f>VLOOKUP($A35+ROUND((COLUMN()-2)/24,5),АТС!$A$41:$F$784,3)+'Иные услуги '!$C$5+'РСТ РСО-А'!$I$6+'РСТ РСО-А'!$F$9</f>
        <v>2993.8720000000003</v>
      </c>
      <c r="C35" s="118">
        <f>VLOOKUP($A35+ROUND((COLUMN()-2)/24,5),АТС!$A$41:$F$784,3)+'Иные услуги '!$C$5+'РСТ РСО-А'!$I$6+'РСТ РСО-А'!$F$9</f>
        <v>3059.5320000000002</v>
      </c>
      <c r="D35" s="118">
        <f>VLOOKUP($A35+ROUND((COLUMN()-2)/24,5),АТС!$A$41:$F$784,3)+'Иные услуги '!$C$5+'РСТ РСО-А'!$I$6+'РСТ РСО-А'!$F$9</f>
        <v>3120.2420000000002</v>
      </c>
      <c r="E35" s="118">
        <f>VLOOKUP($A35+ROUND((COLUMN()-2)/24,5),АТС!$A$41:$F$784,3)+'Иные услуги '!$C$5+'РСТ РСО-А'!$I$6+'РСТ РСО-А'!$F$9</f>
        <v>3130.152</v>
      </c>
      <c r="F35" s="118">
        <f>VLOOKUP($A35+ROUND((COLUMN()-2)/24,5),АТС!$A$41:$F$784,3)+'Иные услуги '!$C$5+'РСТ РСО-А'!$I$6+'РСТ РСО-А'!$F$9</f>
        <v>3130.152</v>
      </c>
      <c r="G35" s="118">
        <f>VLOOKUP($A35+ROUND((COLUMN()-2)/24,5),АТС!$A$41:$F$784,3)+'Иные услуги '!$C$5+'РСТ РСО-А'!$I$6+'РСТ РСО-А'!$F$9</f>
        <v>3117.652</v>
      </c>
      <c r="H35" s="118">
        <f>VLOOKUP($A35+ROUND((COLUMN()-2)/24,5),АТС!$A$41:$F$784,3)+'Иные услуги '!$C$5+'РСТ РСО-А'!$I$6+'РСТ РСО-А'!$F$9</f>
        <v>3178.442</v>
      </c>
      <c r="I35" s="118">
        <f>VLOOKUP($A35+ROUND((COLUMN()-2)/24,5),АТС!$A$41:$F$784,3)+'Иные услуги '!$C$5+'РСТ РСО-А'!$I$6+'РСТ РСО-А'!$F$9</f>
        <v>3021.3119999999999</v>
      </c>
      <c r="J35" s="118">
        <f>VLOOKUP($A35+ROUND((COLUMN()-2)/24,5),АТС!$A$41:$F$784,3)+'Иные услуги '!$C$5+'РСТ РСО-А'!$I$6+'РСТ РСО-А'!$F$9</f>
        <v>3134.6820000000002</v>
      </c>
      <c r="K35" s="118">
        <f>VLOOKUP($A35+ROUND((COLUMN()-2)/24,5),АТС!$A$41:$F$784,3)+'Иные услуги '!$C$5+'РСТ РСО-А'!$I$6+'РСТ РСО-А'!$F$9</f>
        <v>3024.922</v>
      </c>
      <c r="L35" s="118">
        <f>VLOOKUP($A35+ROUND((COLUMN()-2)/24,5),АТС!$A$41:$F$784,3)+'Иные услуги '!$C$5+'РСТ РСО-А'!$I$6+'РСТ РСО-А'!$F$9</f>
        <v>2991.2420000000002</v>
      </c>
      <c r="M35" s="118">
        <f>VLOOKUP($A35+ROUND((COLUMN()-2)/24,5),АТС!$A$41:$F$784,3)+'Иные услуги '!$C$5+'РСТ РСО-А'!$I$6+'РСТ РСО-А'!$F$9</f>
        <v>2979.6419999999998</v>
      </c>
      <c r="N35" s="118">
        <f>VLOOKUP($A35+ROUND((COLUMN()-2)/24,5),АТС!$A$41:$F$784,3)+'Иные услуги '!$C$5+'РСТ РСО-А'!$I$6+'РСТ РСО-А'!$F$9</f>
        <v>3015.942</v>
      </c>
      <c r="O35" s="118">
        <f>VLOOKUP($A35+ROUND((COLUMN()-2)/24,5),АТС!$A$41:$F$784,3)+'Иные услуги '!$C$5+'РСТ РСО-А'!$I$6+'РСТ РСО-А'!$F$9</f>
        <v>3061.6320000000001</v>
      </c>
      <c r="P35" s="118">
        <f>VLOOKUP($A35+ROUND((COLUMN()-2)/24,5),АТС!$A$41:$F$784,3)+'Иные услуги '!$C$5+'РСТ РСО-А'!$I$6+'РСТ РСО-А'!$F$9</f>
        <v>3061.8720000000003</v>
      </c>
      <c r="Q35" s="118">
        <f>VLOOKUP($A35+ROUND((COLUMN()-2)/24,5),АТС!$A$41:$F$784,3)+'Иные услуги '!$C$5+'РСТ РСО-А'!$I$6+'РСТ РСО-А'!$F$9</f>
        <v>3050.8119999999999</v>
      </c>
      <c r="R35" s="118">
        <f>VLOOKUP($A35+ROUND((COLUMN()-2)/24,5),АТС!$A$41:$F$784,3)+'Иные услуги '!$C$5+'РСТ РСО-А'!$I$6+'РСТ РСО-А'!$F$9</f>
        <v>3029.6220000000003</v>
      </c>
      <c r="S35" s="118">
        <f>VLOOKUP($A35+ROUND((COLUMN()-2)/24,5),АТС!$A$41:$F$784,3)+'Иные услуги '!$C$5+'РСТ РСО-А'!$I$6+'РСТ РСО-А'!$F$9</f>
        <v>2914.5920000000001</v>
      </c>
      <c r="T35" s="118">
        <f>VLOOKUP($A35+ROUND((COLUMN()-2)/24,5),АТС!$A$41:$F$784,3)+'Иные услуги '!$C$5+'РСТ РСО-А'!$I$6+'РСТ РСО-А'!$F$9</f>
        <v>3135.2620000000002</v>
      </c>
      <c r="U35" s="118">
        <f>VLOOKUP($A35+ROUND((COLUMN()-2)/24,5),АТС!$A$41:$F$784,3)+'Иные услуги '!$C$5+'РСТ РСО-А'!$I$6+'РСТ РСО-А'!$F$9</f>
        <v>3122.3620000000001</v>
      </c>
      <c r="V35" s="118">
        <f>VLOOKUP($A35+ROUND((COLUMN()-2)/24,5),АТС!$A$41:$F$784,3)+'Иные услуги '!$C$5+'РСТ РСО-А'!$I$6+'РСТ РСО-А'!$F$9</f>
        <v>3179.3919999999998</v>
      </c>
      <c r="W35" s="118">
        <f>VLOOKUP($A35+ROUND((COLUMN()-2)/24,5),АТС!$A$41:$F$784,3)+'Иные услуги '!$C$5+'РСТ РСО-А'!$I$6+'РСТ РСО-А'!$F$9</f>
        <v>3227.8919999999998</v>
      </c>
      <c r="X35" s="118">
        <f>VLOOKUP($A35+ROUND((COLUMN()-2)/24,5),АТС!$A$41:$F$784,3)+'Иные услуги '!$C$5+'РСТ РСО-А'!$I$6+'РСТ РСО-А'!$F$9</f>
        <v>2825.8519999999999</v>
      </c>
      <c r="Y35" s="118">
        <f>VLOOKUP($A35+ROUND((COLUMN()-2)/24,5),АТС!$A$41:$F$784,3)+'Иные услуги '!$C$5+'РСТ РСО-А'!$I$6+'РСТ РСО-А'!$F$9</f>
        <v>2909.962</v>
      </c>
    </row>
    <row r="36" spans="1:25" x14ac:dyDescent="0.2">
      <c r="A36" s="66">
        <f t="shared" si="0"/>
        <v>43487</v>
      </c>
      <c r="B36" s="118">
        <f>VLOOKUP($A36+ROUND((COLUMN()-2)/24,5),АТС!$A$41:$F$784,3)+'Иные услуги '!$C$5+'РСТ РСО-А'!$I$6+'РСТ РСО-А'!$F$9</f>
        <v>3005.6120000000001</v>
      </c>
      <c r="C36" s="118">
        <f>VLOOKUP($A36+ROUND((COLUMN()-2)/24,5),АТС!$A$41:$F$784,3)+'Иные услуги '!$C$5+'РСТ РСО-А'!$I$6+'РСТ РСО-А'!$F$9</f>
        <v>3053.2719999999999</v>
      </c>
      <c r="D36" s="118">
        <f>VLOOKUP($A36+ROUND((COLUMN()-2)/24,5),АТС!$A$41:$F$784,3)+'Иные услуги '!$C$5+'РСТ РСО-А'!$I$6+'РСТ РСО-А'!$F$9</f>
        <v>3126.002</v>
      </c>
      <c r="E36" s="118">
        <f>VLOOKUP($A36+ROUND((COLUMN()-2)/24,5),АТС!$A$41:$F$784,3)+'Иные услуги '!$C$5+'РСТ РСО-А'!$I$6+'РСТ РСО-А'!$F$9</f>
        <v>3123.8420000000001</v>
      </c>
      <c r="F36" s="118">
        <f>VLOOKUP($A36+ROUND((COLUMN()-2)/24,5),АТС!$A$41:$F$784,3)+'Иные услуги '!$C$5+'РСТ РСО-А'!$I$6+'РСТ РСО-А'!$F$9</f>
        <v>3124.3320000000003</v>
      </c>
      <c r="G36" s="118">
        <f>VLOOKUP($A36+ROUND((COLUMN()-2)/24,5),АТС!$A$41:$F$784,3)+'Иные услуги '!$C$5+'РСТ РСО-А'!$I$6+'РСТ РСО-А'!$F$9</f>
        <v>3113.8519999999999</v>
      </c>
      <c r="H36" s="118">
        <f>VLOOKUP($A36+ROUND((COLUMN()-2)/24,5),АТС!$A$41:$F$784,3)+'Иные услуги '!$C$5+'РСТ РСО-А'!$I$6+'РСТ РСО-А'!$F$9</f>
        <v>3186.9520000000002</v>
      </c>
      <c r="I36" s="118">
        <f>VLOOKUP($A36+ROUND((COLUMN()-2)/24,5),АТС!$A$41:$F$784,3)+'Иные услуги '!$C$5+'РСТ РСО-А'!$I$6+'РСТ РСО-А'!$F$9</f>
        <v>3022.192</v>
      </c>
      <c r="J36" s="118">
        <f>VLOOKUP($A36+ROUND((COLUMN()-2)/24,5),АТС!$A$41:$F$784,3)+'Иные услуги '!$C$5+'РСТ РСО-А'!$I$6+'РСТ РСО-А'!$F$9</f>
        <v>3102.482</v>
      </c>
      <c r="K36" s="118">
        <f>VLOOKUP($A36+ROUND((COLUMN()-2)/24,5),АТС!$A$41:$F$784,3)+'Иные услуги '!$C$5+'РСТ РСО-А'!$I$6+'РСТ РСО-А'!$F$9</f>
        <v>2997.6820000000002</v>
      </c>
      <c r="L36" s="118">
        <f>VLOOKUP($A36+ROUND((COLUMN()-2)/24,5),АТС!$A$41:$F$784,3)+'Иные услуги '!$C$5+'РСТ РСО-А'!$I$6+'РСТ РСО-А'!$F$9</f>
        <v>2965.5420000000004</v>
      </c>
      <c r="M36" s="118">
        <f>VLOOKUP($A36+ROUND((COLUMN()-2)/24,5),АТС!$A$41:$F$784,3)+'Иные услуги '!$C$5+'РСТ РСО-А'!$I$6+'РСТ РСО-А'!$F$9</f>
        <v>2976.3420000000001</v>
      </c>
      <c r="N36" s="118">
        <f>VLOOKUP($A36+ROUND((COLUMN()-2)/24,5),АТС!$A$41:$F$784,3)+'Иные услуги '!$C$5+'РСТ РСО-А'!$I$6+'РСТ РСО-А'!$F$9</f>
        <v>3020.7719999999999</v>
      </c>
      <c r="O36" s="118">
        <f>VLOOKUP($A36+ROUND((COLUMN()-2)/24,5),АТС!$A$41:$F$784,3)+'Иные услуги '!$C$5+'РСТ РСО-А'!$I$6+'РСТ РСО-А'!$F$9</f>
        <v>3037.6019999999999</v>
      </c>
      <c r="P36" s="118">
        <f>VLOOKUP($A36+ROUND((COLUMN()-2)/24,5),АТС!$A$41:$F$784,3)+'Иные услуги '!$C$5+'РСТ РСО-А'!$I$6+'РСТ РСО-А'!$F$9</f>
        <v>3025.6320000000001</v>
      </c>
      <c r="Q36" s="118">
        <f>VLOOKUP($A36+ROUND((COLUMN()-2)/24,5),АТС!$A$41:$F$784,3)+'Иные услуги '!$C$5+'РСТ РСО-А'!$I$6+'РСТ РСО-А'!$F$9</f>
        <v>3032.252</v>
      </c>
      <c r="R36" s="118">
        <f>VLOOKUP($A36+ROUND((COLUMN()-2)/24,5),АТС!$A$41:$F$784,3)+'Иные услуги '!$C$5+'РСТ РСО-А'!$I$6+'РСТ РСО-А'!$F$9</f>
        <v>2990.2719999999999</v>
      </c>
      <c r="S36" s="118">
        <f>VLOOKUP($A36+ROUND((COLUMN()-2)/24,5),АТС!$A$41:$F$784,3)+'Иные услуги '!$C$5+'РСТ РСО-А'!$I$6+'РСТ РСО-А'!$F$9</f>
        <v>2896.2020000000002</v>
      </c>
      <c r="T36" s="118">
        <f>VLOOKUP($A36+ROUND((COLUMN()-2)/24,5),АТС!$A$41:$F$784,3)+'Иные услуги '!$C$5+'РСТ РСО-А'!$I$6+'РСТ РСО-А'!$F$9</f>
        <v>3124.172</v>
      </c>
      <c r="U36" s="118">
        <f>VLOOKUP($A36+ROUND((COLUMN()-2)/24,5),АТС!$A$41:$F$784,3)+'Иные услуги '!$C$5+'РСТ РСО-А'!$I$6+'РСТ РСО-А'!$F$9</f>
        <v>3112.0520000000001</v>
      </c>
      <c r="V36" s="118">
        <f>VLOOKUP($A36+ROUND((COLUMN()-2)/24,5),АТС!$A$41:$F$784,3)+'Иные услуги '!$C$5+'РСТ РСО-А'!$I$6+'РСТ РСО-А'!$F$9</f>
        <v>3129.3519999999999</v>
      </c>
      <c r="W36" s="118">
        <f>VLOOKUP($A36+ROUND((COLUMN()-2)/24,5),АТС!$A$41:$F$784,3)+'Иные услуги '!$C$5+'РСТ РСО-А'!$I$6+'РСТ РСО-А'!$F$9</f>
        <v>3264.7620000000002</v>
      </c>
      <c r="X36" s="118">
        <f>VLOOKUP($A36+ROUND((COLUMN()-2)/24,5),АТС!$A$41:$F$784,3)+'Иные услуги '!$C$5+'РСТ РСО-А'!$I$6+'РСТ РСО-А'!$F$9</f>
        <v>2845.1019999999999</v>
      </c>
      <c r="Y36" s="118">
        <f>VLOOKUP($A36+ROUND((COLUMN()-2)/24,5),АТС!$A$41:$F$784,3)+'Иные услуги '!$C$5+'РСТ РСО-А'!$I$6+'РСТ РСО-А'!$F$9</f>
        <v>2916.0619999999999</v>
      </c>
    </row>
    <row r="37" spans="1:25" x14ac:dyDescent="0.2">
      <c r="A37" s="66">
        <f t="shared" si="0"/>
        <v>43488</v>
      </c>
      <c r="B37" s="118">
        <f>VLOOKUP($A37+ROUND((COLUMN()-2)/24,5),АТС!$A$41:$F$784,3)+'Иные услуги '!$C$5+'РСТ РСО-А'!$I$6+'РСТ РСО-А'!$F$9</f>
        <v>2984.9720000000002</v>
      </c>
      <c r="C37" s="118">
        <f>VLOOKUP($A37+ROUND((COLUMN()-2)/24,5),АТС!$A$41:$F$784,3)+'Иные услуги '!$C$5+'РСТ РСО-А'!$I$6+'РСТ РСО-А'!$F$9</f>
        <v>3043.422</v>
      </c>
      <c r="D37" s="118">
        <f>VLOOKUP($A37+ROUND((COLUMN()-2)/24,5),АТС!$A$41:$F$784,3)+'Иные услуги '!$C$5+'РСТ РСО-А'!$I$6+'РСТ РСО-А'!$F$9</f>
        <v>3109.9320000000002</v>
      </c>
      <c r="E37" s="118">
        <f>VLOOKUP($A37+ROUND((COLUMN()-2)/24,5),АТС!$A$41:$F$784,3)+'Иные услуги '!$C$5+'РСТ РСО-А'!$I$6+'РСТ РСО-А'!$F$9</f>
        <v>3124.3020000000001</v>
      </c>
      <c r="F37" s="118">
        <f>VLOOKUP($A37+ROUND((COLUMN()-2)/24,5),АТС!$A$41:$F$784,3)+'Иные услуги '!$C$5+'РСТ РСО-А'!$I$6+'РСТ РСО-А'!$F$9</f>
        <v>3110.0619999999999</v>
      </c>
      <c r="G37" s="118">
        <f>VLOOKUP($A37+ROUND((COLUMN()-2)/24,5),АТС!$A$41:$F$784,3)+'Иные услуги '!$C$5+'РСТ РСО-А'!$I$6+'РСТ РСО-А'!$F$9</f>
        <v>3065.3220000000001</v>
      </c>
      <c r="H37" s="118">
        <f>VLOOKUP($A37+ROUND((COLUMN()-2)/24,5),АТС!$A$41:$F$784,3)+'Иные услуги '!$C$5+'РСТ РСО-А'!$I$6+'РСТ РСО-А'!$F$9</f>
        <v>3091.7920000000004</v>
      </c>
      <c r="I37" s="118">
        <f>VLOOKUP($A37+ROUND((COLUMN()-2)/24,5),АТС!$A$41:$F$784,3)+'Иные услуги '!$C$5+'РСТ РСО-А'!$I$6+'РСТ РСО-А'!$F$9</f>
        <v>2959.8919999999998</v>
      </c>
      <c r="J37" s="118">
        <f>VLOOKUP($A37+ROUND((COLUMN()-2)/24,5),АТС!$A$41:$F$784,3)+'Иные услуги '!$C$5+'РСТ РСО-А'!$I$6+'РСТ РСО-А'!$F$9</f>
        <v>3045.5820000000003</v>
      </c>
      <c r="K37" s="118">
        <f>VLOOKUP($A37+ROUND((COLUMN()-2)/24,5),АТС!$A$41:$F$784,3)+'Иные услуги '!$C$5+'РСТ РСО-А'!$I$6+'РСТ РСО-А'!$F$9</f>
        <v>2971.8620000000001</v>
      </c>
      <c r="L37" s="118">
        <f>VLOOKUP($A37+ROUND((COLUMN()-2)/24,5),АТС!$A$41:$F$784,3)+'Иные услуги '!$C$5+'РСТ РСО-А'!$I$6+'РСТ РСО-А'!$F$9</f>
        <v>2960.5720000000001</v>
      </c>
      <c r="M37" s="118">
        <f>VLOOKUP($A37+ROUND((COLUMN()-2)/24,5),АТС!$A$41:$F$784,3)+'Иные услуги '!$C$5+'РСТ РСО-А'!$I$6+'РСТ РСО-А'!$F$9</f>
        <v>2960.4520000000002</v>
      </c>
      <c r="N37" s="118">
        <f>VLOOKUP($A37+ROUND((COLUMN()-2)/24,5),АТС!$A$41:$F$784,3)+'Иные услуги '!$C$5+'РСТ РСО-А'!$I$6+'РСТ РСО-А'!$F$9</f>
        <v>2987.2620000000002</v>
      </c>
      <c r="O37" s="118">
        <f>VLOOKUP($A37+ROUND((COLUMN()-2)/24,5),АТС!$A$41:$F$784,3)+'Иные услуги '!$C$5+'РСТ РСО-А'!$I$6+'РСТ РСО-А'!$F$9</f>
        <v>3009.652</v>
      </c>
      <c r="P37" s="118">
        <f>VLOOKUP($A37+ROUND((COLUMN()-2)/24,5),АТС!$A$41:$F$784,3)+'Иные услуги '!$C$5+'РСТ РСО-А'!$I$6+'РСТ РСО-А'!$F$9</f>
        <v>3008.6019999999999</v>
      </c>
      <c r="Q37" s="118">
        <f>VLOOKUP($A37+ROUND((COLUMN()-2)/24,5),АТС!$A$41:$F$784,3)+'Иные услуги '!$C$5+'РСТ РСО-А'!$I$6+'РСТ РСО-А'!$F$9</f>
        <v>3020.7920000000004</v>
      </c>
      <c r="R37" s="118">
        <f>VLOOKUP($A37+ROUND((COLUMN()-2)/24,5),АТС!$A$41:$F$784,3)+'Иные услуги '!$C$5+'РСТ РСО-А'!$I$6+'РСТ РСО-А'!$F$9</f>
        <v>2983.5520000000001</v>
      </c>
      <c r="S37" s="118">
        <f>VLOOKUP($A37+ROUND((COLUMN()-2)/24,5),АТС!$A$41:$F$784,3)+'Иные услуги '!$C$5+'РСТ РСО-А'!$I$6+'РСТ РСО-А'!$F$9</f>
        <v>2886.8320000000003</v>
      </c>
      <c r="T37" s="118">
        <f>VLOOKUP($A37+ROUND((COLUMN()-2)/24,5),АТС!$A$41:$F$784,3)+'Иные услуги '!$C$5+'РСТ РСО-А'!$I$6+'РСТ РСО-А'!$F$9</f>
        <v>3060.1419999999998</v>
      </c>
      <c r="U37" s="118">
        <f>VLOOKUP($A37+ROUND((COLUMN()-2)/24,5),АТС!$A$41:$F$784,3)+'Иные услуги '!$C$5+'РСТ РСО-А'!$I$6+'РСТ РСО-А'!$F$9</f>
        <v>3064.5920000000001</v>
      </c>
      <c r="V37" s="118">
        <f>VLOOKUP($A37+ROUND((COLUMN()-2)/24,5),АТС!$A$41:$F$784,3)+'Иные услуги '!$C$5+'РСТ РСО-А'!$I$6+'РСТ РСО-А'!$F$9</f>
        <v>3088.9320000000002</v>
      </c>
      <c r="W37" s="118">
        <f>VLOOKUP($A37+ROUND((COLUMN()-2)/24,5),АТС!$A$41:$F$784,3)+'Иные услуги '!$C$5+'РСТ РСО-А'!$I$6+'РСТ РСО-А'!$F$9</f>
        <v>3202.442</v>
      </c>
      <c r="X37" s="118">
        <f>VLOOKUP($A37+ROUND((COLUMN()-2)/24,5),АТС!$A$41:$F$784,3)+'Иные услуги '!$C$5+'РСТ РСО-А'!$I$6+'РСТ РСО-А'!$F$9</f>
        <v>2827.442</v>
      </c>
      <c r="Y37" s="118">
        <f>VLOOKUP($A37+ROUND((COLUMN()-2)/24,5),АТС!$A$41:$F$784,3)+'Иные услуги '!$C$5+'РСТ РСО-А'!$I$6+'РСТ РСО-А'!$F$9</f>
        <v>2885.9920000000002</v>
      </c>
    </row>
    <row r="38" spans="1:25" x14ac:dyDescent="0.2">
      <c r="A38" s="66">
        <f t="shared" si="0"/>
        <v>43489</v>
      </c>
      <c r="B38" s="118">
        <f>VLOOKUP($A38+ROUND((COLUMN()-2)/24,5),АТС!$A$41:$F$784,3)+'Иные услуги '!$C$5+'РСТ РСО-А'!$I$6+'РСТ РСО-А'!$F$9</f>
        <v>2999.2420000000002</v>
      </c>
      <c r="C38" s="118">
        <f>VLOOKUP($A38+ROUND((COLUMN()-2)/24,5),АТС!$A$41:$F$784,3)+'Иные услуги '!$C$5+'РСТ РСО-А'!$I$6+'РСТ РСО-А'!$F$9</f>
        <v>3127.3720000000003</v>
      </c>
      <c r="D38" s="118">
        <f>VLOOKUP($A38+ROUND((COLUMN()-2)/24,5),АТС!$A$41:$F$784,3)+'Иные услуги '!$C$5+'РСТ РСО-А'!$I$6+'РСТ РСО-А'!$F$9</f>
        <v>3156.9320000000002</v>
      </c>
      <c r="E38" s="118">
        <f>VLOOKUP($A38+ROUND((COLUMN()-2)/24,5),АТС!$A$41:$F$784,3)+'Иные услуги '!$C$5+'РСТ РСО-А'!$I$6+'РСТ РСО-А'!$F$9</f>
        <v>3196.212</v>
      </c>
      <c r="F38" s="118">
        <f>VLOOKUP($A38+ROUND((COLUMN()-2)/24,5),АТС!$A$41:$F$784,3)+'Иные услуги '!$C$5+'РСТ РСО-А'!$I$6+'РСТ РСО-А'!$F$9</f>
        <v>3196.442</v>
      </c>
      <c r="G38" s="118">
        <f>VLOOKUP($A38+ROUND((COLUMN()-2)/24,5),АТС!$A$41:$F$784,3)+'Иные услуги '!$C$5+'РСТ РСО-А'!$I$6+'РСТ РСО-А'!$F$9</f>
        <v>3131.1019999999999</v>
      </c>
      <c r="H38" s="118">
        <f>VLOOKUP($A38+ROUND((COLUMN()-2)/24,5),АТС!$A$41:$F$784,3)+'Иные услуги '!$C$5+'РСТ РСО-А'!$I$6+'РСТ РСО-А'!$F$9</f>
        <v>3202.0920000000001</v>
      </c>
      <c r="I38" s="118">
        <f>VLOOKUP($A38+ROUND((COLUMN()-2)/24,5),АТС!$A$41:$F$784,3)+'Иные услуги '!$C$5+'РСТ РСО-А'!$I$6+'РСТ РСО-А'!$F$9</f>
        <v>3030.1120000000001</v>
      </c>
      <c r="J38" s="118">
        <f>VLOOKUP($A38+ROUND((COLUMN()-2)/24,5),АТС!$A$41:$F$784,3)+'Иные услуги '!$C$5+'РСТ РСО-А'!$I$6+'РСТ РСО-А'!$F$9</f>
        <v>3136.3119999999999</v>
      </c>
      <c r="K38" s="118">
        <f>VLOOKUP($A38+ROUND((COLUMN()-2)/24,5),АТС!$A$41:$F$784,3)+'Иные услуги '!$C$5+'РСТ РСО-А'!$I$6+'РСТ РСО-А'!$F$9</f>
        <v>3039.5320000000002</v>
      </c>
      <c r="L38" s="118">
        <f>VLOOKUP($A38+ROUND((COLUMN()-2)/24,5),АТС!$A$41:$F$784,3)+'Иные услуги '!$C$5+'РСТ РСО-А'!$I$6+'РСТ РСО-А'!$F$9</f>
        <v>3019.502</v>
      </c>
      <c r="M38" s="118">
        <f>VLOOKUP($A38+ROUND((COLUMN()-2)/24,5),АТС!$A$41:$F$784,3)+'Иные услуги '!$C$5+'РСТ РСО-А'!$I$6+'РСТ РСО-А'!$F$9</f>
        <v>3019.3220000000001</v>
      </c>
      <c r="N38" s="118">
        <f>VLOOKUP($A38+ROUND((COLUMN()-2)/24,5),АТС!$A$41:$F$784,3)+'Иные услуги '!$C$5+'РСТ РСО-А'!$I$6+'РСТ РСО-А'!$F$9</f>
        <v>3069.0120000000002</v>
      </c>
      <c r="O38" s="118">
        <f>VLOOKUP($A38+ROUND((COLUMN()-2)/24,5),АТС!$A$41:$F$784,3)+'Иные услуги '!$C$5+'РСТ РСО-А'!$I$6+'РСТ РСО-А'!$F$9</f>
        <v>3095.002</v>
      </c>
      <c r="P38" s="118">
        <f>VLOOKUP($A38+ROUND((COLUMN()-2)/24,5),АТС!$A$41:$F$784,3)+'Иные услуги '!$C$5+'РСТ РСО-А'!$I$6+'РСТ РСО-А'!$F$9</f>
        <v>3093.6120000000001</v>
      </c>
      <c r="Q38" s="118">
        <f>VLOOKUP($A38+ROUND((COLUMN()-2)/24,5),АТС!$A$41:$F$784,3)+'Иные услуги '!$C$5+'РСТ РСО-А'!$I$6+'РСТ РСО-А'!$F$9</f>
        <v>3092.6620000000003</v>
      </c>
      <c r="R38" s="118">
        <f>VLOOKUP($A38+ROUND((COLUMN()-2)/24,5),АТС!$A$41:$F$784,3)+'Иные услуги '!$C$5+'РСТ РСО-А'!$I$6+'РСТ РСО-А'!$F$9</f>
        <v>3042.8720000000003</v>
      </c>
      <c r="S38" s="118">
        <f>VLOOKUP($A38+ROUND((COLUMN()-2)/24,5),АТС!$A$41:$F$784,3)+'Иные услуги '!$C$5+'РСТ РСО-А'!$I$6+'РСТ РСО-А'!$F$9</f>
        <v>2933.0619999999999</v>
      </c>
      <c r="T38" s="118">
        <f>VLOOKUP($A38+ROUND((COLUMN()-2)/24,5),АТС!$A$41:$F$784,3)+'Иные услуги '!$C$5+'РСТ РСО-А'!$I$6+'РСТ РСО-А'!$F$9</f>
        <v>3119.942</v>
      </c>
      <c r="U38" s="118">
        <f>VLOOKUP($A38+ROUND((COLUMN()-2)/24,5),АТС!$A$41:$F$784,3)+'Иные услуги '!$C$5+'РСТ РСО-А'!$I$6+'РСТ РСО-А'!$F$9</f>
        <v>3141.8919999999998</v>
      </c>
      <c r="V38" s="118">
        <f>VLOOKUP($A38+ROUND((COLUMN()-2)/24,5),АТС!$A$41:$F$784,3)+'Иные услуги '!$C$5+'РСТ РСО-А'!$I$6+'РСТ РСО-А'!$F$9</f>
        <v>3195.712</v>
      </c>
      <c r="W38" s="118">
        <f>VLOOKUP($A38+ROUND((COLUMN()-2)/24,5),АТС!$A$41:$F$784,3)+'Иные услуги '!$C$5+'РСТ РСО-А'!$I$6+'РСТ РСО-А'!$F$9</f>
        <v>3294.7620000000002</v>
      </c>
      <c r="X38" s="118">
        <f>VLOOKUP($A38+ROUND((COLUMN()-2)/24,5),АТС!$A$41:$F$784,3)+'Иные услуги '!$C$5+'РСТ РСО-А'!$I$6+'РСТ РСО-А'!$F$9</f>
        <v>2845.4720000000002</v>
      </c>
      <c r="Y38" s="118">
        <f>VLOOKUP($A38+ROUND((COLUMN()-2)/24,5),АТС!$A$41:$F$784,3)+'Иные услуги '!$C$5+'РСТ РСО-А'!$I$6+'РСТ РСО-А'!$F$9</f>
        <v>2941.212</v>
      </c>
    </row>
    <row r="39" spans="1:25" x14ac:dyDescent="0.2">
      <c r="A39" s="66">
        <f t="shared" si="0"/>
        <v>43490</v>
      </c>
      <c r="B39" s="118">
        <f>VLOOKUP($A39+ROUND((COLUMN()-2)/24,5),АТС!$A$41:$F$784,3)+'Иные услуги '!$C$5+'РСТ РСО-А'!$I$6+'РСТ РСО-А'!$F$9</f>
        <v>2998.7420000000002</v>
      </c>
      <c r="C39" s="118">
        <f>VLOOKUP($A39+ROUND((COLUMN()-2)/24,5),АТС!$A$41:$F$784,3)+'Иные услуги '!$C$5+'РСТ РСО-А'!$I$6+'РСТ РСО-А'!$F$9</f>
        <v>3071.6019999999999</v>
      </c>
      <c r="D39" s="118">
        <f>VLOOKUP($A39+ROUND((COLUMN()-2)/24,5),АТС!$A$41:$F$784,3)+'Иные услуги '!$C$5+'РСТ РСО-А'!$I$6+'РСТ РСО-А'!$F$9</f>
        <v>3098.482</v>
      </c>
      <c r="E39" s="118">
        <f>VLOOKUP($A39+ROUND((COLUMN()-2)/24,5),АТС!$A$41:$F$784,3)+'Иные услуги '!$C$5+'РСТ РСО-А'!$I$6+'РСТ РСО-А'!$F$9</f>
        <v>3112.2920000000004</v>
      </c>
      <c r="F39" s="118">
        <f>VLOOKUP($A39+ROUND((COLUMN()-2)/24,5),АТС!$A$41:$F$784,3)+'Иные услуги '!$C$5+'РСТ РСО-А'!$I$6+'РСТ РСО-А'!$F$9</f>
        <v>3098.402</v>
      </c>
      <c r="G39" s="118">
        <f>VLOOKUP($A39+ROUND((COLUMN()-2)/24,5),АТС!$A$41:$F$784,3)+'Иные услуги '!$C$5+'РСТ РСО-А'!$I$6+'РСТ РСО-А'!$F$9</f>
        <v>3071.6220000000003</v>
      </c>
      <c r="H39" s="118">
        <f>VLOOKUP($A39+ROUND((COLUMN()-2)/24,5),АТС!$A$41:$F$784,3)+'Иные услуги '!$C$5+'РСТ РСО-А'!$I$6+'РСТ РСО-А'!$F$9</f>
        <v>3094.8320000000003</v>
      </c>
      <c r="I39" s="118">
        <f>VLOOKUP($A39+ROUND((COLUMN()-2)/24,5),АТС!$A$41:$F$784,3)+'Иные услуги '!$C$5+'РСТ РСО-А'!$I$6+'РСТ РСО-А'!$F$9</f>
        <v>3001.982</v>
      </c>
      <c r="J39" s="118">
        <f>VLOOKUP($A39+ROUND((COLUMN()-2)/24,5),АТС!$A$41:$F$784,3)+'Иные услуги '!$C$5+'РСТ РСО-А'!$I$6+'РСТ РСО-А'!$F$9</f>
        <v>3096.6419999999998</v>
      </c>
      <c r="K39" s="118">
        <f>VLOOKUP($A39+ROUND((COLUMN()-2)/24,5),АТС!$A$41:$F$784,3)+'Иные услуги '!$C$5+'РСТ РСО-А'!$I$6+'РСТ РСО-А'!$F$9</f>
        <v>3007.902</v>
      </c>
      <c r="L39" s="118">
        <f>VLOOKUP($A39+ROUND((COLUMN()-2)/24,5),АТС!$A$41:$F$784,3)+'Иные услуги '!$C$5+'РСТ РСО-А'!$I$6+'РСТ РСО-А'!$F$9</f>
        <v>2997.0520000000001</v>
      </c>
      <c r="M39" s="118">
        <f>VLOOKUP($A39+ROUND((COLUMN()-2)/24,5),АТС!$A$41:$F$784,3)+'Иные услуги '!$C$5+'РСТ РСО-А'!$I$6+'РСТ РСО-А'!$F$9</f>
        <v>2982.5920000000001</v>
      </c>
      <c r="N39" s="118">
        <f>VLOOKUP($A39+ROUND((COLUMN()-2)/24,5),АТС!$A$41:$F$784,3)+'Иные услуги '!$C$5+'РСТ РСО-А'!$I$6+'РСТ РСО-А'!$F$9</f>
        <v>3005.962</v>
      </c>
      <c r="O39" s="118">
        <f>VLOOKUP($A39+ROUND((COLUMN()-2)/24,5),АТС!$A$41:$F$784,3)+'Иные услуги '!$C$5+'РСТ РСО-А'!$I$6+'РСТ РСО-А'!$F$9</f>
        <v>3029.252</v>
      </c>
      <c r="P39" s="118">
        <f>VLOOKUP($A39+ROUND((COLUMN()-2)/24,5),АТС!$A$41:$F$784,3)+'Иные услуги '!$C$5+'РСТ РСО-А'!$I$6+'РСТ РСО-А'!$F$9</f>
        <v>3042.6820000000002</v>
      </c>
      <c r="Q39" s="118">
        <f>VLOOKUP($A39+ROUND((COLUMN()-2)/24,5),АТС!$A$41:$F$784,3)+'Иные услуги '!$C$5+'РСТ РСО-А'!$I$6+'РСТ РСО-А'!$F$9</f>
        <v>3040.8820000000001</v>
      </c>
      <c r="R39" s="118">
        <f>VLOOKUP($A39+ROUND((COLUMN()-2)/24,5),АТС!$A$41:$F$784,3)+'Иные услуги '!$C$5+'РСТ РСО-А'!$I$6+'РСТ РСО-А'!$F$9</f>
        <v>3008.6820000000002</v>
      </c>
      <c r="S39" s="118">
        <f>VLOOKUP($A39+ROUND((COLUMN()-2)/24,5),АТС!$A$41:$F$784,3)+'Иные услуги '!$C$5+'РСТ РСО-А'!$I$6+'РСТ РСО-А'!$F$9</f>
        <v>2900.2220000000002</v>
      </c>
      <c r="T39" s="118">
        <f>VLOOKUP($A39+ROUND((COLUMN()-2)/24,5),АТС!$A$41:$F$784,3)+'Иные услуги '!$C$5+'РСТ РСО-А'!$I$6+'РСТ РСО-А'!$F$9</f>
        <v>3077.5120000000002</v>
      </c>
      <c r="U39" s="118">
        <f>VLOOKUP($A39+ROUND((COLUMN()-2)/24,5),АТС!$A$41:$F$784,3)+'Иные услуги '!$C$5+'РСТ РСО-А'!$I$6+'РСТ РСО-А'!$F$9</f>
        <v>3080.8919999999998</v>
      </c>
      <c r="V39" s="118">
        <f>VLOOKUP($A39+ROUND((COLUMN()-2)/24,5),АТС!$A$41:$F$784,3)+'Иные услуги '!$C$5+'РСТ РСО-А'!$I$6+'РСТ РСО-А'!$F$9</f>
        <v>3102.4320000000002</v>
      </c>
      <c r="W39" s="118">
        <f>VLOOKUP($A39+ROUND((COLUMN()-2)/24,5),АТС!$A$41:$F$784,3)+'Иные услуги '!$C$5+'РСТ РСО-А'!$I$6+'РСТ РСО-А'!$F$9</f>
        <v>3194.0920000000001</v>
      </c>
      <c r="X39" s="118">
        <f>VLOOKUP($A39+ROUND((COLUMN()-2)/24,5),АТС!$A$41:$F$784,3)+'Иные услуги '!$C$5+'РСТ РСО-А'!$I$6+'РСТ РСО-А'!$F$9</f>
        <v>2837.962</v>
      </c>
      <c r="Y39" s="118">
        <f>VLOOKUP($A39+ROUND((COLUMN()-2)/24,5),АТС!$A$41:$F$784,3)+'Иные услуги '!$C$5+'РСТ РСО-А'!$I$6+'РСТ РСО-А'!$F$9</f>
        <v>2924.152</v>
      </c>
    </row>
    <row r="40" spans="1:25" x14ac:dyDescent="0.2">
      <c r="A40" s="66">
        <f t="shared" si="0"/>
        <v>43491</v>
      </c>
      <c r="B40" s="118">
        <f>VLOOKUP($A40+ROUND((COLUMN()-2)/24,5),АТС!$A$41:$F$784,3)+'Иные услуги '!$C$5+'РСТ РСО-А'!$I$6+'РСТ РСО-А'!$F$9</f>
        <v>3008.0720000000001</v>
      </c>
      <c r="C40" s="118">
        <f>VLOOKUP($A40+ROUND((COLUMN()-2)/24,5),АТС!$A$41:$F$784,3)+'Иные услуги '!$C$5+'РСТ РСО-А'!$I$6+'РСТ РСО-А'!$F$9</f>
        <v>3102.6419999999998</v>
      </c>
      <c r="D40" s="118">
        <f>VLOOKUP($A40+ROUND((COLUMN()-2)/24,5),АТС!$A$41:$F$784,3)+'Иные услуги '!$C$5+'РСТ РСО-А'!$I$6+'РСТ РСО-А'!$F$9</f>
        <v>3145.6320000000001</v>
      </c>
      <c r="E40" s="118">
        <f>VLOOKUP($A40+ROUND((COLUMN()-2)/24,5),АТС!$A$41:$F$784,3)+'Иные услуги '!$C$5+'РСТ РСО-А'!$I$6+'РСТ РСО-А'!$F$9</f>
        <v>3160.6320000000001</v>
      </c>
      <c r="F40" s="118">
        <f>VLOOKUP($A40+ROUND((COLUMN()-2)/24,5),АТС!$A$41:$F$784,3)+'Иные услуги '!$C$5+'РСТ РСО-А'!$I$6+'РСТ РСО-А'!$F$9</f>
        <v>3176.2020000000002</v>
      </c>
      <c r="G40" s="118">
        <f>VLOOKUP($A40+ROUND((COLUMN()-2)/24,5),АТС!$A$41:$F$784,3)+'Иные услуги '!$C$5+'РСТ РСО-А'!$I$6+'РСТ РСО-А'!$F$9</f>
        <v>3125.9920000000002</v>
      </c>
      <c r="H40" s="118">
        <f>VLOOKUP($A40+ROUND((COLUMN()-2)/24,5),АТС!$A$41:$F$784,3)+'Иные услуги '!$C$5+'РСТ РСО-А'!$I$6+'РСТ РСО-А'!$F$9</f>
        <v>3198.482</v>
      </c>
      <c r="I40" s="118">
        <f>VLOOKUP($A40+ROUND((COLUMN()-2)/24,5),АТС!$A$41:$F$784,3)+'Иные услуги '!$C$5+'РСТ РСО-А'!$I$6+'РСТ РСО-А'!$F$9</f>
        <v>3082.3220000000001</v>
      </c>
      <c r="J40" s="118">
        <f>VLOOKUP($A40+ROUND((COLUMN()-2)/24,5),АТС!$A$41:$F$784,3)+'Иные услуги '!$C$5+'РСТ РСО-А'!$I$6+'РСТ РСО-А'!$F$9</f>
        <v>3202.2020000000002</v>
      </c>
      <c r="K40" s="118">
        <f>VLOOKUP($A40+ROUND((COLUMN()-2)/24,5),АТС!$A$41:$F$784,3)+'Иные услуги '!$C$5+'РСТ РСО-А'!$I$6+'РСТ РСО-А'!$F$9</f>
        <v>3078.402</v>
      </c>
      <c r="L40" s="118">
        <f>VLOOKUP($A40+ROUND((COLUMN()-2)/24,5),АТС!$A$41:$F$784,3)+'Иные услуги '!$C$5+'РСТ РСО-А'!$I$6+'РСТ РСО-А'!$F$9</f>
        <v>3066.2620000000002</v>
      </c>
      <c r="M40" s="118">
        <f>VLOOKUP($A40+ROUND((COLUMN()-2)/24,5),АТС!$A$41:$F$784,3)+'Иные услуги '!$C$5+'РСТ РСО-А'!$I$6+'РСТ РСО-А'!$F$9</f>
        <v>3034.462</v>
      </c>
      <c r="N40" s="118">
        <f>VLOOKUP($A40+ROUND((COLUMN()-2)/24,5),АТС!$A$41:$F$784,3)+'Иные услуги '!$C$5+'РСТ РСО-А'!$I$6+'РСТ РСО-А'!$F$9</f>
        <v>3045.1620000000003</v>
      </c>
      <c r="O40" s="118">
        <f>VLOOKUP($A40+ROUND((COLUMN()-2)/24,5),АТС!$A$41:$F$784,3)+'Иные услуги '!$C$5+'РСТ РСО-А'!$I$6+'РСТ РСО-А'!$F$9</f>
        <v>3057.3420000000001</v>
      </c>
      <c r="P40" s="118">
        <f>VLOOKUP($A40+ROUND((COLUMN()-2)/24,5),АТС!$A$41:$F$784,3)+'Иные услуги '!$C$5+'РСТ РСО-А'!$I$6+'РСТ РСО-А'!$F$9</f>
        <v>3084.192</v>
      </c>
      <c r="Q40" s="118">
        <f>VLOOKUP($A40+ROUND((COLUMN()-2)/24,5),АТС!$A$41:$F$784,3)+'Иные услуги '!$C$5+'РСТ РСО-А'!$I$6+'РСТ РСО-А'!$F$9</f>
        <v>3083.4920000000002</v>
      </c>
      <c r="R40" s="118">
        <f>VLOOKUP($A40+ROUND((COLUMN()-2)/24,5),АТС!$A$41:$F$784,3)+'Иные услуги '!$C$5+'РСТ РСО-А'!$I$6+'РСТ РСО-А'!$F$9</f>
        <v>3058.7620000000002</v>
      </c>
      <c r="S40" s="118">
        <f>VLOOKUP($A40+ROUND((COLUMN()-2)/24,5),АТС!$A$41:$F$784,3)+'Иные услуги '!$C$5+'РСТ РСО-А'!$I$6+'РСТ РСО-А'!$F$9</f>
        <v>2955.6220000000003</v>
      </c>
      <c r="T40" s="118">
        <f>VLOOKUP($A40+ROUND((COLUMN()-2)/24,5),АТС!$A$41:$F$784,3)+'Иные услуги '!$C$5+'РСТ РСО-А'!$I$6+'РСТ РСО-А'!$F$9</f>
        <v>3194.502</v>
      </c>
      <c r="U40" s="118">
        <f>VLOOKUP($A40+ROUND((COLUMN()-2)/24,5),АТС!$A$41:$F$784,3)+'Иные услуги '!$C$5+'РСТ РСО-А'!$I$6+'РСТ РСО-А'!$F$9</f>
        <v>3177.4320000000002</v>
      </c>
      <c r="V40" s="118">
        <f>VLOOKUP($A40+ROUND((COLUMN()-2)/24,5),АТС!$A$41:$F$784,3)+'Иные услуги '!$C$5+'РСТ РСО-А'!$I$6+'РСТ РСО-А'!$F$9</f>
        <v>3173.6120000000001</v>
      </c>
      <c r="W40" s="118">
        <f>VLOOKUP($A40+ROUND((COLUMN()-2)/24,5),АТС!$A$41:$F$784,3)+'Иные услуги '!$C$5+'РСТ РСО-А'!$I$6+'РСТ РСО-А'!$F$9</f>
        <v>3238.0520000000001</v>
      </c>
      <c r="X40" s="118">
        <f>VLOOKUP($A40+ROUND((COLUMN()-2)/24,5),АТС!$A$41:$F$784,3)+'Иные услуги '!$C$5+'РСТ РСО-А'!$I$6+'РСТ РСО-А'!$F$9</f>
        <v>2842.0219999999999</v>
      </c>
      <c r="Y40" s="118">
        <f>VLOOKUP($A40+ROUND((COLUMN()-2)/24,5),АТС!$A$41:$F$784,3)+'Иные услуги '!$C$5+'РСТ РСО-А'!$I$6+'РСТ РСО-А'!$F$9</f>
        <v>2900.6320000000001</v>
      </c>
    </row>
    <row r="41" spans="1:25" x14ac:dyDescent="0.2">
      <c r="A41" s="66">
        <f t="shared" si="0"/>
        <v>43492</v>
      </c>
      <c r="B41" s="118">
        <f>VLOOKUP($A41+ROUND((COLUMN()-2)/24,5),АТС!$A$41:$F$784,3)+'Иные услуги '!$C$5+'РСТ РСО-А'!$I$6+'РСТ РСО-А'!$F$9</f>
        <v>3002.482</v>
      </c>
      <c r="C41" s="118">
        <f>VLOOKUP($A41+ROUND((COLUMN()-2)/24,5),АТС!$A$41:$F$784,3)+'Иные услуги '!$C$5+'РСТ РСО-А'!$I$6+'РСТ РСО-А'!$F$9</f>
        <v>3082.3320000000003</v>
      </c>
      <c r="D41" s="118">
        <f>VLOOKUP($A41+ROUND((COLUMN()-2)/24,5),АТС!$A$41:$F$784,3)+'Иные услуги '!$C$5+'РСТ РСО-А'!$I$6+'РСТ РСО-А'!$F$9</f>
        <v>3145.8820000000001</v>
      </c>
      <c r="E41" s="118">
        <f>VLOOKUP($A41+ROUND((COLUMN()-2)/24,5),АТС!$A$41:$F$784,3)+'Иные услуги '!$C$5+'РСТ РСО-А'!$I$6+'РСТ РСО-А'!$F$9</f>
        <v>3153.4320000000002</v>
      </c>
      <c r="F41" s="118">
        <f>VLOOKUP($A41+ROUND((COLUMN()-2)/24,5),АТС!$A$41:$F$784,3)+'Иные услуги '!$C$5+'РСТ РСО-А'!$I$6+'РСТ РСО-А'!$F$9</f>
        <v>3200.7620000000002</v>
      </c>
      <c r="G41" s="118">
        <f>VLOOKUP($A41+ROUND((COLUMN()-2)/24,5),АТС!$A$41:$F$784,3)+'Иные услуги '!$C$5+'РСТ РСО-А'!$I$6+'РСТ РСО-А'!$F$9</f>
        <v>3184.1820000000002</v>
      </c>
      <c r="H41" s="118">
        <f>VLOOKUP($A41+ROUND((COLUMN()-2)/24,5),АТС!$A$41:$F$784,3)+'Иные услуги '!$C$5+'РСТ РСО-А'!$I$6+'РСТ РСО-А'!$F$9</f>
        <v>3315.732</v>
      </c>
      <c r="I41" s="118">
        <f>VLOOKUP($A41+ROUND((COLUMN()-2)/24,5),АТС!$A$41:$F$784,3)+'Иные услуги '!$C$5+'РСТ РСО-А'!$I$6+'РСТ РСО-А'!$F$9</f>
        <v>3277.9320000000002</v>
      </c>
      <c r="J41" s="118">
        <f>VLOOKUP($A41+ROUND((COLUMN()-2)/24,5),АТС!$A$41:$F$784,3)+'Иные услуги '!$C$5+'РСТ РСО-А'!$I$6+'РСТ РСО-А'!$F$9</f>
        <v>3361.5520000000001</v>
      </c>
      <c r="K41" s="118">
        <f>VLOOKUP($A41+ROUND((COLUMN()-2)/24,5),АТС!$A$41:$F$784,3)+'Иные услуги '!$C$5+'РСТ РСО-А'!$I$6+'РСТ РСО-А'!$F$9</f>
        <v>3229.1419999999998</v>
      </c>
      <c r="L41" s="118">
        <f>VLOOKUP($A41+ROUND((COLUMN()-2)/24,5),АТС!$A$41:$F$784,3)+'Иные услуги '!$C$5+'РСТ РСО-А'!$I$6+'РСТ РСО-А'!$F$9</f>
        <v>3120.9120000000003</v>
      </c>
      <c r="M41" s="118">
        <f>VLOOKUP($A41+ROUND((COLUMN()-2)/24,5),АТС!$A$41:$F$784,3)+'Иные услуги '!$C$5+'РСТ РСО-А'!$I$6+'РСТ РСО-А'!$F$9</f>
        <v>3098.0619999999999</v>
      </c>
      <c r="N41" s="118">
        <f>VLOOKUP($A41+ROUND((COLUMN()-2)/24,5),АТС!$A$41:$F$784,3)+'Иные услуги '!$C$5+'РСТ РСО-А'!$I$6+'РСТ РСО-А'!$F$9</f>
        <v>3126.3519999999999</v>
      </c>
      <c r="O41" s="118">
        <f>VLOOKUP($A41+ROUND((COLUMN()-2)/24,5),АТС!$A$41:$F$784,3)+'Иные услуги '!$C$5+'РСТ РСО-А'!$I$6+'РСТ РСО-А'!$F$9</f>
        <v>3125.8820000000001</v>
      </c>
      <c r="P41" s="118">
        <f>VLOOKUP($A41+ROUND((COLUMN()-2)/24,5),АТС!$A$41:$F$784,3)+'Иные услуги '!$C$5+'РСТ РСО-А'!$I$6+'РСТ РСО-А'!$F$9</f>
        <v>3126.0320000000002</v>
      </c>
      <c r="Q41" s="118">
        <f>VLOOKUP($A41+ROUND((COLUMN()-2)/24,5),АТС!$A$41:$F$784,3)+'Иные услуги '!$C$5+'РСТ РСО-А'!$I$6+'РСТ РСО-А'!$F$9</f>
        <v>3125.462</v>
      </c>
      <c r="R41" s="118">
        <f>VLOOKUP($A41+ROUND((COLUMN()-2)/24,5),АТС!$A$41:$F$784,3)+'Иные услуги '!$C$5+'РСТ РСО-А'!$I$6+'РСТ РСО-А'!$F$9</f>
        <v>3073.8119999999999</v>
      </c>
      <c r="S41" s="118">
        <f>VLOOKUP($A41+ROUND((COLUMN()-2)/24,5),АТС!$A$41:$F$784,3)+'Иные услуги '!$C$5+'РСТ РСО-А'!$I$6+'РСТ РСО-А'!$F$9</f>
        <v>2932.0820000000003</v>
      </c>
      <c r="T41" s="118">
        <f>VLOOKUP($A41+ROUND((COLUMN()-2)/24,5),АТС!$A$41:$F$784,3)+'Иные услуги '!$C$5+'РСТ РСО-А'!$I$6+'РСТ РСО-А'!$F$9</f>
        <v>3132.4320000000002</v>
      </c>
      <c r="U41" s="118">
        <f>VLOOKUP($A41+ROUND((COLUMN()-2)/24,5),АТС!$A$41:$F$784,3)+'Иные услуги '!$C$5+'РСТ РСО-А'!$I$6+'РСТ РСО-А'!$F$9</f>
        <v>3135.6820000000002</v>
      </c>
      <c r="V41" s="118">
        <f>VLOOKUP($A41+ROUND((COLUMN()-2)/24,5),АТС!$A$41:$F$784,3)+'Иные услуги '!$C$5+'РСТ РСО-А'!$I$6+'РСТ РСО-А'!$F$9</f>
        <v>3174.652</v>
      </c>
      <c r="W41" s="118">
        <f>VLOOKUP($A41+ROUND((COLUMN()-2)/24,5),АТС!$A$41:$F$784,3)+'Иные услуги '!$C$5+'РСТ РСО-А'!$I$6+'РСТ РСО-А'!$F$9</f>
        <v>3228.1120000000001</v>
      </c>
      <c r="X41" s="118">
        <f>VLOOKUP($A41+ROUND((COLUMN()-2)/24,5),АТС!$A$41:$F$784,3)+'Иные услуги '!$C$5+'РСТ РСО-А'!$I$6+'РСТ РСО-А'!$F$9</f>
        <v>2833.8820000000001</v>
      </c>
      <c r="Y41" s="118">
        <f>VLOOKUP($A41+ROUND((COLUMN()-2)/24,5),АТС!$A$41:$F$784,3)+'Иные услуги '!$C$5+'РСТ РСО-А'!$I$6+'РСТ РСО-А'!$F$9</f>
        <v>2905.192</v>
      </c>
    </row>
    <row r="42" spans="1:25" x14ac:dyDescent="0.2">
      <c r="A42" s="66">
        <f t="shared" si="0"/>
        <v>43493</v>
      </c>
      <c r="B42" s="118">
        <f>VLOOKUP($A42+ROUND((COLUMN()-2)/24,5),АТС!$A$41:$F$784,3)+'Иные услуги '!$C$5+'РСТ РСО-А'!$I$6+'РСТ РСО-А'!$F$9</f>
        <v>3007.7820000000002</v>
      </c>
      <c r="C42" s="118">
        <f>VLOOKUP($A42+ROUND((COLUMN()-2)/24,5),АТС!$A$41:$F$784,3)+'Иные услуги '!$C$5+'РСТ РСО-А'!$I$6+'РСТ РСО-А'!$F$9</f>
        <v>3130.7020000000002</v>
      </c>
      <c r="D42" s="118">
        <f>VLOOKUP($A42+ROUND((COLUMN()-2)/24,5),АТС!$A$41:$F$784,3)+'Иные услуги '!$C$5+'РСТ РСО-А'!$I$6+'РСТ РСО-А'!$F$9</f>
        <v>3160.5320000000002</v>
      </c>
      <c r="E42" s="118">
        <f>VLOOKUP($A42+ROUND((COLUMN()-2)/24,5),АТС!$A$41:$F$784,3)+'Иные услуги '!$C$5+'РСТ РСО-А'!$I$6+'РСТ РСО-А'!$F$9</f>
        <v>3176.0320000000002</v>
      </c>
      <c r="F42" s="118">
        <f>VLOOKUP($A42+ROUND((COLUMN()-2)/24,5),АТС!$A$41:$F$784,3)+'Иные услуги '!$C$5+'РСТ РСО-А'!$I$6+'РСТ РСО-А'!$F$9</f>
        <v>3176.0120000000002</v>
      </c>
      <c r="G42" s="118">
        <f>VLOOKUP($A42+ROUND((COLUMN()-2)/24,5),АТС!$A$41:$F$784,3)+'Иные услуги '!$C$5+'РСТ РСО-А'!$I$6+'РСТ РСО-А'!$F$9</f>
        <v>3134.482</v>
      </c>
      <c r="H42" s="118">
        <f>VLOOKUP($A42+ROUND((COLUMN()-2)/24,5),АТС!$A$41:$F$784,3)+'Иные услуги '!$C$5+'РСТ РСО-А'!$I$6+'РСТ РСО-А'!$F$9</f>
        <v>3180.3119999999999</v>
      </c>
      <c r="I42" s="118">
        <f>VLOOKUP($A42+ROUND((COLUMN()-2)/24,5),АТС!$A$41:$F$784,3)+'Иные услуги '!$C$5+'РСТ РСО-А'!$I$6+'РСТ РСО-А'!$F$9</f>
        <v>3034.652</v>
      </c>
      <c r="J42" s="118">
        <f>VLOOKUP($A42+ROUND((COLUMN()-2)/24,5),АТС!$A$41:$F$784,3)+'Иные услуги '!$C$5+'РСТ РСО-А'!$I$6+'РСТ РСО-А'!$F$9</f>
        <v>3138.462</v>
      </c>
      <c r="K42" s="118">
        <f>VLOOKUP($A42+ROUND((COLUMN()-2)/24,5),АТС!$A$41:$F$784,3)+'Иные услуги '!$C$5+'РСТ РСО-А'!$I$6+'РСТ РСО-А'!$F$9</f>
        <v>3039.4520000000002</v>
      </c>
      <c r="L42" s="118">
        <f>VLOOKUP($A42+ROUND((COLUMN()-2)/24,5),АТС!$A$41:$F$784,3)+'Иные услуги '!$C$5+'РСТ РСО-А'!$I$6+'РСТ РСО-А'!$F$9</f>
        <v>3003.902</v>
      </c>
      <c r="M42" s="118">
        <f>VLOOKUP($A42+ROUND((COLUMN()-2)/24,5),АТС!$A$41:$F$784,3)+'Иные услуги '!$C$5+'РСТ РСО-А'!$I$6+'РСТ РСО-А'!$F$9</f>
        <v>3032.4720000000002</v>
      </c>
      <c r="N42" s="118">
        <f>VLOOKUP($A42+ROUND((COLUMN()-2)/24,5),АТС!$A$41:$F$784,3)+'Иные услуги '!$C$5+'РСТ РСО-А'!$I$6+'РСТ РСО-А'!$F$9</f>
        <v>3063.502</v>
      </c>
      <c r="O42" s="118">
        <f>VLOOKUP($A42+ROUND((COLUMN()-2)/24,5),АТС!$A$41:$F$784,3)+'Иные услуги '!$C$5+'РСТ РСО-А'!$I$6+'РСТ РСО-А'!$F$9</f>
        <v>3076.232</v>
      </c>
      <c r="P42" s="118">
        <f>VLOOKUP($A42+ROUND((COLUMN()-2)/24,5),АТС!$A$41:$F$784,3)+'Иные услуги '!$C$5+'РСТ РСО-А'!$I$6+'РСТ РСО-А'!$F$9</f>
        <v>3050.9720000000002</v>
      </c>
      <c r="Q42" s="118">
        <f>VLOOKUP($A42+ROUND((COLUMN()-2)/24,5),АТС!$A$41:$F$784,3)+'Иные услуги '!$C$5+'РСТ РСО-А'!$I$6+'РСТ РСО-А'!$F$9</f>
        <v>3038.1320000000001</v>
      </c>
      <c r="R42" s="118">
        <f>VLOOKUP($A42+ROUND((COLUMN()-2)/24,5),АТС!$A$41:$F$784,3)+'Иные услуги '!$C$5+'РСТ РСО-А'!$I$6+'РСТ РСО-А'!$F$9</f>
        <v>3016.902</v>
      </c>
      <c r="S42" s="118">
        <f>VLOOKUP($A42+ROUND((COLUMN()-2)/24,5),АТС!$A$41:$F$784,3)+'Иные услуги '!$C$5+'РСТ РСО-А'!$I$6+'РСТ РСО-А'!$F$9</f>
        <v>2906.3320000000003</v>
      </c>
      <c r="T42" s="118">
        <f>VLOOKUP($A42+ROUND((COLUMN()-2)/24,5),АТС!$A$41:$F$784,3)+'Иные услуги '!$C$5+'РСТ РСО-А'!$I$6+'РСТ РСО-А'!$F$9</f>
        <v>3138.5920000000001</v>
      </c>
      <c r="U42" s="118">
        <f>VLOOKUP($A42+ROUND((COLUMN()-2)/24,5),АТС!$A$41:$F$784,3)+'Иные услуги '!$C$5+'РСТ РСО-А'!$I$6+'РСТ РСО-А'!$F$9</f>
        <v>3124.3420000000001</v>
      </c>
      <c r="V42" s="118">
        <f>VLOOKUP($A42+ROUND((COLUMN()-2)/24,5),АТС!$A$41:$F$784,3)+'Иные услуги '!$C$5+'РСТ РСО-А'!$I$6+'РСТ РСО-А'!$F$9</f>
        <v>3181.1419999999998</v>
      </c>
      <c r="W42" s="118">
        <f>VLOOKUP($A42+ROUND((COLUMN()-2)/24,5),АТС!$A$41:$F$784,3)+'Иные услуги '!$C$5+'РСТ РСО-А'!$I$6+'РСТ РСО-А'!$F$9</f>
        <v>3230.422</v>
      </c>
      <c r="X42" s="118">
        <f>VLOOKUP($A42+ROUND((COLUMN()-2)/24,5),АТС!$A$41:$F$784,3)+'Иные услуги '!$C$5+'РСТ РСО-А'!$I$6+'РСТ РСО-А'!$F$9</f>
        <v>2831.5720000000001</v>
      </c>
      <c r="Y42" s="118">
        <f>VLOOKUP($A42+ROUND((COLUMN()-2)/24,5),АТС!$A$41:$F$784,3)+'Иные услуги '!$C$5+'РСТ РСО-А'!$I$6+'РСТ РСО-А'!$F$9</f>
        <v>2909.5720000000001</v>
      </c>
    </row>
    <row r="43" spans="1:25" x14ac:dyDescent="0.2">
      <c r="A43" s="66">
        <f t="shared" si="0"/>
        <v>43494</v>
      </c>
      <c r="B43" s="118">
        <f>VLOOKUP($A43+ROUND((COLUMN()-2)/24,5),АТС!$A$41:$F$784,3)+'Иные услуги '!$C$5+'РСТ РСО-А'!$I$6+'РСТ РСО-А'!$F$9</f>
        <v>3030.922</v>
      </c>
      <c r="C43" s="118">
        <f>VLOOKUP($A43+ROUND((COLUMN()-2)/24,5),АТС!$A$41:$F$784,3)+'Иные услуги '!$C$5+'РСТ РСО-А'!$I$6+'РСТ РСО-А'!$F$9</f>
        <v>3093.3420000000001</v>
      </c>
      <c r="D43" s="118">
        <f>VLOOKUP($A43+ROUND((COLUMN()-2)/24,5),АТС!$A$41:$F$784,3)+'Иные услуги '!$C$5+'РСТ РСО-А'!$I$6+'РСТ РСО-А'!$F$9</f>
        <v>3150.5320000000002</v>
      </c>
      <c r="E43" s="118">
        <f>VLOOKUP($A43+ROUND((COLUMN()-2)/24,5),АТС!$A$41:$F$784,3)+'Иные услуги '!$C$5+'РСТ РСО-А'!$I$6+'РСТ РСО-А'!$F$9</f>
        <v>3165.7620000000002</v>
      </c>
      <c r="F43" s="118">
        <f>VLOOKUP($A43+ROUND((COLUMN()-2)/24,5),АТС!$A$41:$F$784,3)+'Иные услуги '!$C$5+'РСТ РСО-А'!$I$6+'РСТ РСО-А'!$F$9</f>
        <v>3182.4920000000002</v>
      </c>
      <c r="G43" s="118">
        <f>VLOOKUP($A43+ROUND((COLUMN()-2)/24,5),АТС!$A$41:$F$784,3)+'Иные услуги '!$C$5+'РСТ РСО-А'!$I$6+'РСТ РСО-А'!$F$9</f>
        <v>3122.8919999999998</v>
      </c>
      <c r="H43" s="118">
        <f>VLOOKUP($A43+ROUND((COLUMN()-2)/24,5),АТС!$A$41:$F$784,3)+'Иные услуги '!$C$5+'РСТ РСО-А'!$I$6+'РСТ РСО-А'!$F$9</f>
        <v>3212.2420000000002</v>
      </c>
      <c r="I43" s="118">
        <f>VLOOKUP($A43+ROUND((COLUMN()-2)/24,5),АТС!$A$41:$F$784,3)+'Иные услуги '!$C$5+'РСТ РСО-А'!$I$6+'РСТ РСО-А'!$F$9</f>
        <v>3090.8720000000003</v>
      </c>
      <c r="J43" s="118">
        <f>VLOOKUP($A43+ROUND((COLUMN()-2)/24,5),АТС!$A$41:$F$784,3)+'Иные услуги '!$C$5+'РСТ РСО-А'!$I$6+'РСТ РСО-А'!$F$9</f>
        <v>3186.692</v>
      </c>
      <c r="K43" s="118">
        <f>VLOOKUP($A43+ROUND((COLUMN()-2)/24,5),АТС!$A$41:$F$784,3)+'Иные услуги '!$C$5+'РСТ РСО-А'!$I$6+'РСТ РСО-А'!$F$9</f>
        <v>3047.462</v>
      </c>
      <c r="L43" s="118">
        <f>VLOOKUP($A43+ROUND((COLUMN()-2)/24,5),АТС!$A$41:$F$784,3)+'Иные услуги '!$C$5+'РСТ РСО-А'!$I$6+'РСТ РСО-А'!$F$9</f>
        <v>3012.3919999999998</v>
      </c>
      <c r="M43" s="118">
        <f>VLOOKUP($A43+ROUND((COLUMN()-2)/24,5),АТС!$A$41:$F$784,3)+'Иные услуги '!$C$5+'РСТ РСО-А'!$I$6+'РСТ РСО-А'!$F$9</f>
        <v>3011.7920000000004</v>
      </c>
      <c r="N43" s="118">
        <f>VLOOKUP($A43+ROUND((COLUMN()-2)/24,5),АТС!$A$41:$F$784,3)+'Иные услуги '!$C$5+'РСТ РСО-А'!$I$6+'РСТ РСО-А'!$F$9</f>
        <v>3022.3020000000001</v>
      </c>
      <c r="O43" s="118">
        <f>VLOOKUP($A43+ROUND((COLUMN()-2)/24,5),АТС!$A$41:$F$784,3)+'Иные услуги '!$C$5+'РСТ РСО-А'!$I$6+'РСТ РСО-А'!$F$9</f>
        <v>3045.8519999999999</v>
      </c>
      <c r="P43" s="118">
        <f>VLOOKUP($A43+ROUND((COLUMN()-2)/24,5),АТС!$A$41:$F$784,3)+'Иные услуги '!$C$5+'РСТ РСО-А'!$I$6+'РСТ РСО-А'!$F$9</f>
        <v>3045.922</v>
      </c>
      <c r="Q43" s="118">
        <f>VLOOKUP($A43+ROUND((COLUMN()-2)/24,5),АТС!$A$41:$F$784,3)+'Иные услуги '!$C$5+'РСТ РСО-А'!$I$6+'РСТ РСО-А'!$F$9</f>
        <v>3057.462</v>
      </c>
      <c r="R43" s="118">
        <f>VLOOKUP($A43+ROUND((COLUMN()-2)/24,5),АТС!$A$41:$F$784,3)+'Иные услуги '!$C$5+'РСТ РСО-А'!$I$6+'РСТ РСО-А'!$F$9</f>
        <v>3026.8220000000001</v>
      </c>
      <c r="S43" s="118">
        <f>VLOOKUP($A43+ROUND((COLUMN()-2)/24,5),АТС!$A$41:$F$784,3)+'Иные услуги '!$C$5+'РСТ РСО-А'!$I$6+'РСТ РСО-А'!$F$9</f>
        <v>2917.192</v>
      </c>
      <c r="T43" s="118">
        <f>VLOOKUP($A43+ROUND((COLUMN()-2)/24,5),АТС!$A$41:$F$784,3)+'Иные услуги '!$C$5+'РСТ РСО-А'!$I$6+'РСТ РСО-А'!$F$9</f>
        <v>3159.6120000000001</v>
      </c>
      <c r="U43" s="118">
        <f>VLOOKUP($A43+ROUND((COLUMN()-2)/24,5),АТС!$A$41:$F$784,3)+'Иные услуги '!$C$5+'РСТ РСО-А'!$I$6+'РСТ РСО-А'!$F$9</f>
        <v>3111.6419999999998</v>
      </c>
      <c r="V43" s="118">
        <f>VLOOKUP($A43+ROUND((COLUMN()-2)/24,5),АТС!$A$41:$F$784,3)+'Иные услуги '!$C$5+'РСТ РСО-А'!$I$6+'РСТ РСО-А'!$F$9</f>
        <v>3188.5520000000001</v>
      </c>
      <c r="W43" s="118">
        <f>VLOOKUP($A43+ROUND((COLUMN()-2)/24,5),АТС!$A$41:$F$784,3)+'Иные услуги '!$C$5+'РСТ РСО-А'!$I$6+'РСТ РСО-А'!$F$9</f>
        <v>3276.3320000000003</v>
      </c>
      <c r="X43" s="118">
        <f>VLOOKUP($A43+ROUND((COLUMN()-2)/24,5),АТС!$A$41:$F$784,3)+'Иные услуги '!$C$5+'РСТ РСО-А'!$I$6+'РСТ РСО-А'!$F$9</f>
        <v>2861.0720000000001</v>
      </c>
      <c r="Y43" s="118">
        <f>VLOOKUP($A43+ROUND((COLUMN()-2)/24,5),АТС!$A$41:$F$784,3)+'Иные услуги '!$C$5+'РСТ РСО-А'!$I$6+'РСТ РСО-А'!$F$9</f>
        <v>2920.5420000000004</v>
      </c>
    </row>
    <row r="44" spans="1:25" x14ac:dyDescent="0.2">
      <c r="A44" s="66">
        <f t="shared" si="0"/>
        <v>43495</v>
      </c>
      <c r="B44" s="118">
        <f>VLOOKUP($A44+ROUND((COLUMN()-2)/24,5),АТС!$A$41:$F$784,3)+'Иные услуги '!$C$5+'РСТ РСО-А'!$I$6+'РСТ РСО-А'!$F$9</f>
        <v>3062.8320000000003</v>
      </c>
      <c r="C44" s="118">
        <f>VLOOKUP($A44+ROUND((COLUMN()-2)/24,5),АТС!$A$41:$F$784,3)+'Иные услуги '!$C$5+'РСТ РСО-А'!$I$6+'РСТ РСО-А'!$F$9</f>
        <v>3130.2220000000002</v>
      </c>
      <c r="D44" s="118">
        <f>VLOOKUP($A44+ROUND((COLUMN()-2)/24,5),АТС!$A$41:$F$784,3)+'Иные услуги '!$C$5+'РСТ РСО-А'!$I$6+'РСТ РСО-А'!$F$9</f>
        <v>3207.0920000000001</v>
      </c>
      <c r="E44" s="118">
        <f>VLOOKUP($A44+ROUND((COLUMN()-2)/24,5),АТС!$A$41:$F$784,3)+'Иные услуги '!$C$5+'РСТ РСО-А'!$I$6+'РСТ РСО-А'!$F$9</f>
        <v>3206.6620000000003</v>
      </c>
      <c r="F44" s="118">
        <f>VLOOKUP($A44+ROUND((COLUMN()-2)/24,5),АТС!$A$41:$F$784,3)+'Иные услуги '!$C$5+'РСТ РСО-А'!$I$6+'РСТ РСО-А'!$F$9</f>
        <v>3207.9720000000002</v>
      </c>
      <c r="G44" s="118">
        <f>VLOOKUP($A44+ROUND((COLUMN()-2)/24,5),АТС!$A$41:$F$784,3)+'Иные услуги '!$C$5+'РСТ РСО-А'!$I$6+'РСТ РСО-А'!$F$9</f>
        <v>3170.6220000000003</v>
      </c>
      <c r="H44" s="118">
        <f>VLOOKUP($A44+ROUND((COLUMN()-2)/24,5),АТС!$A$41:$F$784,3)+'Иные услуги '!$C$5+'РСТ РСО-А'!$I$6+'РСТ РСО-А'!$F$9</f>
        <v>3224.6419999999998</v>
      </c>
      <c r="I44" s="118">
        <f>VLOOKUP($A44+ROUND((COLUMN()-2)/24,5),АТС!$A$41:$F$784,3)+'Иные услуги '!$C$5+'РСТ РСО-А'!$I$6+'РСТ РСО-А'!$F$9</f>
        <v>3120.442</v>
      </c>
      <c r="J44" s="118">
        <f>VLOOKUP($A44+ROUND((COLUMN()-2)/24,5),АТС!$A$41:$F$784,3)+'Иные услуги '!$C$5+'РСТ РСО-А'!$I$6+'РСТ РСО-А'!$F$9</f>
        <v>3203.2719999999999</v>
      </c>
      <c r="K44" s="118">
        <f>VLOOKUP($A44+ROUND((COLUMN()-2)/24,5),АТС!$A$41:$F$784,3)+'Иные услуги '!$C$5+'РСТ РСО-А'!$I$6+'РСТ РСО-А'!$F$9</f>
        <v>3091.9520000000002</v>
      </c>
      <c r="L44" s="118">
        <f>VLOOKUP($A44+ROUND((COLUMN()-2)/24,5),АТС!$A$41:$F$784,3)+'Иные услуги '!$C$5+'РСТ РСО-А'!$I$6+'РСТ РСО-А'!$F$9</f>
        <v>3059.982</v>
      </c>
      <c r="M44" s="118">
        <f>VLOOKUP($A44+ROUND((COLUMN()-2)/24,5),АТС!$A$41:$F$784,3)+'Иные услуги '!$C$5+'РСТ РСО-А'!$I$6+'РСТ РСО-А'!$F$9</f>
        <v>3092.1120000000001</v>
      </c>
      <c r="N44" s="118">
        <f>VLOOKUP($A44+ROUND((COLUMN()-2)/24,5),АТС!$A$41:$F$784,3)+'Иные услуги '!$C$5+'РСТ РСО-А'!$I$6+'РСТ РСО-А'!$F$9</f>
        <v>3126.6019999999999</v>
      </c>
      <c r="O44" s="118">
        <f>VLOOKUP($A44+ROUND((COLUMN()-2)/24,5),АТС!$A$41:$F$784,3)+'Иные услуги '!$C$5+'РСТ РСО-А'!$I$6+'РСТ РСО-А'!$F$9</f>
        <v>3127.5219999999999</v>
      </c>
      <c r="P44" s="118">
        <f>VLOOKUP($A44+ROUND((COLUMN()-2)/24,5),АТС!$A$41:$F$784,3)+'Иные услуги '!$C$5+'РСТ РСО-А'!$I$6+'РСТ РСО-А'!$F$9</f>
        <v>3162.5619999999999</v>
      </c>
      <c r="Q44" s="118">
        <f>VLOOKUP($A44+ROUND((COLUMN()-2)/24,5),АТС!$A$41:$F$784,3)+'Иные услуги '!$C$5+'РСТ РСО-А'!$I$6+'РСТ РСО-А'!$F$9</f>
        <v>3162.6820000000002</v>
      </c>
      <c r="R44" s="118">
        <f>VLOOKUP($A44+ROUND((COLUMN()-2)/24,5),АТС!$A$41:$F$784,3)+'Иные услуги '!$C$5+'РСТ РСО-А'!$I$6+'РСТ РСО-А'!$F$9</f>
        <v>3092.4120000000003</v>
      </c>
      <c r="S44" s="118">
        <f>VLOOKUP($A44+ROUND((COLUMN()-2)/24,5),АТС!$A$41:$F$784,3)+'Иные услуги '!$C$5+'РСТ РСО-А'!$I$6+'РСТ РСО-А'!$F$9</f>
        <v>2968.3919999999998</v>
      </c>
      <c r="T44" s="118">
        <f>VLOOKUP($A44+ROUND((COLUMN()-2)/24,5),АТС!$A$41:$F$784,3)+'Иные услуги '!$C$5+'РСТ РСО-А'!$I$6+'РСТ РСО-А'!$F$9</f>
        <v>3171.712</v>
      </c>
      <c r="U44" s="118">
        <f>VLOOKUP($A44+ROUND((COLUMN()-2)/24,5),АТС!$A$41:$F$784,3)+'Иные услуги '!$C$5+'РСТ РСО-А'!$I$6+'РСТ РСО-А'!$F$9</f>
        <v>3212.0120000000002</v>
      </c>
      <c r="V44" s="118">
        <f>VLOOKUP($A44+ROUND((COLUMN()-2)/24,5),АТС!$A$41:$F$784,3)+'Иные услуги '!$C$5+'РСТ РСО-А'!$I$6+'РСТ РСО-А'!$F$9</f>
        <v>3267.8919999999998</v>
      </c>
      <c r="W44" s="118">
        <f>VLOOKUP($A44+ROUND((COLUMN()-2)/24,5),АТС!$A$41:$F$784,3)+'Иные услуги '!$C$5+'РСТ РСО-А'!$I$6+'РСТ РСО-А'!$F$9</f>
        <v>3399.1220000000003</v>
      </c>
      <c r="X44" s="118">
        <f>VLOOKUP($A44+ROUND((COLUMN()-2)/24,5),АТС!$A$41:$F$784,3)+'Иные услуги '!$C$5+'РСТ РСО-А'!$I$6+'РСТ РСО-А'!$F$9</f>
        <v>2886.942</v>
      </c>
      <c r="Y44" s="118">
        <f>VLOOKUP($A44+ROUND((COLUMN()-2)/24,5),АТС!$A$41:$F$784,3)+'Иные услуги '!$C$5+'РСТ РСО-А'!$I$6+'РСТ РСО-А'!$F$9</f>
        <v>3038.8620000000001</v>
      </c>
    </row>
    <row r="45" spans="1:25" x14ac:dyDescent="0.2">
      <c r="A45" s="66">
        <f t="shared" si="0"/>
        <v>43496</v>
      </c>
      <c r="B45" s="118">
        <f>VLOOKUP($A45+ROUND((COLUMN()-2)/24,5),АТС!$A$41:$F$784,3)+'Иные услуги '!$C$5+'РСТ РСО-А'!$I$6+'РСТ РСО-А'!$F$9</f>
        <v>3095.712</v>
      </c>
      <c r="C45" s="118">
        <f>VLOOKUP($A45+ROUND((COLUMN()-2)/24,5),АТС!$A$41:$F$784,3)+'Иные услуги '!$C$5+'РСТ РСО-А'!$I$6+'РСТ РСО-А'!$F$9</f>
        <v>3167.5520000000001</v>
      </c>
      <c r="D45" s="118">
        <f>VLOOKUP($A45+ROUND((COLUMN()-2)/24,5),АТС!$A$41:$F$784,3)+'Иные услуги '!$C$5+'РСТ РСО-А'!$I$6+'РСТ РСО-А'!$F$9</f>
        <v>3206.3519999999999</v>
      </c>
      <c r="E45" s="118">
        <f>VLOOKUP($A45+ROUND((COLUMN()-2)/24,5),АТС!$A$41:$F$784,3)+'Иные услуги '!$C$5+'РСТ РСО-А'!$I$6+'РСТ РСО-А'!$F$9</f>
        <v>3205.9320000000002</v>
      </c>
      <c r="F45" s="118">
        <f>VLOOKUP($A45+ROUND((COLUMN()-2)/24,5),АТС!$A$41:$F$784,3)+'Иные услуги '!$C$5+'РСТ РСО-А'!$I$6+'РСТ РСО-А'!$F$9</f>
        <v>3207.5420000000004</v>
      </c>
      <c r="G45" s="118">
        <f>VLOOKUP($A45+ROUND((COLUMN()-2)/24,5),АТС!$A$41:$F$784,3)+'Иные услуги '!$C$5+'РСТ РСО-А'!$I$6+'РСТ РСО-А'!$F$9</f>
        <v>3169.1220000000003</v>
      </c>
      <c r="H45" s="118">
        <f>VLOOKUP($A45+ROUND((COLUMN()-2)/24,5),АТС!$A$41:$F$784,3)+'Иные услуги '!$C$5+'РСТ РСО-А'!$I$6+'РСТ РСО-А'!$F$9</f>
        <v>3286.8720000000003</v>
      </c>
      <c r="I45" s="118">
        <f>VLOOKUP($A45+ROUND((COLUMN()-2)/24,5),АТС!$A$41:$F$784,3)+'Иные услуги '!$C$5+'РСТ РСО-А'!$I$6+'РСТ РСО-А'!$F$9</f>
        <v>3134.5820000000003</v>
      </c>
      <c r="J45" s="118">
        <f>VLOOKUP($A45+ROUND((COLUMN()-2)/24,5),АТС!$A$41:$F$784,3)+'Иные услуги '!$C$5+'РСТ РСО-А'!$I$6+'РСТ РСО-А'!$F$9</f>
        <v>3217.3320000000003</v>
      </c>
      <c r="K45" s="118">
        <f>VLOOKUP($A45+ROUND((COLUMN()-2)/24,5),АТС!$A$41:$F$784,3)+'Иные услуги '!$C$5+'РСТ РСО-А'!$I$6+'РСТ РСО-А'!$F$9</f>
        <v>3105.8519999999999</v>
      </c>
      <c r="L45" s="118">
        <f>VLOOKUP($A45+ROUND((COLUMN()-2)/24,5),АТС!$A$41:$F$784,3)+'Иные услуги '!$C$5+'РСТ РСО-А'!$I$6+'РСТ РСО-А'!$F$9</f>
        <v>3072.5820000000003</v>
      </c>
      <c r="M45" s="118">
        <f>VLOOKUP($A45+ROUND((COLUMN()-2)/24,5),АТС!$A$41:$F$784,3)+'Иные услуги '!$C$5+'РСТ РСО-А'!$I$6+'РСТ РСО-А'!$F$9</f>
        <v>3105.3620000000001</v>
      </c>
      <c r="N45" s="118">
        <f>VLOOKUP($A45+ROUND((COLUMN()-2)/24,5),АТС!$A$41:$F$784,3)+'Иные услуги '!$C$5+'РСТ РСО-А'!$I$6+'РСТ РСО-А'!$F$9</f>
        <v>3140.1820000000002</v>
      </c>
      <c r="O45" s="118">
        <f>VLOOKUP($A45+ROUND((COLUMN()-2)/24,5),АТС!$A$41:$F$784,3)+'Иные услуги '!$C$5+'РСТ РСО-А'!$I$6+'РСТ РСО-А'!$F$9</f>
        <v>3140.1019999999999</v>
      </c>
      <c r="P45" s="118">
        <f>VLOOKUP($A45+ROUND((COLUMN()-2)/24,5),АТС!$A$41:$F$784,3)+'Иные услуги '!$C$5+'РСТ РСО-А'!$I$6+'РСТ РСО-А'!$F$9</f>
        <v>3176.9320000000002</v>
      </c>
      <c r="Q45" s="118">
        <f>VLOOKUP($A45+ROUND((COLUMN()-2)/24,5),АТС!$A$41:$F$784,3)+'Иные услуги '!$C$5+'РСТ РСО-А'!$I$6+'РСТ РСО-А'!$F$9</f>
        <v>3177.0219999999999</v>
      </c>
      <c r="R45" s="118">
        <f>VLOOKUP($A45+ROUND((COLUMN()-2)/24,5),АТС!$A$41:$F$784,3)+'Иные услуги '!$C$5+'РСТ РСО-А'!$I$6+'РСТ РСО-А'!$F$9</f>
        <v>3177.9520000000002</v>
      </c>
      <c r="S45" s="118">
        <f>VLOOKUP($A45+ROUND((COLUMN()-2)/24,5),АТС!$A$41:$F$784,3)+'Иные услуги '!$C$5+'РСТ РСО-А'!$I$6+'РСТ РСО-А'!$F$9</f>
        <v>2996.3820000000001</v>
      </c>
      <c r="T45" s="118">
        <f>VLOOKUP($A45+ROUND((COLUMN()-2)/24,5),АТС!$A$41:$F$784,3)+'Иные услуги '!$C$5+'РСТ РСО-А'!$I$6+'РСТ РСО-А'!$F$9</f>
        <v>3225.2420000000002</v>
      </c>
      <c r="U45" s="118">
        <f>VLOOKUP($A45+ROUND((COLUMN()-2)/24,5),АТС!$A$41:$F$784,3)+'Иные услуги '!$C$5+'РСТ РСО-А'!$I$6+'РСТ РСО-А'!$F$9</f>
        <v>3213.4320000000002</v>
      </c>
      <c r="V45" s="118">
        <f>VLOOKUP($A45+ROUND((COLUMN()-2)/24,5),АТС!$A$41:$F$784,3)+'Иные услуги '!$C$5+'РСТ РСО-А'!$I$6+'РСТ РСО-А'!$F$9</f>
        <v>3266.5120000000002</v>
      </c>
      <c r="W45" s="118">
        <f>VLOOKUP($A45+ROUND((COLUMN()-2)/24,5),АТС!$A$41:$F$784,3)+'Иные услуги '!$C$5+'РСТ РСО-А'!$I$6+'РСТ РСО-А'!$F$9</f>
        <v>3407.5420000000004</v>
      </c>
      <c r="X45" s="118">
        <f>VLOOKUP($A45+ROUND((COLUMN()-2)/24,5),АТС!$A$41:$F$784,3)+'Иные услуги '!$C$5+'РСТ РСО-А'!$I$6+'РСТ РСО-А'!$F$9</f>
        <v>2908.7620000000002</v>
      </c>
      <c r="Y45" s="118">
        <f>VLOOKUP($A45+ROUND((COLUMN()-2)/24,5),АТС!$A$41:$F$784,3)+'Иные услуги '!$C$5+'РСТ РСО-А'!$I$6+'РСТ РСО-А'!$F$9</f>
        <v>3039.8020000000001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127</v>
      </c>
    </row>
    <row r="49" spans="1:27" ht="12.75" x14ac:dyDescent="0.2">
      <c r="A49" s="145" t="s">
        <v>35</v>
      </c>
      <c r="B49" s="148" t="s">
        <v>99</v>
      </c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50"/>
    </row>
    <row r="50" spans="1:27" ht="12.75" x14ac:dyDescent="0.2">
      <c r="A50" s="146"/>
      <c r="B50" s="151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3"/>
    </row>
    <row r="51" spans="1:27" ht="12.75" customHeight="1" x14ac:dyDescent="0.2">
      <c r="A51" s="146"/>
      <c r="B51" s="154" t="s">
        <v>100</v>
      </c>
      <c r="C51" s="156" t="s">
        <v>101</v>
      </c>
      <c r="D51" s="156" t="s">
        <v>102</v>
      </c>
      <c r="E51" s="156" t="s">
        <v>103</v>
      </c>
      <c r="F51" s="156" t="s">
        <v>104</v>
      </c>
      <c r="G51" s="156" t="s">
        <v>105</v>
      </c>
      <c r="H51" s="156" t="s">
        <v>106</v>
      </c>
      <c r="I51" s="156" t="s">
        <v>107</v>
      </c>
      <c r="J51" s="156" t="s">
        <v>108</v>
      </c>
      <c r="K51" s="156" t="s">
        <v>109</v>
      </c>
      <c r="L51" s="156" t="s">
        <v>110</v>
      </c>
      <c r="M51" s="156" t="s">
        <v>111</v>
      </c>
      <c r="N51" s="158" t="s">
        <v>112</v>
      </c>
      <c r="O51" s="156" t="s">
        <v>113</v>
      </c>
      <c r="P51" s="156" t="s">
        <v>114</v>
      </c>
      <c r="Q51" s="156" t="s">
        <v>115</v>
      </c>
      <c r="R51" s="156" t="s">
        <v>116</v>
      </c>
      <c r="S51" s="156" t="s">
        <v>117</v>
      </c>
      <c r="T51" s="156" t="s">
        <v>118</v>
      </c>
      <c r="U51" s="156" t="s">
        <v>119</v>
      </c>
      <c r="V51" s="156" t="s">
        <v>120</v>
      </c>
      <c r="W51" s="156" t="s">
        <v>121</v>
      </c>
      <c r="X51" s="156" t="s">
        <v>122</v>
      </c>
      <c r="Y51" s="156" t="s">
        <v>123</v>
      </c>
    </row>
    <row r="52" spans="1:27" ht="11.25" customHeight="1" x14ac:dyDescent="0.2">
      <c r="A52" s="147"/>
      <c r="B52" s="155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9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</row>
    <row r="53" spans="1:27" ht="18.75" customHeight="1" x14ac:dyDescent="0.2">
      <c r="A53" s="66">
        <f t="shared" ref="A53:A83" si="1">A15</f>
        <v>43466</v>
      </c>
      <c r="B53" s="91">
        <f>VLOOKUP($A53+ROUND((COLUMN()-2)/24,5),АТС!$A$41:$F$784,3)+'Иные услуги '!$C$5+'РСТ РСО-А'!$I$6+'РСТ РСО-А'!$G$9</f>
        <v>2782.7789999999995</v>
      </c>
      <c r="C53" s="118">
        <f>VLOOKUP($A53+ROUND((COLUMN()-2)/24,5),АТС!$A$41:$F$784,3)+'Иные услуги '!$C$5+'РСТ РСО-А'!$I$6+'РСТ РСО-А'!$G$9</f>
        <v>2831.7789999999995</v>
      </c>
      <c r="D53" s="118">
        <f>VLOOKUP($A53+ROUND((COLUMN()-2)/24,5),АТС!$A$41:$F$784,3)+'Иные услуги '!$C$5+'РСТ РСО-А'!$I$6+'РСТ РСО-А'!$G$9</f>
        <v>2915.2889999999998</v>
      </c>
      <c r="E53" s="118">
        <f>VLOOKUP($A53+ROUND((COLUMN()-2)/24,5),АТС!$A$41:$F$784,3)+'Иные услуги '!$C$5+'РСТ РСО-А'!$I$6+'РСТ РСО-А'!$G$9</f>
        <v>2986.4889999999996</v>
      </c>
      <c r="F53" s="118">
        <f>VLOOKUP($A53+ROUND((COLUMN()-2)/24,5),АТС!$A$41:$F$784,3)+'Иные услуги '!$C$5+'РСТ РСО-А'!$I$6+'РСТ РСО-А'!$G$9</f>
        <v>2978.4589999999998</v>
      </c>
      <c r="G53" s="118">
        <f>VLOOKUP($A53+ROUND((COLUMN()-2)/24,5),АТС!$A$41:$F$784,3)+'Иные услуги '!$C$5+'РСТ РСО-А'!$I$6+'РСТ РСО-А'!$G$9</f>
        <v>3036.509</v>
      </c>
      <c r="H53" s="118">
        <f>VLOOKUP($A53+ROUND((COLUMN()-2)/24,5),АТС!$A$41:$F$784,3)+'Иные услуги '!$C$5+'РСТ РСО-А'!$I$6+'РСТ РСО-А'!$G$9</f>
        <v>3273.0689999999995</v>
      </c>
      <c r="I53" s="118">
        <f>VLOOKUP($A53+ROUND((COLUMN()-2)/24,5),АТС!$A$41:$F$784,3)+'Иные услуги '!$C$5+'РСТ РСО-А'!$I$6+'РСТ РСО-А'!$G$9</f>
        <v>3337.7389999999996</v>
      </c>
      <c r="J53" s="118">
        <f>VLOOKUP($A53+ROUND((COLUMN()-2)/24,5),АТС!$A$41:$F$784,3)+'Иные услуги '!$C$5+'РСТ РСО-А'!$I$6+'РСТ РСО-А'!$G$9</f>
        <v>3526.8389999999999</v>
      </c>
      <c r="K53" s="118">
        <f>VLOOKUP($A53+ROUND((COLUMN()-2)/24,5),АТС!$A$41:$F$784,3)+'Иные услуги '!$C$5+'РСТ РСО-А'!$I$6+'РСТ РСО-А'!$G$9</f>
        <v>3329.0389999999998</v>
      </c>
      <c r="L53" s="118">
        <f>VLOOKUP($A53+ROUND((COLUMN()-2)/24,5),АТС!$A$41:$F$784,3)+'Иные услуги '!$C$5+'РСТ РСО-А'!$I$6+'РСТ РСО-А'!$G$9</f>
        <v>3332.5689999999995</v>
      </c>
      <c r="M53" s="118">
        <f>VLOOKUP($A53+ROUND((COLUMN()-2)/24,5),АТС!$A$41:$F$784,3)+'Иные услуги '!$C$5+'РСТ РСО-А'!$I$6+'РСТ РСО-А'!$G$9</f>
        <v>3275.009</v>
      </c>
      <c r="N53" s="118">
        <f>VLOOKUP($A53+ROUND((COLUMN()-2)/24,5),АТС!$A$41:$F$784,3)+'Иные услуги '!$C$5+'РСТ РСО-А'!$I$6+'РСТ РСО-А'!$G$9</f>
        <v>3222.1589999999997</v>
      </c>
      <c r="O53" s="118">
        <f>VLOOKUP($A53+ROUND((COLUMN()-2)/24,5),АТС!$A$41:$F$784,3)+'Иные услуги '!$C$5+'РСТ РСО-А'!$I$6+'РСТ РСО-А'!$G$9</f>
        <v>3171.6389999999997</v>
      </c>
      <c r="P53" s="118">
        <f>VLOOKUP($A53+ROUND((COLUMN()-2)/24,5),АТС!$A$41:$F$784,3)+'Иные услуги '!$C$5+'РСТ РСО-А'!$I$6+'РСТ РСО-А'!$G$9</f>
        <v>3126.2789999999995</v>
      </c>
      <c r="Q53" s="118">
        <f>VLOOKUP($A53+ROUND((COLUMN()-2)/24,5),АТС!$A$41:$F$784,3)+'Иные услуги '!$C$5+'РСТ РСО-А'!$I$6+'РСТ РСО-А'!$G$9</f>
        <v>3128.9989999999998</v>
      </c>
      <c r="R53" s="118">
        <f>VLOOKUP($A53+ROUND((COLUMN()-2)/24,5),АТС!$A$41:$F$784,3)+'Иные услуги '!$C$5+'РСТ РСО-А'!$I$6+'РСТ РСО-А'!$G$9</f>
        <v>3050.6489999999999</v>
      </c>
      <c r="S53" s="118">
        <f>VLOOKUP($A53+ROUND((COLUMN()-2)/24,5),АТС!$A$41:$F$784,3)+'Иные услуги '!$C$5+'РСТ РСО-А'!$I$6+'РСТ РСО-А'!$G$9</f>
        <v>3006.8289999999997</v>
      </c>
      <c r="T53" s="118">
        <f>VLOOKUP($A53+ROUND((COLUMN()-2)/24,5),АТС!$A$41:$F$784,3)+'Иные услуги '!$C$5+'РСТ РСО-А'!$I$6+'РСТ РСО-А'!$G$9</f>
        <v>3149.9589999999998</v>
      </c>
      <c r="U53" s="118">
        <f>VLOOKUP($A53+ROUND((COLUMN()-2)/24,5),АТС!$A$41:$F$784,3)+'Иные услуги '!$C$5+'РСТ РСО-А'!$I$6+'РСТ РСО-А'!$G$9</f>
        <v>3069.6790000000001</v>
      </c>
      <c r="V53" s="118">
        <f>VLOOKUP($A53+ROUND((COLUMN()-2)/24,5),АТС!$A$41:$F$784,3)+'Иные услуги '!$C$5+'РСТ РСО-А'!$I$6+'РСТ РСО-А'!$G$9</f>
        <v>3246.009</v>
      </c>
      <c r="W53" s="118">
        <f>VLOOKUP($A53+ROUND((COLUMN()-2)/24,5),АТС!$A$41:$F$784,3)+'Иные услуги '!$C$5+'РСТ РСО-А'!$I$6+'РСТ РСО-А'!$G$9</f>
        <v>3173.5789999999997</v>
      </c>
      <c r="X53" s="118">
        <f>VLOOKUP($A53+ROUND((COLUMN()-2)/24,5),АТС!$A$41:$F$784,3)+'Иные услуги '!$C$5+'РСТ РСО-А'!$I$6+'РСТ РСО-А'!$G$9</f>
        <v>2696.3989999999999</v>
      </c>
      <c r="Y53" s="118">
        <f>VLOOKUP($A53+ROUND((COLUMN()-2)/24,5),АТС!$A$41:$F$784,3)+'Иные услуги '!$C$5+'РСТ РСО-А'!$I$6+'РСТ РСО-А'!$G$9</f>
        <v>2765.4290000000001</v>
      </c>
      <c r="AA53" s="67"/>
    </row>
    <row r="54" spans="1:27" x14ac:dyDescent="0.2">
      <c r="A54" s="66">
        <f t="shared" si="1"/>
        <v>43467</v>
      </c>
      <c r="B54" s="118">
        <f>VLOOKUP($A54+ROUND((COLUMN()-2)/24,5),АТС!$A$41:$F$784,3)+'Иные услуги '!$C$5+'РСТ РСО-А'!$I$6+'РСТ РСО-А'!$G$9</f>
        <v>2933.2689999999998</v>
      </c>
      <c r="C54" s="118">
        <f>VLOOKUP($A54+ROUND((COLUMN()-2)/24,5),АТС!$A$41:$F$784,3)+'Иные услуги '!$C$5+'РСТ РСО-А'!$I$6+'РСТ РСО-А'!$G$9</f>
        <v>2985.6589999999997</v>
      </c>
      <c r="D54" s="118">
        <f>VLOOKUP($A54+ROUND((COLUMN()-2)/24,5),АТС!$A$41:$F$784,3)+'Иные услуги '!$C$5+'РСТ РСО-А'!$I$6+'РСТ РСО-А'!$G$9</f>
        <v>3021.1790000000001</v>
      </c>
      <c r="E54" s="118">
        <f>VLOOKUP($A54+ROUND((COLUMN()-2)/24,5),АТС!$A$41:$F$784,3)+'Иные услуги '!$C$5+'РСТ РСО-А'!$I$6+'РСТ РСО-А'!$G$9</f>
        <v>3049.1089999999999</v>
      </c>
      <c r="F54" s="118">
        <f>VLOOKUP($A54+ROUND((COLUMN()-2)/24,5),АТС!$A$41:$F$784,3)+'Иные услуги '!$C$5+'РСТ РСО-А'!$I$6+'РСТ РСО-А'!$G$9</f>
        <v>3011.0889999999999</v>
      </c>
      <c r="G54" s="118">
        <f>VLOOKUP($A54+ROUND((COLUMN()-2)/24,5),АТС!$A$41:$F$784,3)+'Иные услуги '!$C$5+'РСТ РСО-А'!$I$6+'РСТ РСО-А'!$G$9</f>
        <v>3014.4189999999999</v>
      </c>
      <c r="H54" s="118">
        <f>VLOOKUP($A54+ROUND((COLUMN()-2)/24,5),АТС!$A$41:$F$784,3)+'Иные услуги '!$C$5+'РСТ РСО-А'!$I$6+'РСТ РСО-А'!$G$9</f>
        <v>3227.1289999999999</v>
      </c>
      <c r="I54" s="118">
        <f>VLOOKUP($A54+ROUND((COLUMN()-2)/24,5),АТС!$A$41:$F$784,3)+'Иные услуги '!$C$5+'РСТ РСО-А'!$I$6+'РСТ РСО-А'!$G$9</f>
        <v>3230.8890000000001</v>
      </c>
      <c r="J54" s="118">
        <f>VLOOKUP($A54+ROUND((COLUMN()-2)/24,5),АТС!$A$41:$F$784,3)+'Иные услуги '!$C$5+'РСТ РСО-А'!$I$6+'РСТ РСО-А'!$G$9</f>
        <v>3368.5989999999997</v>
      </c>
      <c r="K54" s="118">
        <f>VLOOKUP($A54+ROUND((COLUMN()-2)/24,5),АТС!$A$41:$F$784,3)+'Иные услуги '!$C$5+'РСТ РСО-А'!$I$6+'РСТ РСО-А'!$G$9</f>
        <v>3130.9889999999996</v>
      </c>
      <c r="L54" s="118">
        <f>VLOOKUP($A54+ROUND((COLUMN()-2)/24,5),АТС!$A$41:$F$784,3)+'Иные услуги '!$C$5+'РСТ РСО-А'!$I$6+'РСТ РСО-А'!$G$9</f>
        <v>3112.8389999999999</v>
      </c>
      <c r="M54" s="118">
        <f>VLOOKUP($A54+ROUND((COLUMN()-2)/24,5),АТС!$A$41:$F$784,3)+'Иные услуги '!$C$5+'РСТ РСО-А'!$I$6+'РСТ РСО-А'!$G$9</f>
        <v>3049.1389999999997</v>
      </c>
      <c r="N54" s="118">
        <f>VLOOKUP($A54+ROUND((COLUMN()-2)/24,5),АТС!$A$41:$F$784,3)+'Иные услуги '!$C$5+'РСТ РСО-А'!$I$6+'РСТ РСО-А'!$G$9</f>
        <v>3011.9889999999996</v>
      </c>
      <c r="O54" s="118">
        <f>VLOOKUP($A54+ROUND((COLUMN()-2)/24,5),АТС!$A$41:$F$784,3)+'Иные услуги '!$C$5+'РСТ РСО-А'!$I$6+'РСТ РСО-А'!$G$9</f>
        <v>3010.6790000000001</v>
      </c>
      <c r="P54" s="118">
        <f>VLOOKUP($A54+ROUND((COLUMN()-2)/24,5),АТС!$A$41:$F$784,3)+'Иные услуги '!$C$5+'РСТ РСО-А'!$I$6+'РСТ РСО-А'!$G$9</f>
        <v>2975.8789999999999</v>
      </c>
      <c r="Q54" s="118">
        <f>VLOOKUP($A54+ROUND((COLUMN()-2)/24,5),АТС!$A$41:$F$784,3)+'Иные услуги '!$C$5+'РСТ РСО-А'!$I$6+'РСТ РСО-А'!$G$9</f>
        <v>3014.3289999999997</v>
      </c>
      <c r="R54" s="118">
        <f>VLOOKUP($A54+ROUND((COLUMN()-2)/24,5),АТС!$A$41:$F$784,3)+'Иные услуги '!$C$5+'РСТ РСО-А'!$I$6+'РСТ РСО-А'!$G$9</f>
        <v>2982.4489999999996</v>
      </c>
      <c r="S54" s="118">
        <f>VLOOKUP($A54+ROUND((COLUMN()-2)/24,5),АТС!$A$41:$F$784,3)+'Иные услуги '!$C$5+'РСТ РСО-А'!$I$6+'РСТ РСО-А'!$G$9</f>
        <v>2946.319</v>
      </c>
      <c r="T54" s="118">
        <f>VLOOKUP($A54+ROUND((COLUMN()-2)/24,5),АТС!$A$41:$F$784,3)+'Иные услуги '!$C$5+'РСТ РСО-А'!$I$6+'РСТ РСО-А'!$G$9</f>
        <v>3211.7889999999998</v>
      </c>
      <c r="U54" s="118">
        <f>VLOOKUP($A54+ROUND((COLUMN()-2)/24,5),АТС!$A$41:$F$784,3)+'Иные услуги '!$C$5+'РСТ РСО-А'!$I$6+'РСТ РСО-А'!$G$9</f>
        <v>2970.8789999999999</v>
      </c>
      <c r="V54" s="118">
        <f>VLOOKUP($A54+ROUND((COLUMN()-2)/24,5),АТС!$A$41:$F$784,3)+'Иные услуги '!$C$5+'РСТ РСО-А'!$I$6+'РСТ РСО-А'!$G$9</f>
        <v>3009.9690000000001</v>
      </c>
      <c r="W54" s="118">
        <f>VLOOKUP($A54+ROUND((COLUMN()-2)/24,5),АТС!$A$41:$F$784,3)+'Иные услуги '!$C$5+'РСТ РСО-А'!$I$6+'РСТ РСО-А'!$G$9</f>
        <v>3080.0989999999997</v>
      </c>
      <c r="X54" s="118">
        <f>VLOOKUP($A54+ROUND((COLUMN()-2)/24,5),АТС!$A$41:$F$784,3)+'Иные услуги '!$C$5+'РСТ РСО-А'!$I$6+'РСТ РСО-А'!$G$9</f>
        <v>2725.8789999999999</v>
      </c>
      <c r="Y54" s="118">
        <f>VLOOKUP($A54+ROUND((COLUMN()-2)/24,5),АТС!$A$41:$F$784,3)+'Иные услуги '!$C$5+'РСТ РСО-А'!$I$6+'РСТ РСО-А'!$G$9</f>
        <v>2766.6989999999996</v>
      </c>
    </row>
    <row r="55" spans="1:27" x14ac:dyDescent="0.2">
      <c r="A55" s="66">
        <f t="shared" si="1"/>
        <v>43468</v>
      </c>
      <c r="B55" s="118">
        <f>VLOOKUP($A55+ROUND((COLUMN()-2)/24,5),АТС!$A$41:$F$784,3)+'Иные услуги '!$C$5+'РСТ РСО-А'!$I$6+'РСТ РСО-А'!$G$9</f>
        <v>2890.9389999999999</v>
      </c>
      <c r="C55" s="118">
        <f>VLOOKUP($A55+ROUND((COLUMN()-2)/24,5),АТС!$A$41:$F$784,3)+'Иные услуги '!$C$5+'РСТ РСО-А'!$I$6+'РСТ РСО-А'!$G$9</f>
        <v>2985.1189999999997</v>
      </c>
      <c r="D55" s="118">
        <f>VLOOKUP($A55+ROUND((COLUMN()-2)/24,5),АТС!$A$41:$F$784,3)+'Иные услуги '!$C$5+'РСТ РСО-А'!$I$6+'РСТ РСО-А'!$G$9</f>
        <v>3020.5589999999997</v>
      </c>
      <c r="E55" s="118">
        <f>VLOOKUP($A55+ROUND((COLUMN()-2)/24,5),АТС!$A$41:$F$784,3)+'Иные услуги '!$C$5+'РСТ РСО-А'!$I$6+'РСТ РСО-А'!$G$9</f>
        <v>3042.8289999999997</v>
      </c>
      <c r="F55" s="118">
        <f>VLOOKUP($A55+ROUND((COLUMN()-2)/24,5),АТС!$A$41:$F$784,3)+'Иные услуги '!$C$5+'РСТ РСО-А'!$I$6+'РСТ РСО-А'!$G$9</f>
        <v>3042.6790000000001</v>
      </c>
      <c r="G55" s="118">
        <f>VLOOKUP($A55+ROUND((COLUMN()-2)/24,5),АТС!$A$41:$F$784,3)+'Иные услуги '!$C$5+'РСТ РСО-А'!$I$6+'РСТ РСО-А'!$G$9</f>
        <v>3020.7689999999998</v>
      </c>
      <c r="H55" s="118">
        <f>VLOOKUP($A55+ROUND((COLUMN()-2)/24,5),АТС!$A$41:$F$784,3)+'Иные услуги '!$C$5+'РСТ РСО-А'!$I$6+'РСТ РСО-А'!$G$9</f>
        <v>3132.9089999999997</v>
      </c>
      <c r="I55" s="118">
        <f>VLOOKUP($A55+ROUND((COLUMN()-2)/24,5),АТС!$A$41:$F$784,3)+'Иные услуги '!$C$5+'РСТ РСО-А'!$I$6+'РСТ РСО-А'!$G$9</f>
        <v>3022.1989999999996</v>
      </c>
      <c r="J55" s="118">
        <f>VLOOKUP($A55+ROUND((COLUMN()-2)/24,5),АТС!$A$41:$F$784,3)+'Иные услуги '!$C$5+'РСТ РСО-А'!$I$6+'РСТ РСО-А'!$G$9</f>
        <v>3179.1689999999999</v>
      </c>
      <c r="K55" s="118">
        <f>VLOOKUP($A55+ROUND((COLUMN()-2)/24,5),АТС!$A$41:$F$784,3)+'Иные услуги '!$C$5+'РСТ РСО-А'!$I$6+'РСТ РСО-А'!$G$9</f>
        <v>3052.1289999999999</v>
      </c>
      <c r="L55" s="118">
        <f>VLOOKUP($A55+ROUND((COLUMN()-2)/24,5),АТС!$A$41:$F$784,3)+'Иные услуги '!$C$5+'РСТ РСО-А'!$I$6+'РСТ РСО-А'!$G$9</f>
        <v>3015.2089999999998</v>
      </c>
      <c r="M55" s="118">
        <f>VLOOKUP($A55+ROUND((COLUMN()-2)/24,5),АТС!$A$41:$F$784,3)+'Иные услуги '!$C$5+'РСТ РСО-А'!$I$6+'РСТ РСО-А'!$G$9</f>
        <v>3014.4290000000001</v>
      </c>
      <c r="N55" s="118">
        <f>VLOOKUP($A55+ROUND((COLUMN()-2)/24,5),АТС!$A$41:$F$784,3)+'Иные услуги '!$C$5+'РСТ РСО-А'!$I$6+'РСТ РСО-А'!$G$9</f>
        <v>3014.0189999999998</v>
      </c>
      <c r="O55" s="118">
        <f>VLOOKUP($A55+ROUND((COLUMN()-2)/24,5),АТС!$A$41:$F$784,3)+'Иные услуги '!$C$5+'РСТ РСО-А'!$I$6+'РСТ РСО-А'!$G$9</f>
        <v>3012.8289999999997</v>
      </c>
      <c r="P55" s="118">
        <f>VLOOKUP($A55+ROUND((COLUMN()-2)/24,5),АТС!$A$41:$F$784,3)+'Иные услуги '!$C$5+'РСТ РСО-А'!$I$6+'РСТ РСО-А'!$G$9</f>
        <v>3013.3089999999997</v>
      </c>
      <c r="Q55" s="118">
        <f>VLOOKUP($A55+ROUND((COLUMN()-2)/24,5),АТС!$A$41:$F$784,3)+'Иные услуги '!$C$5+'РСТ РСО-А'!$I$6+'РСТ РСО-А'!$G$9</f>
        <v>3017.1889999999999</v>
      </c>
      <c r="R55" s="118">
        <f>VLOOKUP($A55+ROUND((COLUMN()-2)/24,5),АТС!$A$41:$F$784,3)+'Иные услуги '!$C$5+'РСТ РСО-А'!$I$6+'РСТ РСО-А'!$G$9</f>
        <v>2980.4989999999998</v>
      </c>
      <c r="S55" s="118">
        <f>VLOOKUP($A55+ROUND((COLUMN()-2)/24,5),АТС!$A$41:$F$784,3)+'Иные услуги '!$C$5+'РСТ РСО-А'!$I$6+'РСТ РСО-А'!$G$9</f>
        <v>2781.0289999999995</v>
      </c>
      <c r="T55" s="118">
        <f>VLOOKUP($A55+ROUND((COLUMN()-2)/24,5),АТС!$A$41:$F$784,3)+'Иные услуги '!$C$5+'РСТ РСО-А'!$I$6+'РСТ РСО-А'!$G$9</f>
        <v>3186.4690000000001</v>
      </c>
      <c r="U55" s="118">
        <f>VLOOKUP($A55+ROUND((COLUMN()-2)/24,5),АТС!$A$41:$F$784,3)+'Иные услуги '!$C$5+'РСТ РСО-А'!$I$6+'РСТ РСО-А'!$G$9</f>
        <v>3009.2789999999995</v>
      </c>
      <c r="V55" s="118">
        <f>VLOOKUP($A55+ROUND((COLUMN()-2)/24,5),АТС!$A$41:$F$784,3)+'Иные услуги '!$C$5+'РСТ РСО-А'!$I$6+'РСТ РСО-А'!$G$9</f>
        <v>3107.3889999999997</v>
      </c>
      <c r="W55" s="118">
        <f>VLOOKUP($A55+ROUND((COLUMN()-2)/24,5),АТС!$A$41:$F$784,3)+'Иные услуги '!$C$5+'РСТ РСО-А'!$I$6+'РСТ РСО-А'!$G$9</f>
        <v>3094.8889999999997</v>
      </c>
      <c r="X55" s="118">
        <f>VLOOKUP($A55+ROUND((COLUMN()-2)/24,5),АТС!$A$41:$F$784,3)+'Иные услуги '!$C$5+'РСТ РСО-А'!$I$6+'РСТ РСО-А'!$G$9</f>
        <v>2707.009</v>
      </c>
      <c r="Y55" s="118">
        <f>VLOOKUP($A55+ROUND((COLUMN()-2)/24,5),АТС!$A$41:$F$784,3)+'Иные услуги '!$C$5+'РСТ РСО-А'!$I$6+'РСТ РСО-А'!$G$9</f>
        <v>2862.7489999999998</v>
      </c>
    </row>
    <row r="56" spans="1:27" x14ac:dyDescent="0.2">
      <c r="A56" s="66">
        <f t="shared" si="1"/>
        <v>43469</v>
      </c>
      <c r="B56" s="118">
        <f>VLOOKUP($A56+ROUND((COLUMN()-2)/24,5),АТС!$A$41:$F$784,3)+'Иные услуги '!$C$5+'РСТ РСО-А'!$I$6+'РСТ РСО-А'!$G$9</f>
        <v>2890.5789999999997</v>
      </c>
      <c r="C56" s="118">
        <f>VLOOKUP($A56+ROUND((COLUMN()-2)/24,5),АТС!$A$41:$F$784,3)+'Иные услуги '!$C$5+'РСТ РСО-А'!$I$6+'РСТ РСО-А'!$G$9</f>
        <v>2985.0589999999997</v>
      </c>
      <c r="D56" s="118">
        <f>VLOOKUP($A56+ROUND((COLUMN()-2)/24,5),АТС!$A$41:$F$784,3)+'Иные услуги '!$C$5+'РСТ РСО-А'!$I$6+'РСТ РСО-А'!$G$9</f>
        <v>3020.299</v>
      </c>
      <c r="E56" s="118">
        <f>VLOOKUP($A56+ROUND((COLUMN()-2)/24,5),АТС!$A$41:$F$784,3)+'Иные услуги '!$C$5+'РСТ РСО-А'!$I$6+'РСТ РСО-А'!$G$9</f>
        <v>3042.7289999999998</v>
      </c>
      <c r="F56" s="118">
        <f>VLOOKUP($A56+ROUND((COLUMN()-2)/24,5),АТС!$A$41:$F$784,3)+'Иные услуги '!$C$5+'РСТ РСО-А'!$I$6+'РСТ РСО-А'!$G$9</f>
        <v>3042.5589999999997</v>
      </c>
      <c r="G56" s="118">
        <f>VLOOKUP($A56+ROUND((COLUMN()-2)/24,5),АТС!$A$41:$F$784,3)+'Иные услуги '!$C$5+'РСТ РСО-А'!$I$6+'РСТ РСО-А'!$G$9</f>
        <v>3020.2389999999996</v>
      </c>
      <c r="H56" s="118">
        <f>VLOOKUP($A56+ROUND((COLUMN()-2)/24,5),АТС!$A$41:$F$784,3)+'Иные услуги '!$C$5+'РСТ РСО-А'!$I$6+'РСТ РСО-А'!$G$9</f>
        <v>3130.8489999999997</v>
      </c>
      <c r="I56" s="118">
        <f>VLOOKUP($A56+ROUND((COLUMN()-2)/24,5),АТС!$A$41:$F$784,3)+'Иные услуги '!$C$5+'РСТ РСО-А'!$I$6+'РСТ РСО-А'!$G$9</f>
        <v>3021.4389999999999</v>
      </c>
      <c r="J56" s="118">
        <f>VLOOKUP($A56+ROUND((COLUMN()-2)/24,5),АТС!$A$41:$F$784,3)+'Иные услуги '!$C$5+'РСТ РСО-А'!$I$6+'РСТ РСО-А'!$G$9</f>
        <v>3176.3089999999997</v>
      </c>
      <c r="K56" s="118">
        <f>VLOOKUP($A56+ROUND((COLUMN()-2)/24,5),АТС!$A$41:$F$784,3)+'Иные услуги '!$C$5+'РСТ РСО-А'!$I$6+'РСТ РСО-А'!$G$9</f>
        <v>3047.799</v>
      </c>
      <c r="L56" s="118">
        <f>VLOOKUP($A56+ROUND((COLUMN()-2)/24,5),АТС!$A$41:$F$784,3)+'Иные услуги '!$C$5+'РСТ РСО-А'!$I$6+'РСТ РСО-А'!$G$9</f>
        <v>3012.5589999999997</v>
      </c>
      <c r="M56" s="118">
        <f>VLOOKUP($A56+ROUND((COLUMN()-2)/24,5),АТС!$A$41:$F$784,3)+'Иные услуги '!$C$5+'РСТ РСО-А'!$I$6+'РСТ РСО-А'!$G$9</f>
        <v>3007.5889999999999</v>
      </c>
      <c r="N56" s="118">
        <f>VLOOKUP($A56+ROUND((COLUMN()-2)/24,5),АТС!$A$41:$F$784,3)+'Иные услуги '!$C$5+'РСТ РСО-А'!$I$6+'РСТ РСО-А'!$G$9</f>
        <v>3007.4789999999998</v>
      </c>
      <c r="O56" s="118">
        <f>VLOOKUP($A56+ROUND((COLUMN()-2)/24,5),АТС!$A$41:$F$784,3)+'Иные услуги '!$C$5+'РСТ РСО-А'!$I$6+'РСТ РСО-А'!$G$9</f>
        <v>3006.4089999999997</v>
      </c>
      <c r="P56" s="118">
        <f>VLOOKUP($A56+ROUND((COLUMN()-2)/24,5),АТС!$A$41:$F$784,3)+'Иные услуги '!$C$5+'РСТ РСО-А'!$I$6+'РСТ РСО-А'!$G$9</f>
        <v>3006.819</v>
      </c>
      <c r="Q56" s="118">
        <f>VLOOKUP($A56+ROUND((COLUMN()-2)/24,5),АТС!$A$41:$F$784,3)+'Иные услуги '!$C$5+'РСТ РСО-А'!$I$6+'РСТ РСО-А'!$G$9</f>
        <v>3012.5189999999998</v>
      </c>
      <c r="R56" s="118">
        <f>VLOOKUP($A56+ROUND((COLUMN()-2)/24,5),АТС!$A$41:$F$784,3)+'Иные услуги '!$C$5+'РСТ РСО-А'!$I$6+'РСТ РСО-А'!$G$9</f>
        <v>2980.3689999999997</v>
      </c>
      <c r="S56" s="118">
        <f>VLOOKUP($A56+ROUND((COLUMN()-2)/24,5),АТС!$A$41:$F$784,3)+'Иные услуги '!$C$5+'РСТ РСО-А'!$I$6+'РСТ РСО-А'!$G$9</f>
        <v>2854.6689999999999</v>
      </c>
      <c r="T56" s="118">
        <f>VLOOKUP($A56+ROUND((COLUMN()-2)/24,5),АТС!$A$41:$F$784,3)+'Иные услуги '!$C$5+'РСТ РСО-А'!$I$6+'РСТ РСО-А'!$G$9</f>
        <v>3155.2089999999998</v>
      </c>
      <c r="U56" s="118">
        <f>VLOOKUP($A56+ROUND((COLUMN()-2)/24,5),АТС!$A$41:$F$784,3)+'Иные услуги '!$C$5+'РСТ РСО-А'!$I$6+'РСТ РСО-А'!$G$9</f>
        <v>3147.549</v>
      </c>
      <c r="V56" s="118">
        <f>VLOOKUP($A56+ROUND((COLUMN()-2)/24,5),АТС!$A$41:$F$784,3)+'Иные услуги '!$C$5+'РСТ РСО-А'!$I$6+'РСТ РСО-А'!$G$9</f>
        <v>3250.9489999999996</v>
      </c>
      <c r="W56" s="118">
        <f>VLOOKUP($A56+ROUND((COLUMN()-2)/24,5),АТС!$A$41:$F$784,3)+'Иные услуги '!$C$5+'РСТ РСО-А'!$I$6+'РСТ РСО-А'!$G$9</f>
        <v>3087.6790000000001</v>
      </c>
      <c r="X56" s="118">
        <f>VLOOKUP($A56+ROUND((COLUMN()-2)/24,5),АТС!$A$41:$F$784,3)+'Иные услуги '!$C$5+'РСТ РСО-А'!$I$6+'РСТ РСО-А'!$G$9</f>
        <v>2706.6589999999997</v>
      </c>
      <c r="Y56" s="118">
        <f>VLOOKUP($A56+ROUND((COLUMN()-2)/24,5),АТС!$A$41:$F$784,3)+'Иные услуги '!$C$5+'РСТ РСО-А'!$I$6+'РСТ РСО-А'!$G$9</f>
        <v>2864.759</v>
      </c>
    </row>
    <row r="57" spans="1:27" x14ac:dyDescent="0.2">
      <c r="A57" s="66">
        <f t="shared" si="1"/>
        <v>43470</v>
      </c>
      <c r="B57" s="118">
        <f>VLOOKUP($A57+ROUND((COLUMN()-2)/24,5),АТС!$A$41:$F$784,3)+'Иные услуги '!$C$5+'РСТ РСО-А'!$I$6+'РСТ РСО-А'!$G$9</f>
        <v>2890.5889999999999</v>
      </c>
      <c r="C57" s="118">
        <f>VLOOKUP($A57+ROUND((COLUMN()-2)/24,5),АТС!$A$41:$F$784,3)+'Иные услуги '!$C$5+'РСТ РСО-А'!$I$6+'РСТ РСО-А'!$G$9</f>
        <v>2985.3289999999997</v>
      </c>
      <c r="D57" s="118">
        <f>VLOOKUP($A57+ROUND((COLUMN()-2)/24,5),АТС!$A$41:$F$784,3)+'Иные услуги '!$C$5+'РСТ РСО-А'!$I$6+'РСТ РСО-А'!$G$9</f>
        <v>3020.6389999999997</v>
      </c>
      <c r="E57" s="118">
        <f>VLOOKUP($A57+ROUND((COLUMN()-2)/24,5),АТС!$A$41:$F$784,3)+'Иные услуги '!$C$5+'РСТ РСО-А'!$I$6+'РСТ РСО-А'!$G$9</f>
        <v>3042.9489999999996</v>
      </c>
      <c r="F57" s="118">
        <f>VLOOKUP($A57+ROUND((COLUMN()-2)/24,5),АТС!$A$41:$F$784,3)+'Иные услуги '!$C$5+'РСТ РСО-А'!$I$6+'РСТ РСО-А'!$G$9</f>
        <v>3042.8489999999997</v>
      </c>
      <c r="G57" s="118">
        <f>VLOOKUP($A57+ROUND((COLUMN()-2)/24,5),АТС!$A$41:$F$784,3)+'Иные услуги '!$C$5+'РСТ РСО-А'!$I$6+'РСТ РСО-А'!$G$9</f>
        <v>3020.3389999999999</v>
      </c>
      <c r="H57" s="118">
        <f>VLOOKUP($A57+ROUND((COLUMN()-2)/24,5),АТС!$A$41:$F$784,3)+'Иные услуги '!$C$5+'РСТ РСО-А'!$I$6+'РСТ РСО-А'!$G$9</f>
        <v>3131.5989999999997</v>
      </c>
      <c r="I57" s="118">
        <f>VLOOKUP($A57+ROUND((COLUMN()-2)/24,5),АТС!$A$41:$F$784,3)+'Иные услуги '!$C$5+'РСТ РСО-А'!$I$6+'РСТ РСО-А'!$G$9</f>
        <v>3030.3789999999999</v>
      </c>
      <c r="J57" s="118">
        <f>VLOOKUP($A57+ROUND((COLUMN()-2)/24,5),АТС!$A$41:$F$784,3)+'Иные услуги '!$C$5+'РСТ РСО-А'!$I$6+'РСТ РСО-А'!$G$9</f>
        <v>3174.7089999999998</v>
      </c>
      <c r="K57" s="118">
        <f>VLOOKUP($A57+ROUND((COLUMN()-2)/24,5),АТС!$A$41:$F$784,3)+'Иные услуги '!$C$5+'РСТ РСО-А'!$I$6+'РСТ РСО-А'!$G$9</f>
        <v>3047.8889999999997</v>
      </c>
      <c r="L57" s="118">
        <f>VLOOKUP($A57+ROUND((COLUMN()-2)/24,5),АТС!$A$41:$F$784,3)+'Иные услуги '!$C$5+'РСТ РСО-А'!$I$6+'РСТ РСО-А'!$G$9</f>
        <v>3011.7789999999995</v>
      </c>
      <c r="M57" s="118">
        <f>VLOOKUP($A57+ROUND((COLUMN()-2)/24,5),АТС!$A$41:$F$784,3)+'Иные услуги '!$C$5+'РСТ РСО-А'!$I$6+'РСТ РСО-А'!$G$9</f>
        <v>3010.9989999999998</v>
      </c>
      <c r="N57" s="118">
        <f>VLOOKUP($A57+ROUND((COLUMN()-2)/24,5),АТС!$A$41:$F$784,3)+'Иные услуги '!$C$5+'РСТ РСО-А'!$I$6+'РСТ РСО-А'!$G$9</f>
        <v>3008.2190000000001</v>
      </c>
      <c r="O57" s="118">
        <f>VLOOKUP($A57+ROUND((COLUMN()-2)/24,5),АТС!$A$41:$F$784,3)+'Иные услуги '!$C$5+'РСТ РСО-А'!$I$6+'РСТ РСО-А'!$G$9</f>
        <v>3007.3789999999999</v>
      </c>
      <c r="P57" s="118">
        <f>VLOOKUP($A57+ROUND((COLUMN()-2)/24,5),АТС!$A$41:$F$784,3)+'Иные услуги '!$C$5+'РСТ РСО-А'!$I$6+'РСТ РСО-А'!$G$9</f>
        <v>3010.0789999999997</v>
      </c>
      <c r="Q57" s="118">
        <f>VLOOKUP($A57+ROUND((COLUMN()-2)/24,5),АТС!$A$41:$F$784,3)+'Иные услуги '!$C$5+'РСТ РСО-А'!$I$6+'РСТ РСО-А'!$G$9</f>
        <v>3012.7689999999998</v>
      </c>
      <c r="R57" s="118">
        <f>VLOOKUP($A57+ROUND((COLUMN()-2)/24,5),АТС!$A$41:$F$784,3)+'Иные услуги '!$C$5+'РСТ РСО-А'!$I$6+'РСТ РСО-А'!$G$9</f>
        <v>2980.009</v>
      </c>
      <c r="S57" s="118">
        <f>VLOOKUP($A57+ROUND((COLUMN()-2)/24,5),АТС!$A$41:$F$784,3)+'Иные услуги '!$C$5+'РСТ РСО-А'!$I$6+'РСТ РСО-А'!$G$9</f>
        <v>2853.509</v>
      </c>
      <c r="T57" s="118">
        <f>VLOOKUP($A57+ROUND((COLUMN()-2)/24,5),АТС!$A$41:$F$784,3)+'Иные услуги '!$C$5+'РСТ РСО-А'!$I$6+'РСТ РСО-А'!$G$9</f>
        <v>3151.6589999999997</v>
      </c>
      <c r="U57" s="118">
        <f>VLOOKUP($A57+ROUND((COLUMN()-2)/24,5),АТС!$A$41:$F$784,3)+'Иные услуги '!$C$5+'РСТ РСО-А'!$I$6+'РСТ РСО-А'!$G$9</f>
        <v>3145.2489999999998</v>
      </c>
      <c r="V57" s="118">
        <f>VLOOKUP($A57+ROUND((COLUMN()-2)/24,5),АТС!$A$41:$F$784,3)+'Иные услуги '!$C$5+'РСТ РСО-А'!$I$6+'РСТ РСО-А'!$G$9</f>
        <v>3251.7190000000001</v>
      </c>
      <c r="W57" s="118">
        <f>VLOOKUP($A57+ROUND((COLUMN()-2)/24,5),АТС!$A$41:$F$784,3)+'Иные услуги '!$C$5+'РСТ РСО-А'!$I$6+'РСТ РСО-А'!$G$9</f>
        <v>3178.7489999999998</v>
      </c>
      <c r="X57" s="118">
        <f>VLOOKUP($A57+ROUND((COLUMN()-2)/24,5),АТС!$A$41:$F$784,3)+'Иные услуги '!$C$5+'РСТ РСО-А'!$I$6+'РСТ РСО-А'!$G$9</f>
        <v>2706.4389999999999</v>
      </c>
      <c r="Y57" s="118">
        <f>VLOOKUP($A57+ROUND((COLUMN()-2)/24,5),АТС!$A$41:$F$784,3)+'Иные услуги '!$C$5+'РСТ РСО-А'!$I$6+'РСТ РСО-А'!$G$9</f>
        <v>2862.9889999999996</v>
      </c>
    </row>
    <row r="58" spans="1:27" x14ac:dyDescent="0.2">
      <c r="A58" s="66">
        <f t="shared" si="1"/>
        <v>43471</v>
      </c>
      <c r="B58" s="118">
        <f>VLOOKUP($A58+ROUND((COLUMN()-2)/24,5),АТС!$A$41:$F$784,3)+'Иные услуги '!$C$5+'РСТ РСО-А'!$I$6+'РСТ РСО-А'!$G$9</f>
        <v>2891.049</v>
      </c>
      <c r="C58" s="118">
        <f>VLOOKUP($A58+ROUND((COLUMN()-2)/24,5),АТС!$A$41:$F$784,3)+'Иные услуги '!$C$5+'РСТ РСО-А'!$I$6+'РСТ РСО-А'!$G$9</f>
        <v>2985.5289999999995</v>
      </c>
      <c r="D58" s="118">
        <f>VLOOKUP($A58+ROUND((COLUMN()-2)/24,5),АТС!$A$41:$F$784,3)+'Иные услуги '!$C$5+'РСТ РСО-А'!$I$6+'РСТ РСО-А'!$G$9</f>
        <v>3020.6989999999996</v>
      </c>
      <c r="E58" s="118">
        <f>VLOOKUP($A58+ROUND((COLUMN()-2)/24,5),АТС!$A$41:$F$784,3)+'Иные услуги '!$C$5+'РСТ РСО-А'!$I$6+'РСТ РСО-А'!$G$9</f>
        <v>3031.759</v>
      </c>
      <c r="F58" s="118">
        <f>VLOOKUP($A58+ROUND((COLUMN()-2)/24,5),АТС!$A$41:$F$784,3)+'Иные услуги '!$C$5+'РСТ РСО-А'!$I$6+'РСТ РСО-А'!$G$9</f>
        <v>3032.1189999999997</v>
      </c>
      <c r="G58" s="118">
        <f>VLOOKUP($A58+ROUND((COLUMN()-2)/24,5),АТС!$A$41:$F$784,3)+'Иные услуги '!$C$5+'РСТ РСО-А'!$I$6+'РСТ РСО-А'!$G$9</f>
        <v>3009.9290000000001</v>
      </c>
      <c r="H58" s="118">
        <f>VLOOKUP($A58+ROUND((COLUMN()-2)/24,5),АТС!$A$41:$F$784,3)+'Иные услуги '!$C$5+'РСТ РСО-А'!$I$6+'РСТ РСО-А'!$G$9</f>
        <v>3130.1289999999999</v>
      </c>
      <c r="I58" s="118">
        <f>VLOOKUP($A58+ROUND((COLUMN()-2)/24,5),АТС!$A$41:$F$784,3)+'Иные услуги '!$C$5+'РСТ РСО-А'!$I$6+'РСТ РСО-А'!$G$9</f>
        <v>3021.1189999999997</v>
      </c>
      <c r="J58" s="118">
        <f>VLOOKUP($A58+ROUND((COLUMN()-2)/24,5),АТС!$A$41:$F$784,3)+'Иные услуги '!$C$5+'РСТ РСО-А'!$I$6+'РСТ РСО-А'!$G$9</f>
        <v>3172.9989999999998</v>
      </c>
      <c r="K58" s="118">
        <f>VLOOKUP($A58+ROUND((COLUMN()-2)/24,5),АТС!$A$41:$F$784,3)+'Иные услуги '!$C$5+'РСТ РСО-А'!$I$6+'РСТ РСО-А'!$G$9</f>
        <v>3046.3389999999999</v>
      </c>
      <c r="L58" s="118">
        <f>VLOOKUP($A58+ROUND((COLUMN()-2)/24,5),АТС!$A$41:$F$784,3)+'Иные услуги '!$C$5+'РСТ РСО-А'!$I$6+'РСТ РСО-А'!$G$9</f>
        <v>3010.6689999999999</v>
      </c>
      <c r="M58" s="118">
        <f>VLOOKUP($A58+ROUND((COLUMN()-2)/24,5),АТС!$A$41:$F$784,3)+'Иные услуги '!$C$5+'РСТ РСО-А'!$I$6+'РСТ РСО-А'!$G$9</f>
        <v>3010.1389999999997</v>
      </c>
      <c r="N58" s="118">
        <f>VLOOKUP($A58+ROUND((COLUMN()-2)/24,5),АТС!$A$41:$F$784,3)+'Иные услуги '!$C$5+'РСТ РСО-А'!$I$6+'РСТ РСО-А'!$G$9</f>
        <v>3010.1189999999997</v>
      </c>
      <c r="O58" s="118">
        <f>VLOOKUP($A58+ROUND((COLUMN()-2)/24,5),АТС!$A$41:$F$784,3)+'Иные услуги '!$C$5+'РСТ РСО-А'!$I$6+'РСТ РСО-А'!$G$9</f>
        <v>3008.9690000000001</v>
      </c>
      <c r="P58" s="118">
        <f>VLOOKUP($A58+ROUND((COLUMN()-2)/24,5),АТС!$A$41:$F$784,3)+'Иные услуги '!$C$5+'РСТ РСО-А'!$I$6+'РСТ РСО-А'!$G$9</f>
        <v>3008.8089999999997</v>
      </c>
      <c r="Q58" s="118">
        <f>VLOOKUP($A58+ROUND((COLUMN()-2)/24,5),АТС!$A$41:$F$784,3)+'Иные услуги '!$C$5+'РСТ РСО-А'!$I$6+'РСТ РСО-А'!$G$9</f>
        <v>3011.5589999999997</v>
      </c>
      <c r="R58" s="118">
        <f>VLOOKUP($A58+ROUND((COLUMN()-2)/24,5),АТС!$A$41:$F$784,3)+'Иные услуги '!$C$5+'РСТ РСО-А'!$I$6+'РСТ РСО-А'!$G$9</f>
        <v>2980.1089999999999</v>
      </c>
      <c r="S58" s="118">
        <f>VLOOKUP($A58+ROUND((COLUMN()-2)/24,5),АТС!$A$41:$F$784,3)+'Иные услуги '!$C$5+'РСТ РСО-А'!$I$6+'РСТ РСО-А'!$G$9</f>
        <v>2861.4889999999996</v>
      </c>
      <c r="T58" s="118">
        <f>VLOOKUP($A58+ROUND((COLUMN()-2)/24,5),АТС!$A$41:$F$784,3)+'Иные услуги '!$C$5+'РСТ РСО-А'!$I$6+'РСТ РСО-А'!$G$9</f>
        <v>3194.6489999999999</v>
      </c>
      <c r="U58" s="118">
        <f>VLOOKUP($A58+ROUND((COLUMN()-2)/24,5),АТС!$A$41:$F$784,3)+'Иные услуги '!$C$5+'РСТ РСО-А'!$I$6+'РСТ РСО-А'!$G$9</f>
        <v>3151.0189999999998</v>
      </c>
      <c r="V58" s="118">
        <f>VLOOKUP($A58+ROUND((COLUMN()-2)/24,5),АТС!$A$41:$F$784,3)+'Иные услуги '!$C$5+'РСТ РСО-А'!$I$6+'РСТ РСО-А'!$G$9</f>
        <v>3255.9889999999996</v>
      </c>
      <c r="W58" s="118">
        <f>VLOOKUP($A58+ROUND((COLUMN()-2)/24,5),АТС!$A$41:$F$784,3)+'Иные услуги '!$C$5+'РСТ РСО-А'!$I$6+'РСТ РСО-А'!$G$9</f>
        <v>3182.259</v>
      </c>
      <c r="X58" s="118">
        <f>VLOOKUP($A58+ROUND((COLUMN()-2)/24,5),АТС!$A$41:$F$784,3)+'Иные услуги '!$C$5+'РСТ РСО-А'!$I$6+'РСТ РСО-А'!$G$9</f>
        <v>2704.799</v>
      </c>
      <c r="Y58" s="118">
        <f>VLOOKUP($A58+ROUND((COLUMN()-2)/24,5),АТС!$A$41:$F$784,3)+'Иные услуги '!$C$5+'РСТ РСО-А'!$I$6+'РСТ РСО-А'!$G$9</f>
        <v>2862.8389999999999</v>
      </c>
    </row>
    <row r="59" spans="1:27" x14ac:dyDescent="0.2">
      <c r="A59" s="66">
        <f t="shared" si="1"/>
        <v>43472</v>
      </c>
      <c r="B59" s="118">
        <f>VLOOKUP($A59+ROUND((COLUMN()-2)/24,5),АТС!$A$41:$F$784,3)+'Иные услуги '!$C$5+'РСТ РСО-А'!$I$6+'РСТ РСО-А'!$G$9</f>
        <v>2885.2789999999995</v>
      </c>
      <c r="C59" s="118">
        <f>VLOOKUP($A59+ROUND((COLUMN()-2)/24,5),АТС!$A$41:$F$784,3)+'Иные услуги '!$C$5+'РСТ РСО-А'!$I$6+'РСТ РСО-А'!$G$9</f>
        <v>3014.5389999999998</v>
      </c>
      <c r="D59" s="118">
        <f>VLOOKUP($A59+ROUND((COLUMN()-2)/24,5),АТС!$A$41:$F$784,3)+'Иные услуги '!$C$5+'РСТ РСО-А'!$I$6+'РСТ РСО-А'!$G$9</f>
        <v>3051.8089999999997</v>
      </c>
      <c r="E59" s="118">
        <f>VLOOKUP($A59+ROUND((COLUMN()-2)/24,5),АТС!$A$41:$F$784,3)+'Иные услуги '!$C$5+'РСТ РСО-А'!$I$6+'РСТ РСО-А'!$G$9</f>
        <v>3051.4389999999999</v>
      </c>
      <c r="F59" s="118">
        <f>VLOOKUP($A59+ROUND((COLUMN()-2)/24,5),АТС!$A$41:$F$784,3)+'Иные услуги '!$C$5+'РСТ РСО-А'!$I$6+'РСТ РСО-А'!$G$9</f>
        <v>3091.3989999999999</v>
      </c>
      <c r="G59" s="118">
        <f>VLOOKUP($A59+ROUND((COLUMN()-2)/24,5),АТС!$A$41:$F$784,3)+'Иные услуги '!$C$5+'РСТ РСО-А'!$I$6+'РСТ РСО-А'!$G$9</f>
        <v>3088.4989999999998</v>
      </c>
      <c r="H59" s="118">
        <f>VLOOKUP($A59+ROUND((COLUMN()-2)/24,5),АТС!$A$41:$F$784,3)+'Иные услуги '!$C$5+'РСТ РСО-А'!$I$6+'РСТ РСО-А'!$G$9</f>
        <v>3300.7889999999998</v>
      </c>
      <c r="I59" s="118">
        <f>VLOOKUP($A59+ROUND((COLUMN()-2)/24,5),АТС!$A$41:$F$784,3)+'Иные услуги '!$C$5+'РСТ РСО-А'!$I$6+'РСТ РСО-А'!$G$9</f>
        <v>3271.1689999999999</v>
      </c>
      <c r="J59" s="118">
        <f>VLOOKUP($A59+ROUND((COLUMN()-2)/24,5),АТС!$A$41:$F$784,3)+'Иные услуги '!$C$5+'РСТ РСО-А'!$I$6+'РСТ РСО-А'!$G$9</f>
        <v>3387.7889999999998</v>
      </c>
      <c r="K59" s="118">
        <f>VLOOKUP($A59+ROUND((COLUMN()-2)/24,5),АТС!$A$41:$F$784,3)+'Иные услуги '!$C$5+'РСТ РСО-А'!$I$6+'РСТ РСО-А'!$G$9</f>
        <v>3219.1790000000001</v>
      </c>
      <c r="L59" s="118">
        <f>VLOOKUP($A59+ROUND((COLUMN()-2)/24,5),АТС!$A$41:$F$784,3)+'Иные услуги '!$C$5+'РСТ РСО-А'!$I$6+'РСТ РСО-А'!$G$9</f>
        <v>3085.7489999999998</v>
      </c>
      <c r="M59" s="118">
        <f>VLOOKUP($A59+ROUND((COLUMN()-2)/24,5),АТС!$A$41:$F$784,3)+'Иные услуги '!$C$5+'РСТ РСО-А'!$I$6+'РСТ РСО-А'!$G$9</f>
        <v>3045.1489999999999</v>
      </c>
      <c r="N59" s="118">
        <f>VLOOKUP($A59+ROUND((COLUMN()-2)/24,5),АТС!$A$41:$F$784,3)+'Иные услуги '!$C$5+'РСТ РСО-А'!$I$6+'РСТ РСО-А'!$G$9</f>
        <v>3007.6589999999997</v>
      </c>
      <c r="O59" s="118">
        <f>VLOOKUP($A59+ROUND((COLUMN()-2)/24,5),АТС!$A$41:$F$784,3)+'Иные услуги '!$C$5+'РСТ РСО-А'!$I$6+'РСТ РСО-А'!$G$9</f>
        <v>3006.7089999999998</v>
      </c>
      <c r="P59" s="118">
        <f>VLOOKUP($A59+ROUND((COLUMN()-2)/24,5),АТС!$A$41:$F$784,3)+'Иные услуги '!$C$5+'РСТ РСО-А'!$I$6+'РСТ РСО-А'!$G$9</f>
        <v>3006.799</v>
      </c>
      <c r="Q59" s="118">
        <f>VLOOKUP($A59+ROUND((COLUMN()-2)/24,5),АТС!$A$41:$F$784,3)+'Иные услуги '!$C$5+'РСТ РСО-А'!$I$6+'РСТ РСО-А'!$G$9</f>
        <v>3009.6389999999997</v>
      </c>
      <c r="R59" s="118">
        <f>VLOOKUP($A59+ROUND((COLUMN()-2)/24,5),АТС!$A$41:$F$784,3)+'Иные услуги '!$C$5+'РСТ РСО-А'!$I$6+'РСТ РСО-А'!$G$9</f>
        <v>2978.9889999999996</v>
      </c>
      <c r="S59" s="118">
        <f>VLOOKUP($A59+ROUND((COLUMN()-2)/24,5),АТС!$A$41:$F$784,3)+'Иные услуги '!$C$5+'РСТ РСО-А'!$I$6+'РСТ РСО-А'!$G$9</f>
        <v>2853.4290000000001</v>
      </c>
      <c r="T59" s="118">
        <f>VLOOKUP($A59+ROUND((COLUMN()-2)/24,5),АТС!$A$41:$F$784,3)+'Иные услуги '!$C$5+'РСТ РСО-А'!$I$6+'РСТ РСО-А'!$G$9</f>
        <v>3152.7089999999998</v>
      </c>
      <c r="U59" s="118">
        <f>VLOOKUP($A59+ROUND((COLUMN()-2)/24,5),АТС!$A$41:$F$784,3)+'Иные услуги '!$C$5+'РСТ РСО-А'!$I$6+'РСТ РСО-А'!$G$9</f>
        <v>3150.8089999999997</v>
      </c>
      <c r="V59" s="118">
        <f>VLOOKUP($A59+ROUND((COLUMN()-2)/24,5),АТС!$A$41:$F$784,3)+'Иные услуги '!$C$5+'РСТ РСО-А'!$I$6+'РСТ РСО-А'!$G$9</f>
        <v>3149.5789999999997</v>
      </c>
      <c r="W59" s="118">
        <f>VLOOKUP($A59+ROUND((COLUMN()-2)/24,5),АТС!$A$41:$F$784,3)+'Иные услуги '!$C$5+'РСТ РСО-А'!$I$6+'РСТ РСО-А'!$G$9</f>
        <v>3204.4089999999997</v>
      </c>
      <c r="X59" s="118">
        <f>VLOOKUP($A59+ROUND((COLUMN()-2)/24,5),АТС!$A$41:$F$784,3)+'Иные услуги '!$C$5+'РСТ РСО-А'!$I$6+'РСТ РСО-А'!$G$9</f>
        <v>2744.8089999999997</v>
      </c>
      <c r="Y59" s="118">
        <f>VLOOKUP($A59+ROUND((COLUMN()-2)/24,5),АТС!$A$41:$F$784,3)+'Иные услуги '!$C$5+'РСТ РСО-А'!$I$6+'РСТ РСО-А'!$G$9</f>
        <v>2808.5589999999997</v>
      </c>
    </row>
    <row r="60" spans="1:27" x14ac:dyDescent="0.2">
      <c r="A60" s="66">
        <f t="shared" si="1"/>
        <v>43473</v>
      </c>
      <c r="B60" s="118">
        <f>VLOOKUP($A60+ROUND((COLUMN()-2)/24,5),АТС!$A$41:$F$784,3)+'Иные услуги '!$C$5+'РСТ РСО-А'!$I$6+'РСТ РСО-А'!$G$9</f>
        <v>2884.8889999999997</v>
      </c>
      <c r="C60" s="118">
        <f>VLOOKUP($A60+ROUND((COLUMN()-2)/24,5),АТС!$A$41:$F$784,3)+'Иные услуги '!$C$5+'РСТ РСО-А'!$I$6+'РСТ РСО-А'!$G$9</f>
        <v>3013.7789999999995</v>
      </c>
      <c r="D60" s="118">
        <f>VLOOKUP($A60+ROUND((COLUMN()-2)/24,5),АТС!$A$41:$F$784,3)+'Иные услуги '!$C$5+'РСТ РСО-А'!$I$6+'РСТ РСО-А'!$G$9</f>
        <v>3051.1889999999999</v>
      </c>
      <c r="E60" s="118">
        <f>VLOOKUP($A60+ROUND((COLUMN()-2)/24,5),АТС!$A$41:$F$784,3)+'Иные услуги '!$C$5+'РСТ РСО-А'!$I$6+'РСТ РСО-А'!$G$9</f>
        <v>3047.3889999999997</v>
      </c>
      <c r="F60" s="118">
        <f>VLOOKUP($A60+ROUND((COLUMN()-2)/24,5),АТС!$A$41:$F$784,3)+'Иные услуги '!$C$5+'РСТ РСО-А'!$I$6+'РСТ РСО-А'!$G$9</f>
        <v>3087.6689999999999</v>
      </c>
      <c r="G60" s="118">
        <f>VLOOKUP($A60+ROUND((COLUMN()-2)/24,5),АТС!$A$41:$F$784,3)+'Иные услуги '!$C$5+'РСТ РСО-А'!$I$6+'РСТ РСО-А'!$G$9</f>
        <v>3087.7889999999998</v>
      </c>
      <c r="H60" s="118">
        <f>VLOOKUP($A60+ROUND((COLUMN()-2)/24,5),АТС!$A$41:$F$784,3)+'Иные услуги '!$C$5+'РСТ РСО-А'!$I$6+'РСТ РСО-А'!$G$9</f>
        <v>3300.9189999999999</v>
      </c>
      <c r="I60" s="118">
        <f>VLOOKUP($A60+ROUND((COLUMN()-2)/24,5),АТС!$A$41:$F$784,3)+'Иные услуги '!$C$5+'РСТ РСО-А'!$I$6+'РСТ РСО-А'!$G$9</f>
        <v>3226.759</v>
      </c>
      <c r="J60" s="118">
        <f>VLOOKUP($A60+ROUND((COLUMN()-2)/24,5),АТС!$A$41:$F$784,3)+'Иные услуги '!$C$5+'РСТ РСО-А'!$I$6+'РСТ РСО-А'!$G$9</f>
        <v>3325.0189999999998</v>
      </c>
      <c r="K60" s="118">
        <f>VLOOKUP($A60+ROUND((COLUMN()-2)/24,5),АТС!$A$41:$F$784,3)+'Иные услуги '!$C$5+'РСТ РСО-А'!$I$6+'РСТ РСО-А'!$G$9</f>
        <v>3127.6189999999997</v>
      </c>
      <c r="L60" s="118">
        <f>VLOOKUP($A60+ROUND((COLUMN()-2)/24,5),АТС!$A$41:$F$784,3)+'Иные услуги '!$C$5+'РСТ РСО-А'!$I$6+'РСТ РСО-А'!$G$9</f>
        <v>2994.4789999999998</v>
      </c>
      <c r="M60" s="118">
        <f>VLOOKUP($A60+ROUND((COLUMN()-2)/24,5),АТС!$A$41:$F$784,3)+'Иные услуги '!$C$5+'РСТ РСО-А'!$I$6+'РСТ РСО-А'!$G$9</f>
        <v>2940.9789999999998</v>
      </c>
      <c r="N60" s="118">
        <f>VLOOKUP($A60+ROUND((COLUMN()-2)/24,5),АТС!$A$41:$F$784,3)+'Иные услуги '!$C$5+'РСТ РСО-А'!$I$6+'РСТ РСО-А'!$G$9</f>
        <v>2941.1089999999999</v>
      </c>
      <c r="O60" s="118">
        <f>VLOOKUP($A60+ROUND((COLUMN()-2)/24,5),АТС!$A$41:$F$784,3)+'Иные услуги '!$C$5+'РСТ РСО-А'!$I$6+'РСТ РСО-А'!$G$9</f>
        <v>2939.8789999999999</v>
      </c>
      <c r="P60" s="118">
        <f>VLOOKUP($A60+ROUND((COLUMN()-2)/24,5),АТС!$A$41:$F$784,3)+'Иные услуги '!$C$5+'РСТ РСО-А'!$I$6+'РСТ РСО-А'!$G$9</f>
        <v>2940.0289999999995</v>
      </c>
      <c r="Q60" s="118">
        <f>VLOOKUP($A60+ROUND((COLUMN()-2)/24,5),АТС!$A$41:$F$784,3)+'Иные услуги '!$C$5+'РСТ РСО-А'!$I$6+'РСТ РСО-А'!$G$9</f>
        <v>2942.6189999999997</v>
      </c>
      <c r="R60" s="118">
        <f>VLOOKUP($A60+ROUND((COLUMN()-2)/24,5),АТС!$A$41:$F$784,3)+'Иные услуги '!$C$5+'РСТ РСО-А'!$I$6+'РСТ РСО-А'!$G$9</f>
        <v>2915.5189999999998</v>
      </c>
      <c r="S60" s="118">
        <f>VLOOKUP($A60+ROUND((COLUMN()-2)/24,5),АТС!$A$41:$F$784,3)+'Иные услуги '!$C$5+'РСТ РСО-А'!$I$6+'РСТ РСО-А'!$G$9</f>
        <v>2826.9789999999998</v>
      </c>
      <c r="T60" s="118">
        <f>VLOOKUP($A60+ROUND((COLUMN()-2)/24,5),АТС!$A$41:$F$784,3)+'Иные услуги '!$C$5+'РСТ РСО-А'!$I$6+'РСТ РСО-А'!$G$9</f>
        <v>3096.049</v>
      </c>
      <c r="U60" s="118">
        <f>VLOOKUP($A60+ROUND((COLUMN()-2)/24,5),АТС!$A$41:$F$784,3)+'Иные услуги '!$C$5+'РСТ РСО-А'!$I$6+'РСТ РСО-А'!$G$9</f>
        <v>3151.1089999999999</v>
      </c>
      <c r="V60" s="118">
        <f>VLOOKUP($A60+ROUND((COLUMN()-2)/24,5),АТС!$A$41:$F$784,3)+'Иные услуги '!$C$5+'РСТ РСО-А'!$I$6+'РСТ РСО-А'!$G$9</f>
        <v>3149.4189999999999</v>
      </c>
      <c r="W60" s="118">
        <f>VLOOKUP($A60+ROUND((COLUMN()-2)/24,5),АТС!$A$41:$F$784,3)+'Иные услуги '!$C$5+'РСТ РСО-А'!$I$6+'РСТ РСО-А'!$G$9</f>
        <v>3205.7689999999998</v>
      </c>
      <c r="X60" s="118">
        <f>VLOOKUP($A60+ROUND((COLUMN()-2)/24,5),АТС!$A$41:$F$784,3)+'Иные услуги '!$C$5+'РСТ РСО-А'!$I$6+'РСТ РСО-А'!$G$9</f>
        <v>2744.6389999999997</v>
      </c>
      <c r="Y60" s="118">
        <f>VLOOKUP($A60+ROUND((COLUMN()-2)/24,5),АТС!$A$41:$F$784,3)+'Иные услуги '!$C$5+'РСТ РСО-А'!$I$6+'РСТ РСО-А'!$G$9</f>
        <v>2806.6589999999997</v>
      </c>
    </row>
    <row r="61" spans="1:27" x14ac:dyDescent="0.2">
      <c r="A61" s="66">
        <f t="shared" si="1"/>
        <v>43474</v>
      </c>
      <c r="B61" s="118">
        <f>VLOOKUP($A61+ROUND((COLUMN()-2)/24,5),АТС!$A$41:$F$784,3)+'Иные услуги '!$C$5+'РСТ РСО-А'!$I$6+'РСТ РСО-А'!$G$9</f>
        <v>2882.9489999999996</v>
      </c>
      <c r="C61" s="118">
        <f>VLOOKUP($A61+ROUND((COLUMN()-2)/24,5),АТС!$A$41:$F$784,3)+'Иные услуги '!$C$5+'РСТ РСО-А'!$I$6+'РСТ РСО-А'!$G$9</f>
        <v>2975.9989999999998</v>
      </c>
      <c r="D61" s="118">
        <f>VLOOKUP($A61+ROUND((COLUMN()-2)/24,5),АТС!$A$41:$F$784,3)+'Иные услуги '!$C$5+'РСТ РСО-А'!$I$6+'РСТ РСО-А'!$G$9</f>
        <v>3011.1889999999999</v>
      </c>
      <c r="E61" s="118">
        <f>VLOOKUP($A61+ROUND((COLUMN()-2)/24,5),АТС!$A$41:$F$784,3)+'Иные услуги '!$C$5+'РСТ РСО-А'!$I$6+'РСТ РСО-А'!$G$9</f>
        <v>3033.3889999999997</v>
      </c>
      <c r="F61" s="118">
        <f>VLOOKUP($A61+ROUND((COLUMN()-2)/24,5),АТС!$A$41:$F$784,3)+'Иные услуги '!$C$5+'РСТ РСО-А'!$I$6+'РСТ РСО-А'!$G$9</f>
        <v>3033.6089999999999</v>
      </c>
      <c r="G61" s="118">
        <f>VLOOKUP($A61+ROUND((COLUMN()-2)/24,5),АТС!$A$41:$F$784,3)+'Иные услуги '!$C$5+'РСТ РСО-А'!$I$6+'РСТ РСО-А'!$G$9</f>
        <v>3009.2789999999995</v>
      </c>
      <c r="H61" s="118">
        <f>VLOOKUP($A61+ROUND((COLUMN()-2)/24,5),АТС!$A$41:$F$784,3)+'Иные услуги '!$C$5+'РСТ РСО-А'!$I$6+'РСТ РСО-А'!$G$9</f>
        <v>3094.0889999999999</v>
      </c>
      <c r="I61" s="118">
        <f>VLOOKUP($A61+ROUND((COLUMN()-2)/24,5),АТС!$A$41:$F$784,3)+'Иные услуги '!$C$5+'РСТ РСО-А'!$I$6+'РСТ РСО-А'!$G$9</f>
        <v>2994.5189999999998</v>
      </c>
      <c r="J61" s="118">
        <f>VLOOKUP($A61+ROUND((COLUMN()-2)/24,5),АТС!$A$41:$F$784,3)+'Иные услуги '!$C$5+'РСТ РСО-А'!$I$6+'РСТ РСО-А'!$G$9</f>
        <v>3081.7789999999995</v>
      </c>
      <c r="K61" s="118">
        <f>VLOOKUP($A61+ROUND((COLUMN()-2)/24,5),АТС!$A$41:$F$784,3)+'Иные услуги '!$C$5+'РСТ РСО-А'!$I$6+'РСТ РСО-А'!$G$9</f>
        <v>2908.4789999999998</v>
      </c>
      <c r="L61" s="118">
        <f>VLOOKUP($A61+ROUND((COLUMN()-2)/24,5),АТС!$A$41:$F$784,3)+'Иные услуги '!$C$5+'РСТ РСО-А'!$I$6+'РСТ РСО-А'!$G$9</f>
        <v>2852.3289999999997</v>
      </c>
      <c r="M61" s="118">
        <f>VLOOKUP($A61+ROUND((COLUMN()-2)/24,5),АТС!$A$41:$F$784,3)+'Иные услуги '!$C$5+'РСТ РСО-А'!$I$6+'РСТ РСО-А'!$G$9</f>
        <v>2879.5889999999999</v>
      </c>
      <c r="N61" s="118">
        <f>VLOOKUP($A61+ROUND((COLUMN()-2)/24,5),АТС!$A$41:$F$784,3)+'Иные услуги '!$C$5+'РСТ РСО-А'!$I$6+'РСТ РСО-А'!$G$9</f>
        <v>2909.3589999999999</v>
      </c>
      <c r="O61" s="118">
        <f>VLOOKUP($A61+ROUND((COLUMN()-2)/24,5),АТС!$A$41:$F$784,3)+'Иные услуги '!$C$5+'РСТ РСО-А'!$I$6+'РСТ РСО-А'!$G$9</f>
        <v>2938.319</v>
      </c>
      <c r="P61" s="118">
        <f>VLOOKUP($A61+ROUND((COLUMN()-2)/24,5),АТС!$A$41:$F$784,3)+'Иные услуги '!$C$5+'РСТ РСО-А'!$I$6+'РСТ РСО-А'!$G$9</f>
        <v>2938.1589999999997</v>
      </c>
      <c r="Q61" s="118">
        <f>VLOOKUP($A61+ROUND((COLUMN()-2)/24,5),АТС!$A$41:$F$784,3)+'Иные услуги '!$C$5+'РСТ РСО-А'!$I$6+'РСТ РСО-А'!$G$9</f>
        <v>2939.3889999999997</v>
      </c>
      <c r="R61" s="118">
        <f>VLOOKUP($A61+ROUND((COLUMN()-2)/24,5),АТС!$A$41:$F$784,3)+'Иные услуги '!$C$5+'РСТ РСО-А'!$I$6+'РСТ РСО-А'!$G$9</f>
        <v>2911.7689999999998</v>
      </c>
      <c r="S61" s="118">
        <f>VLOOKUP($A61+ROUND((COLUMN()-2)/24,5),АТС!$A$41:$F$784,3)+'Иные услуги '!$C$5+'РСТ РСО-А'!$I$6+'РСТ РСО-А'!$G$9</f>
        <v>2798.3389999999999</v>
      </c>
      <c r="T61" s="118">
        <f>VLOOKUP($A61+ROUND((COLUMN()-2)/24,5),АТС!$A$41:$F$784,3)+'Иные услуги '!$C$5+'РСТ РСО-А'!$I$6+'РСТ РСО-А'!$G$9</f>
        <v>3001.4089999999997</v>
      </c>
      <c r="U61" s="118">
        <f>VLOOKUP($A61+ROUND((COLUMN()-2)/24,5),АТС!$A$41:$F$784,3)+'Иные услуги '!$C$5+'РСТ РСО-А'!$I$6+'РСТ РСО-А'!$G$9</f>
        <v>2990.9189999999999</v>
      </c>
      <c r="V61" s="118">
        <f>VLOOKUP($A61+ROUND((COLUMN()-2)/24,5),АТС!$A$41:$F$784,3)+'Иные услуги '!$C$5+'РСТ РСО-А'!$I$6+'РСТ РСО-А'!$G$9</f>
        <v>3036.7889999999998</v>
      </c>
      <c r="W61" s="118">
        <f>VLOOKUP($A61+ROUND((COLUMN()-2)/24,5),АТС!$A$41:$F$784,3)+'Иные услуги '!$C$5+'РСТ РСО-А'!$I$6+'РСТ РСО-А'!$G$9</f>
        <v>3201.8589999999995</v>
      </c>
      <c r="X61" s="118">
        <f>VLOOKUP($A61+ROUND((COLUMN()-2)/24,5),АТС!$A$41:$F$784,3)+'Иные услуги '!$C$5+'РСТ РСО-А'!$I$6+'РСТ РСО-А'!$G$9</f>
        <v>2720.6289999999999</v>
      </c>
      <c r="Y61" s="118">
        <f>VLOOKUP($A61+ROUND((COLUMN()-2)/24,5),АТС!$A$41:$F$784,3)+'Иные услуги '!$C$5+'РСТ РСО-А'!$I$6+'РСТ РСО-А'!$G$9</f>
        <v>2804.1489999999999</v>
      </c>
    </row>
    <row r="62" spans="1:27" x14ac:dyDescent="0.2">
      <c r="A62" s="66">
        <f t="shared" si="1"/>
        <v>43475</v>
      </c>
      <c r="B62" s="118">
        <f>VLOOKUP($A62+ROUND((COLUMN()-2)/24,5),АТС!$A$41:$F$784,3)+'Иные услуги '!$C$5+'РСТ РСО-А'!$I$6+'РСТ РСО-А'!$G$9</f>
        <v>2878.6790000000001</v>
      </c>
      <c r="C62" s="118">
        <f>VLOOKUP($A62+ROUND((COLUMN()-2)/24,5),АТС!$A$41:$F$784,3)+'Иные услуги '!$C$5+'РСТ РСО-А'!$I$6+'РСТ РСО-А'!$G$9</f>
        <v>2938.6889999999999</v>
      </c>
      <c r="D62" s="118">
        <f>VLOOKUP($A62+ROUND((COLUMN()-2)/24,5),АТС!$A$41:$F$784,3)+'Иные услуги '!$C$5+'РСТ РСО-А'!$I$6+'РСТ РСО-А'!$G$9</f>
        <v>3006.3789999999999</v>
      </c>
      <c r="E62" s="118">
        <f>VLOOKUP($A62+ROUND((COLUMN()-2)/24,5),АТС!$A$41:$F$784,3)+'Иные услуги '!$C$5+'РСТ РСО-А'!$I$6+'РСТ РСО-А'!$G$9</f>
        <v>3028.6790000000001</v>
      </c>
      <c r="F62" s="118">
        <f>VLOOKUP($A62+ROUND((COLUMN()-2)/24,5),АТС!$A$41:$F$784,3)+'Иные услуги '!$C$5+'РСТ РСО-А'!$I$6+'РСТ РСО-А'!$G$9</f>
        <v>3029.1289999999999</v>
      </c>
      <c r="G62" s="118">
        <f>VLOOKUP($A62+ROUND((COLUMN()-2)/24,5),АТС!$A$41:$F$784,3)+'Иные услуги '!$C$5+'РСТ РСО-А'!$I$6+'РСТ РСО-А'!$G$9</f>
        <v>3007.1289999999999</v>
      </c>
      <c r="H62" s="118">
        <f>VLOOKUP($A62+ROUND((COLUMN()-2)/24,5),АТС!$A$41:$F$784,3)+'Иные услуги '!$C$5+'РСТ РСО-А'!$I$6+'РСТ РСО-А'!$G$9</f>
        <v>3088.1489999999999</v>
      </c>
      <c r="I62" s="118">
        <f>VLOOKUP($A62+ROUND((COLUMN()-2)/24,5),АТС!$A$41:$F$784,3)+'Иные услуги '!$C$5+'РСТ РСО-А'!$I$6+'РСТ РСО-А'!$G$9</f>
        <v>3039.799</v>
      </c>
      <c r="J62" s="118">
        <f>VLOOKUP($A62+ROUND((COLUMN()-2)/24,5),АТС!$A$41:$F$784,3)+'Иные услуги '!$C$5+'РСТ РСО-А'!$I$6+'РСТ РСО-А'!$G$9</f>
        <v>3119.069</v>
      </c>
      <c r="K62" s="118">
        <f>VLOOKUP($A62+ROUND((COLUMN()-2)/24,5),АТС!$A$41:$F$784,3)+'Иные услуги '!$C$5+'РСТ РСО-А'!$I$6+'РСТ РСО-А'!$G$9</f>
        <v>2967.7489999999998</v>
      </c>
      <c r="L62" s="118">
        <f>VLOOKUP($A62+ROUND((COLUMN()-2)/24,5),АТС!$A$41:$F$784,3)+'Иные услуги '!$C$5+'РСТ РСО-А'!$I$6+'РСТ РСО-А'!$G$9</f>
        <v>2876.6289999999999</v>
      </c>
      <c r="M62" s="118">
        <f>VLOOKUP($A62+ROUND((COLUMN()-2)/24,5),АТС!$A$41:$F$784,3)+'Иные услуги '!$C$5+'РСТ РСО-А'!$I$6+'РСТ РСО-А'!$G$9</f>
        <v>2876.3289999999997</v>
      </c>
      <c r="N62" s="118">
        <f>VLOOKUP($A62+ROUND((COLUMN()-2)/24,5),АТС!$A$41:$F$784,3)+'Иные услуги '!$C$5+'РСТ РСО-А'!$I$6+'РСТ РСО-А'!$G$9</f>
        <v>2876.2889999999998</v>
      </c>
      <c r="O62" s="118">
        <f>VLOOKUP($A62+ROUND((COLUMN()-2)/24,5),АТС!$A$41:$F$784,3)+'Иные услуги '!$C$5+'РСТ РСО-А'!$I$6+'РСТ РСО-А'!$G$9</f>
        <v>2874.8589999999999</v>
      </c>
      <c r="P62" s="118">
        <f>VLOOKUP($A62+ROUND((COLUMN()-2)/24,5),АТС!$A$41:$F$784,3)+'Иные услуги '!$C$5+'РСТ РСО-А'!$I$6+'РСТ РСО-А'!$G$9</f>
        <v>2874.0889999999999</v>
      </c>
      <c r="Q62" s="118">
        <f>VLOOKUP($A62+ROUND((COLUMN()-2)/24,5),АТС!$A$41:$F$784,3)+'Иные услуги '!$C$5+'РСТ РСО-А'!$I$6+'РСТ РСО-А'!$G$9</f>
        <v>2874.9889999999996</v>
      </c>
      <c r="R62" s="118">
        <f>VLOOKUP($A62+ROUND((COLUMN()-2)/24,5),АТС!$A$41:$F$784,3)+'Иные услуги '!$C$5+'РСТ РСО-А'!$I$6+'РСТ РСО-А'!$G$9</f>
        <v>2825.9290000000001</v>
      </c>
      <c r="S62" s="118">
        <f>VLOOKUP($A62+ROUND((COLUMN()-2)/24,5),АТС!$A$41:$F$784,3)+'Иные услуги '!$C$5+'РСТ РСО-А'!$I$6+'РСТ РСО-А'!$G$9</f>
        <v>2751.6589999999997</v>
      </c>
      <c r="T62" s="118">
        <f>VLOOKUP($A62+ROUND((COLUMN()-2)/24,5),АТС!$A$41:$F$784,3)+'Иные услуги '!$C$5+'РСТ РСО-А'!$I$6+'РСТ РСО-А'!$G$9</f>
        <v>2986.6089999999999</v>
      </c>
      <c r="U62" s="118">
        <f>VLOOKUP($A62+ROUND((COLUMN()-2)/24,5),АТС!$A$41:$F$784,3)+'Иные услуги '!$C$5+'РСТ РСО-А'!$I$6+'РСТ РСО-А'!$G$9</f>
        <v>2986.2689999999998</v>
      </c>
      <c r="V62" s="118">
        <f>VLOOKUP($A62+ROUND((COLUMN()-2)/24,5),АТС!$A$41:$F$784,3)+'Иные услуги '!$C$5+'РСТ РСО-А'!$I$6+'РСТ РСО-А'!$G$9</f>
        <v>3032.6389999999997</v>
      </c>
      <c r="W62" s="118">
        <f>VLOOKUP($A62+ROUND((COLUMN()-2)/24,5),АТС!$A$41:$F$784,3)+'Иные услуги '!$C$5+'РСТ РСО-А'!$I$6+'РСТ РСО-А'!$G$9</f>
        <v>3079.5289999999995</v>
      </c>
      <c r="X62" s="118">
        <f>VLOOKUP($A62+ROUND((COLUMN()-2)/24,5),АТС!$A$41:$F$784,3)+'Иные услуги '!$C$5+'РСТ РСО-А'!$I$6+'РСТ РСО-А'!$G$9</f>
        <v>2720.069</v>
      </c>
      <c r="Y62" s="118">
        <f>VLOOKUP($A62+ROUND((COLUMN()-2)/24,5),АТС!$A$41:$F$784,3)+'Иные услуги '!$C$5+'РСТ РСО-А'!$I$6+'РСТ РСО-А'!$G$9</f>
        <v>2802.3289999999997</v>
      </c>
    </row>
    <row r="63" spans="1:27" x14ac:dyDescent="0.2">
      <c r="A63" s="66">
        <f t="shared" si="1"/>
        <v>43476</v>
      </c>
      <c r="B63" s="118">
        <f>VLOOKUP($A63+ROUND((COLUMN()-2)/24,5),АТС!$A$41:$F$784,3)+'Иные услуги '!$C$5+'РСТ РСО-А'!$I$6+'РСТ РСО-А'!$G$9</f>
        <v>2879.1189999999997</v>
      </c>
      <c r="C63" s="118">
        <f>VLOOKUP($A63+ROUND((COLUMN()-2)/24,5),АТС!$A$41:$F$784,3)+'Иные услуги '!$C$5+'РСТ РСО-А'!$I$6+'РСТ РСО-А'!$G$9</f>
        <v>2939.2889999999998</v>
      </c>
      <c r="D63" s="118">
        <f>VLOOKUP($A63+ROUND((COLUMN()-2)/24,5),АТС!$A$41:$F$784,3)+'Иные услуги '!$C$5+'РСТ РСО-А'!$I$6+'РСТ РСО-А'!$G$9</f>
        <v>3006.9690000000001</v>
      </c>
      <c r="E63" s="118">
        <f>VLOOKUP($A63+ROUND((COLUMN()-2)/24,5),АТС!$A$41:$F$784,3)+'Иные услуги '!$C$5+'РСТ РСО-А'!$I$6+'РСТ РСО-А'!$G$9</f>
        <v>3028.9589999999998</v>
      </c>
      <c r="F63" s="118">
        <f>VLOOKUP($A63+ROUND((COLUMN()-2)/24,5),АТС!$A$41:$F$784,3)+'Иные услуги '!$C$5+'РСТ РСО-А'!$I$6+'РСТ РСО-А'!$G$9</f>
        <v>3029.3789999999999</v>
      </c>
      <c r="G63" s="118">
        <f>VLOOKUP($A63+ROUND((COLUMN()-2)/24,5),АТС!$A$41:$F$784,3)+'Иные услуги '!$C$5+'РСТ РСО-А'!$I$6+'РСТ РСО-А'!$G$9</f>
        <v>3005.8089999999997</v>
      </c>
      <c r="H63" s="118">
        <f>VLOOKUP($A63+ROUND((COLUMN()-2)/24,5),АТС!$A$41:$F$784,3)+'Иные услуги '!$C$5+'РСТ РСО-А'!$I$6+'РСТ РСО-А'!$G$9</f>
        <v>3089.8989999999999</v>
      </c>
      <c r="I63" s="118">
        <f>VLOOKUP($A63+ROUND((COLUMN()-2)/24,5),АТС!$A$41:$F$784,3)+'Иные услуги '!$C$5+'РСТ РСО-А'!$I$6+'РСТ РСО-А'!$G$9</f>
        <v>2990.3089999999997</v>
      </c>
      <c r="J63" s="118">
        <f>VLOOKUP($A63+ROUND((COLUMN()-2)/24,5),АТС!$A$41:$F$784,3)+'Иные услуги '!$C$5+'РСТ РСО-А'!$I$6+'РСТ РСО-А'!$G$9</f>
        <v>3077.819</v>
      </c>
      <c r="K63" s="118">
        <f>VLOOKUP($A63+ROUND((COLUMN()-2)/24,5),АТС!$A$41:$F$784,3)+'Иные услуги '!$C$5+'РСТ РСО-А'!$I$6+'РСТ РСО-А'!$G$9</f>
        <v>2905.7190000000001</v>
      </c>
      <c r="L63" s="118">
        <f>VLOOKUP($A63+ROUND((COLUMN()-2)/24,5),АТС!$A$41:$F$784,3)+'Иные услуги '!$C$5+'РСТ РСО-А'!$I$6+'РСТ РСО-А'!$G$9</f>
        <v>2849.9089999999997</v>
      </c>
      <c r="M63" s="118">
        <f>VLOOKUP($A63+ROUND((COLUMN()-2)/24,5),АТС!$A$41:$F$784,3)+'Иные услуги '!$C$5+'РСТ РСО-А'!$I$6+'РСТ РСО-А'!$G$9</f>
        <v>2822.8689999999997</v>
      </c>
      <c r="N63" s="118">
        <f>VLOOKUP($A63+ROUND((COLUMN()-2)/24,5),АТС!$A$41:$F$784,3)+'Иные услуги '!$C$5+'РСТ РСО-А'!$I$6+'РСТ РСО-А'!$G$9</f>
        <v>2822.5789999999997</v>
      </c>
      <c r="O63" s="118">
        <f>VLOOKUP($A63+ROUND((COLUMN()-2)/24,5),АТС!$A$41:$F$784,3)+'Иные услуги '!$C$5+'РСТ РСО-А'!$I$6+'РСТ РСО-А'!$G$9</f>
        <v>2822.3889999999997</v>
      </c>
      <c r="P63" s="118">
        <f>VLOOKUP($A63+ROUND((COLUMN()-2)/24,5),АТС!$A$41:$F$784,3)+'Иные услуги '!$C$5+'РСТ РСО-А'!$I$6+'РСТ РСО-А'!$G$9</f>
        <v>2821.299</v>
      </c>
      <c r="Q63" s="118">
        <f>VLOOKUP($A63+ROUND((COLUMN()-2)/24,5),АТС!$A$41:$F$784,3)+'Иные услуги '!$C$5+'РСТ РСО-А'!$I$6+'РСТ РСО-А'!$G$9</f>
        <v>2812.0289999999995</v>
      </c>
      <c r="R63" s="118">
        <f>VLOOKUP($A63+ROUND((COLUMN()-2)/24,5),АТС!$A$41:$F$784,3)+'Иные услуги '!$C$5+'РСТ РСО-А'!$I$6+'РСТ РСО-А'!$G$9</f>
        <v>2801.009</v>
      </c>
      <c r="S63" s="118">
        <f>VLOOKUP($A63+ROUND((COLUMN()-2)/24,5),АТС!$A$41:$F$784,3)+'Иные услуги '!$C$5+'РСТ РСО-А'!$I$6+'РСТ РСО-А'!$G$9</f>
        <v>2751.009</v>
      </c>
      <c r="T63" s="118">
        <f>VLOOKUP($A63+ROUND((COLUMN()-2)/24,5),АТС!$A$41:$F$784,3)+'Иные услуги '!$C$5+'РСТ РСО-А'!$I$6+'РСТ РСО-А'!$G$9</f>
        <v>2994.6689999999999</v>
      </c>
      <c r="U63" s="118">
        <f>VLOOKUP($A63+ROUND((COLUMN()-2)/24,5),АТС!$A$41:$F$784,3)+'Иные услуги '!$C$5+'РСТ РСО-А'!$I$6+'РСТ РСО-А'!$G$9</f>
        <v>2985.4989999999998</v>
      </c>
      <c r="V63" s="118">
        <f>VLOOKUP($A63+ROUND((COLUMN()-2)/24,5),АТС!$A$41:$F$784,3)+'Иные услуги '!$C$5+'РСТ РСО-А'!$I$6+'РСТ РСО-А'!$G$9</f>
        <v>3029.6289999999999</v>
      </c>
      <c r="W63" s="118">
        <f>VLOOKUP($A63+ROUND((COLUMN()-2)/24,5),АТС!$A$41:$F$784,3)+'Иные услуги '!$C$5+'РСТ РСО-А'!$I$6+'РСТ РСО-А'!$G$9</f>
        <v>3076.1589999999997</v>
      </c>
      <c r="X63" s="118">
        <f>VLOOKUP($A63+ROUND((COLUMN()-2)/24,5),АТС!$A$41:$F$784,3)+'Иные услуги '!$C$5+'РСТ РСО-А'!$I$6+'РСТ РСО-А'!$G$9</f>
        <v>2701.2289999999998</v>
      </c>
      <c r="Y63" s="118">
        <f>VLOOKUP($A63+ROUND((COLUMN()-2)/24,5),АТС!$A$41:$F$784,3)+'Иные услуги '!$C$5+'РСТ РСО-А'!$I$6+'РСТ РСО-А'!$G$9</f>
        <v>2758.9989999999998</v>
      </c>
    </row>
    <row r="64" spans="1:27" x14ac:dyDescent="0.2">
      <c r="A64" s="66">
        <f t="shared" si="1"/>
        <v>43477</v>
      </c>
      <c r="B64" s="118">
        <f>VLOOKUP($A64+ROUND((COLUMN()-2)/24,5),АТС!$A$41:$F$784,3)+'Иные услуги '!$C$5+'РСТ РСО-А'!$I$6+'РСТ РСО-А'!$G$9</f>
        <v>2885.9089999999997</v>
      </c>
      <c r="C64" s="118">
        <f>VLOOKUP($A64+ROUND((COLUMN()-2)/24,5),АТС!$A$41:$F$784,3)+'Иные услуги '!$C$5+'РСТ РСО-А'!$I$6+'РСТ РСО-А'!$G$9</f>
        <v>2946.3989999999999</v>
      </c>
      <c r="D64" s="118">
        <f>VLOOKUP($A64+ROUND((COLUMN()-2)/24,5),АТС!$A$41:$F$784,3)+'Иные услуги '!$C$5+'РСТ РСО-А'!$I$6+'РСТ РСО-А'!$G$9</f>
        <v>3014.6289999999999</v>
      </c>
      <c r="E64" s="118">
        <f>VLOOKUP($A64+ROUND((COLUMN()-2)/24,5),АТС!$A$41:$F$784,3)+'Иные услуги '!$C$5+'РСТ РСО-А'!$I$6+'РСТ РСО-А'!$G$9</f>
        <v>3014.3989999999999</v>
      </c>
      <c r="F64" s="118">
        <f>VLOOKUP($A64+ROUND((COLUMN()-2)/24,5),АТС!$A$41:$F$784,3)+'Иные услуги '!$C$5+'РСТ РСО-А'!$I$6+'РСТ РСО-А'!$G$9</f>
        <v>3014.4189999999999</v>
      </c>
      <c r="G64" s="118">
        <f>VLOOKUP($A64+ROUND((COLUMN()-2)/24,5),АТС!$A$41:$F$784,3)+'Иные услуги '!$C$5+'РСТ РСО-А'!$I$6+'РСТ РСО-А'!$G$9</f>
        <v>3014.4489999999996</v>
      </c>
      <c r="H64" s="118">
        <f>VLOOKUP($A64+ROUND((COLUMN()-2)/24,5),АТС!$A$41:$F$784,3)+'Иные услуги '!$C$5+'РСТ РСО-А'!$I$6+'РСТ РСО-А'!$G$9</f>
        <v>3099.4989999999998</v>
      </c>
      <c r="I64" s="118">
        <f>VLOOKUP($A64+ROUND((COLUMN()-2)/24,5),АТС!$A$41:$F$784,3)+'Иные услуги '!$C$5+'РСТ РСО-А'!$I$6+'РСТ РСО-А'!$G$9</f>
        <v>3043.6389999999997</v>
      </c>
      <c r="J64" s="118">
        <f>VLOOKUP($A64+ROUND((COLUMN()-2)/24,5),АТС!$A$41:$F$784,3)+'Иные услуги '!$C$5+'РСТ РСО-А'!$I$6+'РСТ РСО-А'!$G$9</f>
        <v>3085.6989999999996</v>
      </c>
      <c r="K64" s="118">
        <f>VLOOKUP($A64+ROUND((COLUMN()-2)/24,5),АТС!$A$41:$F$784,3)+'Иные услуги '!$C$5+'РСТ РСО-А'!$I$6+'РСТ РСО-А'!$G$9</f>
        <v>2974.819</v>
      </c>
      <c r="L64" s="118">
        <f>VLOOKUP($A64+ROUND((COLUMN()-2)/24,5),АТС!$A$41:$F$784,3)+'Иные услуги '!$C$5+'РСТ РСО-А'!$I$6+'РСТ РСО-А'!$G$9</f>
        <v>2913.5989999999997</v>
      </c>
      <c r="M64" s="118">
        <f>VLOOKUP($A64+ROUND((COLUMN()-2)/24,5),АТС!$A$41:$F$784,3)+'Иные услуги '!$C$5+'РСТ РСО-А'!$I$6+'РСТ РСО-А'!$G$9</f>
        <v>2884.1589999999997</v>
      </c>
      <c r="N64" s="118">
        <f>VLOOKUP($A64+ROUND((COLUMN()-2)/24,5),АТС!$A$41:$F$784,3)+'Иные услуги '!$C$5+'РСТ РСО-А'!$I$6+'РСТ РСО-А'!$G$9</f>
        <v>2943.6889999999999</v>
      </c>
      <c r="O64" s="118">
        <f>VLOOKUP($A64+ROUND((COLUMN()-2)/24,5),АТС!$A$41:$F$784,3)+'Иные услуги '!$C$5+'РСТ РСО-А'!$I$6+'РСТ РСО-А'!$G$9</f>
        <v>2943.799</v>
      </c>
      <c r="P64" s="118">
        <f>VLOOKUP($A64+ROUND((COLUMN()-2)/24,5),АТС!$A$41:$F$784,3)+'Иные услуги '!$C$5+'РСТ РСО-А'!$I$6+'РСТ РСО-А'!$G$9</f>
        <v>2941.009</v>
      </c>
      <c r="Q64" s="118">
        <f>VLOOKUP($A64+ROUND((COLUMN()-2)/24,5),АТС!$A$41:$F$784,3)+'Иные услуги '!$C$5+'РСТ РСО-А'!$I$6+'РСТ РСО-А'!$G$9</f>
        <v>2911.0889999999999</v>
      </c>
      <c r="R64" s="118">
        <f>VLOOKUP($A64+ROUND((COLUMN()-2)/24,5),АТС!$A$41:$F$784,3)+'Иные услуги '!$C$5+'РСТ РСО-А'!$I$6+'РСТ РСО-А'!$G$9</f>
        <v>2859.3689999999997</v>
      </c>
      <c r="S64" s="118">
        <f>VLOOKUP($A64+ROUND((COLUMN()-2)/24,5),АТС!$A$41:$F$784,3)+'Иные услуги '!$C$5+'РСТ РСО-А'!$I$6+'РСТ РСО-А'!$G$9</f>
        <v>2782.6790000000001</v>
      </c>
      <c r="T64" s="118">
        <f>VLOOKUP($A64+ROUND((COLUMN()-2)/24,5),АТС!$A$41:$F$784,3)+'Иные услуги '!$C$5+'РСТ РСО-А'!$I$6+'РСТ РСО-А'!$G$9</f>
        <v>3012.799</v>
      </c>
      <c r="U64" s="118">
        <f>VLOOKUP($A64+ROUND((COLUMN()-2)/24,5),АТС!$A$41:$F$784,3)+'Иные услуги '!$C$5+'РСТ РСО-А'!$I$6+'РСТ РСО-А'!$G$9</f>
        <v>3000.0289999999995</v>
      </c>
      <c r="V64" s="118">
        <f>VLOOKUP($A64+ROUND((COLUMN()-2)/24,5),АТС!$A$41:$F$784,3)+'Иные услуги '!$C$5+'РСТ РСО-А'!$I$6+'РСТ РСО-А'!$G$9</f>
        <v>3046.1289999999999</v>
      </c>
      <c r="W64" s="118">
        <f>VLOOKUP($A64+ROUND((COLUMN()-2)/24,5),АТС!$A$41:$F$784,3)+'Иные услуги '!$C$5+'РСТ РСО-А'!$I$6+'РСТ РСО-А'!$G$9</f>
        <v>3093.819</v>
      </c>
      <c r="X64" s="118">
        <f>VLOOKUP($A64+ROUND((COLUMN()-2)/24,5),АТС!$A$41:$F$784,3)+'Иные услуги '!$C$5+'РСТ РСО-А'!$I$6+'РСТ РСО-А'!$G$9</f>
        <v>2724.3689999999997</v>
      </c>
      <c r="Y64" s="118">
        <f>VLOOKUP($A64+ROUND((COLUMN()-2)/24,5),АТС!$A$41:$F$784,3)+'Иные услуги '!$C$5+'РСТ РСО-А'!$I$6+'РСТ РСО-А'!$G$9</f>
        <v>2783.7289999999998</v>
      </c>
    </row>
    <row r="65" spans="1:25" x14ac:dyDescent="0.2">
      <c r="A65" s="66">
        <f t="shared" si="1"/>
        <v>43478</v>
      </c>
      <c r="B65" s="118">
        <f>VLOOKUP($A65+ROUND((COLUMN()-2)/24,5),АТС!$A$41:$F$784,3)+'Иные услуги '!$C$5+'РСТ РСО-А'!$I$6+'РСТ РСО-А'!$G$9</f>
        <v>2880.1289999999999</v>
      </c>
      <c r="C65" s="118">
        <f>VLOOKUP($A65+ROUND((COLUMN()-2)/24,5),АТС!$A$41:$F$784,3)+'Иные услуги '!$C$5+'РСТ РСО-А'!$I$6+'РСТ РСО-А'!$G$9</f>
        <v>2939.1389999999997</v>
      </c>
      <c r="D65" s="118">
        <f>VLOOKUP($A65+ROUND((COLUMN()-2)/24,5),АТС!$A$41:$F$784,3)+'Иные услуги '!$C$5+'РСТ РСО-А'!$I$6+'РСТ РСО-А'!$G$9</f>
        <v>3007.4189999999999</v>
      </c>
      <c r="E65" s="118">
        <f>VLOOKUP($A65+ROUND((COLUMN()-2)/24,5),АТС!$A$41:$F$784,3)+'Иные услуги '!$C$5+'РСТ РСО-А'!$I$6+'РСТ РСО-А'!$G$9</f>
        <v>3007.1589999999997</v>
      </c>
      <c r="F65" s="118">
        <f>VLOOKUP($A65+ROUND((COLUMN()-2)/24,5),АТС!$A$41:$F$784,3)+'Иные услуги '!$C$5+'РСТ РСО-А'!$I$6+'РСТ РСО-А'!$G$9</f>
        <v>3007.1589999999997</v>
      </c>
      <c r="G65" s="118">
        <f>VLOOKUP($A65+ROUND((COLUMN()-2)/24,5),АТС!$A$41:$F$784,3)+'Иные услуги '!$C$5+'РСТ РСО-А'!$I$6+'РСТ РСО-А'!$G$9</f>
        <v>3007.7289999999998</v>
      </c>
      <c r="H65" s="118">
        <f>VLOOKUP($A65+ROUND((COLUMN()-2)/24,5),АТС!$A$41:$F$784,3)+'Иные услуги '!$C$5+'РСТ РСО-А'!$I$6+'РСТ РСО-А'!$G$9</f>
        <v>3147.4589999999998</v>
      </c>
      <c r="I65" s="118">
        <f>VLOOKUP($A65+ROUND((COLUMN()-2)/24,5),АТС!$A$41:$F$784,3)+'Иные услуги '!$C$5+'РСТ РСО-А'!$I$6+'РСТ РСО-А'!$G$9</f>
        <v>3090.549</v>
      </c>
      <c r="J65" s="118">
        <f>VLOOKUP($A65+ROUND((COLUMN()-2)/24,5),АТС!$A$41:$F$784,3)+'Иные услуги '!$C$5+'РСТ РСО-А'!$I$6+'РСТ РСО-А'!$G$9</f>
        <v>3167.4690000000001</v>
      </c>
      <c r="K65" s="118">
        <f>VLOOKUP($A65+ROUND((COLUMN()-2)/24,5),АТС!$A$41:$F$784,3)+'Иные услуги '!$C$5+'РСТ РСО-А'!$I$6+'РСТ РСО-А'!$G$9</f>
        <v>3041.7289999999998</v>
      </c>
      <c r="L65" s="118">
        <f>VLOOKUP($A65+ROUND((COLUMN()-2)/24,5),АТС!$A$41:$F$784,3)+'Иные услуги '!$C$5+'РСТ РСО-А'!$I$6+'РСТ РСО-А'!$G$9</f>
        <v>2937.5789999999997</v>
      </c>
      <c r="M65" s="118">
        <f>VLOOKUP($A65+ROUND((COLUMN()-2)/24,5),АТС!$A$41:$F$784,3)+'Иные услуги '!$C$5+'РСТ РСО-А'!$I$6+'РСТ РСО-А'!$G$9</f>
        <v>2905.5189999999998</v>
      </c>
      <c r="N65" s="118">
        <f>VLOOKUP($A65+ROUND((COLUMN()-2)/24,5),АТС!$A$41:$F$784,3)+'Иные услуги '!$C$5+'РСТ РСО-А'!$I$6+'РСТ РСО-А'!$G$9</f>
        <v>2968.1589999999997</v>
      </c>
      <c r="O65" s="118">
        <f>VLOOKUP($A65+ROUND((COLUMN()-2)/24,5),АТС!$A$41:$F$784,3)+'Иные услуги '!$C$5+'РСТ РСО-А'!$I$6+'РСТ РСО-А'!$G$9</f>
        <v>2967.5189999999998</v>
      </c>
      <c r="P65" s="118">
        <f>VLOOKUP($A65+ROUND((COLUMN()-2)/24,5),АТС!$A$41:$F$784,3)+'Иные услуги '!$C$5+'РСТ РСО-А'!$I$6+'РСТ РСО-А'!$G$9</f>
        <v>2967.2889999999998</v>
      </c>
      <c r="Q65" s="118">
        <f>VLOOKUP($A65+ROUND((COLUMN()-2)/24,5),АТС!$A$41:$F$784,3)+'Иные услуги '!$C$5+'РСТ РСО-А'!$I$6+'РСТ РСО-А'!$G$9</f>
        <v>2935.9789999999998</v>
      </c>
      <c r="R65" s="118">
        <f>VLOOKUP($A65+ROUND((COLUMN()-2)/24,5),АТС!$A$41:$F$784,3)+'Иные услуги '!$C$5+'РСТ РСО-А'!$I$6+'РСТ РСО-А'!$G$9</f>
        <v>2852.6189999999997</v>
      </c>
      <c r="S65" s="118">
        <f>VLOOKUP($A65+ROUND((COLUMN()-2)/24,5),АТС!$A$41:$F$784,3)+'Иные услуги '!$C$5+'РСТ РСО-А'!$I$6+'РСТ РСО-А'!$G$9</f>
        <v>2776.7689999999998</v>
      </c>
      <c r="T65" s="118">
        <f>VLOOKUP($A65+ROUND((COLUMN()-2)/24,5),АТС!$A$41:$F$784,3)+'Иные услуги '!$C$5+'РСТ РСО-А'!$I$6+'РСТ РСО-А'!$G$9</f>
        <v>3001.3789999999999</v>
      </c>
      <c r="U65" s="118">
        <f>VLOOKUP($A65+ROUND((COLUMN()-2)/24,5),АТС!$A$41:$F$784,3)+'Иные услуги '!$C$5+'РСТ РСО-А'!$I$6+'РСТ РСО-А'!$G$9</f>
        <v>2987.2089999999998</v>
      </c>
      <c r="V65" s="118">
        <f>VLOOKUP($A65+ROUND((COLUMN()-2)/24,5),АТС!$A$41:$F$784,3)+'Иные услуги '!$C$5+'РСТ РСО-А'!$I$6+'РСТ РСО-А'!$G$9</f>
        <v>3032.5589999999997</v>
      </c>
      <c r="W65" s="118">
        <f>VLOOKUP($A65+ROUND((COLUMN()-2)/24,5),АТС!$A$41:$F$784,3)+'Иные услуги '!$C$5+'РСТ РСО-А'!$I$6+'РСТ РСО-А'!$G$9</f>
        <v>3080.5389999999998</v>
      </c>
      <c r="X65" s="118">
        <f>VLOOKUP($A65+ROUND((COLUMN()-2)/24,5),АТС!$A$41:$F$784,3)+'Иные услуги '!$C$5+'РСТ РСО-А'!$I$6+'РСТ РСО-А'!$G$9</f>
        <v>2721.0389999999998</v>
      </c>
      <c r="Y65" s="118">
        <f>VLOOKUP($A65+ROUND((COLUMN()-2)/24,5),АТС!$A$41:$F$784,3)+'Иные услуги '!$C$5+'РСТ РСО-А'!$I$6+'РСТ РСО-А'!$G$9</f>
        <v>2780.3689999999997</v>
      </c>
    </row>
    <row r="66" spans="1:25" x14ac:dyDescent="0.2">
      <c r="A66" s="66">
        <f t="shared" si="1"/>
        <v>43479</v>
      </c>
      <c r="B66" s="118">
        <f>VLOOKUP($A66+ROUND((COLUMN()-2)/24,5),АТС!$A$41:$F$784,3)+'Иные услуги '!$C$5+'РСТ РСО-А'!$I$6+'РСТ РСО-А'!$G$9</f>
        <v>2886.4290000000001</v>
      </c>
      <c r="C66" s="118">
        <f>VLOOKUP($A66+ROUND((COLUMN()-2)/24,5),АТС!$A$41:$F$784,3)+'Иные услуги '!$C$5+'РСТ РСО-А'!$I$6+'РСТ РСО-А'!$G$9</f>
        <v>2946.7089999999998</v>
      </c>
      <c r="D66" s="118">
        <f>VLOOKUP($A66+ROUND((COLUMN()-2)/24,5),АТС!$A$41:$F$784,3)+'Иные услуги '!$C$5+'РСТ РСО-А'!$I$6+'РСТ РСО-А'!$G$9</f>
        <v>3006.759</v>
      </c>
      <c r="E66" s="118">
        <f>VLOOKUP($A66+ROUND((COLUMN()-2)/24,5),АТС!$A$41:$F$784,3)+'Иные услуги '!$C$5+'РСТ РСО-А'!$I$6+'РСТ РСО-А'!$G$9</f>
        <v>3028.3889999999997</v>
      </c>
      <c r="F66" s="118">
        <f>VLOOKUP($A66+ROUND((COLUMN()-2)/24,5),АТС!$A$41:$F$784,3)+'Иные услуги '!$C$5+'РСТ РСО-А'!$I$6+'РСТ РСО-А'!$G$9</f>
        <v>3037.1989999999996</v>
      </c>
      <c r="G66" s="118">
        <f>VLOOKUP($A66+ROUND((COLUMN()-2)/24,5),АТС!$A$41:$F$784,3)+'Иные услуги '!$C$5+'РСТ РСО-А'!$I$6+'РСТ РСО-А'!$G$9</f>
        <v>2979.569</v>
      </c>
      <c r="H66" s="118">
        <f>VLOOKUP($A66+ROUND((COLUMN()-2)/24,5),АТС!$A$41:$F$784,3)+'Иные услуги '!$C$5+'РСТ РСО-А'!$I$6+'РСТ РСО-А'!$G$9</f>
        <v>3066.6790000000001</v>
      </c>
      <c r="I66" s="118">
        <f>VLOOKUP($A66+ROUND((COLUMN()-2)/24,5),АТС!$A$41:$F$784,3)+'Иные услуги '!$C$5+'РСТ РСО-А'!$I$6+'РСТ РСО-А'!$G$9</f>
        <v>2946.9589999999998</v>
      </c>
      <c r="J66" s="118">
        <f>VLOOKUP($A66+ROUND((COLUMN()-2)/24,5),АТС!$A$41:$F$784,3)+'Иные услуги '!$C$5+'РСТ РСО-А'!$I$6+'РСТ РСО-А'!$G$9</f>
        <v>3039.7389999999996</v>
      </c>
      <c r="K66" s="118">
        <f>VLOOKUP($A66+ROUND((COLUMN()-2)/24,5),АТС!$A$41:$F$784,3)+'Иные услуги '!$C$5+'РСТ РСО-А'!$I$6+'РСТ РСО-А'!$G$9</f>
        <v>2905.5589999999997</v>
      </c>
      <c r="L66" s="118">
        <f>VLOOKUP($A66+ROUND((COLUMN()-2)/24,5),АТС!$A$41:$F$784,3)+'Иные услуги '!$C$5+'РСТ РСО-А'!$I$6+'РСТ РСО-А'!$G$9</f>
        <v>2849.5989999999997</v>
      </c>
      <c r="M66" s="118">
        <f>VLOOKUP($A66+ROUND((COLUMN()-2)/24,5),АТС!$A$41:$F$784,3)+'Иные услуги '!$C$5+'РСТ РСО-А'!$I$6+'РСТ РСО-А'!$G$9</f>
        <v>2849.1389999999997</v>
      </c>
      <c r="N66" s="118">
        <f>VLOOKUP($A66+ROUND((COLUMN()-2)/24,5),АТС!$A$41:$F$784,3)+'Иные услуги '!$C$5+'РСТ РСО-А'!$I$6+'РСТ РСО-А'!$G$9</f>
        <v>2841.1790000000001</v>
      </c>
      <c r="O66" s="118">
        <f>VLOOKUP($A66+ROUND((COLUMN()-2)/24,5),АТС!$A$41:$F$784,3)+'Иные услуги '!$C$5+'РСТ РСО-А'!$I$6+'РСТ РСО-А'!$G$9</f>
        <v>2866.8689999999997</v>
      </c>
      <c r="P66" s="118">
        <f>VLOOKUP($A66+ROUND((COLUMN()-2)/24,5),АТС!$A$41:$F$784,3)+'Иные услуги '!$C$5+'РСТ РСО-А'!$I$6+'РСТ РСО-А'!$G$9</f>
        <v>2866.799</v>
      </c>
      <c r="Q66" s="118">
        <f>VLOOKUP($A66+ROUND((COLUMN()-2)/24,5),АТС!$A$41:$F$784,3)+'Иные услуги '!$C$5+'РСТ РСО-А'!$I$6+'РСТ РСО-А'!$G$9</f>
        <v>2867.569</v>
      </c>
      <c r="R66" s="118">
        <f>VLOOKUP($A66+ROUND((COLUMN()-2)/24,5),АТС!$A$41:$F$784,3)+'Иные услуги '!$C$5+'РСТ РСО-А'!$I$6+'РСТ РСО-А'!$G$9</f>
        <v>2816.7089999999998</v>
      </c>
      <c r="S66" s="118">
        <f>VLOOKUP($A66+ROUND((COLUMN()-2)/24,5),АТС!$A$41:$F$784,3)+'Иные услуги '!$C$5+'РСТ РСО-А'!$I$6+'РСТ РСО-А'!$G$9</f>
        <v>2746.6489999999999</v>
      </c>
      <c r="T66" s="118">
        <f>VLOOKUP($A66+ROUND((COLUMN()-2)/24,5),АТС!$A$41:$F$784,3)+'Иные услуги '!$C$5+'РСТ РСО-А'!$I$6+'РСТ РСО-А'!$G$9</f>
        <v>2985.9489999999996</v>
      </c>
      <c r="U66" s="118">
        <f>VLOOKUP($A66+ROUND((COLUMN()-2)/24,5),АТС!$A$41:$F$784,3)+'Иные услуги '!$C$5+'РСТ РСО-А'!$I$6+'РСТ РСО-А'!$G$9</f>
        <v>2974.8389999999999</v>
      </c>
      <c r="V66" s="118">
        <f>VLOOKUP($A66+ROUND((COLUMN()-2)/24,5),АТС!$A$41:$F$784,3)+'Иные услуги '!$C$5+'РСТ РСО-А'!$I$6+'РСТ РСО-А'!$G$9</f>
        <v>3019.3489999999997</v>
      </c>
      <c r="W66" s="118">
        <f>VLOOKUP($A66+ROUND((COLUMN()-2)/24,5),АТС!$A$41:$F$784,3)+'Иные услуги '!$C$5+'РСТ РСО-А'!$I$6+'РСТ РСО-А'!$G$9</f>
        <v>3063.6489999999999</v>
      </c>
      <c r="X66" s="118">
        <f>VLOOKUP($A66+ROUND((COLUMN()-2)/24,5),АТС!$A$41:$F$784,3)+'Иные услуги '!$C$5+'РСТ РСО-А'!$I$6+'РСТ РСО-А'!$G$9</f>
        <v>2695.9489999999996</v>
      </c>
      <c r="Y66" s="118">
        <f>VLOOKUP($A66+ROUND((COLUMN()-2)/24,5),АТС!$A$41:$F$784,3)+'Иные услуги '!$C$5+'РСТ РСО-А'!$I$6+'РСТ РСО-А'!$G$9</f>
        <v>2755.319</v>
      </c>
    </row>
    <row r="67" spans="1:25" x14ac:dyDescent="0.2">
      <c r="A67" s="66">
        <f t="shared" si="1"/>
        <v>43480</v>
      </c>
      <c r="B67" s="118">
        <f>VLOOKUP($A67+ROUND((COLUMN()-2)/24,5),АТС!$A$41:$F$784,3)+'Иные услуги '!$C$5+'РСТ РСО-А'!$I$6+'РСТ РСО-А'!$G$9</f>
        <v>2878.2089999999998</v>
      </c>
      <c r="C67" s="118">
        <f>VLOOKUP($A67+ROUND((COLUMN()-2)/24,5),АТС!$A$41:$F$784,3)+'Иные услуги '!$C$5+'РСТ РСО-А'!$I$6+'РСТ РСО-А'!$G$9</f>
        <v>2937.549</v>
      </c>
      <c r="D67" s="118">
        <f>VLOOKUP($A67+ROUND((COLUMN()-2)/24,5),АТС!$A$41:$F$784,3)+'Иные услуги '!$C$5+'РСТ РСО-А'!$I$6+'РСТ РСО-А'!$G$9</f>
        <v>3004.7089999999998</v>
      </c>
      <c r="E67" s="118">
        <f>VLOOKUP($A67+ROUND((COLUMN()-2)/24,5),АТС!$A$41:$F$784,3)+'Иные услуги '!$C$5+'РСТ РСО-А'!$I$6+'РСТ РСО-А'!$G$9</f>
        <v>3026.4189999999999</v>
      </c>
      <c r="F67" s="118">
        <f>VLOOKUP($A67+ROUND((COLUMN()-2)/24,5),АТС!$A$41:$F$784,3)+'Иные услуги '!$C$5+'РСТ РСО-А'!$I$6+'РСТ РСО-А'!$G$9</f>
        <v>3026.4889999999996</v>
      </c>
      <c r="G67" s="118">
        <f>VLOOKUP($A67+ROUND((COLUMN()-2)/24,5),АТС!$A$41:$F$784,3)+'Иные услуги '!$C$5+'РСТ РСО-А'!$I$6+'РСТ РСО-А'!$G$9</f>
        <v>3004.509</v>
      </c>
      <c r="H67" s="118">
        <f>VLOOKUP($A67+ROUND((COLUMN()-2)/24,5),АТС!$A$41:$F$784,3)+'Иные услуги '!$C$5+'РСТ РСО-А'!$I$6+'РСТ РСО-А'!$G$9</f>
        <v>3143.3289999999997</v>
      </c>
      <c r="I67" s="118">
        <f>VLOOKUP($A67+ROUND((COLUMN()-2)/24,5),АТС!$A$41:$F$784,3)+'Иные услуги '!$C$5+'РСТ РСО-А'!$I$6+'РСТ РСО-А'!$G$9</f>
        <v>2980.1189999999997</v>
      </c>
      <c r="J67" s="118">
        <f>VLOOKUP($A67+ROUND((COLUMN()-2)/24,5),АТС!$A$41:$F$784,3)+'Иные услуги '!$C$5+'РСТ РСО-А'!$I$6+'РСТ РСО-А'!$G$9</f>
        <v>3108.6889999999999</v>
      </c>
      <c r="K67" s="118">
        <f>VLOOKUP($A67+ROUND((COLUMN()-2)/24,5),АТС!$A$41:$F$784,3)+'Иные услуги '!$C$5+'РСТ РСО-А'!$I$6+'РСТ РСО-А'!$G$9</f>
        <v>2965.3289999999997</v>
      </c>
      <c r="L67" s="118">
        <f>VLOOKUP($A67+ROUND((COLUMN()-2)/24,5),АТС!$A$41:$F$784,3)+'Иные услуги '!$C$5+'РСТ РСО-А'!$I$6+'РСТ РСО-А'!$G$9</f>
        <v>2874.5189999999998</v>
      </c>
      <c r="M67" s="118">
        <f>VLOOKUP($A67+ROUND((COLUMN()-2)/24,5),АТС!$A$41:$F$784,3)+'Иные услуги '!$C$5+'РСТ РСО-А'!$I$6+'РСТ РСО-А'!$G$9</f>
        <v>2874.6189999999997</v>
      </c>
      <c r="N67" s="118">
        <f>VLOOKUP($A67+ROUND((COLUMN()-2)/24,5),АТС!$A$41:$F$784,3)+'Иные услуги '!$C$5+'РСТ РСО-А'!$I$6+'РСТ РСО-А'!$G$9</f>
        <v>2879.9889999999996</v>
      </c>
      <c r="O67" s="118">
        <f>VLOOKUP($A67+ROUND((COLUMN()-2)/24,5),АТС!$A$41:$F$784,3)+'Иные услуги '!$C$5+'РСТ РСО-А'!$I$6+'РСТ РСО-А'!$G$9</f>
        <v>2878.5989999999997</v>
      </c>
      <c r="P67" s="118">
        <f>VLOOKUP($A67+ROUND((COLUMN()-2)/24,5),АТС!$A$41:$F$784,3)+'Иные услуги '!$C$5+'РСТ РСО-А'!$I$6+'РСТ РСО-А'!$G$9</f>
        <v>2878.5389999999998</v>
      </c>
      <c r="Q67" s="118">
        <f>VLOOKUP($A67+ROUND((COLUMN()-2)/24,5),АТС!$A$41:$F$784,3)+'Иные услуги '!$C$5+'РСТ РСО-А'!$I$6+'РСТ РСО-А'!$G$9</f>
        <v>2880.569</v>
      </c>
      <c r="R67" s="118">
        <f>VLOOKUP($A67+ROUND((COLUMN()-2)/24,5),АТС!$A$41:$F$784,3)+'Иные услуги '!$C$5+'РСТ РСО-А'!$I$6+'РСТ РСО-А'!$G$9</f>
        <v>2851.8589999999999</v>
      </c>
      <c r="S67" s="118">
        <f>VLOOKUP($A67+ROUND((COLUMN()-2)/24,5),АТС!$A$41:$F$784,3)+'Иные услуги '!$C$5+'РСТ РСО-А'!$I$6+'РСТ РСО-А'!$G$9</f>
        <v>2779.2489999999998</v>
      </c>
      <c r="T67" s="118">
        <f>VLOOKUP($A67+ROUND((COLUMN()-2)/24,5),АТС!$A$41:$F$784,3)+'Иные услуги '!$C$5+'РСТ РСО-А'!$I$6+'РСТ РСО-А'!$G$9</f>
        <v>3060.3689999999997</v>
      </c>
      <c r="U67" s="118">
        <f>VLOOKUP($A67+ROUND((COLUMN()-2)/24,5),АТС!$A$41:$F$784,3)+'Иные услуги '!$C$5+'РСТ РСО-А'!$I$6+'РСТ РСО-А'!$G$9</f>
        <v>2999.8389999999999</v>
      </c>
      <c r="V67" s="118">
        <f>VLOOKUP($A67+ROUND((COLUMN()-2)/24,5),АТС!$A$41:$F$784,3)+'Иные услуги '!$C$5+'РСТ РСО-А'!$I$6+'РСТ РСО-А'!$G$9</f>
        <v>3085.0789999999997</v>
      </c>
      <c r="W67" s="118">
        <f>VLOOKUP($A67+ROUND((COLUMN()-2)/24,5),АТС!$A$41:$F$784,3)+'Иные услуги '!$C$5+'РСТ РСО-А'!$I$6+'РСТ РСО-А'!$G$9</f>
        <v>3134.8589999999999</v>
      </c>
      <c r="X67" s="118">
        <f>VLOOKUP($A67+ROUND((COLUMN()-2)/24,5),АТС!$A$41:$F$784,3)+'Иные услуги '!$C$5+'РСТ РСО-А'!$I$6+'РСТ РСО-А'!$G$9</f>
        <v>2721.7689999999998</v>
      </c>
      <c r="Y67" s="118">
        <f>VLOOKUP($A67+ROUND((COLUMN()-2)/24,5),АТС!$A$41:$F$784,3)+'Иные услуги '!$C$5+'РСТ РСО-А'!$I$6+'РСТ РСО-А'!$G$9</f>
        <v>2807.9589999999998</v>
      </c>
    </row>
    <row r="68" spans="1:25" x14ac:dyDescent="0.2">
      <c r="A68" s="66">
        <f t="shared" si="1"/>
        <v>43481</v>
      </c>
      <c r="B68" s="118">
        <f>VLOOKUP($A68+ROUND((COLUMN()-2)/24,5),АТС!$A$41:$F$784,3)+'Иные услуги '!$C$5+'РСТ РСО-А'!$I$6+'РСТ РСО-А'!$G$9</f>
        <v>2886.2190000000001</v>
      </c>
      <c r="C68" s="118">
        <f>VLOOKUP($A68+ROUND((COLUMN()-2)/24,5),АТС!$A$41:$F$784,3)+'Иные услуги '!$C$5+'РСТ РСО-А'!$I$6+'РСТ РСО-А'!$G$9</f>
        <v>2946.5589999999997</v>
      </c>
      <c r="D68" s="118">
        <f>VLOOKUP($A68+ROUND((COLUMN()-2)/24,5),АТС!$A$41:$F$784,3)+'Иные услуги '!$C$5+'РСТ РСО-А'!$I$6+'РСТ РСО-А'!$G$9</f>
        <v>3014.9489999999996</v>
      </c>
      <c r="E68" s="118">
        <f>VLOOKUP($A68+ROUND((COLUMN()-2)/24,5),АТС!$A$41:$F$784,3)+'Иные услуги '!$C$5+'РСТ РСО-А'!$I$6+'РСТ РСО-А'!$G$9</f>
        <v>3037.2389999999996</v>
      </c>
      <c r="F68" s="118">
        <f>VLOOKUP($A68+ROUND((COLUMN()-2)/24,5),АТС!$A$41:$F$784,3)+'Иные услуги '!$C$5+'РСТ РСО-А'!$I$6+'РСТ РСО-А'!$G$9</f>
        <v>3036.9290000000001</v>
      </c>
      <c r="G68" s="118">
        <f>VLOOKUP($A68+ROUND((COLUMN()-2)/24,5),АТС!$A$41:$F$784,3)+'Иные услуги '!$C$5+'РСТ РСО-А'!$I$6+'РСТ РСО-А'!$G$9</f>
        <v>3014.7190000000001</v>
      </c>
      <c r="H68" s="118">
        <f>VLOOKUP($A68+ROUND((COLUMN()-2)/24,5),АТС!$A$41:$F$784,3)+'Иные услуги '!$C$5+'РСТ РСО-А'!$I$6+'РСТ РСО-А'!$G$9</f>
        <v>3148.009</v>
      </c>
      <c r="I68" s="118">
        <f>VLOOKUP($A68+ROUND((COLUMN()-2)/24,5),АТС!$A$41:$F$784,3)+'Иные услуги '!$C$5+'РСТ РСО-А'!$I$6+'РСТ РСО-А'!$G$9</f>
        <v>2990.6989999999996</v>
      </c>
      <c r="J68" s="118">
        <f>VLOOKUP($A68+ROUND((COLUMN()-2)/24,5),АТС!$A$41:$F$784,3)+'Иные услуги '!$C$5+'РСТ РСО-А'!$I$6+'РСТ РСО-А'!$G$9</f>
        <v>3119.2689999999998</v>
      </c>
      <c r="K68" s="118">
        <f>VLOOKUP($A68+ROUND((COLUMN()-2)/24,5),АТС!$A$41:$F$784,3)+'Иные услуги '!$C$5+'РСТ РСО-А'!$I$6+'РСТ РСО-А'!$G$9</f>
        <v>2971.9889999999996</v>
      </c>
      <c r="L68" s="118">
        <f>VLOOKUP($A68+ROUND((COLUMN()-2)/24,5),АТС!$A$41:$F$784,3)+'Иные услуги '!$C$5+'РСТ РСО-А'!$I$6+'РСТ РСО-А'!$G$9</f>
        <v>2882.9489999999996</v>
      </c>
      <c r="M68" s="118">
        <f>VLOOKUP($A68+ROUND((COLUMN()-2)/24,5),АТС!$A$41:$F$784,3)+'Иные услуги '!$C$5+'РСТ РСО-А'!$I$6+'РСТ РСО-А'!$G$9</f>
        <v>2882.5289999999995</v>
      </c>
      <c r="N68" s="118">
        <f>VLOOKUP($A68+ROUND((COLUMN()-2)/24,5),АТС!$A$41:$F$784,3)+'Иные услуги '!$C$5+'РСТ РСО-А'!$I$6+'РСТ РСО-А'!$G$9</f>
        <v>2872.6689999999999</v>
      </c>
      <c r="O68" s="118">
        <f>VLOOKUP($A68+ROUND((COLUMN()-2)/24,5),АТС!$A$41:$F$784,3)+'Иные услуги '!$C$5+'РСТ РСО-А'!$I$6+'РСТ РСО-А'!$G$9</f>
        <v>2879.1989999999996</v>
      </c>
      <c r="P68" s="118">
        <f>VLOOKUP($A68+ROUND((COLUMN()-2)/24,5),АТС!$A$41:$F$784,3)+'Иные услуги '!$C$5+'РСТ РСО-А'!$I$6+'РСТ РСО-А'!$G$9</f>
        <v>2878.009</v>
      </c>
      <c r="Q68" s="118">
        <f>VLOOKUP($A68+ROUND((COLUMN()-2)/24,5),АТС!$A$41:$F$784,3)+'Иные услуги '!$C$5+'РСТ РСО-А'!$I$6+'РСТ РСО-А'!$G$9</f>
        <v>2878.8089999999997</v>
      </c>
      <c r="R68" s="118">
        <f>VLOOKUP($A68+ROUND((COLUMN()-2)/24,5),АТС!$A$41:$F$784,3)+'Иные услуги '!$C$5+'РСТ РСО-А'!$I$6+'РСТ РСО-А'!$G$9</f>
        <v>2853.0589999999997</v>
      </c>
      <c r="S68" s="118">
        <f>VLOOKUP($A68+ROUND((COLUMN()-2)/24,5),АТС!$A$41:$F$784,3)+'Иные услуги '!$C$5+'РСТ РСО-А'!$I$6+'РСТ РСО-А'!$G$9</f>
        <v>2777.4290000000001</v>
      </c>
      <c r="T68" s="118">
        <f>VLOOKUP($A68+ROUND((COLUMN()-2)/24,5),АТС!$A$41:$F$784,3)+'Иные услуги '!$C$5+'РСТ РСО-А'!$I$6+'РСТ РСО-А'!$G$9</f>
        <v>3053.5889999999999</v>
      </c>
      <c r="U68" s="118">
        <f>VLOOKUP($A68+ROUND((COLUMN()-2)/24,5),АТС!$A$41:$F$784,3)+'Иные услуги '!$C$5+'РСТ РСО-А'!$I$6+'РСТ РСО-А'!$G$9</f>
        <v>3012.5189999999998</v>
      </c>
      <c r="V68" s="118">
        <f>VLOOKUP($A68+ROUND((COLUMN()-2)/24,5),АТС!$A$41:$F$784,3)+'Иные услуги '!$C$5+'РСТ РСО-А'!$I$6+'РСТ РСО-А'!$G$9</f>
        <v>3098.299</v>
      </c>
      <c r="W68" s="118">
        <f>VLOOKUP($A68+ROUND((COLUMN()-2)/24,5),АТС!$A$41:$F$784,3)+'Иные услуги '!$C$5+'РСТ РСО-А'!$I$6+'РСТ РСО-А'!$G$9</f>
        <v>3138.8689999999997</v>
      </c>
      <c r="X68" s="118">
        <f>VLOOKUP($A68+ROUND((COLUMN()-2)/24,5),АТС!$A$41:$F$784,3)+'Иные услуги '!$C$5+'РСТ РСО-А'!$I$6+'РСТ РСО-А'!$G$9</f>
        <v>2724.7889999999998</v>
      </c>
      <c r="Y68" s="118">
        <f>VLOOKUP($A68+ROUND((COLUMN()-2)/24,5),АТС!$A$41:$F$784,3)+'Иные услуги '!$C$5+'РСТ РСО-А'!$I$6+'РСТ РСО-А'!$G$9</f>
        <v>2809.8289999999997</v>
      </c>
    </row>
    <row r="69" spans="1:25" x14ac:dyDescent="0.2">
      <c r="A69" s="66">
        <f t="shared" si="1"/>
        <v>43482</v>
      </c>
      <c r="B69" s="118">
        <f>VLOOKUP($A69+ROUND((COLUMN()-2)/24,5),АТС!$A$41:$F$784,3)+'Иные услуги '!$C$5+'РСТ РСО-А'!$I$6+'РСТ РСО-А'!$G$9</f>
        <v>2885.7889999999998</v>
      </c>
      <c r="C69" s="118">
        <f>VLOOKUP($A69+ROUND((COLUMN()-2)/24,5),АТС!$A$41:$F$784,3)+'Иные услуги '!$C$5+'РСТ РСО-А'!$I$6+'РСТ РСО-А'!$G$9</f>
        <v>2945.9789999999998</v>
      </c>
      <c r="D69" s="118">
        <f>VLOOKUP($A69+ROUND((COLUMN()-2)/24,5),АТС!$A$41:$F$784,3)+'Иные услуги '!$C$5+'РСТ РСО-А'!$I$6+'РСТ РСО-А'!$G$9</f>
        <v>3005.4989999999998</v>
      </c>
      <c r="E69" s="118">
        <f>VLOOKUP($A69+ROUND((COLUMN()-2)/24,5),АТС!$A$41:$F$784,3)+'Иные услуги '!$C$5+'РСТ РСО-А'!$I$6+'РСТ РСО-А'!$G$9</f>
        <v>3027.6989999999996</v>
      </c>
      <c r="F69" s="118">
        <f>VLOOKUP($A69+ROUND((COLUMN()-2)/24,5),АТС!$A$41:$F$784,3)+'Иные услуги '!$C$5+'РСТ РСО-А'!$I$6+'РСТ РСО-А'!$G$9</f>
        <v>3027.9589999999998</v>
      </c>
      <c r="G69" s="118">
        <f>VLOOKUP($A69+ROUND((COLUMN()-2)/24,5),АТС!$A$41:$F$784,3)+'Иные услуги '!$C$5+'РСТ РСО-А'!$I$6+'РСТ РСО-А'!$G$9</f>
        <v>3005.9089999999997</v>
      </c>
      <c r="H69" s="118">
        <f>VLOOKUP($A69+ROUND((COLUMN()-2)/24,5),АТС!$A$41:$F$784,3)+'Иные услуги '!$C$5+'РСТ РСО-А'!$I$6+'РСТ РСО-А'!$G$9</f>
        <v>3088.1689999999999</v>
      </c>
      <c r="I69" s="118">
        <f>VLOOKUP($A69+ROUND((COLUMN()-2)/24,5),АТС!$A$41:$F$784,3)+'Иные услуги '!$C$5+'РСТ РСО-А'!$I$6+'РСТ РСО-А'!$G$9</f>
        <v>2962.2689999999998</v>
      </c>
      <c r="J69" s="118">
        <f>VLOOKUP($A69+ROUND((COLUMN()-2)/24,5),АТС!$A$41:$F$784,3)+'Иные услуги '!$C$5+'РСТ РСО-А'!$I$6+'РСТ РСО-А'!$G$9</f>
        <v>3053.759</v>
      </c>
      <c r="K69" s="118">
        <f>VLOOKUP($A69+ROUND((COLUMN()-2)/24,5),АТС!$A$41:$F$784,3)+'Иные услуги '!$C$5+'РСТ РСО-А'!$I$6+'РСТ РСО-А'!$G$9</f>
        <v>2927.7489999999998</v>
      </c>
      <c r="L69" s="118">
        <f>VLOOKUP($A69+ROUND((COLUMN()-2)/24,5),АТС!$A$41:$F$784,3)+'Иные услуги '!$C$5+'РСТ РСО-А'!$I$6+'РСТ РСО-А'!$G$9</f>
        <v>2873.9389999999999</v>
      </c>
      <c r="M69" s="118">
        <f>VLOOKUP($A69+ROUND((COLUMN()-2)/24,5),АТС!$A$41:$F$784,3)+'Иные услуги '!$C$5+'РСТ РСО-А'!$I$6+'РСТ РСО-А'!$G$9</f>
        <v>2873.1790000000001</v>
      </c>
      <c r="N69" s="118">
        <f>VLOOKUP($A69+ROUND((COLUMN()-2)/24,5),АТС!$A$41:$F$784,3)+'Иные услуги '!$C$5+'РСТ РСО-А'!$I$6+'РСТ РСО-А'!$G$9</f>
        <v>2898.5989999999997</v>
      </c>
      <c r="O69" s="118">
        <f>VLOOKUP($A69+ROUND((COLUMN()-2)/24,5),АТС!$A$41:$F$784,3)+'Иные услуги '!$C$5+'РСТ РСО-А'!$I$6+'РСТ РСО-А'!$G$9</f>
        <v>2914.7489999999998</v>
      </c>
      <c r="P69" s="118">
        <f>VLOOKUP($A69+ROUND((COLUMN()-2)/24,5),АТС!$A$41:$F$784,3)+'Иные услуги '!$C$5+'РСТ РСО-А'!$I$6+'РСТ РСО-А'!$G$9</f>
        <v>2923.799</v>
      </c>
      <c r="Q69" s="118">
        <f>VLOOKUP($A69+ROUND((COLUMN()-2)/24,5),АТС!$A$41:$F$784,3)+'Иные услуги '!$C$5+'РСТ РСО-А'!$I$6+'РСТ РСО-А'!$G$9</f>
        <v>2925.1889999999999</v>
      </c>
      <c r="R69" s="118">
        <f>VLOOKUP($A69+ROUND((COLUMN()-2)/24,5),АТС!$A$41:$F$784,3)+'Иные услуги '!$C$5+'РСТ РСО-А'!$I$6+'РСТ РСО-А'!$G$9</f>
        <v>2898.549</v>
      </c>
      <c r="S69" s="118">
        <f>VLOOKUP($A69+ROUND((COLUMN()-2)/24,5),АТС!$A$41:$F$784,3)+'Иные услуги '!$C$5+'РСТ РСО-А'!$I$6+'РСТ РСО-А'!$G$9</f>
        <v>2753.4989999999998</v>
      </c>
      <c r="T69" s="118">
        <f>VLOOKUP($A69+ROUND((COLUMN()-2)/24,5),АТС!$A$41:$F$784,3)+'Иные услуги '!$C$5+'РСТ РСО-А'!$I$6+'РСТ РСО-А'!$G$9</f>
        <v>2955.3289999999997</v>
      </c>
      <c r="U69" s="118">
        <f>VLOOKUP($A69+ROUND((COLUMN()-2)/24,5),АТС!$A$41:$F$784,3)+'Иные услуги '!$C$5+'РСТ РСО-А'!$I$6+'РСТ РСО-А'!$G$9</f>
        <v>2944.6589999999997</v>
      </c>
      <c r="V69" s="118">
        <f>VLOOKUP($A69+ROUND((COLUMN()-2)/24,5),АТС!$A$41:$F$784,3)+'Иные услуги '!$C$5+'РСТ РСО-А'!$I$6+'РСТ РСО-А'!$G$9</f>
        <v>3047.4889999999996</v>
      </c>
      <c r="W69" s="118">
        <f>VLOOKUP($A69+ROUND((COLUMN()-2)/24,5),АТС!$A$41:$F$784,3)+'Иные услуги '!$C$5+'РСТ РСО-А'!$I$6+'РСТ РСО-А'!$G$9</f>
        <v>3136.2190000000001</v>
      </c>
      <c r="X69" s="118">
        <f>VLOOKUP($A69+ROUND((COLUMN()-2)/24,5),АТС!$A$41:$F$784,3)+'Иные услуги '!$C$5+'РСТ РСО-А'!$I$6+'РСТ РСО-А'!$G$9</f>
        <v>2763.4089999999997</v>
      </c>
      <c r="Y69" s="118">
        <f>VLOOKUP($A69+ROUND((COLUMN()-2)/24,5),АТС!$A$41:$F$784,3)+'Иные услуги '!$C$5+'РСТ РСО-А'!$I$6+'РСТ РСО-А'!$G$9</f>
        <v>2848.6889999999999</v>
      </c>
    </row>
    <row r="70" spans="1:25" x14ac:dyDescent="0.2">
      <c r="A70" s="66">
        <f t="shared" si="1"/>
        <v>43483</v>
      </c>
      <c r="B70" s="118">
        <f>VLOOKUP($A70+ROUND((COLUMN()-2)/24,5),АТС!$A$41:$F$784,3)+'Иные услуги '!$C$5+'РСТ РСО-А'!$I$6+'РСТ РСО-А'!$G$9</f>
        <v>2869.1089999999999</v>
      </c>
      <c r="C70" s="118">
        <f>VLOOKUP($A70+ROUND((COLUMN()-2)/24,5),АТС!$A$41:$F$784,3)+'Иные услуги '!$C$5+'РСТ РСО-А'!$I$6+'РСТ РСО-А'!$G$9</f>
        <v>2926.5389999999998</v>
      </c>
      <c r="D70" s="118">
        <f>VLOOKUP($A70+ROUND((COLUMN()-2)/24,5),АТС!$A$41:$F$784,3)+'Иные услуги '!$C$5+'РСТ РСО-А'!$I$6+'РСТ РСО-А'!$G$9</f>
        <v>2991.9290000000001</v>
      </c>
      <c r="E70" s="118">
        <f>VLOOKUP($A70+ROUND((COLUMN()-2)/24,5),АТС!$A$41:$F$784,3)+'Иные услуги '!$C$5+'РСТ РСО-А'!$I$6+'РСТ РСО-А'!$G$9</f>
        <v>2998.6489999999999</v>
      </c>
      <c r="F70" s="118">
        <f>VLOOKUP($A70+ROUND((COLUMN()-2)/24,5),АТС!$A$41:$F$784,3)+'Иные услуги '!$C$5+'РСТ РСО-А'!$I$6+'РСТ РСО-А'!$G$9</f>
        <v>3014.2889999999998</v>
      </c>
      <c r="G70" s="118">
        <f>VLOOKUP($A70+ROUND((COLUMN()-2)/24,5),АТС!$A$41:$F$784,3)+'Иные услуги '!$C$5+'РСТ РСО-А'!$I$6+'РСТ РСО-А'!$G$9</f>
        <v>2993.5989999999997</v>
      </c>
      <c r="H70" s="118">
        <f>VLOOKUP($A70+ROUND((COLUMN()-2)/24,5),АТС!$A$41:$F$784,3)+'Иные услуги '!$C$5+'РСТ РСО-А'!$I$6+'РСТ РСО-А'!$G$9</f>
        <v>3072.9189999999999</v>
      </c>
      <c r="I70" s="118">
        <f>VLOOKUP($A70+ROUND((COLUMN()-2)/24,5),АТС!$A$41:$F$784,3)+'Иные услуги '!$C$5+'РСТ РСО-А'!$I$6+'РСТ РСО-А'!$G$9</f>
        <v>2890.7489999999998</v>
      </c>
      <c r="J70" s="118">
        <f>VLOOKUP($A70+ROUND((COLUMN()-2)/24,5),АТС!$A$41:$F$784,3)+'Иные услуги '!$C$5+'РСТ РСО-А'!$I$6+'РСТ РСО-А'!$G$9</f>
        <v>3004.1989999999996</v>
      </c>
      <c r="K70" s="118">
        <f>VLOOKUP($A70+ROUND((COLUMN()-2)/24,5),АТС!$A$41:$F$784,3)+'Иные услуги '!$C$5+'РСТ РСО-А'!$I$6+'РСТ РСО-А'!$G$9</f>
        <v>2879.8289999999997</v>
      </c>
      <c r="L70" s="118">
        <f>VLOOKUP($A70+ROUND((COLUMN()-2)/24,5),АТС!$A$41:$F$784,3)+'Иные услуги '!$C$5+'РСТ РСО-А'!$I$6+'РСТ РСО-А'!$G$9</f>
        <v>2827.3789999999999</v>
      </c>
      <c r="M70" s="118">
        <f>VLOOKUP($A70+ROUND((COLUMN()-2)/24,5),АТС!$A$41:$F$784,3)+'Иные услуги '!$C$5+'РСТ РСО-А'!$I$6+'РСТ РСО-А'!$G$9</f>
        <v>2826.6489999999999</v>
      </c>
      <c r="N70" s="118">
        <f>VLOOKUP($A70+ROUND((COLUMN()-2)/24,5),АТС!$A$41:$F$784,3)+'Иные услуги '!$C$5+'РСТ РСО-А'!$I$6+'РСТ РСО-А'!$G$9</f>
        <v>2826.0589999999997</v>
      </c>
      <c r="O70" s="118">
        <f>VLOOKUP($A70+ROUND((COLUMN()-2)/24,5),АТС!$A$41:$F$784,3)+'Иные услуги '!$C$5+'РСТ РСО-А'!$I$6+'РСТ РСО-А'!$G$9</f>
        <v>2815.3889999999997</v>
      </c>
      <c r="P70" s="118">
        <f>VLOOKUP($A70+ROUND((COLUMN()-2)/24,5),АТС!$A$41:$F$784,3)+'Иные услуги '!$C$5+'РСТ РСО-А'!$I$6+'РСТ РСО-А'!$G$9</f>
        <v>2825.1790000000001</v>
      </c>
      <c r="Q70" s="118">
        <f>VLOOKUP($A70+ROUND((COLUMN()-2)/24,5),АТС!$A$41:$F$784,3)+'Иные услуги '!$C$5+'РСТ РСО-А'!$I$6+'РСТ РСО-А'!$G$9</f>
        <v>2826.4889999999996</v>
      </c>
      <c r="R70" s="118">
        <f>VLOOKUP($A70+ROUND((COLUMN()-2)/24,5),АТС!$A$41:$F$784,3)+'Иные услуги '!$C$5+'РСТ РСО-А'!$I$6+'РСТ РСО-А'!$G$9</f>
        <v>2787.5589999999997</v>
      </c>
      <c r="S70" s="118">
        <f>VLOOKUP($A70+ROUND((COLUMN()-2)/24,5),АТС!$A$41:$F$784,3)+'Иные услуги '!$C$5+'РСТ РСО-А'!$I$6+'РСТ РСО-А'!$G$9</f>
        <v>2733.6189999999997</v>
      </c>
      <c r="T70" s="118">
        <f>VLOOKUP($A70+ROUND((COLUMN()-2)/24,5),АТС!$A$41:$F$784,3)+'Иные услуги '!$C$5+'РСТ РСО-А'!$I$6+'РСТ РСО-А'!$G$9</f>
        <v>2935.319</v>
      </c>
      <c r="U70" s="118">
        <f>VLOOKUP($A70+ROUND((COLUMN()-2)/24,5),АТС!$A$41:$F$784,3)+'Иные услуги '!$C$5+'РСТ РСО-А'!$I$6+'РСТ РСО-А'!$G$9</f>
        <v>2932.5289999999995</v>
      </c>
      <c r="V70" s="118">
        <f>VLOOKUP($A70+ROUND((COLUMN()-2)/24,5),АТС!$A$41:$F$784,3)+'Иные услуги '!$C$5+'РСТ РСО-А'!$I$6+'РСТ РСО-А'!$G$9</f>
        <v>3018.8489999999997</v>
      </c>
      <c r="W70" s="118">
        <f>VLOOKUP($A70+ROUND((COLUMN()-2)/24,5),АТС!$A$41:$F$784,3)+'Иные услуги '!$C$5+'РСТ РСО-А'!$I$6+'РСТ РСО-А'!$G$9</f>
        <v>3118.9989999999998</v>
      </c>
      <c r="X70" s="118">
        <f>VLOOKUP($A70+ROUND((COLUMN()-2)/24,5),АТС!$A$41:$F$784,3)+'Иные услуги '!$C$5+'РСТ РСО-А'!$I$6+'РСТ РСО-А'!$G$9</f>
        <v>2708.009</v>
      </c>
      <c r="Y70" s="118">
        <f>VLOOKUP($A70+ROUND((COLUMN()-2)/24,5),АТС!$A$41:$F$784,3)+'Иные услуги '!$C$5+'РСТ РСО-А'!$I$6+'РСТ РСО-А'!$G$9</f>
        <v>2775.819</v>
      </c>
    </row>
    <row r="71" spans="1:25" x14ac:dyDescent="0.2">
      <c r="A71" s="66">
        <f t="shared" si="1"/>
        <v>43484</v>
      </c>
      <c r="B71" s="118">
        <f>VLOOKUP($A71+ROUND((COLUMN()-2)/24,5),АТС!$A$41:$F$784,3)+'Иные услуги '!$C$5+'РСТ РСО-А'!$I$6+'РСТ РСО-А'!$G$9</f>
        <v>2870.1389999999997</v>
      </c>
      <c r="C71" s="118">
        <f>VLOOKUP($A71+ROUND((COLUMN()-2)/24,5),АТС!$A$41:$F$784,3)+'Иные услуги '!$C$5+'РСТ РСО-А'!$I$6+'РСТ РСО-А'!$G$9</f>
        <v>2960.8689999999997</v>
      </c>
      <c r="D71" s="118">
        <f>VLOOKUP($A71+ROUND((COLUMN()-2)/24,5),АТС!$A$41:$F$784,3)+'Иные услуги '!$C$5+'РСТ РСО-А'!$I$6+'РСТ РСО-А'!$G$9</f>
        <v>3017.1689999999999</v>
      </c>
      <c r="E71" s="118">
        <f>VLOOKUP($A71+ROUND((COLUMN()-2)/24,5),АТС!$A$41:$F$784,3)+'Иные услуги '!$C$5+'РСТ РСО-А'!$I$6+'РСТ РСО-А'!$G$9</f>
        <v>3016.8889999999997</v>
      </c>
      <c r="F71" s="118">
        <f>VLOOKUP($A71+ROUND((COLUMN()-2)/24,5),АТС!$A$41:$F$784,3)+'Иные услуги '!$C$5+'РСТ РСО-А'!$I$6+'РСТ РСО-А'!$G$9</f>
        <v>3032.1089999999999</v>
      </c>
      <c r="G71" s="118">
        <f>VLOOKUP($A71+ROUND((COLUMN()-2)/24,5),АТС!$A$41:$F$784,3)+'Иные услуги '!$C$5+'РСТ РСО-А'!$I$6+'РСТ РСО-А'!$G$9</f>
        <v>2994.4189999999999</v>
      </c>
      <c r="H71" s="118">
        <f>VLOOKUP($A71+ROUND((COLUMN()-2)/24,5),АТС!$A$41:$F$784,3)+'Иные услуги '!$C$5+'РСТ РСО-А'!$I$6+'РСТ РСО-А'!$G$9</f>
        <v>3127.7889999999998</v>
      </c>
      <c r="I71" s="118">
        <f>VLOOKUP($A71+ROUND((COLUMN()-2)/24,5),АТС!$A$41:$F$784,3)+'Иные услуги '!$C$5+'РСТ РСО-А'!$I$6+'РСТ РСО-А'!$G$9</f>
        <v>3107.8289999999997</v>
      </c>
      <c r="J71" s="118">
        <f>VLOOKUP($A71+ROUND((COLUMN()-2)/24,5),АТС!$A$41:$F$784,3)+'Иные услуги '!$C$5+'РСТ РСО-А'!$I$6+'РСТ РСО-А'!$G$9</f>
        <v>3169.799</v>
      </c>
      <c r="K71" s="118">
        <f>VLOOKUP($A71+ROUND((COLUMN()-2)/24,5),АТС!$A$41:$F$784,3)+'Иные услуги '!$C$5+'РСТ РСО-А'!$I$6+'РСТ РСО-А'!$G$9</f>
        <v>3032.569</v>
      </c>
      <c r="L71" s="118">
        <f>VLOOKUP($A71+ROUND((COLUMN()-2)/24,5),АТС!$A$41:$F$784,3)+'Иные услуги '!$C$5+'РСТ РСО-А'!$I$6+'РСТ РСО-А'!$G$9</f>
        <v>2962.5989999999997</v>
      </c>
      <c r="M71" s="118">
        <f>VLOOKUP($A71+ROUND((COLUMN()-2)/24,5),АТС!$A$41:$F$784,3)+'Иные услуги '!$C$5+'РСТ РСО-А'!$I$6+'РСТ РСО-А'!$G$9</f>
        <v>2930.4589999999998</v>
      </c>
      <c r="N71" s="118">
        <f>VLOOKUP($A71+ROUND((COLUMN()-2)/24,5),АТС!$A$41:$F$784,3)+'Иные услуги '!$C$5+'РСТ РСО-А'!$I$6+'РСТ РСО-А'!$G$9</f>
        <v>2930.2789999999995</v>
      </c>
      <c r="O71" s="118">
        <f>VLOOKUP($A71+ROUND((COLUMN()-2)/24,5),АТС!$A$41:$F$784,3)+'Иные услуги '!$C$5+'РСТ РСО-А'!$I$6+'РСТ РСО-А'!$G$9</f>
        <v>2980.9089999999997</v>
      </c>
      <c r="P71" s="118">
        <f>VLOOKUP($A71+ROUND((COLUMN()-2)/24,5),АТС!$A$41:$F$784,3)+'Иные услуги '!$C$5+'РСТ РСО-А'!$I$6+'РСТ РСО-А'!$G$9</f>
        <v>2994.6489999999999</v>
      </c>
      <c r="Q71" s="118">
        <f>VLOOKUP($A71+ROUND((COLUMN()-2)/24,5),АТС!$A$41:$F$784,3)+'Иные услуги '!$C$5+'РСТ РСО-А'!$I$6+'РСТ РСО-А'!$G$9</f>
        <v>2995.1989999999996</v>
      </c>
      <c r="R71" s="118">
        <f>VLOOKUP($A71+ROUND((COLUMN()-2)/24,5),АТС!$A$41:$F$784,3)+'Иные услуги '!$C$5+'РСТ РСО-А'!$I$6+'РСТ РСО-А'!$G$9</f>
        <v>2943.3289999999997</v>
      </c>
      <c r="S71" s="118">
        <f>VLOOKUP($A71+ROUND((COLUMN()-2)/24,5),АТС!$A$41:$F$784,3)+'Иные услуги '!$C$5+'РСТ РСО-А'!$I$6+'РСТ РСО-А'!$G$9</f>
        <v>2787.8289999999997</v>
      </c>
      <c r="T71" s="118">
        <f>VLOOKUP($A71+ROUND((COLUMN()-2)/24,5),АТС!$A$41:$F$784,3)+'Иные услуги '!$C$5+'РСТ РСО-А'!$I$6+'РСТ РСО-А'!$G$9</f>
        <v>2993.6689999999999</v>
      </c>
      <c r="U71" s="118">
        <f>VLOOKUP($A71+ROUND((COLUMN()-2)/24,5),АТС!$A$41:$F$784,3)+'Иные услуги '!$C$5+'РСТ РСО-А'!$I$6+'РСТ РСО-А'!$G$9</f>
        <v>3018.1589999999997</v>
      </c>
      <c r="V71" s="118">
        <f>VLOOKUP($A71+ROUND((COLUMN()-2)/24,5),АТС!$A$41:$F$784,3)+'Иные услуги '!$C$5+'РСТ РСО-А'!$I$6+'РСТ РСО-А'!$G$9</f>
        <v>2999.2089999999998</v>
      </c>
      <c r="W71" s="118">
        <f>VLOOKUP($A71+ROUND((COLUMN()-2)/24,5),АТС!$A$41:$F$784,3)+'Иные услуги '!$C$5+'РСТ РСО-А'!$I$6+'РСТ РСО-А'!$G$9</f>
        <v>3070.7289999999998</v>
      </c>
      <c r="X71" s="118">
        <f>VLOOKUP($A71+ROUND((COLUMN()-2)/24,5),АТС!$A$41:$F$784,3)+'Иные услуги '!$C$5+'РСТ РСО-А'!$I$6+'РСТ РСО-А'!$G$9</f>
        <v>2718.5289999999995</v>
      </c>
      <c r="Y71" s="118">
        <f>VLOOKUP($A71+ROUND((COLUMN()-2)/24,5),АТС!$A$41:$F$784,3)+'Иные услуги '!$C$5+'РСТ РСО-А'!$I$6+'РСТ РСО-А'!$G$9</f>
        <v>2776.4189999999999</v>
      </c>
    </row>
    <row r="72" spans="1:25" x14ac:dyDescent="0.2">
      <c r="A72" s="66">
        <f t="shared" si="1"/>
        <v>43485</v>
      </c>
      <c r="B72" s="118">
        <f>VLOOKUP($A72+ROUND((COLUMN()-2)/24,5),АТС!$A$41:$F$784,3)+'Иные услуги '!$C$5+'РСТ РСО-А'!$I$6+'РСТ РСО-А'!$G$9</f>
        <v>2877.4089999999997</v>
      </c>
      <c r="C72" s="118">
        <f>VLOOKUP($A72+ROUND((COLUMN()-2)/24,5),АТС!$A$41:$F$784,3)+'Иные услуги '!$C$5+'РСТ РСО-А'!$I$6+'РСТ РСО-А'!$G$9</f>
        <v>2906.009</v>
      </c>
      <c r="D72" s="118">
        <f>VLOOKUP($A72+ROUND((COLUMN()-2)/24,5),АТС!$A$41:$F$784,3)+'Иные услуги '!$C$5+'РСТ РСО-А'!$I$6+'РСТ РСО-А'!$G$9</f>
        <v>3025.7089999999998</v>
      </c>
      <c r="E72" s="118">
        <f>VLOOKUP($A72+ROUND((COLUMN()-2)/24,5),АТС!$A$41:$F$784,3)+'Иные услуги '!$C$5+'РСТ РСО-А'!$I$6+'РСТ РСО-А'!$G$9</f>
        <v>3040.4889999999996</v>
      </c>
      <c r="F72" s="118">
        <f>VLOOKUP($A72+ROUND((COLUMN()-2)/24,5),АТС!$A$41:$F$784,3)+'Иные услуги '!$C$5+'РСТ РСО-А'!$I$6+'РСТ РСО-А'!$G$9</f>
        <v>3048.3489999999997</v>
      </c>
      <c r="G72" s="118">
        <f>VLOOKUP($A72+ROUND((COLUMN()-2)/24,5),АТС!$A$41:$F$784,3)+'Иные услуги '!$C$5+'РСТ РСО-А'!$I$6+'РСТ РСО-А'!$G$9</f>
        <v>3040.3989999999999</v>
      </c>
      <c r="H72" s="118">
        <f>VLOOKUP($A72+ROUND((COLUMN()-2)/24,5),АТС!$A$41:$F$784,3)+'Иные услуги '!$C$5+'РСТ РСО-А'!$I$6+'РСТ РСО-А'!$G$9</f>
        <v>3208.3890000000001</v>
      </c>
      <c r="I72" s="118">
        <f>VLOOKUP($A72+ROUND((COLUMN()-2)/24,5),АТС!$A$41:$F$784,3)+'Иные услуги '!$C$5+'РСТ РСО-А'!$I$6+'РСТ РСО-А'!$G$9</f>
        <v>3142.0389999999998</v>
      </c>
      <c r="J72" s="118">
        <f>VLOOKUP($A72+ROUND((COLUMN()-2)/24,5),АТС!$A$41:$F$784,3)+'Иные услуги '!$C$5+'РСТ РСО-А'!$I$6+'РСТ РСО-А'!$G$9</f>
        <v>3228.4290000000001</v>
      </c>
      <c r="K72" s="118">
        <f>VLOOKUP($A72+ROUND((COLUMN()-2)/24,5),АТС!$A$41:$F$784,3)+'Иные услуги '!$C$5+'РСТ РСО-А'!$I$6+'РСТ РСО-А'!$G$9</f>
        <v>3020.7789999999995</v>
      </c>
      <c r="L72" s="118">
        <f>VLOOKUP($A72+ROUND((COLUMN()-2)/24,5),АТС!$A$41:$F$784,3)+'Иные услуги '!$C$5+'РСТ РСО-А'!$I$6+'РСТ РСО-А'!$G$9</f>
        <v>2992.9089999999997</v>
      </c>
      <c r="M72" s="118">
        <f>VLOOKUP($A72+ROUND((COLUMN()-2)/24,5),АТС!$A$41:$F$784,3)+'Иные услуги '!$C$5+'РСТ РСО-А'!$I$6+'РСТ РСО-А'!$G$9</f>
        <v>2951.7689999999998</v>
      </c>
      <c r="N72" s="118">
        <f>VLOOKUP($A72+ROUND((COLUMN()-2)/24,5),АТС!$A$41:$F$784,3)+'Иные услуги '!$C$5+'РСТ РСО-А'!$I$6+'РСТ РСО-А'!$G$9</f>
        <v>2958.1989999999996</v>
      </c>
      <c r="O72" s="118">
        <f>VLOOKUP($A72+ROUND((COLUMN()-2)/24,5),АТС!$A$41:$F$784,3)+'Иные услуги '!$C$5+'РСТ РСО-А'!$I$6+'РСТ РСО-А'!$G$9</f>
        <v>2991.0389999999998</v>
      </c>
      <c r="P72" s="118">
        <f>VLOOKUP($A72+ROUND((COLUMN()-2)/24,5),АТС!$A$41:$F$784,3)+'Иные услуги '!$C$5+'РСТ РСО-А'!$I$6+'РСТ РСО-А'!$G$9</f>
        <v>2991.569</v>
      </c>
      <c r="Q72" s="118">
        <f>VLOOKUP($A72+ROUND((COLUMN()-2)/24,5),АТС!$A$41:$F$784,3)+'Иные услуги '!$C$5+'РСТ РСО-А'!$I$6+'РСТ РСО-А'!$G$9</f>
        <v>2992.7190000000001</v>
      </c>
      <c r="R72" s="118">
        <f>VLOOKUP($A72+ROUND((COLUMN()-2)/24,5),АТС!$A$41:$F$784,3)+'Иные услуги '!$C$5+'РСТ РСО-А'!$I$6+'РСТ РСО-А'!$G$9</f>
        <v>2943.4989999999998</v>
      </c>
      <c r="S72" s="118">
        <f>VLOOKUP($A72+ROUND((COLUMN()-2)/24,5),АТС!$A$41:$F$784,3)+'Иные услуги '!$C$5+'РСТ РСО-А'!$I$6+'РСТ РСО-А'!$G$9</f>
        <v>2795.9389999999999</v>
      </c>
      <c r="T72" s="118">
        <f>VLOOKUP($A72+ROUND((COLUMN()-2)/24,5),АТС!$A$41:$F$784,3)+'Иные услуги '!$C$5+'РСТ РСО-А'!$I$6+'РСТ РСО-А'!$G$9</f>
        <v>3006.5989999999997</v>
      </c>
      <c r="U72" s="118">
        <f>VLOOKUP($A72+ROUND((COLUMN()-2)/24,5),АТС!$A$41:$F$784,3)+'Иные услуги '!$C$5+'РСТ РСО-А'!$I$6+'РСТ РСО-А'!$G$9</f>
        <v>3009.5789999999997</v>
      </c>
      <c r="V72" s="118">
        <f>VLOOKUP($A72+ROUND((COLUMN()-2)/24,5),АТС!$A$41:$F$784,3)+'Иные услуги '!$C$5+'РСТ РСО-А'!$I$6+'РСТ РСО-А'!$G$9</f>
        <v>3051.7289999999998</v>
      </c>
      <c r="W72" s="118">
        <f>VLOOKUP($A72+ROUND((COLUMN()-2)/24,5),АТС!$A$41:$F$784,3)+'Иные услуги '!$C$5+'РСТ РСО-А'!$I$6+'РСТ РСО-А'!$G$9</f>
        <v>3085.4089999999997</v>
      </c>
      <c r="X72" s="118">
        <f>VLOOKUP($A72+ROUND((COLUMN()-2)/24,5),АТС!$A$41:$F$784,3)+'Иные услуги '!$C$5+'РСТ РСО-А'!$I$6+'РСТ РСО-А'!$G$9</f>
        <v>2711.759</v>
      </c>
      <c r="Y72" s="118">
        <f>VLOOKUP($A72+ROUND((COLUMN()-2)/24,5),АТС!$A$41:$F$784,3)+'Иные услуги '!$C$5+'РСТ РСО-А'!$I$6+'РСТ РСО-А'!$G$9</f>
        <v>2764.549</v>
      </c>
    </row>
    <row r="73" spans="1:25" x14ac:dyDescent="0.2">
      <c r="A73" s="66">
        <f t="shared" si="1"/>
        <v>43486</v>
      </c>
      <c r="B73" s="118">
        <f>VLOOKUP($A73+ROUND((COLUMN()-2)/24,5),АТС!$A$41:$F$784,3)+'Иные услуги '!$C$5+'РСТ РСО-А'!$I$6+'РСТ РСО-А'!$G$9</f>
        <v>2878.009</v>
      </c>
      <c r="C73" s="118">
        <f>VLOOKUP($A73+ROUND((COLUMN()-2)/24,5),АТС!$A$41:$F$784,3)+'Иные услуги '!$C$5+'РСТ РСО-А'!$I$6+'РСТ РСО-А'!$G$9</f>
        <v>2943.6689999999999</v>
      </c>
      <c r="D73" s="118">
        <f>VLOOKUP($A73+ROUND((COLUMN()-2)/24,5),АТС!$A$41:$F$784,3)+'Иные услуги '!$C$5+'РСТ РСО-А'!$I$6+'РСТ РСО-А'!$G$9</f>
        <v>3004.3789999999999</v>
      </c>
      <c r="E73" s="118">
        <f>VLOOKUP($A73+ROUND((COLUMN()-2)/24,5),АТС!$A$41:$F$784,3)+'Иные услуги '!$C$5+'РСТ РСО-А'!$I$6+'РСТ РСО-А'!$G$9</f>
        <v>3014.2889999999998</v>
      </c>
      <c r="F73" s="118">
        <f>VLOOKUP($A73+ROUND((COLUMN()-2)/24,5),АТС!$A$41:$F$784,3)+'Иные услуги '!$C$5+'РСТ РСО-А'!$I$6+'РСТ РСО-А'!$G$9</f>
        <v>3014.2889999999998</v>
      </c>
      <c r="G73" s="118">
        <f>VLOOKUP($A73+ROUND((COLUMN()-2)/24,5),АТС!$A$41:$F$784,3)+'Иные услуги '!$C$5+'РСТ РСО-А'!$I$6+'РСТ РСО-А'!$G$9</f>
        <v>3001.7889999999998</v>
      </c>
      <c r="H73" s="118">
        <f>VLOOKUP($A73+ROUND((COLUMN()-2)/24,5),АТС!$A$41:$F$784,3)+'Иные услуги '!$C$5+'РСТ РСО-А'!$I$6+'РСТ РСО-А'!$G$9</f>
        <v>3062.5789999999997</v>
      </c>
      <c r="I73" s="118">
        <f>VLOOKUP($A73+ROUND((COLUMN()-2)/24,5),АТС!$A$41:$F$784,3)+'Иные услуги '!$C$5+'РСТ РСО-А'!$I$6+'РСТ РСО-А'!$G$9</f>
        <v>2905.4489999999996</v>
      </c>
      <c r="J73" s="118">
        <f>VLOOKUP($A73+ROUND((COLUMN()-2)/24,5),АТС!$A$41:$F$784,3)+'Иные услуги '!$C$5+'РСТ РСО-А'!$I$6+'РСТ РСО-А'!$G$9</f>
        <v>3018.819</v>
      </c>
      <c r="K73" s="118">
        <f>VLOOKUP($A73+ROUND((COLUMN()-2)/24,5),АТС!$A$41:$F$784,3)+'Иные услуги '!$C$5+'РСТ РСО-А'!$I$6+'РСТ РСО-А'!$G$9</f>
        <v>2909.0589999999997</v>
      </c>
      <c r="L73" s="118">
        <f>VLOOKUP($A73+ROUND((COLUMN()-2)/24,5),АТС!$A$41:$F$784,3)+'Иные услуги '!$C$5+'РСТ РСО-А'!$I$6+'РСТ РСО-А'!$G$9</f>
        <v>2875.3789999999999</v>
      </c>
      <c r="M73" s="118">
        <f>VLOOKUP($A73+ROUND((COLUMN()-2)/24,5),АТС!$A$41:$F$784,3)+'Иные услуги '!$C$5+'РСТ РСО-А'!$I$6+'РСТ РСО-А'!$G$9</f>
        <v>2863.7789999999995</v>
      </c>
      <c r="N73" s="118">
        <f>VLOOKUP($A73+ROUND((COLUMN()-2)/24,5),АТС!$A$41:$F$784,3)+'Иные услуги '!$C$5+'РСТ РСО-А'!$I$6+'РСТ РСО-А'!$G$9</f>
        <v>2900.0789999999997</v>
      </c>
      <c r="O73" s="118">
        <f>VLOOKUP($A73+ROUND((COLUMN()-2)/24,5),АТС!$A$41:$F$784,3)+'Иные услуги '!$C$5+'РСТ РСО-А'!$I$6+'РСТ РСО-А'!$G$9</f>
        <v>2945.7689999999998</v>
      </c>
      <c r="P73" s="118">
        <f>VLOOKUP($A73+ROUND((COLUMN()-2)/24,5),АТС!$A$41:$F$784,3)+'Иные услуги '!$C$5+'РСТ РСО-А'!$I$6+'РСТ РСО-А'!$G$9</f>
        <v>2946.009</v>
      </c>
      <c r="Q73" s="118">
        <f>VLOOKUP($A73+ROUND((COLUMN()-2)/24,5),АТС!$A$41:$F$784,3)+'Иные услуги '!$C$5+'РСТ РСО-А'!$I$6+'РСТ РСО-А'!$G$9</f>
        <v>2934.9489999999996</v>
      </c>
      <c r="R73" s="118">
        <f>VLOOKUP($A73+ROUND((COLUMN()-2)/24,5),АТС!$A$41:$F$784,3)+'Иные услуги '!$C$5+'РСТ РСО-А'!$I$6+'РСТ РСО-А'!$G$9</f>
        <v>2913.759</v>
      </c>
      <c r="S73" s="118">
        <f>VLOOKUP($A73+ROUND((COLUMN()-2)/24,5),АТС!$A$41:$F$784,3)+'Иные услуги '!$C$5+'РСТ РСО-А'!$I$6+'РСТ РСО-А'!$G$9</f>
        <v>2798.7289999999998</v>
      </c>
      <c r="T73" s="118">
        <f>VLOOKUP($A73+ROUND((COLUMN()-2)/24,5),АТС!$A$41:$F$784,3)+'Иные услуги '!$C$5+'РСТ РСО-А'!$I$6+'РСТ РСО-А'!$G$9</f>
        <v>3019.3989999999999</v>
      </c>
      <c r="U73" s="118">
        <f>VLOOKUP($A73+ROUND((COLUMN()-2)/24,5),АТС!$A$41:$F$784,3)+'Иные услуги '!$C$5+'РСТ РСО-А'!$I$6+'РСТ РСО-А'!$G$9</f>
        <v>3006.4989999999998</v>
      </c>
      <c r="V73" s="118">
        <f>VLOOKUP($A73+ROUND((COLUMN()-2)/24,5),АТС!$A$41:$F$784,3)+'Иные услуги '!$C$5+'РСТ РСО-А'!$I$6+'РСТ РСО-А'!$G$9</f>
        <v>3063.5289999999995</v>
      </c>
      <c r="W73" s="118">
        <f>VLOOKUP($A73+ROUND((COLUMN()-2)/24,5),АТС!$A$41:$F$784,3)+'Иные услуги '!$C$5+'РСТ РСО-А'!$I$6+'РСТ РСО-А'!$G$9</f>
        <v>3112.0289999999995</v>
      </c>
      <c r="X73" s="118">
        <f>VLOOKUP($A73+ROUND((COLUMN()-2)/24,5),АТС!$A$41:$F$784,3)+'Иные услуги '!$C$5+'РСТ РСО-А'!$I$6+'РСТ РСО-А'!$G$9</f>
        <v>2709.9889999999996</v>
      </c>
      <c r="Y73" s="118">
        <f>VLOOKUP($A73+ROUND((COLUMN()-2)/24,5),АТС!$A$41:$F$784,3)+'Иные услуги '!$C$5+'РСТ РСО-А'!$I$6+'РСТ РСО-А'!$G$9</f>
        <v>2794.0989999999997</v>
      </c>
    </row>
    <row r="74" spans="1:25" x14ac:dyDescent="0.2">
      <c r="A74" s="66">
        <f t="shared" si="1"/>
        <v>43487</v>
      </c>
      <c r="B74" s="118">
        <f>VLOOKUP($A74+ROUND((COLUMN()-2)/24,5),АТС!$A$41:$F$784,3)+'Иные услуги '!$C$5+'РСТ РСО-А'!$I$6+'РСТ РСО-А'!$G$9</f>
        <v>2889.7489999999998</v>
      </c>
      <c r="C74" s="118">
        <f>VLOOKUP($A74+ROUND((COLUMN()-2)/24,5),АТС!$A$41:$F$784,3)+'Иные услуги '!$C$5+'РСТ РСО-А'!$I$6+'РСТ РСО-А'!$G$9</f>
        <v>2937.4089999999997</v>
      </c>
      <c r="D74" s="118">
        <f>VLOOKUP($A74+ROUND((COLUMN()-2)/24,5),АТС!$A$41:$F$784,3)+'Иные услуги '!$C$5+'РСТ РСО-А'!$I$6+'РСТ РСО-А'!$G$9</f>
        <v>3010.1389999999997</v>
      </c>
      <c r="E74" s="118">
        <f>VLOOKUP($A74+ROUND((COLUMN()-2)/24,5),АТС!$A$41:$F$784,3)+'Иные услуги '!$C$5+'РСТ РСО-А'!$I$6+'РСТ РСО-А'!$G$9</f>
        <v>3007.9789999999998</v>
      </c>
      <c r="F74" s="118">
        <f>VLOOKUP($A74+ROUND((COLUMN()-2)/24,5),АТС!$A$41:$F$784,3)+'Иные услуги '!$C$5+'РСТ РСО-А'!$I$6+'РСТ РСО-А'!$G$9</f>
        <v>3008.4690000000001</v>
      </c>
      <c r="G74" s="118">
        <f>VLOOKUP($A74+ROUND((COLUMN()-2)/24,5),АТС!$A$41:$F$784,3)+'Иные услуги '!$C$5+'РСТ РСО-А'!$I$6+'РСТ РСО-А'!$G$9</f>
        <v>2997.9889999999996</v>
      </c>
      <c r="H74" s="118">
        <f>VLOOKUP($A74+ROUND((COLUMN()-2)/24,5),АТС!$A$41:$F$784,3)+'Иные услуги '!$C$5+'РСТ РСО-А'!$I$6+'РСТ РСО-А'!$G$9</f>
        <v>3071.0889999999999</v>
      </c>
      <c r="I74" s="118">
        <f>VLOOKUP($A74+ROUND((COLUMN()-2)/24,5),АТС!$A$41:$F$784,3)+'Иные услуги '!$C$5+'РСТ РСО-А'!$I$6+'РСТ РСО-А'!$G$9</f>
        <v>2906.3289999999997</v>
      </c>
      <c r="J74" s="118">
        <f>VLOOKUP($A74+ROUND((COLUMN()-2)/24,5),АТС!$A$41:$F$784,3)+'Иные услуги '!$C$5+'РСТ РСО-А'!$I$6+'РСТ РСО-А'!$G$9</f>
        <v>2986.6189999999997</v>
      </c>
      <c r="K74" s="118">
        <f>VLOOKUP($A74+ROUND((COLUMN()-2)/24,5),АТС!$A$41:$F$784,3)+'Иные услуги '!$C$5+'РСТ РСО-А'!$I$6+'РСТ РСО-А'!$G$9</f>
        <v>2881.819</v>
      </c>
      <c r="L74" s="118">
        <f>VLOOKUP($A74+ROUND((COLUMN()-2)/24,5),АТС!$A$41:$F$784,3)+'Иные услуги '!$C$5+'РСТ РСО-А'!$I$6+'РСТ РСО-А'!$G$9</f>
        <v>2849.6790000000001</v>
      </c>
      <c r="M74" s="118">
        <f>VLOOKUP($A74+ROUND((COLUMN()-2)/24,5),АТС!$A$41:$F$784,3)+'Иные услуги '!$C$5+'РСТ РСО-А'!$I$6+'РСТ РСО-А'!$G$9</f>
        <v>2860.4789999999998</v>
      </c>
      <c r="N74" s="118">
        <f>VLOOKUP($A74+ROUND((COLUMN()-2)/24,5),АТС!$A$41:$F$784,3)+'Иные услуги '!$C$5+'РСТ РСО-А'!$I$6+'РСТ РСО-А'!$G$9</f>
        <v>2904.9089999999997</v>
      </c>
      <c r="O74" s="118">
        <f>VLOOKUP($A74+ROUND((COLUMN()-2)/24,5),АТС!$A$41:$F$784,3)+'Иные услуги '!$C$5+'РСТ РСО-А'!$I$6+'РСТ РСО-А'!$G$9</f>
        <v>2921.7389999999996</v>
      </c>
      <c r="P74" s="118">
        <f>VLOOKUP($A74+ROUND((COLUMN()-2)/24,5),АТС!$A$41:$F$784,3)+'Иные услуги '!$C$5+'РСТ РСО-А'!$I$6+'РСТ РСО-А'!$G$9</f>
        <v>2909.7689999999998</v>
      </c>
      <c r="Q74" s="118">
        <f>VLOOKUP($A74+ROUND((COLUMN()-2)/24,5),АТС!$A$41:$F$784,3)+'Иные услуги '!$C$5+'РСТ РСО-А'!$I$6+'РСТ РСО-А'!$G$9</f>
        <v>2916.3889999999997</v>
      </c>
      <c r="R74" s="118">
        <f>VLOOKUP($A74+ROUND((COLUMN()-2)/24,5),АТС!$A$41:$F$784,3)+'Иные услуги '!$C$5+'РСТ РСО-А'!$I$6+'РСТ РСО-А'!$G$9</f>
        <v>2874.4089999999997</v>
      </c>
      <c r="S74" s="118">
        <f>VLOOKUP($A74+ROUND((COLUMN()-2)/24,5),АТС!$A$41:$F$784,3)+'Иные услуги '!$C$5+'РСТ РСО-А'!$I$6+'РСТ РСО-А'!$G$9</f>
        <v>2780.3389999999999</v>
      </c>
      <c r="T74" s="118">
        <f>VLOOKUP($A74+ROUND((COLUMN()-2)/24,5),АТС!$A$41:$F$784,3)+'Иные услуги '!$C$5+'РСТ РСО-А'!$I$6+'РСТ РСО-А'!$G$9</f>
        <v>3008.3089999999997</v>
      </c>
      <c r="U74" s="118">
        <f>VLOOKUP($A74+ROUND((COLUMN()-2)/24,5),АТС!$A$41:$F$784,3)+'Иные услуги '!$C$5+'РСТ РСО-А'!$I$6+'РСТ РСО-А'!$G$9</f>
        <v>2996.1889999999999</v>
      </c>
      <c r="V74" s="118">
        <f>VLOOKUP($A74+ROUND((COLUMN()-2)/24,5),АТС!$A$41:$F$784,3)+'Иные услуги '!$C$5+'РСТ РСО-А'!$I$6+'РСТ РСО-А'!$G$9</f>
        <v>3013.4889999999996</v>
      </c>
      <c r="W74" s="118">
        <f>VLOOKUP($A74+ROUND((COLUMN()-2)/24,5),АТС!$A$41:$F$784,3)+'Иные услуги '!$C$5+'РСТ РСО-А'!$I$6+'РСТ РСО-А'!$G$9</f>
        <v>3148.8989999999999</v>
      </c>
      <c r="X74" s="118">
        <f>VLOOKUP($A74+ROUND((COLUMN()-2)/24,5),АТС!$A$41:$F$784,3)+'Иные услуги '!$C$5+'РСТ РСО-А'!$I$6+'РСТ РСО-А'!$G$9</f>
        <v>2729.2389999999996</v>
      </c>
      <c r="Y74" s="118">
        <f>VLOOKUP($A74+ROUND((COLUMN()-2)/24,5),АТС!$A$41:$F$784,3)+'Иные услуги '!$C$5+'РСТ РСО-А'!$I$6+'РСТ РСО-А'!$G$9</f>
        <v>2800.1989999999996</v>
      </c>
    </row>
    <row r="75" spans="1:25" x14ac:dyDescent="0.2">
      <c r="A75" s="66">
        <f t="shared" si="1"/>
        <v>43488</v>
      </c>
      <c r="B75" s="118">
        <f>VLOOKUP($A75+ROUND((COLUMN()-2)/24,5),АТС!$A$41:$F$784,3)+'Иные услуги '!$C$5+'РСТ РСО-А'!$I$6+'РСТ РСО-А'!$G$9</f>
        <v>2869.1089999999999</v>
      </c>
      <c r="C75" s="118">
        <f>VLOOKUP($A75+ROUND((COLUMN()-2)/24,5),АТС!$A$41:$F$784,3)+'Иные услуги '!$C$5+'РСТ РСО-А'!$I$6+'РСТ РСО-А'!$G$9</f>
        <v>2927.5589999999997</v>
      </c>
      <c r="D75" s="118">
        <f>VLOOKUP($A75+ROUND((COLUMN()-2)/24,5),АТС!$A$41:$F$784,3)+'Иные услуги '!$C$5+'РСТ РСО-А'!$I$6+'РСТ РСО-А'!$G$9</f>
        <v>2994.069</v>
      </c>
      <c r="E75" s="118">
        <f>VLOOKUP($A75+ROUND((COLUMN()-2)/24,5),АТС!$A$41:$F$784,3)+'Иные услуги '!$C$5+'РСТ РСО-А'!$I$6+'РСТ РСО-А'!$G$9</f>
        <v>3008.4389999999999</v>
      </c>
      <c r="F75" s="118">
        <f>VLOOKUP($A75+ROUND((COLUMN()-2)/24,5),АТС!$A$41:$F$784,3)+'Иные услуги '!$C$5+'РСТ РСО-А'!$I$6+'РСТ РСО-А'!$G$9</f>
        <v>2994.1989999999996</v>
      </c>
      <c r="G75" s="118">
        <f>VLOOKUP($A75+ROUND((COLUMN()-2)/24,5),АТС!$A$41:$F$784,3)+'Иные услуги '!$C$5+'РСТ РСО-А'!$I$6+'РСТ РСО-А'!$G$9</f>
        <v>2949.4589999999998</v>
      </c>
      <c r="H75" s="118">
        <f>VLOOKUP($A75+ROUND((COLUMN()-2)/24,5),АТС!$A$41:$F$784,3)+'Иные услуги '!$C$5+'РСТ РСО-А'!$I$6+'РСТ РСО-А'!$G$9</f>
        <v>2975.9290000000001</v>
      </c>
      <c r="I75" s="118">
        <f>VLOOKUP($A75+ROUND((COLUMN()-2)/24,5),АТС!$A$41:$F$784,3)+'Иные услуги '!$C$5+'РСТ РСО-А'!$I$6+'РСТ РСО-А'!$G$9</f>
        <v>2844.0289999999995</v>
      </c>
      <c r="J75" s="118">
        <f>VLOOKUP($A75+ROUND((COLUMN()-2)/24,5),АТС!$A$41:$F$784,3)+'Иные услуги '!$C$5+'РСТ РСО-А'!$I$6+'РСТ РСО-А'!$G$9</f>
        <v>2929.7190000000001</v>
      </c>
      <c r="K75" s="118">
        <f>VLOOKUP($A75+ROUND((COLUMN()-2)/24,5),АТС!$A$41:$F$784,3)+'Иные услуги '!$C$5+'РСТ РСО-А'!$I$6+'РСТ РСО-А'!$G$9</f>
        <v>2855.9989999999998</v>
      </c>
      <c r="L75" s="118">
        <f>VLOOKUP($A75+ROUND((COLUMN()-2)/24,5),АТС!$A$41:$F$784,3)+'Иные услуги '!$C$5+'РСТ РСО-А'!$I$6+'РСТ РСО-А'!$G$9</f>
        <v>2844.7089999999998</v>
      </c>
      <c r="M75" s="118">
        <f>VLOOKUP($A75+ROUND((COLUMN()-2)/24,5),АТС!$A$41:$F$784,3)+'Иные услуги '!$C$5+'РСТ РСО-А'!$I$6+'РСТ РСО-А'!$G$9</f>
        <v>2844.5889999999999</v>
      </c>
      <c r="N75" s="118">
        <f>VLOOKUP($A75+ROUND((COLUMN()-2)/24,5),АТС!$A$41:$F$784,3)+'Иные услуги '!$C$5+'РСТ РСО-А'!$I$6+'РСТ РСО-А'!$G$9</f>
        <v>2871.3989999999999</v>
      </c>
      <c r="O75" s="118">
        <f>VLOOKUP($A75+ROUND((COLUMN()-2)/24,5),АТС!$A$41:$F$784,3)+'Иные услуги '!$C$5+'РСТ РСО-А'!$I$6+'РСТ РСО-А'!$G$9</f>
        <v>2893.7889999999998</v>
      </c>
      <c r="P75" s="118">
        <f>VLOOKUP($A75+ROUND((COLUMN()-2)/24,5),АТС!$A$41:$F$784,3)+'Иные услуги '!$C$5+'РСТ РСО-А'!$I$6+'РСТ РСО-А'!$G$9</f>
        <v>2892.7389999999996</v>
      </c>
      <c r="Q75" s="118">
        <f>VLOOKUP($A75+ROUND((COLUMN()-2)/24,5),АТС!$A$41:$F$784,3)+'Иные услуги '!$C$5+'РСТ РСО-А'!$I$6+'РСТ РСО-А'!$G$9</f>
        <v>2904.9290000000001</v>
      </c>
      <c r="R75" s="118">
        <f>VLOOKUP($A75+ROUND((COLUMN()-2)/24,5),АТС!$A$41:$F$784,3)+'Иные услуги '!$C$5+'РСТ РСО-А'!$I$6+'РСТ РСО-А'!$G$9</f>
        <v>2867.6889999999999</v>
      </c>
      <c r="S75" s="118">
        <f>VLOOKUP($A75+ROUND((COLUMN()-2)/24,5),АТС!$A$41:$F$784,3)+'Иные услуги '!$C$5+'РСТ РСО-А'!$I$6+'РСТ РСО-А'!$G$9</f>
        <v>2770.9690000000001</v>
      </c>
      <c r="T75" s="118">
        <f>VLOOKUP($A75+ROUND((COLUMN()-2)/24,5),АТС!$A$41:$F$784,3)+'Иные услуги '!$C$5+'РСТ РСО-А'!$I$6+'РСТ РСО-А'!$G$9</f>
        <v>2944.2789999999995</v>
      </c>
      <c r="U75" s="118">
        <f>VLOOKUP($A75+ROUND((COLUMN()-2)/24,5),АТС!$A$41:$F$784,3)+'Иные услуги '!$C$5+'РСТ РСО-А'!$I$6+'РСТ РСО-А'!$G$9</f>
        <v>2948.7289999999998</v>
      </c>
      <c r="V75" s="118">
        <f>VLOOKUP($A75+ROUND((COLUMN()-2)/24,5),АТС!$A$41:$F$784,3)+'Иные услуги '!$C$5+'РСТ РСО-А'!$I$6+'РСТ РСО-А'!$G$9</f>
        <v>2973.069</v>
      </c>
      <c r="W75" s="118">
        <f>VLOOKUP($A75+ROUND((COLUMN()-2)/24,5),АТС!$A$41:$F$784,3)+'Иные услуги '!$C$5+'РСТ РСО-А'!$I$6+'РСТ РСО-А'!$G$9</f>
        <v>3086.5789999999997</v>
      </c>
      <c r="X75" s="118">
        <f>VLOOKUP($A75+ROUND((COLUMN()-2)/24,5),АТС!$A$41:$F$784,3)+'Иные услуги '!$C$5+'РСТ РСО-А'!$I$6+'РСТ РСО-А'!$G$9</f>
        <v>2711.5789999999997</v>
      </c>
      <c r="Y75" s="118">
        <f>VLOOKUP($A75+ROUND((COLUMN()-2)/24,5),АТС!$A$41:$F$784,3)+'Иные услуги '!$C$5+'РСТ РСО-А'!$I$6+'РСТ РСО-А'!$G$9</f>
        <v>2770.1289999999999</v>
      </c>
    </row>
    <row r="76" spans="1:25" x14ac:dyDescent="0.2">
      <c r="A76" s="66">
        <f t="shared" si="1"/>
        <v>43489</v>
      </c>
      <c r="B76" s="118">
        <f>VLOOKUP($A76+ROUND((COLUMN()-2)/24,5),АТС!$A$41:$F$784,3)+'Иные услуги '!$C$5+'РСТ РСО-А'!$I$6+'РСТ РСО-А'!$G$9</f>
        <v>2883.3789999999999</v>
      </c>
      <c r="C76" s="118">
        <f>VLOOKUP($A76+ROUND((COLUMN()-2)/24,5),АТС!$A$41:$F$784,3)+'Иные услуги '!$C$5+'РСТ РСО-А'!$I$6+'РСТ РСО-А'!$G$9</f>
        <v>3011.509</v>
      </c>
      <c r="D76" s="118">
        <f>VLOOKUP($A76+ROUND((COLUMN()-2)/24,5),АТС!$A$41:$F$784,3)+'Иные услуги '!$C$5+'РСТ РСО-А'!$I$6+'РСТ РСО-А'!$G$9</f>
        <v>3041.069</v>
      </c>
      <c r="E76" s="118">
        <f>VLOOKUP($A76+ROUND((COLUMN()-2)/24,5),АТС!$A$41:$F$784,3)+'Иные услуги '!$C$5+'РСТ РСО-А'!$I$6+'РСТ РСО-А'!$G$9</f>
        <v>3080.3489999999997</v>
      </c>
      <c r="F76" s="118">
        <f>VLOOKUP($A76+ROUND((COLUMN()-2)/24,5),АТС!$A$41:$F$784,3)+'Иные услуги '!$C$5+'РСТ РСО-А'!$I$6+'РСТ РСО-А'!$G$9</f>
        <v>3080.5789999999997</v>
      </c>
      <c r="G76" s="118">
        <f>VLOOKUP($A76+ROUND((COLUMN()-2)/24,5),АТС!$A$41:$F$784,3)+'Иные услуги '!$C$5+'РСТ РСО-А'!$I$6+'РСТ РСО-А'!$G$9</f>
        <v>3015.2389999999996</v>
      </c>
      <c r="H76" s="118">
        <f>VLOOKUP($A76+ROUND((COLUMN()-2)/24,5),АТС!$A$41:$F$784,3)+'Иные услуги '!$C$5+'РСТ РСО-А'!$I$6+'РСТ РСО-А'!$G$9</f>
        <v>3086.2289999999998</v>
      </c>
      <c r="I76" s="118">
        <f>VLOOKUP($A76+ROUND((COLUMN()-2)/24,5),АТС!$A$41:$F$784,3)+'Иные услуги '!$C$5+'РСТ РСО-А'!$I$6+'РСТ РСО-А'!$G$9</f>
        <v>2914.2489999999998</v>
      </c>
      <c r="J76" s="118">
        <f>VLOOKUP($A76+ROUND((COLUMN()-2)/24,5),АТС!$A$41:$F$784,3)+'Иные услуги '!$C$5+'РСТ РСО-А'!$I$6+'РСТ РСО-А'!$G$9</f>
        <v>3020.4489999999996</v>
      </c>
      <c r="K76" s="118">
        <f>VLOOKUP($A76+ROUND((COLUMN()-2)/24,5),АТС!$A$41:$F$784,3)+'Иные услуги '!$C$5+'РСТ РСО-А'!$I$6+'РСТ РСО-А'!$G$9</f>
        <v>2923.6689999999999</v>
      </c>
      <c r="L76" s="118">
        <f>VLOOKUP($A76+ROUND((COLUMN()-2)/24,5),АТС!$A$41:$F$784,3)+'Иные услуги '!$C$5+'РСТ РСО-А'!$I$6+'РСТ РСО-А'!$G$9</f>
        <v>2903.6389999999997</v>
      </c>
      <c r="M76" s="118">
        <f>VLOOKUP($A76+ROUND((COLUMN()-2)/24,5),АТС!$A$41:$F$784,3)+'Иные услуги '!$C$5+'РСТ РСО-А'!$I$6+'РСТ РСО-А'!$G$9</f>
        <v>2903.4589999999998</v>
      </c>
      <c r="N76" s="118">
        <f>VLOOKUP($A76+ROUND((COLUMN()-2)/24,5),АТС!$A$41:$F$784,3)+'Иные услуги '!$C$5+'РСТ РСО-А'!$I$6+'РСТ РСО-А'!$G$9</f>
        <v>2953.1489999999999</v>
      </c>
      <c r="O76" s="118">
        <f>VLOOKUP($A76+ROUND((COLUMN()-2)/24,5),АТС!$A$41:$F$784,3)+'Иные услуги '!$C$5+'РСТ РСО-А'!$I$6+'РСТ РСО-А'!$G$9</f>
        <v>2979.1389999999997</v>
      </c>
      <c r="P76" s="118">
        <f>VLOOKUP($A76+ROUND((COLUMN()-2)/24,5),АТС!$A$41:$F$784,3)+'Иные услуги '!$C$5+'РСТ РСО-А'!$I$6+'РСТ РСО-А'!$G$9</f>
        <v>2977.7489999999998</v>
      </c>
      <c r="Q76" s="118">
        <f>VLOOKUP($A76+ROUND((COLUMN()-2)/24,5),АТС!$A$41:$F$784,3)+'Иные услуги '!$C$5+'РСТ РСО-А'!$I$6+'РСТ РСО-А'!$G$9</f>
        <v>2976.799</v>
      </c>
      <c r="R76" s="118">
        <f>VLOOKUP($A76+ROUND((COLUMN()-2)/24,5),АТС!$A$41:$F$784,3)+'Иные услуги '!$C$5+'РСТ РСО-А'!$I$6+'РСТ РСО-А'!$G$9</f>
        <v>2927.009</v>
      </c>
      <c r="S76" s="118">
        <f>VLOOKUP($A76+ROUND((COLUMN()-2)/24,5),АТС!$A$41:$F$784,3)+'Иные услуги '!$C$5+'РСТ РСО-А'!$I$6+'РСТ РСО-А'!$G$9</f>
        <v>2817.1989999999996</v>
      </c>
      <c r="T76" s="118">
        <f>VLOOKUP($A76+ROUND((COLUMN()-2)/24,5),АТС!$A$41:$F$784,3)+'Иные услуги '!$C$5+'РСТ РСО-А'!$I$6+'РСТ РСО-А'!$G$9</f>
        <v>3004.0789999999997</v>
      </c>
      <c r="U76" s="118">
        <f>VLOOKUP($A76+ROUND((COLUMN()-2)/24,5),АТС!$A$41:$F$784,3)+'Иные услуги '!$C$5+'РСТ РСО-А'!$I$6+'РСТ РСО-А'!$G$9</f>
        <v>3026.0289999999995</v>
      </c>
      <c r="V76" s="118">
        <f>VLOOKUP($A76+ROUND((COLUMN()-2)/24,5),АТС!$A$41:$F$784,3)+'Иные услуги '!$C$5+'РСТ РСО-А'!$I$6+'РСТ РСО-А'!$G$9</f>
        <v>3079.8489999999997</v>
      </c>
      <c r="W76" s="118">
        <f>VLOOKUP($A76+ROUND((COLUMN()-2)/24,5),АТС!$A$41:$F$784,3)+'Иные услуги '!$C$5+'РСТ РСО-А'!$I$6+'РСТ РСО-А'!$G$9</f>
        <v>3178.8989999999999</v>
      </c>
      <c r="X76" s="118">
        <f>VLOOKUP($A76+ROUND((COLUMN()-2)/24,5),АТС!$A$41:$F$784,3)+'Иные услуги '!$C$5+'РСТ РСО-А'!$I$6+'РСТ РСО-А'!$G$9</f>
        <v>2729.6089999999999</v>
      </c>
      <c r="Y76" s="118">
        <f>VLOOKUP($A76+ROUND((COLUMN()-2)/24,5),АТС!$A$41:$F$784,3)+'Иные услуги '!$C$5+'РСТ РСО-А'!$I$6+'РСТ РСО-А'!$G$9</f>
        <v>2825.3489999999997</v>
      </c>
    </row>
    <row r="77" spans="1:25" x14ac:dyDescent="0.2">
      <c r="A77" s="66">
        <f t="shared" si="1"/>
        <v>43490</v>
      </c>
      <c r="B77" s="118">
        <f>VLOOKUP($A77+ROUND((COLUMN()-2)/24,5),АТС!$A$41:$F$784,3)+'Иные услуги '!$C$5+'РСТ РСО-А'!$I$6+'РСТ РСО-А'!$G$9</f>
        <v>2882.8789999999999</v>
      </c>
      <c r="C77" s="118">
        <f>VLOOKUP($A77+ROUND((COLUMN()-2)/24,5),АТС!$A$41:$F$784,3)+'Иные услуги '!$C$5+'РСТ РСО-А'!$I$6+'РСТ РСО-А'!$G$9</f>
        <v>2955.7389999999996</v>
      </c>
      <c r="D77" s="118">
        <f>VLOOKUP($A77+ROUND((COLUMN()-2)/24,5),АТС!$A$41:$F$784,3)+'Иные услуги '!$C$5+'РСТ РСО-А'!$I$6+'РСТ РСО-А'!$G$9</f>
        <v>2982.6189999999997</v>
      </c>
      <c r="E77" s="118">
        <f>VLOOKUP($A77+ROUND((COLUMN()-2)/24,5),АТС!$A$41:$F$784,3)+'Иные услуги '!$C$5+'РСТ РСО-А'!$I$6+'РСТ РСО-А'!$G$9</f>
        <v>2996.4290000000001</v>
      </c>
      <c r="F77" s="118">
        <f>VLOOKUP($A77+ROUND((COLUMN()-2)/24,5),АТС!$A$41:$F$784,3)+'Иные услуги '!$C$5+'РСТ РСО-А'!$I$6+'РСТ РСО-А'!$G$9</f>
        <v>2982.5389999999998</v>
      </c>
      <c r="G77" s="118">
        <f>VLOOKUP($A77+ROUND((COLUMN()-2)/24,5),АТС!$A$41:$F$784,3)+'Иные услуги '!$C$5+'РСТ РСО-А'!$I$6+'РСТ РСО-А'!$G$9</f>
        <v>2955.759</v>
      </c>
      <c r="H77" s="118">
        <f>VLOOKUP($A77+ROUND((COLUMN()-2)/24,5),АТС!$A$41:$F$784,3)+'Иные услуги '!$C$5+'РСТ РСО-А'!$I$6+'РСТ РСО-А'!$G$9</f>
        <v>2978.9690000000001</v>
      </c>
      <c r="I77" s="118">
        <f>VLOOKUP($A77+ROUND((COLUMN()-2)/24,5),АТС!$A$41:$F$784,3)+'Иные услуги '!$C$5+'РСТ РСО-А'!$I$6+'РСТ РСО-А'!$G$9</f>
        <v>2886.1189999999997</v>
      </c>
      <c r="J77" s="118">
        <f>VLOOKUP($A77+ROUND((COLUMN()-2)/24,5),АТС!$A$41:$F$784,3)+'Иные услуги '!$C$5+'РСТ РСО-А'!$I$6+'РСТ РСО-А'!$G$9</f>
        <v>2980.7789999999995</v>
      </c>
      <c r="K77" s="118">
        <f>VLOOKUP($A77+ROUND((COLUMN()-2)/24,5),АТС!$A$41:$F$784,3)+'Иные услуги '!$C$5+'РСТ РСО-А'!$I$6+'РСТ РСО-А'!$G$9</f>
        <v>2892.0389999999998</v>
      </c>
      <c r="L77" s="118">
        <f>VLOOKUP($A77+ROUND((COLUMN()-2)/24,5),АТС!$A$41:$F$784,3)+'Иные услуги '!$C$5+'РСТ РСО-А'!$I$6+'РСТ РСО-А'!$G$9</f>
        <v>2881.1889999999999</v>
      </c>
      <c r="M77" s="118">
        <f>VLOOKUP($A77+ROUND((COLUMN()-2)/24,5),АТС!$A$41:$F$784,3)+'Иные услуги '!$C$5+'РСТ РСО-А'!$I$6+'РСТ РСО-А'!$G$9</f>
        <v>2866.7289999999998</v>
      </c>
      <c r="N77" s="118">
        <f>VLOOKUP($A77+ROUND((COLUMN()-2)/24,5),АТС!$A$41:$F$784,3)+'Иные услуги '!$C$5+'РСТ РСО-А'!$I$6+'РСТ РСО-А'!$G$9</f>
        <v>2890.0989999999997</v>
      </c>
      <c r="O77" s="118">
        <f>VLOOKUP($A77+ROUND((COLUMN()-2)/24,5),АТС!$A$41:$F$784,3)+'Иные услуги '!$C$5+'РСТ РСО-А'!$I$6+'РСТ РСО-А'!$G$9</f>
        <v>2913.3889999999997</v>
      </c>
      <c r="P77" s="118">
        <f>VLOOKUP($A77+ROUND((COLUMN()-2)/24,5),АТС!$A$41:$F$784,3)+'Иные услуги '!$C$5+'РСТ РСО-А'!$I$6+'РСТ РСО-А'!$G$9</f>
        <v>2926.819</v>
      </c>
      <c r="Q77" s="118">
        <f>VLOOKUP($A77+ROUND((COLUMN()-2)/24,5),АТС!$A$41:$F$784,3)+'Иные услуги '!$C$5+'РСТ РСО-А'!$I$6+'РСТ РСО-А'!$G$9</f>
        <v>2925.0189999999998</v>
      </c>
      <c r="R77" s="118">
        <f>VLOOKUP($A77+ROUND((COLUMN()-2)/24,5),АТС!$A$41:$F$784,3)+'Иные услуги '!$C$5+'РСТ РСО-А'!$I$6+'РСТ РСО-А'!$G$9</f>
        <v>2892.819</v>
      </c>
      <c r="S77" s="118">
        <f>VLOOKUP($A77+ROUND((COLUMN()-2)/24,5),АТС!$A$41:$F$784,3)+'Иные услуги '!$C$5+'РСТ РСО-А'!$I$6+'РСТ РСО-А'!$G$9</f>
        <v>2784.3589999999999</v>
      </c>
      <c r="T77" s="118">
        <f>VLOOKUP($A77+ROUND((COLUMN()-2)/24,5),АТС!$A$41:$F$784,3)+'Иные услуги '!$C$5+'РСТ РСО-А'!$I$6+'РСТ РСО-А'!$G$9</f>
        <v>2961.6489999999999</v>
      </c>
      <c r="U77" s="118">
        <f>VLOOKUP($A77+ROUND((COLUMN()-2)/24,5),АТС!$A$41:$F$784,3)+'Иные услуги '!$C$5+'РСТ РСО-А'!$I$6+'РСТ РСО-А'!$G$9</f>
        <v>2965.0289999999995</v>
      </c>
      <c r="V77" s="118">
        <f>VLOOKUP($A77+ROUND((COLUMN()-2)/24,5),АТС!$A$41:$F$784,3)+'Иные услуги '!$C$5+'РСТ РСО-А'!$I$6+'РСТ РСО-А'!$G$9</f>
        <v>2986.569</v>
      </c>
      <c r="W77" s="118">
        <f>VLOOKUP($A77+ROUND((COLUMN()-2)/24,5),АТС!$A$41:$F$784,3)+'Иные услуги '!$C$5+'РСТ РСО-А'!$I$6+'РСТ РСО-А'!$G$9</f>
        <v>3078.2289999999998</v>
      </c>
      <c r="X77" s="118">
        <f>VLOOKUP($A77+ROUND((COLUMN()-2)/24,5),АТС!$A$41:$F$784,3)+'Иные услуги '!$C$5+'РСТ РСО-А'!$I$6+'РСТ РСО-А'!$G$9</f>
        <v>2722.0989999999997</v>
      </c>
      <c r="Y77" s="118">
        <f>VLOOKUP($A77+ROUND((COLUMN()-2)/24,5),АТС!$A$41:$F$784,3)+'Иные услуги '!$C$5+'РСТ РСО-А'!$I$6+'РСТ РСО-А'!$G$9</f>
        <v>2808.2889999999998</v>
      </c>
    </row>
    <row r="78" spans="1:25" x14ac:dyDescent="0.2">
      <c r="A78" s="66">
        <f t="shared" si="1"/>
        <v>43491</v>
      </c>
      <c r="B78" s="118">
        <f>VLOOKUP($A78+ROUND((COLUMN()-2)/24,5),АТС!$A$41:$F$784,3)+'Иные услуги '!$C$5+'РСТ РСО-А'!$I$6+'РСТ РСО-А'!$G$9</f>
        <v>2892.2089999999998</v>
      </c>
      <c r="C78" s="118">
        <f>VLOOKUP($A78+ROUND((COLUMN()-2)/24,5),АТС!$A$41:$F$784,3)+'Иные услуги '!$C$5+'РСТ РСО-А'!$I$6+'РСТ РСО-А'!$G$9</f>
        <v>2986.7789999999995</v>
      </c>
      <c r="D78" s="118">
        <f>VLOOKUP($A78+ROUND((COLUMN()-2)/24,5),АТС!$A$41:$F$784,3)+'Иные услуги '!$C$5+'РСТ РСО-А'!$I$6+'РСТ РСО-А'!$G$9</f>
        <v>3029.7689999999998</v>
      </c>
      <c r="E78" s="118">
        <f>VLOOKUP($A78+ROUND((COLUMN()-2)/24,5),АТС!$A$41:$F$784,3)+'Иные услуги '!$C$5+'РСТ РСО-А'!$I$6+'РСТ РСО-А'!$G$9</f>
        <v>3044.7689999999998</v>
      </c>
      <c r="F78" s="118">
        <f>VLOOKUP($A78+ROUND((COLUMN()-2)/24,5),АТС!$A$41:$F$784,3)+'Иные услуги '!$C$5+'РСТ РСО-А'!$I$6+'РСТ РСО-А'!$G$9</f>
        <v>3060.3389999999999</v>
      </c>
      <c r="G78" s="118">
        <f>VLOOKUP($A78+ROUND((COLUMN()-2)/24,5),АТС!$A$41:$F$784,3)+'Иные услуги '!$C$5+'РСТ РСО-А'!$I$6+'РСТ РСО-А'!$G$9</f>
        <v>3010.1289999999999</v>
      </c>
      <c r="H78" s="118">
        <f>VLOOKUP($A78+ROUND((COLUMN()-2)/24,5),АТС!$A$41:$F$784,3)+'Иные услуги '!$C$5+'РСТ РСО-А'!$I$6+'РСТ РСО-А'!$G$9</f>
        <v>3082.6189999999997</v>
      </c>
      <c r="I78" s="118">
        <f>VLOOKUP($A78+ROUND((COLUMN()-2)/24,5),АТС!$A$41:$F$784,3)+'Иные услуги '!$C$5+'РСТ РСО-А'!$I$6+'РСТ РСО-А'!$G$9</f>
        <v>2966.4589999999998</v>
      </c>
      <c r="J78" s="118">
        <f>VLOOKUP($A78+ROUND((COLUMN()-2)/24,5),АТС!$A$41:$F$784,3)+'Иные услуги '!$C$5+'РСТ РСО-А'!$I$6+'РСТ РСО-А'!$G$9</f>
        <v>3086.3389999999999</v>
      </c>
      <c r="K78" s="118">
        <f>VLOOKUP($A78+ROUND((COLUMN()-2)/24,5),АТС!$A$41:$F$784,3)+'Иные услуги '!$C$5+'РСТ РСО-А'!$I$6+'РСТ РСО-А'!$G$9</f>
        <v>2962.5389999999998</v>
      </c>
      <c r="L78" s="118">
        <f>VLOOKUP($A78+ROUND((COLUMN()-2)/24,5),АТС!$A$41:$F$784,3)+'Иные услуги '!$C$5+'РСТ РСО-А'!$I$6+'РСТ РСО-А'!$G$9</f>
        <v>2950.3989999999999</v>
      </c>
      <c r="M78" s="118">
        <f>VLOOKUP($A78+ROUND((COLUMN()-2)/24,5),АТС!$A$41:$F$784,3)+'Иные услуги '!$C$5+'РСТ РСО-А'!$I$6+'РСТ РСО-А'!$G$9</f>
        <v>2918.5989999999997</v>
      </c>
      <c r="N78" s="118">
        <f>VLOOKUP($A78+ROUND((COLUMN()-2)/24,5),АТС!$A$41:$F$784,3)+'Иные услуги '!$C$5+'РСТ РСО-А'!$I$6+'РСТ РСО-А'!$G$9</f>
        <v>2929.299</v>
      </c>
      <c r="O78" s="118">
        <f>VLOOKUP($A78+ROUND((COLUMN()-2)/24,5),АТС!$A$41:$F$784,3)+'Иные услуги '!$C$5+'РСТ РСО-А'!$I$6+'РСТ РСО-А'!$G$9</f>
        <v>2941.4789999999998</v>
      </c>
      <c r="P78" s="118">
        <f>VLOOKUP($A78+ROUND((COLUMN()-2)/24,5),АТС!$A$41:$F$784,3)+'Иные услуги '!$C$5+'РСТ РСО-А'!$I$6+'РСТ РСО-А'!$G$9</f>
        <v>2968.3289999999997</v>
      </c>
      <c r="Q78" s="118">
        <f>VLOOKUP($A78+ROUND((COLUMN()-2)/24,5),АТС!$A$41:$F$784,3)+'Иные услуги '!$C$5+'РСТ РСО-А'!$I$6+'РСТ РСО-А'!$G$9</f>
        <v>2967.6289999999999</v>
      </c>
      <c r="R78" s="118">
        <f>VLOOKUP($A78+ROUND((COLUMN()-2)/24,5),АТС!$A$41:$F$784,3)+'Иные услуги '!$C$5+'РСТ РСО-А'!$I$6+'РСТ РСО-А'!$G$9</f>
        <v>2942.8989999999999</v>
      </c>
      <c r="S78" s="118">
        <f>VLOOKUP($A78+ROUND((COLUMN()-2)/24,5),АТС!$A$41:$F$784,3)+'Иные услуги '!$C$5+'РСТ РСО-А'!$I$6+'РСТ РСО-А'!$G$9</f>
        <v>2839.759</v>
      </c>
      <c r="T78" s="118">
        <f>VLOOKUP($A78+ROUND((COLUMN()-2)/24,5),АТС!$A$41:$F$784,3)+'Иные услуги '!$C$5+'РСТ РСО-А'!$I$6+'РСТ РСО-А'!$G$9</f>
        <v>3078.6389999999997</v>
      </c>
      <c r="U78" s="118">
        <f>VLOOKUP($A78+ROUND((COLUMN()-2)/24,5),АТС!$A$41:$F$784,3)+'Иные услуги '!$C$5+'РСТ РСО-А'!$I$6+'РСТ РСО-А'!$G$9</f>
        <v>3061.569</v>
      </c>
      <c r="V78" s="118">
        <f>VLOOKUP($A78+ROUND((COLUMN()-2)/24,5),АТС!$A$41:$F$784,3)+'Иные услуги '!$C$5+'РСТ РСО-А'!$I$6+'РСТ РСО-А'!$G$9</f>
        <v>3057.7489999999998</v>
      </c>
      <c r="W78" s="118">
        <f>VLOOKUP($A78+ROUND((COLUMN()-2)/24,5),АТС!$A$41:$F$784,3)+'Иные услуги '!$C$5+'РСТ РСО-А'!$I$6+'РСТ РСО-А'!$G$9</f>
        <v>3122.1889999999999</v>
      </c>
      <c r="X78" s="118">
        <f>VLOOKUP($A78+ROUND((COLUMN()-2)/24,5),АТС!$A$41:$F$784,3)+'Иные услуги '!$C$5+'РСТ РСО-А'!$I$6+'РСТ РСО-А'!$G$9</f>
        <v>2726.1589999999997</v>
      </c>
      <c r="Y78" s="118">
        <f>VLOOKUP($A78+ROUND((COLUMN()-2)/24,5),АТС!$A$41:$F$784,3)+'Иные услуги '!$C$5+'РСТ РСО-А'!$I$6+'РСТ РСО-А'!$G$9</f>
        <v>2784.7689999999998</v>
      </c>
    </row>
    <row r="79" spans="1:25" x14ac:dyDescent="0.2">
      <c r="A79" s="66">
        <f t="shared" si="1"/>
        <v>43492</v>
      </c>
      <c r="B79" s="118">
        <f>VLOOKUP($A79+ROUND((COLUMN()-2)/24,5),АТС!$A$41:$F$784,3)+'Иные услуги '!$C$5+'РСТ РСО-А'!$I$6+'РСТ РСО-А'!$G$9</f>
        <v>2886.6189999999997</v>
      </c>
      <c r="C79" s="118">
        <f>VLOOKUP($A79+ROUND((COLUMN()-2)/24,5),АТС!$A$41:$F$784,3)+'Иные услуги '!$C$5+'РСТ РСО-А'!$I$6+'РСТ РСО-А'!$G$9</f>
        <v>2966.4690000000001</v>
      </c>
      <c r="D79" s="118">
        <f>VLOOKUP($A79+ROUND((COLUMN()-2)/24,5),АТС!$A$41:$F$784,3)+'Иные услуги '!$C$5+'РСТ РСО-А'!$I$6+'РСТ РСО-А'!$G$9</f>
        <v>3030.0189999999998</v>
      </c>
      <c r="E79" s="118">
        <f>VLOOKUP($A79+ROUND((COLUMN()-2)/24,5),АТС!$A$41:$F$784,3)+'Иные услуги '!$C$5+'РСТ РСО-А'!$I$6+'РСТ РСО-А'!$G$9</f>
        <v>3037.569</v>
      </c>
      <c r="F79" s="118">
        <f>VLOOKUP($A79+ROUND((COLUMN()-2)/24,5),АТС!$A$41:$F$784,3)+'Иные услуги '!$C$5+'РСТ РСО-А'!$I$6+'РСТ РСО-А'!$G$9</f>
        <v>3084.8989999999999</v>
      </c>
      <c r="G79" s="118">
        <f>VLOOKUP($A79+ROUND((COLUMN()-2)/24,5),АТС!$A$41:$F$784,3)+'Иные услуги '!$C$5+'РСТ РСО-А'!$I$6+'РСТ РСО-А'!$G$9</f>
        <v>3068.319</v>
      </c>
      <c r="H79" s="118">
        <f>VLOOKUP($A79+ROUND((COLUMN()-2)/24,5),АТС!$A$41:$F$784,3)+'Иные услуги '!$C$5+'РСТ РСО-А'!$I$6+'РСТ РСО-А'!$G$9</f>
        <v>3199.8689999999997</v>
      </c>
      <c r="I79" s="118">
        <f>VLOOKUP($A79+ROUND((COLUMN()-2)/24,5),АТС!$A$41:$F$784,3)+'Иные услуги '!$C$5+'РСТ РСО-А'!$I$6+'РСТ РСО-А'!$G$9</f>
        <v>3162.069</v>
      </c>
      <c r="J79" s="118">
        <f>VLOOKUP($A79+ROUND((COLUMN()-2)/24,5),АТС!$A$41:$F$784,3)+'Иные услуги '!$C$5+'РСТ РСО-А'!$I$6+'РСТ РСО-А'!$G$9</f>
        <v>3245.6889999999999</v>
      </c>
      <c r="K79" s="118">
        <f>VLOOKUP($A79+ROUND((COLUMN()-2)/24,5),АТС!$A$41:$F$784,3)+'Иные услуги '!$C$5+'РСТ РСО-А'!$I$6+'РСТ РСО-А'!$G$9</f>
        <v>3113.2789999999995</v>
      </c>
      <c r="L79" s="118">
        <f>VLOOKUP($A79+ROUND((COLUMN()-2)/24,5),АТС!$A$41:$F$784,3)+'Иные услуги '!$C$5+'РСТ РСО-А'!$I$6+'РСТ РСО-А'!$G$9</f>
        <v>3005.049</v>
      </c>
      <c r="M79" s="118">
        <f>VLOOKUP($A79+ROUND((COLUMN()-2)/24,5),АТС!$A$41:$F$784,3)+'Иные услуги '!$C$5+'РСТ РСО-А'!$I$6+'РСТ РСО-А'!$G$9</f>
        <v>2982.1989999999996</v>
      </c>
      <c r="N79" s="118">
        <f>VLOOKUP($A79+ROUND((COLUMN()-2)/24,5),АТС!$A$41:$F$784,3)+'Иные услуги '!$C$5+'РСТ РСО-А'!$I$6+'РСТ РСО-А'!$G$9</f>
        <v>3010.4889999999996</v>
      </c>
      <c r="O79" s="118">
        <f>VLOOKUP($A79+ROUND((COLUMN()-2)/24,5),АТС!$A$41:$F$784,3)+'Иные услуги '!$C$5+'РСТ РСО-А'!$I$6+'РСТ РСО-А'!$G$9</f>
        <v>3010.0189999999998</v>
      </c>
      <c r="P79" s="118">
        <f>VLOOKUP($A79+ROUND((COLUMN()-2)/24,5),АТС!$A$41:$F$784,3)+'Иные услуги '!$C$5+'РСТ РСО-А'!$I$6+'РСТ РСО-А'!$G$9</f>
        <v>3010.1689999999999</v>
      </c>
      <c r="Q79" s="118">
        <f>VLOOKUP($A79+ROUND((COLUMN()-2)/24,5),АТС!$A$41:$F$784,3)+'Иные услуги '!$C$5+'РСТ РСО-А'!$I$6+'РСТ РСО-А'!$G$9</f>
        <v>3009.5989999999997</v>
      </c>
      <c r="R79" s="118">
        <f>VLOOKUP($A79+ROUND((COLUMN()-2)/24,5),АТС!$A$41:$F$784,3)+'Иные услуги '!$C$5+'РСТ РСО-А'!$I$6+'РСТ РСО-А'!$G$9</f>
        <v>2957.9489999999996</v>
      </c>
      <c r="S79" s="118">
        <f>VLOOKUP($A79+ROUND((COLUMN()-2)/24,5),АТС!$A$41:$F$784,3)+'Иные услуги '!$C$5+'РСТ РСО-А'!$I$6+'РСТ РСО-А'!$G$9</f>
        <v>2816.2190000000001</v>
      </c>
      <c r="T79" s="118">
        <f>VLOOKUP($A79+ROUND((COLUMN()-2)/24,5),АТС!$A$41:$F$784,3)+'Иные услуги '!$C$5+'РСТ РСО-А'!$I$6+'РСТ РСО-А'!$G$9</f>
        <v>3016.569</v>
      </c>
      <c r="U79" s="118">
        <f>VLOOKUP($A79+ROUND((COLUMN()-2)/24,5),АТС!$A$41:$F$784,3)+'Иные услуги '!$C$5+'РСТ РСО-А'!$I$6+'РСТ РСО-А'!$G$9</f>
        <v>3019.819</v>
      </c>
      <c r="V79" s="118">
        <f>VLOOKUP($A79+ROUND((COLUMN()-2)/24,5),АТС!$A$41:$F$784,3)+'Иные услуги '!$C$5+'РСТ РСО-А'!$I$6+'РСТ РСО-А'!$G$9</f>
        <v>3058.7889999999998</v>
      </c>
      <c r="W79" s="118">
        <f>VLOOKUP($A79+ROUND((COLUMN()-2)/24,5),АТС!$A$41:$F$784,3)+'Иные услуги '!$C$5+'РСТ РСО-А'!$I$6+'РСТ РСО-А'!$G$9</f>
        <v>3112.2489999999998</v>
      </c>
      <c r="X79" s="118">
        <f>VLOOKUP($A79+ROUND((COLUMN()-2)/24,5),АТС!$A$41:$F$784,3)+'Иные услуги '!$C$5+'РСТ РСО-А'!$I$6+'РСТ РСО-А'!$G$9</f>
        <v>2718.0189999999998</v>
      </c>
      <c r="Y79" s="118">
        <f>VLOOKUP($A79+ROUND((COLUMN()-2)/24,5),АТС!$A$41:$F$784,3)+'Иные услуги '!$C$5+'РСТ РСО-А'!$I$6+'РСТ РСО-А'!$G$9</f>
        <v>2789.3289999999997</v>
      </c>
    </row>
    <row r="80" spans="1:25" x14ac:dyDescent="0.2">
      <c r="A80" s="66">
        <f t="shared" si="1"/>
        <v>43493</v>
      </c>
      <c r="B80" s="118">
        <f>VLOOKUP($A80+ROUND((COLUMN()-2)/24,5),АТС!$A$41:$F$784,3)+'Иные услуги '!$C$5+'РСТ РСО-А'!$I$6+'РСТ РСО-А'!$G$9</f>
        <v>2891.9189999999999</v>
      </c>
      <c r="C80" s="118">
        <f>VLOOKUP($A80+ROUND((COLUMN()-2)/24,5),АТС!$A$41:$F$784,3)+'Иные услуги '!$C$5+'РСТ РСО-А'!$I$6+'РСТ РСО-А'!$G$9</f>
        <v>3014.8389999999999</v>
      </c>
      <c r="D80" s="118">
        <f>VLOOKUP($A80+ROUND((COLUMN()-2)/24,5),АТС!$A$41:$F$784,3)+'Иные услуги '!$C$5+'РСТ РСО-А'!$I$6+'РСТ РСО-А'!$G$9</f>
        <v>3044.6689999999999</v>
      </c>
      <c r="E80" s="118">
        <f>VLOOKUP($A80+ROUND((COLUMN()-2)/24,5),АТС!$A$41:$F$784,3)+'Иные услуги '!$C$5+'РСТ РСО-А'!$I$6+'РСТ РСО-А'!$G$9</f>
        <v>3060.1689999999999</v>
      </c>
      <c r="F80" s="118">
        <f>VLOOKUP($A80+ROUND((COLUMN()-2)/24,5),АТС!$A$41:$F$784,3)+'Иные услуги '!$C$5+'РСТ РСО-А'!$I$6+'РСТ РСО-А'!$G$9</f>
        <v>3060.1489999999999</v>
      </c>
      <c r="G80" s="118">
        <f>VLOOKUP($A80+ROUND((COLUMN()-2)/24,5),АТС!$A$41:$F$784,3)+'Иные услуги '!$C$5+'РСТ РСО-А'!$I$6+'РСТ РСО-А'!$G$9</f>
        <v>3018.6189999999997</v>
      </c>
      <c r="H80" s="118">
        <f>VLOOKUP($A80+ROUND((COLUMN()-2)/24,5),АТС!$A$41:$F$784,3)+'Иные услуги '!$C$5+'РСТ РСО-А'!$I$6+'РСТ РСО-А'!$G$9</f>
        <v>3064.4489999999996</v>
      </c>
      <c r="I80" s="118">
        <f>VLOOKUP($A80+ROUND((COLUMN()-2)/24,5),АТС!$A$41:$F$784,3)+'Иные услуги '!$C$5+'РСТ РСО-А'!$I$6+'РСТ РСО-А'!$G$9</f>
        <v>2918.7889999999998</v>
      </c>
      <c r="J80" s="118">
        <f>VLOOKUP($A80+ROUND((COLUMN()-2)/24,5),АТС!$A$41:$F$784,3)+'Иные услуги '!$C$5+'РСТ РСО-А'!$I$6+'РСТ РСО-А'!$G$9</f>
        <v>3022.5989999999997</v>
      </c>
      <c r="K80" s="118">
        <f>VLOOKUP($A80+ROUND((COLUMN()-2)/24,5),АТС!$A$41:$F$784,3)+'Иные услуги '!$C$5+'РСТ РСО-А'!$I$6+'РСТ РСО-А'!$G$9</f>
        <v>2923.5889999999999</v>
      </c>
      <c r="L80" s="118">
        <f>VLOOKUP($A80+ROUND((COLUMN()-2)/24,5),АТС!$A$41:$F$784,3)+'Иные услуги '!$C$5+'РСТ РСО-А'!$I$6+'РСТ РСО-А'!$G$9</f>
        <v>2888.0389999999998</v>
      </c>
      <c r="M80" s="118">
        <f>VLOOKUP($A80+ROUND((COLUMN()-2)/24,5),АТС!$A$41:$F$784,3)+'Иные услуги '!$C$5+'РСТ РСО-А'!$I$6+'РСТ РСО-А'!$G$9</f>
        <v>2916.6089999999999</v>
      </c>
      <c r="N80" s="118">
        <f>VLOOKUP($A80+ROUND((COLUMN()-2)/24,5),АТС!$A$41:$F$784,3)+'Иные услуги '!$C$5+'РСТ РСО-А'!$I$6+'РСТ РСО-А'!$G$9</f>
        <v>2947.6389999999997</v>
      </c>
      <c r="O80" s="118">
        <f>VLOOKUP($A80+ROUND((COLUMN()-2)/24,5),АТС!$A$41:$F$784,3)+'Иные услуги '!$C$5+'РСТ РСО-А'!$I$6+'РСТ РСО-А'!$G$9</f>
        <v>2960.3689999999997</v>
      </c>
      <c r="P80" s="118">
        <f>VLOOKUP($A80+ROUND((COLUMN()-2)/24,5),АТС!$A$41:$F$784,3)+'Иные услуги '!$C$5+'РСТ РСО-А'!$I$6+'РСТ РСО-А'!$G$9</f>
        <v>2935.1089999999999</v>
      </c>
      <c r="Q80" s="118">
        <f>VLOOKUP($A80+ROUND((COLUMN()-2)/24,5),АТС!$A$41:$F$784,3)+'Иные услуги '!$C$5+'РСТ РСО-А'!$I$6+'РСТ РСО-А'!$G$9</f>
        <v>2922.2689999999998</v>
      </c>
      <c r="R80" s="118">
        <f>VLOOKUP($A80+ROUND((COLUMN()-2)/24,5),АТС!$A$41:$F$784,3)+'Иные услуги '!$C$5+'РСТ РСО-А'!$I$6+'РСТ РСО-А'!$G$9</f>
        <v>2901.0389999999998</v>
      </c>
      <c r="S80" s="118">
        <f>VLOOKUP($A80+ROUND((COLUMN()-2)/24,5),АТС!$A$41:$F$784,3)+'Иные услуги '!$C$5+'РСТ РСО-А'!$I$6+'РСТ РСО-А'!$G$9</f>
        <v>2790.4690000000001</v>
      </c>
      <c r="T80" s="118">
        <f>VLOOKUP($A80+ROUND((COLUMN()-2)/24,5),АТС!$A$41:$F$784,3)+'Иные услуги '!$C$5+'РСТ РСО-А'!$I$6+'РСТ РСО-А'!$G$9</f>
        <v>3022.7289999999998</v>
      </c>
      <c r="U80" s="118">
        <f>VLOOKUP($A80+ROUND((COLUMN()-2)/24,5),АТС!$A$41:$F$784,3)+'Иные услуги '!$C$5+'РСТ РСО-А'!$I$6+'РСТ РСО-А'!$G$9</f>
        <v>3008.4789999999998</v>
      </c>
      <c r="V80" s="118">
        <f>VLOOKUP($A80+ROUND((COLUMN()-2)/24,5),АТС!$A$41:$F$784,3)+'Иные услуги '!$C$5+'РСТ РСО-А'!$I$6+'РСТ РСО-А'!$G$9</f>
        <v>3065.2789999999995</v>
      </c>
      <c r="W80" s="118">
        <f>VLOOKUP($A80+ROUND((COLUMN()-2)/24,5),АТС!$A$41:$F$784,3)+'Иные услуги '!$C$5+'РСТ РСО-А'!$I$6+'РСТ РСО-А'!$G$9</f>
        <v>3114.5589999999997</v>
      </c>
      <c r="X80" s="118">
        <f>VLOOKUP($A80+ROUND((COLUMN()-2)/24,5),АТС!$A$41:$F$784,3)+'Иные услуги '!$C$5+'РСТ РСО-А'!$I$6+'РСТ РСО-А'!$G$9</f>
        <v>2715.7089999999998</v>
      </c>
      <c r="Y80" s="118">
        <f>VLOOKUP($A80+ROUND((COLUMN()-2)/24,5),АТС!$A$41:$F$784,3)+'Иные услуги '!$C$5+'РСТ РСО-А'!$I$6+'РСТ РСО-А'!$G$9</f>
        <v>2793.7089999999998</v>
      </c>
    </row>
    <row r="81" spans="1:27" x14ac:dyDescent="0.2">
      <c r="A81" s="66">
        <f t="shared" si="1"/>
        <v>43494</v>
      </c>
      <c r="B81" s="118">
        <f>VLOOKUP($A81+ROUND((COLUMN()-2)/24,5),АТС!$A$41:$F$784,3)+'Иные услуги '!$C$5+'РСТ РСО-А'!$I$6+'РСТ РСО-А'!$G$9</f>
        <v>2915.0589999999997</v>
      </c>
      <c r="C81" s="118">
        <f>VLOOKUP($A81+ROUND((COLUMN()-2)/24,5),АТС!$A$41:$F$784,3)+'Иные услуги '!$C$5+'РСТ РСО-А'!$I$6+'РСТ РСО-А'!$G$9</f>
        <v>2977.4789999999998</v>
      </c>
      <c r="D81" s="118">
        <f>VLOOKUP($A81+ROUND((COLUMN()-2)/24,5),АТС!$A$41:$F$784,3)+'Иные услуги '!$C$5+'РСТ РСО-А'!$I$6+'РСТ РСО-А'!$G$9</f>
        <v>3034.6689999999999</v>
      </c>
      <c r="E81" s="118">
        <f>VLOOKUP($A81+ROUND((COLUMN()-2)/24,5),АТС!$A$41:$F$784,3)+'Иные услуги '!$C$5+'РСТ РСО-А'!$I$6+'РСТ РСО-А'!$G$9</f>
        <v>3049.8989999999999</v>
      </c>
      <c r="F81" s="118">
        <f>VLOOKUP($A81+ROUND((COLUMN()-2)/24,5),АТС!$A$41:$F$784,3)+'Иные услуги '!$C$5+'РСТ РСО-А'!$I$6+'РСТ РСО-А'!$G$9</f>
        <v>3066.6289999999999</v>
      </c>
      <c r="G81" s="118">
        <f>VLOOKUP($A81+ROUND((COLUMN()-2)/24,5),АТС!$A$41:$F$784,3)+'Иные услуги '!$C$5+'РСТ РСО-А'!$I$6+'РСТ РСО-А'!$G$9</f>
        <v>3007.0289999999995</v>
      </c>
      <c r="H81" s="118">
        <f>VLOOKUP($A81+ROUND((COLUMN()-2)/24,5),АТС!$A$41:$F$784,3)+'Иные услуги '!$C$5+'РСТ РСО-А'!$I$6+'РСТ РСО-А'!$G$9</f>
        <v>3096.3789999999999</v>
      </c>
      <c r="I81" s="118">
        <f>VLOOKUP($A81+ROUND((COLUMN()-2)/24,5),АТС!$A$41:$F$784,3)+'Иные услуги '!$C$5+'РСТ РСО-А'!$I$6+'РСТ РСО-А'!$G$9</f>
        <v>2975.009</v>
      </c>
      <c r="J81" s="118">
        <f>VLOOKUP($A81+ROUND((COLUMN()-2)/24,5),АТС!$A$41:$F$784,3)+'Иные услуги '!$C$5+'РСТ РСО-А'!$I$6+'РСТ РСО-А'!$G$9</f>
        <v>3070.8289999999997</v>
      </c>
      <c r="K81" s="118">
        <f>VLOOKUP($A81+ROUND((COLUMN()-2)/24,5),АТС!$A$41:$F$784,3)+'Иные услуги '!$C$5+'РСТ РСО-А'!$I$6+'РСТ РСО-А'!$G$9</f>
        <v>2931.5989999999997</v>
      </c>
      <c r="L81" s="118">
        <f>VLOOKUP($A81+ROUND((COLUMN()-2)/24,5),АТС!$A$41:$F$784,3)+'Иные услуги '!$C$5+'РСТ РСО-А'!$I$6+'РСТ РСО-А'!$G$9</f>
        <v>2896.5289999999995</v>
      </c>
      <c r="M81" s="118">
        <f>VLOOKUP($A81+ROUND((COLUMN()-2)/24,5),АТС!$A$41:$F$784,3)+'Иные услуги '!$C$5+'РСТ РСО-А'!$I$6+'РСТ РСО-А'!$G$9</f>
        <v>2895.9290000000001</v>
      </c>
      <c r="N81" s="118">
        <f>VLOOKUP($A81+ROUND((COLUMN()-2)/24,5),АТС!$A$41:$F$784,3)+'Иные услуги '!$C$5+'РСТ РСО-А'!$I$6+'РСТ РСО-А'!$G$9</f>
        <v>2906.4389999999999</v>
      </c>
      <c r="O81" s="118">
        <f>VLOOKUP($A81+ROUND((COLUMN()-2)/24,5),АТС!$A$41:$F$784,3)+'Иные услуги '!$C$5+'РСТ РСО-А'!$I$6+'РСТ РСО-А'!$G$9</f>
        <v>2929.9889999999996</v>
      </c>
      <c r="P81" s="118">
        <f>VLOOKUP($A81+ROUND((COLUMN()-2)/24,5),АТС!$A$41:$F$784,3)+'Иные услуги '!$C$5+'РСТ РСО-А'!$I$6+'РСТ РСО-А'!$G$9</f>
        <v>2930.0589999999997</v>
      </c>
      <c r="Q81" s="118">
        <f>VLOOKUP($A81+ROUND((COLUMN()-2)/24,5),АТС!$A$41:$F$784,3)+'Иные услуги '!$C$5+'РСТ РСО-А'!$I$6+'РСТ РСО-А'!$G$9</f>
        <v>2941.5989999999997</v>
      </c>
      <c r="R81" s="118">
        <f>VLOOKUP($A81+ROUND((COLUMN()-2)/24,5),АТС!$A$41:$F$784,3)+'Иные услуги '!$C$5+'РСТ РСО-А'!$I$6+'РСТ РСО-А'!$G$9</f>
        <v>2910.9589999999998</v>
      </c>
      <c r="S81" s="118">
        <f>VLOOKUP($A81+ROUND((COLUMN()-2)/24,5),АТС!$A$41:$F$784,3)+'Иные услуги '!$C$5+'РСТ РСО-А'!$I$6+'РСТ РСО-А'!$G$9</f>
        <v>2801.3289999999997</v>
      </c>
      <c r="T81" s="118">
        <f>VLOOKUP($A81+ROUND((COLUMN()-2)/24,5),АТС!$A$41:$F$784,3)+'Иные услуги '!$C$5+'РСТ РСО-А'!$I$6+'РСТ РСО-А'!$G$9</f>
        <v>3043.7489999999998</v>
      </c>
      <c r="U81" s="118">
        <f>VLOOKUP($A81+ROUND((COLUMN()-2)/24,5),АТС!$A$41:$F$784,3)+'Иные услуги '!$C$5+'РСТ РСО-А'!$I$6+'РСТ РСО-А'!$G$9</f>
        <v>2995.7789999999995</v>
      </c>
      <c r="V81" s="118">
        <f>VLOOKUP($A81+ROUND((COLUMN()-2)/24,5),АТС!$A$41:$F$784,3)+'Иные услуги '!$C$5+'РСТ РСО-А'!$I$6+'РСТ РСО-А'!$G$9</f>
        <v>3072.6889999999999</v>
      </c>
      <c r="W81" s="118">
        <f>VLOOKUP($A81+ROUND((COLUMN()-2)/24,5),АТС!$A$41:$F$784,3)+'Иные услуги '!$C$5+'РСТ РСО-А'!$I$6+'РСТ РСО-А'!$G$9</f>
        <v>3160.4690000000001</v>
      </c>
      <c r="X81" s="118">
        <f>VLOOKUP($A81+ROUND((COLUMN()-2)/24,5),АТС!$A$41:$F$784,3)+'Иные услуги '!$C$5+'РСТ РСО-А'!$I$6+'РСТ РСО-А'!$G$9</f>
        <v>2745.2089999999998</v>
      </c>
      <c r="Y81" s="118">
        <f>VLOOKUP($A81+ROUND((COLUMN()-2)/24,5),АТС!$A$41:$F$784,3)+'Иные услуги '!$C$5+'РСТ РСО-А'!$I$6+'РСТ РСО-А'!$G$9</f>
        <v>2804.6790000000001</v>
      </c>
    </row>
    <row r="82" spans="1:27" x14ac:dyDescent="0.2">
      <c r="A82" s="66">
        <f t="shared" si="1"/>
        <v>43495</v>
      </c>
      <c r="B82" s="118">
        <f>VLOOKUP($A82+ROUND((COLUMN()-2)/24,5),АТС!$A$41:$F$784,3)+'Иные услуги '!$C$5+'РСТ РСО-А'!$I$6+'РСТ РСО-А'!$G$9</f>
        <v>2946.9690000000001</v>
      </c>
      <c r="C82" s="118">
        <f>VLOOKUP($A82+ROUND((COLUMN()-2)/24,5),АТС!$A$41:$F$784,3)+'Иные услуги '!$C$5+'РСТ РСО-А'!$I$6+'РСТ РСО-А'!$G$9</f>
        <v>3014.3589999999999</v>
      </c>
      <c r="D82" s="118">
        <f>VLOOKUP($A82+ROUND((COLUMN()-2)/24,5),АТС!$A$41:$F$784,3)+'Иные услуги '!$C$5+'РСТ РСО-А'!$I$6+'РСТ РСО-А'!$G$9</f>
        <v>3091.2289999999998</v>
      </c>
      <c r="E82" s="118">
        <f>VLOOKUP($A82+ROUND((COLUMN()-2)/24,5),АТС!$A$41:$F$784,3)+'Иные услуги '!$C$5+'РСТ РСО-А'!$I$6+'РСТ РСО-А'!$G$9</f>
        <v>3090.799</v>
      </c>
      <c r="F82" s="118">
        <f>VLOOKUP($A82+ROUND((COLUMN()-2)/24,5),АТС!$A$41:$F$784,3)+'Иные услуги '!$C$5+'РСТ РСО-А'!$I$6+'РСТ РСО-А'!$G$9</f>
        <v>3092.1089999999999</v>
      </c>
      <c r="G82" s="118">
        <f>VLOOKUP($A82+ROUND((COLUMN()-2)/24,5),АТС!$A$41:$F$784,3)+'Иные услуги '!$C$5+'РСТ РСО-А'!$I$6+'РСТ РСО-А'!$G$9</f>
        <v>3054.759</v>
      </c>
      <c r="H82" s="118">
        <f>VLOOKUP($A82+ROUND((COLUMN()-2)/24,5),АТС!$A$41:$F$784,3)+'Иные услуги '!$C$5+'РСТ РСО-А'!$I$6+'РСТ РСО-А'!$G$9</f>
        <v>3108.7789999999995</v>
      </c>
      <c r="I82" s="118">
        <f>VLOOKUP($A82+ROUND((COLUMN()-2)/24,5),АТС!$A$41:$F$784,3)+'Иные услуги '!$C$5+'РСТ РСО-А'!$I$6+'РСТ РСО-А'!$G$9</f>
        <v>3004.5789999999997</v>
      </c>
      <c r="J82" s="118">
        <f>VLOOKUP($A82+ROUND((COLUMN()-2)/24,5),АТС!$A$41:$F$784,3)+'Иные услуги '!$C$5+'РСТ РСО-А'!$I$6+'РСТ РСО-А'!$G$9</f>
        <v>3087.4089999999997</v>
      </c>
      <c r="K82" s="118">
        <f>VLOOKUP($A82+ROUND((COLUMN()-2)/24,5),АТС!$A$41:$F$784,3)+'Иные услуги '!$C$5+'РСТ РСО-А'!$I$6+'РСТ РСО-А'!$G$9</f>
        <v>2976.0889999999999</v>
      </c>
      <c r="L82" s="118">
        <f>VLOOKUP($A82+ROUND((COLUMN()-2)/24,5),АТС!$A$41:$F$784,3)+'Иные услуги '!$C$5+'РСТ РСО-А'!$I$6+'РСТ РСО-А'!$G$9</f>
        <v>2944.1189999999997</v>
      </c>
      <c r="M82" s="118">
        <f>VLOOKUP($A82+ROUND((COLUMN()-2)/24,5),АТС!$A$41:$F$784,3)+'Иные услуги '!$C$5+'РСТ РСО-А'!$I$6+'РСТ РСО-А'!$G$9</f>
        <v>2976.2489999999998</v>
      </c>
      <c r="N82" s="118">
        <f>VLOOKUP($A82+ROUND((COLUMN()-2)/24,5),АТС!$A$41:$F$784,3)+'Иные услуги '!$C$5+'РСТ РСО-А'!$I$6+'РСТ РСО-А'!$G$9</f>
        <v>3010.7389999999996</v>
      </c>
      <c r="O82" s="118">
        <f>VLOOKUP($A82+ROUND((COLUMN()-2)/24,5),АТС!$A$41:$F$784,3)+'Иные услуги '!$C$5+'РСТ РСО-А'!$I$6+'РСТ РСО-А'!$G$9</f>
        <v>3011.6589999999997</v>
      </c>
      <c r="P82" s="118">
        <f>VLOOKUP($A82+ROUND((COLUMN()-2)/24,5),АТС!$A$41:$F$784,3)+'Иные услуги '!$C$5+'РСТ РСО-А'!$I$6+'РСТ РСО-А'!$G$9</f>
        <v>3046.6989999999996</v>
      </c>
      <c r="Q82" s="118">
        <f>VLOOKUP($A82+ROUND((COLUMN()-2)/24,5),АТС!$A$41:$F$784,3)+'Иные услуги '!$C$5+'РСТ РСО-А'!$I$6+'РСТ РСО-А'!$G$9</f>
        <v>3046.819</v>
      </c>
      <c r="R82" s="118">
        <f>VLOOKUP($A82+ROUND((COLUMN()-2)/24,5),АТС!$A$41:$F$784,3)+'Иные услуги '!$C$5+'РСТ РСО-А'!$I$6+'РСТ РСО-А'!$G$9</f>
        <v>2976.549</v>
      </c>
      <c r="S82" s="118">
        <f>VLOOKUP($A82+ROUND((COLUMN()-2)/24,5),АТС!$A$41:$F$784,3)+'Иные услуги '!$C$5+'РСТ РСО-А'!$I$6+'РСТ РСО-А'!$G$9</f>
        <v>2852.5289999999995</v>
      </c>
      <c r="T82" s="118">
        <f>VLOOKUP($A82+ROUND((COLUMN()-2)/24,5),АТС!$A$41:$F$784,3)+'Иные услуги '!$C$5+'РСТ РСО-А'!$I$6+'РСТ РСО-А'!$G$9</f>
        <v>3055.8489999999997</v>
      </c>
      <c r="U82" s="118">
        <f>VLOOKUP($A82+ROUND((COLUMN()-2)/24,5),АТС!$A$41:$F$784,3)+'Иные услуги '!$C$5+'РСТ РСО-А'!$I$6+'РСТ РСО-А'!$G$9</f>
        <v>3096.1489999999999</v>
      </c>
      <c r="V82" s="118">
        <f>VLOOKUP($A82+ROUND((COLUMN()-2)/24,5),АТС!$A$41:$F$784,3)+'Иные услуги '!$C$5+'РСТ РСО-А'!$I$6+'РСТ РСО-А'!$G$9</f>
        <v>3152.0289999999995</v>
      </c>
      <c r="W82" s="118">
        <f>VLOOKUP($A82+ROUND((COLUMN()-2)/24,5),АТС!$A$41:$F$784,3)+'Иные услуги '!$C$5+'РСТ РСО-А'!$I$6+'РСТ РСО-А'!$G$9</f>
        <v>3283.259</v>
      </c>
      <c r="X82" s="118">
        <f>VLOOKUP($A82+ROUND((COLUMN()-2)/24,5),АТС!$A$41:$F$784,3)+'Иные услуги '!$C$5+'РСТ РСО-А'!$I$6+'РСТ РСО-А'!$G$9</f>
        <v>2771.0789999999997</v>
      </c>
      <c r="Y82" s="118">
        <f>VLOOKUP($A82+ROUND((COLUMN()-2)/24,5),АТС!$A$41:$F$784,3)+'Иные услуги '!$C$5+'РСТ РСО-А'!$I$6+'РСТ РСО-А'!$G$9</f>
        <v>2922.9989999999998</v>
      </c>
    </row>
    <row r="83" spans="1:27" x14ac:dyDescent="0.2">
      <c r="A83" s="66">
        <f t="shared" si="1"/>
        <v>43496</v>
      </c>
      <c r="B83" s="118">
        <f>VLOOKUP($A83+ROUND((COLUMN()-2)/24,5),АТС!$A$41:$F$784,3)+'Иные услуги '!$C$5+'РСТ РСО-А'!$I$6+'РСТ РСО-А'!$G$9</f>
        <v>2979.8489999999997</v>
      </c>
      <c r="C83" s="118">
        <f>VLOOKUP($A83+ROUND((COLUMN()-2)/24,5),АТС!$A$41:$F$784,3)+'Иные услуги '!$C$5+'РСТ РСО-А'!$I$6+'РСТ РСО-А'!$G$9</f>
        <v>3051.6889999999999</v>
      </c>
      <c r="D83" s="118">
        <f>VLOOKUP($A83+ROUND((COLUMN()-2)/24,5),АТС!$A$41:$F$784,3)+'Иные услуги '!$C$5+'РСТ РСО-А'!$I$6+'РСТ РСО-А'!$G$9</f>
        <v>3090.4889999999996</v>
      </c>
      <c r="E83" s="118">
        <f>VLOOKUP($A83+ROUND((COLUMN()-2)/24,5),АТС!$A$41:$F$784,3)+'Иные услуги '!$C$5+'РСТ РСО-А'!$I$6+'РСТ РСО-А'!$G$9</f>
        <v>3090.069</v>
      </c>
      <c r="F83" s="118">
        <f>VLOOKUP($A83+ROUND((COLUMN()-2)/24,5),АТС!$A$41:$F$784,3)+'Иные услуги '!$C$5+'РСТ РСО-А'!$I$6+'РСТ РСО-А'!$G$9</f>
        <v>3091.6790000000001</v>
      </c>
      <c r="G83" s="118">
        <f>VLOOKUP($A83+ROUND((COLUMN()-2)/24,5),АТС!$A$41:$F$784,3)+'Иные услуги '!$C$5+'РСТ РСО-А'!$I$6+'РСТ РСО-А'!$G$9</f>
        <v>3053.259</v>
      </c>
      <c r="H83" s="118">
        <f>VLOOKUP($A83+ROUND((COLUMN()-2)/24,5),АТС!$A$41:$F$784,3)+'Иные услуги '!$C$5+'РСТ РСО-А'!$I$6+'РСТ РСО-А'!$G$9</f>
        <v>3171.009</v>
      </c>
      <c r="I83" s="118">
        <f>VLOOKUP($A83+ROUND((COLUMN()-2)/24,5),АТС!$A$41:$F$784,3)+'Иные услуги '!$C$5+'РСТ РСО-А'!$I$6+'РСТ РСО-А'!$G$9</f>
        <v>3018.7190000000001</v>
      </c>
      <c r="J83" s="118">
        <f>VLOOKUP($A83+ROUND((COLUMN()-2)/24,5),АТС!$A$41:$F$784,3)+'Иные услуги '!$C$5+'РСТ РСО-А'!$I$6+'РСТ РСО-А'!$G$9</f>
        <v>3101.4690000000001</v>
      </c>
      <c r="K83" s="118">
        <f>VLOOKUP($A83+ROUND((COLUMN()-2)/24,5),АТС!$A$41:$F$784,3)+'Иные услуги '!$C$5+'РСТ РСО-А'!$I$6+'РСТ РСО-А'!$G$9</f>
        <v>2989.9889999999996</v>
      </c>
      <c r="L83" s="118">
        <f>VLOOKUP($A83+ROUND((COLUMN()-2)/24,5),АТС!$A$41:$F$784,3)+'Иные услуги '!$C$5+'РСТ РСО-А'!$I$6+'РСТ РСО-А'!$G$9</f>
        <v>2956.7190000000001</v>
      </c>
      <c r="M83" s="118">
        <f>VLOOKUP($A83+ROUND((COLUMN()-2)/24,5),АТС!$A$41:$F$784,3)+'Иные услуги '!$C$5+'РСТ РСО-А'!$I$6+'РСТ РСО-А'!$G$9</f>
        <v>2989.4989999999998</v>
      </c>
      <c r="N83" s="118">
        <f>VLOOKUP($A83+ROUND((COLUMN()-2)/24,5),АТС!$A$41:$F$784,3)+'Иные услуги '!$C$5+'РСТ РСО-А'!$I$6+'РСТ РСО-А'!$G$9</f>
        <v>3024.319</v>
      </c>
      <c r="O83" s="118">
        <f>VLOOKUP($A83+ROUND((COLUMN()-2)/24,5),АТС!$A$41:$F$784,3)+'Иные услуги '!$C$5+'РСТ РСО-А'!$I$6+'РСТ РСО-А'!$G$9</f>
        <v>3024.2389999999996</v>
      </c>
      <c r="P83" s="118">
        <f>VLOOKUP($A83+ROUND((COLUMN()-2)/24,5),АТС!$A$41:$F$784,3)+'Иные услуги '!$C$5+'РСТ РСО-А'!$I$6+'РСТ РСО-А'!$G$9</f>
        <v>3061.069</v>
      </c>
      <c r="Q83" s="118">
        <f>VLOOKUP($A83+ROUND((COLUMN()-2)/24,5),АТС!$A$41:$F$784,3)+'Иные услуги '!$C$5+'РСТ РСО-А'!$I$6+'РСТ РСО-А'!$G$9</f>
        <v>3061.1589999999997</v>
      </c>
      <c r="R83" s="118">
        <f>VLOOKUP($A83+ROUND((COLUMN()-2)/24,5),АТС!$A$41:$F$784,3)+'Иные услуги '!$C$5+'РСТ РСО-А'!$I$6+'РСТ РСО-А'!$G$9</f>
        <v>3062.0889999999999</v>
      </c>
      <c r="S83" s="118">
        <f>VLOOKUP($A83+ROUND((COLUMN()-2)/24,5),АТС!$A$41:$F$784,3)+'Иные услуги '!$C$5+'РСТ РСО-А'!$I$6+'РСТ РСО-А'!$G$9</f>
        <v>2880.5189999999998</v>
      </c>
      <c r="T83" s="118">
        <f>VLOOKUP($A83+ROUND((COLUMN()-2)/24,5),АТС!$A$41:$F$784,3)+'Иные услуги '!$C$5+'РСТ РСО-А'!$I$6+'РСТ РСО-А'!$G$9</f>
        <v>3109.3789999999999</v>
      </c>
      <c r="U83" s="118">
        <f>VLOOKUP($A83+ROUND((COLUMN()-2)/24,5),АТС!$A$41:$F$784,3)+'Иные услуги '!$C$5+'РСТ РСО-А'!$I$6+'РСТ РСО-А'!$G$9</f>
        <v>3097.569</v>
      </c>
      <c r="V83" s="118">
        <f>VLOOKUP($A83+ROUND((COLUMN()-2)/24,5),АТС!$A$41:$F$784,3)+'Иные услуги '!$C$5+'РСТ РСО-А'!$I$6+'РСТ РСО-А'!$G$9</f>
        <v>3150.6489999999999</v>
      </c>
      <c r="W83" s="118">
        <f>VLOOKUP($A83+ROUND((COLUMN()-2)/24,5),АТС!$A$41:$F$784,3)+'Иные услуги '!$C$5+'РСТ РСО-А'!$I$6+'РСТ РСО-А'!$G$9</f>
        <v>3291.6790000000001</v>
      </c>
      <c r="X83" s="118">
        <f>VLOOKUP($A83+ROUND((COLUMN()-2)/24,5),АТС!$A$41:$F$784,3)+'Иные услуги '!$C$5+'РСТ РСО-А'!$I$6+'РСТ РСО-А'!$G$9</f>
        <v>2792.8989999999999</v>
      </c>
      <c r="Y83" s="118">
        <f>VLOOKUP($A83+ROUND((COLUMN()-2)/24,5),АТС!$A$41:$F$784,3)+'Иные услуги '!$C$5+'РСТ РСО-А'!$I$6+'РСТ РСО-А'!$G$9</f>
        <v>2923.9389999999999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128</v>
      </c>
    </row>
    <row r="86" spans="1:27" ht="12.75" x14ac:dyDescent="0.2">
      <c r="A86" s="145" t="s">
        <v>35</v>
      </c>
      <c r="B86" s="148" t="s">
        <v>99</v>
      </c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50"/>
    </row>
    <row r="87" spans="1:27" ht="12.75" x14ac:dyDescent="0.2">
      <c r="A87" s="146"/>
      <c r="B87" s="151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3"/>
    </row>
    <row r="88" spans="1:27" ht="12.75" customHeight="1" x14ac:dyDescent="0.2">
      <c r="A88" s="146"/>
      <c r="B88" s="154" t="s">
        <v>100</v>
      </c>
      <c r="C88" s="156" t="s">
        <v>101</v>
      </c>
      <c r="D88" s="156" t="s">
        <v>102</v>
      </c>
      <c r="E88" s="156" t="s">
        <v>103</v>
      </c>
      <c r="F88" s="156" t="s">
        <v>104</v>
      </c>
      <c r="G88" s="156" t="s">
        <v>105</v>
      </c>
      <c r="H88" s="156" t="s">
        <v>106</v>
      </c>
      <c r="I88" s="156" t="s">
        <v>107</v>
      </c>
      <c r="J88" s="156" t="s">
        <v>108</v>
      </c>
      <c r="K88" s="156" t="s">
        <v>109</v>
      </c>
      <c r="L88" s="156" t="s">
        <v>110</v>
      </c>
      <c r="M88" s="156" t="s">
        <v>111</v>
      </c>
      <c r="N88" s="158" t="s">
        <v>112</v>
      </c>
      <c r="O88" s="156" t="s">
        <v>113</v>
      </c>
      <c r="P88" s="156" t="s">
        <v>114</v>
      </c>
      <c r="Q88" s="156" t="s">
        <v>115</v>
      </c>
      <c r="R88" s="156" t="s">
        <v>116</v>
      </c>
      <c r="S88" s="156" t="s">
        <v>117</v>
      </c>
      <c r="T88" s="156" t="s">
        <v>118</v>
      </c>
      <c r="U88" s="156" t="s">
        <v>119</v>
      </c>
      <c r="V88" s="156" t="s">
        <v>120</v>
      </c>
      <c r="W88" s="156" t="s">
        <v>121</v>
      </c>
      <c r="X88" s="156" t="s">
        <v>122</v>
      </c>
      <c r="Y88" s="156" t="s">
        <v>123</v>
      </c>
    </row>
    <row r="89" spans="1:27" ht="11.25" customHeight="1" x14ac:dyDescent="0.2">
      <c r="A89" s="147"/>
      <c r="B89" s="155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9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</row>
    <row r="90" spans="1:27" ht="18.75" customHeight="1" x14ac:dyDescent="0.2">
      <c r="A90" s="66">
        <f t="shared" ref="A90:A118" si="2">A53</f>
        <v>43466</v>
      </c>
      <c r="B90" s="91">
        <f>VLOOKUP($A90+ROUND((COLUMN()-2)/24,5),АТС!$A$41:$F$784,3)+'Иные услуги '!$C$5+'РСТ РСО-А'!$I$6+'РСТ РСО-А'!$H$9</f>
        <v>2705.6089999999999</v>
      </c>
      <c r="C90" s="118">
        <f>VLOOKUP($A90+ROUND((COLUMN()-2)/24,5),АТС!$A$41:$F$784,3)+'Иные услуги '!$C$5+'РСТ РСО-А'!$I$6+'РСТ РСО-А'!$H$9</f>
        <v>2754.6089999999999</v>
      </c>
      <c r="D90" s="118">
        <f>VLOOKUP($A90+ROUND((COLUMN()-2)/24,5),АТС!$A$41:$F$784,3)+'Иные услуги '!$C$5+'РСТ РСО-А'!$I$6+'РСТ РСО-А'!$H$9</f>
        <v>2838.1190000000001</v>
      </c>
      <c r="E90" s="118">
        <f>VLOOKUP($A90+ROUND((COLUMN()-2)/24,5),АТС!$A$41:$F$784,3)+'Иные услуги '!$C$5+'РСТ РСО-А'!$I$6+'РСТ РСО-А'!$H$9</f>
        <v>2909.319</v>
      </c>
      <c r="F90" s="118">
        <f>VLOOKUP($A90+ROUND((COLUMN()-2)/24,5),АТС!$A$41:$F$784,3)+'Иные услуги '!$C$5+'РСТ РСО-А'!$I$6+'РСТ РСО-А'!$H$9</f>
        <v>2901.2890000000002</v>
      </c>
      <c r="G90" s="118">
        <f>VLOOKUP($A90+ROUND((COLUMN()-2)/24,5),АТС!$A$41:$F$784,3)+'Иные услуги '!$C$5+'РСТ РСО-А'!$I$6+'РСТ РСО-А'!$H$9</f>
        <v>2959.3390000000004</v>
      </c>
      <c r="H90" s="118">
        <f>VLOOKUP($A90+ROUND((COLUMN()-2)/24,5),АТС!$A$41:$F$784,3)+'Иные услуги '!$C$5+'РСТ РСО-А'!$I$6+'РСТ РСО-А'!$H$9</f>
        <v>3195.8989999999999</v>
      </c>
      <c r="I90" s="118">
        <f>VLOOKUP($A90+ROUND((COLUMN()-2)/24,5),АТС!$A$41:$F$784,3)+'Иные услуги '!$C$5+'РСТ РСО-А'!$I$6+'РСТ РСО-А'!$H$9</f>
        <v>3260.569</v>
      </c>
      <c r="J90" s="118">
        <f>VLOOKUP($A90+ROUND((COLUMN()-2)/24,5),АТС!$A$41:$F$784,3)+'Иные услуги '!$C$5+'РСТ РСО-А'!$I$6+'РСТ РСО-А'!$H$9</f>
        <v>3449.6690000000003</v>
      </c>
      <c r="K90" s="118">
        <f>VLOOKUP($A90+ROUND((COLUMN()-2)/24,5),АТС!$A$41:$F$784,3)+'Иные услуги '!$C$5+'РСТ РСО-А'!$I$6+'РСТ РСО-А'!$H$9</f>
        <v>3251.8690000000001</v>
      </c>
      <c r="L90" s="118">
        <f>VLOOKUP($A90+ROUND((COLUMN()-2)/24,5),АТС!$A$41:$F$784,3)+'Иные услуги '!$C$5+'РСТ РСО-А'!$I$6+'РСТ РСО-А'!$H$9</f>
        <v>3255.3989999999999</v>
      </c>
      <c r="M90" s="118">
        <f>VLOOKUP($A90+ROUND((COLUMN()-2)/24,5),АТС!$A$41:$F$784,3)+'Иные услуги '!$C$5+'РСТ РСО-А'!$I$6+'РСТ РСО-А'!$H$9</f>
        <v>3197.8390000000004</v>
      </c>
      <c r="N90" s="118">
        <f>VLOOKUP($A90+ROUND((COLUMN()-2)/24,5),АТС!$A$41:$F$784,3)+'Иные услуги '!$C$5+'РСТ РСО-А'!$I$6+'РСТ РСО-А'!$H$9</f>
        <v>3144.989</v>
      </c>
      <c r="O90" s="118">
        <f>VLOOKUP($A90+ROUND((COLUMN()-2)/24,5),АТС!$A$41:$F$784,3)+'Иные услуги '!$C$5+'РСТ РСО-А'!$I$6+'РСТ РСО-А'!$H$9</f>
        <v>3094.4690000000001</v>
      </c>
      <c r="P90" s="118">
        <f>VLOOKUP($A90+ROUND((COLUMN()-2)/24,5),АТС!$A$41:$F$784,3)+'Иные услуги '!$C$5+'РСТ РСО-А'!$I$6+'РСТ РСО-А'!$H$9</f>
        <v>3049.1089999999999</v>
      </c>
      <c r="Q90" s="118">
        <f>VLOOKUP($A90+ROUND((COLUMN()-2)/24,5),АТС!$A$41:$F$784,3)+'Иные услуги '!$C$5+'РСТ РСО-А'!$I$6+'РСТ РСО-А'!$H$9</f>
        <v>3051.8290000000002</v>
      </c>
      <c r="R90" s="118">
        <f>VLOOKUP($A90+ROUND((COLUMN()-2)/24,5),АТС!$A$41:$F$784,3)+'Иные услуги '!$C$5+'РСТ РСО-А'!$I$6+'РСТ РСО-А'!$H$9</f>
        <v>2973.4790000000003</v>
      </c>
      <c r="S90" s="118">
        <f>VLOOKUP($A90+ROUND((COLUMN()-2)/24,5),АТС!$A$41:$F$784,3)+'Иные услуги '!$C$5+'РСТ РСО-А'!$I$6+'РСТ РСО-А'!$H$9</f>
        <v>2929.6590000000001</v>
      </c>
      <c r="T90" s="118">
        <f>VLOOKUP($A90+ROUND((COLUMN()-2)/24,5),АТС!$A$41:$F$784,3)+'Иные услуги '!$C$5+'РСТ РСО-А'!$I$6+'РСТ РСО-А'!$H$9</f>
        <v>3072.7890000000002</v>
      </c>
      <c r="U90" s="118">
        <f>VLOOKUP($A90+ROUND((COLUMN()-2)/24,5),АТС!$A$41:$F$784,3)+'Иные услуги '!$C$5+'РСТ РСО-А'!$I$6+'РСТ РСО-А'!$H$9</f>
        <v>2992.5090000000005</v>
      </c>
      <c r="V90" s="118">
        <f>VLOOKUP($A90+ROUND((COLUMN()-2)/24,5),АТС!$A$41:$F$784,3)+'Иные услуги '!$C$5+'РСТ РСО-А'!$I$6+'РСТ РСО-А'!$H$9</f>
        <v>3168.8390000000004</v>
      </c>
      <c r="W90" s="118">
        <f>VLOOKUP($A90+ROUND((COLUMN()-2)/24,5),АТС!$A$41:$F$784,3)+'Иные услуги '!$C$5+'РСТ РСО-А'!$I$6+'РСТ РСО-А'!$H$9</f>
        <v>3096.4090000000001</v>
      </c>
      <c r="X90" s="118">
        <f>VLOOKUP($A90+ROUND((COLUMN()-2)/24,5),АТС!$A$41:$F$784,3)+'Иные услуги '!$C$5+'РСТ РСО-А'!$I$6+'РСТ РСО-А'!$H$9</f>
        <v>2619.2290000000003</v>
      </c>
      <c r="Y90" s="118">
        <f>VLOOKUP($A90+ROUND((COLUMN()-2)/24,5),АТС!$A$41:$F$784,3)+'Иные услуги '!$C$5+'РСТ РСО-А'!$I$6+'РСТ РСО-А'!$H$9</f>
        <v>2688.2590000000005</v>
      </c>
      <c r="AA90" s="67"/>
    </row>
    <row r="91" spans="1:27" x14ac:dyDescent="0.2">
      <c r="A91" s="66">
        <f t="shared" si="2"/>
        <v>43467</v>
      </c>
      <c r="B91" s="118">
        <f>VLOOKUP($A91+ROUND((COLUMN()-2)/24,5),АТС!$A$41:$F$784,3)+'Иные услуги '!$C$5+'РСТ РСО-А'!$I$6+'РСТ РСО-А'!$H$9</f>
        <v>2856.0990000000002</v>
      </c>
      <c r="C91" s="118">
        <f>VLOOKUP($A91+ROUND((COLUMN()-2)/24,5),АТС!$A$41:$F$784,3)+'Иные услуги '!$C$5+'РСТ РСО-А'!$I$6+'РСТ РСО-А'!$H$9</f>
        <v>2908.489</v>
      </c>
      <c r="D91" s="118">
        <f>VLOOKUP($A91+ROUND((COLUMN()-2)/24,5),АТС!$A$41:$F$784,3)+'Иные услуги '!$C$5+'РСТ РСО-А'!$I$6+'РСТ РСО-А'!$H$9</f>
        <v>2944.0090000000005</v>
      </c>
      <c r="E91" s="118">
        <f>VLOOKUP($A91+ROUND((COLUMN()-2)/24,5),АТС!$A$41:$F$784,3)+'Иные услуги '!$C$5+'РСТ РСО-А'!$I$6+'РСТ РСО-А'!$H$9</f>
        <v>2971.9390000000003</v>
      </c>
      <c r="F91" s="118">
        <f>VLOOKUP($A91+ROUND((COLUMN()-2)/24,5),АТС!$A$41:$F$784,3)+'Иные услуги '!$C$5+'РСТ РСО-А'!$I$6+'РСТ РСО-А'!$H$9</f>
        <v>2933.9190000000003</v>
      </c>
      <c r="G91" s="118">
        <f>VLOOKUP($A91+ROUND((COLUMN()-2)/24,5),АТС!$A$41:$F$784,3)+'Иные услуги '!$C$5+'РСТ РСО-А'!$I$6+'РСТ РСО-А'!$H$9</f>
        <v>2937.2490000000003</v>
      </c>
      <c r="H91" s="118">
        <f>VLOOKUP($A91+ROUND((COLUMN()-2)/24,5),АТС!$A$41:$F$784,3)+'Иные услуги '!$C$5+'РСТ РСО-А'!$I$6+'РСТ РСО-А'!$H$9</f>
        <v>3149.9590000000003</v>
      </c>
      <c r="I91" s="118">
        <f>VLOOKUP($A91+ROUND((COLUMN()-2)/24,5),АТС!$A$41:$F$784,3)+'Иные услуги '!$C$5+'РСТ РСО-А'!$I$6+'РСТ РСО-А'!$H$9</f>
        <v>3153.7190000000005</v>
      </c>
      <c r="J91" s="118">
        <f>VLOOKUP($A91+ROUND((COLUMN()-2)/24,5),АТС!$A$41:$F$784,3)+'Иные услуги '!$C$5+'РСТ РСО-А'!$I$6+'РСТ РСО-А'!$H$9</f>
        <v>3291.4290000000001</v>
      </c>
      <c r="K91" s="118">
        <f>VLOOKUP($A91+ROUND((COLUMN()-2)/24,5),АТС!$A$41:$F$784,3)+'Иные услуги '!$C$5+'РСТ РСО-А'!$I$6+'РСТ РСО-А'!$H$9</f>
        <v>3053.819</v>
      </c>
      <c r="L91" s="118">
        <f>VLOOKUP($A91+ROUND((COLUMN()-2)/24,5),АТС!$A$41:$F$784,3)+'Иные услуги '!$C$5+'РСТ РСО-А'!$I$6+'РСТ РСО-А'!$H$9</f>
        <v>3035.6690000000003</v>
      </c>
      <c r="M91" s="118">
        <f>VLOOKUP($A91+ROUND((COLUMN()-2)/24,5),АТС!$A$41:$F$784,3)+'Иные услуги '!$C$5+'РСТ РСО-А'!$I$6+'РСТ РСО-А'!$H$9</f>
        <v>2971.9690000000001</v>
      </c>
      <c r="N91" s="118">
        <f>VLOOKUP($A91+ROUND((COLUMN()-2)/24,5),АТС!$A$41:$F$784,3)+'Иные услуги '!$C$5+'РСТ РСО-А'!$I$6+'РСТ РСО-А'!$H$9</f>
        <v>2934.819</v>
      </c>
      <c r="O91" s="118">
        <f>VLOOKUP($A91+ROUND((COLUMN()-2)/24,5),АТС!$A$41:$F$784,3)+'Иные услуги '!$C$5+'РСТ РСО-А'!$I$6+'РСТ РСО-А'!$H$9</f>
        <v>2933.5090000000005</v>
      </c>
      <c r="P91" s="118">
        <f>VLOOKUP($A91+ROUND((COLUMN()-2)/24,5),АТС!$A$41:$F$784,3)+'Иные услуги '!$C$5+'РСТ РСО-А'!$I$6+'РСТ РСО-А'!$H$9</f>
        <v>2898.7090000000003</v>
      </c>
      <c r="Q91" s="118">
        <f>VLOOKUP($A91+ROUND((COLUMN()-2)/24,5),АТС!$A$41:$F$784,3)+'Иные услуги '!$C$5+'РСТ РСО-А'!$I$6+'РСТ РСО-А'!$H$9</f>
        <v>2937.1590000000001</v>
      </c>
      <c r="R91" s="118">
        <f>VLOOKUP($A91+ROUND((COLUMN()-2)/24,5),АТС!$A$41:$F$784,3)+'Иные услуги '!$C$5+'РСТ РСО-А'!$I$6+'РСТ РСО-А'!$H$9</f>
        <v>2905.279</v>
      </c>
      <c r="S91" s="118">
        <f>VLOOKUP($A91+ROUND((COLUMN()-2)/24,5),АТС!$A$41:$F$784,3)+'Иные услуги '!$C$5+'РСТ РСО-А'!$I$6+'РСТ РСО-А'!$H$9</f>
        <v>2869.1490000000003</v>
      </c>
      <c r="T91" s="118">
        <f>VLOOKUP($A91+ROUND((COLUMN()-2)/24,5),АТС!$A$41:$F$784,3)+'Иные услуги '!$C$5+'РСТ РСО-А'!$I$6+'РСТ РСО-А'!$H$9</f>
        <v>3134.6190000000001</v>
      </c>
      <c r="U91" s="118">
        <f>VLOOKUP($A91+ROUND((COLUMN()-2)/24,5),АТС!$A$41:$F$784,3)+'Иные услуги '!$C$5+'РСТ РСО-А'!$I$6+'РСТ РСО-А'!$H$9</f>
        <v>2893.7090000000003</v>
      </c>
      <c r="V91" s="118">
        <f>VLOOKUP($A91+ROUND((COLUMN()-2)/24,5),АТС!$A$41:$F$784,3)+'Иные услуги '!$C$5+'РСТ РСО-А'!$I$6+'РСТ РСО-А'!$H$9</f>
        <v>2932.7990000000004</v>
      </c>
      <c r="W91" s="118">
        <f>VLOOKUP($A91+ROUND((COLUMN()-2)/24,5),АТС!$A$41:$F$784,3)+'Иные услуги '!$C$5+'РСТ РСО-А'!$I$6+'РСТ РСО-А'!$H$9</f>
        <v>3002.9290000000001</v>
      </c>
      <c r="X91" s="118">
        <f>VLOOKUP($A91+ROUND((COLUMN()-2)/24,5),АТС!$A$41:$F$784,3)+'Иные услуги '!$C$5+'РСТ РСО-А'!$I$6+'РСТ РСО-А'!$H$9</f>
        <v>2648.7090000000003</v>
      </c>
      <c r="Y91" s="118">
        <f>VLOOKUP($A91+ROUND((COLUMN()-2)/24,5),АТС!$A$41:$F$784,3)+'Иные услуги '!$C$5+'РСТ РСО-А'!$I$6+'РСТ РСО-А'!$H$9</f>
        <v>2689.529</v>
      </c>
    </row>
    <row r="92" spans="1:27" x14ac:dyDescent="0.2">
      <c r="A92" s="66">
        <f t="shared" si="2"/>
        <v>43468</v>
      </c>
      <c r="B92" s="118">
        <f>VLOOKUP($A92+ROUND((COLUMN()-2)/24,5),АТС!$A$41:$F$784,3)+'Иные услуги '!$C$5+'РСТ РСО-А'!$I$6+'РСТ РСО-А'!$H$9</f>
        <v>2813.7690000000002</v>
      </c>
      <c r="C92" s="118">
        <f>VLOOKUP($A92+ROUND((COLUMN()-2)/24,5),АТС!$A$41:$F$784,3)+'Иные услуги '!$C$5+'РСТ РСО-А'!$I$6+'РСТ РСО-А'!$H$9</f>
        <v>2907.9490000000001</v>
      </c>
      <c r="D92" s="118">
        <f>VLOOKUP($A92+ROUND((COLUMN()-2)/24,5),АТС!$A$41:$F$784,3)+'Иные услуги '!$C$5+'РСТ РСО-А'!$I$6+'РСТ РСО-А'!$H$9</f>
        <v>2943.3890000000001</v>
      </c>
      <c r="E92" s="118">
        <f>VLOOKUP($A92+ROUND((COLUMN()-2)/24,5),АТС!$A$41:$F$784,3)+'Иные услуги '!$C$5+'РСТ РСО-А'!$I$6+'РСТ РСО-А'!$H$9</f>
        <v>2965.6590000000001</v>
      </c>
      <c r="F92" s="118">
        <f>VLOOKUP($A92+ROUND((COLUMN()-2)/24,5),АТС!$A$41:$F$784,3)+'Иные услуги '!$C$5+'РСТ РСО-А'!$I$6+'РСТ РСО-А'!$H$9</f>
        <v>2965.5090000000005</v>
      </c>
      <c r="G92" s="118">
        <f>VLOOKUP($A92+ROUND((COLUMN()-2)/24,5),АТС!$A$41:$F$784,3)+'Иные услуги '!$C$5+'РСТ РСО-А'!$I$6+'РСТ РСО-А'!$H$9</f>
        <v>2943.5990000000002</v>
      </c>
      <c r="H92" s="118">
        <f>VLOOKUP($A92+ROUND((COLUMN()-2)/24,5),АТС!$A$41:$F$784,3)+'Иные услуги '!$C$5+'РСТ РСО-А'!$I$6+'РСТ РСО-А'!$H$9</f>
        <v>3055.739</v>
      </c>
      <c r="I92" s="118">
        <f>VLOOKUP($A92+ROUND((COLUMN()-2)/24,5),АТС!$A$41:$F$784,3)+'Иные услуги '!$C$5+'РСТ РСО-А'!$I$6+'РСТ РСО-А'!$H$9</f>
        <v>2945.029</v>
      </c>
      <c r="J92" s="118">
        <f>VLOOKUP($A92+ROUND((COLUMN()-2)/24,5),АТС!$A$41:$F$784,3)+'Иные услуги '!$C$5+'РСТ РСО-А'!$I$6+'РСТ РСО-А'!$H$9</f>
        <v>3101.9990000000003</v>
      </c>
      <c r="K92" s="118">
        <f>VLOOKUP($A92+ROUND((COLUMN()-2)/24,5),АТС!$A$41:$F$784,3)+'Иные услуги '!$C$5+'РСТ РСО-А'!$I$6+'РСТ РСО-А'!$H$9</f>
        <v>2974.9590000000003</v>
      </c>
      <c r="L92" s="118">
        <f>VLOOKUP($A92+ROUND((COLUMN()-2)/24,5),АТС!$A$41:$F$784,3)+'Иные услуги '!$C$5+'РСТ РСО-А'!$I$6+'РСТ РСО-А'!$H$9</f>
        <v>2938.0390000000002</v>
      </c>
      <c r="M92" s="118">
        <f>VLOOKUP($A92+ROUND((COLUMN()-2)/24,5),АТС!$A$41:$F$784,3)+'Иные услуги '!$C$5+'РСТ РСО-А'!$I$6+'РСТ РСО-А'!$H$9</f>
        <v>2937.2590000000005</v>
      </c>
      <c r="N92" s="118">
        <f>VLOOKUP($A92+ROUND((COLUMN()-2)/24,5),АТС!$A$41:$F$784,3)+'Иные услуги '!$C$5+'РСТ РСО-А'!$I$6+'РСТ РСО-А'!$H$9</f>
        <v>2936.8490000000002</v>
      </c>
      <c r="O92" s="118">
        <f>VLOOKUP($A92+ROUND((COLUMN()-2)/24,5),АТС!$A$41:$F$784,3)+'Иные услуги '!$C$5+'РСТ РСО-А'!$I$6+'РСТ РСО-А'!$H$9</f>
        <v>2935.6590000000001</v>
      </c>
      <c r="P92" s="118">
        <f>VLOOKUP($A92+ROUND((COLUMN()-2)/24,5),АТС!$A$41:$F$784,3)+'Иные услуги '!$C$5+'РСТ РСО-А'!$I$6+'РСТ РСО-А'!$H$9</f>
        <v>2936.1390000000001</v>
      </c>
      <c r="Q92" s="118">
        <f>VLOOKUP($A92+ROUND((COLUMN()-2)/24,5),АТС!$A$41:$F$784,3)+'Иные услуги '!$C$5+'РСТ РСО-А'!$I$6+'РСТ РСО-А'!$H$9</f>
        <v>2940.0190000000002</v>
      </c>
      <c r="R92" s="118">
        <f>VLOOKUP($A92+ROUND((COLUMN()-2)/24,5),АТС!$A$41:$F$784,3)+'Иные услуги '!$C$5+'РСТ РСО-А'!$I$6+'РСТ РСО-А'!$H$9</f>
        <v>2903.3290000000002</v>
      </c>
      <c r="S92" s="118">
        <f>VLOOKUP($A92+ROUND((COLUMN()-2)/24,5),АТС!$A$41:$F$784,3)+'Иные услуги '!$C$5+'РСТ РСО-А'!$I$6+'РСТ РСО-А'!$H$9</f>
        <v>2703.8589999999999</v>
      </c>
      <c r="T92" s="118">
        <f>VLOOKUP($A92+ROUND((COLUMN()-2)/24,5),АТС!$A$41:$F$784,3)+'Иные услуги '!$C$5+'РСТ РСО-А'!$I$6+'РСТ РСО-А'!$H$9</f>
        <v>3109.2990000000004</v>
      </c>
      <c r="U92" s="118">
        <f>VLOOKUP($A92+ROUND((COLUMN()-2)/24,5),АТС!$A$41:$F$784,3)+'Иные услуги '!$C$5+'РСТ РСО-А'!$I$6+'РСТ РСО-А'!$H$9</f>
        <v>2932.1089999999999</v>
      </c>
      <c r="V92" s="118">
        <f>VLOOKUP($A92+ROUND((COLUMN()-2)/24,5),АТС!$A$41:$F$784,3)+'Иные услуги '!$C$5+'РСТ РСО-А'!$I$6+'РСТ РСО-А'!$H$9</f>
        <v>3030.2190000000001</v>
      </c>
      <c r="W92" s="118">
        <f>VLOOKUP($A92+ROUND((COLUMN()-2)/24,5),АТС!$A$41:$F$784,3)+'Иные услуги '!$C$5+'РСТ РСО-А'!$I$6+'РСТ РСО-А'!$H$9</f>
        <v>3017.7190000000001</v>
      </c>
      <c r="X92" s="118">
        <f>VLOOKUP($A92+ROUND((COLUMN()-2)/24,5),АТС!$A$41:$F$784,3)+'Иные услуги '!$C$5+'РСТ РСО-А'!$I$6+'РСТ РСО-А'!$H$9</f>
        <v>2629.8390000000004</v>
      </c>
      <c r="Y92" s="118">
        <f>VLOOKUP($A92+ROUND((COLUMN()-2)/24,5),АТС!$A$41:$F$784,3)+'Иные услуги '!$C$5+'РСТ РСО-А'!$I$6+'РСТ РСО-А'!$H$9</f>
        <v>2785.5790000000002</v>
      </c>
    </row>
    <row r="93" spans="1:27" x14ac:dyDescent="0.2">
      <c r="A93" s="66">
        <f t="shared" si="2"/>
        <v>43469</v>
      </c>
      <c r="B93" s="118">
        <f>VLOOKUP($A93+ROUND((COLUMN()-2)/24,5),АТС!$A$41:$F$784,3)+'Иные услуги '!$C$5+'РСТ РСО-А'!$I$6+'РСТ РСО-А'!$H$9</f>
        <v>2813.4090000000001</v>
      </c>
      <c r="C93" s="118">
        <f>VLOOKUP($A93+ROUND((COLUMN()-2)/24,5),АТС!$A$41:$F$784,3)+'Иные услуги '!$C$5+'РСТ РСО-А'!$I$6+'РСТ РСО-А'!$H$9</f>
        <v>2907.8890000000001</v>
      </c>
      <c r="D93" s="118">
        <f>VLOOKUP($A93+ROUND((COLUMN()-2)/24,5),АТС!$A$41:$F$784,3)+'Иные услуги '!$C$5+'РСТ РСО-А'!$I$6+'РСТ РСО-А'!$H$9</f>
        <v>2943.1290000000004</v>
      </c>
      <c r="E93" s="118">
        <f>VLOOKUP($A93+ROUND((COLUMN()-2)/24,5),АТС!$A$41:$F$784,3)+'Иные услуги '!$C$5+'РСТ РСО-А'!$I$6+'РСТ РСО-А'!$H$9</f>
        <v>2965.5590000000002</v>
      </c>
      <c r="F93" s="118">
        <f>VLOOKUP($A93+ROUND((COLUMN()-2)/24,5),АТС!$A$41:$F$784,3)+'Иные услуги '!$C$5+'РСТ РСО-А'!$I$6+'РСТ РСО-А'!$H$9</f>
        <v>2965.3890000000001</v>
      </c>
      <c r="G93" s="118">
        <f>VLOOKUP($A93+ROUND((COLUMN()-2)/24,5),АТС!$A$41:$F$784,3)+'Иные услуги '!$C$5+'РСТ РСО-А'!$I$6+'РСТ РСО-А'!$H$9</f>
        <v>2943.069</v>
      </c>
      <c r="H93" s="118">
        <f>VLOOKUP($A93+ROUND((COLUMN()-2)/24,5),АТС!$A$41:$F$784,3)+'Иные услуги '!$C$5+'РСТ РСО-А'!$I$6+'РСТ РСО-А'!$H$9</f>
        <v>3053.6790000000001</v>
      </c>
      <c r="I93" s="118">
        <f>VLOOKUP($A93+ROUND((COLUMN()-2)/24,5),АТС!$A$41:$F$784,3)+'Иные услуги '!$C$5+'РСТ РСО-А'!$I$6+'РСТ РСО-А'!$H$9</f>
        <v>2944.2690000000002</v>
      </c>
      <c r="J93" s="118">
        <f>VLOOKUP($A93+ROUND((COLUMN()-2)/24,5),АТС!$A$41:$F$784,3)+'Иные услуги '!$C$5+'РСТ РСО-А'!$I$6+'РСТ РСО-А'!$H$9</f>
        <v>3099.1390000000001</v>
      </c>
      <c r="K93" s="118">
        <f>VLOOKUP($A93+ROUND((COLUMN()-2)/24,5),АТС!$A$41:$F$784,3)+'Иные услуги '!$C$5+'РСТ РСО-А'!$I$6+'РСТ РСО-А'!$H$9</f>
        <v>2970.6290000000004</v>
      </c>
      <c r="L93" s="118">
        <f>VLOOKUP($A93+ROUND((COLUMN()-2)/24,5),АТС!$A$41:$F$784,3)+'Иные услуги '!$C$5+'РСТ РСО-А'!$I$6+'РСТ РСО-А'!$H$9</f>
        <v>2935.3890000000001</v>
      </c>
      <c r="M93" s="118">
        <f>VLOOKUP($A93+ROUND((COLUMN()-2)/24,5),АТС!$A$41:$F$784,3)+'Иные услуги '!$C$5+'РСТ РСО-А'!$I$6+'РСТ РСО-А'!$H$9</f>
        <v>2930.4190000000003</v>
      </c>
      <c r="N93" s="118">
        <f>VLOOKUP($A93+ROUND((COLUMN()-2)/24,5),АТС!$A$41:$F$784,3)+'Иные услуги '!$C$5+'РСТ РСО-А'!$I$6+'РСТ РСО-А'!$H$9</f>
        <v>2930.3090000000002</v>
      </c>
      <c r="O93" s="118">
        <f>VLOOKUP($A93+ROUND((COLUMN()-2)/24,5),АТС!$A$41:$F$784,3)+'Иные услуги '!$C$5+'РСТ РСО-А'!$I$6+'РСТ РСО-А'!$H$9</f>
        <v>2929.239</v>
      </c>
      <c r="P93" s="118">
        <f>VLOOKUP($A93+ROUND((COLUMN()-2)/24,5),АТС!$A$41:$F$784,3)+'Иные услуги '!$C$5+'РСТ РСО-А'!$I$6+'РСТ РСО-А'!$H$9</f>
        <v>2929.6490000000003</v>
      </c>
      <c r="Q93" s="118">
        <f>VLOOKUP($A93+ROUND((COLUMN()-2)/24,5),АТС!$A$41:$F$784,3)+'Иные услуги '!$C$5+'РСТ РСО-А'!$I$6+'РСТ РСО-А'!$H$9</f>
        <v>2935.3490000000002</v>
      </c>
      <c r="R93" s="118">
        <f>VLOOKUP($A93+ROUND((COLUMN()-2)/24,5),АТС!$A$41:$F$784,3)+'Иные услуги '!$C$5+'РСТ РСО-А'!$I$6+'РСТ РСО-А'!$H$9</f>
        <v>2903.1990000000001</v>
      </c>
      <c r="S93" s="118">
        <f>VLOOKUP($A93+ROUND((COLUMN()-2)/24,5),АТС!$A$41:$F$784,3)+'Иные услуги '!$C$5+'РСТ РСО-А'!$I$6+'РСТ РСО-А'!$H$9</f>
        <v>2777.4990000000003</v>
      </c>
      <c r="T93" s="118">
        <f>VLOOKUP($A93+ROUND((COLUMN()-2)/24,5),АТС!$A$41:$F$784,3)+'Иные услуги '!$C$5+'РСТ РСО-А'!$I$6+'РСТ РСО-А'!$H$9</f>
        <v>3078.0390000000002</v>
      </c>
      <c r="U93" s="118">
        <f>VLOOKUP($A93+ROUND((COLUMN()-2)/24,5),АТС!$A$41:$F$784,3)+'Иные услуги '!$C$5+'РСТ РСО-А'!$I$6+'РСТ РСО-А'!$H$9</f>
        <v>3070.3790000000004</v>
      </c>
      <c r="V93" s="118">
        <f>VLOOKUP($A93+ROUND((COLUMN()-2)/24,5),АТС!$A$41:$F$784,3)+'Иные услуги '!$C$5+'РСТ РСО-А'!$I$6+'РСТ РСО-А'!$H$9</f>
        <v>3173.779</v>
      </c>
      <c r="W93" s="118">
        <f>VLOOKUP($A93+ROUND((COLUMN()-2)/24,5),АТС!$A$41:$F$784,3)+'Иные услуги '!$C$5+'РСТ РСО-А'!$I$6+'РСТ РСО-А'!$H$9</f>
        <v>3010.5090000000005</v>
      </c>
      <c r="X93" s="118">
        <f>VLOOKUP($A93+ROUND((COLUMN()-2)/24,5),АТС!$A$41:$F$784,3)+'Иные услуги '!$C$5+'РСТ РСО-А'!$I$6+'РСТ РСО-А'!$H$9</f>
        <v>2629.489</v>
      </c>
      <c r="Y93" s="118">
        <f>VLOOKUP($A93+ROUND((COLUMN()-2)/24,5),АТС!$A$41:$F$784,3)+'Иные услуги '!$C$5+'РСТ РСО-А'!$I$6+'РСТ РСО-А'!$H$9</f>
        <v>2787.5890000000004</v>
      </c>
    </row>
    <row r="94" spans="1:27" x14ac:dyDescent="0.2">
      <c r="A94" s="66">
        <f t="shared" si="2"/>
        <v>43470</v>
      </c>
      <c r="B94" s="118">
        <f>VLOOKUP($A94+ROUND((COLUMN()-2)/24,5),АТС!$A$41:$F$784,3)+'Иные услуги '!$C$5+'РСТ РСО-А'!$I$6+'РСТ РСО-А'!$H$9</f>
        <v>2813.4190000000003</v>
      </c>
      <c r="C94" s="118">
        <f>VLOOKUP($A94+ROUND((COLUMN()-2)/24,5),АТС!$A$41:$F$784,3)+'Иные услуги '!$C$5+'РСТ РСО-А'!$I$6+'РСТ РСО-А'!$H$9</f>
        <v>2908.1590000000001</v>
      </c>
      <c r="D94" s="118">
        <f>VLOOKUP($A94+ROUND((COLUMN()-2)/24,5),АТС!$A$41:$F$784,3)+'Иные услуги '!$C$5+'РСТ РСО-А'!$I$6+'РСТ РСО-А'!$H$9</f>
        <v>2943.4690000000001</v>
      </c>
      <c r="E94" s="118">
        <f>VLOOKUP($A94+ROUND((COLUMN()-2)/24,5),АТС!$A$41:$F$784,3)+'Иные услуги '!$C$5+'РСТ РСО-А'!$I$6+'РСТ РСО-А'!$H$9</f>
        <v>2965.779</v>
      </c>
      <c r="F94" s="118">
        <f>VLOOKUP($A94+ROUND((COLUMN()-2)/24,5),АТС!$A$41:$F$784,3)+'Иные услуги '!$C$5+'РСТ РСО-А'!$I$6+'РСТ РСО-А'!$H$9</f>
        <v>2965.6790000000001</v>
      </c>
      <c r="G94" s="118">
        <f>VLOOKUP($A94+ROUND((COLUMN()-2)/24,5),АТС!$A$41:$F$784,3)+'Иные услуги '!$C$5+'РСТ РСО-А'!$I$6+'РСТ РСО-А'!$H$9</f>
        <v>2943.1690000000003</v>
      </c>
      <c r="H94" s="118">
        <f>VLOOKUP($A94+ROUND((COLUMN()-2)/24,5),АТС!$A$41:$F$784,3)+'Иные услуги '!$C$5+'РСТ РСО-А'!$I$6+'РСТ РСО-А'!$H$9</f>
        <v>3054.4290000000001</v>
      </c>
      <c r="I94" s="118">
        <f>VLOOKUP($A94+ROUND((COLUMN()-2)/24,5),АТС!$A$41:$F$784,3)+'Иные услуги '!$C$5+'РСТ РСО-А'!$I$6+'РСТ РСО-А'!$H$9</f>
        <v>2953.2090000000003</v>
      </c>
      <c r="J94" s="118">
        <f>VLOOKUP($A94+ROUND((COLUMN()-2)/24,5),АТС!$A$41:$F$784,3)+'Иные услуги '!$C$5+'РСТ РСО-А'!$I$6+'РСТ РСО-А'!$H$9</f>
        <v>3097.5390000000002</v>
      </c>
      <c r="K94" s="118">
        <f>VLOOKUP($A94+ROUND((COLUMN()-2)/24,5),АТС!$A$41:$F$784,3)+'Иные услуги '!$C$5+'РСТ РСО-А'!$I$6+'РСТ РСО-А'!$H$9</f>
        <v>2970.7190000000001</v>
      </c>
      <c r="L94" s="118">
        <f>VLOOKUP($A94+ROUND((COLUMN()-2)/24,5),АТС!$A$41:$F$784,3)+'Иные услуги '!$C$5+'РСТ РСО-А'!$I$6+'РСТ РСО-А'!$H$9</f>
        <v>2934.6089999999999</v>
      </c>
      <c r="M94" s="118">
        <f>VLOOKUP($A94+ROUND((COLUMN()-2)/24,5),АТС!$A$41:$F$784,3)+'Иные услуги '!$C$5+'РСТ РСО-А'!$I$6+'РСТ РСО-А'!$H$9</f>
        <v>2933.8290000000002</v>
      </c>
      <c r="N94" s="118">
        <f>VLOOKUP($A94+ROUND((COLUMN()-2)/24,5),АТС!$A$41:$F$784,3)+'Иные услуги '!$C$5+'РСТ РСО-А'!$I$6+'РСТ РСО-А'!$H$9</f>
        <v>2931.0490000000004</v>
      </c>
      <c r="O94" s="118">
        <f>VLOOKUP($A94+ROUND((COLUMN()-2)/24,5),АТС!$A$41:$F$784,3)+'Иные услуги '!$C$5+'РСТ РСО-А'!$I$6+'РСТ РСО-А'!$H$9</f>
        <v>2930.2090000000003</v>
      </c>
      <c r="P94" s="118">
        <f>VLOOKUP($A94+ROUND((COLUMN()-2)/24,5),АТС!$A$41:$F$784,3)+'Иные услуги '!$C$5+'РСТ РСО-А'!$I$6+'РСТ РСО-А'!$H$9</f>
        <v>2932.9090000000001</v>
      </c>
      <c r="Q94" s="118">
        <f>VLOOKUP($A94+ROUND((COLUMN()-2)/24,5),АТС!$A$41:$F$784,3)+'Иные услуги '!$C$5+'РСТ РСО-А'!$I$6+'РСТ РСО-А'!$H$9</f>
        <v>2935.5990000000002</v>
      </c>
      <c r="R94" s="118">
        <f>VLOOKUP($A94+ROUND((COLUMN()-2)/24,5),АТС!$A$41:$F$784,3)+'Иные услуги '!$C$5+'РСТ РСО-А'!$I$6+'РСТ РСО-А'!$H$9</f>
        <v>2902.8390000000004</v>
      </c>
      <c r="S94" s="118">
        <f>VLOOKUP($A94+ROUND((COLUMN()-2)/24,5),АТС!$A$41:$F$784,3)+'Иные услуги '!$C$5+'РСТ РСО-А'!$I$6+'РСТ РСО-А'!$H$9</f>
        <v>2776.3390000000004</v>
      </c>
      <c r="T94" s="118">
        <f>VLOOKUP($A94+ROUND((COLUMN()-2)/24,5),АТС!$A$41:$F$784,3)+'Иные услуги '!$C$5+'РСТ РСО-А'!$I$6+'РСТ РСО-А'!$H$9</f>
        <v>3074.489</v>
      </c>
      <c r="U94" s="118">
        <f>VLOOKUP($A94+ROUND((COLUMN()-2)/24,5),АТС!$A$41:$F$784,3)+'Иные услуги '!$C$5+'РСТ РСО-А'!$I$6+'РСТ РСО-А'!$H$9</f>
        <v>3068.0790000000002</v>
      </c>
      <c r="V94" s="118">
        <f>VLOOKUP($A94+ROUND((COLUMN()-2)/24,5),АТС!$A$41:$F$784,3)+'Иные услуги '!$C$5+'РСТ РСО-А'!$I$6+'РСТ РСО-А'!$H$9</f>
        <v>3174.5490000000004</v>
      </c>
      <c r="W94" s="118">
        <f>VLOOKUP($A94+ROUND((COLUMN()-2)/24,5),АТС!$A$41:$F$784,3)+'Иные услуги '!$C$5+'РСТ РСО-А'!$I$6+'РСТ РСО-А'!$H$9</f>
        <v>3101.5790000000002</v>
      </c>
      <c r="X94" s="118">
        <f>VLOOKUP($A94+ROUND((COLUMN()-2)/24,5),АТС!$A$41:$F$784,3)+'Иные услуги '!$C$5+'РСТ РСО-А'!$I$6+'РСТ РСО-А'!$H$9</f>
        <v>2629.2690000000002</v>
      </c>
      <c r="Y94" s="118">
        <f>VLOOKUP($A94+ROUND((COLUMN()-2)/24,5),АТС!$A$41:$F$784,3)+'Иные услуги '!$C$5+'РСТ РСО-А'!$I$6+'РСТ РСО-А'!$H$9</f>
        <v>2785.819</v>
      </c>
    </row>
    <row r="95" spans="1:27" x14ac:dyDescent="0.2">
      <c r="A95" s="66">
        <f t="shared" si="2"/>
        <v>43471</v>
      </c>
      <c r="B95" s="118">
        <f>VLOOKUP($A95+ROUND((COLUMN()-2)/24,5),АТС!$A$41:$F$784,3)+'Иные услуги '!$C$5+'РСТ РСО-А'!$I$6+'РСТ РСО-А'!$H$9</f>
        <v>2813.8790000000004</v>
      </c>
      <c r="C95" s="118">
        <f>VLOOKUP($A95+ROUND((COLUMN()-2)/24,5),АТС!$A$41:$F$784,3)+'Иные услуги '!$C$5+'РСТ РСО-А'!$I$6+'РСТ РСО-А'!$H$9</f>
        <v>2908.3589999999999</v>
      </c>
      <c r="D95" s="118">
        <f>VLOOKUP($A95+ROUND((COLUMN()-2)/24,5),АТС!$A$41:$F$784,3)+'Иные услуги '!$C$5+'РСТ РСО-А'!$I$6+'РСТ РСО-А'!$H$9</f>
        <v>2943.529</v>
      </c>
      <c r="E95" s="118">
        <f>VLOOKUP($A95+ROUND((COLUMN()-2)/24,5),АТС!$A$41:$F$784,3)+'Иные услуги '!$C$5+'РСТ РСО-А'!$I$6+'РСТ РСО-А'!$H$9</f>
        <v>2954.5890000000004</v>
      </c>
      <c r="F95" s="118">
        <f>VLOOKUP($A95+ROUND((COLUMN()-2)/24,5),АТС!$A$41:$F$784,3)+'Иные услуги '!$C$5+'РСТ РСО-А'!$I$6+'РСТ РСО-А'!$H$9</f>
        <v>2954.9490000000001</v>
      </c>
      <c r="G95" s="118">
        <f>VLOOKUP($A95+ROUND((COLUMN()-2)/24,5),АТС!$A$41:$F$784,3)+'Иные услуги '!$C$5+'РСТ РСО-А'!$I$6+'РСТ РСО-А'!$H$9</f>
        <v>2932.7590000000005</v>
      </c>
      <c r="H95" s="118">
        <f>VLOOKUP($A95+ROUND((COLUMN()-2)/24,5),АТС!$A$41:$F$784,3)+'Иные услуги '!$C$5+'РСТ РСО-А'!$I$6+'РСТ РСО-А'!$H$9</f>
        <v>3052.9590000000003</v>
      </c>
      <c r="I95" s="118">
        <f>VLOOKUP($A95+ROUND((COLUMN()-2)/24,5),АТС!$A$41:$F$784,3)+'Иные услуги '!$C$5+'РСТ РСО-А'!$I$6+'РСТ РСО-А'!$H$9</f>
        <v>2943.9490000000001</v>
      </c>
      <c r="J95" s="118">
        <f>VLOOKUP($A95+ROUND((COLUMN()-2)/24,5),АТС!$A$41:$F$784,3)+'Иные услуги '!$C$5+'РСТ РСО-А'!$I$6+'РСТ РСО-А'!$H$9</f>
        <v>3095.8290000000002</v>
      </c>
      <c r="K95" s="118">
        <f>VLOOKUP($A95+ROUND((COLUMN()-2)/24,5),АТС!$A$41:$F$784,3)+'Иные услуги '!$C$5+'РСТ РСО-А'!$I$6+'РСТ РСО-А'!$H$9</f>
        <v>2969.1690000000003</v>
      </c>
      <c r="L95" s="118">
        <f>VLOOKUP($A95+ROUND((COLUMN()-2)/24,5),АТС!$A$41:$F$784,3)+'Иные услуги '!$C$5+'РСТ РСО-А'!$I$6+'РСТ РСО-А'!$H$9</f>
        <v>2933.4990000000003</v>
      </c>
      <c r="M95" s="118">
        <f>VLOOKUP($A95+ROUND((COLUMN()-2)/24,5),АТС!$A$41:$F$784,3)+'Иные услуги '!$C$5+'РСТ РСО-А'!$I$6+'РСТ РСО-А'!$H$9</f>
        <v>2932.9690000000001</v>
      </c>
      <c r="N95" s="118">
        <f>VLOOKUP($A95+ROUND((COLUMN()-2)/24,5),АТС!$A$41:$F$784,3)+'Иные услуги '!$C$5+'РСТ РСО-А'!$I$6+'РСТ РСО-А'!$H$9</f>
        <v>2932.9490000000001</v>
      </c>
      <c r="O95" s="118">
        <f>VLOOKUP($A95+ROUND((COLUMN()-2)/24,5),АТС!$A$41:$F$784,3)+'Иные услуги '!$C$5+'РСТ РСО-А'!$I$6+'РСТ РСО-А'!$H$9</f>
        <v>2931.7990000000004</v>
      </c>
      <c r="P95" s="118">
        <f>VLOOKUP($A95+ROUND((COLUMN()-2)/24,5),АТС!$A$41:$F$784,3)+'Иные услуги '!$C$5+'РСТ РСО-А'!$I$6+'РСТ РСО-А'!$H$9</f>
        <v>2931.6390000000001</v>
      </c>
      <c r="Q95" s="118">
        <f>VLOOKUP($A95+ROUND((COLUMN()-2)/24,5),АТС!$A$41:$F$784,3)+'Иные услуги '!$C$5+'РСТ РСО-А'!$I$6+'РСТ РСО-А'!$H$9</f>
        <v>2934.3890000000001</v>
      </c>
      <c r="R95" s="118">
        <f>VLOOKUP($A95+ROUND((COLUMN()-2)/24,5),АТС!$A$41:$F$784,3)+'Иные услуги '!$C$5+'РСТ РСО-А'!$I$6+'РСТ РСО-А'!$H$9</f>
        <v>2902.9390000000003</v>
      </c>
      <c r="S95" s="118">
        <f>VLOOKUP($A95+ROUND((COLUMN()-2)/24,5),АТС!$A$41:$F$784,3)+'Иные услуги '!$C$5+'РСТ РСО-А'!$I$6+'РСТ РСО-А'!$H$9</f>
        <v>2784.319</v>
      </c>
      <c r="T95" s="118">
        <f>VLOOKUP($A95+ROUND((COLUMN()-2)/24,5),АТС!$A$41:$F$784,3)+'Иные услуги '!$C$5+'РСТ РСО-А'!$I$6+'РСТ РСО-А'!$H$9</f>
        <v>3117.4790000000003</v>
      </c>
      <c r="U95" s="118">
        <f>VLOOKUP($A95+ROUND((COLUMN()-2)/24,5),АТС!$A$41:$F$784,3)+'Иные услуги '!$C$5+'РСТ РСО-А'!$I$6+'РСТ РСО-А'!$H$9</f>
        <v>3073.8490000000002</v>
      </c>
      <c r="V95" s="118">
        <f>VLOOKUP($A95+ROUND((COLUMN()-2)/24,5),АТС!$A$41:$F$784,3)+'Иные услуги '!$C$5+'РСТ РСО-А'!$I$6+'РСТ РСО-А'!$H$9</f>
        <v>3178.819</v>
      </c>
      <c r="W95" s="118">
        <f>VLOOKUP($A95+ROUND((COLUMN()-2)/24,5),АТС!$A$41:$F$784,3)+'Иные услуги '!$C$5+'РСТ РСО-А'!$I$6+'РСТ РСО-А'!$H$9</f>
        <v>3105.0890000000004</v>
      </c>
      <c r="X95" s="118">
        <f>VLOOKUP($A95+ROUND((COLUMN()-2)/24,5),АТС!$A$41:$F$784,3)+'Иные услуги '!$C$5+'РСТ РСО-А'!$I$6+'РСТ РСО-А'!$H$9</f>
        <v>2627.6290000000004</v>
      </c>
      <c r="Y95" s="118">
        <f>VLOOKUP($A95+ROUND((COLUMN()-2)/24,5),АТС!$A$41:$F$784,3)+'Иные услуги '!$C$5+'РСТ РСО-А'!$I$6+'РСТ РСО-А'!$H$9</f>
        <v>2785.6690000000003</v>
      </c>
    </row>
    <row r="96" spans="1:27" x14ac:dyDescent="0.2">
      <c r="A96" s="66">
        <f t="shared" si="2"/>
        <v>43472</v>
      </c>
      <c r="B96" s="118">
        <f>VLOOKUP($A96+ROUND((COLUMN()-2)/24,5),АТС!$A$41:$F$784,3)+'Иные услуги '!$C$5+'РСТ РСО-А'!$I$6+'РСТ РСО-А'!$H$9</f>
        <v>2808.1089999999999</v>
      </c>
      <c r="C96" s="118">
        <f>VLOOKUP($A96+ROUND((COLUMN()-2)/24,5),АТС!$A$41:$F$784,3)+'Иные услуги '!$C$5+'РСТ РСО-А'!$I$6+'РСТ РСО-А'!$H$9</f>
        <v>2937.3690000000001</v>
      </c>
      <c r="D96" s="118">
        <f>VLOOKUP($A96+ROUND((COLUMN()-2)/24,5),АТС!$A$41:$F$784,3)+'Иные услуги '!$C$5+'РСТ РСО-А'!$I$6+'РСТ РСО-А'!$H$9</f>
        <v>2974.6390000000001</v>
      </c>
      <c r="E96" s="118">
        <f>VLOOKUP($A96+ROUND((COLUMN()-2)/24,5),АТС!$A$41:$F$784,3)+'Иные услуги '!$C$5+'РСТ РСО-А'!$I$6+'РСТ РСО-А'!$H$9</f>
        <v>2974.2690000000002</v>
      </c>
      <c r="F96" s="118">
        <f>VLOOKUP($A96+ROUND((COLUMN()-2)/24,5),АТС!$A$41:$F$784,3)+'Иные услуги '!$C$5+'РСТ РСО-А'!$I$6+'РСТ РСО-А'!$H$9</f>
        <v>3014.2290000000003</v>
      </c>
      <c r="G96" s="118">
        <f>VLOOKUP($A96+ROUND((COLUMN()-2)/24,5),АТС!$A$41:$F$784,3)+'Иные услуги '!$C$5+'РСТ РСО-А'!$I$6+'РСТ РСО-А'!$H$9</f>
        <v>3011.3290000000002</v>
      </c>
      <c r="H96" s="118">
        <f>VLOOKUP($A96+ROUND((COLUMN()-2)/24,5),АТС!$A$41:$F$784,3)+'Иные услуги '!$C$5+'РСТ РСО-А'!$I$6+'РСТ РСО-А'!$H$9</f>
        <v>3223.6190000000001</v>
      </c>
      <c r="I96" s="118">
        <f>VLOOKUP($A96+ROUND((COLUMN()-2)/24,5),АТС!$A$41:$F$784,3)+'Иные услуги '!$C$5+'РСТ РСО-А'!$I$6+'РСТ РСО-А'!$H$9</f>
        <v>3193.9990000000003</v>
      </c>
      <c r="J96" s="118">
        <f>VLOOKUP($A96+ROUND((COLUMN()-2)/24,5),АТС!$A$41:$F$784,3)+'Иные услуги '!$C$5+'РСТ РСО-А'!$I$6+'РСТ РСО-А'!$H$9</f>
        <v>3310.6190000000001</v>
      </c>
      <c r="K96" s="118">
        <f>VLOOKUP($A96+ROUND((COLUMN()-2)/24,5),АТС!$A$41:$F$784,3)+'Иные услуги '!$C$5+'РСТ РСО-А'!$I$6+'РСТ РСО-А'!$H$9</f>
        <v>3142.0090000000005</v>
      </c>
      <c r="L96" s="118">
        <f>VLOOKUP($A96+ROUND((COLUMN()-2)/24,5),АТС!$A$41:$F$784,3)+'Иные услуги '!$C$5+'РСТ РСО-А'!$I$6+'РСТ РСО-А'!$H$9</f>
        <v>3008.5790000000002</v>
      </c>
      <c r="M96" s="118">
        <f>VLOOKUP($A96+ROUND((COLUMN()-2)/24,5),АТС!$A$41:$F$784,3)+'Иные услуги '!$C$5+'РСТ РСО-А'!$I$6+'РСТ РСО-А'!$H$9</f>
        <v>2967.9790000000003</v>
      </c>
      <c r="N96" s="118">
        <f>VLOOKUP($A96+ROUND((COLUMN()-2)/24,5),АТС!$A$41:$F$784,3)+'Иные услуги '!$C$5+'РСТ РСО-А'!$I$6+'РСТ РСО-А'!$H$9</f>
        <v>2930.489</v>
      </c>
      <c r="O96" s="118">
        <f>VLOOKUP($A96+ROUND((COLUMN()-2)/24,5),АТС!$A$41:$F$784,3)+'Иные услуги '!$C$5+'РСТ РСО-А'!$I$6+'РСТ РСО-А'!$H$9</f>
        <v>2929.5390000000002</v>
      </c>
      <c r="P96" s="118">
        <f>VLOOKUP($A96+ROUND((COLUMN()-2)/24,5),АТС!$A$41:$F$784,3)+'Иные услуги '!$C$5+'РСТ РСО-А'!$I$6+'РСТ РСО-А'!$H$9</f>
        <v>2929.6290000000004</v>
      </c>
      <c r="Q96" s="118">
        <f>VLOOKUP($A96+ROUND((COLUMN()-2)/24,5),АТС!$A$41:$F$784,3)+'Иные услуги '!$C$5+'РСТ РСО-А'!$I$6+'РСТ РСО-А'!$H$9</f>
        <v>2932.4690000000001</v>
      </c>
      <c r="R96" s="118">
        <f>VLOOKUP($A96+ROUND((COLUMN()-2)/24,5),АТС!$A$41:$F$784,3)+'Иные услуги '!$C$5+'РСТ РСО-А'!$I$6+'РСТ РСО-А'!$H$9</f>
        <v>2901.819</v>
      </c>
      <c r="S96" s="118">
        <f>VLOOKUP($A96+ROUND((COLUMN()-2)/24,5),АТС!$A$41:$F$784,3)+'Иные услуги '!$C$5+'РСТ РСО-А'!$I$6+'РСТ РСО-А'!$H$9</f>
        <v>2776.2590000000005</v>
      </c>
      <c r="T96" s="118">
        <f>VLOOKUP($A96+ROUND((COLUMN()-2)/24,5),АТС!$A$41:$F$784,3)+'Иные услуги '!$C$5+'РСТ РСО-А'!$I$6+'РСТ РСО-А'!$H$9</f>
        <v>3075.5390000000002</v>
      </c>
      <c r="U96" s="118">
        <f>VLOOKUP($A96+ROUND((COLUMN()-2)/24,5),АТС!$A$41:$F$784,3)+'Иные услуги '!$C$5+'РСТ РСО-А'!$I$6+'РСТ РСО-А'!$H$9</f>
        <v>3073.6390000000001</v>
      </c>
      <c r="V96" s="118">
        <f>VLOOKUP($A96+ROUND((COLUMN()-2)/24,5),АТС!$A$41:$F$784,3)+'Иные услуги '!$C$5+'РСТ РСО-А'!$I$6+'РСТ РСО-А'!$H$9</f>
        <v>3072.4090000000001</v>
      </c>
      <c r="W96" s="118">
        <f>VLOOKUP($A96+ROUND((COLUMN()-2)/24,5),АТС!$A$41:$F$784,3)+'Иные услуги '!$C$5+'РСТ РСО-А'!$I$6+'РСТ РСО-А'!$H$9</f>
        <v>3127.239</v>
      </c>
      <c r="X96" s="118">
        <f>VLOOKUP($A96+ROUND((COLUMN()-2)/24,5),АТС!$A$41:$F$784,3)+'Иные услуги '!$C$5+'РСТ РСО-А'!$I$6+'РСТ РСО-А'!$H$9</f>
        <v>2667.6390000000001</v>
      </c>
      <c r="Y96" s="118">
        <f>VLOOKUP($A96+ROUND((COLUMN()-2)/24,5),АТС!$A$41:$F$784,3)+'Иные услуги '!$C$5+'РСТ РСО-А'!$I$6+'РСТ РСО-А'!$H$9</f>
        <v>2731.3890000000001</v>
      </c>
    </row>
    <row r="97" spans="1:25" x14ac:dyDescent="0.2">
      <c r="A97" s="66">
        <f t="shared" si="2"/>
        <v>43473</v>
      </c>
      <c r="B97" s="118">
        <f>VLOOKUP($A97+ROUND((COLUMN()-2)/24,5),АТС!$A$41:$F$784,3)+'Иные услуги '!$C$5+'РСТ РСО-А'!$I$6+'РСТ РСО-А'!$H$9</f>
        <v>2807.7190000000001</v>
      </c>
      <c r="C97" s="118">
        <f>VLOOKUP($A97+ROUND((COLUMN()-2)/24,5),АТС!$A$41:$F$784,3)+'Иные услуги '!$C$5+'РСТ РСО-А'!$I$6+'РСТ РСО-А'!$H$9</f>
        <v>2936.6089999999999</v>
      </c>
      <c r="D97" s="118">
        <f>VLOOKUP($A97+ROUND((COLUMN()-2)/24,5),АТС!$A$41:$F$784,3)+'Иные услуги '!$C$5+'РСТ РСО-А'!$I$6+'РСТ РСО-А'!$H$9</f>
        <v>2974.0190000000002</v>
      </c>
      <c r="E97" s="118">
        <f>VLOOKUP($A97+ROUND((COLUMN()-2)/24,5),АТС!$A$41:$F$784,3)+'Иные услуги '!$C$5+'РСТ РСО-А'!$I$6+'РСТ РСО-А'!$H$9</f>
        <v>2970.2190000000001</v>
      </c>
      <c r="F97" s="118">
        <f>VLOOKUP($A97+ROUND((COLUMN()-2)/24,5),АТС!$A$41:$F$784,3)+'Иные услуги '!$C$5+'РСТ РСО-А'!$I$6+'РСТ РСО-А'!$H$9</f>
        <v>3010.4990000000003</v>
      </c>
      <c r="G97" s="118">
        <f>VLOOKUP($A97+ROUND((COLUMN()-2)/24,5),АТС!$A$41:$F$784,3)+'Иные услуги '!$C$5+'РСТ РСО-А'!$I$6+'РСТ РСО-А'!$H$9</f>
        <v>3010.6190000000001</v>
      </c>
      <c r="H97" s="118">
        <f>VLOOKUP($A97+ROUND((COLUMN()-2)/24,5),АТС!$A$41:$F$784,3)+'Иные услуги '!$C$5+'РСТ РСО-А'!$I$6+'РСТ РСО-А'!$H$9</f>
        <v>3223.7490000000003</v>
      </c>
      <c r="I97" s="118">
        <f>VLOOKUP($A97+ROUND((COLUMN()-2)/24,5),АТС!$A$41:$F$784,3)+'Иные услуги '!$C$5+'РСТ РСО-А'!$I$6+'РСТ РСО-А'!$H$9</f>
        <v>3149.5890000000004</v>
      </c>
      <c r="J97" s="118">
        <f>VLOOKUP($A97+ROUND((COLUMN()-2)/24,5),АТС!$A$41:$F$784,3)+'Иные услуги '!$C$5+'РСТ РСО-А'!$I$6+'РСТ РСО-А'!$H$9</f>
        <v>3247.8490000000002</v>
      </c>
      <c r="K97" s="118">
        <f>VLOOKUP($A97+ROUND((COLUMN()-2)/24,5),АТС!$A$41:$F$784,3)+'Иные услуги '!$C$5+'РСТ РСО-А'!$I$6+'РСТ РСО-А'!$H$9</f>
        <v>3050.4490000000001</v>
      </c>
      <c r="L97" s="118">
        <f>VLOOKUP($A97+ROUND((COLUMN()-2)/24,5),АТС!$A$41:$F$784,3)+'Иные услуги '!$C$5+'РСТ РСО-А'!$I$6+'РСТ РСО-А'!$H$9</f>
        <v>2917.3090000000002</v>
      </c>
      <c r="M97" s="118">
        <f>VLOOKUP($A97+ROUND((COLUMN()-2)/24,5),АТС!$A$41:$F$784,3)+'Иные услуги '!$C$5+'РСТ РСО-А'!$I$6+'РСТ РСО-А'!$H$9</f>
        <v>2863.8090000000002</v>
      </c>
      <c r="N97" s="118">
        <f>VLOOKUP($A97+ROUND((COLUMN()-2)/24,5),АТС!$A$41:$F$784,3)+'Иные услуги '!$C$5+'РСТ РСО-А'!$I$6+'РСТ РСО-А'!$H$9</f>
        <v>2863.9390000000003</v>
      </c>
      <c r="O97" s="118">
        <f>VLOOKUP($A97+ROUND((COLUMN()-2)/24,5),АТС!$A$41:$F$784,3)+'Иные услуги '!$C$5+'РСТ РСО-А'!$I$6+'РСТ РСО-А'!$H$9</f>
        <v>2862.7090000000003</v>
      </c>
      <c r="P97" s="118">
        <f>VLOOKUP($A97+ROUND((COLUMN()-2)/24,5),АТС!$A$41:$F$784,3)+'Иные услуги '!$C$5+'РСТ РСО-А'!$I$6+'РСТ РСО-А'!$H$9</f>
        <v>2862.8589999999999</v>
      </c>
      <c r="Q97" s="118">
        <f>VLOOKUP($A97+ROUND((COLUMN()-2)/24,5),АТС!$A$41:$F$784,3)+'Иные услуги '!$C$5+'РСТ РСО-А'!$I$6+'РСТ РСО-А'!$H$9</f>
        <v>2865.4490000000001</v>
      </c>
      <c r="R97" s="118">
        <f>VLOOKUP($A97+ROUND((COLUMN()-2)/24,5),АТС!$A$41:$F$784,3)+'Иные услуги '!$C$5+'РСТ РСО-А'!$I$6+'РСТ РСО-А'!$H$9</f>
        <v>2838.3490000000002</v>
      </c>
      <c r="S97" s="118">
        <f>VLOOKUP($A97+ROUND((COLUMN()-2)/24,5),АТС!$A$41:$F$784,3)+'Иные услуги '!$C$5+'РСТ РСО-А'!$I$6+'РСТ РСО-А'!$H$9</f>
        <v>2749.8090000000002</v>
      </c>
      <c r="T97" s="118">
        <f>VLOOKUP($A97+ROUND((COLUMN()-2)/24,5),АТС!$A$41:$F$784,3)+'Иные услуги '!$C$5+'РСТ РСО-А'!$I$6+'РСТ РСО-А'!$H$9</f>
        <v>3018.8790000000004</v>
      </c>
      <c r="U97" s="118">
        <f>VLOOKUP($A97+ROUND((COLUMN()-2)/24,5),АТС!$A$41:$F$784,3)+'Иные услуги '!$C$5+'РСТ РСО-А'!$I$6+'РСТ РСО-А'!$H$9</f>
        <v>3073.9390000000003</v>
      </c>
      <c r="V97" s="118">
        <f>VLOOKUP($A97+ROUND((COLUMN()-2)/24,5),АТС!$A$41:$F$784,3)+'Иные услуги '!$C$5+'РСТ РСО-А'!$I$6+'РСТ РСО-А'!$H$9</f>
        <v>3072.2490000000003</v>
      </c>
      <c r="W97" s="118">
        <f>VLOOKUP($A97+ROUND((COLUMN()-2)/24,5),АТС!$A$41:$F$784,3)+'Иные услуги '!$C$5+'РСТ РСО-А'!$I$6+'РСТ РСО-А'!$H$9</f>
        <v>3128.5990000000002</v>
      </c>
      <c r="X97" s="118">
        <f>VLOOKUP($A97+ROUND((COLUMN()-2)/24,5),АТС!$A$41:$F$784,3)+'Иные услуги '!$C$5+'РСТ РСО-А'!$I$6+'РСТ РСО-А'!$H$9</f>
        <v>2667.4690000000001</v>
      </c>
      <c r="Y97" s="118">
        <f>VLOOKUP($A97+ROUND((COLUMN()-2)/24,5),АТС!$A$41:$F$784,3)+'Иные услуги '!$C$5+'РСТ РСО-А'!$I$6+'РСТ РСО-А'!$H$9</f>
        <v>2729.489</v>
      </c>
    </row>
    <row r="98" spans="1:25" x14ac:dyDescent="0.2">
      <c r="A98" s="66">
        <f t="shared" si="2"/>
        <v>43474</v>
      </c>
      <c r="B98" s="118">
        <f>VLOOKUP($A98+ROUND((COLUMN()-2)/24,5),АТС!$A$41:$F$784,3)+'Иные услуги '!$C$5+'РСТ РСО-А'!$I$6+'РСТ РСО-А'!$H$9</f>
        <v>2805.779</v>
      </c>
      <c r="C98" s="118">
        <f>VLOOKUP($A98+ROUND((COLUMN()-2)/24,5),АТС!$A$41:$F$784,3)+'Иные услуги '!$C$5+'РСТ РСО-А'!$I$6+'РСТ РСО-А'!$H$9</f>
        <v>2898.8290000000002</v>
      </c>
      <c r="D98" s="118">
        <f>VLOOKUP($A98+ROUND((COLUMN()-2)/24,5),АТС!$A$41:$F$784,3)+'Иные услуги '!$C$5+'РСТ РСО-А'!$I$6+'РСТ РСО-А'!$H$9</f>
        <v>2934.0190000000002</v>
      </c>
      <c r="E98" s="118">
        <f>VLOOKUP($A98+ROUND((COLUMN()-2)/24,5),АТС!$A$41:$F$784,3)+'Иные услуги '!$C$5+'РСТ РСО-А'!$I$6+'РСТ РСО-А'!$H$9</f>
        <v>2956.2190000000001</v>
      </c>
      <c r="F98" s="118">
        <f>VLOOKUP($A98+ROUND((COLUMN()-2)/24,5),АТС!$A$41:$F$784,3)+'Иные услуги '!$C$5+'РСТ РСО-А'!$I$6+'РСТ РСО-А'!$H$9</f>
        <v>2956.4390000000003</v>
      </c>
      <c r="G98" s="118">
        <f>VLOOKUP($A98+ROUND((COLUMN()-2)/24,5),АТС!$A$41:$F$784,3)+'Иные услуги '!$C$5+'РСТ РСО-А'!$I$6+'РСТ РСО-А'!$H$9</f>
        <v>2932.1089999999999</v>
      </c>
      <c r="H98" s="118">
        <f>VLOOKUP($A98+ROUND((COLUMN()-2)/24,5),АТС!$A$41:$F$784,3)+'Иные услуги '!$C$5+'РСТ РСО-А'!$I$6+'РСТ РСО-А'!$H$9</f>
        <v>3016.9190000000003</v>
      </c>
      <c r="I98" s="118">
        <f>VLOOKUP($A98+ROUND((COLUMN()-2)/24,5),АТС!$A$41:$F$784,3)+'Иные услуги '!$C$5+'РСТ РСО-А'!$I$6+'РСТ РСО-А'!$H$9</f>
        <v>2917.3490000000002</v>
      </c>
      <c r="J98" s="118">
        <f>VLOOKUP($A98+ROUND((COLUMN()-2)/24,5),АТС!$A$41:$F$784,3)+'Иные услуги '!$C$5+'РСТ РСО-А'!$I$6+'РСТ РСО-А'!$H$9</f>
        <v>3004.6089999999999</v>
      </c>
      <c r="K98" s="118">
        <f>VLOOKUP($A98+ROUND((COLUMN()-2)/24,5),АТС!$A$41:$F$784,3)+'Иные услуги '!$C$5+'РСТ РСО-А'!$I$6+'РСТ РСО-А'!$H$9</f>
        <v>2831.3090000000002</v>
      </c>
      <c r="L98" s="118">
        <f>VLOOKUP($A98+ROUND((COLUMN()-2)/24,5),АТС!$A$41:$F$784,3)+'Иные услуги '!$C$5+'РСТ РСО-А'!$I$6+'РСТ РСО-А'!$H$9</f>
        <v>2775.1590000000001</v>
      </c>
      <c r="M98" s="118">
        <f>VLOOKUP($A98+ROUND((COLUMN()-2)/24,5),АТС!$A$41:$F$784,3)+'Иные услуги '!$C$5+'РСТ РСО-А'!$I$6+'РСТ РСО-А'!$H$9</f>
        <v>2802.4190000000003</v>
      </c>
      <c r="N98" s="118">
        <f>VLOOKUP($A98+ROUND((COLUMN()-2)/24,5),АТС!$A$41:$F$784,3)+'Иные услуги '!$C$5+'РСТ РСО-А'!$I$6+'РСТ РСО-А'!$H$9</f>
        <v>2832.1890000000003</v>
      </c>
      <c r="O98" s="118">
        <f>VLOOKUP($A98+ROUND((COLUMN()-2)/24,5),АТС!$A$41:$F$784,3)+'Иные услуги '!$C$5+'РСТ РСО-А'!$I$6+'РСТ РСО-А'!$H$9</f>
        <v>2861.1490000000003</v>
      </c>
      <c r="P98" s="118">
        <f>VLOOKUP($A98+ROUND((COLUMN()-2)/24,5),АТС!$A$41:$F$784,3)+'Иные услуги '!$C$5+'РСТ РСО-А'!$I$6+'РСТ РСО-А'!$H$9</f>
        <v>2860.989</v>
      </c>
      <c r="Q98" s="118">
        <f>VLOOKUP($A98+ROUND((COLUMN()-2)/24,5),АТС!$A$41:$F$784,3)+'Иные услуги '!$C$5+'РСТ РСО-А'!$I$6+'РСТ РСО-А'!$H$9</f>
        <v>2862.2190000000001</v>
      </c>
      <c r="R98" s="118">
        <f>VLOOKUP($A98+ROUND((COLUMN()-2)/24,5),АТС!$A$41:$F$784,3)+'Иные услуги '!$C$5+'РСТ РСО-А'!$I$6+'РСТ РСО-А'!$H$9</f>
        <v>2834.5990000000002</v>
      </c>
      <c r="S98" s="118">
        <f>VLOOKUP($A98+ROUND((COLUMN()-2)/24,5),АТС!$A$41:$F$784,3)+'Иные услуги '!$C$5+'РСТ РСО-А'!$I$6+'РСТ РСО-А'!$H$9</f>
        <v>2721.1690000000003</v>
      </c>
      <c r="T98" s="118">
        <f>VLOOKUP($A98+ROUND((COLUMN()-2)/24,5),АТС!$A$41:$F$784,3)+'Иные услуги '!$C$5+'РСТ РСО-А'!$I$6+'РСТ РСО-А'!$H$9</f>
        <v>2924.239</v>
      </c>
      <c r="U98" s="118">
        <f>VLOOKUP($A98+ROUND((COLUMN()-2)/24,5),АТС!$A$41:$F$784,3)+'Иные услуги '!$C$5+'РСТ РСО-А'!$I$6+'РСТ РСО-А'!$H$9</f>
        <v>2913.7490000000003</v>
      </c>
      <c r="V98" s="118">
        <f>VLOOKUP($A98+ROUND((COLUMN()-2)/24,5),АТС!$A$41:$F$784,3)+'Иные услуги '!$C$5+'РСТ РСО-А'!$I$6+'РСТ РСО-А'!$H$9</f>
        <v>2959.6190000000001</v>
      </c>
      <c r="W98" s="118">
        <f>VLOOKUP($A98+ROUND((COLUMN()-2)/24,5),АТС!$A$41:$F$784,3)+'Иные услуги '!$C$5+'РСТ РСО-А'!$I$6+'РСТ РСО-А'!$H$9</f>
        <v>3124.6889999999999</v>
      </c>
      <c r="X98" s="118">
        <f>VLOOKUP($A98+ROUND((COLUMN()-2)/24,5),АТС!$A$41:$F$784,3)+'Иные услуги '!$C$5+'РСТ РСО-А'!$I$6+'РСТ РСО-А'!$H$9</f>
        <v>2643.4590000000003</v>
      </c>
      <c r="Y98" s="118">
        <f>VLOOKUP($A98+ROUND((COLUMN()-2)/24,5),АТС!$A$41:$F$784,3)+'Иные услуги '!$C$5+'РСТ РСО-А'!$I$6+'РСТ РСО-А'!$H$9</f>
        <v>2726.9790000000003</v>
      </c>
    </row>
    <row r="99" spans="1:25" x14ac:dyDescent="0.2">
      <c r="A99" s="66">
        <f t="shared" si="2"/>
        <v>43475</v>
      </c>
      <c r="B99" s="118">
        <f>VLOOKUP($A99+ROUND((COLUMN()-2)/24,5),АТС!$A$41:$F$784,3)+'Иные услуги '!$C$5+'РСТ РСО-А'!$I$6+'РСТ РСО-А'!$H$9</f>
        <v>2801.5090000000005</v>
      </c>
      <c r="C99" s="118">
        <f>VLOOKUP($A99+ROUND((COLUMN()-2)/24,5),АТС!$A$41:$F$784,3)+'Иные услуги '!$C$5+'РСТ РСО-А'!$I$6+'РСТ РСО-А'!$H$9</f>
        <v>2861.5190000000002</v>
      </c>
      <c r="D99" s="118">
        <f>VLOOKUP($A99+ROUND((COLUMN()-2)/24,5),АТС!$A$41:$F$784,3)+'Иные услуги '!$C$5+'РСТ РСО-А'!$I$6+'РСТ РСО-А'!$H$9</f>
        <v>2929.2090000000003</v>
      </c>
      <c r="E99" s="118">
        <f>VLOOKUP($A99+ROUND((COLUMN()-2)/24,5),АТС!$A$41:$F$784,3)+'Иные услуги '!$C$5+'РСТ РСО-А'!$I$6+'РСТ РСО-А'!$H$9</f>
        <v>2951.5090000000005</v>
      </c>
      <c r="F99" s="118">
        <f>VLOOKUP($A99+ROUND((COLUMN()-2)/24,5),АТС!$A$41:$F$784,3)+'Иные услуги '!$C$5+'РСТ РСО-А'!$I$6+'РСТ РСО-А'!$H$9</f>
        <v>2951.9590000000003</v>
      </c>
      <c r="G99" s="118">
        <f>VLOOKUP($A99+ROUND((COLUMN()-2)/24,5),АТС!$A$41:$F$784,3)+'Иные услуги '!$C$5+'РСТ РСО-А'!$I$6+'РСТ РСО-А'!$H$9</f>
        <v>2929.9590000000003</v>
      </c>
      <c r="H99" s="118">
        <f>VLOOKUP($A99+ROUND((COLUMN()-2)/24,5),АТС!$A$41:$F$784,3)+'Иные услуги '!$C$5+'РСТ РСО-А'!$I$6+'РСТ РСО-А'!$H$9</f>
        <v>3010.9790000000003</v>
      </c>
      <c r="I99" s="118">
        <f>VLOOKUP($A99+ROUND((COLUMN()-2)/24,5),АТС!$A$41:$F$784,3)+'Иные услуги '!$C$5+'РСТ РСО-А'!$I$6+'РСТ РСО-А'!$H$9</f>
        <v>2962.6290000000004</v>
      </c>
      <c r="J99" s="118">
        <f>VLOOKUP($A99+ROUND((COLUMN()-2)/24,5),АТС!$A$41:$F$784,3)+'Иные услуги '!$C$5+'РСТ РСО-А'!$I$6+'РСТ РСО-А'!$H$9</f>
        <v>3041.8990000000003</v>
      </c>
      <c r="K99" s="118">
        <f>VLOOKUP($A99+ROUND((COLUMN()-2)/24,5),АТС!$A$41:$F$784,3)+'Иные услуги '!$C$5+'РСТ РСО-А'!$I$6+'РСТ РСО-А'!$H$9</f>
        <v>2890.5790000000002</v>
      </c>
      <c r="L99" s="118">
        <f>VLOOKUP($A99+ROUND((COLUMN()-2)/24,5),АТС!$A$41:$F$784,3)+'Иные услуги '!$C$5+'РСТ РСО-А'!$I$6+'РСТ РСО-А'!$H$9</f>
        <v>2799.4590000000003</v>
      </c>
      <c r="M99" s="118">
        <f>VLOOKUP($A99+ROUND((COLUMN()-2)/24,5),АТС!$A$41:$F$784,3)+'Иные услуги '!$C$5+'РСТ РСО-А'!$I$6+'РСТ РСО-А'!$H$9</f>
        <v>2799.1590000000001</v>
      </c>
      <c r="N99" s="118">
        <f>VLOOKUP($A99+ROUND((COLUMN()-2)/24,5),АТС!$A$41:$F$784,3)+'Иные услуги '!$C$5+'РСТ РСО-А'!$I$6+'РСТ РСО-А'!$H$9</f>
        <v>2799.1190000000001</v>
      </c>
      <c r="O99" s="118">
        <f>VLOOKUP($A99+ROUND((COLUMN()-2)/24,5),АТС!$A$41:$F$784,3)+'Иные услуги '!$C$5+'РСТ РСО-А'!$I$6+'РСТ РСО-А'!$H$9</f>
        <v>2797.6890000000003</v>
      </c>
      <c r="P99" s="118">
        <f>VLOOKUP($A99+ROUND((COLUMN()-2)/24,5),АТС!$A$41:$F$784,3)+'Иные услуги '!$C$5+'РСТ РСО-А'!$I$6+'РСТ РСО-А'!$H$9</f>
        <v>2796.9190000000003</v>
      </c>
      <c r="Q99" s="118">
        <f>VLOOKUP($A99+ROUND((COLUMN()-2)/24,5),АТС!$A$41:$F$784,3)+'Иные услуги '!$C$5+'РСТ РСО-А'!$I$6+'РСТ РСО-А'!$H$9</f>
        <v>2797.819</v>
      </c>
      <c r="R99" s="118">
        <f>VLOOKUP($A99+ROUND((COLUMN()-2)/24,5),АТС!$A$41:$F$784,3)+'Иные услуги '!$C$5+'РСТ РСО-А'!$I$6+'РСТ РСО-А'!$H$9</f>
        <v>2748.7590000000005</v>
      </c>
      <c r="S99" s="118">
        <f>VLOOKUP($A99+ROUND((COLUMN()-2)/24,5),АТС!$A$41:$F$784,3)+'Иные услуги '!$C$5+'РСТ РСО-А'!$I$6+'РСТ РСО-А'!$H$9</f>
        <v>2674.489</v>
      </c>
      <c r="T99" s="118">
        <f>VLOOKUP($A99+ROUND((COLUMN()-2)/24,5),АТС!$A$41:$F$784,3)+'Иные услуги '!$C$5+'РСТ РСО-А'!$I$6+'РСТ РСО-А'!$H$9</f>
        <v>2909.4390000000003</v>
      </c>
      <c r="U99" s="118">
        <f>VLOOKUP($A99+ROUND((COLUMN()-2)/24,5),АТС!$A$41:$F$784,3)+'Иные услуги '!$C$5+'РСТ РСО-А'!$I$6+'РСТ РСО-А'!$H$9</f>
        <v>2909.0990000000002</v>
      </c>
      <c r="V99" s="118">
        <f>VLOOKUP($A99+ROUND((COLUMN()-2)/24,5),АТС!$A$41:$F$784,3)+'Иные услуги '!$C$5+'РСТ РСО-А'!$I$6+'РСТ РСО-А'!$H$9</f>
        <v>2955.4690000000001</v>
      </c>
      <c r="W99" s="118">
        <f>VLOOKUP($A99+ROUND((COLUMN()-2)/24,5),АТС!$A$41:$F$784,3)+'Иные услуги '!$C$5+'РСТ РСО-А'!$I$6+'РСТ РСО-А'!$H$9</f>
        <v>3002.3589999999999</v>
      </c>
      <c r="X99" s="118">
        <f>VLOOKUP($A99+ROUND((COLUMN()-2)/24,5),АТС!$A$41:$F$784,3)+'Иные услуги '!$C$5+'РСТ РСО-А'!$I$6+'РСТ РСО-А'!$H$9</f>
        <v>2642.8990000000003</v>
      </c>
      <c r="Y99" s="118">
        <f>VLOOKUP($A99+ROUND((COLUMN()-2)/24,5),АТС!$A$41:$F$784,3)+'Иные услуги '!$C$5+'РСТ РСО-А'!$I$6+'РСТ РСО-А'!$H$9</f>
        <v>2725.1590000000001</v>
      </c>
    </row>
    <row r="100" spans="1:25" x14ac:dyDescent="0.2">
      <c r="A100" s="66">
        <f t="shared" si="2"/>
        <v>43476</v>
      </c>
      <c r="B100" s="118">
        <f>VLOOKUP($A100+ROUND((COLUMN()-2)/24,5),АТС!$A$41:$F$784,3)+'Иные услуги '!$C$5+'РСТ РСО-А'!$I$6+'РСТ РСО-А'!$H$9</f>
        <v>2801.9490000000001</v>
      </c>
      <c r="C100" s="118">
        <f>VLOOKUP($A100+ROUND((COLUMN()-2)/24,5),АТС!$A$41:$F$784,3)+'Иные услуги '!$C$5+'РСТ РСО-А'!$I$6+'РСТ РСО-А'!$H$9</f>
        <v>2862.1190000000001</v>
      </c>
      <c r="D100" s="118">
        <f>VLOOKUP($A100+ROUND((COLUMN()-2)/24,5),АТС!$A$41:$F$784,3)+'Иные услуги '!$C$5+'РСТ РСО-А'!$I$6+'РСТ РСО-А'!$H$9</f>
        <v>2929.7990000000004</v>
      </c>
      <c r="E100" s="118">
        <f>VLOOKUP($A100+ROUND((COLUMN()-2)/24,5),АТС!$A$41:$F$784,3)+'Иные услуги '!$C$5+'РСТ РСО-А'!$I$6+'РСТ РСО-А'!$H$9</f>
        <v>2951.7890000000002</v>
      </c>
      <c r="F100" s="118">
        <f>VLOOKUP($A100+ROUND((COLUMN()-2)/24,5),АТС!$A$41:$F$784,3)+'Иные услуги '!$C$5+'РСТ РСО-А'!$I$6+'РСТ РСО-А'!$H$9</f>
        <v>2952.2090000000003</v>
      </c>
      <c r="G100" s="118">
        <f>VLOOKUP($A100+ROUND((COLUMN()-2)/24,5),АТС!$A$41:$F$784,3)+'Иные услуги '!$C$5+'РСТ РСО-А'!$I$6+'РСТ РСО-А'!$H$9</f>
        <v>2928.6390000000001</v>
      </c>
      <c r="H100" s="118">
        <f>VLOOKUP($A100+ROUND((COLUMN()-2)/24,5),АТС!$A$41:$F$784,3)+'Иные услуги '!$C$5+'РСТ РСО-А'!$I$6+'РСТ РСО-А'!$H$9</f>
        <v>3012.7290000000003</v>
      </c>
      <c r="I100" s="118">
        <f>VLOOKUP($A100+ROUND((COLUMN()-2)/24,5),АТС!$A$41:$F$784,3)+'Иные услуги '!$C$5+'РСТ РСО-А'!$I$6+'РСТ РСО-А'!$H$9</f>
        <v>2913.1390000000001</v>
      </c>
      <c r="J100" s="118">
        <f>VLOOKUP($A100+ROUND((COLUMN()-2)/24,5),АТС!$A$41:$F$784,3)+'Иные услуги '!$C$5+'РСТ РСО-А'!$I$6+'РСТ РСО-А'!$H$9</f>
        <v>3000.6490000000003</v>
      </c>
      <c r="K100" s="118">
        <f>VLOOKUP($A100+ROUND((COLUMN()-2)/24,5),АТС!$A$41:$F$784,3)+'Иные услуги '!$C$5+'РСТ РСО-А'!$I$6+'РСТ РСО-А'!$H$9</f>
        <v>2828.5490000000004</v>
      </c>
      <c r="L100" s="118">
        <f>VLOOKUP($A100+ROUND((COLUMN()-2)/24,5),АТС!$A$41:$F$784,3)+'Иные услуги '!$C$5+'РСТ РСО-А'!$I$6+'РСТ РСО-А'!$H$9</f>
        <v>2772.739</v>
      </c>
      <c r="M100" s="118">
        <f>VLOOKUP($A100+ROUND((COLUMN()-2)/24,5),АТС!$A$41:$F$784,3)+'Иные услуги '!$C$5+'РСТ РСО-А'!$I$6+'РСТ РСО-А'!$H$9</f>
        <v>2745.6990000000001</v>
      </c>
      <c r="N100" s="118">
        <f>VLOOKUP($A100+ROUND((COLUMN()-2)/24,5),АТС!$A$41:$F$784,3)+'Иные услуги '!$C$5+'РСТ РСО-А'!$I$6+'РСТ РСО-А'!$H$9</f>
        <v>2745.4090000000001</v>
      </c>
      <c r="O100" s="118">
        <f>VLOOKUP($A100+ROUND((COLUMN()-2)/24,5),АТС!$A$41:$F$784,3)+'Иные услуги '!$C$5+'РСТ РСО-А'!$I$6+'РСТ РСО-А'!$H$9</f>
        <v>2745.2190000000001</v>
      </c>
      <c r="P100" s="118">
        <f>VLOOKUP($A100+ROUND((COLUMN()-2)/24,5),АТС!$A$41:$F$784,3)+'Иные услуги '!$C$5+'РСТ РСО-А'!$I$6+'РСТ РСО-А'!$H$9</f>
        <v>2744.1290000000004</v>
      </c>
      <c r="Q100" s="118">
        <f>VLOOKUP($A100+ROUND((COLUMN()-2)/24,5),АТС!$A$41:$F$784,3)+'Иные услуги '!$C$5+'РСТ РСО-А'!$I$6+'РСТ РСО-А'!$H$9</f>
        <v>2734.8589999999999</v>
      </c>
      <c r="R100" s="118">
        <f>VLOOKUP($A100+ROUND((COLUMN()-2)/24,5),АТС!$A$41:$F$784,3)+'Иные услуги '!$C$5+'РСТ РСО-А'!$I$6+'РСТ РСО-А'!$H$9</f>
        <v>2723.8390000000004</v>
      </c>
      <c r="S100" s="118">
        <f>VLOOKUP($A100+ROUND((COLUMN()-2)/24,5),АТС!$A$41:$F$784,3)+'Иные услуги '!$C$5+'РСТ РСО-А'!$I$6+'РСТ РСО-А'!$H$9</f>
        <v>2673.8390000000004</v>
      </c>
      <c r="T100" s="118">
        <f>VLOOKUP($A100+ROUND((COLUMN()-2)/24,5),АТС!$A$41:$F$784,3)+'Иные услуги '!$C$5+'РСТ РСО-А'!$I$6+'РСТ РСО-А'!$H$9</f>
        <v>2917.4990000000003</v>
      </c>
      <c r="U100" s="118">
        <f>VLOOKUP($A100+ROUND((COLUMN()-2)/24,5),АТС!$A$41:$F$784,3)+'Иные услуги '!$C$5+'РСТ РСО-А'!$I$6+'РСТ РСО-А'!$H$9</f>
        <v>2908.3290000000002</v>
      </c>
      <c r="V100" s="118">
        <f>VLOOKUP($A100+ROUND((COLUMN()-2)/24,5),АТС!$A$41:$F$784,3)+'Иные услуги '!$C$5+'РСТ РСО-А'!$I$6+'РСТ РСО-А'!$H$9</f>
        <v>2952.4590000000003</v>
      </c>
      <c r="W100" s="118">
        <f>VLOOKUP($A100+ROUND((COLUMN()-2)/24,5),АТС!$A$41:$F$784,3)+'Иные услуги '!$C$5+'РСТ РСО-А'!$I$6+'РСТ РСО-А'!$H$9</f>
        <v>2998.989</v>
      </c>
      <c r="X100" s="118">
        <f>VLOOKUP($A100+ROUND((COLUMN()-2)/24,5),АТС!$A$41:$F$784,3)+'Иные услуги '!$C$5+'РСТ РСО-А'!$I$6+'РСТ РСО-А'!$H$9</f>
        <v>2624.0590000000002</v>
      </c>
      <c r="Y100" s="118">
        <f>VLOOKUP($A100+ROUND((COLUMN()-2)/24,5),АТС!$A$41:$F$784,3)+'Иные услуги '!$C$5+'РСТ РСО-А'!$I$6+'РСТ РСО-А'!$H$9</f>
        <v>2681.8290000000002</v>
      </c>
    </row>
    <row r="101" spans="1:25" x14ac:dyDescent="0.2">
      <c r="A101" s="66">
        <f t="shared" si="2"/>
        <v>43477</v>
      </c>
      <c r="B101" s="118">
        <f>VLOOKUP($A101+ROUND((COLUMN()-2)/24,5),АТС!$A$41:$F$784,3)+'Иные услуги '!$C$5+'РСТ РСО-А'!$I$6+'РСТ РСО-А'!$H$9</f>
        <v>2808.739</v>
      </c>
      <c r="C101" s="118">
        <f>VLOOKUP($A101+ROUND((COLUMN()-2)/24,5),АТС!$A$41:$F$784,3)+'Иные услуги '!$C$5+'РСТ РСО-А'!$I$6+'РСТ РСО-А'!$H$9</f>
        <v>2869.2290000000003</v>
      </c>
      <c r="D101" s="118">
        <f>VLOOKUP($A101+ROUND((COLUMN()-2)/24,5),АТС!$A$41:$F$784,3)+'Иные услуги '!$C$5+'РСТ РСО-А'!$I$6+'РСТ РСО-А'!$H$9</f>
        <v>2937.4590000000003</v>
      </c>
      <c r="E101" s="118">
        <f>VLOOKUP($A101+ROUND((COLUMN()-2)/24,5),АТС!$A$41:$F$784,3)+'Иные услуги '!$C$5+'РСТ РСО-А'!$I$6+'РСТ РСО-А'!$H$9</f>
        <v>2937.2290000000003</v>
      </c>
      <c r="F101" s="118">
        <f>VLOOKUP($A101+ROUND((COLUMN()-2)/24,5),АТС!$A$41:$F$784,3)+'Иные услуги '!$C$5+'РСТ РСО-А'!$I$6+'РСТ РСО-А'!$H$9</f>
        <v>2937.2490000000003</v>
      </c>
      <c r="G101" s="118">
        <f>VLOOKUP($A101+ROUND((COLUMN()-2)/24,5),АТС!$A$41:$F$784,3)+'Иные услуги '!$C$5+'РСТ РСО-А'!$I$6+'РСТ РСО-А'!$H$9</f>
        <v>2937.279</v>
      </c>
      <c r="H101" s="118">
        <f>VLOOKUP($A101+ROUND((COLUMN()-2)/24,5),АТС!$A$41:$F$784,3)+'Иные услуги '!$C$5+'РСТ РСО-А'!$I$6+'РСТ РСО-А'!$H$9</f>
        <v>3022.3290000000002</v>
      </c>
      <c r="I101" s="118">
        <f>VLOOKUP($A101+ROUND((COLUMN()-2)/24,5),АТС!$A$41:$F$784,3)+'Иные услуги '!$C$5+'РСТ РСО-А'!$I$6+'РСТ РСО-А'!$H$9</f>
        <v>2966.4690000000001</v>
      </c>
      <c r="J101" s="118">
        <f>VLOOKUP($A101+ROUND((COLUMN()-2)/24,5),АТС!$A$41:$F$784,3)+'Иные услуги '!$C$5+'РСТ РСО-А'!$I$6+'РСТ РСО-А'!$H$9</f>
        <v>3008.529</v>
      </c>
      <c r="K101" s="118">
        <f>VLOOKUP($A101+ROUND((COLUMN()-2)/24,5),АТС!$A$41:$F$784,3)+'Иные услуги '!$C$5+'РСТ РСО-А'!$I$6+'РСТ РСО-А'!$H$9</f>
        <v>2897.6490000000003</v>
      </c>
      <c r="L101" s="118">
        <f>VLOOKUP($A101+ROUND((COLUMN()-2)/24,5),АТС!$A$41:$F$784,3)+'Иные услуги '!$C$5+'РСТ РСО-А'!$I$6+'РСТ РСО-А'!$H$9</f>
        <v>2836.4290000000001</v>
      </c>
      <c r="M101" s="118">
        <f>VLOOKUP($A101+ROUND((COLUMN()-2)/24,5),АТС!$A$41:$F$784,3)+'Иные услуги '!$C$5+'РСТ РСО-А'!$I$6+'РСТ РСО-А'!$H$9</f>
        <v>2806.989</v>
      </c>
      <c r="N101" s="118">
        <f>VLOOKUP($A101+ROUND((COLUMN()-2)/24,5),АТС!$A$41:$F$784,3)+'Иные услуги '!$C$5+'РСТ РСО-А'!$I$6+'РСТ РСО-А'!$H$9</f>
        <v>2866.5190000000002</v>
      </c>
      <c r="O101" s="118">
        <f>VLOOKUP($A101+ROUND((COLUMN()-2)/24,5),АТС!$A$41:$F$784,3)+'Иные услуги '!$C$5+'РСТ РСО-А'!$I$6+'РСТ РСО-А'!$H$9</f>
        <v>2866.6290000000004</v>
      </c>
      <c r="P101" s="118">
        <f>VLOOKUP($A101+ROUND((COLUMN()-2)/24,5),АТС!$A$41:$F$784,3)+'Иные услуги '!$C$5+'РСТ РСО-А'!$I$6+'РСТ РСО-А'!$H$9</f>
        <v>2863.8390000000004</v>
      </c>
      <c r="Q101" s="118">
        <f>VLOOKUP($A101+ROUND((COLUMN()-2)/24,5),АТС!$A$41:$F$784,3)+'Иные услуги '!$C$5+'РСТ РСО-А'!$I$6+'РСТ РСО-А'!$H$9</f>
        <v>2833.9190000000003</v>
      </c>
      <c r="R101" s="118">
        <f>VLOOKUP($A101+ROUND((COLUMN()-2)/24,5),АТС!$A$41:$F$784,3)+'Иные услуги '!$C$5+'РСТ РСО-А'!$I$6+'РСТ РСО-А'!$H$9</f>
        <v>2782.1990000000001</v>
      </c>
      <c r="S101" s="118">
        <f>VLOOKUP($A101+ROUND((COLUMN()-2)/24,5),АТС!$A$41:$F$784,3)+'Иные услуги '!$C$5+'РСТ РСО-А'!$I$6+'РСТ РСО-А'!$H$9</f>
        <v>2705.5090000000005</v>
      </c>
      <c r="T101" s="118">
        <f>VLOOKUP($A101+ROUND((COLUMN()-2)/24,5),АТС!$A$41:$F$784,3)+'Иные услуги '!$C$5+'РСТ РСО-А'!$I$6+'РСТ РСО-А'!$H$9</f>
        <v>2935.6290000000004</v>
      </c>
      <c r="U101" s="118">
        <f>VLOOKUP($A101+ROUND((COLUMN()-2)/24,5),АТС!$A$41:$F$784,3)+'Иные услуги '!$C$5+'РСТ РСО-А'!$I$6+'РСТ РСО-А'!$H$9</f>
        <v>2922.8589999999999</v>
      </c>
      <c r="V101" s="118">
        <f>VLOOKUP($A101+ROUND((COLUMN()-2)/24,5),АТС!$A$41:$F$784,3)+'Иные услуги '!$C$5+'РСТ РСО-А'!$I$6+'РСТ РСО-А'!$H$9</f>
        <v>2968.9590000000003</v>
      </c>
      <c r="W101" s="118">
        <f>VLOOKUP($A101+ROUND((COLUMN()-2)/24,5),АТС!$A$41:$F$784,3)+'Иные услуги '!$C$5+'РСТ РСО-А'!$I$6+'РСТ РСО-А'!$H$9</f>
        <v>3016.6490000000003</v>
      </c>
      <c r="X101" s="118">
        <f>VLOOKUP($A101+ROUND((COLUMN()-2)/24,5),АТС!$A$41:$F$784,3)+'Иные услуги '!$C$5+'РСТ РСО-А'!$I$6+'РСТ РСО-А'!$H$9</f>
        <v>2647.1990000000001</v>
      </c>
      <c r="Y101" s="118">
        <f>VLOOKUP($A101+ROUND((COLUMN()-2)/24,5),АТС!$A$41:$F$784,3)+'Иные услуги '!$C$5+'РСТ РСО-А'!$I$6+'РСТ РСО-А'!$H$9</f>
        <v>2706.5590000000002</v>
      </c>
    </row>
    <row r="102" spans="1:25" x14ac:dyDescent="0.2">
      <c r="A102" s="66">
        <f t="shared" si="2"/>
        <v>43478</v>
      </c>
      <c r="B102" s="118">
        <f>VLOOKUP($A102+ROUND((COLUMN()-2)/24,5),АТС!$A$41:$F$784,3)+'Иные услуги '!$C$5+'РСТ РСО-А'!$I$6+'РСТ РСО-А'!$H$9</f>
        <v>2802.9590000000003</v>
      </c>
      <c r="C102" s="118">
        <f>VLOOKUP($A102+ROUND((COLUMN()-2)/24,5),АТС!$A$41:$F$784,3)+'Иные услуги '!$C$5+'РСТ РСО-А'!$I$6+'РСТ РСО-А'!$H$9</f>
        <v>2861.9690000000001</v>
      </c>
      <c r="D102" s="118">
        <f>VLOOKUP($A102+ROUND((COLUMN()-2)/24,5),АТС!$A$41:$F$784,3)+'Иные услуги '!$C$5+'РСТ РСО-А'!$I$6+'РСТ РСО-А'!$H$9</f>
        <v>2930.2490000000003</v>
      </c>
      <c r="E102" s="118">
        <f>VLOOKUP($A102+ROUND((COLUMN()-2)/24,5),АТС!$A$41:$F$784,3)+'Иные услуги '!$C$5+'РСТ РСО-А'!$I$6+'РСТ РСО-А'!$H$9</f>
        <v>2929.989</v>
      </c>
      <c r="F102" s="118">
        <f>VLOOKUP($A102+ROUND((COLUMN()-2)/24,5),АТС!$A$41:$F$784,3)+'Иные услуги '!$C$5+'РСТ РСО-А'!$I$6+'РСТ РСО-А'!$H$9</f>
        <v>2929.989</v>
      </c>
      <c r="G102" s="118">
        <f>VLOOKUP($A102+ROUND((COLUMN()-2)/24,5),АТС!$A$41:$F$784,3)+'Иные услуги '!$C$5+'РСТ РСО-А'!$I$6+'РСТ РСО-А'!$H$9</f>
        <v>2930.5590000000002</v>
      </c>
      <c r="H102" s="118">
        <f>VLOOKUP($A102+ROUND((COLUMN()-2)/24,5),АТС!$A$41:$F$784,3)+'Иные услуги '!$C$5+'РСТ РСО-А'!$I$6+'РСТ РСО-А'!$H$9</f>
        <v>3070.2890000000002</v>
      </c>
      <c r="I102" s="118">
        <f>VLOOKUP($A102+ROUND((COLUMN()-2)/24,5),АТС!$A$41:$F$784,3)+'Иные услуги '!$C$5+'РСТ РСО-А'!$I$6+'РСТ РСО-А'!$H$9</f>
        <v>3013.3790000000004</v>
      </c>
      <c r="J102" s="118">
        <f>VLOOKUP($A102+ROUND((COLUMN()-2)/24,5),АТС!$A$41:$F$784,3)+'Иные услуги '!$C$5+'РСТ РСО-А'!$I$6+'РСТ РСО-А'!$H$9</f>
        <v>3090.2990000000004</v>
      </c>
      <c r="K102" s="118">
        <f>VLOOKUP($A102+ROUND((COLUMN()-2)/24,5),АТС!$A$41:$F$784,3)+'Иные услуги '!$C$5+'РСТ РСО-А'!$I$6+'РСТ РСО-А'!$H$9</f>
        <v>2964.5590000000002</v>
      </c>
      <c r="L102" s="118">
        <f>VLOOKUP($A102+ROUND((COLUMN()-2)/24,5),АТС!$A$41:$F$784,3)+'Иные услуги '!$C$5+'РСТ РСО-А'!$I$6+'РСТ РСО-А'!$H$9</f>
        <v>2860.4090000000001</v>
      </c>
      <c r="M102" s="118">
        <f>VLOOKUP($A102+ROUND((COLUMN()-2)/24,5),АТС!$A$41:$F$784,3)+'Иные услуги '!$C$5+'РСТ РСО-А'!$I$6+'РСТ РСО-А'!$H$9</f>
        <v>2828.3490000000002</v>
      </c>
      <c r="N102" s="118">
        <f>VLOOKUP($A102+ROUND((COLUMN()-2)/24,5),АТС!$A$41:$F$784,3)+'Иные услуги '!$C$5+'РСТ РСО-А'!$I$6+'РСТ РСО-А'!$H$9</f>
        <v>2890.989</v>
      </c>
      <c r="O102" s="118">
        <f>VLOOKUP($A102+ROUND((COLUMN()-2)/24,5),АТС!$A$41:$F$784,3)+'Иные услуги '!$C$5+'РСТ РСО-А'!$I$6+'РСТ РСО-А'!$H$9</f>
        <v>2890.3490000000002</v>
      </c>
      <c r="P102" s="118">
        <f>VLOOKUP($A102+ROUND((COLUMN()-2)/24,5),АТС!$A$41:$F$784,3)+'Иные услуги '!$C$5+'РСТ РСО-А'!$I$6+'РСТ РСО-А'!$H$9</f>
        <v>2890.1190000000001</v>
      </c>
      <c r="Q102" s="118">
        <f>VLOOKUP($A102+ROUND((COLUMN()-2)/24,5),АТС!$A$41:$F$784,3)+'Иные услуги '!$C$5+'РСТ РСО-А'!$I$6+'РСТ РСО-А'!$H$9</f>
        <v>2858.8090000000002</v>
      </c>
      <c r="R102" s="118">
        <f>VLOOKUP($A102+ROUND((COLUMN()-2)/24,5),АТС!$A$41:$F$784,3)+'Иные услуги '!$C$5+'РСТ РСО-А'!$I$6+'РСТ РСО-А'!$H$9</f>
        <v>2775.4490000000001</v>
      </c>
      <c r="S102" s="118">
        <f>VLOOKUP($A102+ROUND((COLUMN()-2)/24,5),АТС!$A$41:$F$784,3)+'Иные услуги '!$C$5+'РСТ РСО-А'!$I$6+'РСТ РСО-А'!$H$9</f>
        <v>2699.5990000000002</v>
      </c>
      <c r="T102" s="118">
        <f>VLOOKUP($A102+ROUND((COLUMN()-2)/24,5),АТС!$A$41:$F$784,3)+'Иные услуги '!$C$5+'РСТ РСО-А'!$I$6+'РСТ РСО-А'!$H$9</f>
        <v>2924.2090000000003</v>
      </c>
      <c r="U102" s="118">
        <f>VLOOKUP($A102+ROUND((COLUMN()-2)/24,5),АТС!$A$41:$F$784,3)+'Иные услуги '!$C$5+'РСТ РСО-А'!$I$6+'РСТ РСО-А'!$H$9</f>
        <v>2910.0390000000002</v>
      </c>
      <c r="V102" s="118">
        <f>VLOOKUP($A102+ROUND((COLUMN()-2)/24,5),АТС!$A$41:$F$784,3)+'Иные услуги '!$C$5+'РСТ РСО-А'!$I$6+'РСТ РСО-А'!$H$9</f>
        <v>2955.3890000000001</v>
      </c>
      <c r="W102" s="118">
        <f>VLOOKUP($A102+ROUND((COLUMN()-2)/24,5),АТС!$A$41:$F$784,3)+'Иные услуги '!$C$5+'РСТ РСО-А'!$I$6+'РСТ РСО-А'!$H$9</f>
        <v>3003.3690000000001</v>
      </c>
      <c r="X102" s="118">
        <f>VLOOKUP($A102+ROUND((COLUMN()-2)/24,5),АТС!$A$41:$F$784,3)+'Иные услуги '!$C$5+'РСТ РСО-А'!$I$6+'РСТ РСО-А'!$H$9</f>
        <v>2643.8690000000001</v>
      </c>
      <c r="Y102" s="118">
        <f>VLOOKUP($A102+ROUND((COLUMN()-2)/24,5),АТС!$A$41:$F$784,3)+'Иные услуги '!$C$5+'РСТ РСО-А'!$I$6+'РСТ РСО-А'!$H$9</f>
        <v>2703.1990000000001</v>
      </c>
    </row>
    <row r="103" spans="1:25" x14ac:dyDescent="0.2">
      <c r="A103" s="66">
        <f t="shared" si="2"/>
        <v>43479</v>
      </c>
      <c r="B103" s="118">
        <f>VLOOKUP($A103+ROUND((COLUMN()-2)/24,5),АТС!$A$41:$F$784,3)+'Иные услуги '!$C$5+'РСТ РСО-А'!$I$6+'РСТ РСО-А'!$H$9</f>
        <v>2809.2590000000005</v>
      </c>
      <c r="C103" s="118">
        <f>VLOOKUP($A103+ROUND((COLUMN()-2)/24,5),АТС!$A$41:$F$784,3)+'Иные услуги '!$C$5+'РСТ РСО-А'!$I$6+'РСТ РСО-А'!$H$9</f>
        <v>2869.5390000000002</v>
      </c>
      <c r="D103" s="118">
        <f>VLOOKUP($A103+ROUND((COLUMN()-2)/24,5),АТС!$A$41:$F$784,3)+'Иные услуги '!$C$5+'РСТ РСО-А'!$I$6+'РСТ РСО-А'!$H$9</f>
        <v>2929.5890000000004</v>
      </c>
      <c r="E103" s="118">
        <f>VLOOKUP($A103+ROUND((COLUMN()-2)/24,5),АТС!$A$41:$F$784,3)+'Иные услуги '!$C$5+'РСТ РСО-А'!$I$6+'РСТ РСО-А'!$H$9</f>
        <v>2951.2190000000001</v>
      </c>
      <c r="F103" s="118">
        <f>VLOOKUP($A103+ROUND((COLUMN()-2)/24,5),АТС!$A$41:$F$784,3)+'Иные услуги '!$C$5+'РСТ РСО-А'!$I$6+'РСТ РСО-А'!$H$9</f>
        <v>2960.029</v>
      </c>
      <c r="G103" s="118">
        <f>VLOOKUP($A103+ROUND((COLUMN()-2)/24,5),АТС!$A$41:$F$784,3)+'Иные услуги '!$C$5+'РСТ РСО-А'!$I$6+'РСТ РСО-А'!$H$9</f>
        <v>2902.3990000000003</v>
      </c>
      <c r="H103" s="118">
        <f>VLOOKUP($A103+ROUND((COLUMN()-2)/24,5),АТС!$A$41:$F$784,3)+'Иные услуги '!$C$5+'РСТ РСО-А'!$I$6+'РСТ РСО-А'!$H$9</f>
        <v>2989.5090000000005</v>
      </c>
      <c r="I103" s="118">
        <f>VLOOKUP($A103+ROUND((COLUMN()-2)/24,5),АТС!$A$41:$F$784,3)+'Иные услуги '!$C$5+'РСТ РСО-А'!$I$6+'РСТ РСО-А'!$H$9</f>
        <v>2869.7890000000002</v>
      </c>
      <c r="J103" s="118">
        <f>VLOOKUP($A103+ROUND((COLUMN()-2)/24,5),АТС!$A$41:$F$784,3)+'Иные услуги '!$C$5+'РСТ РСО-А'!$I$6+'РСТ РСО-А'!$H$9</f>
        <v>2962.569</v>
      </c>
      <c r="K103" s="118">
        <f>VLOOKUP($A103+ROUND((COLUMN()-2)/24,5),АТС!$A$41:$F$784,3)+'Иные услуги '!$C$5+'РСТ РСО-А'!$I$6+'РСТ РСО-А'!$H$9</f>
        <v>2828.3890000000001</v>
      </c>
      <c r="L103" s="118">
        <f>VLOOKUP($A103+ROUND((COLUMN()-2)/24,5),АТС!$A$41:$F$784,3)+'Иные услуги '!$C$5+'РСТ РСО-А'!$I$6+'РСТ РСО-А'!$H$9</f>
        <v>2772.4290000000001</v>
      </c>
      <c r="M103" s="118">
        <f>VLOOKUP($A103+ROUND((COLUMN()-2)/24,5),АТС!$A$41:$F$784,3)+'Иные услуги '!$C$5+'РСТ РСО-А'!$I$6+'РСТ РСО-А'!$H$9</f>
        <v>2771.9690000000001</v>
      </c>
      <c r="N103" s="118">
        <f>VLOOKUP($A103+ROUND((COLUMN()-2)/24,5),АТС!$A$41:$F$784,3)+'Иные услуги '!$C$5+'РСТ РСО-А'!$I$6+'РСТ РСО-А'!$H$9</f>
        <v>2764.0090000000005</v>
      </c>
      <c r="O103" s="118">
        <f>VLOOKUP($A103+ROUND((COLUMN()-2)/24,5),АТС!$A$41:$F$784,3)+'Иные услуги '!$C$5+'РСТ РСО-А'!$I$6+'РСТ РСО-А'!$H$9</f>
        <v>2789.6990000000001</v>
      </c>
      <c r="P103" s="118">
        <f>VLOOKUP($A103+ROUND((COLUMN()-2)/24,5),АТС!$A$41:$F$784,3)+'Иные услуги '!$C$5+'РСТ РСО-А'!$I$6+'РСТ РСО-А'!$H$9</f>
        <v>2789.6290000000004</v>
      </c>
      <c r="Q103" s="118">
        <f>VLOOKUP($A103+ROUND((COLUMN()-2)/24,5),АТС!$A$41:$F$784,3)+'Иные услуги '!$C$5+'РСТ РСО-А'!$I$6+'РСТ РСО-А'!$H$9</f>
        <v>2790.3990000000003</v>
      </c>
      <c r="R103" s="118">
        <f>VLOOKUP($A103+ROUND((COLUMN()-2)/24,5),АТС!$A$41:$F$784,3)+'Иные услуги '!$C$5+'РСТ РСО-А'!$I$6+'РСТ РСО-А'!$H$9</f>
        <v>2739.5390000000002</v>
      </c>
      <c r="S103" s="118">
        <f>VLOOKUP($A103+ROUND((COLUMN()-2)/24,5),АТС!$A$41:$F$784,3)+'Иные услуги '!$C$5+'РСТ РСО-А'!$I$6+'РСТ РСО-А'!$H$9</f>
        <v>2669.4790000000003</v>
      </c>
      <c r="T103" s="118">
        <f>VLOOKUP($A103+ROUND((COLUMN()-2)/24,5),АТС!$A$41:$F$784,3)+'Иные услуги '!$C$5+'РСТ РСО-А'!$I$6+'РСТ РСО-А'!$H$9</f>
        <v>2908.779</v>
      </c>
      <c r="U103" s="118">
        <f>VLOOKUP($A103+ROUND((COLUMN()-2)/24,5),АТС!$A$41:$F$784,3)+'Иные услуги '!$C$5+'РСТ РСО-А'!$I$6+'РСТ РСО-А'!$H$9</f>
        <v>2897.6690000000003</v>
      </c>
      <c r="V103" s="118">
        <f>VLOOKUP($A103+ROUND((COLUMN()-2)/24,5),АТС!$A$41:$F$784,3)+'Иные услуги '!$C$5+'РСТ РСО-А'!$I$6+'РСТ РСО-А'!$H$9</f>
        <v>2942.1790000000001</v>
      </c>
      <c r="W103" s="118">
        <f>VLOOKUP($A103+ROUND((COLUMN()-2)/24,5),АТС!$A$41:$F$784,3)+'Иные услуги '!$C$5+'РСТ РСО-А'!$I$6+'РСТ РСО-А'!$H$9</f>
        <v>2986.4790000000003</v>
      </c>
      <c r="X103" s="118">
        <f>VLOOKUP($A103+ROUND((COLUMN()-2)/24,5),АТС!$A$41:$F$784,3)+'Иные услуги '!$C$5+'РСТ РСО-А'!$I$6+'РСТ РСО-А'!$H$9</f>
        <v>2618.779</v>
      </c>
      <c r="Y103" s="118">
        <f>VLOOKUP($A103+ROUND((COLUMN()-2)/24,5),АТС!$A$41:$F$784,3)+'Иные услуги '!$C$5+'РСТ РСО-А'!$I$6+'РСТ РСО-А'!$H$9</f>
        <v>2678.1490000000003</v>
      </c>
    </row>
    <row r="104" spans="1:25" x14ac:dyDescent="0.2">
      <c r="A104" s="66">
        <f t="shared" si="2"/>
        <v>43480</v>
      </c>
      <c r="B104" s="118">
        <f>VLOOKUP($A104+ROUND((COLUMN()-2)/24,5),АТС!$A$41:$F$784,3)+'Иные услуги '!$C$5+'РСТ РСО-А'!$I$6+'РСТ РСО-А'!$H$9</f>
        <v>2801.0390000000002</v>
      </c>
      <c r="C104" s="118">
        <f>VLOOKUP($A104+ROUND((COLUMN()-2)/24,5),АТС!$A$41:$F$784,3)+'Иные услуги '!$C$5+'РСТ РСО-А'!$I$6+'РСТ РСО-А'!$H$9</f>
        <v>2860.3790000000004</v>
      </c>
      <c r="D104" s="118">
        <f>VLOOKUP($A104+ROUND((COLUMN()-2)/24,5),АТС!$A$41:$F$784,3)+'Иные услуги '!$C$5+'РСТ РСО-А'!$I$6+'РСТ РСО-А'!$H$9</f>
        <v>2927.5390000000002</v>
      </c>
      <c r="E104" s="118">
        <f>VLOOKUP($A104+ROUND((COLUMN()-2)/24,5),АТС!$A$41:$F$784,3)+'Иные услуги '!$C$5+'РСТ РСО-А'!$I$6+'РСТ РСО-А'!$H$9</f>
        <v>2949.2490000000003</v>
      </c>
      <c r="F104" s="118">
        <f>VLOOKUP($A104+ROUND((COLUMN()-2)/24,5),АТС!$A$41:$F$784,3)+'Иные услуги '!$C$5+'РСТ РСО-А'!$I$6+'РСТ РСО-А'!$H$9</f>
        <v>2949.319</v>
      </c>
      <c r="G104" s="118">
        <f>VLOOKUP($A104+ROUND((COLUMN()-2)/24,5),АТС!$A$41:$F$784,3)+'Иные услуги '!$C$5+'РСТ РСО-А'!$I$6+'РСТ РСО-А'!$H$9</f>
        <v>2927.3390000000004</v>
      </c>
      <c r="H104" s="118">
        <f>VLOOKUP($A104+ROUND((COLUMN()-2)/24,5),АТС!$A$41:$F$784,3)+'Иные услуги '!$C$5+'РСТ РСО-А'!$I$6+'РСТ РСО-А'!$H$9</f>
        <v>3066.1590000000001</v>
      </c>
      <c r="I104" s="118">
        <f>VLOOKUP($A104+ROUND((COLUMN()-2)/24,5),АТС!$A$41:$F$784,3)+'Иные услуги '!$C$5+'РСТ РСО-А'!$I$6+'РСТ РСО-А'!$H$9</f>
        <v>2902.9490000000001</v>
      </c>
      <c r="J104" s="118">
        <f>VLOOKUP($A104+ROUND((COLUMN()-2)/24,5),АТС!$A$41:$F$784,3)+'Иные услуги '!$C$5+'РСТ РСО-А'!$I$6+'РСТ РСО-А'!$H$9</f>
        <v>3031.5190000000002</v>
      </c>
      <c r="K104" s="118">
        <f>VLOOKUP($A104+ROUND((COLUMN()-2)/24,5),АТС!$A$41:$F$784,3)+'Иные услуги '!$C$5+'РСТ РСО-А'!$I$6+'РСТ РСО-А'!$H$9</f>
        <v>2888.1590000000001</v>
      </c>
      <c r="L104" s="118">
        <f>VLOOKUP($A104+ROUND((COLUMN()-2)/24,5),АТС!$A$41:$F$784,3)+'Иные услуги '!$C$5+'РСТ РСО-А'!$I$6+'РСТ РСО-А'!$H$9</f>
        <v>2797.3490000000002</v>
      </c>
      <c r="M104" s="118">
        <f>VLOOKUP($A104+ROUND((COLUMN()-2)/24,5),АТС!$A$41:$F$784,3)+'Иные услуги '!$C$5+'РСТ РСО-А'!$I$6+'РСТ РСО-А'!$H$9</f>
        <v>2797.4490000000001</v>
      </c>
      <c r="N104" s="118">
        <f>VLOOKUP($A104+ROUND((COLUMN()-2)/24,5),АТС!$A$41:$F$784,3)+'Иные услуги '!$C$5+'РСТ РСО-А'!$I$6+'РСТ РСО-А'!$H$9</f>
        <v>2802.819</v>
      </c>
      <c r="O104" s="118">
        <f>VLOOKUP($A104+ROUND((COLUMN()-2)/24,5),АТС!$A$41:$F$784,3)+'Иные услуги '!$C$5+'РСТ РСО-А'!$I$6+'РСТ РСО-А'!$H$9</f>
        <v>2801.4290000000001</v>
      </c>
      <c r="P104" s="118">
        <f>VLOOKUP($A104+ROUND((COLUMN()-2)/24,5),АТС!$A$41:$F$784,3)+'Иные услуги '!$C$5+'РСТ РСО-А'!$I$6+'РСТ РСО-А'!$H$9</f>
        <v>2801.3690000000001</v>
      </c>
      <c r="Q104" s="118">
        <f>VLOOKUP($A104+ROUND((COLUMN()-2)/24,5),АТС!$A$41:$F$784,3)+'Иные услуги '!$C$5+'РСТ РСО-А'!$I$6+'РСТ РСО-А'!$H$9</f>
        <v>2803.3990000000003</v>
      </c>
      <c r="R104" s="118">
        <f>VLOOKUP($A104+ROUND((COLUMN()-2)/24,5),АТС!$A$41:$F$784,3)+'Иные услуги '!$C$5+'РСТ РСО-А'!$I$6+'РСТ РСО-А'!$H$9</f>
        <v>2774.6890000000003</v>
      </c>
      <c r="S104" s="118">
        <f>VLOOKUP($A104+ROUND((COLUMN()-2)/24,5),АТС!$A$41:$F$784,3)+'Иные услуги '!$C$5+'РСТ РСО-А'!$I$6+'РСТ РСО-А'!$H$9</f>
        <v>2702.0790000000002</v>
      </c>
      <c r="T104" s="118">
        <f>VLOOKUP($A104+ROUND((COLUMN()-2)/24,5),АТС!$A$41:$F$784,3)+'Иные услуги '!$C$5+'РСТ РСО-А'!$I$6+'РСТ РСО-А'!$H$9</f>
        <v>2983.1990000000001</v>
      </c>
      <c r="U104" s="118">
        <f>VLOOKUP($A104+ROUND((COLUMN()-2)/24,5),АТС!$A$41:$F$784,3)+'Иные услуги '!$C$5+'РСТ РСО-А'!$I$6+'РСТ РСО-А'!$H$9</f>
        <v>2922.6690000000003</v>
      </c>
      <c r="V104" s="118">
        <f>VLOOKUP($A104+ROUND((COLUMN()-2)/24,5),АТС!$A$41:$F$784,3)+'Иные услуги '!$C$5+'РСТ РСО-А'!$I$6+'РСТ РСО-А'!$H$9</f>
        <v>3007.9090000000001</v>
      </c>
      <c r="W104" s="118">
        <f>VLOOKUP($A104+ROUND((COLUMN()-2)/24,5),АТС!$A$41:$F$784,3)+'Иные услуги '!$C$5+'РСТ РСО-А'!$I$6+'РСТ РСО-А'!$H$9</f>
        <v>3057.6890000000003</v>
      </c>
      <c r="X104" s="118">
        <f>VLOOKUP($A104+ROUND((COLUMN()-2)/24,5),АТС!$A$41:$F$784,3)+'Иные услуги '!$C$5+'РСТ РСО-А'!$I$6+'РСТ РСО-А'!$H$9</f>
        <v>2644.5990000000002</v>
      </c>
      <c r="Y104" s="118">
        <f>VLOOKUP($A104+ROUND((COLUMN()-2)/24,5),АТС!$A$41:$F$784,3)+'Иные услуги '!$C$5+'РСТ РСО-А'!$I$6+'РСТ РСО-А'!$H$9</f>
        <v>2730.7890000000002</v>
      </c>
    </row>
    <row r="105" spans="1:25" x14ac:dyDescent="0.2">
      <c r="A105" s="66">
        <f t="shared" si="2"/>
        <v>43481</v>
      </c>
      <c r="B105" s="118">
        <f>VLOOKUP($A105+ROUND((COLUMN()-2)/24,5),АТС!$A$41:$F$784,3)+'Иные услуги '!$C$5+'РСТ РСО-А'!$I$6+'РСТ РСО-А'!$H$9</f>
        <v>2809.0490000000004</v>
      </c>
      <c r="C105" s="118">
        <f>VLOOKUP($A105+ROUND((COLUMN()-2)/24,5),АТС!$A$41:$F$784,3)+'Иные услуги '!$C$5+'РСТ РСО-А'!$I$6+'РСТ РСО-А'!$H$9</f>
        <v>2869.3890000000001</v>
      </c>
      <c r="D105" s="118">
        <f>VLOOKUP($A105+ROUND((COLUMN()-2)/24,5),АТС!$A$41:$F$784,3)+'Иные услуги '!$C$5+'РСТ РСО-А'!$I$6+'РСТ РСО-А'!$H$9</f>
        <v>2937.779</v>
      </c>
      <c r="E105" s="118">
        <f>VLOOKUP($A105+ROUND((COLUMN()-2)/24,5),АТС!$A$41:$F$784,3)+'Иные услуги '!$C$5+'РСТ РСО-А'!$I$6+'РСТ РСО-А'!$H$9</f>
        <v>2960.069</v>
      </c>
      <c r="F105" s="118">
        <f>VLOOKUP($A105+ROUND((COLUMN()-2)/24,5),АТС!$A$41:$F$784,3)+'Иные услуги '!$C$5+'РСТ РСО-А'!$I$6+'РСТ РСО-А'!$H$9</f>
        <v>2959.7590000000005</v>
      </c>
      <c r="G105" s="118">
        <f>VLOOKUP($A105+ROUND((COLUMN()-2)/24,5),АТС!$A$41:$F$784,3)+'Иные услуги '!$C$5+'РСТ РСО-А'!$I$6+'РСТ РСО-А'!$H$9</f>
        <v>2937.5490000000004</v>
      </c>
      <c r="H105" s="118">
        <f>VLOOKUP($A105+ROUND((COLUMN()-2)/24,5),АТС!$A$41:$F$784,3)+'Иные услуги '!$C$5+'РСТ РСО-А'!$I$6+'РСТ РСО-А'!$H$9</f>
        <v>3070.8390000000004</v>
      </c>
      <c r="I105" s="118">
        <f>VLOOKUP($A105+ROUND((COLUMN()-2)/24,5),АТС!$A$41:$F$784,3)+'Иные услуги '!$C$5+'РСТ РСО-А'!$I$6+'РСТ РСО-А'!$H$9</f>
        <v>2913.529</v>
      </c>
      <c r="J105" s="118">
        <f>VLOOKUP($A105+ROUND((COLUMN()-2)/24,5),АТС!$A$41:$F$784,3)+'Иные услуги '!$C$5+'РСТ РСО-А'!$I$6+'РСТ РСО-А'!$H$9</f>
        <v>3042.0990000000002</v>
      </c>
      <c r="K105" s="118">
        <f>VLOOKUP($A105+ROUND((COLUMN()-2)/24,5),АТС!$A$41:$F$784,3)+'Иные услуги '!$C$5+'РСТ РСО-А'!$I$6+'РСТ РСО-А'!$H$9</f>
        <v>2894.819</v>
      </c>
      <c r="L105" s="118">
        <f>VLOOKUP($A105+ROUND((COLUMN()-2)/24,5),АТС!$A$41:$F$784,3)+'Иные услуги '!$C$5+'РСТ РСО-А'!$I$6+'РСТ РСО-А'!$H$9</f>
        <v>2805.779</v>
      </c>
      <c r="M105" s="118">
        <f>VLOOKUP($A105+ROUND((COLUMN()-2)/24,5),АТС!$A$41:$F$784,3)+'Иные услуги '!$C$5+'РСТ РСО-А'!$I$6+'РСТ РСО-А'!$H$9</f>
        <v>2805.3589999999999</v>
      </c>
      <c r="N105" s="118">
        <f>VLOOKUP($A105+ROUND((COLUMN()-2)/24,5),АТС!$A$41:$F$784,3)+'Иные услуги '!$C$5+'РСТ РСО-А'!$I$6+'РСТ РСО-А'!$H$9</f>
        <v>2795.4990000000003</v>
      </c>
      <c r="O105" s="118">
        <f>VLOOKUP($A105+ROUND((COLUMN()-2)/24,5),АТС!$A$41:$F$784,3)+'Иные услуги '!$C$5+'РСТ РСО-А'!$I$6+'РСТ РСО-А'!$H$9</f>
        <v>2802.029</v>
      </c>
      <c r="P105" s="118">
        <f>VLOOKUP($A105+ROUND((COLUMN()-2)/24,5),АТС!$A$41:$F$784,3)+'Иные услуги '!$C$5+'РСТ РСО-А'!$I$6+'РСТ РСО-А'!$H$9</f>
        <v>2800.8390000000004</v>
      </c>
      <c r="Q105" s="118">
        <f>VLOOKUP($A105+ROUND((COLUMN()-2)/24,5),АТС!$A$41:$F$784,3)+'Иные услуги '!$C$5+'РСТ РСО-А'!$I$6+'РСТ РСО-А'!$H$9</f>
        <v>2801.6390000000001</v>
      </c>
      <c r="R105" s="118">
        <f>VLOOKUP($A105+ROUND((COLUMN()-2)/24,5),АТС!$A$41:$F$784,3)+'Иные услуги '!$C$5+'РСТ РСО-А'!$I$6+'РСТ РСО-А'!$H$9</f>
        <v>2775.8890000000001</v>
      </c>
      <c r="S105" s="118">
        <f>VLOOKUP($A105+ROUND((COLUMN()-2)/24,5),АТС!$A$41:$F$784,3)+'Иные услуги '!$C$5+'РСТ РСО-А'!$I$6+'РСТ РСО-А'!$H$9</f>
        <v>2700.2590000000005</v>
      </c>
      <c r="T105" s="118">
        <f>VLOOKUP($A105+ROUND((COLUMN()-2)/24,5),АТС!$A$41:$F$784,3)+'Иные услуги '!$C$5+'РСТ РСО-А'!$I$6+'РСТ РСО-А'!$H$9</f>
        <v>2976.4190000000003</v>
      </c>
      <c r="U105" s="118">
        <f>VLOOKUP($A105+ROUND((COLUMN()-2)/24,5),АТС!$A$41:$F$784,3)+'Иные услуги '!$C$5+'РСТ РСО-А'!$I$6+'РСТ РСО-А'!$H$9</f>
        <v>2935.3490000000002</v>
      </c>
      <c r="V105" s="118">
        <f>VLOOKUP($A105+ROUND((COLUMN()-2)/24,5),АТС!$A$41:$F$784,3)+'Иные услуги '!$C$5+'РСТ РСО-А'!$I$6+'РСТ РСО-А'!$H$9</f>
        <v>3021.1290000000004</v>
      </c>
      <c r="W105" s="118">
        <f>VLOOKUP($A105+ROUND((COLUMN()-2)/24,5),АТС!$A$41:$F$784,3)+'Иные услуги '!$C$5+'РСТ РСО-А'!$I$6+'РСТ РСО-А'!$H$9</f>
        <v>3061.6990000000001</v>
      </c>
      <c r="X105" s="118">
        <f>VLOOKUP($A105+ROUND((COLUMN()-2)/24,5),АТС!$A$41:$F$784,3)+'Иные услуги '!$C$5+'РСТ РСО-А'!$I$6+'РСТ РСО-А'!$H$9</f>
        <v>2647.6190000000001</v>
      </c>
      <c r="Y105" s="118">
        <f>VLOOKUP($A105+ROUND((COLUMN()-2)/24,5),АТС!$A$41:$F$784,3)+'Иные услуги '!$C$5+'РСТ РСО-А'!$I$6+'РСТ РСО-А'!$H$9</f>
        <v>2732.6590000000001</v>
      </c>
    </row>
    <row r="106" spans="1:25" x14ac:dyDescent="0.2">
      <c r="A106" s="66">
        <f t="shared" si="2"/>
        <v>43482</v>
      </c>
      <c r="B106" s="118">
        <f>VLOOKUP($A106+ROUND((COLUMN()-2)/24,5),АТС!$A$41:$F$784,3)+'Иные услуги '!$C$5+'РСТ РСО-А'!$I$6+'РСТ РСО-А'!$H$9</f>
        <v>2808.6190000000001</v>
      </c>
      <c r="C106" s="118">
        <f>VLOOKUP($A106+ROUND((COLUMN()-2)/24,5),АТС!$A$41:$F$784,3)+'Иные услуги '!$C$5+'РСТ РСО-А'!$I$6+'РСТ РСО-А'!$H$9</f>
        <v>2868.8090000000002</v>
      </c>
      <c r="D106" s="118">
        <f>VLOOKUP($A106+ROUND((COLUMN()-2)/24,5),АТС!$A$41:$F$784,3)+'Иные услуги '!$C$5+'РСТ РСО-А'!$I$6+'РСТ РСО-А'!$H$9</f>
        <v>2928.3290000000002</v>
      </c>
      <c r="E106" s="118">
        <f>VLOOKUP($A106+ROUND((COLUMN()-2)/24,5),АТС!$A$41:$F$784,3)+'Иные услуги '!$C$5+'РСТ РСО-А'!$I$6+'РСТ РСО-А'!$H$9</f>
        <v>2950.529</v>
      </c>
      <c r="F106" s="118">
        <f>VLOOKUP($A106+ROUND((COLUMN()-2)/24,5),АТС!$A$41:$F$784,3)+'Иные услуги '!$C$5+'РСТ РСО-А'!$I$6+'РСТ РСО-А'!$H$9</f>
        <v>2950.7890000000002</v>
      </c>
      <c r="G106" s="118">
        <f>VLOOKUP($A106+ROUND((COLUMN()-2)/24,5),АТС!$A$41:$F$784,3)+'Иные услуги '!$C$5+'РСТ РСО-А'!$I$6+'РСТ РСО-А'!$H$9</f>
        <v>2928.739</v>
      </c>
      <c r="H106" s="118">
        <f>VLOOKUP($A106+ROUND((COLUMN()-2)/24,5),АТС!$A$41:$F$784,3)+'Иные услуги '!$C$5+'РСТ РСО-А'!$I$6+'РСТ РСО-А'!$H$9</f>
        <v>3010.9990000000003</v>
      </c>
      <c r="I106" s="118">
        <f>VLOOKUP($A106+ROUND((COLUMN()-2)/24,5),АТС!$A$41:$F$784,3)+'Иные услуги '!$C$5+'РСТ РСО-А'!$I$6+'РСТ РСО-А'!$H$9</f>
        <v>2885.0990000000002</v>
      </c>
      <c r="J106" s="118">
        <f>VLOOKUP($A106+ROUND((COLUMN()-2)/24,5),АТС!$A$41:$F$784,3)+'Иные услуги '!$C$5+'РСТ РСО-А'!$I$6+'РСТ РСО-А'!$H$9</f>
        <v>2976.5890000000004</v>
      </c>
      <c r="K106" s="118">
        <f>VLOOKUP($A106+ROUND((COLUMN()-2)/24,5),АТС!$A$41:$F$784,3)+'Иные услуги '!$C$5+'РСТ РСО-А'!$I$6+'РСТ РСО-А'!$H$9</f>
        <v>2850.5790000000002</v>
      </c>
      <c r="L106" s="118">
        <f>VLOOKUP($A106+ROUND((COLUMN()-2)/24,5),АТС!$A$41:$F$784,3)+'Иные услуги '!$C$5+'РСТ РСО-А'!$I$6+'РСТ РСО-А'!$H$9</f>
        <v>2796.7690000000002</v>
      </c>
      <c r="M106" s="118">
        <f>VLOOKUP($A106+ROUND((COLUMN()-2)/24,5),АТС!$A$41:$F$784,3)+'Иные услуги '!$C$5+'РСТ РСО-А'!$I$6+'РСТ РСО-А'!$H$9</f>
        <v>2796.0090000000005</v>
      </c>
      <c r="N106" s="118">
        <f>VLOOKUP($A106+ROUND((COLUMN()-2)/24,5),АТС!$A$41:$F$784,3)+'Иные услуги '!$C$5+'РСТ РСО-А'!$I$6+'РСТ РСО-А'!$H$9</f>
        <v>2821.4290000000001</v>
      </c>
      <c r="O106" s="118">
        <f>VLOOKUP($A106+ROUND((COLUMN()-2)/24,5),АТС!$A$41:$F$784,3)+'Иные услуги '!$C$5+'РСТ РСО-А'!$I$6+'РСТ РСО-А'!$H$9</f>
        <v>2837.5790000000002</v>
      </c>
      <c r="P106" s="118">
        <f>VLOOKUP($A106+ROUND((COLUMN()-2)/24,5),АТС!$A$41:$F$784,3)+'Иные услуги '!$C$5+'РСТ РСО-А'!$I$6+'РСТ РСО-А'!$H$9</f>
        <v>2846.6290000000004</v>
      </c>
      <c r="Q106" s="118">
        <f>VLOOKUP($A106+ROUND((COLUMN()-2)/24,5),АТС!$A$41:$F$784,3)+'Иные услуги '!$C$5+'РСТ РСО-А'!$I$6+'РСТ РСО-А'!$H$9</f>
        <v>2848.0190000000002</v>
      </c>
      <c r="R106" s="118">
        <f>VLOOKUP($A106+ROUND((COLUMN()-2)/24,5),АТС!$A$41:$F$784,3)+'Иные услуги '!$C$5+'РСТ РСО-А'!$I$6+'РСТ РСО-А'!$H$9</f>
        <v>2821.3790000000004</v>
      </c>
      <c r="S106" s="118">
        <f>VLOOKUP($A106+ROUND((COLUMN()-2)/24,5),АТС!$A$41:$F$784,3)+'Иные услуги '!$C$5+'РСТ РСО-А'!$I$6+'РСТ РСО-А'!$H$9</f>
        <v>2676.3290000000002</v>
      </c>
      <c r="T106" s="118">
        <f>VLOOKUP($A106+ROUND((COLUMN()-2)/24,5),АТС!$A$41:$F$784,3)+'Иные услуги '!$C$5+'РСТ РСО-А'!$I$6+'РСТ РСО-А'!$H$9</f>
        <v>2878.1590000000001</v>
      </c>
      <c r="U106" s="118">
        <f>VLOOKUP($A106+ROUND((COLUMN()-2)/24,5),АТС!$A$41:$F$784,3)+'Иные услуги '!$C$5+'РСТ РСО-А'!$I$6+'РСТ РСО-А'!$H$9</f>
        <v>2867.489</v>
      </c>
      <c r="V106" s="118">
        <f>VLOOKUP($A106+ROUND((COLUMN()-2)/24,5),АТС!$A$41:$F$784,3)+'Иные услуги '!$C$5+'РСТ РСО-А'!$I$6+'РСТ РСО-А'!$H$9</f>
        <v>2970.319</v>
      </c>
      <c r="W106" s="118">
        <f>VLOOKUP($A106+ROUND((COLUMN()-2)/24,5),АТС!$A$41:$F$784,3)+'Иные услуги '!$C$5+'РСТ РСО-А'!$I$6+'РСТ РСО-А'!$H$9</f>
        <v>3059.0490000000004</v>
      </c>
      <c r="X106" s="118">
        <f>VLOOKUP($A106+ROUND((COLUMN()-2)/24,5),АТС!$A$41:$F$784,3)+'Иные услуги '!$C$5+'РСТ РСО-А'!$I$6+'РСТ РСО-А'!$H$9</f>
        <v>2686.239</v>
      </c>
      <c r="Y106" s="118">
        <f>VLOOKUP($A106+ROUND((COLUMN()-2)/24,5),АТС!$A$41:$F$784,3)+'Иные услуги '!$C$5+'РСТ РСО-А'!$I$6+'РСТ РСО-А'!$H$9</f>
        <v>2771.5190000000002</v>
      </c>
    </row>
    <row r="107" spans="1:25" x14ac:dyDescent="0.2">
      <c r="A107" s="66">
        <f t="shared" si="2"/>
        <v>43483</v>
      </c>
      <c r="B107" s="118">
        <f>VLOOKUP($A107+ROUND((COLUMN()-2)/24,5),АТС!$A$41:$F$784,3)+'Иные услуги '!$C$5+'РСТ РСО-А'!$I$6+'РСТ РСО-А'!$H$9</f>
        <v>2791.9390000000003</v>
      </c>
      <c r="C107" s="118">
        <f>VLOOKUP($A107+ROUND((COLUMN()-2)/24,5),АТС!$A$41:$F$784,3)+'Иные услуги '!$C$5+'РСТ РСО-А'!$I$6+'РСТ РСО-А'!$H$9</f>
        <v>2849.3690000000001</v>
      </c>
      <c r="D107" s="118">
        <f>VLOOKUP($A107+ROUND((COLUMN()-2)/24,5),АТС!$A$41:$F$784,3)+'Иные услуги '!$C$5+'РСТ РСО-А'!$I$6+'РСТ РСО-А'!$H$9</f>
        <v>2914.7590000000005</v>
      </c>
      <c r="E107" s="118">
        <f>VLOOKUP($A107+ROUND((COLUMN()-2)/24,5),АТС!$A$41:$F$784,3)+'Иные услуги '!$C$5+'РСТ РСО-А'!$I$6+'РСТ РСО-А'!$H$9</f>
        <v>2921.4790000000003</v>
      </c>
      <c r="F107" s="118">
        <f>VLOOKUP($A107+ROUND((COLUMN()-2)/24,5),АТС!$A$41:$F$784,3)+'Иные услуги '!$C$5+'РСТ РСО-А'!$I$6+'РСТ РСО-А'!$H$9</f>
        <v>2937.1190000000001</v>
      </c>
      <c r="G107" s="118">
        <f>VLOOKUP($A107+ROUND((COLUMN()-2)/24,5),АТС!$A$41:$F$784,3)+'Иные услуги '!$C$5+'РСТ РСО-А'!$I$6+'РСТ РСО-А'!$H$9</f>
        <v>2916.4290000000001</v>
      </c>
      <c r="H107" s="118">
        <f>VLOOKUP($A107+ROUND((COLUMN()-2)/24,5),АТС!$A$41:$F$784,3)+'Иные услуги '!$C$5+'РСТ РСО-А'!$I$6+'РСТ РСО-А'!$H$9</f>
        <v>2995.7490000000003</v>
      </c>
      <c r="I107" s="118">
        <f>VLOOKUP($A107+ROUND((COLUMN()-2)/24,5),АТС!$A$41:$F$784,3)+'Иные услуги '!$C$5+'РСТ РСО-А'!$I$6+'РСТ РСО-А'!$H$9</f>
        <v>2813.5790000000002</v>
      </c>
      <c r="J107" s="118">
        <f>VLOOKUP($A107+ROUND((COLUMN()-2)/24,5),АТС!$A$41:$F$784,3)+'Иные услуги '!$C$5+'РСТ РСО-А'!$I$6+'РСТ РСО-А'!$H$9</f>
        <v>2927.029</v>
      </c>
      <c r="K107" s="118">
        <f>VLOOKUP($A107+ROUND((COLUMN()-2)/24,5),АТС!$A$41:$F$784,3)+'Иные услуги '!$C$5+'РСТ РСО-А'!$I$6+'РСТ РСО-А'!$H$9</f>
        <v>2802.6590000000001</v>
      </c>
      <c r="L107" s="118">
        <f>VLOOKUP($A107+ROUND((COLUMN()-2)/24,5),АТС!$A$41:$F$784,3)+'Иные услуги '!$C$5+'РСТ РСО-А'!$I$6+'РСТ РСО-А'!$H$9</f>
        <v>2750.2090000000003</v>
      </c>
      <c r="M107" s="118">
        <f>VLOOKUP($A107+ROUND((COLUMN()-2)/24,5),АТС!$A$41:$F$784,3)+'Иные услуги '!$C$5+'РСТ РСО-А'!$I$6+'РСТ РСО-А'!$H$9</f>
        <v>2749.4790000000003</v>
      </c>
      <c r="N107" s="118">
        <f>VLOOKUP($A107+ROUND((COLUMN()-2)/24,5),АТС!$A$41:$F$784,3)+'Иные услуги '!$C$5+'РСТ РСО-А'!$I$6+'РСТ РСО-А'!$H$9</f>
        <v>2748.8890000000001</v>
      </c>
      <c r="O107" s="118">
        <f>VLOOKUP($A107+ROUND((COLUMN()-2)/24,5),АТС!$A$41:$F$784,3)+'Иные услуги '!$C$5+'РСТ РСО-А'!$I$6+'РСТ РСО-А'!$H$9</f>
        <v>2738.2190000000001</v>
      </c>
      <c r="P107" s="118">
        <f>VLOOKUP($A107+ROUND((COLUMN()-2)/24,5),АТС!$A$41:$F$784,3)+'Иные услуги '!$C$5+'РСТ РСО-А'!$I$6+'РСТ РСО-А'!$H$9</f>
        <v>2748.0090000000005</v>
      </c>
      <c r="Q107" s="118">
        <f>VLOOKUP($A107+ROUND((COLUMN()-2)/24,5),АТС!$A$41:$F$784,3)+'Иные услуги '!$C$5+'РСТ РСО-А'!$I$6+'РСТ РСО-А'!$H$9</f>
        <v>2749.319</v>
      </c>
      <c r="R107" s="118">
        <f>VLOOKUP($A107+ROUND((COLUMN()-2)/24,5),АТС!$A$41:$F$784,3)+'Иные услуги '!$C$5+'РСТ РСО-А'!$I$6+'РСТ РСО-А'!$H$9</f>
        <v>2710.3890000000001</v>
      </c>
      <c r="S107" s="118">
        <f>VLOOKUP($A107+ROUND((COLUMN()-2)/24,5),АТС!$A$41:$F$784,3)+'Иные услуги '!$C$5+'РСТ РСО-А'!$I$6+'РСТ РСО-А'!$H$9</f>
        <v>2656.4490000000001</v>
      </c>
      <c r="T107" s="118">
        <f>VLOOKUP($A107+ROUND((COLUMN()-2)/24,5),АТС!$A$41:$F$784,3)+'Иные услуги '!$C$5+'РСТ РСО-А'!$I$6+'РСТ РСО-А'!$H$9</f>
        <v>2858.1490000000003</v>
      </c>
      <c r="U107" s="118">
        <f>VLOOKUP($A107+ROUND((COLUMN()-2)/24,5),АТС!$A$41:$F$784,3)+'Иные услуги '!$C$5+'РСТ РСО-А'!$I$6+'РСТ РСО-А'!$H$9</f>
        <v>2855.3589999999999</v>
      </c>
      <c r="V107" s="118">
        <f>VLOOKUP($A107+ROUND((COLUMN()-2)/24,5),АТС!$A$41:$F$784,3)+'Иные услуги '!$C$5+'РСТ РСО-А'!$I$6+'РСТ РСО-А'!$H$9</f>
        <v>2941.6790000000001</v>
      </c>
      <c r="W107" s="118">
        <f>VLOOKUP($A107+ROUND((COLUMN()-2)/24,5),АТС!$A$41:$F$784,3)+'Иные услуги '!$C$5+'РСТ РСО-А'!$I$6+'РСТ РСО-А'!$H$9</f>
        <v>3041.8290000000002</v>
      </c>
      <c r="X107" s="118">
        <f>VLOOKUP($A107+ROUND((COLUMN()-2)/24,5),АТС!$A$41:$F$784,3)+'Иные услуги '!$C$5+'РСТ РСО-А'!$I$6+'РСТ РСО-А'!$H$9</f>
        <v>2630.8390000000004</v>
      </c>
      <c r="Y107" s="118">
        <f>VLOOKUP($A107+ROUND((COLUMN()-2)/24,5),АТС!$A$41:$F$784,3)+'Иные услуги '!$C$5+'РСТ РСО-А'!$I$6+'РСТ РСО-А'!$H$9</f>
        <v>2698.6490000000003</v>
      </c>
    </row>
    <row r="108" spans="1:25" x14ac:dyDescent="0.2">
      <c r="A108" s="66">
        <f t="shared" si="2"/>
        <v>43484</v>
      </c>
      <c r="B108" s="118">
        <f>VLOOKUP($A108+ROUND((COLUMN()-2)/24,5),АТС!$A$41:$F$784,3)+'Иные услуги '!$C$5+'РСТ РСО-А'!$I$6+'РСТ РСО-А'!$H$9</f>
        <v>2792.9690000000001</v>
      </c>
      <c r="C108" s="118">
        <f>VLOOKUP($A108+ROUND((COLUMN()-2)/24,5),АТС!$A$41:$F$784,3)+'Иные услуги '!$C$5+'РСТ РСО-А'!$I$6+'РСТ РСО-А'!$H$9</f>
        <v>2883.6990000000001</v>
      </c>
      <c r="D108" s="118">
        <f>VLOOKUP($A108+ROUND((COLUMN()-2)/24,5),АТС!$A$41:$F$784,3)+'Иные услуги '!$C$5+'РСТ РСО-А'!$I$6+'РСТ РСО-А'!$H$9</f>
        <v>2939.9990000000003</v>
      </c>
      <c r="E108" s="118">
        <f>VLOOKUP($A108+ROUND((COLUMN()-2)/24,5),АТС!$A$41:$F$784,3)+'Иные услуги '!$C$5+'РСТ РСО-А'!$I$6+'РСТ РСО-А'!$H$9</f>
        <v>2939.7190000000001</v>
      </c>
      <c r="F108" s="118">
        <f>VLOOKUP($A108+ROUND((COLUMN()-2)/24,5),АТС!$A$41:$F$784,3)+'Иные услуги '!$C$5+'РСТ РСО-А'!$I$6+'РСТ РСО-А'!$H$9</f>
        <v>2954.9390000000003</v>
      </c>
      <c r="G108" s="118">
        <f>VLOOKUP($A108+ROUND((COLUMN()-2)/24,5),АТС!$A$41:$F$784,3)+'Иные услуги '!$C$5+'РСТ РСО-А'!$I$6+'РСТ РСО-А'!$H$9</f>
        <v>2917.2490000000003</v>
      </c>
      <c r="H108" s="118">
        <f>VLOOKUP($A108+ROUND((COLUMN()-2)/24,5),АТС!$A$41:$F$784,3)+'Иные услуги '!$C$5+'РСТ РСО-А'!$I$6+'РСТ РСО-А'!$H$9</f>
        <v>3050.6190000000001</v>
      </c>
      <c r="I108" s="118">
        <f>VLOOKUP($A108+ROUND((COLUMN()-2)/24,5),АТС!$A$41:$F$784,3)+'Иные услуги '!$C$5+'РСТ РСО-А'!$I$6+'РСТ РСО-А'!$H$9</f>
        <v>3030.6590000000001</v>
      </c>
      <c r="J108" s="118">
        <f>VLOOKUP($A108+ROUND((COLUMN()-2)/24,5),АТС!$A$41:$F$784,3)+'Иные услуги '!$C$5+'РСТ РСО-А'!$I$6+'РСТ РСО-А'!$H$9</f>
        <v>3092.6290000000004</v>
      </c>
      <c r="K108" s="118">
        <f>VLOOKUP($A108+ROUND((COLUMN()-2)/24,5),АТС!$A$41:$F$784,3)+'Иные услуги '!$C$5+'РСТ РСО-А'!$I$6+'РСТ РСО-А'!$H$9</f>
        <v>2955.3990000000003</v>
      </c>
      <c r="L108" s="118">
        <f>VLOOKUP($A108+ROUND((COLUMN()-2)/24,5),АТС!$A$41:$F$784,3)+'Иные услуги '!$C$5+'РСТ РСО-А'!$I$6+'РСТ РСО-А'!$H$9</f>
        <v>2885.4290000000001</v>
      </c>
      <c r="M108" s="118">
        <f>VLOOKUP($A108+ROUND((COLUMN()-2)/24,5),АТС!$A$41:$F$784,3)+'Иные услуги '!$C$5+'РСТ РСО-А'!$I$6+'РСТ РСО-А'!$H$9</f>
        <v>2853.2890000000002</v>
      </c>
      <c r="N108" s="118">
        <f>VLOOKUP($A108+ROUND((COLUMN()-2)/24,5),АТС!$A$41:$F$784,3)+'Иные услуги '!$C$5+'РСТ РСО-А'!$I$6+'РСТ РСО-А'!$H$9</f>
        <v>2853.1089999999999</v>
      </c>
      <c r="O108" s="118">
        <f>VLOOKUP($A108+ROUND((COLUMN()-2)/24,5),АТС!$A$41:$F$784,3)+'Иные услуги '!$C$5+'РСТ РСО-А'!$I$6+'РСТ РСО-А'!$H$9</f>
        <v>2903.739</v>
      </c>
      <c r="P108" s="118">
        <f>VLOOKUP($A108+ROUND((COLUMN()-2)/24,5),АТС!$A$41:$F$784,3)+'Иные услуги '!$C$5+'РСТ РСО-А'!$I$6+'РСТ РСО-А'!$H$9</f>
        <v>2917.4790000000003</v>
      </c>
      <c r="Q108" s="118">
        <f>VLOOKUP($A108+ROUND((COLUMN()-2)/24,5),АТС!$A$41:$F$784,3)+'Иные услуги '!$C$5+'РСТ РСО-А'!$I$6+'РСТ РСО-А'!$H$9</f>
        <v>2918.029</v>
      </c>
      <c r="R108" s="118">
        <f>VLOOKUP($A108+ROUND((COLUMN()-2)/24,5),АТС!$A$41:$F$784,3)+'Иные услуги '!$C$5+'РСТ РСО-А'!$I$6+'РСТ РСО-А'!$H$9</f>
        <v>2866.1590000000001</v>
      </c>
      <c r="S108" s="118">
        <f>VLOOKUP($A108+ROUND((COLUMN()-2)/24,5),АТС!$A$41:$F$784,3)+'Иные услуги '!$C$5+'РСТ РСО-А'!$I$6+'РСТ РСО-А'!$H$9</f>
        <v>2710.6590000000001</v>
      </c>
      <c r="T108" s="118">
        <f>VLOOKUP($A108+ROUND((COLUMN()-2)/24,5),АТС!$A$41:$F$784,3)+'Иные услуги '!$C$5+'РСТ РСО-А'!$I$6+'РСТ РСО-А'!$H$9</f>
        <v>2916.4990000000003</v>
      </c>
      <c r="U108" s="118">
        <f>VLOOKUP($A108+ROUND((COLUMN()-2)/24,5),АТС!$A$41:$F$784,3)+'Иные услуги '!$C$5+'РСТ РСО-А'!$I$6+'РСТ РСО-А'!$H$9</f>
        <v>2940.989</v>
      </c>
      <c r="V108" s="118">
        <f>VLOOKUP($A108+ROUND((COLUMN()-2)/24,5),АТС!$A$41:$F$784,3)+'Иные услуги '!$C$5+'РСТ РСО-А'!$I$6+'РСТ РСО-А'!$H$9</f>
        <v>2922.0390000000002</v>
      </c>
      <c r="W108" s="118">
        <f>VLOOKUP($A108+ROUND((COLUMN()-2)/24,5),АТС!$A$41:$F$784,3)+'Иные услуги '!$C$5+'РСТ РСО-А'!$I$6+'РСТ РСО-А'!$H$9</f>
        <v>2993.5590000000002</v>
      </c>
      <c r="X108" s="118">
        <f>VLOOKUP($A108+ROUND((COLUMN()-2)/24,5),АТС!$A$41:$F$784,3)+'Иные услуги '!$C$5+'РСТ РСО-А'!$I$6+'РСТ РСО-А'!$H$9</f>
        <v>2641.3589999999999</v>
      </c>
      <c r="Y108" s="118">
        <f>VLOOKUP($A108+ROUND((COLUMN()-2)/24,5),АТС!$A$41:$F$784,3)+'Иные услуги '!$C$5+'РСТ РСО-А'!$I$6+'РСТ РСО-А'!$H$9</f>
        <v>2699.2490000000003</v>
      </c>
    </row>
    <row r="109" spans="1:25" x14ac:dyDescent="0.2">
      <c r="A109" s="66">
        <f t="shared" si="2"/>
        <v>43485</v>
      </c>
      <c r="B109" s="118">
        <f>VLOOKUP($A109+ROUND((COLUMN()-2)/24,5),АТС!$A$41:$F$784,3)+'Иные услуги '!$C$5+'РСТ РСО-А'!$I$6+'РСТ РСО-А'!$H$9</f>
        <v>2800.239</v>
      </c>
      <c r="C109" s="118">
        <f>VLOOKUP($A109+ROUND((COLUMN()-2)/24,5),АТС!$A$41:$F$784,3)+'Иные услуги '!$C$5+'РСТ РСО-А'!$I$6+'РСТ РСО-А'!$H$9</f>
        <v>2828.8390000000004</v>
      </c>
      <c r="D109" s="118">
        <f>VLOOKUP($A109+ROUND((COLUMN()-2)/24,5),АТС!$A$41:$F$784,3)+'Иные услуги '!$C$5+'РСТ РСО-А'!$I$6+'РСТ РСО-А'!$H$9</f>
        <v>2948.5390000000002</v>
      </c>
      <c r="E109" s="118">
        <f>VLOOKUP($A109+ROUND((COLUMN()-2)/24,5),АТС!$A$41:$F$784,3)+'Иные услуги '!$C$5+'РСТ РСО-А'!$I$6+'РСТ РСО-А'!$H$9</f>
        <v>2963.319</v>
      </c>
      <c r="F109" s="118">
        <f>VLOOKUP($A109+ROUND((COLUMN()-2)/24,5),АТС!$A$41:$F$784,3)+'Иные услуги '!$C$5+'РСТ РСО-А'!$I$6+'РСТ РСО-А'!$H$9</f>
        <v>2971.1790000000001</v>
      </c>
      <c r="G109" s="118">
        <f>VLOOKUP($A109+ROUND((COLUMN()-2)/24,5),АТС!$A$41:$F$784,3)+'Иные услуги '!$C$5+'РСТ РСО-А'!$I$6+'РСТ РСО-А'!$H$9</f>
        <v>2963.2290000000003</v>
      </c>
      <c r="H109" s="118">
        <f>VLOOKUP($A109+ROUND((COLUMN()-2)/24,5),АТС!$A$41:$F$784,3)+'Иные услуги '!$C$5+'РСТ РСО-А'!$I$6+'РСТ РСО-А'!$H$9</f>
        <v>3131.2190000000005</v>
      </c>
      <c r="I109" s="118">
        <f>VLOOKUP($A109+ROUND((COLUMN()-2)/24,5),АТС!$A$41:$F$784,3)+'Иные услуги '!$C$5+'РСТ РСО-А'!$I$6+'РСТ РСО-А'!$H$9</f>
        <v>3064.8690000000001</v>
      </c>
      <c r="J109" s="118">
        <f>VLOOKUP($A109+ROUND((COLUMN()-2)/24,5),АТС!$A$41:$F$784,3)+'Иные услуги '!$C$5+'РСТ РСО-А'!$I$6+'РСТ РСО-А'!$H$9</f>
        <v>3151.2590000000005</v>
      </c>
      <c r="K109" s="118">
        <f>VLOOKUP($A109+ROUND((COLUMN()-2)/24,5),АТС!$A$41:$F$784,3)+'Иные услуги '!$C$5+'РСТ РСО-А'!$I$6+'РСТ РСО-А'!$H$9</f>
        <v>2943.6089999999999</v>
      </c>
      <c r="L109" s="118">
        <f>VLOOKUP($A109+ROUND((COLUMN()-2)/24,5),АТС!$A$41:$F$784,3)+'Иные услуги '!$C$5+'РСТ РСО-А'!$I$6+'РСТ РСО-А'!$H$9</f>
        <v>2915.739</v>
      </c>
      <c r="M109" s="118">
        <f>VLOOKUP($A109+ROUND((COLUMN()-2)/24,5),АТС!$A$41:$F$784,3)+'Иные услуги '!$C$5+'РСТ РСО-А'!$I$6+'РСТ РСО-А'!$H$9</f>
        <v>2874.5990000000002</v>
      </c>
      <c r="N109" s="118">
        <f>VLOOKUP($A109+ROUND((COLUMN()-2)/24,5),АТС!$A$41:$F$784,3)+'Иные услуги '!$C$5+'РСТ РСО-А'!$I$6+'РСТ РСО-А'!$H$9</f>
        <v>2881.029</v>
      </c>
      <c r="O109" s="118">
        <f>VLOOKUP($A109+ROUND((COLUMN()-2)/24,5),АТС!$A$41:$F$784,3)+'Иные услуги '!$C$5+'РСТ РСО-А'!$I$6+'РСТ РСО-А'!$H$9</f>
        <v>2913.8690000000001</v>
      </c>
      <c r="P109" s="118">
        <f>VLOOKUP($A109+ROUND((COLUMN()-2)/24,5),АТС!$A$41:$F$784,3)+'Иные услуги '!$C$5+'РСТ РСО-А'!$I$6+'РСТ РСО-А'!$H$9</f>
        <v>2914.3990000000003</v>
      </c>
      <c r="Q109" s="118">
        <f>VLOOKUP($A109+ROUND((COLUMN()-2)/24,5),АТС!$A$41:$F$784,3)+'Иные услуги '!$C$5+'РСТ РСО-А'!$I$6+'РСТ РСО-А'!$H$9</f>
        <v>2915.5490000000004</v>
      </c>
      <c r="R109" s="118">
        <f>VLOOKUP($A109+ROUND((COLUMN()-2)/24,5),АТС!$A$41:$F$784,3)+'Иные услуги '!$C$5+'РСТ РСО-А'!$I$6+'РСТ РСО-А'!$H$9</f>
        <v>2866.3290000000002</v>
      </c>
      <c r="S109" s="118">
        <f>VLOOKUP($A109+ROUND((COLUMN()-2)/24,5),АТС!$A$41:$F$784,3)+'Иные услуги '!$C$5+'РСТ РСО-А'!$I$6+'РСТ РСО-А'!$H$9</f>
        <v>2718.7690000000002</v>
      </c>
      <c r="T109" s="118">
        <f>VLOOKUP($A109+ROUND((COLUMN()-2)/24,5),АТС!$A$41:$F$784,3)+'Иные услуги '!$C$5+'РСТ РСО-А'!$I$6+'РСТ РСО-А'!$H$9</f>
        <v>2929.4290000000001</v>
      </c>
      <c r="U109" s="118">
        <f>VLOOKUP($A109+ROUND((COLUMN()-2)/24,5),АТС!$A$41:$F$784,3)+'Иные услуги '!$C$5+'РСТ РСО-А'!$I$6+'РСТ РСО-А'!$H$9</f>
        <v>2932.4090000000001</v>
      </c>
      <c r="V109" s="118">
        <f>VLOOKUP($A109+ROUND((COLUMN()-2)/24,5),АТС!$A$41:$F$784,3)+'Иные услуги '!$C$5+'РСТ РСО-А'!$I$6+'РСТ РСО-А'!$H$9</f>
        <v>2974.5590000000002</v>
      </c>
      <c r="W109" s="118">
        <f>VLOOKUP($A109+ROUND((COLUMN()-2)/24,5),АТС!$A$41:$F$784,3)+'Иные услуги '!$C$5+'РСТ РСО-А'!$I$6+'РСТ РСО-А'!$H$9</f>
        <v>3008.239</v>
      </c>
      <c r="X109" s="118">
        <f>VLOOKUP($A109+ROUND((COLUMN()-2)/24,5),АТС!$A$41:$F$784,3)+'Иные услуги '!$C$5+'РСТ РСО-А'!$I$6+'РСТ РСО-А'!$H$9</f>
        <v>2634.5890000000004</v>
      </c>
      <c r="Y109" s="118">
        <f>VLOOKUP($A109+ROUND((COLUMN()-2)/24,5),АТС!$A$41:$F$784,3)+'Иные услуги '!$C$5+'РСТ РСО-А'!$I$6+'РСТ РСО-А'!$H$9</f>
        <v>2687.3790000000004</v>
      </c>
    </row>
    <row r="110" spans="1:25" x14ac:dyDescent="0.2">
      <c r="A110" s="66">
        <f t="shared" si="2"/>
        <v>43486</v>
      </c>
      <c r="B110" s="118">
        <f>VLOOKUP($A110+ROUND((COLUMN()-2)/24,5),АТС!$A$41:$F$784,3)+'Иные услуги '!$C$5+'РСТ РСО-А'!$I$6+'РСТ РСО-А'!$H$9</f>
        <v>2800.8390000000004</v>
      </c>
      <c r="C110" s="118">
        <f>VLOOKUP($A110+ROUND((COLUMN()-2)/24,5),АТС!$A$41:$F$784,3)+'Иные услуги '!$C$5+'РСТ РСО-А'!$I$6+'РСТ РСО-А'!$H$9</f>
        <v>2866.4990000000003</v>
      </c>
      <c r="D110" s="118">
        <f>VLOOKUP($A110+ROUND((COLUMN()-2)/24,5),АТС!$A$41:$F$784,3)+'Иные услуги '!$C$5+'РСТ РСО-А'!$I$6+'РСТ РСО-А'!$H$9</f>
        <v>2927.2090000000003</v>
      </c>
      <c r="E110" s="118">
        <f>VLOOKUP($A110+ROUND((COLUMN()-2)/24,5),АТС!$A$41:$F$784,3)+'Иные услуги '!$C$5+'РСТ РСО-А'!$I$6+'РСТ РСО-А'!$H$9</f>
        <v>2937.1190000000001</v>
      </c>
      <c r="F110" s="118">
        <f>VLOOKUP($A110+ROUND((COLUMN()-2)/24,5),АТС!$A$41:$F$784,3)+'Иные услуги '!$C$5+'РСТ РСО-А'!$I$6+'РСТ РСО-А'!$H$9</f>
        <v>2937.1190000000001</v>
      </c>
      <c r="G110" s="118">
        <f>VLOOKUP($A110+ROUND((COLUMN()-2)/24,5),АТС!$A$41:$F$784,3)+'Иные услуги '!$C$5+'РСТ РСО-А'!$I$6+'РСТ РСО-А'!$H$9</f>
        <v>2924.6190000000001</v>
      </c>
      <c r="H110" s="118">
        <f>VLOOKUP($A110+ROUND((COLUMN()-2)/24,5),АТС!$A$41:$F$784,3)+'Иные услуги '!$C$5+'РСТ РСО-А'!$I$6+'РСТ РСО-А'!$H$9</f>
        <v>2985.4090000000001</v>
      </c>
      <c r="I110" s="118">
        <f>VLOOKUP($A110+ROUND((COLUMN()-2)/24,5),АТС!$A$41:$F$784,3)+'Иные услуги '!$C$5+'РСТ РСО-А'!$I$6+'РСТ РСО-А'!$H$9</f>
        <v>2828.279</v>
      </c>
      <c r="J110" s="118">
        <f>VLOOKUP($A110+ROUND((COLUMN()-2)/24,5),АТС!$A$41:$F$784,3)+'Иные услуги '!$C$5+'РСТ РСО-А'!$I$6+'РСТ РСО-А'!$H$9</f>
        <v>2941.6490000000003</v>
      </c>
      <c r="K110" s="118">
        <f>VLOOKUP($A110+ROUND((COLUMN()-2)/24,5),АТС!$A$41:$F$784,3)+'Иные услуги '!$C$5+'РСТ РСО-А'!$I$6+'РСТ РСО-А'!$H$9</f>
        <v>2831.8890000000001</v>
      </c>
      <c r="L110" s="118">
        <f>VLOOKUP($A110+ROUND((COLUMN()-2)/24,5),АТС!$A$41:$F$784,3)+'Иные услуги '!$C$5+'РСТ РСО-А'!$I$6+'РСТ РСО-А'!$H$9</f>
        <v>2798.2090000000003</v>
      </c>
      <c r="M110" s="118">
        <f>VLOOKUP($A110+ROUND((COLUMN()-2)/24,5),АТС!$A$41:$F$784,3)+'Иные услуги '!$C$5+'РСТ РСО-А'!$I$6+'РСТ РСО-А'!$H$9</f>
        <v>2786.6089999999999</v>
      </c>
      <c r="N110" s="118">
        <f>VLOOKUP($A110+ROUND((COLUMN()-2)/24,5),АТС!$A$41:$F$784,3)+'Иные услуги '!$C$5+'РСТ РСО-А'!$I$6+'РСТ РСО-А'!$H$9</f>
        <v>2822.9090000000001</v>
      </c>
      <c r="O110" s="118">
        <f>VLOOKUP($A110+ROUND((COLUMN()-2)/24,5),АТС!$A$41:$F$784,3)+'Иные услуги '!$C$5+'РСТ РСО-А'!$I$6+'РСТ РСО-А'!$H$9</f>
        <v>2868.5990000000002</v>
      </c>
      <c r="P110" s="118">
        <f>VLOOKUP($A110+ROUND((COLUMN()-2)/24,5),АТС!$A$41:$F$784,3)+'Иные услуги '!$C$5+'РСТ РСО-А'!$I$6+'РСТ РСО-А'!$H$9</f>
        <v>2868.8390000000004</v>
      </c>
      <c r="Q110" s="118">
        <f>VLOOKUP($A110+ROUND((COLUMN()-2)/24,5),АТС!$A$41:$F$784,3)+'Иные услуги '!$C$5+'РСТ РСО-А'!$I$6+'РСТ РСО-А'!$H$9</f>
        <v>2857.779</v>
      </c>
      <c r="R110" s="118">
        <f>VLOOKUP($A110+ROUND((COLUMN()-2)/24,5),АТС!$A$41:$F$784,3)+'Иные услуги '!$C$5+'РСТ РСО-А'!$I$6+'РСТ РСО-А'!$H$9</f>
        <v>2836.5890000000004</v>
      </c>
      <c r="S110" s="118">
        <f>VLOOKUP($A110+ROUND((COLUMN()-2)/24,5),АТС!$A$41:$F$784,3)+'Иные услуги '!$C$5+'РСТ РСО-А'!$I$6+'РСТ РСО-А'!$H$9</f>
        <v>2721.5590000000002</v>
      </c>
      <c r="T110" s="118">
        <f>VLOOKUP($A110+ROUND((COLUMN()-2)/24,5),АТС!$A$41:$F$784,3)+'Иные услуги '!$C$5+'РСТ РСО-А'!$I$6+'РСТ РСО-А'!$H$9</f>
        <v>2942.2290000000003</v>
      </c>
      <c r="U110" s="118">
        <f>VLOOKUP($A110+ROUND((COLUMN()-2)/24,5),АТС!$A$41:$F$784,3)+'Иные услуги '!$C$5+'РСТ РСО-А'!$I$6+'РСТ РСО-А'!$H$9</f>
        <v>2929.3290000000002</v>
      </c>
      <c r="V110" s="118">
        <f>VLOOKUP($A110+ROUND((COLUMN()-2)/24,5),АТС!$A$41:$F$784,3)+'Иные услуги '!$C$5+'РСТ РСО-А'!$I$6+'РСТ РСО-А'!$H$9</f>
        <v>2986.3589999999999</v>
      </c>
      <c r="W110" s="118">
        <f>VLOOKUP($A110+ROUND((COLUMN()-2)/24,5),АТС!$A$41:$F$784,3)+'Иные услуги '!$C$5+'РСТ РСО-А'!$I$6+'РСТ РСО-А'!$H$9</f>
        <v>3034.8589999999999</v>
      </c>
      <c r="X110" s="118">
        <f>VLOOKUP($A110+ROUND((COLUMN()-2)/24,5),АТС!$A$41:$F$784,3)+'Иные услуги '!$C$5+'РСТ РСО-А'!$I$6+'РСТ РСО-А'!$H$9</f>
        <v>2632.819</v>
      </c>
      <c r="Y110" s="118">
        <f>VLOOKUP($A110+ROUND((COLUMN()-2)/24,5),АТС!$A$41:$F$784,3)+'Иные услуги '!$C$5+'РСТ РСО-А'!$I$6+'РСТ РСО-А'!$H$9</f>
        <v>2716.9290000000001</v>
      </c>
    </row>
    <row r="111" spans="1:25" x14ac:dyDescent="0.2">
      <c r="A111" s="66">
        <f t="shared" si="2"/>
        <v>43487</v>
      </c>
      <c r="B111" s="118">
        <f>VLOOKUP($A111+ROUND((COLUMN()-2)/24,5),АТС!$A$41:$F$784,3)+'Иные услуги '!$C$5+'РСТ РСО-А'!$I$6+'РСТ РСО-А'!$H$9</f>
        <v>2812.5790000000002</v>
      </c>
      <c r="C111" s="118">
        <f>VLOOKUP($A111+ROUND((COLUMN()-2)/24,5),АТС!$A$41:$F$784,3)+'Иные услуги '!$C$5+'РСТ РСО-А'!$I$6+'РСТ РСО-А'!$H$9</f>
        <v>2860.239</v>
      </c>
      <c r="D111" s="118">
        <f>VLOOKUP($A111+ROUND((COLUMN()-2)/24,5),АТС!$A$41:$F$784,3)+'Иные услуги '!$C$5+'РСТ РСО-А'!$I$6+'РСТ РСО-А'!$H$9</f>
        <v>2932.9690000000001</v>
      </c>
      <c r="E111" s="118">
        <f>VLOOKUP($A111+ROUND((COLUMN()-2)/24,5),АТС!$A$41:$F$784,3)+'Иные услуги '!$C$5+'РСТ РСО-А'!$I$6+'РСТ РСО-А'!$H$9</f>
        <v>2930.8090000000002</v>
      </c>
      <c r="F111" s="118">
        <f>VLOOKUP($A111+ROUND((COLUMN()-2)/24,5),АТС!$A$41:$F$784,3)+'Иные услуги '!$C$5+'РСТ РСО-А'!$I$6+'РСТ РСО-А'!$H$9</f>
        <v>2931.2990000000004</v>
      </c>
      <c r="G111" s="118">
        <f>VLOOKUP($A111+ROUND((COLUMN()-2)/24,5),АТС!$A$41:$F$784,3)+'Иные услуги '!$C$5+'РСТ РСО-А'!$I$6+'РСТ РСО-А'!$H$9</f>
        <v>2920.819</v>
      </c>
      <c r="H111" s="118">
        <f>VLOOKUP($A111+ROUND((COLUMN()-2)/24,5),АТС!$A$41:$F$784,3)+'Иные услуги '!$C$5+'РСТ РСО-А'!$I$6+'РСТ РСО-А'!$H$9</f>
        <v>2993.9190000000003</v>
      </c>
      <c r="I111" s="118">
        <f>VLOOKUP($A111+ROUND((COLUMN()-2)/24,5),АТС!$A$41:$F$784,3)+'Иные услуги '!$C$5+'РСТ РСО-А'!$I$6+'РСТ РСО-А'!$H$9</f>
        <v>2829.1590000000001</v>
      </c>
      <c r="J111" s="118">
        <f>VLOOKUP($A111+ROUND((COLUMN()-2)/24,5),АТС!$A$41:$F$784,3)+'Иные услуги '!$C$5+'РСТ РСО-А'!$I$6+'РСТ РСО-А'!$H$9</f>
        <v>2909.4490000000001</v>
      </c>
      <c r="K111" s="118">
        <f>VLOOKUP($A111+ROUND((COLUMN()-2)/24,5),АТС!$A$41:$F$784,3)+'Иные услуги '!$C$5+'РСТ РСО-А'!$I$6+'РСТ РСО-А'!$H$9</f>
        <v>2804.6490000000003</v>
      </c>
      <c r="L111" s="118">
        <f>VLOOKUP($A111+ROUND((COLUMN()-2)/24,5),АТС!$A$41:$F$784,3)+'Иные услуги '!$C$5+'РСТ РСО-А'!$I$6+'РСТ РСО-А'!$H$9</f>
        <v>2772.5090000000005</v>
      </c>
      <c r="M111" s="118">
        <f>VLOOKUP($A111+ROUND((COLUMN()-2)/24,5),АТС!$A$41:$F$784,3)+'Иные услуги '!$C$5+'РСТ РСО-А'!$I$6+'РСТ РСО-А'!$H$9</f>
        <v>2783.3090000000002</v>
      </c>
      <c r="N111" s="118">
        <f>VLOOKUP($A111+ROUND((COLUMN()-2)/24,5),АТС!$A$41:$F$784,3)+'Иные услуги '!$C$5+'РСТ РСО-А'!$I$6+'РСТ РСО-А'!$H$9</f>
        <v>2827.739</v>
      </c>
      <c r="O111" s="118">
        <f>VLOOKUP($A111+ROUND((COLUMN()-2)/24,5),АТС!$A$41:$F$784,3)+'Иные услуги '!$C$5+'РСТ РСО-А'!$I$6+'РСТ РСО-А'!$H$9</f>
        <v>2844.569</v>
      </c>
      <c r="P111" s="118">
        <f>VLOOKUP($A111+ROUND((COLUMN()-2)/24,5),АТС!$A$41:$F$784,3)+'Иные услуги '!$C$5+'РСТ РСО-А'!$I$6+'РСТ РСО-А'!$H$9</f>
        <v>2832.5990000000002</v>
      </c>
      <c r="Q111" s="118">
        <f>VLOOKUP($A111+ROUND((COLUMN()-2)/24,5),АТС!$A$41:$F$784,3)+'Иные услуги '!$C$5+'РСТ РСО-А'!$I$6+'РСТ РСО-А'!$H$9</f>
        <v>2839.2190000000001</v>
      </c>
      <c r="R111" s="118">
        <f>VLOOKUP($A111+ROUND((COLUMN()-2)/24,5),АТС!$A$41:$F$784,3)+'Иные услуги '!$C$5+'РСТ РСО-А'!$I$6+'РСТ РСО-А'!$H$9</f>
        <v>2797.239</v>
      </c>
      <c r="S111" s="118">
        <f>VLOOKUP($A111+ROUND((COLUMN()-2)/24,5),АТС!$A$41:$F$784,3)+'Иные услуги '!$C$5+'РСТ РСО-А'!$I$6+'РСТ РСО-А'!$H$9</f>
        <v>2703.1690000000003</v>
      </c>
      <c r="T111" s="118">
        <f>VLOOKUP($A111+ROUND((COLUMN()-2)/24,5),АТС!$A$41:$F$784,3)+'Иные услуги '!$C$5+'РСТ РСО-А'!$I$6+'РСТ РСО-А'!$H$9</f>
        <v>2931.1390000000001</v>
      </c>
      <c r="U111" s="118">
        <f>VLOOKUP($A111+ROUND((COLUMN()-2)/24,5),АТС!$A$41:$F$784,3)+'Иные услуги '!$C$5+'РСТ РСО-А'!$I$6+'РСТ РСО-А'!$H$9</f>
        <v>2919.0190000000002</v>
      </c>
      <c r="V111" s="118">
        <f>VLOOKUP($A111+ROUND((COLUMN()-2)/24,5),АТС!$A$41:$F$784,3)+'Иные услуги '!$C$5+'РСТ РСО-А'!$I$6+'РСТ РСО-А'!$H$9</f>
        <v>2936.319</v>
      </c>
      <c r="W111" s="118">
        <f>VLOOKUP($A111+ROUND((COLUMN()-2)/24,5),АТС!$A$41:$F$784,3)+'Иные услуги '!$C$5+'РСТ РСО-А'!$I$6+'РСТ РСО-А'!$H$9</f>
        <v>3071.7290000000003</v>
      </c>
      <c r="X111" s="118">
        <f>VLOOKUP($A111+ROUND((COLUMN()-2)/24,5),АТС!$A$41:$F$784,3)+'Иные услуги '!$C$5+'РСТ РСО-А'!$I$6+'РСТ РСО-А'!$H$9</f>
        <v>2652.069</v>
      </c>
      <c r="Y111" s="118">
        <f>VLOOKUP($A111+ROUND((COLUMN()-2)/24,5),АТС!$A$41:$F$784,3)+'Иные услуги '!$C$5+'РСТ РСО-А'!$I$6+'РСТ РСО-А'!$H$9</f>
        <v>2723.029</v>
      </c>
    </row>
    <row r="112" spans="1:25" x14ac:dyDescent="0.2">
      <c r="A112" s="66">
        <f t="shared" si="2"/>
        <v>43488</v>
      </c>
      <c r="B112" s="118">
        <f>VLOOKUP($A112+ROUND((COLUMN()-2)/24,5),АТС!$A$41:$F$784,3)+'Иные услуги '!$C$5+'РСТ РСО-А'!$I$6+'РСТ РСО-А'!$H$9</f>
        <v>2791.9390000000003</v>
      </c>
      <c r="C112" s="118">
        <f>VLOOKUP($A112+ROUND((COLUMN()-2)/24,5),АТС!$A$41:$F$784,3)+'Иные услуги '!$C$5+'РСТ РСО-А'!$I$6+'РСТ РСО-А'!$H$9</f>
        <v>2850.3890000000001</v>
      </c>
      <c r="D112" s="118">
        <f>VLOOKUP($A112+ROUND((COLUMN()-2)/24,5),АТС!$A$41:$F$784,3)+'Иные услуги '!$C$5+'РСТ РСО-А'!$I$6+'РСТ РСО-А'!$H$9</f>
        <v>2916.8990000000003</v>
      </c>
      <c r="E112" s="118">
        <f>VLOOKUP($A112+ROUND((COLUMN()-2)/24,5),АТС!$A$41:$F$784,3)+'Иные услуги '!$C$5+'РСТ РСО-А'!$I$6+'РСТ РСО-А'!$H$9</f>
        <v>2931.2690000000002</v>
      </c>
      <c r="F112" s="118">
        <f>VLOOKUP($A112+ROUND((COLUMN()-2)/24,5),АТС!$A$41:$F$784,3)+'Иные услуги '!$C$5+'РСТ РСО-А'!$I$6+'РСТ РСО-А'!$H$9</f>
        <v>2917.029</v>
      </c>
      <c r="G112" s="118">
        <f>VLOOKUP($A112+ROUND((COLUMN()-2)/24,5),АТС!$A$41:$F$784,3)+'Иные услуги '!$C$5+'РСТ РСО-А'!$I$6+'РСТ РСО-А'!$H$9</f>
        <v>2872.2890000000002</v>
      </c>
      <c r="H112" s="118">
        <f>VLOOKUP($A112+ROUND((COLUMN()-2)/24,5),АТС!$A$41:$F$784,3)+'Иные услуги '!$C$5+'РСТ РСО-А'!$I$6+'РСТ РСО-А'!$H$9</f>
        <v>2898.7590000000005</v>
      </c>
      <c r="I112" s="118">
        <f>VLOOKUP($A112+ROUND((COLUMN()-2)/24,5),АТС!$A$41:$F$784,3)+'Иные услуги '!$C$5+'РСТ РСО-А'!$I$6+'РСТ РСО-А'!$H$9</f>
        <v>2766.8589999999999</v>
      </c>
      <c r="J112" s="118">
        <f>VLOOKUP($A112+ROUND((COLUMN()-2)/24,5),АТС!$A$41:$F$784,3)+'Иные услуги '!$C$5+'РСТ РСО-А'!$I$6+'РСТ РСО-А'!$H$9</f>
        <v>2852.5490000000004</v>
      </c>
      <c r="K112" s="118">
        <f>VLOOKUP($A112+ROUND((COLUMN()-2)/24,5),АТС!$A$41:$F$784,3)+'Иные услуги '!$C$5+'РСТ РСО-А'!$I$6+'РСТ РСО-А'!$H$9</f>
        <v>2778.8290000000002</v>
      </c>
      <c r="L112" s="118">
        <f>VLOOKUP($A112+ROUND((COLUMN()-2)/24,5),АТС!$A$41:$F$784,3)+'Иные услуги '!$C$5+'РСТ РСО-А'!$I$6+'РСТ РСО-А'!$H$9</f>
        <v>2767.5390000000002</v>
      </c>
      <c r="M112" s="118">
        <f>VLOOKUP($A112+ROUND((COLUMN()-2)/24,5),АТС!$A$41:$F$784,3)+'Иные услуги '!$C$5+'РСТ РСО-А'!$I$6+'РСТ РСО-А'!$H$9</f>
        <v>2767.4190000000003</v>
      </c>
      <c r="N112" s="118">
        <f>VLOOKUP($A112+ROUND((COLUMN()-2)/24,5),АТС!$A$41:$F$784,3)+'Иные услуги '!$C$5+'РСТ РСО-А'!$I$6+'РСТ РСО-А'!$H$9</f>
        <v>2794.2290000000003</v>
      </c>
      <c r="O112" s="118">
        <f>VLOOKUP($A112+ROUND((COLUMN()-2)/24,5),АТС!$A$41:$F$784,3)+'Иные услуги '!$C$5+'РСТ РСО-А'!$I$6+'РСТ РСО-А'!$H$9</f>
        <v>2816.6190000000001</v>
      </c>
      <c r="P112" s="118">
        <f>VLOOKUP($A112+ROUND((COLUMN()-2)/24,5),АТС!$A$41:$F$784,3)+'Иные услуги '!$C$5+'РСТ РСО-А'!$I$6+'РСТ РСО-А'!$H$9</f>
        <v>2815.569</v>
      </c>
      <c r="Q112" s="118">
        <f>VLOOKUP($A112+ROUND((COLUMN()-2)/24,5),АТС!$A$41:$F$784,3)+'Иные услуги '!$C$5+'РСТ РСО-А'!$I$6+'РСТ РСО-А'!$H$9</f>
        <v>2827.7590000000005</v>
      </c>
      <c r="R112" s="118">
        <f>VLOOKUP($A112+ROUND((COLUMN()-2)/24,5),АТС!$A$41:$F$784,3)+'Иные услуги '!$C$5+'РСТ РСО-А'!$I$6+'РСТ РСО-А'!$H$9</f>
        <v>2790.5190000000002</v>
      </c>
      <c r="S112" s="118">
        <f>VLOOKUP($A112+ROUND((COLUMN()-2)/24,5),АТС!$A$41:$F$784,3)+'Иные услуги '!$C$5+'РСТ РСО-А'!$I$6+'РСТ РСО-А'!$H$9</f>
        <v>2693.7990000000004</v>
      </c>
      <c r="T112" s="118">
        <f>VLOOKUP($A112+ROUND((COLUMN()-2)/24,5),АТС!$A$41:$F$784,3)+'Иные услуги '!$C$5+'РСТ РСО-А'!$I$6+'РСТ РСО-А'!$H$9</f>
        <v>2867.1089999999999</v>
      </c>
      <c r="U112" s="118">
        <f>VLOOKUP($A112+ROUND((COLUMN()-2)/24,5),АТС!$A$41:$F$784,3)+'Иные услуги '!$C$5+'РСТ РСО-А'!$I$6+'РСТ РСО-А'!$H$9</f>
        <v>2871.5590000000002</v>
      </c>
      <c r="V112" s="118">
        <f>VLOOKUP($A112+ROUND((COLUMN()-2)/24,5),АТС!$A$41:$F$784,3)+'Иные услуги '!$C$5+'РСТ РСО-А'!$I$6+'РСТ РСО-А'!$H$9</f>
        <v>2895.8990000000003</v>
      </c>
      <c r="W112" s="118">
        <f>VLOOKUP($A112+ROUND((COLUMN()-2)/24,5),АТС!$A$41:$F$784,3)+'Иные услуги '!$C$5+'РСТ РСО-А'!$I$6+'РСТ РСО-А'!$H$9</f>
        <v>3009.4090000000001</v>
      </c>
      <c r="X112" s="118">
        <f>VLOOKUP($A112+ROUND((COLUMN()-2)/24,5),АТС!$A$41:$F$784,3)+'Иные услуги '!$C$5+'РСТ РСО-А'!$I$6+'РСТ РСО-А'!$H$9</f>
        <v>2634.4090000000001</v>
      </c>
      <c r="Y112" s="118">
        <f>VLOOKUP($A112+ROUND((COLUMN()-2)/24,5),АТС!$A$41:$F$784,3)+'Иные услуги '!$C$5+'РСТ РСО-А'!$I$6+'РСТ РСО-А'!$H$9</f>
        <v>2692.9590000000003</v>
      </c>
    </row>
    <row r="113" spans="1:27" x14ac:dyDescent="0.2">
      <c r="A113" s="66">
        <f t="shared" si="2"/>
        <v>43489</v>
      </c>
      <c r="B113" s="118">
        <f>VLOOKUP($A113+ROUND((COLUMN()-2)/24,5),АТС!$A$41:$F$784,3)+'Иные услуги '!$C$5+'РСТ РСО-А'!$I$6+'РСТ РСО-А'!$H$9</f>
        <v>2806.2090000000003</v>
      </c>
      <c r="C113" s="118">
        <f>VLOOKUP($A113+ROUND((COLUMN()-2)/24,5),АТС!$A$41:$F$784,3)+'Иные услуги '!$C$5+'РСТ РСО-А'!$I$6+'РСТ РСО-А'!$H$9</f>
        <v>2934.3390000000004</v>
      </c>
      <c r="D113" s="118">
        <f>VLOOKUP($A113+ROUND((COLUMN()-2)/24,5),АТС!$A$41:$F$784,3)+'Иные услуги '!$C$5+'РСТ РСО-А'!$I$6+'РСТ РСО-А'!$H$9</f>
        <v>2963.8990000000003</v>
      </c>
      <c r="E113" s="118">
        <f>VLOOKUP($A113+ROUND((COLUMN()-2)/24,5),АТС!$A$41:$F$784,3)+'Иные услуги '!$C$5+'РСТ РСО-А'!$I$6+'РСТ РСО-А'!$H$9</f>
        <v>3003.1790000000001</v>
      </c>
      <c r="F113" s="118">
        <f>VLOOKUP($A113+ROUND((COLUMN()-2)/24,5),АТС!$A$41:$F$784,3)+'Иные услуги '!$C$5+'РСТ РСО-А'!$I$6+'РСТ РСО-А'!$H$9</f>
        <v>3003.4090000000001</v>
      </c>
      <c r="G113" s="118">
        <f>VLOOKUP($A113+ROUND((COLUMN()-2)/24,5),АТС!$A$41:$F$784,3)+'Иные услуги '!$C$5+'РСТ РСО-А'!$I$6+'РСТ РСО-А'!$H$9</f>
        <v>2938.069</v>
      </c>
      <c r="H113" s="118">
        <f>VLOOKUP($A113+ROUND((COLUMN()-2)/24,5),АТС!$A$41:$F$784,3)+'Иные услуги '!$C$5+'РСТ РСО-А'!$I$6+'РСТ РСО-А'!$H$9</f>
        <v>3009.0590000000002</v>
      </c>
      <c r="I113" s="118">
        <f>VLOOKUP($A113+ROUND((COLUMN()-2)/24,5),АТС!$A$41:$F$784,3)+'Иные услуги '!$C$5+'РСТ РСО-А'!$I$6+'РСТ РСО-А'!$H$9</f>
        <v>2837.0790000000002</v>
      </c>
      <c r="J113" s="118">
        <f>VLOOKUP($A113+ROUND((COLUMN()-2)/24,5),АТС!$A$41:$F$784,3)+'Иные услуги '!$C$5+'РСТ РСО-А'!$I$6+'РСТ РСО-А'!$H$9</f>
        <v>2943.279</v>
      </c>
      <c r="K113" s="118">
        <f>VLOOKUP($A113+ROUND((COLUMN()-2)/24,5),АТС!$A$41:$F$784,3)+'Иные услуги '!$C$5+'РСТ РСО-А'!$I$6+'РСТ РСО-А'!$H$9</f>
        <v>2846.4990000000003</v>
      </c>
      <c r="L113" s="118">
        <f>VLOOKUP($A113+ROUND((COLUMN()-2)/24,5),АТС!$A$41:$F$784,3)+'Иные услуги '!$C$5+'РСТ РСО-А'!$I$6+'РСТ РСО-А'!$H$9</f>
        <v>2826.4690000000001</v>
      </c>
      <c r="M113" s="118">
        <f>VLOOKUP($A113+ROUND((COLUMN()-2)/24,5),АТС!$A$41:$F$784,3)+'Иные услуги '!$C$5+'РСТ РСО-А'!$I$6+'РСТ РСО-А'!$H$9</f>
        <v>2826.2890000000002</v>
      </c>
      <c r="N113" s="118">
        <f>VLOOKUP($A113+ROUND((COLUMN()-2)/24,5),АТС!$A$41:$F$784,3)+'Иные услуги '!$C$5+'РСТ РСО-А'!$I$6+'РСТ РСО-А'!$H$9</f>
        <v>2875.9790000000003</v>
      </c>
      <c r="O113" s="118">
        <f>VLOOKUP($A113+ROUND((COLUMN()-2)/24,5),АТС!$A$41:$F$784,3)+'Иные услуги '!$C$5+'РСТ РСО-А'!$I$6+'РСТ РСО-А'!$H$9</f>
        <v>2901.9690000000001</v>
      </c>
      <c r="P113" s="118">
        <f>VLOOKUP($A113+ROUND((COLUMN()-2)/24,5),АТС!$A$41:$F$784,3)+'Иные услуги '!$C$5+'РСТ РСО-А'!$I$6+'РСТ РСО-А'!$H$9</f>
        <v>2900.5790000000002</v>
      </c>
      <c r="Q113" s="118">
        <f>VLOOKUP($A113+ROUND((COLUMN()-2)/24,5),АТС!$A$41:$F$784,3)+'Иные услуги '!$C$5+'РСТ РСО-А'!$I$6+'РСТ РСО-А'!$H$9</f>
        <v>2899.6290000000004</v>
      </c>
      <c r="R113" s="118">
        <f>VLOOKUP($A113+ROUND((COLUMN()-2)/24,5),АТС!$A$41:$F$784,3)+'Иные услуги '!$C$5+'РСТ РСО-А'!$I$6+'РСТ РСО-А'!$H$9</f>
        <v>2849.8390000000004</v>
      </c>
      <c r="S113" s="118">
        <f>VLOOKUP($A113+ROUND((COLUMN()-2)/24,5),АТС!$A$41:$F$784,3)+'Иные услуги '!$C$5+'РСТ РСО-А'!$I$6+'РСТ РСО-А'!$H$9</f>
        <v>2740.029</v>
      </c>
      <c r="T113" s="118">
        <f>VLOOKUP($A113+ROUND((COLUMN()-2)/24,5),АТС!$A$41:$F$784,3)+'Иные услуги '!$C$5+'РСТ РСО-А'!$I$6+'РСТ РСО-А'!$H$9</f>
        <v>2926.9090000000001</v>
      </c>
      <c r="U113" s="118">
        <f>VLOOKUP($A113+ROUND((COLUMN()-2)/24,5),АТС!$A$41:$F$784,3)+'Иные услуги '!$C$5+'РСТ РСО-А'!$I$6+'РСТ РСО-А'!$H$9</f>
        <v>2948.8589999999999</v>
      </c>
      <c r="V113" s="118">
        <f>VLOOKUP($A113+ROUND((COLUMN()-2)/24,5),АТС!$A$41:$F$784,3)+'Иные услуги '!$C$5+'РСТ РСО-А'!$I$6+'РСТ РСО-А'!$H$9</f>
        <v>3002.6790000000001</v>
      </c>
      <c r="W113" s="118">
        <f>VLOOKUP($A113+ROUND((COLUMN()-2)/24,5),АТС!$A$41:$F$784,3)+'Иные услуги '!$C$5+'РСТ РСО-А'!$I$6+'РСТ РСО-А'!$H$9</f>
        <v>3101.7290000000003</v>
      </c>
      <c r="X113" s="118">
        <f>VLOOKUP($A113+ROUND((COLUMN()-2)/24,5),АТС!$A$41:$F$784,3)+'Иные услуги '!$C$5+'РСТ РСО-А'!$I$6+'РСТ РСО-А'!$H$9</f>
        <v>2652.4390000000003</v>
      </c>
      <c r="Y113" s="118">
        <f>VLOOKUP($A113+ROUND((COLUMN()-2)/24,5),АТС!$A$41:$F$784,3)+'Иные услуги '!$C$5+'РСТ РСО-А'!$I$6+'РСТ РСО-А'!$H$9</f>
        <v>2748.1790000000001</v>
      </c>
    </row>
    <row r="114" spans="1:27" x14ac:dyDescent="0.2">
      <c r="A114" s="66">
        <f t="shared" si="2"/>
        <v>43490</v>
      </c>
      <c r="B114" s="118">
        <f>VLOOKUP($A114+ROUND((COLUMN()-2)/24,5),АТС!$A$41:$F$784,3)+'Иные услуги '!$C$5+'РСТ РСО-А'!$I$6+'РСТ РСО-А'!$H$9</f>
        <v>2805.7090000000003</v>
      </c>
      <c r="C114" s="118">
        <f>VLOOKUP($A114+ROUND((COLUMN()-2)/24,5),АТС!$A$41:$F$784,3)+'Иные услуги '!$C$5+'РСТ РСО-А'!$I$6+'РСТ РСО-А'!$H$9</f>
        <v>2878.569</v>
      </c>
      <c r="D114" s="118">
        <f>VLOOKUP($A114+ROUND((COLUMN()-2)/24,5),АТС!$A$41:$F$784,3)+'Иные услуги '!$C$5+'РСТ РСО-А'!$I$6+'РСТ РСО-А'!$H$9</f>
        <v>2905.4490000000001</v>
      </c>
      <c r="E114" s="118">
        <f>VLOOKUP($A114+ROUND((COLUMN()-2)/24,5),АТС!$A$41:$F$784,3)+'Иные услуги '!$C$5+'РСТ РСО-А'!$I$6+'РСТ РСО-А'!$H$9</f>
        <v>2919.2590000000005</v>
      </c>
      <c r="F114" s="118">
        <f>VLOOKUP($A114+ROUND((COLUMN()-2)/24,5),АТС!$A$41:$F$784,3)+'Иные услуги '!$C$5+'РСТ РСО-А'!$I$6+'РСТ РСО-А'!$H$9</f>
        <v>2905.3690000000001</v>
      </c>
      <c r="G114" s="118">
        <f>VLOOKUP($A114+ROUND((COLUMN()-2)/24,5),АТС!$A$41:$F$784,3)+'Иные услуги '!$C$5+'РСТ РСО-А'!$I$6+'РСТ РСО-А'!$H$9</f>
        <v>2878.5890000000004</v>
      </c>
      <c r="H114" s="118">
        <f>VLOOKUP($A114+ROUND((COLUMN()-2)/24,5),АТС!$A$41:$F$784,3)+'Иные услуги '!$C$5+'РСТ РСО-А'!$I$6+'РСТ РСО-А'!$H$9</f>
        <v>2901.7990000000004</v>
      </c>
      <c r="I114" s="118">
        <f>VLOOKUP($A114+ROUND((COLUMN()-2)/24,5),АТС!$A$41:$F$784,3)+'Иные услуги '!$C$5+'РСТ РСО-А'!$I$6+'РСТ РСО-А'!$H$9</f>
        <v>2808.9490000000001</v>
      </c>
      <c r="J114" s="118">
        <f>VLOOKUP($A114+ROUND((COLUMN()-2)/24,5),АТС!$A$41:$F$784,3)+'Иные услуги '!$C$5+'РСТ РСО-А'!$I$6+'РСТ РСО-А'!$H$9</f>
        <v>2903.6089999999999</v>
      </c>
      <c r="K114" s="118">
        <f>VLOOKUP($A114+ROUND((COLUMN()-2)/24,5),АТС!$A$41:$F$784,3)+'Иные услуги '!$C$5+'РСТ РСО-А'!$I$6+'РСТ РСО-А'!$H$9</f>
        <v>2814.8690000000001</v>
      </c>
      <c r="L114" s="118">
        <f>VLOOKUP($A114+ROUND((COLUMN()-2)/24,5),АТС!$A$41:$F$784,3)+'Иные услуги '!$C$5+'РСТ РСО-А'!$I$6+'РСТ РСО-А'!$H$9</f>
        <v>2804.0190000000002</v>
      </c>
      <c r="M114" s="118">
        <f>VLOOKUP($A114+ROUND((COLUMN()-2)/24,5),АТС!$A$41:$F$784,3)+'Иные услуги '!$C$5+'РСТ РСО-А'!$I$6+'РСТ РСО-А'!$H$9</f>
        <v>2789.5590000000002</v>
      </c>
      <c r="N114" s="118">
        <f>VLOOKUP($A114+ROUND((COLUMN()-2)/24,5),АТС!$A$41:$F$784,3)+'Иные услуги '!$C$5+'РСТ РСО-А'!$I$6+'РСТ РСО-А'!$H$9</f>
        <v>2812.9290000000001</v>
      </c>
      <c r="O114" s="118">
        <f>VLOOKUP($A114+ROUND((COLUMN()-2)/24,5),АТС!$A$41:$F$784,3)+'Иные услуги '!$C$5+'РСТ РСО-А'!$I$6+'РСТ РСО-А'!$H$9</f>
        <v>2836.2190000000001</v>
      </c>
      <c r="P114" s="118">
        <f>VLOOKUP($A114+ROUND((COLUMN()-2)/24,5),АТС!$A$41:$F$784,3)+'Иные услуги '!$C$5+'РСТ РСО-А'!$I$6+'РСТ РСО-А'!$H$9</f>
        <v>2849.6490000000003</v>
      </c>
      <c r="Q114" s="118">
        <f>VLOOKUP($A114+ROUND((COLUMN()-2)/24,5),АТС!$A$41:$F$784,3)+'Иные услуги '!$C$5+'РСТ РСО-А'!$I$6+'РСТ РСО-А'!$H$9</f>
        <v>2847.8490000000002</v>
      </c>
      <c r="R114" s="118">
        <f>VLOOKUP($A114+ROUND((COLUMN()-2)/24,5),АТС!$A$41:$F$784,3)+'Иные услуги '!$C$5+'РСТ РСО-А'!$I$6+'РСТ РСО-А'!$H$9</f>
        <v>2815.6490000000003</v>
      </c>
      <c r="S114" s="118">
        <f>VLOOKUP($A114+ROUND((COLUMN()-2)/24,5),АТС!$A$41:$F$784,3)+'Иные услуги '!$C$5+'РСТ РСО-А'!$I$6+'РСТ РСО-А'!$H$9</f>
        <v>2707.1890000000003</v>
      </c>
      <c r="T114" s="118">
        <f>VLOOKUP($A114+ROUND((COLUMN()-2)/24,5),АТС!$A$41:$F$784,3)+'Иные услуги '!$C$5+'РСТ РСО-А'!$I$6+'РСТ РСО-А'!$H$9</f>
        <v>2884.4790000000003</v>
      </c>
      <c r="U114" s="118">
        <f>VLOOKUP($A114+ROUND((COLUMN()-2)/24,5),АТС!$A$41:$F$784,3)+'Иные услуги '!$C$5+'РСТ РСО-А'!$I$6+'РСТ РСО-А'!$H$9</f>
        <v>2887.8589999999999</v>
      </c>
      <c r="V114" s="118">
        <f>VLOOKUP($A114+ROUND((COLUMN()-2)/24,5),АТС!$A$41:$F$784,3)+'Иные услуги '!$C$5+'РСТ РСО-А'!$I$6+'РСТ РСО-А'!$H$9</f>
        <v>2909.3990000000003</v>
      </c>
      <c r="W114" s="118">
        <f>VLOOKUP($A114+ROUND((COLUMN()-2)/24,5),АТС!$A$41:$F$784,3)+'Иные услуги '!$C$5+'РСТ РСО-А'!$I$6+'РСТ РСО-А'!$H$9</f>
        <v>3001.0590000000002</v>
      </c>
      <c r="X114" s="118">
        <f>VLOOKUP($A114+ROUND((COLUMN()-2)/24,5),АТС!$A$41:$F$784,3)+'Иные услуги '!$C$5+'РСТ РСО-А'!$I$6+'РСТ РСО-А'!$H$9</f>
        <v>2644.9290000000001</v>
      </c>
      <c r="Y114" s="118">
        <f>VLOOKUP($A114+ROUND((COLUMN()-2)/24,5),АТС!$A$41:$F$784,3)+'Иные услуги '!$C$5+'РСТ РСО-А'!$I$6+'РСТ РСО-А'!$H$9</f>
        <v>2731.1190000000001</v>
      </c>
    </row>
    <row r="115" spans="1:27" x14ac:dyDescent="0.2">
      <c r="A115" s="66">
        <f t="shared" si="2"/>
        <v>43491</v>
      </c>
      <c r="B115" s="118">
        <f>VLOOKUP($A115+ROUND((COLUMN()-2)/24,5),АТС!$A$41:$F$784,3)+'Иные услуги '!$C$5+'РСТ РСО-А'!$I$6+'РСТ РСО-А'!$H$9</f>
        <v>2815.0390000000002</v>
      </c>
      <c r="C115" s="118">
        <f>VLOOKUP($A115+ROUND((COLUMN()-2)/24,5),АТС!$A$41:$F$784,3)+'Иные услуги '!$C$5+'РСТ РСО-А'!$I$6+'РСТ РСО-А'!$H$9</f>
        <v>2909.6089999999999</v>
      </c>
      <c r="D115" s="118">
        <f>VLOOKUP($A115+ROUND((COLUMN()-2)/24,5),АТС!$A$41:$F$784,3)+'Иные услуги '!$C$5+'РСТ РСО-А'!$I$6+'РСТ РСО-А'!$H$9</f>
        <v>2952.5990000000002</v>
      </c>
      <c r="E115" s="118">
        <f>VLOOKUP($A115+ROUND((COLUMN()-2)/24,5),АТС!$A$41:$F$784,3)+'Иные услуги '!$C$5+'РСТ РСО-А'!$I$6+'РСТ РСО-А'!$H$9</f>
        <v>2967.5990000000002</v>
      </c>
      <c r="F115" s="118">
        <f>VLOOKUP($A115+ROUND((COLUMN()-2)/24,5),АТС!$A$41:$F$784,3)+'Иные услуги '!$C$5+'РСТ РСО-А'!$I$6+'РСТ РСО-А'!$H$9</f>
        <v>2983.1690000000003</v>
      </c>
      <c r="G115" s="118">
        <f>VLOOKUP($A115+ROUND((COLUMN()-2)/24,5),АТС!$A$41:$F$784,3)+'Иные услуги '!$C$5+'РСТ РСО-А'!$I$6+'РСТ РСО-А'!$H$9</f>
        <v>2932.9590000000003</v>
      </c>
      <c r="H115" s="118">
        <f>VLOOKUP($A115+ROUND((COLUMN()-2)/24,5),АТС!$A$41:$F$784,3)+'Иные услуги '!$C$5+'РСТ РСО-А'!$I$6+'РСТ РСО-А'!$H$9</f>
        <v>3005.4490000000001</v>
      </c>
      <c r="I115" s="118">
        <f>VLOOKUP($A115+ROUND((COLUMN()-2)/24,5),АТС!$A$41:$F$784,3)+'Иные услуги '!$C$5+'РСТ РСО-А'!$I$6+'РСТ РСО-А'!$H$9</f>
        <v>2889.2890000000002</v>
      </c>
      <c r="J115" s="118">
        <f>VLOOKUP($A115+ROUND((COLUMN()-2)/24,5),АТС!$A$41:$F$784,3)+'Иные услуги '!$C$5+'РСТ РСО-А'!$I$6+'РСТ РСО-А'!$H$9</f>
        <v>3009.1690000000003</v>
      </c>
      <c r="K115" s="118">
        <f>VLOOKUP($A115+ROUND((COLUMN()-2)/24,5),АТС!$A$41:$F$784,3)+'Иные услуги '!$C$5+'РСТ РСО-А'!$I$6+'РСТ РСО-А'!$H$9</f>
        <v>2885.3690000000001</v>
      </c>
      <c r="L115" s="118">
        <f>VLOOKUP($A115+ROUND((COLUMN()-2)/24,5),АТС!$A$41:$F$784,3)+'Иные услуги '!$C$5+'РСТ РСО-А'!$I$6+'РСТ РСО-А'!$H$9</f>
        <v>2873.2290000000003</v>
      </c>
      <c r="M115" s="118">
        <f>VLOOKUP($A115+ROUND((COLUMN()-2)/24,5),АТС!$A$41:$F$784,3)+'Иные услуги '!$C$5+'РСТ РСО-А'!$I$6+'РСТ РСО-А'!$H$9</f>
        <v>2841.4290000000001</v>
      </c>
      <c r="N115" s="118">
        <f>VLOOKUP($A115+ROUND((COLUMN()-2)/24,5),АТС!$A$41:$F$784,3)+'Иные услуги '!$C$5+'РСТ РСО-А'!$I$6+'РСТ РСО-А'!$H$9</f>
        <v>2852.1290000000004</v>
      </c>
      <c r="O115" s="118">
        <f>VLOOKUP($A115+ROUND((COLUMN()-2)/24,5),АТС!$A$41:$F$784,3)+'Иные услуги '!$C$5+'РСТ РСО-А'!$I$6+'РСТ РСО-А'!$H$9</f>
        <v>2864.3090000000002</v>
      </c>
      <c r="P115" s="118">
        <f>VLOOKUP($A115+ROUND((COLUMN()-2)/24,5),АТС!$A$41:$F$784,3)+'Иные услуги '!$C$5+'РСТ РСО-А'!$I$6+'РСТ РСО-А'!$H$9</f>
        <v>2891.1590000000001</v>
      </c>
      <c r="Q115" s="118">
        <f>VLOOKUP($A115+ROUND((COLUMN()-2)/24,5),АТС!$A$41:$F$784,3)+'Иные услуги '!$C$5+'РСТ РСО-А'!$I$6+'РСТ РСО-А'!$H$9</f>
        <v>2890.4590000000003</v>
      </c>
      <c r="R115" s="118">
        <f>VLOOKUP($A115+ROUND((COLUMN()-2)/24,5),АТС!$A$41:$F$784,3)+'Иные услуги '!$C$5+'РСТ РСО-А'!$I$6+'РСТ РСО-А'!$H$9</f>
        <v>2865.7290000000003</v>
      </c>
      <c r="S115" s="118">
        <f>VLOOKUP($A115+ROUND((COLUMN()-2)/24,5),АТС!$A$41:$F$784,3)+'Иные услуги '!$C$5+'РСТ РСО-А'!$I$6+'РСТ РСО-А'!$H$9</f>
        <v>2762.5890000000004</v>
      </c>
      <c r="T115" s="118">
        <f>VLOOKUP($A115+ROUND((COLUMN()-2)/24,5),АТС!$A$41:$F$784,3)+'Иные услуги '!$C$5+'РСТ РСО-А'!$I$6+'РСТ РСО-А'!$H$9</f>
        <v>3001.4690000000001</v>
      </c>
      <c r="U115" s="118">
        <f>VLOOKUP($A115+ROUND((COLUMN()-2)/24,5),АТС!$A$41:$F$784,3)+'Иные услуги '!$C$5+'РСТ РСО-А'!$I$6+'РСТ РСО-А'!$H$9</f>
        <v>2984.3990000000003</v>
      </c>
      <c r="V115" s="118">
        <f>VLOOKUP($A115+ROUND((COLUMN()-2)/24,5),АТС!$A$41:$F$784,3)+'Иные услуги '!$C$5+'РСТ РСО-А'!$I$6+'РСТ РСО-А'!$H$9</f>
        <v>2980.5790000000002</v>
      </c>
      <c r="W115" s="118">
        <f>VLOOKUP($A115+ROUND((COLUMN()-2)/24,5),АТС!$A$41:$F$784,3)+'Иные услуги '!$C$5+'РСТ РСО-А'!$I$6+'РСТ РСО-А'!$H$9</f>
        <v>3045.0190000000002</v>
      </c>
      <c r="X115" s="118">
        <f>VLOOKUP($A115+ROUND((COLUMN()-2)/24,5),АТС!$A$41:$F$784,3)+'Иные услуги '!$C$5+'РСТ РСО-А'!$I$6+'РСТ РСО-А'!$H$9</f>
        <v>2648.989</v>
      </c>
      <c r="Y115" s="118">
        <f>VLOOKUP($A115+ROUND((COLUMN()-2)/24,5),АТС!$A$41:$F$784,3)+'Иные услуги '!$C$5+'РСТ РСО-А'!$I$6+'РСТ РСО-А'!$H$9</f>
        <v>2707.5990000000002</v>
      </c>
    </row>
    <row r="116" spans="1:27" x14ac:dyDescent="0.2">
      <c r="A116" s="66">
        <f t="shared" si="2"/>
        <v>43492</v>
      </c>
      <c r="B116" s="118">
        <f>VLOOKUP($A116+ROUND((COLUMN()-2)/24,5),АТС!$A$41:$F$784,3)+'Иные услуги '!$C$5+'РСТ РСО-А'!$I$6+'РСТ РСО-А'!$H$9</f>
        <v>2809.4490000000001</v>
      </c>
      <c r="C116" s="118">
        <f>VLOOKUP($A116+ROUND((COLUMN()-2)/24,5),АТС!$A$41:$F$784,3)+'Иные услуги '!$C$5+'РСТ РСО-А'!$I$6+'РСТ РСО-А'!$H$9</f>
        <v>2889.2990000000004</v>
      </c>
      <c r="D116" s="118">
        <f>VLOOKUP($A116+ROUND((COLUMN()-2)/24,5),АТС!$A$41:$F$784,3)+'Иные услуги '!$C$5+'РСТ РСО-А'!$I$6+'РСТ РСО-А'!$H$9</f>
        <v>2952.8490000000002</v>
      </c>
      <c r="E116" s="118">
        <f>VLOOKUP($A116+ROUND((COLUMN()-2)/24,5),АТС!$A$41:$F$784,3)+'Иные услуги '!$C$5+'РСТ РСО-А'!$I$6+'РСТ РСО-А'!$H$9</f>
        <v>2960.3990000000003</v>
      </c>
      <c r="F116" s="118">
        <f>VLOOKUP($A116+ROUND((COLUMN()-2)/24,5),АТС!$A$41:$F$784,3)+'Иные услуги '!$C$5+'РСТ РСО-А'!$I$6+'РСТ РСО-А'!$H$9</f>
        <v>3007.7290000000003</v>
      </c>
      <c r="G116" s="118">
        <f>VLOOKUP($A116+ROUND((COLUMN()-2)/24,5),АТС!$A$41:$F$784,3)+'Иные услуги '!$C$5+'РСТ РСО-А'!$I$6+'РСТ РСО-А'!$H$9</f>
        <v>2991.1490000000003</v>
      </c>
      <c r="H116" s="118">
        <f>VLOOKUP($A116+ROUND((COLUMN()-2)/24,5),АТС!$A$41:$F$784,3)+'Иные услуги '!$C$5+'РСТ РСО-А'!$I$6+'РСТ РСО-А'!$H$9</f>
        <v>3122.6990000000001</v>
      </c>
      <c r="I116" s="118">
        <f>VLOOKUP($A116+ROUND((COLUMN()-2)/24,5),АТС!$A$41:$F$784,3)+'Иные услуги '!$C$5+'РСТ РСО-А'!$I$6+'РСТ РСО-А'!$H$9</f>
        <v>3084.8990000000003</v>
      </c>
      <c r="J116" s="118">
        <f>VLOOKUP($A116+ROUND((COLUMN()-2)/24,5),АТС!$A$41:$F$784,3)+'Иные услуги '!$C$5+'РСТ РСО-А'!$I$6+'РСТ РСО-А'!$H$9</f>
        <v>3168.5190000000002</v>
      </c>
      <c r="K116" s="118">
        <f>VLOOKUP($A116+ROUND((COLUMN()-2)/24,5),АТС!$A$41:$F$784,3)+'Иные услуги '!$C$5+'РСТ РСО-А'!$I$6+'РСТ РСО-А'!$H$9</f>
        <v>3036.1089999999999</v>
      </c>
      <c r="L116" s="118">
        <f>VLOOKUP($A116+ROUND((COLUMN()-2)/24,5),АТС!$A$41:$F$784,3)+'Иные услуги '!$C$5+'РСТ РСО-А'!$I$6+'РСТ РСО-А'!$H$9</f>
        <v>2927.8790000000004</v>
      </c>
      <c r="M116" s="118">
        <f>VLOOKUP($A116+ROUND((COLUMN()-2)/24,5),АТС!$A$41:$F$784,3)+'Иные услуги '!$C$5+'РСТ РСО-А'!$I$6+'РСТ РСО-А'!$H$9</f>
        <v>2905.029</v>
      </c>
      <c r="N116" s="118">
        <f>VLOOKUP($A116+ROUND((COLUMN()-2)/24,5),АТС!$A$41:$F$784,3)+'Иные услуги '!$C$5+'РСТ РСО-А'!$I$6+'РСТ РСО-А'!$H$9</f>
        <v>2933.319</v>
      </c>
      <c r="O116" s="118">
        <f>VLOOKUP($A116+ROUND((COLUMN()-2)/24,5),АТС!$A$41:$F$784,3)+'Иные услуги '!$C$5+'РСТ РСО-А'!$I$6+'РСТ РСО-А'!$H$9</f>
        <v>2932.8490000000002</v>
      </c>
      <c r="P116" s="118">
        <f>VLOOKUP($A116+ROUND((COLUMN()-2)/24,5),АТС!$A$41:$F$784,3)+'Иные услуги '!$C$5+'РСТ РСО-А'!$I$6+'РСТ РСО-А'!$H$9</f>
        <v>2932.9990000000003</v>
      </c>
      <c r="Q116" s="118">
        <f>VLOOKUP($A116+ROUND((COLUMN()-2)/24,5),АТС!$A$41:$F$784,3)+'Иные услуги '!$C$5+'РСТ РСО-А'!$I$6+'РСТ РСО-А'!$H$9</f>
        <v>2932.4290000000001</v>
      </c>
      <c r="R116" s="118">
        <f>VLOOKUP($A116+ROUND((COLUMN()-2)/24,5),АТС!$A$41:$F$784,3)+'Иные услуги '!$C$5+'РСТ РСО-А'!$I$6+'РСТ РСО-А'!$H$9</f>
        <v>2880.779</v>
      </c>
      <c r="S116" s="118">
        <f>VLOOKUP($A116+ROUND((COLUMN()-2)/24,5),АТС!$A$41:$F$784,3)+'Иные услуги '!$C$5+'РСТ РСО-А'!$I$6+'РСТ РСО-А'!$H$9</f>
        <v>2739.0490000000004</v>
      </c>
      <c r="T116" s="118">
        <f>VLOOKUP($A116+ROUND((COLUMN()-2)/24,5),АТС!$A$41:$F$784,3)+'Иные услуги '!$C$5+'РСТ РСО-А'!$I$6+'РСТ РСО-А'!$H$9</f>
        <v>2939.3990000000003</v>
      </c>
      <c r="U116" s="118">
        <f>VLOOKUP($A116+ROUND((COLUMN()-2)/24,5),АТС!$A$41:$F$784,3)+'Иные услуги '!$C$5+'РСТ РСО-А'!$I$6+'РСТ РСО-А'!$H$9</f>
        <v>2942.6490000000003</v>
      </c>
      <c r="V116" s="118">
        <f>VLOOKUP($A116+ROUND((COLUMN()-2)/24,5),АТС!$A$41:$F$784,3)+'Иные услуги '!$C$5+'РСТ РСО-А'!$I$6+'РСТ РСО-А'!$H$9</f>
        <v>2981.6190000000001</v>
      </c>
      <c r="W116" s="118">
        <f>VLOOKUP($A116+ROUND((COLUMN()-2)/24,5),АТС!$A$41:$F$784,3)+'Иные услуги '!$C$5+'РСТ РСО-А'!$I$6+'РСТ РСО-А'!$H$9</f>
        <v>3035.0790000000002</v>
      </c>
      <c r="X116" s="118">
        <f>VLOOKUP($A116+ROUND((COLUMN()-2)/24,5),АТС!$A$41:$F$784,3)+'Иные услуги '!$C$5+'РСТ РСО-А'!$I$6+'РСТ РСО-А'!$H$9</f>
        <v>2640.8490000000002</v>
      </c>
      <c r="Y116" s="118">
        <f>VLOOKUP($A116+ROUND((COLUMN()-2)/24,5),АТС!$A$41:$F$784,3)+'Иные услуги '!$C$5+'РСТ РСО-А'!$I$6+'РСТ РСО-А'!$H$9</f>
        <v>2712.1590000000001</v>
      </c>
    </row>
    <row r="117" spans="1:27" x14ac:dyDescent="0.2">
      <c r="A117" s="66">
        <f t="shared" si="2"/>
        <v>43493</v>
      </c>
      <c r="B117" s="118">
        <f>VLOOKUP($A117+ROUND((COLUMN()-2)/24,5),АТС!$A$41:$F$784,3)+'Иные услуги '!$C$5+'РСТ РСО-А'!$I$6+'РСТ РСО-А'!$H$9</f>
        <v>2814.7490000000003</v>
      </c>
      <c r="C117" s="118">
        <f>VLOOKUP($A117+ROUND((COLUMN()-2)/24,5),АТС!$A$41:$F$784,3)+'Иные услуги '!$C$5+'РСТ РСО-А'!$I$6+'РСТ РСО-А'!$H$9</f>
        <v>2937.6690000000003</v>
      </c>
      <c r="D117" s="118">
        <f>VLOOKUP($A117+ROUND((COLUMN()-2)/24,5),АТС!$A$41:$F$784,3)+'Иные услуги '!$C$5+'РСТ РСО-А'!$I$6+'РСТ РСО-А'!$H$9</f>
        <v>2967.4990000000003</v>
      </c>
      <c r="E117" s="118">
        <f>VLOOKUP($A117+ROUND((COLUMN()-2)/24,5),АТС!$A$41:$F$784,3)+'Иные услуги '!$C$5+'РСТ РСО-А'!$I$6+'РСТ РСО-А'!$H$9</f>
        <v>2982.9990000000003</v>
      </c>
      <c r="F117" s="118">
        <f>VLOOKUP($A117+ROUND((COLUMN()-2)/24,5),АТС!$A$41:$F$784,3)+'Иные услуги '!$C$5+'РСТ РСО-А'!$I$6+'РСТ РСО-А'!$H$9</f>
        <v>2982.9790000000003</v>
      </c>
      <c r="G117" s="118">
        <f>VLOOKUP($A117+ROUND((COLUMN()-2)/24,5),АТС!$A$41:$F$784,3)+'Иные услуги '!$C$5+'РСТ РСО-А'!$I$6+'РСТ РСО-А'!$H$9</f>
        <v>2941.4490000000001</v>
      </c>
      <c r="H117" s="118">
        <f>VLOOKUP($A117+ROUND((COLUMN()-2)/24,5),АТС!$A$41:$F$784,3)+'Иные услуги '!$C$5+'РСТ РСО-А'!$I$6+'РСТ РСО-А'!$H$9</f>
        <v>2987.279</v>
      </c>
      <c r="I117" s="118">
        <f>VLOOKUP($A117+ROUND((COLUMN()-2)/24,5),АТС!$A$41:$F$784,3)+'Иные услуги '!$C$5+'РСТ РСО-А'!$I$6+'РСТ РСО-А'!$H$9</f>
        <v>2841.6190000000001</v>
      </c>
      <c r="J117" s="118">
        <f>VLOOKUP($A117+ROUND((COLUMN()-2)/24,5),АТС!$A$41:$F$784,3)+'Иные услуги '!$C$5+'РСТ РСО-А'!$I$6+'РСТ РСО-А'!$H$9</f>
        <v>2945.4290000000001</v>
      </c>
      <c r="K117" s="118">
        <f>VLOOKUP($A117+ROUND((COLUMN()-2)/24,5),АТС!$A$41:$F$784,3)+'Иные услуги '!$C$5+'РСТ РСО-А'!$I$6+'РСТ РСО-А'!$H$9</f>
        <v>2846.4190000000003</v>
      </c>
      <c r="L117" s="118">
        <f>VLOOKUP($A117+ROUND((COLUMN()-2)/24,5),АТС!$A$41:$F$784,3)+'Иные услуги '!$C$5+'РСТ РСО-А'!$I$6+'РСТ РСО-А'!$H$9</f>
        <v>2810.8690000000001</v>
      </c>
      <c r="M117" s="118">
        <f>VLOOKUP($A117+ROUND((COLUMN()-2)/24,5),АТС!$A$41:$F$784,3)+'Иные услуги '!$C$5+'РСТ РСО-А'!$I$6+'РСТ РСО-А'!$H$9</f>
        <v>2839.4390000000003</v>
      </c>
      <c r="N117" s="118">
        <f>VLOOKUP($A117+ROUND((COLUMN()-2)/24,5),АТС!$A$41:$F$784,3)+'Иные услуги '!$C$5+'РСТ РСО-А'!$I$6+'РСТ РСО-А'!$H$9</f>
        <v>2870.4690000000001</v>
      </c>
      <c r="O117" s="118">
        <f>VLOOKUP($A117+ROUND((COLUMN()-2)/24,5),АТС!$A$41:$F$784,3)+'Иные услуги '!$C$5+'РСТ РСО-А'!$I$6+'РСТ РСО-А'!$H$9</f>
        <v>2883.1990000000001</v>
      </c>
      <c r="P117" s="118">
        <f>VLOOKUP($A117+ROUND((COLUMN()-2)/24,5),АТС!$A$41:$F$784,3)+'Иные услуги '!$C$5+'РСТ РСО-А'!$I$6+'РСТ РСО-А'!$H$9</f>
        <v>2857.9390000000003</v>
      </c>
      <c r="Q117" s="118">
        <f>VLOOKUP($A117+ROUND((COLUMN()-2)/24,5),АТС!$A$41:$F$784,3)+'Иные услуги '!$C$5+'РСТ РСО-А'!$I$6+'РСТ РСО-А'!$H$9</f>
        <v>2845.0990000000002</v>
      </c>
      <c r="R117" s="118">
        <f>VLOOKUP($A117+ROUND((COLUMN()-2)/24,5),АТС!$A$41:$F$784,3)+'Иные услуги '!$C$5+'РСТ РСО-А'!$I$6+'РСТ РСО-А'!$H$9</f>
        <v>2823.8690000000001</v>
      </c>
      <c r="S117" s="118">
        <f>VLOOKUP($A117+ROUND((COLUMN()-2)/24,5),АТС!$A$41:$F$784,3)+'Иные услуги '!$C$5+'РСТ РСО-А'!$I$6+'РСТ РСО-А'!$H$9</f>
        <v>2713.2990000000004</v>
      </c>
      <c r="T117" s="118">
        <f>VLOOKUP($A117+ROUND((COLUMN()-2)/24,5),АТС!$A$41:$F$784,3)+'Иные услуги '!$C$5+'РСТ РСО-А'!$I$6+'РСТ РСО-А'!$H$9</f>
        <v>2945.5590000000002</v>
      </c>
      <c r="U117" s="118">
        <f>VLOOKUP($A117+ROUND((COLUMN()-2)/24,5),АТС!$A$41:$F$784,3)+'Иные услуги '!$C$5+'РСТ РСО-А'!$I$6+'РСТ РСО-А'!$H$9</f>
        <v>2931.3090000000002</v>
      </c>
      <c r="V117" s="118">
        <f>VLOOKUP($A117+ROUND((COLUMN()-2)/24,5),АТС!$A$41:$F$784,3)+'Иные услуги '!$C$5+'РСТ РСО-А'!$I$6+'РСТ РСО-А'!$H$9</f>
        <v>2988.1089999999999</v>
      </c>
      <c r="W117" s="118">
        <f>VLOOKUP($A117+ROUND((COLUMN()-2)/24,5),АТС!$A$41:$F$784,3)+'Иные услуги '!$C$5+'РСТ РСО-А'!$I$6+'РСТ РСО-А'!$H$9</f>
        <v>3037.3890000000001</v>
      </c>
      <c r="X117" s="118">
        <f>VLOOKUP($A117+ROUND((COLUMN()-2)/24,5),АТС!$A$41:$F$784,3)+'Иные услуги '!$C$5+'РСТ РСО-А'!$I$6+'РСТ РСО-А'!$H$9</f>
        <v>2638.5390000000002</v>
      </c>
      <c r="Y117" s="118">
        <f>VLOOKUP($A117+ROUND((COLUMN()-2)/24,5),АТС!$A$41:$F$784,3)+'Иные услуги '!$C$5+'РСТ РСО-А'!$I$6+'РСТ РСО-А'!$H$9</f>
        <v>2716.5390000000002</v>
      </c>
    </row>
    <row r="118" spans="1:27" x14ac:dyDescent="0.2">
      <c r="A118" s="66">
        <f t="shared" si="2"/>
        <v>43494</v>
      </c>
      <c r="B118" s="118">
        <f>VLOOKUP($A118+ROUND((COLUMN()-2)/24,5),АТС!$A$41:$F$784,3)+'Иные услуги '!$C$5+'РСТ РСО-А'!$I$6+'РСТ РСО-А'!$H$9</f>
        <v>2837.8890000000001</v>
      </c>
      <c r="C118" s="118">
        <f>VLOOKUP($A118+ROUND((COLUMN()-2)/24,5),АТС!$A$41:$F$784,3)+'Иные услуги '!$C$5+'РСТ РСО-А'!$I$6+'РСТ РСО-А'!$H$9</f>
        <v>2900.3090000000002</v>
      </c>
      <c r="D118" s="118">
        <f>VLOOKUP($A118+ROUND((COLUMN()-2)/24,5),АТС!$A$41:$F$784,3)+'Иные услуги '!$C$5+'РСТ РСО-А'!$I$6+'РСТ РСО-А'!$H$9</f>
        <v>2957.4990000000003</v>
      </c>
      <c r="E118" s="118">
        <f>VLOOKUP($A118+ROUND((COLUMN()-2)/24,5),АТС!$A$41:$F$784,3)+'Иные услуги '!$C$5+'РСТ РСО-А'!$I$6+'РСТ РСО-А'!$H$9</f>
        <v>2972.7290000000003</v>
      </c>
      <c r="F118" s="118">
        <f>VLOOKUP($A118+ROUND((COLUMN()-2)/24,5),АТС!$A$41:$F$784,3)+'Иные услуги '!$C$5+'РСТ РСО-А'!$I$6+'РСТ РСО-А'!$H$9</f>
        <v>2989.4590000000003</v>
      </c>
      <c r="G118" s="118">
        <f>VLOOKUP($A118+ROUND((COLUMN()-2)/24,5),АТС!$A$41:$F$784,3)+'Иные услуги '!$C$5+'РСТ РСО-А'!$I$6+'РСТ РСО-А'!$H$9</f>
        <v>2929.8589999999999</v>
      </c>
      <c r="H118" s="118">
        <f>VLOOKUP($A118+ROUND((COLUMN()-2)/24,5),АТС!$A$41:$F$784,3)+'Иные услуги '!$C$5+'РСТ РСО-А'!$I$6+'РСТ РСО-А'!$H$9</f>
        <v>3019.2090000000003</v>
      </c>
      <c r="I118" s="118">
        <f>VLOOKUP($A118+ROUND((COLUMN()-2)/24,5),АТС!$A$41:$F$784,3)+'Иные услуги '!$C$5+'РСТ РСО-А'!$I$6+'РСТ РСО-А'!$H$9</f>
        <v>2897.8390000000004</v>
      </c>
      <c r="J118" s="118">
        <f>VLOOKUP($A118+ROUND((COLUMN()-2)/24,5),АТС!$A$41:$F$784,3)+'Иные услуги '!$C$5+'РСТ РСО-А'!$I$6+'РСТ РСО-А'!$H$9</f>
        <v>2993.6590000000001</v>
      </c>
      <c r="K118" s="118">
        <f>VLOOKUP($A118+ROUND((COLUMN()-2)/24,5),АТС!$A$41:$F$784,3)+'Иные услуги '!$C$5+'РСТ РСО-А'!$I$6+'РСТ РСО-А'!$H$9</f>
        <v>2854.4290000000001</v>
      </c>
      <c r="L118" s="118">
        <f>VLOOKUP($A118+ROUND((COLUMN()-2)/24,5),АТС!$A$41:$F$784,3)+'Иные услуги '!$C$5+'РСТ РСО-А'!$I$6+'РСТ РСО-А'!$H$9</f>
        <v>2819.3589999999999</v>
      </c>
      <c r="M118" s="118">
        <f>VLOOKUP($A118+ROUND((COLUMN()-2)/24,5),АТС!$A$41:$F$784,3)+'Иные услуги '!$C$5+'РСТ РСО-А'!$I$6+'РСТ РСО-А'!$H$9</f>
        <v>2818.7590000000005</v>
      </c>
      <c r="N118" s="118">
        <f>VLOOKUP($A118+ROUND((COLUMN()-2)/24,5),АТС!$A$41:$F$784,3)+'Иные услуги '!$C$5+'РСТ РСО-А'!$I$6+'РСТ РСО-А'!$H$9</f>
        <v>2829.2690000000002</v>
      </c>
      <c r="O118" s="118">
        <f>VLOOKUP($A118+ROUND((COLUMN()-2)/24,5),АТС!$A$41:$F$784,3)+'Иные услуги '!$C$5+'РСТ РСО-А'!$I$6+'РСТ РСО-А'!$H$9</f>
        <v>2852.819</v>
      </c>
      <c r="P118" s="118">
        <f>VLOOKUP($A118+ROUND((COLUMN()-2)/24,5),АТС!$A$41:$F$784,3)+'Иные услуги '!$C$5+'РСТ РСО-А'!$I$6+'РСТ РСО-А'!$H$9</f>
        <v>2852.8890000000001</v>
      </c>
      <c r="Q118" s="118">
        <f>VLOOKUP($A118+ROUND((COLUMN()-2)/24,5),АТС!$A$41:$F$784,3)+'Иные услуги '!$C$5+'РСТ РСО-А'!$I$6+'РСТ РСО-А'!$H$9</f>
        <v>2864.4290000000001</v>
      </c>
      <c r="R118" s="118">
        <f>VLOOKUP($A118+ROUND((COLUMN()-2)/24,5),АТС!$A$41:$F$784,3)+'Иные услуги '!$C$5+'РСТ РСО-А'!$I$6+'РСТ РСО-А'!$H$9</f>
        <v>2833.7890000000002</v>
      </c>
      <c r="S118" s="118">
        <f>VLOOKUP($A118+ROUND((COLUMN()-2)/24,5),АТС!$A$41:$F$784,3)+'Иные услуги '!$C$5+'РСТ РСО-А'!$I$6+'РСТ РСО-А'!$H$9</f>
        <v>2724.1590000000001</v>
      </c>
      <c r="T118" s="118">
        <f>VLOOKUP($A118+ROUND((COLUMN()-2)/24,5),АТС!$A$41:$F$784,3)+'Иные услуги '!$C$5+'РСТ РСО-А'!$I$6+'РСТ РСО-А'!$H$9</f>
        <v>2966.5790000000002</v>
      </c>
      <c r="U118" s="118">
        <f>VLOOKUP($A118+ROUND((COLUMN()-2)/24,5),АТС!$A$41:$F$784,3)+'Иные услуги '!$C$5+'РСТ РСО-А'!$I$6+'РСТ РСО-А'!$H$9</f>
        <v>2918.6089999999999</v>
      </c>
      <c r="V118" s="118">
        <f>VLOOKUP($A118+ROUND((COLUMN()-2)/24,5),АТС!$A$41:$F$784,3)+'Иные услуги '!$C$5+'РСТ РСО-А'!$I$6+'РСТ РСО-А'!$H$9</f>
        <v>2995.5190000000002</v>
      </c>
      <c r="W118" s="118">
        <f>VLOOKUP($A118+ROUND((COLUMN()-2)/24,5),АТС!$A$41:$F$784,3)+'Иные услуги '!$C$5+'РСТ РСО-А'!$I$6+'РСТ РСО-А'!$H$9</f>
        <v>3083.2990000000004</v>
      </c>
      <c r="X118" s="118">
        <f>VLOOKUP($A118+ROUND((COLUMN()-2)/24,5),АТС!$A$41:$F$784,3)+'Иные услуги '!$C$5+'РСТ РСО-А'!$I$6+'РСТ РСО-А'!$H$9</f>
        <v>2668.0390000000002</v>
      </c>
      <c r="Y118" s="118">
        <f>VLOOKUP($A118+ROUND((COLUMN()-2)/24,5),АТС!$A$41:$F$784,3)+'Иные услуги '!$C$5+'РСТ РСО-А'!$I$6+'РСТ РСО-А'!$H$9</f>
        <v>2727.5090000000005</v>
      </c>
    </row>
    <row r="119" spans="1:27" x14ac:dyDescent="0.2">
      <c r="A119" s="66">
        <f t="shared" ref="A119:A120" si="3">A82</f>
        <v>43495</v>
      </c>
      <c r="B119" s="118">
        <f>VLOOKUP($A119+ROUND((COLUMN()-2)/24,5),АТС!$A$41:$F$784,3)+'Иные услуги '!$C$5+'РСТ РСО-А'!$I$6+'РСТ РСО-А'!$H$9</f>
        <v>2869.7990000000004</v>
      </c>
      <c r="C119" s="118">
        <f>VLOOKUP($A119+ROUND((COLUMN()-2)/24,5),АТС!$A$41:$F$784,3)+'Иные услуги '!$C$5+'РСТ РСО-А'!$I$6+'РСТ РСО-А'!$H$9</f>
        <v>2937.1890000000003</v>
      </c>
      <c r="D119" s="118">
        <f>VLOOKUP($A119+ROUND((COLUMN()-2)/24,5),АТС!$A$41:$F$784,3)+'Иные услуги '!$C$5+'РСТ РСО-А'!$I$6+'РСТ РСО-А'!$H$9</f>
        <v>3014.0590000000002</v>
      </c>
      <c r="E119" s="118">
        <f>VLOOKUP($A119+ROUND((COLUMN()-2)/24,5),АТС!$A$41:$F$784,3)+'Иные услуги '!$C$5+'РСТ РСО-А'!$I$6+'РСТ РСО-А'!$H$9</f>
        <v>3013.6290000000004</v>
      </c>
      <c r="F119" s="118">
        <f>VLOOKUP($A119+ROUND((COLUMN()-2)/24,5),АТС!$A$41:$F$784,3)+'Иные услуги '!$C$5+'РСТ РСО-А'!$I$6+'РСТ РСО-А'!$H$9</f>
        <v>3014.9390000000003</v>
      </c>
      <c r="G119" s="118">
        <f>VLOOKUP($A119+ROUND((COLUMN()-2)/24,5),АТС!$A$41:$F$784,3)+'Иные услуги '!$C$5+'РСТ РСО-А'!$I$6+'РСТ РСО-А'!$H$9</f>
        <v>2977.5890000000004</v>
      </c>
      <c r="H119" s="118">
        <f>VLOOKUP($A119+ROUND((COLUMN()-2)/24,5),АТС!$A$41:$F$784,3)+'Иные услуги '!$C$5+'РСТ РСО-А'!$I$6+'РСТ РСО-А'!$H$9</f>
        <v>3031.6089999999999</v>
      </c>
      <c r="I119" s="118">
        <f>VLOOKUP($A119+ROUND((COLUMN()-2)/24,5),АТС!$A$41:$F$784,3)+'Иные услуги '!$C$5+'РСТ РСО-А'!$I$6+'РСТ РСО-А'!$H$9</f>
        <v>2927.4090000000001</v>
      </c>
      <c r="J119" s="118">
        <f>VLOOKUP($A119+ROUND((COLUMN()-2)/24,5),АТС!$A$41:$F$784,3)+'Иные услуги '!$C$5+'РСТ РСО-А'!$I$6+'РСТ РСО-А'!$H$9</f>
        <v>3010.239</v>
      </c>
      <c r="K119" s="118">
        <f>VLOOKUP($A119+ROUND((COLUMN()-2)/24,5),АТС!$A$41:$F$784,3)+'Иные услуги '!$C$5+'РСТ РСО-А'!$I$6+'РСТ РСО-А'!$H$9</f>
        <v>2898.9190000000003</v>
      </c>
      <c r="L119" s="118">
        <f>VLOOKUP($A119+ROUND((COLUMN()-2)/24,5),АТС!$A$41:$F$784,3)+'Иные услуги '!$C$5+'РСТ РСО-А'!$I$6+'РСТ РСО-А'!$H$9</f>
        <v>2866.9490000000001</v>
      </c>
      <c r="M119" s="118">
        <f>VLOOKUP($A119+ROUND((COLUMN()-2)/24,5),АТС!$A$41:$F$784,3)+'Иные услуги '!$C$5+'РСТ РСО-А'!$I$6+'РСТ РСО-А'!$H$9</f>
        <v>2899.0790000000002</v>
      </c>
      <c r="N119" s="118">
        <f>VLOOKUP($A119+ROUND((COLUMN()-2)/24,5),АТС!$A$41:$F$784,3)+'Иные услуги '!$C$5+'РСТ РСО-А'!$I$6+'РСТ РСО-А'!$H$9</f>
        <v>2933.569</v>
      </c>
      <c r="O119" s="118">
        <f>VLOOKUP($A119+ROUND((COLUMN()-2)/24,5),АТС!$A$41:$F$784,3)+'Иные услуги '!$C$5+'РСТ РСО-А'!$I$6+'РСТ РСО-А'!$H$9</f>
        <v>2934.489</v>
      </c>
      <c r="P119" s="118">
        <f>VLOOKUP($A119+ROUND((COLUMN()-2)/24,5),АТС!$A$41:$F$784,3)+'Иные услуги '!$C$5+'РСТ РСО-А'!$I$6+'РСТ РСО-А'!$H$9</f>
        <v>2969.529</v>
      </c>
      <c r="Q119" s="118">
        <f>VLOOKUP($A119+ROUND((COLUMN()-2)/24,5),АТС!$A$41:$F$784,3)+'Иные услуги '!$C$5+'РСТ РСО-А'!$I$6+'РСТ РСО-А'!$H$9</f>
        <v>2969.6490000000003</v>
      </c>
      <c r="R119" s="118">
        <f>VLOOKUP($A119+ROUND((COLUMN()-2)/24,5),АТС!$A$41:$F$784,3)+'Иные услуги '!$C$5+'РСТ РСО-А'!$I$6+'РСТ РСО-А'!$H$9</f>
        <v>2899.3790000000004</v>
      </c>
      <c r="S119" s="118">
        <f>VLOOKUP($A119+ROUND((COLUMN()-2)/24,5),АТС!$A$41:$F$784,3)+'Иные услуги '!$C$5+'РСТ РСО-А'!$I$6+'РСТ РСО-А'!$H$9</f>
        <v>2775.3589999999999</v>
      </c>
      <c r="T119" s="118">
        <f>VLOOKUP($A119+ROUND((COLUMN()-2)/24,5),АТС!$A$41:$F$784,3)+'Иные услуги '!$C$5+'РСТ РСО-А'!$I$6+'РСТ РСО-А'!$H$9</f>
        <v>2978.6790000000001</v>
      </c>
      <c r="U119" s="118">
        <f>VLOOKUP($A119+ROUND((COLUMN()-2)/24,5),АТС!$A$41:$F$784,3)+'Иные услуги '!$C$5+'РСТ РСО-А'!$I$6+'РСТ РСО-А'!$H$9</f>
        <v>3018.9790000000003</v>
      </c>
      <c r="V119" s="118">
        <f>VLOOKUP($A119+ROUND((COLUMN()-2)/24,5),АТС!$A$41:$F$784,3)+'Иные услуги '!$C$5+'РСТ РСО-А'!$I$6+'РСТ РСО-А'!$H$9</f>
        <v>3074.8589999999999</v>
      </c>
      <c r="W119" s="118">
        <f>VLOOKUP($A119+ROUND((COLUMN()-2)/24,5),АТС!$A$41:$F$784,3)+'Иные услуги '!$C$5+'РСТ РСО-А'!$I$6+'РСТ РСО-А'!$H$9</f>
        <v>3206.0890000000004</v>
      </c>
      <c r="X119" s="118">
        <f>VLOOKUP($A119+ROUND((COLUMN()-2)/24,5),АТС!$A$41:$F$784,3)+'Иные услуги '!$C$5+'РСТ РСО-А'!$I$6+'РСТ РСО-А'!$H$9</f>
        <v>2693.9090000000001</v>
      </c>
      <c r="Y119" s="118">
        <f>VLOOKUP($A119+ROUND((COLUMN()-2)/24,5),АТС!$A$41:$F$784,3)+'Иные услуги '!$C$5+'РСТ РСО-А'!$I$6+'РСТ РСО-А'!$H$9</f>
        <v>2845.8290000000002</v>
      </c>
    </row>
    <row r="120" spans="1:27" x14ac:dyDescent="0.2">
      <c r="A120" s="66">
        <f t="shared" si="3"/>
        <v>43496</v>
      </c>
      <c r="B120" s="118">
        <f>VLOOKUP($A120+ROUND((COLUMN()-2)/24,5),АТС!$A$41:$F$784,3)+'Иные услуги '!$C$5+'РСТ РСО-А'!$I$6+'РСТ РСО-А'!$H$9</f>
        <v>2902.6790000000001</v>
      </c>
      <c r="C120" s="118">
        <f>VLOOKUP($A120+ROUND((COLUMN()-2)/24,5),АТС!$A$41:$F$784,3)+'Иные услуги '!$C$5+'РСТ РСО-А'!$I$6+'РСТ РСО-А'!$H$9</f>
        <v>2974.5190000000002</v>
      </c>
      <c r="D120" s="118">
        <f>VLOOKUP($A120+ROUND((COLUMN()-2)/24,5),АТС!$A$41:$F$784,3)+'Иные услуги '!$C$5+'РСТ РСО-А'!$I$6+'РСТ РСО-А'!$H$9</f>
        <v>3013.319</v>
      </c>
      <c r="E120" s="118">
        <f>VLOOKUP($A120+ROUND((COLUMN()-2)/24,5),АТС!$A$41:$F$784,3)+'Иные услуги '!$C$5+'РСТ РСО-А'!$I$6+'РСТ РСО-А'!$H$9</f>
        <v>3012.8990000000003</v>
      </c>
      <c r="F120" s="118">
        <f>VLOOKUP($A120+ROUND((COLUMN()-2)/24,5),АТС!$A$41:$F$784,3)+'Иные услуги '!$C$5+'РСТ РСО-А'!$I$6+'РСТ РСО-А'!$H$9</f>
        <v>3014.5090000000005</v>
      </c>
      <c r="G120" s="118">
        <f>VLOOKUP($A120+ROUND((COLUMN()-2)/24,5),АТС!$A$41:$F$784,3)+'Иные услуги '!$C$5+'РСТ РСО-А'!$I$6+'РСТ РСО-А'!$H$9</f>
        <v>2976.0890000000004</v>
      </c>
      <c r="H120" s="118">
        <f>VLOOKUP($A120+ROUND((COLUMN()-2)/24,5),АТС!$A$41:$F$784,3)+'Иные услуги '!$C$5+'РСТ РСО-А'!$I$6+'РСТ РСО-А'!$H$9</f>
        <v>3093.8390000000004</v>
      </c>
      <c r="I120" s="118">
        <f>VLOOKUP($A120+ROUND((COLUMN()-2)/24,5),АТС!$A$41:$F$784,3)+'Иные услуги '!$C$5+'РСТ РСО-А'!$I$6+'РСТ РСО-А'!$H$9</f>
        <v>2941.5490000000004</v>
      </c>
      <c r="J120" s="118">
        <f>VLOOKUP($A120+ROUND((COLUMN()-2)/24,5),АТС!$A$41:$F$784,3)+'Иные услуги '!$C$5+'РСТ РСО-А'!$I$6+'РСТ РСО-А'!$H$9</f>
        <v>3024.2990000000004</v>
      </c>
      <c r="K120" s="118">
        <f>VLOOKUP($A120+ROUND((COLUMN()-2)/24,5),АТС!$A$41:$F$784,3)+'Иные услуги '!$C$5+'РСТ РСО-А'!$I$6+'РСТ РСО-А'!$H$9</f>
        <v>2912.819</v>
      </c>
      <c r="L120" s="118">
        <f>VLOOKUP($A120+ROUND((COLUMN()-2)/24,5),АТС!$A$41:$F$784,3)+'Иные услуги '!$C$5+'РСТ РСО-А'!$I$6+'РСТ РСО-А'!$H$9</f>
        <v>2879.5490000000004</v>
      </c>
      <c r="M120" s="118">
        <f>VLOOKUP($A120+ROUND((COLUMN()-2)/24,5),АТС!$A$41:$F$784,3)+'Иные услуги '!$C$5+'РСТ РСО-А'!$I$6+'РСТ РСО-А'!$H$9</f>
        <v>2912.3290000000002</v>
      </c>
      <c r="N120" s="118">
        <f>VLOOKUP($A120+ROUND((COLUMN()-2)/24,5),АТС!$A$41:$F$784,3)+'Иные услуги '!$C$5+'РСТ РСО-А'!$I$6+'РСТ РСО-А'!$H$9</f>
        <v>2947.1490000000003</v>
      </c>
      <c r="O120" s="118">
        <f>VLOOKUP($A120+ROUND((COLUMN()-2)/24,5),АТС!$A$41:$F$784,3)+'Иные услуги '!$C$5+'РСТ РСО-А'!$I$6+'РСТ РСО-А'!$H$9</f>
        <v>2947.069</v>
      </c>
      <c r="P120" s="118">
        <f>VLOOKUP($A120+ROUND((COLUMN()-2)/24,5),АТС!$A$41:$F$784,3)+'Иные услуги '!$C$5+'РСТ РСО-А'!$I$6+'РСТ РСО-А'!$H$9</f>
        <v>2983.8990000000003</v>
      </c>
      <c r="Q120" s="118">
        <f>VLOOKUP($A120+ROUND((COLUMN()-2)/24,5),АТС!$A$41:$F$784,3)+'Иные услуги '!$C$5+'РСТ РСО-А'!$I$6+'РСТ РСО-А'!$H$9</f>
        <v>2983.989</v>
      </c>
      <c r="R120" s="118">
        <f>VLOOKUP($A120+ROUND((COLUMN()-2)/24,5),АТС!$A$41:$F$784,3)+'Иные услуги '!$C$5+'РСТ РСО-А'!$I$6+'РСТ РСО-А'!$H$9</f>
        <v>2984.9190000000003</v>
      </c>
      <c r="S120" s="118">
        <f>VLOOKUP($A120+ROUND((COLUMN()-2)/24,5),АТС!$A$41:$F$784,3)+'Иные услуги '!$C$5+'РСТ РСО-А'!$I$6+'РСТ РСО-А'!$H$9</f>
        <v>2803.3490000000002</v>
      </c>
      <c r="T120" s="118">
        <f>VLOOKUP($A120+ROUND((COLUMN()-2)/24,5),АТС!$A$41:$F$784,3)+'Иные услуги '!$C$5+'РСТ РСО-А'!$I$6+'РСТ РСО-А'!$H$9</f>
        <v>3032.2090000000003</v>
      </c>
      <c r="U120" s="118">
        <f>VLOOKUP($A120+ROUND((COLUMN()-2)/24,5),АТС!$A$41:$F$784,3)+'Иные услуги '!$C$5+'РСТ РСО-А'!$I$6+'РСТ РСО-А'!$H$9</f>
        <v>3020.3990000000003</v>
      </c>
      <c r="V120" s="118">
        <f>VLOOKUP($A120+ROUND((COLUMN()-2)/24,5),АТС!$A$41:$F$784,3)+'Иные услуги '!$C$5+'РСТ РСО-А'!$I$6+'РСТ РСО-А'!$H$9</f>
        <v>3073.4790000000003</v>
      </c>
      <c r="W120" s="118">
        <f>VLOOKUP($A120+ROUND((COLUMN()-2)/24,5),АТС!$A$41:$F$784,3)+'Иные услуги '!$C$5+'РСТ РСО-А'!$I$6+'РСТ РСО-А'!$H$9</f>
        <v>3214.5090000000005</v>
      </c>
      <c r="X120" s="118">
        <f>VLOOKUP($A120+ROUND((COLUMN()-2)/24,5),АТС!$A$41:$F$784,3)+'Иные услуги '!$C$5+'РСТ РСО-А'!$I$6+'РСТ РСО-А'!$H$9</f>
        <v>2715.7290000000003</v>
      </c>
      <c r="Y120" s="118">
        <f>VLOOKUP($A120+ROUND((COLUMN()-2)/24,5),АТС!$A$41:$F$784,3)+'Иные услуги '!$C$5+'РСТ РСО-А'!$I$6+'РСТ РСО-А'!$H$9</f>
        <v>2846.7690000000002</v>
      </c>
    </row>
    <row r="121" spans="1:27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7" s="77" customFormat="1" ht="19.5" customHeight="1" x14ac:dyDescent="0.25">
      <c r="A122" s="75" t="s">
        <v>124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</row>
    <row r="123" spans="1:27" x14ac:dyDescent="0.25">
      <c r="A123" s="74" t="s">
        <v>161</v>
      </c>
      <c r="B123" s="65"/>
      <c r="C123" s="65"/>
      <c r="D123" s="65"/>
    </row>
    <row r="124" spans="1:27" ht="12.75" x14ac:dyDescent="0.2">
      <c r="A124" s="145" t="s">
        <v>35</v>
      </c>
      <c r="B124" s="148" t="s">
        <v>99</v>
      </c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50"/>
    </row>
    <row r="125" spans="1:27" ht="12.75" x14ac:dyDescent="0.2">
      <c r="A125" s="146"/>
      <c r="B125" s="151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3"/>
    </row>
    <row r="126" spans="1:27" ht="12.75" customHeight="1" x14ac:dyDescent="0.2">
      <c r="A126" s="146"/>
      <c r="B126" s="154" t="s">
        <v>100</v>
      </c>
      <c r="C126" s="156" t="s">
        <v>101</v>
      </c>
      <c r="D126" s="156" t="s">
        <v>102</v>
      </c>
      <c r="E126" s="156" t="s">
        <v>103</v>
      </c>
      <c r="F126" s="156" t="s">
        <v>104</v>
      </c>
      <c r="G126" s="156" t="s">
        <v>105</v>
      </c>
      <c r="H126" s="156" t="s">
        <v>106</v>
      </c>
      <c r="I126" s="156" t="s">
        <v>107</v>
      </c>
      <c r="J126" s="156" t="s">
        <v>108</v>
      </c>
      <c r="K126" s="156" t="s">
        <v>109</v>
      </c>
      <c r="L126" s="156" t="s">
        <v>110</v>
      </c>
      <c r="M126" s="156" t="s">
        <v>111</v>
      </c>
      <c r="N126" s="158" t="s">
        <v>112</v>
      </c>
      <c r="O126" s="156" t="s">
        <v>113</v>
      </c>
      <c r="P126" s="156" t="s">
        <v>114</v>
      </c>
      <c r="Q126" s="156" t="s">
        <v>115</v>
      </c>
      <c r="R126" s="156" t="s">
        <v>116</v>
      </c>
      <c r="S126" s="156" t="s">
        <v>117</v>
      </c>
      <c r="T126" s="156" t="s">
        <v>118</v>
      </c>
      <c r="U126" s="156" t="s">
        <v>119</v>
      </c>
      <c r="V126" s="156" t="s">
        <v>120</v>
      </c>
      <c r="W126" s="156" t="s">
        <v>121</v>
      </c>
      <c r="X126" s="156" t="s">
        <v>122</v>
      </c>
      <c r="Y126" s="156" t="s">
        <v>123</v>
      </c>
    </row>
    <row r="127" spans="1:27" ht="11.25" customHeight="1" x14ac:dyDescent="0.2">
      <c r="A127" s="147"/>
      <c r="B127" s="155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9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</row>
    <row r="128" spans="1:27" ht="15.75" customHeight="1" x14ac:dyDescent="0.2">
      <c r="A128" s="66">
        <f>A90</f>
        <v>43466</v>
      </c>
      <c r="B128" s="91">
        <f>VLOOKUP($A128+ROUND((COLUMN()-2)/24,5),АТС!$A$41:$F$784,3)+'Иные услуги '!$C$5+'РСТ РСО-А'!$J$6+'РСТ РСО-А'!$F$9</f>
        <v>3576.402</v>
      </c>
      <c r="C128" s="118">
        <f>VLOOKUP($A128+ROUND((COLUMN()-2)/24,5),АТС!$A$41:$F$784,3)+'Иные услуги '!$C$5+'РСТ РСО-А'!$J$6+'РСТ РСО-А'!$F$9</f>
        <v>3625.402</v>
      </c>
      <c r="D128" s="118">
        <f>VLOOKUP($A128+ROUND((COLUMN()-2)/24,5),АТС!$A$41:$F$784,3)+'Иные услуги '!$C$5+'РСТ РСО-А'!$J$6+'РСТ РСО-А'!$F$9</f>
        <v>3708.9120000000003</v>
      </c>
      <c r="E128" s="118">
        <f>VLOOKUP($A128+ROUND((COLUMN()-2)/24,5),АТС!$A$41:$F$784,3)+'Иные услуги '!$C$5+'РСТ РСО-А'!$J$6+'РСТ РСО-А'!$F$9</f>
        <v>3780.1120000000001</v>
      </c>
      <c r="F128" s="118">
        <f>VLOOKUP($A128+ROUND((COLUMN()-2)/24,5),АТС!$A$41:$F$784,3)+'Иные услуги '!$C$5+'РСТ РСО-А'!$J$6+'РСТ РСО-А'!$F$9</f>
        <v>3772.0820000000003</v>
      </c>
      <c r="G128" s="118">
        <f>VLOOKUP($A128+ROUND((COLUMN()-2)/24,5),АТС!$A$41:$F$784,3)+'Иные услуги '!$C$5+'РСТ РСО-А'!$J$6+'РСТ РСО-А'!$F$9</f>
        <v>3830.1320000000005</v>
      </c>
      <c r="H128" s="118">
        <f>VLOOKUP($A128+ROUND((COLUMN()-2)/24,5),АТС!$A$41:$F$784,3)+'Иные услуги '!$C$5+'РСТ РСО-А'!$J$6+'РСТ РСО-А'!$F$9</f>
        <v>4066.692</v>
      </c>
      <c r="I128" s="118">
        <f>VLOOKUP($A128+ROUND((COLUMN()-2)/24,5),АТС!$A$41:$F$784,3)+'Иные услуги '!$C$5+'РСТ РСО-А'!$J$6+'РСТ РСО-А'!$F$9</f>
        <v>4131.3620000000001</v>
      </c>
      <c r="J128" s="118">
        <f>VLOOKUP($A128+ROUND((COLUMN()-2)/24,5),АТС!$A$41:$F$784,3)+'Иные услуги '!$C$5+'РСТ РСО-А'!$J$6+'РСТ РСО-А'!$F$9</f>
        <v>4320.4620000000004</v>
      </c>
      <c r="K128" s="118">
        <f>VLOOKUP($A128+ROUND((COLUMN()-2)/24,5),АТС!$A$41:$F$784,3)+'Иные услуги '!$C$5+'РСТ РСО-А'!$J$6+'РСТ РСО-А'!$F$9</f>
        <v>4122.6620000000003</v>
      </c>
      <c r="L128" s="118">
        <f>VLOOKUP($A128+ROUND((COLUMN()-2)/24,5),АТС!$A$41:$F$784,3)+'Иные услуги '!$C$5+'РСТ РСО-А'!$J$6+'РСТ РСО-А'!$F$9</f>
        <v>4126.192</v>
      </c>
      <c r="M128" s="118">
        <f>VLOOKUP($A128+ROUND((COLUMN()-2)/24,5),АТС!$A$41:$F$784,3)+'Иные услуги '!$C$5+'РСТ РСО-А'!$J$6+'РСТ РСО-А'!$F$9</f>
        <v>4068.6320000000005</v>
      </c>
      <c r="N128" s="118">
        <f>VLOOKUP($A128+ROUND((COLUMN()-2)/24,5),АТС!$A$41:$F$784,3)+'Иные услуги '!$C$5+'РСТ РСО-А'!$J$6+'РСТ РСО-А'!$F$9</f>
        <v>4015.7820000000002</v>
      </c>
      <c r="O128" s="118">
        <f>VLOOKUP($A128+ROUND((COLUMN()-2)/24,5),АТС!$A$41:$F$784,3)+'Иные услуги '!$C$5+'РСТ РСО-А'!$J$6+'РСТ РСО-А'!$F$9</f>
        <v>3965.2620000000002</v>
      </c>
      <c r="P128" s="118">
        <f>VLOOKUP($A128+ROUND((COLUMN()-2)/24,5),АТС!$A$41:$F$784,3)+'Иные услуги '!$C$5+'РСТ РСО-А'!$J$6+'РСТ РСО-А'!$F$9</f>
        <v>3919.902</v>
      </c>
      <c r="Q128" s="118">
        <f>VLOOKUP($A128+ROUND((COLUMN()-2)/24,5),АТС!$A$41:$F$784,3)+'Иные услуги '!$C$5+'РСТ РСО-А'!$J$6+'РСТ РСО-А'!$F$9</f>
        <v>3922.6220000000003</v>
      </c>
      <c r="R128" s="118">
        <f>VLOOKUP($A128+ROUND((COLUMN()-2)/24,5),АТС!$A$41:$F$784,3)+'Иные услуги '!$C$5+'РСТ РСО-А'!$J$6+'РСТ РСО-А'!$F$9</f>
        <v>3844.2720000000004</v>
      </c>
      <c r="S128" s="118">
        <f>VLOOKUP($A128+ROUND((COLUMN()-2)/24,5),АТС!$A$41:$F$784,3)+'Иные услуги '!$C$5+'РСТ РСО-А'!$J$6+'РСТ РСО-А'!$F$9</f>
        <v>3800.4520000000002</v>
      </c>
      <c r="T128" s="118">
        <f>VLOOKUP($A128+ROUND((COLUMN()-2)/24,5),АТС!$A$41:$F$784,3)+'Иные услуги '!$C$5+'РСТ РСО-А'!$J$6+'РСТ РСО-А'!$F$9</f>
        <v>3943.5820000000003</v>
      </c>
      <c r="U128" s="118">
        <f>VLOOKUP($A128+ROUND((COLUMN()-2)/24,5),АТС!$A$41:$F$784,3)+'Иные услуги '!$C$5+'РСТ РСО-А'!$J$6+'РСТ РСО-А'!$F$9</f>
        <v>3863.3020000000006</v>
      </c>
      <c r="V128" s="118">
        <f>VLOOKUP($A128+ROUND((COLUMN()-2)/24,5),АТС!$A$41:$F$784,3)+'Иные услуги '!$C$5+'РСТ РСО-А'!$J$6+'РСТ РСО-А'!$F$9</f>
        <v>4039.6320000000005</v>
      </c>
      <c r="W128" s="118">
        <f>VLOOKUP($A128+ROUND((COLUMN()-2)/24,5),АТС!$A$41:$F$784,3)+'Иные услуги '!$C$5+'РСТ РСО-А'!$J$6+'РСТ РСО-А'!$F$9</f>
        <v>3967.2020000000002</v>
      </c>
      <c r="X128" s="118">
        <f>VLOOKUP($A128+ROUND((COLUMN()-2)/24,5),АТС!$A$41:$F$784,3)+'Иные услуги '!$C$5+'РСТ РСО-А'!$J$6+'РСТ РСО-А'!$F$9</f>
        <v>3490.0220000000004</v>
      </c>
      <c r="Y128" s="118">
        <f>VLOOKUP($A128+ROUND((COLUMN()-2)/24,5),АТС!$A$41:$F$784,3)+'Иные услуги '!$C$5+'РСТ РСО-А'!$J$6+'РСТ РСО-А'!$F$9</f>
        <v>3559.0520000000006</v>
      </c>
      <c r="AA128" s="67"/>
    </row>
    <row r="129" spans="1:25" x14ac:dyDescent="0.2">
      <c r="A129" s="66">
        <f>A128+1</f>
        <v>43467</v>
      </c>
      <c r="B129" s="118">
        <f>VLOOKUP($A129+ROUND((COLUMN()-2)/24,5),АТС!$A$41:$F$784,3)+'Иные услуги '!$C$5+'РСТ РСО-А'!$J$6+'РСТ РСО-А'!$F$9</f>
        <v>3726.8920000000003</v>
      </c>
      <c r="C129" s="118">
        <f>VLOOKUP($A129+ROUND((COLUMN()-2)/24,5),АТС!$A$41:$F$784,3)+'Иные услуги '!$C$5+'РСТ РСО-А'!$J$6+'РСТ РСО-А'!$F$9</f>
        <v>3779.2820000000002</v>
      </c>
      <c r="D129" s="118">
        <f>VLOOKUP($A129+ROUND((COLUMN()-2)/24,5),АТС!$A$41:$F$784,3)+'Иные услуги '!$C$5+'РСТ РСО-А'!$J$6+'РСТ РСО-А'!$F$9</f>
        <v>3814.8020000000006</v>
      </c>
      <c r="E129" s="118">
        <f>VLOOKUP($A129+ROUND((COLUMN()-2)/24,5),АТС!$A$41:$F$784,3)+'Иные услуги '!$C$5+'РСТ РСО-А'!$J$6+'РСТ РСО-А'!$F$9</f>
        <v>3842.7320000000004</v>
      </c>
      <c r="F129" s="118">
        <f>VLOOKUP($A129+ROUND((COLUMN()-2)/24,5),АТС!$A$41:$F$784,3)+'Иные услуги '!$C$5+'РСТ РСО-А'!$J$6+'РСТ РСО-А'!$F$9</f>
        <v>3804.7120000000004</v>
      </c>
      <c r="G129" s="118">
        <f>VLOOKUP($A129+ROUND((COLUMN()-2)/24,5),АТС!$A$41:$F$784,3)+'Иные услуги '!$C$5+'РСТ РСО-А'!$J$6+'РСТ РСО-А'!$F$9</f>
        <v>3808.0420000000004</v>
      </c>
      <c r="H129" s="118">
        <f>VLOOKUP($A129+ROUND((COLUMN()-2)/24,5),АТС!$A$41:$F$784,3)+'Иные услуги '!$C$5+'РСТ РСО-А'!$J$6+'РСТ РСО-А'!$F$9</f>
        <v>4020.7520000000004</v>
      </c>
      <c r="I129" s="118">
        <f>VLOOKUP($A129+ROUND((COLUMN()-2)/24,5),АТС!$A$41:$F$784,3)+'Иные услуги '!$C$5+'РСТ РСО-А'!$J$6+'РСТ РСО-А'!$F$9</f>
        <v>4024.5120000000006</v>
      </c>
      <c r="J129" s="118">
        <f>VLOOKUP($A129+ROUND((COLUMN()-2)/24,5),АТС!$A$41:$F$784,3)+'Иные услуги '!$C$5+'РСТ РСО-А'!$J$6+'РСТ РСО-А'!$F$9</f>
        <v>4162.2219999999998</v>
      </c>
      <c r="K129" s="118">
        <f>VLOOKUP($A129+ROUND((COLUMN()-2)/24,5),АТС!$A$41:$F$784,3)+'Иные услуги '!$C$5+'РСТ РСО-А'!$J$6+'РСТ РСО-А'!$F$9</f>
        <v>3924.6120000000001</v>
      </c>
      <c r="L129" s="118">
        <f>VLOOKUP($A129+ROUND((COLUMN()-2)/24,5),АТС!$A$41:$F$784,3)+'Иные услуги '!$C$5+'РСТ РСО-А'!$J$6+'РСТ РСО-А'!$F$9</f>
        <v>3906.4620000000004</v>
      </c>
      <c r="M129" s="118">
        <f>VLOOKUP($A129+ROUND((COLUMN()-2)/24,5),АТС!$A$41:$F$784,3)+'Иные услуги '!$C$5+'РСТ РСО-А'!$J$6+'РСТ РСО-А'!$F$9</f>
        <v>3842.7620000000002</v>
      </c>
      <c r="N129" s="118">
        <f>VLOOKUP($A129+ROUND((COLUMN()-2)/24,5),АТС!$A$41:$F$784,3)+'Иные услуги '!$C$5+'РСТ РСО-А'!$J$6+'РСТ РСО-А'!$F$9</f>
        <v>3805.6120000000001</v>
      </c>
      <c r="O129" s="118">
        <f>VLOOKUP($A129+ROUND((COLUMN()-2)/24,5),АТС!$A$41:$F$784,3)+'Иные услуги '!$C$5+'РСТ РСО-А'!$J$6+'РСТ РСО-А'!$F$9</f>
        <v>3804.3020000000006</v>
      </c>
      <c r="P129" s="118">
        <f>VLOOKUP($A129+ROUND((COLUMN()-2)/24,5),АТС!$A$41:$F$784,3)+'Иные услуги '!$C$5+'РСТ РСО-А'!$J$6+'РСТ РСО-А'!$F$9</f>
        <v>3769.5020000000004</v>
      </c>
      <c r="Q129" s="118">
        <f>VLOOKUP($A129+ROUND((COLUMN()-2)/24,5),АТС!$A$41:$F$784,3)+'Иные услуги '!$C$5+'РСТ РСО-А'!$J$6+'РСТ РСО-А'!$F$9</f>
        <v>3807.9520000000002</v>
      </c>
      <c r="R129" s="118">
        <f>VLOOKUP($A129+ROUND((COLUMN()-2)/24,5),АТС!$A$41:$F$784,3)+'Иные услуги '!$C$5+'РСТ РСО-А'!$J$6+'РСТ РСО-А'!$F$9</f>
        <v>3776.0720000000001</v>
      </c>
      <c r="S129" s="118">
        <f>VLOOKUP($A129+ROUND((COLUMN()-2)/24,5),АТС!$A$41:$F$784,3)+'Иные услуги '!$C$5+'РСТ РСО-А'!$J$6+'РСТ РСО-А'!$F$9</f>
        <v>3739.9420000000005</v>
      </c>
      <c r="T129" s="118">
        <f>VLOOKUP($A129+ROUND((COLUMN()-2)/24,5),АТС!$A$41:$F$784,3)+'Иные услуги '!$C$5+'РСТ РСО-А'!$J$6+'РСТ РСО-А'!$F$9</f>
        <v>4005.4120000000003</v>
      </c>
      <c r="U129" s="118">
        <f>VLOOKUP($A129+ROUND((COLUMN()-2)/24,5),АТС!$A$41:$F$784,3)+'Иные услуги '!$C$5+'РСТ РСО-А'!$J$6+'РСТ РСО-А'!$F$9</f>
        <v>3764.5020000000004</v>
      </c>
      <c r="V129" s="118">
        <f>VLOOKUP($A129+ROUND((COLUMN()-2)/24,5),АТС!$A$41:$F$784,3)+'Иные услуги '!$C$5+'РСТ РСО-А'!$J$6+'РСТ РСО-А'!$F$9</f>
        <v>3803.5920000000006</v>
      </c>
      <c r="W129" s="118">
        <f>VLOOKUP($A129+ROUND((COLUMN()-2)/24,5),АТС!$A$41:$F$784,3)+'Иные услуги '!$C$5+'РСТ РСО-А'!$J$6+'РСТ РСО-А'!$F$9</f>
        <v>3873.7220000000002</v>
      </c>
      <c r="X129" s="118">
        <f>VLOOKUP($A129+ROUND((COLUMN()-2)/24,5),АТС!$A$41:$F$784,3)+'Иные услуги '!$C$5+'РСТ РСО-А'!$J$6+'РСТ РСО-А'!$F$9</f>
        <v>3519.5020000000004</v>
      </c>
      <c r="Y129" s="118">
        <f>VLOOKUP($A129+ROUND((COLUMN()-2)/24,5),АТС!$A$41:$F$784,3)+'Иные услуги '!$C$5+'РСТ РСО-А'!$J$6+'РСТ РСО-А'!$F$9</f>
        <v>3560.3220000000001</v>
      </c>
    </row>
    <row r="130" spans="1:25" x14ac:dyDescent="0.2">
      <c r="A130" s="66">
        <f t="shared" ref="A130:A158" si="4">A129+1</f>
        <v>43468</v>
      </c>
      <c r="B130" s="118">
        <f>VLOOKUP($A130+ROUND((COLUMN()-2)/24,5),АТС!$A$41:$F$784,3)+'Иные услуги '!$C$5+'РСТ РСО-А'!$J$6+'РСТ РСО-А'!$F$9</f>
        <v>3684.5620000000004</v>
      </c>
      <c r="C130" s="118">
        <f>VLOOKUP($A130+ROUND((COLUMN()-2)/24,5),АТС!$A$41:$F$784,3)+'Иные услуги '!$C$5+'РСТ РСО-А'!$J$6+'РСТ РСО-А'!$F$9</f>
        <v>3778.7420000000002</v>
      </c>
      <c r="D130" s="118">
        <f>VLOOKUP($A130+ROUND((COLUMN()-2)/24,5),АТС!$A$41:$F$784,3)+'Иные услуги '!$C$5+'РСТ РСО-А'!$J$6+'РСТ РСО-А'!$F$9</f>
        <v>3814.1820000000002</v>
      </c>
      <c r="E130" s="118">
        <f>VLOOKUP($A130+ROUND((COLUMN()-2)/24,5),АТС!$A$41:$F$784,3)+'Иные услуги '!$C$5+'РСТ РСО-А'!$J$6+'РСТ РСО-А'!$F$9</f>
        <v>3836.4520000000002</v>
      </c>
      <c r="F130" s="118">
        <f>VLOOKUP($A130+ROUND((COLUMN()-2)/24,5),АТС!$A$41:$F$784,3)+'Иные услуги '!$C$5+'РСТ РСО-А'!$J$6+'РСТ РСО-А'!$F$9</f>
        <v>3836.3020000000006</v>
      </c>
      <c r="G130" s="118">
        <f>VLOOKUP($A130+ROUND((COLUMN()-2)/24,5),АТС!$A$41:$F$784,3)+'Иные услуги '!$C$5+'РСТ РСО-А'!$J$6+'РСТ РСО-А'!$F$9</f>
        <v>3814.3920000000003</v>
      </c>
      <c r="H130" s="118">
        <f>VLOOKUP($A130+ROUND((COLUMN()-2)/24,5),АТС!$A$41:$F$784,3)+'Иные услуги '!$C$5+'РСТ РСО-А'!$J$6+'РСТ РСО-А'!$F$9</f>
        <v>3926.5320000000002</v>
      </c>
      <c r="I130" s="118">
        <f>VLOOKUP($A130+ROUND((COLUMN()-2)/24,5),АТС!$A$41:$F$784,3)+'Иные услуги '!$C$5+'РСТ РСО-А'!$J$6+'РСТ РСО-А'!$F$9</f>
        <v>3815.8220000000001</v>
      </c>
      <c r="J130" s="118">
        <f>VLOOKUP($A130+ROUND((COLUMN()-2)/24,5),АТС!$A$41:$F$784,3)+'Иные услуги '!$C$5+'РСТ РСО-А'!$J$6+'РСТ РСО-А'!$F$9</f>
        <v>3972.7920000000004</v>
      </c>
      <c r="K130" s="118">
        <f>VLOOKUP($A130+ROUND((COLUMN()-2)/24,5),АТС!$A$41:$F$784,3)+'Иные услуги '!$C$5+'РСТ РСО-А'!$J$6+'РСТ РСО-А'!$F$9</f>
        <v>3845.7520000000004</v>
      </c>
      <c r="L130" s="118">
        <f>VLOOKUP($A130+ROUND((COLUMN()-2)/24,5),АТС!$A$41:$F$784,3)+'Иные услуги '!$C$5+'РСТ РСО-А'!$J$6+'РСТ РСО-А'!$F$9</f>
        <v>3808.8320000000003</v>
      </c>
      <c r="M130" s="118">
        <f>VLOOKUP($A130+ROUND((COLUMN()-2)/24,5),АТС!$A$41:$F$784,3)+'Иные услуги '!$C$5+'РСТ РСО-А'!$J$6+'РСТ РСО-А'!$F$9</f>
        <v>3808.0520000000006</v>
      </c>
      <c r="N130" s="118">
        <f>VLOOKUP($A130+ROUND((COLUMN()-2)/24,5),АТС!$A$41:$F$784,3)+'Иные услуги '!$C$5+'РСТ РСО-А'!$J$6+'РСТ РСО-А'!$F$9</f>
        <v>3807.6420000000003</v>
      </c>
      <c r="O130" s="118">
        <f>VLOOKUP($A130+ROUND((COLUMN()-2)/24,5),АТС!$A$41:$F$784,3)+'Иные услуги '!$C$5+'РСТ РСО-А'!$J$6+'РСТ РСО-А'!$F$9</f>
        <v>3806.4520000000002</v>
      </c>
      <c r="P130" s="118">
        <f>VLOOKUP($A130+ROUND((COLUMN()-2)/24,5),АТС!$A$41:$F$784,3)+'Иные услуги '!$C$5+'РСТ РСО-А'!$J$6+'РСТ РСО-А'!$F$9</f>
        <v>3806.9320000000002</v>
      </c>
      <c r="Q130" s="118">
        <f>VLOOKUP($A130+ROUND((COLUMN()-2)/24,5),АТС!$A$41:$F$784,3)+'Иные услуги '!$C$5+'РСТ РСО-А'!$J$6+'РСТ РСО-А'!$F$9</f>
        <v>3810.8120000000004</v>
      </c>
      <c r="R130" s="118">
        <f>VLOOKUP($A130+ROUND((COLUMN()-2)/24,5),АТС!$A$41:$F$784,3)+'Иные услуги '!$C$5+'РСТ РСО-А'!$J$6+'РСТ РСО-А'!$F$9</f>
        <v>3774.1220000000003</v>
      </c>
      <c r="S130" s="118">
        <f>VLOOKUP($A130+ROUND((COLUMN()-2)/24,5),АТС!$A$41:$F$784,3)+'Иные услуги '!$C$5+'РСТ РСО-А'!$J$6+'РСТ РСО-А'!$F$9</f>
        <v>3574.652</v>
      </c>
      <c r="T130" s="118">
        <f>VLOOKUP($A130+ROUND((COLUMN()-2)/24,5),АТС!$A$41:$F$784,3)+'Иные услуги '!$C$5+'РСТ РСО-А'!$J$6+'РСТ РСО-А'!$F$9</f>
        <v>3980.0920000000006</v>
      </c>
      <c r="U130" s="118">
        <f>VLOOKUP($A130+ROUND((COLUMN()-2)/24,5),АТС!$A$41:$F$784,3)+'Иные услуги '!$C$5+'РСТ РСО-А'!$J$6+'РСТ РСО-А'!$F$9</f>
        <v>3802.902</v>
      </c>
      <c r="V130" s="118">
        <f>VLOOKUP($A130+ROUND((COLUMN()-2)/24,5),АТС!$A$41:$F$784,3)+'Иные услуги '!$C$5+'РСТ РСО-А'!$J$6+'РСТ РСО-А'!$F$9</f>
        <v>3901.0120000000002</v>
      </c>
      <c r="W130" s="118">
        <f>VLOOKUP($A130+ROUND((COLUMN()-2)/24,5),АТС!$A$41:$F$784,3)+'Иные услуги '!$C$5+'РСТ РСО-А'!$J$6+'РСТ РСО-А'!$F$9</f>
        <v>3888.5120000000002</v>
      </c>
      <c r="X130" s="118">
        <f>VLOOKUP($A130+ROUND((COLUMN()-2)/24,5),АТС!$A$41:$F$784,3)+'Иные услуги '!$C$5+'РСТ РСО-А'!$J$6+'РСТ РСО-А'!$F$9</f>
        <v>3500.6320000000005</v>
      </c>
      <c r="Y130" s="118">
        <f>VLOOKUP($A130+ROUND((COLUMN()-2)/24,5),АТС!$A$41:$F$784,3)+'Иные услуги '!$C$5+'РСТ РСО-А'!$J$6+'РСТ РСО-А'!$F$9</f>
        <v>3656.3720000000003</v>
      </c>
    </row>
    <row r="131" spans="1:25" x14ac:dyDescent="0.2">
      <c r="A131" s="66">
        <f t="shared" si="4"/>
        <v>43469</v>
      </c>
      <c r="B131" s="118">
        <f>VLOOKUP($A131+ROUND((COLUMN()-2)/24,5),АТС!$A$41:$F$784,3)+'Иные услуги '!$C$5+'РСТ РСО-А'!$J$6+'РСТ РСО-А'!$F$9</f>
        <v>3684.2020000000002</v>
      </c>
      <c r="C131" s="118">
        <f>VLOOKUP($A131+ROUND((COLUMN()-2)/24,5),АТС!$A$41:$F$784,3)+'Иные услуги '!$C$5+'РСТ РСО-А'!$J$6+'РСТ РСО-А'!$F$9</f>
        <v>3778.6820000000002</v>
      </c>
      <c r="D131" s="118">
        <f>VLOOKUP($A131+ROUND((COLUMN()-2)/24,5),АТС!$A$41:$F$784,3)+'Иные услуги '!$C$5+'РСТ РСО-А'!$J$6+'РСТ РСО-А'!$F$9</f>
        <v>3813.9220000000005</v>
      </c>
      <c r="E131" s="118">
        <f>VLOOKUP($A131+ROUND((COLUMN()-2)/24,5),АТС!$A$41:$F$784,3)+'Иные услуги '!$C$5+'РСТ РСО-А'!$J$6+'РСТ РСО-А'!$F$9</f>
        <v>3836.3520000000003</v>
      </c>
      <c r="F131" s="118">
        <f>VLOOKUP($A131+ROUND((COLUMN()-2)/24,5),АТС!$A$41:$F$784,3)+'Иные услуги '!$C$5+'РСТ РСО-А'!$J$6+'РСТ РСО-А'!$F$9</f>
        <v>3836.1820000000002</v>
      </c>
      <c r="G131" s="118">
        <f>VLOOKUP($A131+ROUND((COLUMN()-2)/24,5),АТС!$A$41:$F$784,3)+'Иные услуги '!$C$5+'РСТ РСО-А'!$J$6+'РСТ РСО-А'!$F$9</f>
        <v>3813.8620000000001</v>
      </c>
      <c r="H131" s="118">
        <f>VLOOKUP($A131+ROUND((COLUMN()-2)/24,5),АТС!$A$41:$F$784,3)+'Иные услуги '!$C$5+'РСТ РСО-А'!$J$6+'РСТ РСО-А'!$F$9</f>
        <v>3924.4720000000002</v>
      </c>
      <c r="I131" s="118">
        <f>VLOOKUP($A131+ROUND((COLUMN()-2)/24,5),АТС!$A$41:$F$784,3)+'Иные услуги '!$C$5+'РСТ РСО-А'!$J$6+'РСТ РСО-А'!$F$9</f>
        <v>3815.0620000000004</v>
      </c>
      <c r="J131" s="118">
        <f>VLOOKUP($A131+ROUND((COLUMN()-2)/24,5),АТС!$A$41:$F$784,3)+'Иные услуги '!$C$5+'РСТ РСО-А'!$J$6+'РСТ РСО-А'!$F$9</f>
        <v>3969.9320000000002</v>
      </c>
      <c r="K131" s="118">
        <f>VLOOKUP($A131+ROUND((COLUMN()-2)/24,5),АТС!$A$41:$F$784,3)+'Иные услуги '!$C$5+'РСТ РСО-А'!$J$6+'РСТ РСО-А'!$F$9</f>
        <v>3841.4220000000005</v>
      </c>
      <c r="L131" s="118">
        <f>VLOOKUP($A131+ROUND((COLUMN()-2)/24,5),АТС!$A$41:$F$784,3)+'Иные услуги '!$C$5+'РСТ РСО-А'!$J$6+'РСТ РСО-А'!$F$9</f>
        <v>3806.1820000000002</v>
      </c>
      <c r="M131" s="118">
        <f>VLOOKUP($A131+ROUND((COLUMN()-2)/24,5),АТС!$A$41:$F$784,3)+'Иные услуги '!$C$5+'РСТ РСО-А'!$J$6+'РСТ РСО-А'!$F$9</f>
        <v>3801.2120000000004</v>
      </c>
      <c r="N131" s="118">
        <f>VLOOKUP($A131+ROUND((COLUMN()-2)/24,5),АТС!$A$41:$F$784,3)+'Иные услуги '!$C$5+'РСТ РСО-А'!$J$6+'РСТ РСО-А'!$F$9</f>
        <v>3801.1020000000003</v>
      </c>
      <c r="O131" s="118">
        <f>VLOOKUP($A131+ROUND((COLUMN()-2)/24,5),АТС!$A$41:$F$784,3)+'Иные услуги '!$C$5+'РСТ РСО-А'!$J$6+'РСТ РСО-А'!$F$9</f>
        <v>3800.0320000000002</v>
      </c>
      <c r="P131" s="118">
        <f>VLOOKUP($A131+ROUND((COLUMN()-2)/24,5),АТС!$A$41:$F$784,3)+'Иные услуги '!$C$5+'РСТ РСО-А'!$J$6+'РСТ РСО-А'!$F$9</f>
        <v>3800.4420000000005</v>
      </c>
      <c r="Q131" s="118">
        <f>VLOOKUP($A131+ROUND((COLUMN()-2)/24,5),АТС!$A$41:$F$784,3)+'Иные услуги '!$C$5+'РСТ РСО-А'!$J$6+'РСТ РСО-А'!$F$9</f>
        <v>3806.1420000000003</v>
      </c>
      <c r="R131" s="118">
        <f>VLOOKUP($A131+ROUND((COLUMN()-2)/24,5),АТС!$A$41:$F$784,3)+'Иные услуги '!$C$5+'РСТ РСО-А'!$J$6+'РСТ РСО-А'!$F$9</f>
        <v>3773.9920000000002</v>
      </c>
      <c r="S131" s="118">
        <f>VLOOKUP($A131+ROUND((COLUMN()-2)/24,5),АТС!$A$41:$F$784,3)+'Иные услуги '!$C$5+'РСТ РСО-А'!$J$6+'РСТ РСО-А'!$F$9</f>
        <v>3648.2920000000004</v>
      </c>
      <c r="T131" s="118">
        <f>VLOOKUP($A131+ROUND((COLUMN()-2)/24,5),АТС!$A$41:$F$784,3)+'Иные услуги '!$C$5+'РСТ РСО-А'!$J$6+'РСТ РСО-А'!$F$9</f>
        <v>3948.8320000000003</v>
      </c>
      <c r="U131" s="118">
        <f>VLOOKUP($A131+ROUND((COLUMN()-2)/24,5),АТС!$A$41:$F$784,3)+'Иные услуги '!$C$5+'РСТ РСО-А'!$J$6+'РСТ РСО-А'!$F$9</f>
        <v>3941.1720000000005</v>
      </c>
      <c r="V131" s="118">
        <f>VLOOKUP($A131+ROUND((COLUMN()-2)/24,5),АТС!$A$41:$F$784,3)+'Иные услуги '!$C$5+'РСТ РСО-А'!$J$6+'РСТ РСО-А'!$F$9</f>
        <v>4044.5720000000001</v>
      </c>
      <c r="W131" s="118">
        <f>VLOOKUP($A131+ROUND((COLUMN()-2)/24,5),АТС!$A$41:$F$784,3)+'Иные услуги '!$C$5+'РСТ РСО-А'!$J$6+'РСТ РСО-А'!$F$9</f>
        <v>3881.3020000000006</v>
      </c>
      <c r="X131" s="118">
        <f>VLOOKUP($A131+ROUND((COLUMN()-2)/24,5),АТС!$A$41:$F$784,3)+'Иные услуги '!$C$5+'РСТ РСО-А'!$J$6+'РСТ РСО-А'!$F$9</f>
        <v>3500.2820000000002</v>
      </c>
      <c r="Y131" s="118">
        <f>VLOOKUP($A131+ROUND((COLUMN()-2)/24,5),АТС!$A$41:$F$784,3)+'Иные услуги '!$C$5+'РСТ РСО-А'!$J$6+'РСТ РСО-А'!$F$9</f>
        <v>3658.3820000000005</v>
      </c>
    </row>
    <row r="132" spans="1:25" x14ac:dyDescent="0.2">
      <c r="A132" s="66">
        <f t="shared" si="4"/>
        <v>43470</v>
      </c>
      <c r="B132" s="118">
        <f>VLOOKUP($A132+ROUND((COLUMN()-2)/24,5),АТС!$A$41:$F$784,3)+'Иные услуги '!$C$5+'РСТ РСО-А'!$J$6+'РСТ РСО-А'!$F$9</f>
        <v>3684.2120000000004</v>
      </c>
      <c r="C132" s="118">
        <f>VLOOKUP($A132+ROUND((COLUMN()-2)/24,5),АТС!$A$41:$F$784,3)+'Иные услуги '!$C$5+'РСТ РСО-А'!$J$6+'РСТ РСО-А'!$F$9</f>
        <v>3778.9520000000002</v>
      </c>
      <c r="D132" s="118">
        <f>VLOOKUP($A132+ROUND((COLUMN()-2)/24,5),АТС!$A$41:$F$784,3)+'Иные услуги '!$C$5+'РСТ РСО-А'!$J$6+'РСТ РСО-А'!$F$9</f>
        <v>3814.2620000000002</v>
      </c>
      <c r="E132" s="118">
        <f>VLOOKUP($A132+ROUND((COLUMN()-2)/24,5),АТС!$A$41:$F$784,3)+'Иные услуги '!$C$5+'РСТ РСО-А'!$J$6+'РСТ РСО-А'!$F$9</f>
        <v>3836.5720000000001</v>
      </c>
      <c r="F132" s="118">
        <f>VLOOKUP($A132+ROUND((COLUMN()-2)/24,5),АТС!$A$41:$F$784,3)+'Иные услуги '!$C$5+'РСТ РСО-А'!$J$6+'РСТ РСО-А'!$F$9</f>
        <v>3836.4720000000002</v>
      </c>
      <c r="G132" s="118">
        <f>VLOOKUP($A132+ROUND((COLUMN()-2)/24,5),АТС!$A$41:$F$784,3)+'Иные услуги '!$C$5+'РСТ РСО-А'!$J$6+'РСТ РСО-А'!$F$9</f>
        <v>3813.9620000000004</v>
      </c>
      <c r="H132" s="118">
        <f>VLOOKUP($A132+ROUND((COLUMN()-2)/24,5),АТС!$A$41:$F$784,3)+'Иные услуги '!$C$5+'РСТ РСО-А'!$J$6+'РСТ РСО-А'!$F$9</f>
        <v>3925.2220000000002</v>
      </c>
      <c r="I132" s="118">
        <f>VLOOKUP($A132+ROUND((COLUMN()-2)/24,5),АТС!$A$41:$F$784,3)+'Иные услуги '!$C$5+'РСТ РСО-А'!$J$6+'РСТ РСО-А'!$F$9</f>
        <v>3824.0020000000004</v>
      </c>
      <c r="J132" s="118">
        <f>VLOOKUP($A132+ROUND((COLUMN()-2)/24,5),АТС!$A$41:$F$784,3)+'Иные услуги '!$C$5+'РСТ РСО-А'!$J$6+'РСТ РСО-А'!$F$9</f>
        <v>3968.3320000000003</v>
      </c>
      <c r="K132" s="118">
        <f>VLOOKUP($A132+ROUND((COLUMN()-2)/24,5),АТС!$A$41:$F$784,3)+'Иные услуги '!$C$5+'РСТ РСО-А'!$J$6+'РСТ РСО-А'!$F$9</f>
        <v>3841.5120000000002</v>
      </c>
      <c r="L132" s="118">
        <f>VLOOKUP($A132+ROUND((COLUMN()-2)/24,5),АТС!$A$41:$F$784,3)+'Иные услуги '!$C$5+'РСТ РСО-А'!$J$6+'РСТ РСО-А'!$F$9</f>
        <v>3805.402</v>
      </c>
      <c r="M132" s="118">
        <f>VLOOKUP($A132+ROUND((COLUMN()-2)/24,5),АТС!$A$41:$F$784,3)+'Иные услуги '!$C$5+'РСТ РСО-А'!$J$6+'РСТ РСО-А'!$F$9</f>
        <v>3804.6220000000003</v>
      </c>
      <c r="N132" s="118">
        <f>VLOOKUP($A132+ROUND((COLUMN()-2)/24,5),АТС!$A$41:$F$784,3)+'Иные услуги '!$C$5+'РСТ РСО-А'!$J$6+'РСТ РСО-А'!$F$9</f>
        <v>3801.8420000000006</v>
      </c>
      <c r="O132" s="118">
        <f>VLOOKUP($A132+ROUND((COLUMN()-2)/24,5),АТС!$A$41:$F$784,3)+'Иные услуги '!$C$5+'РСТ РСО-А'!$J$6+'РСТ РСО-А'!$F$9</f>
        <v>3801.0020000000004</v>
      </c>
      <c r="P132" s="118">
        <f>VLOOKUP($A132+ROUND((COLUMN()-2)/24,5),АТС!$A$41:$F$784,3)+'Иные услуги '!$C$5+'РСТ РСО-А'!$J$6+'РСТ РСО-А'!$F$9</f>
        <v>3803.7020000000002</v>
      </c>
      <c r="Q132" s="118">
        <f>VLOOKUP($A132+ROUND((COLUMN()-2)/24,5),АТС!$A$41:$F$784,3)+'Иные услуги '!$C$5+'РСТ РСО-А'!$J$6+'РСТ РСО-А'!$F$9</f>
        <v>3806.3920000000003</v>
      </c>
      <c r="R132" s="118">
        <f>VLOOKUP($A132+ROUND((COLUMN()-2)/24,5),АТС!$A$41:$F$784,3)+'Иные услуги '!$C$5+'РСТ РСО-А'!$J$6+'РСТ РСО-А'!$F$9</f>
        <v>3773.6320000000005</v>
      </c>
      <c r="S132" s="118">
        <f>VLOOKUP($A132+ROUND((COLUMN()-2)/24,5),АТС!$A$41:$F$784,3)+'Иные услуги '!$C$5+'РСТ РСО-А'!$J$6+'РСТ РСО-А'!$F$9</f>
        <v>3647.1320000000005</v>
      </c>
      <c r="T132" s="118">
        <f>VLOOKUP($A132+ROUND((COLUMN()-2)/24,5),АТС!$A$41:$F$784,3)+'Иные услуги '!$C$5+'РСТ РСО-А'!$J$6+'РСТ РСО-А'!$F$9</f>
        <v>3945.2820000000002</v>
      </c>
      <c r="U132" s="118">
        <f>VLOOKUP($A132+ROUND((COLUMN()-2)/24,5),АТС!$A$41:$F$784,3)+'Иные услуги '!$C$5+'РСТ РСО-А'!$J$6+'РСТ РСО-А'!$F$9</f>
        <v>3938.8720000000003</v>
      </c>
      <c r="V132" s="118">
        <f>VLOOKUP($A132+ROUND((COLUMN()-2)/24,5),АТС!$A$41:$F$784,3)+'Иные услуги '!$C$5+'РСТ РСО-А'!$J$6+'РСТ РСО-А'!$F$9</f>
        <v>4045.3420000000006</v>
      </c>
      <c r="W132" s="118">
        <f>VLOOKUP($A132+ROUND((COLUMN()-2)/24,5),АТС!$A$41:$F$784,3)+'Иные услуги '!$C$5+'РСТ РСО-А'!$J$6+'РСТ РСО-А'!$F$9</f>
        <v>3972.3720000000003</v>
      </c>
      <c r="X132" s="118">
        <f>VLOOKUP($A132+ROUND((COLUMN()-2)/24,5),АТС!$A$41:$F$784,3)+'Иные услуги '!$C$5+'РСТ РСО-А'!$J$6+'РСТ РСО-А'!$F$9</f>
        <v>3500.0620000000004</v>
      </c>
      <c r="Y132" s="118">
        <f>VLOOKUP($A132+ROUND((COLUMN()-2)/24,5),АТС!$A$41:$F$784,3)+'Иные услуги '!$C$5+'РСТ РСО-А'!$J$6+'РСТ РСО-А'!$F$9</f>
        <v>3656.6120000000001</v>
      </c>
    </row>
    <row r="133" spans="1:25" x14ac:dyDescent="0.2">
      <c r="A133" s="66">
        <f t="shared" si="4"/>
        <v>43471</v>
      </c>
      <c r="B133" s="118">
        <f>VLOOKUP($A133+ROUND((COLUMN()-2)/24,5),АТС!$A$41:$F$784,3)+'Иные услуги '!$C$5+'РСТ РСО-А'!$J$6+'РСТ РСО-А'!$F$9</f>
        <v>3684.6720000000005</v>
      </c>
      <c r="C133" s="118">
        <f>VLOOKUP($A133+ROUND((COLUMN()-2)/24,5),АТС!$A$41:$F$784,3)+'Иные услуги '!$C$5+'РСТ РСО-А'!$J$6+'РСТ РСО-А'!$F$9</f>
        <v>3779.152</v>
      </c>
      <c r="D133" s="118">
        <f>VLOOKUP($A133+ROUND((COLUMN()-2)/24,5),АТС!$A$41:$F$784,3)+'Иные услуги '!$C$5+'РСТ РСО-А'!$J$6+'РСТ РСО-А'!$F$9</f>
        <v>3814.3220000000001</v>
      </c>
      <c r="E133" s="118">
        <f>VLOOKUP($A133+ROUND((COLUMN()-2)/24,5),АТС!$A$41:$F$784,3)+'Иные услуги '!$C$5+'РСТ РСО-А'!$J$6+'РСТ РСО-А'!$F$9</f>
        <v>3825.3820000000005</v>
      </c>
      <c r="F133" s="118">
        <f>VLOOKUP($A133+ROUND((COLUMN()-2)/24,5),АТС!$A$41:$F$784,3)+'Иные услуги '!$C$5+'РСТ РСО-А'!$J$6+'РСТ РСО-А'!$F$9</f>
        <v>3825.7420000000002</v>
      </c>
      <c r="G133" s="118">
        <f>VLOOKUP($A133+ROUND((COLUMN()-2)/24,5),АТС!$A$41:$F$784,3)+'Иные услуги '!$C$5+'РСТ РСО-А'!$J$6+'РСТ РСО-А'!$F$9</f>
        <v>3803.5520000000006</v>
      </c>
      <c r="H133" s="118">
        <f>VLOOKUP($A133+ROUND((COLUMN()-2)/24,5),АТС!$A$41:$F$784,3)+'Иные услуги '!$C$5+'РСТ РСО-А'!$J$6+'РСТ РСО-А'!$F$9</f>
        <v>3923.7520000000004</v>
      </c>
      <c r="I133" s="118">
        <f>VLOOKUP($A133+ROUND((COLUMN()-2)/24,5),АТС!$A$41:$F$784,3)+'Иные услуги '!$C$5+'РСТ РСО-А'!$J$6+'РСТ РСО-А'!$F$9</f>
        <v>3814.7420000000002</v>
      </c>
      <c r="J133" s="118">
        <f>VLOOKUP($A133+ROUND((COLUMN()-2)/24,5),АТС!$A$41:$F$784,3)+'Иные услуги '!$C$5+'РСТ РСО-А'!$J$6+'РСТ РСО-А'!$F$9</f>
        <v>3966.6220000000003</v>
      </c>
      <c r="K133" s="118">
        <f>VLOOKUP($A133+ROUND((COLUMN()-2)/24,5),АТС!$A$41:$F$784,3)+'Иные услуги '!$C$5+'РСТ РСО-А'!$J$6+'РСТ РСО-А'!$F$9</f>
        <v>3839.9620000000004</v>
      </c>
      <c r="L133" s="118">
        <f>VLOOKUP($A133+ROUND((COLUMN()-2)/24,5),АТС!$A$41:$F$784,3)+'Иные услуги '!$C$5+'РСТ РСО-А'!$J$6+'РСТ РСО-А'!$F$9</f>
        <v>3804.2920000000004</v>
      </c>
      <c r="M133" s="118">
        <f>VLOOKUP($A133+ROUND((COLUMN()-2)/24,5),АТС!$A$41:$F$784,3)+'Иные услуги '!$C$5+'РСТ РСО-А'!$J$6+'РСТ РСО-А'!$F$9</f>
        <v>3803.7620000000002</v>
      </c>
      <c r="N133" s="118">
        <f>VLOOKUP($A133+ROUND((COLUMN()-2)/24,5),АТС!$A$41:$F$784,3)+'Иные услуги '!$C$5+'РСТ РСО-А'!$J$6+'РСТ РСО-А'!$F$9</f>
        <v>3803.7420000000002</v>
      </c>
      <c r="O133" s="118">
        <f>VLOOKUP($A133+ROUND((COLUMN()-2)/24,5),АТС!$A$41:$F$784,3)+'Иные услуги '!$C$5+'РСТ РСО-А'!$J$6+'РСТ РСО-А'!$F$9</f>
        <v>3802.5920000000006</v>
      </c>
      <c r="P133" s="118">
        <f>VLOOKUP($A133+ROUND((COLUMN()-2)/24,5),АТС!$A$41:$F$784,3)+'Иные услуги '!$C$5+'РСТ РСО-А'!$J$6+'РСТ РСО-А'!$F$9</f>
        <v>3802.4320000000002</v>
      </c>
      <c r="Q133" s="118">
        <f>VLOOKUP($A133+ROUND((COLUMN()-2)/24,5),АТС!$A$41:$F$784,3)+'Иные услуги '!$C$5+'РСТ РСО-А'!$J$6+'РСТ РСО-А'!$F$9</f>
        <v>3805.1820000000002</v>
      </c>
      <c r="R133" s="118">
        <f>VLOOKUP($A133+ROUND((COLUMN()-2)/24,5),АТС!$A$41:$F$784,3)+'Иные услуги '!$C$5+'РСТ РСО-А'!$J$6+'РСТ РСО-А'!$F$9</f>
        <v>3773.7320000000004</v>
      </c>
      <c r="S133" s="118">
        <f>VLOOKUP($A133+ROUND((COLUMN()-2)/24,5),АТС!$A$41:$F$784,3)+'Иные услуги '!$C$5+'РСТ РСО-А'!$J$6+'РСТ РСО-А'!$F$9</f>
        <v>3655.1120000000001</v>
      </c>
      <c r="T133" s="118">
        <f>VLOOKUP($A133+ROUND((COLUMN()-2)/24,5),АТС!$A$41:$F$784,3)+'Иные услуги '!$C$5+'РСТ РСО-А'!$J$6+'РСТ РСО-А'!$F$9</f>
        <v>3988.2720000000004</v>
      </c>
      <c r="U133" s="118">
        <f>VLOOKUP($A133+ROUND((COLUMN()-2)/24,5),АТС!$A$41:$F$784,3)+'Иные услуги '!$C$5+'РСТ РСО-А'!$J$6+'РСТ РСО-А'!$F$9</f>
        <v>3944.6420000000003</v>
      </c>
      <c r="V133" s="118">
        <f>VLOOKUP($A133+ROUND((COLUMN()-2)/24,5),АТС!$A$41:$F$784,3)+'Иные услуги '!$C$5+'РСТ РСО-А'!$J$6+'РСТ РСО-А'!$F$9</f>
        <v>4049.6120000000001</v>
      </c>
      <c r="W133" s="118">
        <f>VLOOKUP($A133+ROUND((COLUMN()-2)/24,5),АТС!$A$41:$F$784,3)+'Иные услуги '!$C$5+'РСТ РСО-А'!$J$6+'РСТ РСО-А'!$F$9</f>
        <v>3975.8820000000005</v>
      </c>
      <c r="X133" s="118">
        <f>VLOOKUP($A133+ROUND((COLUMN()-2)/24,5),АТС!$A$41:$F$784,3)+'Иные услуги '!$C$5+'РСТ РСО-А'!$J$6+'РСТ РСО-А'!$F$9</f>
        <v>3498.4220000000005</v>
      </c>
      <c r="Y133" s="118">
        <f>VLOOKUP($A133+ROUND((COLUMN()-2)/24,5),АТС!$A$41:$F$784,3)+'Иные услуги '!$C$5+'РСТ РСО-А'!$J$6+'РСТ РСО-А'!$F$9</f>
        <v>3656.4620000000004</v>
      </c>
    </row>
    <row r="134" spans="1:25" x14ac:dyDescent="0.2">
      <c r="A134" s="66">
        <f t="shared" si="4"/>
        <v>43472</v>
      </c>
      <c r="B134" s="118">
        <f>VLOOKUP($A134+ROUND((COLUMN()-2)/24,5),АТС!$A$41:$F$784,3)+'Иные услуги '!$C$5+'РСТ РСО-А'!$J$6+'РСТ РСО-А'!$F$9</f>
        <v>3678.902</v>
      </c>
      <c r="C134" s="118">
        <f>VLOOKUP($A134+ROUND((COLUMN()-2)/24,5),АТС!$A$41:$F$784,3)+'Иные услуги '!$C$5+'РСТ РСО-А'!$J$6+'РСТ РСО-А'!$F$9</f>
        <v>3808.1620000000003</v>
      </c>
      <c r="D134" s="118">
        <f>VLOOKUP($A134+ROUND((COLUMN()-2)/24,5),АТС!$A$41:$F$784,3)+'Иные услуги '!$C$5+'РСТ РСО-А'!$J$6+'РСТ РСО-А'!$F$9</f>
        <v>3845.4320000000002</v>
      </c>
      <c r="E134" s="118">
        <f>VLOOKUP($A134+ROUND((COLUMN()-2)/24,5),АТС!$A$41:$F$784,3)+'Иные услуги '!$C$5+'РСТ РСО-А'!$J$6+'РСТ РСО-А'!$F$9</f>
        <v>3845.0620000000004</v>
      </c>
      <c r="F134" s="118">
        <f>VLOOKUP($A134+ROUND((COLUMN()-2)/24,5),АТС!$A$41:$F$784,3)+'Иные услуги '!$C$5+'РСТ РСО-А'!$J$6+'РСТ РСО-А'!$F$9</f>
        <v>3885.0220000000004</v>
      </c>
      <c r="G134" s="118">
        <f>VLOOKUP($A134+ROUND((COLUMN()-2)/24,5),АТС!$A$41:$F$784,3)+'Иные услуги '!$C$5+'РСТ РСО-А'!$J$6+'РСТ РСО-А'!$F$9</f>
        <v>3882.1220000000003</v>
      </c>
      <c r="H134" s="118">
        <f>VLOOKUP($A134+ROUND((COLUMN()-2)/24,5),АТС!$A$41:$F$784,3)+'Иные услуги '!$C$5+'РСТ РСО-А'!$J$6+'РСТ РСО-А'!$F$9</f>
        <v>4094.4120000000003</v>
      </c>
      <c r="I134" s="118">
        <f>VLOOKUP($A134+ROUND((COLUMN()-2)/24,5),АТС!$A$41:$F$784,3)+'Иные услуги '!$C$5+'РСТ РСО-А'!$J$6+'РСТ РСО-А'!$F$9</f>
        <v>4064.7920000000004</v>
      </c>
      <c r="J134" s="118">
        <f>VLOOKUP($A134+ROUND((COLUMN()-2)/24,5),АТС!$A$41:$F$784,3)+'Иные услуги '!$C$5+'РСТ РСО-А'!$J$6+'РСТ РСО-А'!$F$9</f>
        <v>4181.4120000000003</v>
      </c>
      <c r="K134" s="118">
        <f>VLOOKUP($A134+ROUND((COLUMN()-2)/24,5),АТС!$A$41:$F$784,3)+'Иные услуги '!$C$5+'РСТ РСО-А'!$J$6+'РСТ РСО-А'!$F$9</f>
        <v>4012.8020000000006</v>
      </c>
      <c r="L134" s="118">
        <f>VLOOKUP($A134+ROUND((COLUMN()-2)/24,5),АТС!$A$41:$F$784,3)+'Иные услуги '!$C$5+'РСТ РСО-А'!$J$6+'РСТ РСО-А'!$F$9</f>
        <v>3879.3720000000003</v>
      </c>
      <c r="M134" s="118">
        <f>VLOOKUP($A134+ROUND((COLUMN()-2)/24,5),АТС!$A$41:$F$784,3)+'Иные услуги '!$C$5+'РСТ РСО-А'!$J$6+'РСТ РСО-А'!$F$9</f>
        <v>3838.7720000000004</v>
      </c>
      <c r="N134" s="118">
        <f>VLOOKUP($A134+ROUND((COLUMN()-2)/24,5),АТС!$A$41:$F$784,3)+'Иные услуги '!$C$5+'РСТ РСО-А'!$J$6+'РСТ РСО-А'!$F$9</f>
        <v>3801.2820000000002</v>
      </c>
      <c r="O134" s="118">
        <f>VLOOKUP($A134+ROUND((COLUMN()-2)/24,5),АТС!$A$41:$F$784,3)+'Иные услуги '!$C$5+'РСТ РСО-А'!$J$6+'РСТ РСО-А'!$F$9</f>
        <v>3800.3320000000003</v>
      </c>
      <c r="P134" s="118">
        <f>VLOOKUP($A134+ROUND((COLUMN()-2)/24,5),АТС!$A$41:$F$784,3)+'Иные услуги '!$C$5+'РСТ РСО-А'!$J$6+'РСТ РСО-А'!$F$9</f>
        <v>3800.4220000000005</v>
      </c>
      <c r="Q134" s="118">
        <f>VLOOKUP($A134+ROUND((COLUMN()-2)/24,5),АТС!$A$41:$F$784,3)+'Иные услуги '!$C$5+'РСТ РСО-А'!$J$6+'РСТ РСО-А'!$F$9</f>
        <v>3803.2620000000002</v>
      </c>
      <c r="R134" s="118">
        <f>VLOOKUP($A134+ROUND((COLUMN()-2)/24,5),АТС!$A$41:$F$784,3)+'Иные услуги '!$C$5+'РСТ РСО-А'!$J$6+'РСТ РСО-А'!$F$9</f>
        <v>3772.6120000000001</v>
      </c>
      <c r="S134" s="118">
        <f>VLOOKUP($A134+ROUND((COLUMN()-2)/24,5),АТС!$A$41:$F$784,3)+'Иные услуги '!$C$5+'РСТ РСО-А'!$J$6+'РСТ РСО-А'!$F$9</f>
        <v>3647.0520000000006</v>
      </c>
      <c r="T134" s="118">
        <f>VLOOKUP($A134+ROUND((COLUMN()-2)/24,5),АТС!$A$41:$F$784,3)+'Иные услуги '!$C$5+'РСТ РСО-А'!$J$6+'РСТ РСО-А'!$F$9</f>
        <v>3946.3320000000003</v>
      </c>
      <c r="U134" s="118">
        <f>VLOOKUP($A134+ROUND((COLUMN()-2)/24,5),АТС!$A$41:$F$784,3)+'Иные услуги '!$C$5+'РСТ РСО-А'!$J$6+'РСТ РСО-А'!$F$9</f>
        <v>3944.4320000000002</v>
      </c>
      <c r="V134" s="118">
        <f>VLOOKUP($A134+ROUND((COLUMN()-2)/24,5),АТС!$A$41:$F$784,3)+'Иные услуги '!$C$5+'РСТ РСО-А'!$J$6+'РСТ РСО-А'!$F$9</f>
        <v>3943.2020000000002</v>
      </c>
      <c r="W134" s="118">
        <f>VLOOKUP($A134+ROUND((COLUMN()-2)/24,5),АТС!$A$41:$F$784,3)+'Иные услуги '!$C$5+'РСТ РСО-А'!$J$6+'РСТ РСО-А'!$F$9</f>
        <v>3998.0320000000002</v>
      </c>
      <c r="X134" s="118">
        <f>VLOOKUP($A134+ROUND((COLUMN()-2)/24,5),АТС!$A$41:$F$784,3)+'Иные услуги '!$C$5+'РСТ РСО-А'!$J$6+'РСТ РСО-А'!$F$9</f>
        <v>3538.4320000000002</v>
      </c>
      <c r="Y134" s="118">
        <f>VLOOKUP($A134+ROUND((COLUMN()-2)/24,5),АТС!$A$41:$F$784,3)+'Иные услуги '!$C$5+'РСТ РСО-А'!$J$6+'РСТ РСО-А'!$F$9</f>
        <v>3602.1820000000002</v>
      </c>
    </row>
    <row r="135" spans="1:25" x14ac:dyDescent="0.2">
      <c r="A135" s="66">
        <f t="shared" si="4"/>
        <v>43473</v>
      </c>
      <c r="B135" s="118">
        <f>VLOOKUP($A135+ROUND((COLUMN()-2)/24,5),АТС!$A$41:$F$784,3)+'Иные услуги '!$C$5+'РСТ РСО-А'!$J$6+'РСТ РСО-А'!$F$9</f>
        <v>3678.5120000000002</v>
      </c>
      <c r="C135" s="118">
        <f>VLOOKUP($A135+ROUND((COLUMN()-2)/24,5),АТС!$A$41:$F$784,3)+'Иные услуги '!$C$5+'РСТ РСО-А'!$J$6+'РСТ РСО-А'!$F$9</f>
        <v>3807.402</v>
      </c>
      <c r="D135" s="118">
        <f>VLOOKUP($A135+ROUND((COLUMN()-2)/24,5),АТС!$A$41:$F$784,3)+'Иные услуги '!$C$5+'РСТ РСО-А'!$J$6+'РСТ РСО-А'!$F$9</f>
        <v>3844.8120000000004</v>
      </c>
      <c r="E135" s="118">
        <f>VLOOKUP($A135+ROUND((COLUMN()-2)/24,5),АТС!$A$41:$F$784,3)+'Иные услуги '!$C$5+'РСТ РСО-А'!$J$6+'РСТ РСО-А'!$F$9</f>
        <v>3841.0120000000002</v>
      </c>
      <c r="F135" s="118">
        <f>VLOOKUP($A135+ROUND((COLUMN()-2)/24,5),АТС!$A$41:$F$784,3)+'Иные услуги '!$C$5+'РСТ РСО-А'!$J$6+'РСТ РСО-А'!$F$9</f>
        <v>3881.2920000000004</v>
      </c>
      <c r="G135" s="118">
        <f>VLOOKUP($A135+ROUND((COLUMN()-2)/24,5),АТС!$A$41:$F$784,3)+'Иные услуги '!$C$5+'РСТ РСО-А'!$J$6+'РСТ РСО-А'!$F$9</f>
        <v>3881.4120000000003</v>
      </c>
      <c r="H135" s="118">
        <f>VLOOKUP($A135+ROUND((COLUMN()-2)/24,5),АТС!$A$41:$F$784,3)+'Иные услуги '!$C$5+'РСТ РСО-А'!$J$6+'РСТ РСО-А'!$F$9</f>
        <v>4094.5420000000004</v>
      </c>
      <c r="I135" s="118">
        <f>VLOOKUP($A135+ROUND((COLUMN()-2)/24,5),АТС!$A$41:$F$784,3)+'Иные услуги '!$C$5+'РСТ РСО-А'!$J$6+'РСТ РСО-А'!$F$9</f>
        <v>4020.3820000000005</v>
      </c>
      <c r="J135" s="118">
        <f>VLOOKUP($A135+ROUND((COLUMN()-2)/24,5),АТС!$A$41:$F$784,3)+'Иные услуги '!$C$5+'РСТ РСО-А'!$J$6+'РСТ РСО-А'!$F$9</f>
        <v>4118.6419999999998</v>
      </c>
      <c r="K135" s="118">
        <f>VLOOKUP($A135+ROUND((COLUMN()-2)/24,5),АТС!$A$41:$F$784,3)+'Иные услуги '!$C$5+'РСТ РСО-А'!$J$6+'РСТ РСО-А'!$F$9</f>
        <v>3921.2420000000002</v>
      </c>
      <c r="L135" s="118">
        <f>VLOOKUP($A135+ROUND((COLUMN()-2)/24,5),АТС!$A$41:$F$784,3)+'Иные услуги '!$C$5+'РСТ РСО-А'!$J$6+'РСТ РСО-А'!$F$9</f>
        <v>3788.1020000000003</v>
      </c>
      <c r="M135" s="118">
        <f>VLOOKUP($A135+ROUND((COLUMN()-2)/24,5),АТС!$A$41:$F$784,3)+'Иные услуги '!$C$5+'РСТ РСО-А'!$J$6+'РСТ РСО-А'!$F$9</f>
        <v>3734.6020000000003</v>
      </c>
      <c r="N135" s="118">
        <f>VLOOKUP($A135+ROUND((COLUMN()-2)/24,5),АТС!$A$41:$F$784,3)+'Иные услуги '!$C$5+'РСТ РСО-А'!$J$6+'РСТ РСО-А'!$F$9</f>
        <v>3734.7320000000004</v>
      </c>
      <c r="O135" s="118">
        <f>VLOOKUP($A135+ROUND((COLUMN()-2)/24,5),АТС!$A$41:$F$784,3)+'Иные услуги '!$C$5+'РСТ РСО-А'!$J$6+'РСТ РСО-А'!$F$9</f>
        <v>3733.5020000000004</v>
      </c>
      <c r="P135" s="118">
        <f>VLOOKUP($A135+ROUND((COLUMN()-2)/24,5),АТС!$A$41:$F$784,3)+'Иные услуги '!$C$5+'РСТ РСО-А'!$J$6+'РСТ РСО-А'!$F$9</f>
        <v>3733.652</v>
      </c>
      <c r="Q135" s="118">
        <f>VLOOKUP($A135+ROUND((COLUMN()-2)/24,5),АТС!$A$41:$F$784,3)+'Иные услуги '!$C$5+'РСТ РСО-А'!$J$6+'РСТ РСО-А'!$F$9</f>
        <v>3736.2420000000002</v>
      </c>
      <c r="R135" s="118">
        <f>VLOOKUP($A135+ROUND((COLUMN()-2)/24,5),АТС!$A$41:$F$784,3)+'Иные услуги '!$C$5+'РСТ РСО-А'!$J$6+'РСТ РСО-А'!$F$9</f>
        <v>3709.1420000000003</v>
      </c>
      <c r="S135" s="118">
        <f>VLOOKUP($A135+ROUND((COLUMN()-2)/24,5),АТС!$A$41:$F$784,3)+'Иные услуги '!$C$5+'РСТ РСО-А'!$J$6+'РСТ РСО-А'!$F$9</f>
        <v>3620.6020000000003</v>
      </c>
      <c r="T135" s="118">
        <f>VLOOKUP($A135+ROUND((COLUMN()-2)/24,5),АТС!$A$41:$F$784,3)+'Иные услуги '!$C$5+'РСТ РСО-А'!$J$6+'РСТ РСО-А'!$F$9</f>
        <v>3889.6720000000005</v>
      </c>
      <c r="U135" s="118">
        <f>VLOOKUP($A135+ROUND((COLUMN()-2)/24,5),АТС!$A$41:$F$784,3)+'Иные услуги '!$C$5+'РСТ РСО-А'!$J$6+'РСТ РСО-А'!$F$9</f>
        <v>3944.7320000000004</v>
      </c>
      <c r="V135" s="118">
        <f>VLOOKUP($A135+ROUND((COLUMN()-2)/24,5),АТС!$A$41:$F$784,3)+'Иные услуги '!$C$5+'РСТ РСО-А'!$J$6+'РСТ РСО-А'!$F$9</f>
        <v>3943.0420000000004</v>
      </c>
      <c r="W135" s="118">
        <f>VLOOKUP($A135+ROUND((COLUMN()-2)/24,5),АТС!$A$41:$F$784,3)+'Иные услуги '!$C$5+'РСТ РСО-А'!$J$6+'РСТ РСО-А'!$F$9</f>
        <v>3999.3920000000003</v>
      </c>
      <c r="X135" s="118">
        <f>VLOOKUP($A135+ROUND((COLUMN()-2)/24,5),АТС!$A$41:$F$784,3)+'Иные услуги '!$C$5+'РСТ РСО-А'!$J$6+'РСТ РСО-А'!$F$9</f>
        <v>3538.2620000000002</v>
      </c>
      <c r="Y135" s="118">
        <f>VLOOKUP($A135+ROUND((COLUMN()-2)/24,5),АТС!$A$41:$F$784,3)+'Иные услуги '!$C$5+'РСТ РСО-А'!$J$6+'РСТ РСО-А'!$F$9</f>
        <v>3600.2820000000002</v>
      </c>
    </row>
    <row r="136" spans="1:25" x14ac:dyDescent="0.2">
      <c r="A136" s="66">
        <f t="shared" si="4"/>
        <v>43474</v>
      </c>
      <c r="B136" s="118">
        <f>VLOOKUP($A136+ROUND((COLUMN()-2)/24,5),АТС!$A$41:$F$784,3)+'Иные услуги '!$C$5+'РСТ РСО-А'!$J$6+'РСТ РСО-А'!$F$9</f>
        <v>3676.5720000000001</v>
      </c>
      <c r="C136" s="118">
        <f>VLOOKUP($A136+ROUND((COLUMN()-2)/24,5),АТС!$A$41:$F$784,3)+'Иные услуги '!$C$5+'РСТ РСО-А'!$J$6+'РСТ РСО-А'!$F$9</f>
        <v>3769.6220000000003</v>
      </c>
      <c r="D136" s="118">
        <f>VLOOKUP($A136+ROUND((COLUMN()-2)/24,5),АТС!$A$41:$F$784,3)+'Иные услуги '!$C$5+'РСТ РСО-А'!$J$6+'РСТ РСО-А'!$F$9</f>
        <v>3804.8120000000004</v>
      </c>
      <c r="E136" s="118">
        <f>VLOOKUP($A136+ROUND((COLUMN()-2)/24,5),АТС!$A$41:$F$784,3)+'Иные услуги '!$C$5+'РСТ РСО-А'!$J$6+'РСТ РСО-А'!$F$9</f>
        <v>3827.0120000000002</v>
      </c>
      <c r="F136" s="118">
        <f>VLOOKUP($A136+ROUND((COLUMN()-2)/24,5),АТС!$A$41:$F$784,3)+'Иные услуги '!$C$5+'РСТ РСО-А'!$J$6+'РСТ РСО-А'!$F$9</f>
        <v>3827.2320000000004</v>
      </c>
      <c r="G136" s="118">
        <f>VLOOKUP($A136+ROUND((COLUMN()-2)/24,5),АТС!$A$41:$F$784,3)+'Иные услуги '!$C$5+'РСТ РСО-А'!$J$6+'РСТ РСО-А'!$F$9</f>
        <v>3802.902</v>
      </c>
      <c r="H136" s="118">
        <f>VLOOKUP($A136+ROUND((COLUMN()-2)/24,5),АТС!$A$41:$F$784,3)+'Иные услуги '!$C$5+'РСТ РСО-А'!$J$6+'РСТ РСО-А'!$F$9</f>
        <v>3887.7120000000004</v>
      </c>
      <c r="I136" s="118">
        <f>VLOOKUP($A136+ROUND((COLUMN()-2)/24,5),АТС!$A$41:$F$784,3)+'Иные услуги '!$C$5+'РСТ РСО-А'!$J$6+'РСТ РСО-А'!$F$9</f>
        <v>3788.1420000000003</v>
      </c>
      <c r="J136" s="118">
        <f>VLOOKUP($A136+ROUND((COLUMN()-2)/24,5),АТС!$A$41:$F$784,3)+'Иные услуги '!$C$5+'РСТ РСО-А'!$J$6+'РСТ РСО-А'!$F$9</f>
        <v>3875.402</v>
      </c>
      <c r="K136" s="118">
        <f>VLOOKUP($A136+ROUND((COLUMN()-2)/24,5),АТС!$A$41:$F$784,3)+'Иные услуги '!$C$5+'РСТ РСО-А'!$J$6+'РСТ РСО-А'!$F$9</f>
        <v>3702.1020000000003</v>
      </c>
      <c r="L136" s="118">
        <f>VLOOKUP($A136+ROUND((COLUMN()-2)/24,5),АТС!$A$41:$F$784,3)+'Иные услуги '!$C$5+'РСТ РСО-А'!$J$6+'РСТ РСО-А'!$F$9</f>
        <v>3645.9520000000002</v>
      </c>
      <c r="M136" s="118">
        <f>VLOOKUP($A136+ROUND((COLUMN()-2)/24,5),АТС!$A$41:$F$784,3)+'Иные услуги '!$C$5+'РСТ РСО-А'!$J$6+'РСТ РСО-А'!$F$9</f>
        <v>3673.2120000000004</v>
      </c>
      <c r="N136" s="118">
        <f>VLOOKUP($A136+ROUND((COLUMN()-2)/24,5),АТС!$A$41:$F$784,3)+'Иные услуги '!$C$5+'РСТ РСО-А'!$J$6+'РСТ РСО-А'!$F$9</f>
        <v>3702.9820000000004</v>
      </c>
      <c r="O136" s="118">
        <f>VLOOKUP($A136+ROUND((COLUMN()-2)/24,5),АТС!$A$41:$F$784,3)+'Иные услуги '!$C$5+'РСТ РСО-А'!$J$6+'РСТ РСО-А'!$F$9</f>
        <v>3731.9420000000005</v>
      </c>
      <c r="P136" s="118">
        <f>VLOOKUP($A136+ROUND((COLUMN()-2)/24,5),АТС!$A$41:$F$784,3)+'Иные услуги '!$C$5+'РСТ РСО-А'!$J$6+'РСТ РСО-А'!$F$9</f>
        <v>3731.7820000000002</v>
      </c>
      <c r="Q136" s="118">
        <f>VLOOKUP($A136+ROUND((COLUMN()-2)/24,5),АТС!$A$41:$F$784,3)+'Иные услуги '!$C$5+'РСТ РСО-А'!$J$6+'РСТ РСО-А'!$F$9</f>
        <v>3733.0120000000002</v>
      </c>
      <c r="R136" s="118">
        <f>VLOOKUP($A136+ROUND((COLUMN()-2)/24,5),АТС!$A$41:$F$784,3)+'Иные услуги '!$C$5+'РСТ РСО-А'!$J$6+'РСТ РСО-А'!$F$9</f>
        <v>3705.3920000000003</v>
      </c>
      <c r="S136" s="118">
        <f>VLOOKUP($A136+ROUND((COLUMN()-2)/24,5),АТС!$A$41:$F$784,3)+'Иные услуги '!$C$5+'РСТ РСО-А'!$J$6+'РСТ РСО-А'!$F$9</f>
        <v>3591.9620000000004</v>
      </c>
      <c r="T136" s="118">
        <f>VLOOKUP($A136+ROUND((COLUMN()-2)/24,5),АТС!$A$41:$F$784,3)+'Иные услуги '!$C$5+'РСТ РСО-А'!$J$6+'РСТ РСО-А'!$F$9</f>
        <v>3795.0320000000002</v>
      </c>
      <c r="U136" s="118">
        <f>VLOOKUP($A136+ROUND((COLUMN()-2)/24,5),АТС!$A$41:$F$784,3)+'Иные услуги '!$C$5+'РСТ РСО-А'!$J$6+'РСТ РСО-А'!$F$9</f>
        <v>3784.5420000000004</v>
      </c>
      <c r="V136" s="118">
        <f>VLOOKUP($A136+ROUND((COLUMN()-2)/24,5),АТС!$A$41:$F$784,3)+'Иные услуги '!$C$5+'РСТ РСО-А'!$J$6+'РСТ РСО-А'!$F$9</f>
        <v>3830.4120000000003</v>
      </c>
      <c r="W136" s="118">
        <f>VLOOKUP($A136+ROUND((COLUMN()-2)/24,5),АТС!$A$41:$F$784,3)+'Иные услуги '!$C$5+'РСТ РСО-А'!$J$6+'РСТ РСО-А'!$F$9</f>
        <v>3995.482</v>
      </c>
      <c r="X136" s="118">
        <f>VLOOKUP($A136+ROUND((COLUMN()-2)/24,5),АТС!$A$41:$F$784,3)+'Иные услуги '!$C$5+'РСТ РСО-А'!$J$6+'РСТ РСО-А'!$F$9</f>
        <v>3514.2520000000004</v>
      </c>
      <c r="Y136" s="118">
        <f>VLOOKUP($A136+ROUND((COLUMN()-2)/24,5),АТС!$A$41:$F$784,3)+'Иные услуги '!$C$5+'РСТ РСО-А'!$J$6+'РСТ РСО-А'!$F$9</f>
        <v>3597.7720000000004</v>
      </c>
    </row>
    <row r="137" spans="1:25" x14ac:dyDescent="0.2">
      <c r="A137" s="66">
        <f t="shared" si="4"/>
        <v>43475</v>
      </c>
      <c r="B137" s="118">
        <f>VLOOKUP($A137+ROUND((COLUMN()-2)/24,5),АТС!$A$41:$F$784,3)+'Иные услуги '!$C$5+'РСТ РСО-А'!$J$6+'РСТ РСО-А'!$F$9</f>
        <v>3672.3020000000006</v>
      </c>
      <c r="C137" s="118">
        <f>VLOOKUP($A137+ROUND((COLUMN()-2)/24,5),АТС!$A$41:$F$784,3)+'Иные услуги '!$C$5+'РСТ РСО-А'!$J$6+'РСТ РСО-А'!$F$9</f>
        <v>3732.3120000000004</v>
      </c>
      <c r="D137" s="118">
        <f>VLOOKUP($A137+ROUND((COLUMN()-2)/24,5),АТС!$A$41:$F$784,3)+'Иные услуги '!$C$5+'РСТ РСО-А'!$J$6+'РСТ РСО-А'!$F$9</f>
        <v>3800.0020000000004</v>
      </c>
      <c r="E137" s="118">
        <f>VLOOKUP($A137+ROUND((COLUMN()-2)/24,5),АТС!$A$41:$F$784,3)+'Иные услуги '!$C$5+'РСТ РСО-А'!$J$6+'РСТ РСО-А'!$F$9</f>
        <v>3822.3020000000006</v>
      </c>
      <c r="F137" s="118">
        <f>VLOOKUP($A137+ROUND((COLUMN()-2)/24,5),АТС!$A$41:$F$784,3)+'Иные услуги '!$C$5+'РСТ РСО-А'!$J$6+'РСТ РСО-А'!$F$9</f>
        <v>3822.7520000000004</v>
      </c>
      <c r="G137" s="118">
        <f>VLOOKUP($A137+ROUND((COLUMN()-2)/24,5),АТС!$A$41:$F$784,3)+'Иные услуги '!$C$5+'РСТ РСО-А'!$J$6+'РСТ РСО-А'!$F$9</f>
        <v>3800.7520000000004</v>
      </c>
      <c r="H137" s="118">
        <f>VLOOKUP($A137+ROUND((COLUMN()-2)/24,5),АТС!$A$41:$F$784,3)+'Иные услуги '!$C$5+'РСТ РСО-А'!$J$6+'РСТ РСО-А'!$F$9</f>
        <v>3881.7720000000004</v>
      </c>
      <c r="I137" s="118">
        <f>VLOOKUP($A137+ROUND((COLUMN()-2)/24,5),АТС!$A$41:$F$784,3)+'Иные услуги '!$C$5+'РСТ РСО-А'!$J$6+'РСТ РСО-А'!$F$9</f>
        <v>3833.4220000000005</v>
      </c>
      <c r="J137" s="118">
        <f>VLOOKUP($A137+ROUND((COLUMN()-2)/24,5),АТС!$A$41:$F$784,3)+'Иные услуги '!$C$5+'РСТ РСО-А'!$J$6+'РСТ РСО-А'!$F$9</f>
        <v>3912.6920000000005</v>
      </c>
      <c r="K137" s="118">
        <f>VLOOKUP($A137+ROUND((COLUMN()-2)/24,5),АТС!$A$41:$F$784,3)+'Иные услуги '!$C$5+'РСТ РСО-А'!$J$6+'РСТ РСО-А'!$F$9</f>
        <v>3761.3720000000003</v>
      </c>
      <c r="L137" s="118">
        <f>VLOOKUP($A137+ROUND((COLUMN()-2)/24,5),АТС!$A$41:$F$784,3)+'Иные услуги '!$C$5+'РСТ РСО-А'!$J$6+'РСТ РСО-А'!$F$9</f>
        <v>3670.2520000000004</v>
      </c>
      <c r="M137" s="118">
        <f>VLOOKUP($A137+ROUND((COLUMN()-2)/24,5),АТС!$A$41:$F$784,3)+'Иные услуги '!$C$5+'РСТ РСО-А'!$J$6+'РСТ РСО-А'!$F$9</f>
        <v>3669.9520000000002</v>
      </c>
      <c r="N137" s="118">
        <f>VLOOKUP($A137+ROUND((COLUMN()-2)/24,5),АТС!$A$41:$F$784,3)+'Иные услуги '!$C$5+'РСТ РСО-А'!$J$6+'РСТ РСО-А'!$F$9</f>
        <v>3669.9120000000003</v>
      </c>
      <c r="O137" s="118">
        <f>VLOOKUP($A137+ROUND((COLUMN()-2)/24,5),АТС!$A$41:$F$784,3)+'Иные услуги '!$C$5+'РСТ РСО-А'!$J$6+'РСТ РСО-А'!$F$9</f>
        <v>3668.4820000000004</v>
      </c>
      <c r="P137" s="118">
        <f>VLOOKUP($A137+ROUND((COLUMN()-2)/24,5),АТС!$A$41:$F$784,3)+'Иные услуги '!$C$5+'РСТ РСО-А'!$J$6+'РСТ РСО-А'!$F$9</f>
        <v>3667.7120000000004</v>
      </c>
      <c r="Q137" s="118">
        <f>VLOOKUP($A137+ROUND((COLUMN()-2)/24,5),АТС!$A$41:$F$784,3)+'Иные услуги '!$C$5+'РСТ РСО-А'!$J$6+'РСТ РСО-А'!$F$9</f>
        <v>3668.6120000000001</v>
      </c>
      <c r="R137" s="118">
        <f>VLOOKUP($A137+ROUND((COLUMN()-2)/24,5),АТС!$A$41:$F$784,3)+'Иные услуги '!$C$5+'РСТ РСО-А'!$J$6+'РСТ РСО-А'!$F$9</f>
        <v>3619.5520000000006</v>
      </c>
      <c r="S137" s="118">
        <f>VLOOKUP($A137+ROUND((COLUMN()-2)/24,5),АТС!$A$41:$F$784,3)+'Иные услуги '!$C$5+'РСТ РСО-А'!$J$6+'РСТ РСО-А'!$F$9</f>
        <v>3545.2820000000002</v>
      </c>
      <c r="T137" s="118">
        <f>VLOOKUP($A137+ROUND((COLUMN()-2)/24,5),АТС!$A$41:$F$784,3)+'Иные услуги '!$C$5+'РСТ РСО-А'!$J$6+'РСТ РСО-А'!$F$9</f>
        <v>3780.2320000000004</v>
      </c>
      <c r="U137" s="118">
        <f>VLOOKUP($A137+ROUND((COLUMN()-2)/24,5),АТС!$A$41:$F$784,3)+'Иные услуги '!$C$5+'РСТ РСО-А'!$J$6+'РСТ РСО-А'!$F$9</f>
        <v>3779.8920000000003</v>
      </c>
      <c r="V137" s="118">
        <f>VLOOKUP($A137+ROUND((COLUMN()-2)/24,5),АТС!$A$41:$F$784,3)+'Иные услуги '!$C$5+'РСТ РСО-А'!$J$6+'РСТ РСО-А'!$F$9</f>
        <v>3826.2620000000002</v>
      </c>
      <c r="W137" s="118">
        <f>VLOOKUP($A137+ROUND((COLUMN()-2)/24,5),АТС!$A$41:$F$784,3)+'Иные услуги '!$C$5+'РСТ РСО-А'!$J$6+'РСТ РСО-А'!$F$9</f>
        <v>3873.152</v>
      </c>
      <c r="X137" s="118">
        <f>VLOOKUP($A137+ROUND((COLUMN()-2)/24,5),АТС!$A$41:$F$784,3)+'Иные услуги '!$C$5+'РСТ РСО-А'!$J$6+'РСТ РСО-А'!$F$9</f>
        <v>3513.6920000000005</v>
      </c>
      <c r="Y137" s="118">
        <f>VLOOKUP($A137+ROUND((COLUMN()-2)/24,5),АТС!$A$41:$F$784,3)+'Иные услуги '!$C$5+'РСТ РСО-А'!$J$6+'РСТ РСО-А'!$F$9</f>
        <v>3595.9520000000002</v>
      </c>
    </row>
    <row r="138" spans="1:25" x14ac:dyDescent="0.2">
      <c r="A138" s="66">
        <f t="shared" si="4"/>
        <v>43476</v>
      </c>
      <c r="B138" s="118">
        <f>VLOOKUP($A138+ROUND((COLUMN()-2)/24,5),АТС!$A$41:$F$784,3)+'Иные услуги '!$C$5+'РСТ РСО-А'!$J$6+'РСТ РСО-А'!$F$9</f>
        <v>3672.7420000000002</v>
      </c>
      <c r="C138" s="118">
        <f>VLOOKUP($A138+ROUND((COLUMN()-2)/24,5),АТС!$A$41:$F$784,3)+'Иные услуги '!$C$5+'РСТ РСО-А'!$J$6+'РСТ РСО-А'!$F$9</f>
        <v>3732.9120000000003</v>
      </c>
      <c r="D138" s="118">
        <f>VLOOKUP($A138+ROUND((COLUMN()-2)/24,5),АТС!$A$41:$F$784,3)+'Иные услуги '!$C$5+'РСТ РСО-А'!$J$6+'РСТ РСО-А'!$F$9</f>
        <v>3800.5920000000006</v>
      </c>
      <c r="E138" s="118">
        <f>VLOOKUP($A138+ROUND((COLUMN()-2)/24,5),АТС!$A$41:$F$784,3)+'Иные услуги '!$C$5+'РСТ РСО-А'!$J$6+'РСТ РСО-А'!$F$9</f>
        <v>3822.5820000000003</v>
      </c>
      <c r="F138" s="118">
        <f>VLOOKUP($A138+ROUND((COLUMN()-2)/24,5),АТС!$A$41:$F$784,3)+'Иные услуги '!$C$5+'РСТ РСО-А'!$J$6+'РСТ РСО-А'!$F$9</f>
        <v>3823.0020000000004</v>
      </c>
      <c r="G138" s="118">
        <f>VLOOKUP($A138+ROUND((COLUMN()-2)/24,5),АТС!$A$41:$F$784,3)+'Иные услуги '!$C$5+'РСТ РСО-А'!$J$6+'РСТ РСО-А'!$F$9</f>
        <v>3799.4320000000002</v>
      </c>
      <c r="H138" s="118">
        <f>VLOOKUP($A138+ROUND((COLUMN()-2)/24,5),АТС!$A$41:$F$784,3)+'Иные услуги '!$C$5+'РСТ РСО-А'!$J$6+'РСТ РСО-А'!$F$9</f>
        <v>3883.5220000000004</v>
      </c>
      <c r="I138" s="118">
        <f>VLOOKUP($A138+ROUND((COLUMN()-2)/24,5),АТС!$A$41:$F$784,3)+'Иные услуги '!$C$5+'РСТ РСО-А'!$J$6+'РСТ РСО-А'!$F$9</f>
        <v>3783.9320000000002</v>
      </c>
      <c r="J138" s="118">
        <f>VLOOKUP($A138+ROUND((COLUMN()-2)/24,5),АТС!$A$41:$F$784,3)+'Иные услуги '!$C$5+'РСТ РСО-А'!$J$6+'РСТ РСО-А'!$F$9</f>
        <v>3871.4420000000005</v>
      </c>
      <c r="K138" s="118">
        <f>VLOOKUP($A138+ROUND((COLUMN()-2)/24,5),АТС!$A$41:$F$784,3)+'Иные услуги '!$C$5+'РСТ РСО-А'!$J$6+'РСТ РСО-А'!$F$9</f>
        <v>3699.3420000000006</v>
      </c>
      <c r="L138" s="118">
        <f>VLOOKUP($A138+ROUND((COLUMN()-2)/24,5),АТС!$A$41:$F$784,3)+'Иные услуги '!$C$5+'РСТ РСО-А'!$J$6+'РСТ РСО-А'!$F$9</f>
        <v>3643.5320000000002</v>
      </c>
      <c r="M138" s="118">
        <f>VLOOKUP($A138+ROUND((COLUMN()-2)/24,5),АТС!$A$41:$F$784,3)+'Иные услуги '!$C$5+'РСТ РСО-А'!$J$6+'РСТ РСО-А'!$F$9</f>
        <v>3616.4920000000002</v>
      </c>
      <c r="N138" s="118">
        <f>VLOOKUP($A138+ROUND((COLUMN()-2)/24,5),АТС!$A$41:$F$784,3)+'Иные услуги '!$C$5+'РСТ РСО-А'!$J$6+'РСТ РСО-А'!$F$9</f>
        <v>3616.2020000000002</v>
      </c>
      <c r="O138" s="118">
        <f>VLOOKUP($A138+ROUND((COLUMN()-2)/24,5),АТС!$A$41:$F$784,3)+'Иные услуги '!$C$5+'РСТ РСО-А'!$J$6+'РСТ РСО-А'!$F$9</f>
        <v>3616.0120000000002</v>
      </c>
      <c r="P138" s="118">
        <f>VLOOKUP($A138+ROUND((COLUMN()-2)/24,5),АТС!$A$41:$F$784,3)+'Иные услуги '!$C$5+'РСТ РСО-А'!$J$6+'РСТ РСО-А'!$F$9</f>
        <v>3614.9220000000005</v>
      </c>
      <c r="Q138" s="118">
        <f>VLOOKUP($A138+ROUND((COLUMN()-2)/24,5),АТС!$A$41:$F$784,3)+'Иные услуги '!$C$5+'РСТ РСО-А'!$J$6+'РСТ РСО-А'!$F$9</f>
        <v>3605.652</v>
      </c>
      <c r="R138" s="118">
        <f>VLOOKUP($A138+ROUND((COLUMN()-2)/24,5),АТС!$A$41:$F$784,3)+'Иные услуги '!$C$5+'РСТ РСО-А'!$J$6+'РСТ РСО-А'!$F$9</f>
        <v>3594.6320000000005</v>
      </c>
      <c r="S138" s="118">
        <f>VLOOKUP($A138+ROUND((COLUMN()-2)/24,5),АТС!$A$41:$F$784,3)+'Иные услуги '!$C$5+'РСТ РСО-А'!$J$6+'РСТ РСО-А'!$F$9</f>
        <v>3544.6320000000005</v>
      </c>
      <c r="T138" s="118">
        <f>VLOOKUP($A138+ROUND((COLUMN()-2)/24,5),АТС!$A$41:$F$784,3)+'Иные услуги '!$C$5+'РСТ РСО-А'!$J$6+'РСТ РСО-А'!$F$9</f>
        <v>3788.2920000000004</v>
      </c>
      <c r="U138" s="118">
        <f>VLOOKUP($A138+ROUND((COLUMN()-2)/24,5),АТС!$A$41:$F$784,3)+'Иные услуги '!$C$5+'РСТ РСО-А'!$J$6+'РСТ РСО-А'!$F$9</f>
        <v>3779.1220000000003</v>
      </c>
      <c r="V138" s="118">
        <f>VLOOKUP($A138+ROUND((COLUMN()-2)/24,5),АТС!$A$41:$F$784,3)+'Иные услуги '!$C$5+'РСТ РСО-А'!$J$6+'РСТ РСО-А'!$F$9</f>
        <v>3823.2520000000004</v>
      </c>
      <c r="W138" s="118">
        <f>VLOOKUP($A138+ROUND((COLUMN()-2)/24,5),АТС!$A$41:$F$784,3)+'Иные услуги '!$C$5+'РСТ РСО-А'!$J$6+'РСТ РСО-А'!$F$9</f>
        <v>3869.7820000000002</v>
      </c>
      <c r="X138" s="118">
        <f>VLOOKUP($A138+ROUND((COLUMN()-2)/24,5),АТС!$A$41:$F$784,3)+'Иные услуги '!$C$5+'РСТ РСО-А'!$J$6+'РСТ РСО-А'!$F$9</f>
        <v>3494.8520000000003</v>
      </c>
      <c r="Y138" s="118">
        <f>VLOOKUP($A138+ROUND((COLUMN()-2)/24,5),АТС!$A$41:$F$784,3)+'Иные услуги '!$C$5+'РСТ РСО-А'!$J$6+'РСТ РСО-А'!$F$9</f>
        <v>3552.6220000000003</v>
      </c>
    </row>
    <row r="139" spans="1:25" x14ac:dyDescent="0.2">
      <c r="A139" s="66">
        <f t="shared" si="4"/>
        <v>43477</v>
      </c>
      <c r="B139" s="118">
        <f>VLOOKUP($A139+ROUND((COLUMN()-2)/24,5),АТС!$A$41:$F$784,3)+'Иные услуги '!$C$5+'РСТ РСО-А'!$J$6+'РСТ РСО-А'!$F$9</f>
        <v>3679.5320000000002</v>
      </c>
      <c r="C139" s="118">
        <f>VLOOKUP($A139+ROUND((COLUMN()-2)/24,5),АТС!$A$41:$F$784,3)+'Иные услуги '!$C$5+'РСТ РСО-А'!$J$6+'РСТ РСО-А'!$F$9</f>
        <v>3740.0220000000004</v>
      </c>
      <c r="D139" s="118">
        <f>VLOOKUP($A139+ROUND((COLUMN()-2)/24,5),АТС!$A$41:$F$784,3)+'Иные услуги '!$C$5+'РСТ РСО-А'!$J$6+'РСТ РСО-А'!$F$9</f>
        <v>3808.2520000000004</v>
      </c>
      <c r="E139" s="118">
        <f>VLOOKUP($A139+ROUND((COLUMN()-2)/24,5),АТС!$A$41:$F$784,3)+'Иные услуги '!$C$5+'РСТ РСО-А'!$J$6+'РСТ РСО-А'!$F$9</f>
        <v>3808.0220000000004</v>
      </c>
      <c r="F139" s="118">
        <f>VLOOKUP($A139+ROUND((COLUMN()-2)/24,5),АТС!$A$41:$F$784,3)+'Иные услуги '!$C$5+'РСТ РСО-А'!$J$6+'РСТ РСО-А'!$F$9</f>
        <v>3808.0420000000004</v>
      </c>
      <c r="G139" s="118">
        <f>VLOOKUP($A139+ROUND((COLUMN()-2)/24,5),АТС!$A$41:$F$784,3)+'Иные услуги '!$C$5+'РСТ РСО-А'!$J$6+'РСТ РСО-А'!$F$9</f>
        <v>3808.0720000000001</v>
      </c>
      <c r="H139" s="118">
        <f>VLOOKUP($A139+ROUND((COLUMN()-2)/24,5),АТС!$A$41:$F$784,3)+'Иные услуги '!$C$5+'РСТ РСО-А'!$J$6+'РСТ РСО-А'!$F$9</f>
        <v>3893.1220000000003</v>
      </c>
      <c r="I139" s="118">
        <f>VLOOKUP($A139+ROUND((COLUMN()-2)/24,5),АТС!$A$41:$F$784,3)+'Иные услуги '!$C$5+'РСТ РСО-А'!$J$6+'РСТ РСО-А'!$F$9</f>
        <v>3837.2620000000002</v>
      </c>
      <c r="J139" s="118">
        <f>VLOOKUP($A139+ROUND((COLUMN()-2)/24,5),АТС!$A$41:$F$784,3)+'Иные услуги '!$C$5+'РСТ РСО-А'!$J$6+'РСТ РСО-А'!$F$9</f>
        <v>3879.3220000000001</v>
      </c>
      <c r="K139" s="118">
        <f>VLOOKUP($A139+ROUND((COLUMN()-2)/24,5),АТС!$A$41:$F$784,3)+'Иные услуги '!$C$5+'РСТ РСО-А'!$J$6+'РСТ РСО-А'!$F$9</f>
        <v>3768.4420000000005</v>
      </c>
      <c r="L139" s="118">
        <f>VLOOKUP($A139+ROUND((COLUMN()-2)/24,5),АТС!$A$41:$F$784,3)+'Иные услуги '!$C$5+'РСТ РСО-А'!$J$6+'РСТ РСО-А'!$F$9</f>
        <v>3707.2220000000002</v>
      </c>
      <c r="M139" s="118">
        <f>VLOOKUP($A139+ROUND((COLUMN()-2)/24,5),АТС!$A$41:$F$784,3)+'Иные услуги '!$C$5+'РСТ РСО-А'!$J$6+'РСТ РСО-А'!$F$9</f>
        <v>3677.7820000000002</v>
      </c>
      <c r="N139" s="118">
        <f>VLOOKUP($A139+ROUND((COLUMN()-2)/24,5),АТС!$A$41:$F$784,3)+'Иные услуги '!$C$5+'РСТ РСО-А'!$J$6+'РСТ РСО-А'!$F$9</f>
        <v>3737.3120000000004</v>
      </c>
      <c r="O139" s="118">
        <f>VLOOKUP($A139+ROUND((COLUMN()-2)/24,5),АТС!$A$41:$F$784,3)+'Иные услуги '!$C$5+'РСТ РСО-А'!$J$6+'РСТ РСО-А'!$F$9</f>
        <v>3737.4220000000005</v>
      </c>
      <c r="P139" s="118">
        <f>VLOOKUP($A139+ROUND((COLUMN()-2)/24,5),АТС!$A$41:$F$784,3)+'Иные услуги '!$C$5+'РСТ РСО-А'!$J$6+'РСТ РСО-А'!$F$9</f>
        <v>3734.6320000000005</v>
      </c>
      <c r="Q139" s="118">
        <f>VLOOKUP($A139+ROUND((COLUMN()-2)/24,5),АТС!$A$41:$F$784,3)+'Иные услуги '!$C$5+'РСТ РСО-А'!$J$6+'РСТ РСО-А'!$F$9</f>
        <v>3704.7120000000004</v>
      </c>
      <c r="R139" s="118">
        <f>VLOOKUP($A139+ROUND((COLUMN()-2)/24,5),АТС!$A$41:$F$784,3)+'Иные услуги '!$C$5+'РСТ РСО-А'!$J$6+'РСТ РСО-А'!$F$9</f>
        <v>3652.9920000000002</v>
      </c>
      <c r="S139" s="118">
        <f>VLOOKUP($A139+ROUND((COLUMN()-2)/24,5),АТС!$A$41:$F$784,3)+'Иные услуги '!$C$5+'РСТ РСО-А'!$J$6+'РСТ РСО-А'!$F$9</f>
        <v>3576.3020000000006</v>
      </c>
      <c r="T139" s="118">
        <f>VLOOKUP($A139+ROUND((COLUMN()-2)/24,5),АТС!$A$41:$F$784,3)+'Иные услуги '!$C$5+'РСТ РСО-А'!$J$6+'РСТ РСО-А'!$F$9</f>
        <v>3806.4220000000005</v>
      </c>
      <c r="U139" s="118">
        <f>VLOOKUP($A139+ROUND((COLUMN()-2)/24,5),АТС!$A$41:$F$784,3)+'Иные услуги '!$C$5+'РСТ РСО-А'!$J$6+'РСТ РСО-А'!$F$9</f>
        <v>3793.652</v>
      </c>
      <c r="V139" s="118">
        <f>VLOOKUP($A139+ROUND((COLUMN()-2)/24,5),АТС!$A$41:$F$784,3)+'Иные услуги '!$C$5+'РСТ РСО-А'!$J$6+'РСТ РСО-А'!$F$9</f>
        <v>3839.7520000000004</v>
      </c>
      <c r="W139" s="118">
        <f>VLOOKUP($A139+ROUND((COLUMN()-2)/24,5),АТС!$A$41:$F$784,3)+'Иные услуги '!$C$5+'РСТ РСО-А'!$J$6+'РСТ РСО-А'!$F$9</f>
        <v>3887.4420000000005</v>
      </c>
      <c r="X139" s="118">
        <f>VLOOKUP($A139+ROUND((COLUMN()-2)/24,5),АТС!$A$41:$F$784,3)+'Иные услуги '!$C$5+'РСТ РСО-А'!$J$6+'РСТ РСО-А'!$F$9</f>
        <v>3517.9920000000002</v>
      </c>
      <c r="Y139" s="118">
        <f>VLOOKUP($A139+ROUND((COLUMN()-2)/24,5),АТС!$A$41:$F$784,3)+'Иные услуги '!$C$5+'РСТ РСО-А'!$J$6+'РСТ РСО-А'!$F$9</f>
        <v>3577.3520000000003</v>
      </c>
    </row>
    <row r="140" spans="1:25" x14ac:dyDescent="0.2">
      <c r="A140" s="66">
        <f t="shared" si="4"/>
        <v>43478</v>
      </c>
      <c r="B140" s="118">
        <f>VLOOKUP($A140+ROUND((COLUMN()-2)/24,5),АТС!$A$41:$F$784,3)+'Иные услуги '!$C$5+'РСТ РСО-А'!$J$6+'РСТ РСО-А'!$F$9</f>
        <v>3673.7520000000004</v>
      </c>
      <c r="C140" s="118">
        <f>VLOOKUP($A140+ROUND((COLUMN()-2)/24,5),АТС!$A$41:$F$784,3)+'Иные услуги '!$C$5+'РСТ РСО-А'!$J$6+'РСТ РСО-А'!$F$9</f>
        <v>3732.7620000000002</v>
      </c>
      <c r="D140" s="118">
        <f>VLOOKUP($A140+ROUND((COLUMN()-2)/24,5),АТС!$A$41:$F$784,3)+'Иные услуги '!$C$5+'РСТ РСО-А'!$J$6+'РСТ РСО-А'!$F$9</f>
        <v>3801.0420000000004</v>
      </c>
      <c r="E140" s="118">
        <f>VLOOKUP($A140+ROUND((COLUMN()-2)/24,5),АТС!$A$41:$F$784,3)+'Иные услуги '!$C$5+'РСТ РСО-А'!$J$6+'РСТ РСО-А'!$F$9</f>
        <v>3800.7820000000002</v>
      </c>
      <c r="F140" s="118">
        <f>VLOOKUP($A140+ROUND((COLUMN()-2)/24,5),АТС!$A$41:$F$784,3)+'Иные услуги '!$C$5+'РСТ РСО-А'!$J$6+'РСТ РСО-А'!$F$9</f>
        <v>3800.7820000000002</v>
      </c>
      <c r="G140" s="118">
        <f>VLOOKUP($A140+ROUND((COLUMN()-2)/24,5),АТС!$A$41:$F$784,3)+'Иные услуги '!$C$5+'РСТ РСО-А'!$J$6+'РСТ РСО-А'!$F$9</f>
        <v>3801.3520000000003</v>
      </c>
      <c r="H140" s="118">
        <f>VLOOKUP($A140+ROUND((COLUMN()-2)/24,5),АТС!$A$41:$F$784,3)+'Иные услуги '!$C$5+'РСТ РСО-А'!$J$6+'РСТ РСО-А'!$F$9</f>
        <v>3941.0820000000003</v>
      </c>
      <c r="I140" s="118">
        <f>VLOOKUP($A140+ROUND((COLUMN()-2)/24,5),АТС!$A$41:$F$784,3)+'Иные услуги '!$C$5+'РСТ РСО-А'!$J$6+'РСТ РСО-А'!$F$9</f>
        <v>3884.1720000000005</v>
      </c>
      <c r="J140" s="118">
        <f>VLOOKUP($A140+ROUND((COLUMN()-2)/24,5),АТС!$A$41:$F$784,3)+'Иные услуги '!$C$5+'РСТ РСО-А'!$J$6+'РСТ РСО-А'!$F$9</f>
        <v>3961.0920000000006</v>
      </c>
      <c r="K140" s="118">
        <f>VLOOKUP($A140+ROUND((COLUMN()-2)/24,5),АТС!$A$41:$F$784,3)+'Иные услуги '!$C$5+'РСТ РСО-А'!$J$6+'РСТ РСО-А'!$F$9</f>
        <v>3835.3520000000003</v>
      </c>
      <c r="L140" s="118">
        <f>VLOOKUP($A140+ROUND((COLUMN()-2)/24,5),АТС!$A$41:$F$784,3)+'Иные услуги '!$C$5+'РСТ РСО-А'!$J$6+'РСТ РСО-А'!$F$9</f>
        <v>3731.2020000000002</v>
      </c>
      <c r="M140" s="118">
        <f>VLOOKUP($A140+ROUND((COLUMN()-2)/24,5),АТС!$A$41:$F$784,3)+'Иные услуги '!$C$5+'РСТ РСО-А'!$J$6+'РСТ РСО-А'!$F$9</f>
        <v>3699.1420000000003</v>
      </c>
      <c r="N140" s="118">
        <f>VLOOKUP($A140+ROUND((COLUMN()-2)/24,5),АТС!$A$41:$F$784,3)+'Иные услуги '!$C$5+'РСТ РСО-А'!$J$6+'РСТ РСО-А'!$F$9</f>
        <v>3761.7820000000002</v>
      </c>
      <c r="O140" s="118">
        <f>VLOOKUP($A140+ROUND((COLUMN()-2)/24,5),АТС!$A$41:$F$784,3)+'Иные услуги '!$C$5+'РСТ РСО-А'!$J$6+'РСТ РСО-А'!$F$9</f>
        <v>3761.1420000000003</v>
      </c>
      <c r="P140" s="118">
        <f>VLOOKUP($A140+ROUND((COLUMN()-2)/24,5),АТС!$A$41:$F$784,3)+'Иные услуги '!$C$5+'РСТ РСО-А'!$J$6+'РСТ РСО-А'!$F$9</f>
        <v>3760.9120000000003</v>
      </c>
      <c r="Q140" s="118">
        <f>VLOOKUP($A140+ROUND((COLUMN()-2)/24,5),АТС!$A$41:$F$784,3)+'Иные услуги '!$C$5+'РСТ РСО-А'!$J$6+'РСТ РСО-А'!$F$9</f>
        <v>3729.6020000000003</v>
      </c>
      <c r="R140" s="118">
        <f>VLOOKUP($A140+ROUND((COLUMN()-2)/24,5),АТС!$A$41:$F$784,3)+'Иные услуги '!$C$5+'РСТ РСО-А'!$J$6+'РСТ РСО-А'!$F$9</f>
        <v>3646.2420000000002</v>
      </c>
      <c r="S140" s="118">
        <f>VLOOKUP($A140+ROUND((COLUMN()-2)/24,5),АТС!$A$41:$F$784,3)+'Иные услуги '!$C$5+'РСТ РСО-А'!$J$6+'РСТ РСО-А'!$F$9</f>
        <v>3570.3920000000003</v>
      </c>
      <c r="T140" s="118">
        <f>VLOOKUP($A140+ROUND((COLUMN()-2)/24,5),АТС!$A$41:$F$784,3)+'Иные услуги '!$C$5+'РСТ РСО-А'!$J$6+'РСТ РСО-А'!$F$9</f>
        <v>3795.0020000000004</v>
      </c>
      <c r="U140" s="118">
        <f>VLOOKUP($A140+ROUND((COLUMN()-2)/24,5),АТС!$A$41:$F$784,3)+'Иные услуги '!$C$5+'РСТ РСО-А'!$J$6+'РСТ РСО-А'!$F$9</f>
        <v>3780.8320000000003</v>
      </c>
      <c r="V140" s="118">
        <f>VLOOKUP($A140+ROUND((COLUMN()-2)/24,5),АТС!$A$41:$F$784,3)+'Иные услуги '!$C$5+'РСТ РСО-А'!$J$6+'РСТ РСО-А'!$F$9</f>
        <v>3826.1820000000002</v>
      </c>
      <c r="W140" s="118">
        <f>VLOOKUP($A140+ROUND((COLUMN()-2)/24,5),АТС!$A$41:$F$784,3)+'Иные услуги '!$C$5+'РСТ РСО-А'!$J$6+'РСТ РСО-А'!$F$9</f>
        <v>3874.1620000000003</v>
      </c>
      <c r="X140" s="118">
        <f>VLOOKUP($A140+ROUND((COLUMN()-2)/24,5),АТС!$A$41:$F$784,3)+'Иные услуги '!$C$5+'РСТ РСО-А'!$J$6+'РСТ РСО-А'!$F$9</f>
        <v>3514.6620000000003</v>
      </c>
      <c r="Y140" s="118">
        <f>VLOOKUP($A140+ROUND((COLUMN()-2)/24,5),АТС!$A$41:$F$784,3)+'Иные услуги '!$C$5+'РСТ РСО-А'!$J$6+'РСТ РСО-А'!$F$9</f>
        <v>3573.9920000000002</v>
      </c>
    </row>
    <row r="141" spans="1:25" x14ac:dyDescent="0.2">
      <c r="A141" s="66">
        <f t="shared" si="4"/>
        <v>43479</v>
      </c>
      <c r="B141" s="118">
        <f>VLOOKUP($A141+ROUND((COLUMN()-2)/24,5),АТС!$A$41:$F$784,3)+'Иные услуги '!$C$5+'РСТ РСО-А'!$J$6+'РСТ РСО-А'!$F$9</f>
        <v>3680.0520000000006</v>
      </c>
      <c r="C141" s="118">
        <f>VLOOKUP($A141+ROUND((COLUMN()-2)/24,5),АТС!$A$41:$F$784,3)+'Иные услуги '!$C$5+'РСТ РСО-А'!$J$6+'РСТ РСО-А'!$F$9</f>
        <v>3740.3320000000003</v>
      </c>
      <c r="D141" s="118">
        <f>VLOOKUP($A141+ROUND((COLUMN()-2)/24,5),АТС!$A$41:$F$784,3)+'Иные услуги '!$C$5+'РСТ РСО-А'!$J$6+'РСТ РСО-А'!$F$9</f>
        <v>3800.3820000000005</v>
      </c>
      <c r="E141" s="118">
        <f>VLOOKUP($A141+ROUND((COLUMN()-2)/24,5),АТС!$A$41:$F$784,3)+'Иные услуги '!$C$5+'РСТ РСО-А'!$J$6+'РСТ РСО-А'!$F$9</f>
        <v>3822.0120000000002</v>
      </c>
      <c r="F141" s="118">
        <f>VLOOKUP($A141+ROUND((COLUMN()-2)/24,5),АТС!$A$41:$F$784,3)+'Иные услуги '!$C$5+'РСТ РСО-А'!$J$6+'РСТ РСО-А'!$F$9</f>
        <v>3830.8220000000001</v>
      </c>
      <c r="G141" s="118">
        <f>VLOOKUP($A141+ROUND((COLUMN()-2)/24,5),АТС!$A$41:$F$784,3)+'Иные услуги '!$C$5+'РСТ РСО-А'!$J$6+'РСТ РСО-А'!$F$9</f>
        <v>3773.1920000000005</v>
      </c>
      <c r="H141" s="118">
        <f>VLOOKUP($A141+ROUND((COLUMN()-2)/24,5),АТС!$A$41:$F$784,3)+'Иные услуги '!$C$5+'РСТ РСО-А'!$J$6+'РСТ РСО-А'!$F$9</f>
        <v>3860.3020000000006</v>
      </c>
      <c r="I141" s="118">
        <f>VLOOKUP($A141+ROUND((COLUMN()-2)/24,5),АТС!$A$41:$F$784,3)+'Иные услуги '!$C$5+'РСТ РСО-А'!$J$6+'РСТ РСО-А'!$F$9</f>
        <v>3740.5820000000003</v>
      </c>
      <c r="J141" s="118">
        <f>VLOOKUP($A141+ROUND((COLUMN()-2)/24,5),АТС!$A$41:$F$784,3)+'Иные услуги '!$C$5+'РСТ РСО-А'!$J$6+'РСТ РСО-А'!$F$9</f>
        <v>3833.3620000000001</v>
      </c>
      <c r="K141" s="118">
        <f>VLOOKUP($A141+ROUND((COLUMN()-2)/24,5),АТС!$A$41:$F$784,3)+'Иные услуги '!$C$5+'РСТ РСО-А'!$J$6+'РСТ РСО-А'!$F$9</f>
        <v>3699.1820000000002</v>
      </c>
      <c r="L141" s="118">
        <f>VLOOKUP($A141+ROUND((COLUMN()-2)/24,5),АТС!$A$41:$F$784,3)+'Иные услуги '!$C$5+'РСТ РСО-А'!$J$6+'РСТ РСО-А'!$F$9</f>
        <v>3643.2220000000002</v>
      </c>
      <c r="M141" s="118">
        <f>VLOOKUP($A141+ROUND((COLUMN()-2)/24,5),АТС!$A$41:$F$784,3)+'Иные услуги '!$C$5+'РСТ РСО-А'!$J$6+'РСТ РСО-А'!$F$9</f>
        <v>3642.7620000000002</v>
      </c>
      <c r="N141" s="118">
        <f>VLOOKUP($A141+ROUND((COLUMN()-2)/24,5),АТС!$A$41:$F$784,3)+'Иные услуги '!$C$5+'РСТ РСО-А'!$J$6+'РСТ РСО-А'!$F$9</f>
        <v>3634.8020000000006</v>
      </c>
      <c r="O141" s="118">
        <f>VLOOKUP($A141+ROUND((COLUMN()-2)/24,5),АТС!$A$41:$F$784,3)+'Иные услуги '!$C$5+'РСТ РСО-А'!$J$6+'РСТ РСО-А'!$F$9</f>
        <v>3660.4920000000002</v>
      </c>
      <c r="P141" s="118">
        <f>VLOOKUP($A141+ROUND((COLUMN()-2)/24,5),АТС!$A$41:$F$784,3)+'Иные услуги '!$C$5+'РСТ РСО-А'!$J$6+'РСТ РСО-А'!$F$9</f>
        <v>3660.4220000000005</v>
      </c>
      <c r="Q141" s="118">
        <f>VLOOKUP($A141+ROUND((COLUMN()-2)/24,5),АТС!$A$41:$F$784,3)+'Иные услуги '!$C$5+'РСТ РСО-А'!$J$6+'РСТ РСО-А'!$F$9</f>
        <v>3661.1920000000005</v>
      </c>
      <c r="R141" s="118">
        <f>VLOOKUP($A141+ROUND((COLUMN()-2)/24,5),АТС!$A$41:$F$784,3)+'Иные услуги '!$C$5+'РСТ РСО-А'!$J$6+'РСТ РСО-А'!$F$9</f>
        <v>3610.3320000000003</v>
      </c>
      <c r="S141" s="118">
        <f>VLOOKUP($A141+ROUND((COLUMN()-2)/24,5),АТС!$A$41:$F$784,3)+'Иные услуги '!$C$5+'РСТ РСО-А'!$J$6+'РСТ РСО-А'!$F$9</f>
        <v>3540.2720000000004</v>
      </c>
      <c r="T141" s="118">
        <f>VLOOKUP($A141+ROUND((COLUMN()-2)/24,5),АТС!$A$41:$F$784,3)+'Иные услуги '!$C$5+'РСТ РСО-А'!$J$6+'РСТ РСО-А'!$F$9</f>
        <v>3779.5720000000001</v>
      </c>
      <c r="U141" s="118">
        <f>VLOOKUP($A141+ROUND((COLUMN()-2)/24,5),АТС!$A$41:$F$784,3)+'Иные услуги '!$C$5+'РСТ РСО-А'!$J$6+'РСТ РСО-А'!$F$9</f>
        <v>3768.4620000000004</v>
      </c>
      <c r="V141" s="118">
        <f>VLOOKUP($A141+ROUND((COLUMN()-2)/24,5),АТС!$A$41:$F$784,3)+'Иные услуги '!$C$5+'РСТ РСО-А'!$J$6+'РСТ РСО-А'!$F$9</f>
        <v>3812.9720000000002</v>
      </c>
      <c r="W141" s="118">
        <f>VLOOKUP($A141+ROUND((COLUMN()-2)/24,5),АТС!$A$41:$F$784,3)+'Иные услуги '!$C$5+'РСТ РСО-А'!$J$6+'РСТ РСО-А'!$F$9</f>
        <v>3857.2720000000004</v>
      </c>
      <c r="X141" s="118">
        <f>VLOOKUP($A141+ROUND((COLUMN()-2)/24,5),АТС!$A$41:$F$784,3)+'Иные услуги '!$C$5+'РСТ РСО-А'!$J$6+'РСТ РСО-А'!$F$9</f>
        <v>3489.5720000000001</v>
      </c>
      <c r="Y141" s="118">
        <f>VLOOKUP($A141+ROUND((COLUMN()-2)/24,5),АТС!$A$41:$F$784,3)+'Иные услуги '!$C$5+'РСТ РСО-А'!$J$6+'РСТ РСО-А'!$F$9</f>
        <v>3548.9420000000005</v>
      </c>
    </row>
    <row r="142" spans="1:25" x14ac:dyDescent="0.2">
      <c r="A142" s="66">
        <f t="shared" si="4"/>
        <v>43480</v>
      </c>
      <c r="B142" s="118">
        <f>VLOOKUP($A142+ROUND((COLUMN()-2)/24,5),АТС!$A$41:$F$784,3)+'Иные услуги '!$C$5+'РСТ РСО-А'!$J$6+'РСТ РСО-А'!$F$9</f>
        <v>3671.8320000000003</v>
      </c>
      <c r="C142" s="118">
        <f>VLOOKUP($A142+ROUND((COLUMN()-2)/24,5),АТС!$A$41:$F$784,3)+'Иные услуги '!$C$5+'РСТ РСО-А'!$J$6+'РСТ РСО-А'!$F$9</f>
        <v>3731.1720000000005</v>
      </c>
      <c r="D142" s="118">
        <f>VLOOKUP($A142+ROUND((COLUMN()-2)/24,5),АТС!$A$41:$F$784,3)+'Иные услуги '!$C$5+'РСТ РСО-А'!$J$6+'РСТ РСО-А'!$F$9</f>
        <v>3798.3320000000003</v>
      </c>
      <c r="E142" s="118">
        <f>VLOOKUP($A142+ROUND((COLUMN()-2)/24,5),АТС!$A$41:$F$784,3)+'Иные услуги '!$C$5+'РСТ РСО-А'!$J$6+'РСТ РСО-А'!$F$9</f>
        <v>3820.0420000000004</v>
      </c>
      <c r="F142" s="118">
        <f>VLOOKUP($A142+ROUND((COLUMN()-2)/24,5),АТС!$A$41:$F$784,3)+'Иные услуги '!$C$5+'РСТ РСО-А'!$J$6+'РСТ РСО-А'!$F$9</f>
        <v>3820.1120000000001</v>
      </c>
      <c r="G142" s="118">
        <f>VLOOKUP($A142+ROUND((COLUMN()-2)/24,5),АТС!$A$41:$F$784,3)+'Иные услуги '!$C$5+'РСТ РСО-А'!$J$6+'РСТ РСО-А'!$F$9</f>
        <v>3798.1320000000005</v>
      </c>
      <c r="H142" s="118">
        <f>VLOOKUP($A142+ROUND((COLUMN()-2)/24,5),АТС!$A$41:$F$784,3)+'Иные услуги '!$C$5+'РСТ РСО-А'!$J$6+'РСТ РСО-А'!$F$9</f>
        <v>3936.9520000000002</v>
      </c>
      <c r="I142" s="118">
        <f>VLOOKUP($A142+ROUND((COLUMN()-2)/24,5),АТС!$A$41:$F$784,3)+'Иные услуги '!$C$5+'РСТ РСО-А'!$J$6+'РСТ РСО-А'!$F$9</f>
        <v>3773.7420000000002</v>
      </c>
      <c r="J142" s="118">
        <f>VLOOKUP($A142+ROUND((COLUMN()-2)/24,5),АТС!$A$41:$F$784,3)+'Иные услуги '!$C$5+'РСТ РСО-А'!$J$6+'РСТ РСО-А'!$F$9</f>
        <v>3902.3120000000004</v>
      </c>
      <c r="K142" s="118">
        <f>VLOOKUP($A142+ROUND((COLUMN()-2)/24,5),АТС!$A$41:$F$784,3)+'Иные услуги '!$C$5+'РСТ РСО-А'!$J$6+'РСТ РСО-А'!$F$9</f>
        <v>3758.9520000000002</v>
      </c>
      <c r="L142" s="118">
        <f>VLOOKUP($A142+ROUND((COLUMN()-2)/24,5),АТС!$A$41:$F$784,3)+'Иные услуги '!$C$5+'РСТ РСО-А'!$J$6+'РСТ РСО-А'!$F$9</f>
        <v>3668.1420000000003</v>
      </c>
      <c r="M142" s="118">
        <f>VLOOKUP($A142+ROUND((COLUMN()-2)/24,5),АТС!$A$41:$F$784,3)+'Иные услуги '!$C$5+'РСТ РСО-А'!$J$6+'РСТ РСО-А'!$F$9</f>
        <v>3668.2420000000002</v>
      </c>
      <c r="N142" s="118">
        <f>VLOOKUP($A142+ROUND((COLUMN()-2)/24,5),АТС!$A$41:$F$784,3)+'Иные услуги '!$C$5+'РСТ РСО-А'!$J$6+'РСТ РСО-А'!$F$9</f>
        <v>3673.6120000000001</v>
      </c>
      <c r="O142" s="118">
        <f>VLOOKUP($A142+ROUND((COLUMN()-2)/24,5),АТС!$A$41:$F$784,3)+'Иные услуги '!$C$5+'РСТ РСО-А'!$J$6+'РСТ РСО-А'!$F$9</f>
        <v>3672.2220000000002</v>
      </c>
      <c r="P142" s="118">
        <f>VLOOKUP($A142+ROUND((COLUMN()-2)/24,5),АТС!$A$41:$F$784,3)+'Иные услуги '!$C$5+'РСТ РСО-А'!$J$6+'РСТ РСО-А'!$F$9</f>
        <v>3672.1620000000003</v>
      </c>
      <c r="Q142" s="118">
        <f>VLOOKUP($A142+ROUND((COLUMN()-2)/24,5),АТС!$A$41:$F$784,3)+'Иные услуги '!$C$5+'РСТ РСО-А'!$J$6+'РСТ РСО-А'!$F$9</f>
        <v>3674.1920000000005</v>
      </c>
      <c r="R142" s="118">
        <f>VLOOKUP($A142+ROUND((COLUMN()-2)/24,5),АТС!$A$41:$F$784,3)+'Иные услуги '!$C$5+'РСТ РСО-А'!$J$6+'РСТ РСО-А'!$F$9</f>
        <v>3645.4820000000004</v>
      </c>
      <c r="S142" s="118">
        <f>VLOOKUP($A142+ROUND((COLUMN()-2)/24,5),АТС!$A$41:$F$784,3)+'Иные услуги '!$C$5+'РСТ РСО-А'!$J$6+'РСТ РСО-А'!$F$9</f>
        <v>3572.8720000000003</v>
      </c>
      <c r="T142" s="118">
        <f>VLOOKUP($A142+ROUND((COLUMN()-2)/24,5),АТС!$A$41:$F$784,3)+'Иные услуги '!$C$5+'РСТ РСО-А'!$J$6+'РСТ РСО-А'!$F$9</f>
        <v>3853.9920000000002</v>
      </c>
      <c r="U142" s="118">
        <f>VLOOKUP($A142+ROUND((COLUMN()-2)/24,5),АТС!$A$41:$F$784,3)+'Иные услуги '!$C$5+'РСТ РСО-А'!$J$6+'РСТ РСО-А'!$F$9</f>
        <v>3793.4620000000004</v>
      </c>
      <c r="V142" s="118">
        <f>VLOOKUP($A142+ROUND((COLUMN()-2)/24,5),АТС!$A$41:$F$784,3)+'Иные услуги '!$C$5+'РСТ РСО-А'!$J$6+'РСТ РСО-А'!$F$9</f>
        <v>3878.7020000000002</v>
      </c>
      <c r="W142" s="118">
        <f>VLOOKUP($A142+ROUND((COLUMN()-2)/24,5),АТС!$A$41:$F$784,3)+'Иные услуги '!$C$5+'РСТ РСО-А'!$J$6+'РСТ РСО-А'!$F$9</f>
        <v>3928.4820000000004</v>
      </c>
      <c r="X142" s="118">
        <f>VLOOKUP($A142+ROUND((COLUMN()-2)/24,5),АТС!$A$41:$F$784,3)+'Иные услуги '!$C$5+'РСТ РСО-А'!$J$6+'РСТ РСО-А'!$F$9</f>
        <v>3515.3920000000003</v>
      </c>
      <c r="Y142" s="118">
        <f>VLOOKUP($A142+ROUND((COLUMN()-2)/24,5),АТС!$A$41:$F$784,3)+'Иные услуги '!$C$5+'РСТ РСО-А'!$J$6+'РСТ РСО-А'!$F$9</f>
        <v>3601.5820000000003</v>
      </c>
    </row>
    <row r="143" spans="1:25" x14ac:dyDescent="0.2">
      <c r="A143" s="66">
        <f t="shared" si="4"/>
        <v>43481</v>
      </c>
      <c r="B143" s="118">
        <f>VLOOKUP($A143+ROUND((COLUMN()-2)/24,5),АТС!$A$41:$F$784,3)+'Иные услуги '!$C$5+'РСТ РСО-А'!$J$6+'РСТ РСО-А'!$F$9</f>
        <v>3679.8420000000006</v>
      </c>
      <c r="C143" s="118">
        <f>VLOOKUP($A143+ROUND((COLUMN()-2)/24,5),АТС!$A$41:$F$784,3)+'Иные услуги '!$C$5+'РСТ РСО-А'!$J$6+'РСТ РСО-А'!$F$9</f>
        <v>3740.1820000000002</v>
      </c>
      <c r="D143" s="118">
        <f>VLOOKUP($A143+ROUND((COLUMN()-2)/24,5),АТС!$A$41:$F$784,3)+'Иные услуги '!$C$5+'РСТ РСО-А'!$J$6+'РСТ РСО-А'!$F$9</f>
        <v>3808.5720000000001</v>
      </c>
      <c r="E143" s="118">
        <f>VLOOKUP($A143+ROUND((COLUMN()-2)/24,5),АТС!$A$41:$F$784,3)+'Иные услуги '!$C$5+'РСТ РСО-А'!$J$6+'РСТ РСО-А'!$F$9</f>
        <v>3830.8620000000001</v>
      </c>
      <c r="F143" s="118">
        <f>VLOOKUP($A143+ROUND((COLUMN()-2)/24,5),АТС!$A$41:$F$784,3)+'Иные услуги '!$C$5+'РСТ РСО-А'!$J$6+'РСТ РСО-А'!$F$9</f>
        <v>3830.5520000000006</v>
      </c>
      <c r="G143" s="118">
        <f>VLOOKUP($A143+ROUND((COLUMN()-2)/24,5),АТС!$A$41:$F$784,3)+'Иные услуги '!$C$5+'РСТ РСО-А'!$J$6+'РСТ РСО-А'!$F$9</f>
        <v>3808.3420000000006</v>
      </c>
      <c r="H143" s="118">
        <f>VLOOKUP($A143+ROUND((COLUMN()-2)/24,5),АТС!$A$41:$F$784,3)+'Иные услуги '!$C$5+'РСТ РСО-А'!$J$6+'РСТ РСО-А'!$F$9</f>
        <v>3941.6320000000005</v>
      </c>
      <c r="I143" s="118">
        <f>VLOOKUP($A143+ROUND((COLUMN()-2)/24,5),АТС!$A$41:$F$784,3)+'Иные услуги '!$C$5+'РСТ РСО-А'!$J$6+'РСТ РСО-А'!$F$9</f>
        <v>3784.3220000000001</v>
      </c>
      <c r="J143" s="118">
        <f>VLOOKUP($A143+ROUND((COLUMN()-2)/24,5),АТС!$A$41:$F$784,3)+'Иные услуги '!$C$5+'РСТ РСО-А'!$J$6+'РСТ РСО-А'!$F$9</f>
        <v>3912.8920000000003</v>
      </c>
      <c r="K143" s="118">
        <f>VLOOKUP($A143+ROUND((COLUMN()-2)/24,5),АТС!$A$41:$F$784,3)+'Иные услуги '!$C$5+'РСТ РСО-А'!$J$6+'РСТ РСО-А'!$F$9</f>
        <v>3765.6120000000001</v>
      </c>
      <c r="L143" s="118">
        <f>VLOOKUP($A143+ROUND((COLUMN()-2)/24,5),АТС!$A$41:$F$784,3)+'Иные услуги '!$C$5+'РСТ РСО-А'!$J$6+'РСТ РСО-А'!$F$9</f>
        <v>3676.5720000000001</v>
      </c>
      <c r="M143" s="118">
        <f>VLOOKUP($A143+ROUND((COLUMN()-2)/24,5),АТС!$A$41:$F$784,3)+'Иные услуги '!$C$5+'РСТ РСО-А'!$J$6+'РСТ РСО-А'!$F$9</f>
        <v>3676.152</v>
      </c>
      <c r="N143" s="118">
        <f>VLOOKUP($A143+ROUND((COLUMN()-2)/24,5),АТС!$A$41:$F$784,3)+'Иные услуги '!$C$5+'РСТ РСО-А'!$J$6+'РСТ РСО-А'!$F$9</f>
        <v>3666.2920000000004</v>
      </c>
      <c r="O143" s="118">
        <f>VLOOKUP($A143+ROUND((COLUMN()-2)/24,5),АТС!$A$41:$F$784,3)+'Иные услуги '!$C$5+'РСТ РСО-А'!$J$6+'РСТ РСО-А'!$F$9</f>
        <v>3672.8220000000001</v>
      </c>
      <c r="P143" s="118">
        <f>VLOOKUP($A143+ROUND((COLUMN()-2)/24,5),АТС!$A$41:$F$784,3)+'Иные услуги '!$C$5+'РСТ РСО-А'!$J$6+'РСТ РСО-А'!$F$9</f>
        <v>3671.6320000000005</v>
      </c>
      <c r="Q143" s="118">
        <f>VLOOKUP($A143+ROUND((COLUMN()-2)/24,5),АТС!$A$41:$F$784,3)+'Иные услуги '!$C$5+'РСТ РСО-А'!$J$6+'РСТ РСО-А'!$F$9</f>
        <v>3672.4320000000002</v>
      </c>
      <c r="R143" s="118">
        <f>VLOOKUP($A143+ROUND((COLUMN()-2)/24,5),АТС!$A$41:$F$784,3)+'Иные услуги '!$C$5+'РСТ РСО-А'!$J$6+'РСТ РСО-А'!$F$9</f>
        <v>3646.6820000000002</v>
      </c>
      <c r="S143" s="118">
        <f>VLOOKUP($A143+ROUND((COLUMN()-2)/24,5),АТС!$A$41:$F$784,3)+'Иные услуги '!$C$5+'РСТ РСО-А'!$J$6+'РСТ РСО-А'!$F$9</f>
        <v>3571.0520000000006</v>
      </c>
      <c r="T143" s="118">
        <f>VLOOKUP($A143+ROUND((COLUMN()-2)/24,5),АТС!$A$41:$F$784,3)+'Иные услуги '!$C$5+'РСТ РСО-А'!$J$6+'РСТ РСО-А'!$F$9</f>
        <v>3847.2120000000004</v>
      </c>
      <c r="U143" s="118">
        <f>VLOOKUP($A143+ROUND((COLUMN()-2)/24,5),АТС!$A$41:$F$784,3)+'Иные услуги '!$C$5+'РСТ РСО-А'!$J$6+'РСТ РСО-А'!$F$9</f>
        <v>3806.1420000000003</v>
      </c>
      <c r="V143" s="118">
        <f>VLOOKUP($A143+ROUND((COLUMN()-2)/24,5),АТС!$A$41:$F$784,3)+'Иные услуги '!$C$5+'РСТ РСО-А'!$J$6+'РСТ РСО-А'!$F$9</f>
        <v>3891.9220000000005</v>
      </c>
      <c r="W143" s="118">
        <f>VLOOKUP($A143+ROUND((COLUMN()-2)/24,5),АТС!$A$41:$F$784,3)+'Иные услуги '!$C$5+'РСТ РСО-А'!$J$6+'РСТ РСО-А'!$F$9</f>
        <v>3932.4920000000002</v>
      </c>
      <c r="X143" s="118">
        <f>VLOOKUP($A143+ROUND((COLUMN()-2)/24,5),АТС!$A$41:$F$784,3)+'Иные услуги '!$C$5+'РСТ РСО-А'!$J$6+'РСТ РСО-А'!$F$9</f>
        <v>3518.4120000000003</v>
      </c>
      <c r="Y143" s="118">
        <f>VLOOKUP($A143+ROUND((COLUMN()-2)/24,5),АТС!$A$41:$F$784,3)+'Иные услуги '!$C$5+'РСТ РСО-А'!$J$6+'РСТ РСО-А'!$F$9</f>
        <v>3603.4520000000002</v>
      </c>
    </row>
    <row r="144" spans="1:25" x14ac:dyDescent="0.2">
      <c r="A144" s="66">
        <f t="shared" si="4"/>
        <v>43482</v>
      </c>
      <c r="B144" s="118">
        <f>VLOOKUP($A144+ROUND((COLUMN()-2)/24,5),АТС!$A$41:$F$784,3)+'Иные услуги '!$C$5+'РСТ РСО-А'!$J$6+'РСТ РСО-А'!$F$9</f>
        <v>3679.4120000000003</v>
      </c>
      <c r="C144" s="118">
        <f>VLOOKUP($A144+ROUND((COLUMN()-2)/24,5),АТС!$A$41:$F$784,3)+'Иные услуги '!$C$5+'РСТ РСО-А'!$J$6+'РСТ РСО-А'!$F$9</f>
        <v>3739.6020000000003</v>
      </c>
      <c r="D144" s="118">
        <f>VLOOKUP($A144+ROUND((COLUMN()-2)/24,5),АТС!$A$41:$F$784,3)+'Иные услуги '!$C$5+'РСТ РСО-А'!$J$6+'РСТ РСО-А'!$F$9</f>
        <v>3799.1220000000003</v>
      </c>
      <c r="E144" s="118">
        <f>VLOOKUP($A144+ROUND((COLUMN()-2)/24,5),АТС!$A$41:$F$784,3)+'Иные услуги '!$C$5+'РСТ РСО-А'!$J$6+'РСТ РСО-А'!$F$9</f>
        <v>3821.3220000000001</v>
      </c>
      <c r="F144" s="118">
        <f>VLOOKUP($A144+ROUND((COLUMN()-2)/24,5),АТС!$A$41:$F$784,3)+'Иные услуги '!$C$5+'РСТ РСО-А'!$J$6+'РСТ РСО-А'!$F$9</f>
        <v>3821.5820000000003</v>
      </c>
      <c r="G144" s="118">
        <f>VLOOKUP($A144+ROUND((COLUMN()-2)/24,5),АТС!$A$41:$F$784,3)+'Иные услуги '!$C$5+'РСТ РСО-А'!$J$6+'РСТ РСО-А'!$F$9</f>
        <v>3799.5320000000002</v>
      </c>
      <c r="H144" s="118">
        <f>VLOOKUP($A144+ROUND((COLUMN()-2)/24,5),АТС!$A$41:$F$784,3)+'Иные услуги '!$C$5+'РСТ РСО-А'!$J$6+'РСТ РСО-А'!$F$9</f>
        <v>3881.7920000000004</v>
      </c>
      <c r="I144" s="118">
        <f>VLOOKUP($A144+ROUND((COLUMN()-2)/24,5),АТС!$A$41:$F$784,3)+'Иные услуги '!$C$5+'РСТ РСО-А'!$J$6+'РСТ РСО-А'!$F$9</f>
        <v>3755.8920000000003</v>
      </c>
      <c r="J144" s="118">
        <f>VLOOKUP($A144+ROUND((COLUMN()-2)/24,5),АТС!$A$41:$F$784,3)+'Иные услуги '!$C$5+'РСТ РСО-А'!$J$6+'РСТ РСО-А'!$F$9</f>
        <v>3847.3820000000005</v>
      </c>
      <c r="K144" s="118">
        <f>VLOOKUP($A144+ROUND((COLUMN()-2)/24,5),АТС!$A$41:$F$784,3)+'Иные услуги '!$C$5+'РСТ РСО-А'!$J$6+'РСТ РСО-А'!$F$9</f>
        <v>3721.3720000000003</v>
      </c>
      <c r="L144" s="118">
        <f>VLOOKUP($A144+ROUND((COLUMN()-2)/24,5),АТС!$A$41:$F$784,3)+'Иные услуги '!$C$5+'РСТ РСО-А'!$J$6+'РСТ РСО-А'!$F$9</f>
        <v>3667.5620000000004</v>
      </c>
      <c r="M144" s="118">
        <f>VLOOKUP($A144+ROUND((COLUMN()-2)/24,5),АТС!$A$41:$F$784,3)+'Иные услуги '!$C$5+'РСТ РСО-А'!$J$6+'РСТ РСО-А'!$F$9</f>
        <v>3666.8020000000006</v>
      </c>
      <c r="N144" s="118">
        <f>VLOOKUP($A144+ROUND((COLUMN()-2)/24,5),АТС!$A$41:$F$784,3)+'Иные услуги '!$C$5+'РСТ РСО-А'!$J$6+'РСТ РСО-А'!$F$9</f>
        <v>3692.2220000000002</v>
      </c>
      <c r="O144" s="118">
        <f>VLOOKUP($A144+ROUND((COLUMN()-2)/24,5),АТС!$A$41:$F$784,3)+'Иные услуги '!$C$5+'РСТ РСО-А'!$J$6+'РСТ РСО-А'!$F$9</f>
        <v>3708.3720000000003</v>
      </c>
      <c r="P144" s="118">
        <f>VLOOKUP($A144+ROUND((COLUMN()-2)/24,5),АТС!$A$41:$F$784,3)+'Иные услуги '!$C$5+'РСТ РСО-А'!$J$6+'РСТ РСО-А'!$F$9</f>
        <v>3717.4220000000005</v>
      </c>
      <c r="Q144" s="118">
        <f>VLOOKUP($A144+ROUND((COLUMN()-2)/24,5),АТС!$A$41:$F$784,3)+'Иные услуги '!$C$5+'РСТ РСО-А'!$J$6+'РСТ РСО-А'!$F$9</f>
        <v>3718.8120000000004</v>
      </c>
      <c r="R144" s="118">
        <f>VLOOKUP($A144+ROUND((COLUMN()-2)/24,5),АТС!$A$41:$F$784,3)+'Иные услуги '!$C$5+'РСТ РСО-А'!$J$6+'РСТ РСО-А'!$F$9</f>
        <v>3692.1720000000005</v>
      </c>
      <c r="S144" s="118">
        <f>VLOOKUP($A144+ROUND((COLUMN()-2)/24,5),АТС!$A$41:$F$784,3)+'Иные услуги '!$C$5+'РСТ РСО-А'!$J$6+'РСТ РСО-А'!$F$9</f>
        <v>3547.1220000000003</v>
      </c>
      <c r="T144" s="118">
        <f>VLOOKUP($A144+ROUND((COLUMN()-2)/24,5),АТС!$A$41:$F$784,3)+'Иные услуги '!$C$5+'РСТ РСО-А'!$J$6+'РСТ РСО-А'!$F$9</f>
        <v>3748.9520000000002</v>
      </c>
      <c r="U144" s="118">
        <f>VLOOKUP($A144+ROUND((COLUMN()-2)/24,5),АТС!$A$41:$F$784,3)+'Иные услуги '!$C$5+'РСТ РСО-А'!$J$6+'РСТ РСО-А'!$F$9</f>
        <v>3738.2820000000002</v>
      </c>
      <c r="V144" s="118">
        <f>VLOOKUP($A144+ROUND((COLUMN()-2)/24,5),АТС!$A$41:$F$784,3)+'Иные услуги '!$C$5+'РСТ РСО-А'!$J$6+'РСТ РСО-А'!$F$9</f>
        <v>3841.1120000000001</v>
      </c>
      <c r="W144" s="118">
        <f>VLOOKUP($A144+ROUND((COLUMN()-2)/24,5),АТС!$A$41:$F$784,3)+'Иные услуги '!$C$5+'РСТ РСО-А'!$J$6+'РСТ РСО-А'!$F$9</f>
        <v>3929.8420000000006</v>
      </c>
      <c r="X144" s="118">
        <f>VLOOKUP($A144+ROUND((COLUMN()-2)/24,5),АТС!$A$41:$F$784,3)+'Иные услуги '!$C$5+'РСТ РСО-А'!$J$6+'РСТ РСО-А'!$F$9</f>
        <v>3557.0320000000002</v>
      </c>
      <c r="Y144" s="118">
        <f>VLOOKUP($A144+ROUND((COLUMN()-2)/24,5),АТС!$A$41:$F$784,3)+'Иные услуги '!$C$5+'РСТ РСО-А'!$J$6+'РСТ РСО-А'!$F$9</f>
        <v>3642.3120000000004</v>
      </c>
    </row>
    <row r="145" spans="1:25" x14ac:dyDescent="0.2">
      <c r="A145" s="66">
        <f t="shared" si="4"/>
        <v>43483</v>
      </c>
      <c r="B145" s="118">
        <f>VLOOKUP($A145+ROUND((COLUMN()-2)/24,5),АТС!$A$41:$F$784,3)+'Иные услуги '!$C$5+'РСТ РСО-А'!$J$6+'РСТ РСО-А'!$F$9</f>
        <v>3662.7320000000004</v>
      </c>
      <c r="C145" s="118">
        <f>VLOOKUP($A145+ROUND((COLUMN()-2)/24,5),АТС!$A$41:$F$784,3)+'Иные услуги '!$C$5+'РСТ РСО-А'!$J$6+'РСТ РСО-А'!$F$9</f>
        <v>3720.1620000000003</v>
      </c>
      <c r="D145" s="118">
        <f>VLOOKUP($A145+ROUND((COLUMN()-2)/24,5),АТС!$A$41:$F$784,3)+'Иные услуги '!$C$5+'РСТ РСО-А'!$J$6+'РСТ РСО-А'!$F$9</f>
        <v>3785.5520000000006</v>
      </c>
      <c r="E145" s="118">
        <f>VLOOKUP($A145+ROUND((COLUMN()-2)/24,5),АТС!$A$41:$F$784,3)+'Иные услуги '!$C$5+'РСТ РСО-А'!$J$6+'РСТ РСО-А'!$F$9</f>
        <v>3792.2720000000004</v>
      </c>
      <c r="F145" s="118">
        <f>VLOOKUP($A145+ROUND((COLUMN()-2)/24,5),АТС!$A$41:$F$784,3)+'Иные услуги '!$C$5+'РСТ РСО-А'!$J$6+'РСТ РСО-А'!$F$9</f>
        <v>3807.9120000000003</v>
      </c>
      <c r="G145" s="118">
        <f>VLOOKUP($A145+ROUND((COLUMN()-2)/24,5),АТС!$A$41:$F$784,3)+'Иные услуги '!$C$5+'РСТ РСО-А'!$J$6+'РСТ РСО-А'!$F$9</f>
        <v>3787.2220000000002</v>
      </c>
      <c r="H145" s="118">
        <f>VLOOKUP($A145+ROUND((COLUMN()-2)/24,5),АТС!$A$41:$F$784,3)+'Иные услуги '!$C$5+'РСТ РСО-А'!$J$6+'РСТ РСО-А'!$F$9</f>
        <v>3866.5420000000004</v>
      </c>
      <c r="I145" s="118">
        <f>VLOOKUP($A145+ROUND((COLUMN()-2)/24,5),АТС!$A$41:$F$784,3)+'Иные услуги '!$C$5+'РСТ РСО-А'!$J$6+'РСТ РСО-А'!$F$9</f>
        <v>3684.3720000000003</v>
      </c>
      <c r="J145" s="118">
        <f>VLOOKUP($A145+ROUND((COLUMN()-2)/24,5),АТС!$A$41:$F$784,3)+'Иные услуги '!$C$5+'РСТ РСО-А'!$J$6+'РСТ РСО-А'!$F$9</f>
        <v>3797.8220000000001</v>
      </c>
      <c r="K145" s="118">
        <f>VLOOKUP($A145+ROUND((COLUMN()-2)/24,5),АТС!$A$41:$F$784,3)+'Иные услуги '!$C$5+'РСТ РСО-А'!$J$6+'РСТ РСО-А'!$F$9</f>
        <v>3673.4520000000002</v>
      </c>
      <c r="L145" s="118">
        <f>VLOOKUP($A145+ROUND((COLUMN()-2)/24,5),АТС!$A$41:$F$784,3)+'Иные услуги '!$C$5+'РСТ РСО-А'!$J$6+'РСТ РСО-А'!$F$9</f>
        <v>3621.0020000000004</v>
      </c>
      <c r="M145" s="118">
        <f>VLOOKUP($A145+ROUND((COLUMN()-2)/24,5),АТС!$A$41:$F$784,3)+'Иные услуги '!$C$5+'РСТ РСО-А'!$J$6+'РСТ РСО-А'!$F$9</f>
        <v>3620.2720000000004</v>
      </c>
      <c r="N145" s="118">
        <f>VLOOKUP($A145+ROUND((COLUMN()-2)/24,5),АТС!$A$41:$F$784,3)+'Иные услуги '!$C$5+'РСТ РСО-А'!$J$6+'РСТ РСО-А'!$F$9</f>
        <v>3619.6820000000002</v>
      </c>
      <c r="O145" s="118">
        <f>VLOOKUP($A145+ROUND((COLUMN()-2)/24,5),АТС!$A$41:$F$784,3)+'Иные услуги '!$C$5+'РСТ РСО-А'!$J$6+'РСТ РСО-А'!$F$9</f>
        <v>3609.0120000000002</v>
      </c>
      <c r="P145" s="118">
        <f>VLOOKUP($A145+ROUND((COLUMN()-2)/24,5),АТС!$A$41:$F$784,3)+'Иные услуги '!$C$5+'РСТ РСО-А'!$J$6+'РСТ РСО-А'!$F$9</f>
        <v>3618.8020000000006</v>
      </c>
      <c r="Q145" s="118">
        <f>VLOOKUP($A145+ROUND((COLUMN()-2)/24,5),АТС!$A$41:$F$784,3)+'Иные услуги '!$C$5+'РСТ РСО-А'!$J$6+'РСТ РСО-А'!$F$9</f>
        <v>3620.1120000000001</v>
      </c>
      <c r="R145" s="118">
        <f>VLOOKUP($A145+ROUND((COLUMN()-2)/24,5),АТС!$A$41:$F$784,3)+'Иные услуги '!$C$5+'РСТ РСО-А'!$J$6+'РСТ РСО-А'!$F$9</f>
        <v>3581.1820000000002</v>
      </c>
      <c r="S145" s="118">
        <f>VLOOKUP($A145+ROUND((COLUMN()-2)/24,5),АТС!$A$41:$F$784,3)+'Иные услуги '!$C$5+'РСТ РСО-А'!$J$6+'РСТ РСО-А'!$F$9</f>
        <v>3527.2420000000002</v>
      </c>
      <c r="T145" s="118">
        <f>VLOOKUP($A145+ROUND((COLUMN()-2)/24,5),АТС!$A$41:$F$784,3)+'Иные услуги '!$C$5+'РСТ РСО-А'!$J$6+'РСТ РСО-А'!$F$9</f>
        <v>3728.9420000000005</v>
      </c>
      <c r="U145" s="118">
        <f>VLOOKUP($A145+ROUND((COLUMN()-2)/24,5),АТС!$A$41:$F$784,3)+'Иные услуги '!$C$5+'РСТ РСО-А'!$J$6+'РСТ РСО-А'!$F$9</f>
        <v>3726.152</v>
      </c>
      <c r="V145" s="118">
        <f>VLOOKUP($A145+ROUND((COLUMN()-2)/24,5),АТС!$A$41:$F$784,3)+'Иные услуги '!$C$5+'РСТ РСО-А'!$J$6+'РСТ РСО-А'!$F$9</f>
        <v>3812.4720000000002</v>
      </c>
      <c r="W145" s="118">
        <f>VLOOKUP($A145+ROUND((COLUMN()-2)/24,5),АТС!$A$41:$F$784,3)+'Иные услуги '!$C$5+'РСТ РСО-А'!$J$6+'РСТ РСО-А'!$F$9</f>
        <v>3912.6220000000003</v>
      </c>
      <c r="X145" s="118">
        <f>VLOOKUP($A145+ROUND((COLUMN()-2)/24,5),АТС!$A$41:$F$784,3)+'Иные услуги '!$C$5+'РСТ РСО-А'!$J$6+'РСТ РСО-А'!$F$9</f>
        <v>3501.6320000000005</v>
      </c>
      <c r="Y145" s="118">
        <f>VLOOKUP($A145+ROUND((COLUMN()-2)/24,5),АТС!$A$41:$F$784,3)+'Иные услуги '!$C$5+'РСТ РСО-А'!$J$6+'РСТ РСО-А'!$F$9</f>
        <v>3569.4420000000005</v>
      </c>
    </row>
    <row r="146" spans="1:25" x14ac:dyDescent="0.2">
      <c r="A146" s="66">
        <f t="shared" si="4"/>
        <v>43484</v>
      </c>
      <c r="B146" s="118">
        <f>VLOOKUP($A146+ROUND((COLUMN()-2)/24,5),АТС!$A$41:$F$784,3)+'Иные услуги '!$C$5+'РСТ РСО-А'!$J$6+'РСТ РСО-А'!$F$9</f>
        <v>3663.7620000000002</v>
      </c>
      <c r="C146" s="118">
        <f>VLOOKUP($A146+ROUND((COLUMN()-2)/24,5),АТС!$A$41:$F$784,3)+'Иные услуги '!$C$5+'РСТ РСО-А'!$J$6+'РСТ РСО-А'!$F$9</f>
        <v>3754.4920000000002</v>
      </c>
      <c r="D146" s="118">
        <f>VLOOKUP($A146+ROUND((COLUMN()-2)/24,5),АТС!$A$41:$F$784,3)+'Иные услуги '!$C$5+'РСТ РСО-А'!$J$6+'РСТ РСО-А'!$F$9</f>
        <v>3810.7920000000004</v>
      </c>
      <c r="E146" s="118">
        <f>VLOOKUP($A146+ROUND((COLUMN()-2)/24,5),АТС!$A$41:$F$784,3)+'Иные услуги '!$C$5+'РСТ РСО-А'!$J$6+'РСТ РСО-А'!$F$9</f>
        <v>3810.5120000000002</v>
      </c>
      <c r="F146" s="118">
        <f>VLOOKUP($A146+ROUND((COLUMN()-2)/24,5),АТС!$A$41:$F$784,3)+'Иные услуги '!$C$5+'РСТ РСО-А'!$J$6+'РСТ РСО-А'!$F$9</f>
        <v>3825.7320000000004</v>
      </c>
      <c r="G146" s="118">
        <f>VLOOKUP($A146+ROUND((COLUMN()-2)/24,5),АТС!$A$41:$F$784,3)+'Иные услуги '!$C$5+'РСТ РСО-А'!$J$6+'РСТ РСО-А'!$F$9</f>
        <v>3788.0420000000004</v>
      </c>
      <c r="H146" s="118">
        <f>VLOOKUP($A146+ROUND((COLUMN()-2)/24,5),АТС!$A$41:$F$784,3)+'Иные услуги '!$C$5+'РСТ РСО-А'!$J$6+'РСТ РСО-А'!$F$9</f>
        <v>3921.4120000000003</v>
      </c>
      <c r="I146" s="118">
        <f>VLOOKUP($A146+ROUND((COLUMN()-2)/24,5),АТС!$A$41:$F$784,3)+'Иные услуги '!$C$5+'РСТ РСО-А'!$J$6+'РСТ РСО-А'!$F$9</f>
        <v>3901.4520000000002</v>
      </c>
      <c r="J146" s="118">
        <f>VLOOKUP($A146+ROUND((COLUMN()-2)/24,5),АТС!$A$41:$F$784,3)+'Иные услуги '!$C$5+'РСТ РСО-А'!$J$6+'РСТ РСО-А'!$F$9</f>
        <v>3963.4220000000005</v>
      </c>
      <c r="K146" s="118">
        <f>VLOOKUP($A146+ROUND((COLUMN()-2)/24,5),АТС!$A$41:$F$784,3)+'Иные услуги '!$C$5+'РСТ РСО-А'!$J$6+'РСТ РСО-А'!$F$9</f>
        <v>3826.1920000000005</v>
      </c>
      <c r="L146" s="118">
        <f>VLOOKUP($A146+ROUND((COLUMN()-2)/24,5),АТС!$A$41:$F$784,3)+'Иные услуги '!$C$5+'РСТ РСО-А'!$J$6+'РСТ РСО-А'!$F$9</f>
        <v>3756.2220000000002</v>
      </c>
      <c r="M146" s="118">
        <f>VLOOKUP($A146+ROUND((COLUMN()-2)/24,5),АТС!$A$41:$F$784,3)+'Иные услуги '!$C$5+'РСТ РСО-А'!$J$6+'РСТ РСО-А'!$F$9</f>
        <v>3724.0820000000003</v>
      </c>
      <c r="N146" s="118">
        <f>VLOOKUP($A146+ROUND((COLUMN()-2)/24,5),АТС!$A$41:$F$784,3)+'Иные услуги '!$C$5+'РСТ РСО-А'!$J$6+'РСТ РСО-А'!$F$9</f>
        <v>3723.902</v>
      </c>
      <c r="O146" s="118">
        <f>VLOOKUP($A146+ROUND((COLUMN()-2)/24,5),АТС!$A$41:$F$784,3)+'Иные услуги '!$C$5+'РСТ РСО-А'!$J$6+'РСТ РСО-А'!$F$9</f>
        <v>3774.5320000000002</v>
      </c>
      <c r="P146" s="118">
        <f>VLOOKUP($A146+ROUND((COLUMN()-2)/24,5),АТС!$A$41:$F$784,3)+'Иные услуги '!$C$5+'РСТ РСО-А'!$J$6+'РСТ РСО-А'!$F$9</f>
        <v>3788.2720000000004</v>
      </c>
      <c r="Q146" s="118">
        <f>VLOOKUP($A146+ROUND((COLUMN()-2)/24,5),АТС!$A$41:$F$784,3)+'Иные услуги '!$C$5+'РСТ РСО-А'!$J$6+'РСТ РСО-А'!$F$9</f>
        <v>3788.8220000000001</v>
      </c>
      <c r="R146" s="118">
        <f>VLOOKUP($A146+ROUND((COLUMN()-2)/24,5),АТС!$A$41:$F$784,3)+'Иные услуги '!$C$5+'РСТ РСО-А'!$J$6+'РСТ РСО-А'!$F$9</f>
        <v>3736.9520000000002</v>
      </c>
      <c r="S146" s="118">
        <f>VLOOKUP($A146+ROUND((COLUMN()-2)/24,5),АТС!$A$41:$F$784,3)+'Иные услуги '!$C$5+'РСТ РСО-А'!$J$6+'РСТ РСО-А'!$F$9</f>
        <v>3581.4520000000002</v>
      </c>
      <c r="T146" s="118">
        <f>VLOOKUP($A146+ROUND((COLUMN()-2)/24,5),АТС!$A$41:$F$784,3)+'Иные услуги '!$C$5+'РСТ РСО-А'!$J$6+'РСТ РСО-А'!$F$9</f>
        <v>3787.2920000000004</v>
      </c>
      <c r="U146" s="118">
        <f>VLOOKUP($A146+ROUND((COLUMN()-2)/24,5),АТС!$A$41:$F$784,3)+'Иные услуги '!$C$5+'РСТ РСО-А'!$J$6+'РСТ РСО-А'!$F$9</f>
        <v>3811.7820000000002</v>
      </c>
      <c r="V146" s="118">
        <f>VLOOKUP($A146+ROUND((COLUMN()-2)/24,5),АТС!$A$41:$F$784,3)+'Иные услуги '!$C$5+'РСТ РСО-А'!$J$6+'РСТ РСО-А'!$F$9</f>
        <v>3792.8320000000003</v>
      </c>
      <c r="W146" s="118">
        <f>VLOOKUP($A146+ROUND((COLUMN()-2)/24,5),АТС!$A$41:$F$784,3)+'Иные услуги '!$C$5+'РСТ РСО-А'!$J$6+'РСТ РСО-А'!$F$9</f>
        <v>3864.3520000000003</v>
      </c>
      <c r="X146" s="118">
        <f>VLOOKUP($A146+ROUND((COLUMN()-2)/24,5),АТС!$A$41:$F$784,3)+'Иные услуги '!$C$5+'РСТ РСО-А'!$J$6+'РСТ РСО-А'!$F$9</f>
        <v>3512.152</v>
      </c>
      <c r="Y146" s="118">
        <f>VLOOKUP($A146+ROUND((COLUMN()-2)/24,5),АТС!$A$41:$F$784,3)+'Иные услуги '!$C$5+'РСТ РСО-А'!$J$6+'РСТ РСО-А'!$F$9</f>
        <v>3570.0420000000004</v>
      </c>
    </row>
    <row r="147" spans="1:25" x14ac:dyDescent="0.2">
      <c r="A147" s="66">
        <f t="shared" si="4"/>
        <v>43485</v>
      </c>
      <c r="B147" s="118">
        <f>VLOOKUP($A147+ROUND((COLUMN()-2)/24,5),АТС!$A$41:$F$784,3)+'Иные услуги '!$C$5+'РСТ РСО-А'!$J$6+'РСТ РСО-А'!$F$9</f>
        <v>3671.0320000000002</v>
      </c>
      <c r="C147" s="118">
        <f>VLOOKUP($A147+ROUND((COLUMN()-2)/24,5),АТС!$A$41:$F$784,3)+'Иные услуги '!$C$5+'РСТ РСО-А'!$J$6+'РСТ РСО-А'!$F$9</f>
        <v>3699.6320000000005</v>
      </c>
      <c r="D147" s="118">
        <f>VLOOKUP($A147+ROUND((COLUMN()-2)/24,5),АТС!$A$41:$F$784,3)+'Иные услуги '!$C$5+'РСТ РСО-А'!$J$6+'РСТ РСО-А'!$F$9</f>
        <v>3819.3320000000003</v>
      </c>
      <c r="E147" s="118">
        <f>VLOOKUP($A147+ROUND((COLUMN()-2)/24,5),АТС!$A$41:$F$784,3)+'Иные услуги '!$C$5+'РСТ РСО-А'!$J$6+'РСТ РСО-А'!$F$9</f>
        <v>3834.1120000000001</v>
      </c>
      <c r="F147" s="118">
        <f>VLOOKUP($A147+ROUND((COLUMN()-2)/24,5),АТС!$A$41:$F$784,3)+'Иные услуги '!$C$5+'РСТ РСО-А'!$J$6+'РСТ РСО-А'!$F$9</f>
        <v>3841.9720000000002</v>
      </c>
      <c r="G147" s="118">
        <f>VLOOKUP($A147+ROUND((COLUMN()-2)/24,5),АТС!$A$41:$F$784,3)+'Иные услуги '!$C$5+'РСТ РСО-А'!$J$6+'РСТ РСО-А'!$F$9</f>
        <v>3834.0220000000004</v>
      </c>
      <c r="H147" s="118">
        <f>VLOOKUP($A147+ROUND((COLUMN()-2)/24,5),АТС!$A$41:$F$784,3)+'Иные услуги '!$C$5+'РСТ РСО-А'!$J$6+'РСТ РСО-А'!$F$9</f>
        <v>4002.0120000000006</v>
      </c>
      <c r="I147" s="118">
        <f>VLOOKUP($A147+ROUND((COLUMN()-2)/24,5),АТС!$A$41:$F$784,3)+'Иные услуги '!$C$5+'РСТ РСО-А'!$J$6+'РСТ РСО-А'!$F$9</f>
        <v>3935.6620000000003</v>
      </c>
      <c r="J147" s="118">
        <f>VLOOKUP($A147+ROUND((COLUMN()-2)/24,5),АТС!$A$41:$F$784,3)+'Иные услуги '!$C$5+'РСТ РСО-А'!$J$6+'РСТ РСО-А'!$F$9</f>
        <v>4022.0520000000006</v>
      </c>
      <c r="K147" s="118">
        <f>VLOOKUP($A147+ROUND((COLUMN()-2)/24,5),АТС!$A$41:$F$784,3)+'Иные услуги '!$C$5+'РСТ РСО-А'!$J$6+'РСТ РСО-А'!$F$9</f>
        <v>3814.402</v>
      </c>
      <c r="L147" s="118">
        <f>VLOOKUP($A147+ROUND((COLUMN()-2)/24,5),АТС!$A$41:$F$784,3)+'Иные услуги '!$C$5+'РСТ РСО-А'!$J$6+'РСТ РСО-А'!$F$9</f>
        <v>3786.5320000000002</v>
      </c>
      <c r="M147" s="118">
        <f>VLOOKUP($A147+ROUND((COLUMN()-2)/24,5),АТС!$A$41:$F$784,3)+'Иные услуги '!$C$5+'РСТ РСО-А'!$J$6+'РСТ РСО-А'!$F$9</f>
        <v>3745.3920000000003</v>
      </c>
      <c r="N147" s="118">
        <f>VLOOKUP($A147+ROUND((COLUMN()-2)/24,5),АТС!$A$41:$F$784,3)+'Иные услуги '!$C$5+'РСТ РСО-А'!$J$6+'РСТ РСО-А'!$F$9</f>
        <v>3751.8220000000001</v>
      </c>
      <c r="O147" s="118">
        <f>VLOOKUP($A147+ROUND((COLUMN()-2)/24,5),АТС!$A$41:$F$784,3)+'Иные услуги '!$C$5+'РСТ РСО-А'!$J$6+'РСТ РСО-А'!$F$9</f>
        <v>3784.6620000000003</v>
      </c>
      <c r="P147" s="118">
        <f>VLOOKUP($A147+ROUND((COLUMN()-2)/24,5),АТС!$A$41:$F$784,3)+'Иные услуги '!$C$5+'РСТ РСО-А'!$J$6+'РСТ РСО-А'!$F$9</f>
        <v>3785.1920000000005</v>
      </c>
      <c r="Q147" s="118">
        <f>VLOOKUP($A147+ROUND((COLUMN()-2)/24,5),АТС!$A$41:$F$784,3)+'Иные услуги '!$C$5+'РСТ РСО-А'!$J$6+'РСТ РСО-А'!$F$9</f>
        <v>3786.3420000000006</v>
      </c>
      <c r="R147" s="118">
        <f>VLOOKUP($A147+ROUND((COLUMN()-2)/24,5),АТС!$A$41:$F$784,3)+'Иные услуги '!$C$5+'РСТ РСО-А'!$J$6+'РСТ РСО-А'!$F$9</f>
        <v>3737.1220000000003</v>
      </c>
      <c r="S147" s="118">
        <f>VLOOKUP($A147+ROUND((COLUMN()-2)/24,5),АТС!$A$41:$F$784,3)+'Иные услуги '!$C$5+'РСТ РСО-А'!$J$6+'РСТ РСО-А'!$F$9</f>
        <v>3589.5620000000004</v>
      </c>
      <c r="T147" s="118">
        <f>VLOOKUP($A147+ROUND((COLUMN()-2)/24,5),АТС!$A$41:$F$784,3)+'Иные услуги '!$C$5+'РСТ РСО-А'!$J$6+'РСТ РСО-А'!$F$9</f>
        <v>3800.2220000000002</v>
      </c>
      <c r="U147" s="118">
        <f>VLOOKUP($A147+ROUND((COLUMN()-2)/24,5),АТС!$A$41:$F$784,3)+'Иные услуги '!$C$5+'РСТ РСО-А'!$J$6+'РСТ РСО-А'!$F$9</f>
        <v>3803.2020000000002</v>
      </c>
      <c r="V147" s="118">
        <f>VLOOKUP($A147+ROUND((COLUMN()-2)/24,5),АТС!$A$41:$F$784,3)+'Иные услуги '!$C$5+'РСТ РСО-А'!$J$6+'РСТ РСО-А'!$F$9</f>
        <v>3845.3520000000003</v>
      </c>
      <c r="W147" s="118">
        <f>VLOOKUP($A147+ROUND((COLUMN()-2)/24,5),АТС!$A$41:$F$784,3)+'Иные услуги '!$C$5+'РСТ РСО-А'!$J$6+'РСТ РСО-А'!$F$9</f>
        <v>3879.0320000000002</v>
      </c>
      <c r="X147" s="118">
        <f>VLOOKUP($A147+ROUND((COLUMN()-2)/24,5),АТС!$A$41:$F$784,3)+'Иные услуги '!$C$5+'РСТ РСО-А'!$J$6+'РСТ РСО-А'!$F$9</f>
        <v>3505.3820000000005</v>
      </c>
      <c r="Y147" s="118">
        <f>VLOOKUP($A147+ROUND((COLUMN()-2)/24,5),АТС!$A$41:$F$784,3)+'Иные услуги '!$C$5+'РСТ РСО-А'!$J$6+'РСТ РСО-А'!$F$9</f>
        <v>3558.1720000000005</v>
      </c>
    </row>
    <row r="148" spans="1:25" x14ac:dyDescent="0.2">
      <c r="A148" s="66">
        <f t="shared" si="4"/>
        <v>43486</v>
      </c>
      <c r="B148" s="118">
        <f>VLOOKUP($A148+ROUND((COLUMN()-2)/24,5),АТС!$A$41:$F$784,3)+'Иные услуги '!$C$5+'РСТ РСО-А'!$J$6+'РСТ РСО-А'!$F$9</f>
        <v>3671.6320000000005</v>
      </c>
      <c r="C148" s="118">
        <f>VLOOKUP($A148+ROUND((COLUMN()-2)/24,5),АТС!$A$41:$F$784,3)+'Иные услуги '!$C$5+'РСТ РСО-А'!$J$6+'РСТ РСО-А'!$F$9</f>
        <v>3737.2920000000004</v>
      </c>
      <c r="D148" s="118">
        <f>VLOOKUP($A148+ROUND((COLUMN()-2)/24,5),АТС!$A$41:$F$784,3)+'Иные услуги '!$C$5+'РСТ РСО-А'!$J$6+'РСТ РСО-А'!$F$9</f>
        <v>3798.0020000000004</v>
      </c>
      <c r="E148" s="118">
        <f>VLOOKUP($A148+ROUND((COLUMN()-2)/24,5),АТС!$A$41:$F$784,3)+'Иные услуги '!$C$5+'РСТ РСО-А'!$J$6+'РСТ РСО-А'!$F$9</f>
        <v>3807.9120000000003</v>
      </c>
      <c r="F148" s="118">
        <f>VLOOKUP($A148+ROUND((COLUMN()-2)/24,5),АТС!$A$41:$F$784,3)+'Иные услуги '!$C$5+'РСТ РСО-А'!$J$6+'РСТ РСО-А'!$F$9</f>
        <v>3807.9120000000003</v>
      </c>
      <c r="G148" s="118">
        <f>VLOOKUP($A148+ROUND((COLUMN()-2)/24,5),АТС!$A$41:$F$784,3)+'Иные услуги '!$C$5+'РСТ РСО-А'!$J$6+'РСТ РСО-А'!$F$9</f>
        <v>3795.4120000000003</v>
      </c>
      <c r="H148" s="118">
        <f>VLOOKUP($A148+ROUND((COLUMN()-2)/24,5),АТС!$A$41:$F$784,3)+'Иные услуги '!$C$5+'РСТ РСО-А'!$J$6+'РСТ РСО-А'!$F$9</f>
        <v>3856.2020000000002</v>
      </c>
      <c r="I148" s="118">
        <f>VLOOKUP($A148+ROUND((COLUMN()-2)/24,5),АТС!$A$41:$F$784,3)+'Иные услуги '!$C$5+'РСТ РСО-А'!$J$6+'РСТ РСО-А'!$F$9</f>
        <v>3699.0720000000001</v>
      </c>
      <c r="J148" s="118">
        <f>VLOOKUP($A148+ROUND((COLUMN()-2)/24,5),АТС!$A$41:$F$784,3)+'Иные услуги '!$C$5+'РСТ РСО-А'!$J$6+'РСТ РСО-А'!$F$9</f>
        <v>3812.4420000000005</v>
      </c>
      <c r="K148" s="118">
        <f>VLOOKUP($A148+ROUND((COLUMN()-2)/24,5),АТС!$A$41:$F$784,3)+'Иные услуги '!$C$5+'РСТ РСО-А'!$J$6+'РСТ РСО-А'!$F$9</f>
        <v>3702.6820000000002</v>
      </c>
      <c r="L148" s="118">
        <f>VLOOKUP($A148+ROUND((COLUMN()-2)/24,5),АТС!$A$41:$F$784,3)+'Иные услуги '!$C$5+'РСТ РСО-А'!$J$6+'РСТ РСО-А'!$F$9</f>
        <v>3669.0020000000004</v>
      </c>
      <c r="M148" s="118">
        <f>VLOOKUP($A148+ROUND((COLUMN()-2)/24,5),АТС!$A$41:$F$784,3)+'Иные услуги '!$C$5+'РСТ РСО-А'!$J$6+'РСТ РСО-А'!$F$9</f>
        <v>3657.402</v>
      </c>
      <c r="N148" s="118">
        <f>VLOOKUP($A148+ROUND((COLUMN()-2)/24,5),АТС!$A$41:$F$784,3)+'Иные услуги '!$C$5+'РСТ РСО-А'!$J$6+'РСТ РСО-А'!$F$9</f>
        <v>3693.7020000000002</v>
      </c>
      <c r="O148" s="118">
        <f>VLOOKUP($A148+ROUND((COLUMN()-2)/24,5),АТС!$A$41:$F$784,3)+'Иные услуги '!$C$5+'РСТ РСО-А'!$J$6+'РСТ РСО-А'!$F$9</f>
        <v>3739.3920000000003</v>
      </c>
      <c r="P148" s="118">
        <f>VLOOKUP($A148+ROUND((COLUMN()-2)/24,5),АТС!$A$41:$F$784,3)+'Иные услуги '!$C$5+'РСТ РСО-А'!$J$6+'РСТ РСО-А'!$F$9</f>
        <v>3739.6320000000005</v>
      </c>
      <c r="Q148" s="118">
        <f>VLOOKUP($A148+ROUND((COLUMN()-2)/24,5),АТС!$A$41:$F$784,3)+'Иные услуги '!$C$5+'РСТ РСО-А'!$J$6+'РСТ РСО-А'!$F$9</f>
        <v>3728.5720000000001</v>
      </c>
      <c r="R148" s="118">
        <f>VLOOKUP($A148+ROUND((COLUMN()-2)/24,5),АТС!$A$41:$F$784,3)+'Иные услуги '!$C$5+'РСТ РСО-А'!$J$6+'РСТ РСО-А'!$F$9</f>
        <v>3707.3820000000005</v>
      </c>
      <c r="S148" s="118">
        <f>VLOOKUP($A148+ROUND((COLUMN()-2)/24,5),АТС!$A$41:$F$784,3)+'Иные услуги '!$C$5+'РСТ РСО-А'!$J$6+'РСТ РСО-А'!$F$9</f>
        <v>3592.3520000000003</v>
      </c>
      <c r="T148" s="118">
        <f>VLOOKUP($A148+ROUND((COLUMN()-2)/24,5),АТС!$A$41:$F$784,3)+'Иные услуги '!$C$5+'РСТ РСО-А'!$J$6+'РСТ РСО-А'!$F$9</f>
        <v>3813.0220000000004</v>
      </c>
      <c r="U148" s="118">
        <f>VLOOKUP($A148+ROUND((COLUMN()-2)/24,5),АТС!$A$41:$F$784,3)+'Иные услуги '!$C$5+'РСТ РСО-А'!$J$6+'РСТ РСО-А'!$F$9</f>
        <v>3800.1220000000003</v>
      </c>
      <c r="V148" s="118">
        <f>VLOOKUP($A148+ROUND((COLUMN()-2)/24,5),АТС!$A$41:$F$784,3)+'Иные услуги '!$C$5+'РСТ РСО-А'!$J$6+'РСТ РСО-А'!$F$9</f>
        <v>3857.152</v>
      </c>
      <c r="W148" s="118">
        <f>VLOOKUP($A148+ROUND((COLUMN()-2)/24,5),АТС!$A$41:$F$784,3)+'Иные услуги '!$C$5+'РСТ РСО-А'!$J$6+'РСТ РСО-А'!$F$9</f>
        <v>3905.652</v>
      </c>
      <c r="X148" s="118">
        <f>VLOOKUP($A148+ROUND((COLUMN()-2)/24,5),АТС!$A$41:$F$784,3)+'Иные услуги '!$C$5+'РСТ РСО-А'!$J$6+'РСТ РСО-А'!$F$9</f>
        <v>3503.6120000000001</v>
      </c>
      <c r="Y148" s="118">
        <f>VLOOKUP($A148+ROUND((COLUMN()-2)/24,5),АТС!$A$41:$F$784,3)+'Иные услуги '!$C$5+'РСТ РСО-А'!$J$6+'РСТ РСО-А'!$F$9</f>
        <v>3587.7220000000002</v>
      </c>
    </row>
    <row r="149" spans="1:25" x14ac:dyDescent="0.2">
      <c r="A149" s="66">
        <f t="shared" si="4"/>
        <v>43487</v>
      </c>
      <c r="B149" s="118">
        <f>VLOOKUP($A149+ROUND((COLUMN()-2)/24,5),АТС!$A$41:$F$784,3)+'Иные услуги '!$C$5+'РСТ РСО-А'!$J$6+'РСТ РСО-А'!$F$9</f>
        <v>3683.3720000000003</v>
      </c>
      <c r="C149" s="118">
        <f>VLOOKUP($A149+ROUND((COLUMN()-2)/24,5),АТС!$A$41:$F$784,3)+'Иные услуги '!$C$5+'РСТ РСО-А'!$J$6+'РСТ РСО-А'!$F$9</f>
        <v>3731.0320000000002</v>
      </c>
      <c r="D149" s="118">
        <f>VLOOKUP($A149+ROUND((COLUMN()-2)/24,5),АТС!$A$41:$F$784,3)+'Иные услуги '!$C$5+'РСТ РСО-А'!$J$6+'РСТ РСО-А'!$F$9</f>
        <v>3803.7620000000002</v>
      </c>
      <c r="E149" s="118">
        <f>VLOOKUP($A149+ROUND((COLUMN()-2)/24,5),АТС!$A$41:$F$784,3)+'Иные услуги '!$C$5+'РСТ РСО-А'!$J$6+'РСТ РСО-А'!$F$9</f>
        <v>3801.6020000000003</v>
      </c>
      <c r="F149" s="118">
        <f>VLOOKUP($A149+ROUND((COLUMN()-2)/24,5),АТС!$A$41:$F$784,3)+'Иные услуги '!$C$5+'РСТ РСО-А'!$J$6+'РСТ РСО-А'!$F$9</f>
        <v>3802.0920000000006</v>
      </c>
      <c r="G149" s="118">
        <f>VLOOKUP($A149+ROUND((COLUMN()-2)/24,5),АТС!$A$41:$F$784,3)+'Иные услуги '!$C$5+'РСТ РСО-А'!$J$6+'РСТ РСО-А'!$F$9</f>
        <v>3791.6120000000001</v>
      </c>
      <c r="H149" s="118">
        <f>VLOOKUP($A149+ROUND((COLUMN()-2)/24,5),АТС!$A$41:$F$784,3)+'Иные услуги '!$C$5+'РСТ РСО-А'!$J$6+'РСТ РСО-А'!$F$9</f>
        <v>3864.7120000000004</v>
      </c>
      <c r="I149" s="118">
        <f>VLOOKUP($A149+ROUND((COLUMN()-2)/24,5),АТС!$A$41:$F$784,3)+'Иные услуги '!$C$5+'РСТ РСО-А'!$J$6+'РСТ РСО-А'!$F$9</f>
        <v>3699.9520000000002</v>
      </c>
      <c r="J149" s="118">
        <f>VLOOKUP($A149+ROUND((COLUMN()-2)/24,5),АТС!$A$41:$F$784,3)+'Иные услуги '!$C$5+'РСТ РСО-А'!$J$6+'РСТ РСО-А'!$F$9</f>
        <v>3780.2420000000002</v>
      </c>
      <c r="K149" s="118">
        <f>VLOOKUP($A149+ROUND((COLUMN()-2)/24,5),АТС!$A$41:$F$784,3)+'Иные услуги '!$C$5+'РСТ РСО-А'!$J$6+'РСТ РСО-А'!$F$9</f>
        <v>3675.4420000000005</v>
      </c>
      <c r="L149" s="118">
        <f>VLOOKUP($A149+ROUND((COLUMN()-2)/24,5),АТС!$A$41:$F$784,3)+'Иные услуги '!$C$5+'РСТ РСО-А'!$J$6+'РСТ РСО-А'!$F$9</f>
        <v>3643.3020000000006</v>
      </c>
      <c r="M149" s="118">
        <f>VLOOKUP($A149+ROUND((COLUMN()-2)/24,5),АТС!$A$41:$F$784,3)+'Иные услуги '!$C$5+'РСТ РСО-А'!$J$6+'РСТ РСО-А'!$F$9</f>
        <v>3654.1020000000003</v>
      </c>
      <c r="N149" s="118">
        <f>VLOOKUP($A149+ROUND((COLUMN()-2)/24,5),АТС!$A$41:$F$784,3)+'Иные услуги '!$C$5+'РСТ РСО-А'!$J$6+'РСТ РСО-А'!$F$9</f>
        <v>3698.5320000000002</v>
      </c>
      <c r="O149" s="118">
        <f>VLOOKUP($A149+ROUND((COLUMN()-2)/24,5),АТС!$A$41:$F$784,3)+'Иные услуги '!$C$5+'РСТ РСО-А'!$J$6+'РСТ РСО-А'!$F$9</f>
        <v>3715.3620000000001</v>
      </c>
      <c r="P149" s="118">
        <f>VLOOKUP($A149+ROUND((COLUMN()-2)/24,5),АТС!$A$41:$F$784,3)+'Иные услуги '!$C$5+'РСТ РСО-А'!$J$6+'РСТ РСО-А'!$F$9</f>
        <v>3703.3920000000003</v>
      </c>
      <c r="Q149" s="118">
        <f>VLOOKUP($A149+ROUND((COLUMN()-2)/24,5),АТС!$A$41:$F$784,3)+'Иные услуги '!$C$5+'РСТ РСО-А'!$J$6+'РСТ РСО-А'!$F$9</f>
        <v>3710.0120000000002</v>
      </c>
      <c r="R149" s="118">
        <f>VLOOKUP($A149+ROUND((COLUMN()-2)/24,5),АТС!$A$41:$F$784,3)+'Иные услуги '!$C$5+'РСТ РСО-А'!$J$6+'РСТ РСО-А'!$F$9</f>
        <v>3668.0320000000002</v>
      </c>
      <c r="S149" s="118">
        <f>VLOOKUP($A149+ROUND((COLUMN()-2)/24,5),АТС!$A$41:$F$784,3)+'Иные услуги '!$C$5+'РСТ РСО-А'!$J$6+'РСТ РСО-А'!$F$9</f>
        <v>3573.9620000000004</v>
      </c>
      <c r="T149" s="118">
        <f>VLOOKUP($A149+ROUND((COLUMN()-2)/24,5),АТС!$A$41:$F$784,3)+'Иные услуги '!$C$5+'РСТ РСО-А'!$J$6+'РСТ РСО-А'!$F$9</f>
        <v>3801.9320000000002</v>
      </c>
      <c r="U149" s="118">
        <f>VLOOKUP($A149+ROUND((COLUMN()-2)/24,5),АТС!$A$41:$F$784,3)+'Иные услуги '!$C$5+'РСТ РСО-А'!$J$6+'РСТ РСО-А'!$F$9</f>
        <v>3789.8120000000004</v>
      </c>
      <c r="V149" s="118">
        <f>VLOOKUP($A149+ROUND((COLUMN()-2)/24,5),АТС!$A$41:$F$784,3)+'Иные услуги '!$C$5+'РСТ РСО-А'!$J$6+'РСТ РСО-А'!$F$9</f>
        <v>3807.1120000000001</v>
      </c>
      <c r="W149" s="118">
        <f>VLOOKUP($A149+ROUND((COLUMN()-2)/24,5),АТС!$A$41:$F$784,3)+'Иные услуги '!$C$5+'РСТ РСО-А'!$J$6+'РСТ РСО-А'!$F$9</f>
        <v>3942.5220000000004</v>
      </c>
      <c r="X149" s="118">
        <f>VLOOKUP($A149+ROUND((COLUMN()-2)/24,5),АТС!$A$41:$F$784,3)+'Иные услуги '!$C$5+'РСТ РСО-А'!$J$6+'РСТ РСО-А'!$F$9</f>
        <v>3522.8620000000001</v>
      </c>
      <c r="Y149" s="118">
        <f>VLOOKUP($A149+ROUND((COLUMN()-2)/24,5),АТС!$A$41:$F$784,3)+'Иные услуги '!$C$5+'РСТ РСО-А'!$J$6+'РСТ РСО-А'!$F$9</f>
        <v>3593.8220000000001</v>
      </c>
    </row>
    <row r="150" spans="1:25" x14ac:dyDescent="0.2">
      <c r="A150" s="66">
        <f t="shared" si="4"/>
        <v>43488</v>
      </c>
      <c r="B150" s="118">
        <f>VLOOKUP($A150+ROUND((COLUMN()-2)/24,5),АТС!$A$41:$F$784,3)+'Иные услуги '!$C$5+'РСТ РСО-А'!$J$6+'РСТ РСО-А'!$F$9</f>
        <v>3662.7320000000004</v>
      </c>
      <c r="C150" s="118">
        <f>VLOOKUP($A150+ROUND((COLUMN()-2)/24,5),АТС!$A$41:$F$784,3)+'Иные услуги '!$C$5+'РСТ РСО-А'!$J$6+'РСТ РСО-А'!$F$9</f>
        <v>3721.1820000000002</v>
      </c>
      <c r="D150" s="118">
        <f>VLOOKUP($A150+ROUND((COLUMN()-2)/24,5),АТС!$A$41:$F$784,3)+'Иные услуги '!$C$5+'РСТ РСО-А'!$J$6+'РСТ РСО-А'!$F$9</f>
        <v>3787.6920000000005</v>
      </c>
      <c r="E150" s="118">
        <f>VLOOKUP($A150+ROUND((COLUMN()-2)/24,5),АТС!$A$41:$F$784,3)+'Иные услуги '!$C$5+'РСТ РСО-А'!$J$6+'РСТ РСО-А'!$F$9</f>
        <v>3802.0620000000004</v>
      </c>
      <c r="F150" s="118">
        <f>VLOOKUP($A150+ROUND((COLUMN()-2)/24,5),АТС!$A$41:$F$784,3)+'Иные услуги '!$C$5+'РСТ РСО-А'!$J$6+'РСТ РСО-А'!$F$9</f>
        <v>3787.8220000000001</v>
      </c>
      <c r="G150" s="118">
        <f>VLOOKUP($A150+ROUND((COLUMN()-2)/24,5),АТС!$A$41:$F$784,3)+'Иные услуги '!$C$5+'РСТ РСО-А'!$J$6+'РСТ РСО-А'!$F$9</f>
        <v>3743.0820000000003</v>
      </c>
      <c r="H150" s="118">
        <f>VLOOKUP($A150+ROUND((COLUMN()-2)/24,5),АТС!$A$41:$F$784,3)+'Иные услуги '!$C$5+'РСТ РСО-А'!$J$6+'РСТ РСО-А'!$F$9</f>
        <v>3769.5520000000006</v>
      </c>
      <c r="I150" s="118">
        <f>VLOOKUP($A150+ROUND((COLUMN()-2)/24,5),АТС!$A$41:$F$784,3)+'Иные услуги '!$C$5+'РСТ РСО-А'!$J$6+'РСТ РСО-А'!$F$9</f>
        <v>3637.652</v>
      </c>
      <c r="J150" s="118">
        <f>VLOOKUP($A150+ROUND((COLUMN()-2)/24,5),АТС!$A$41:$F$784,3)+'Иные услуги '!$C$5+'РСТ РСО-А'!$J$6+'РСТ РСО-А'!$F$9</f>
        <v>3723.3420000000006</v>
      </c>
      <c r="K150" s="118">
        <f>VLOOKUP($A150+ROUND((COLUMN()-2)/24,5),АТС!$A$41:$F$784,3)+'Иные услуги '!$C$5+'РСТ РСО-А'!$J$6+'РСТ РСО-А'!$F$9</f>
        <v>3649.6220000000003</v>
      </c>
      <c r="L150" s="118">
        <f>VLOOKUP($A150+ROUND((COLUMN()-2)/24,5),АТС!$A$41:$F$784,3)+'Иные услуги '!$C$5+'РСТ РСО-А'!$J$6+'РСТ РСО-А'!$F$9</f>
        <v>3638.3320000000003</v>
      </c>
      <c r="M150" s="118">
        <f>VLOOKUP($A150+ROUND((COLUMN()-2)/24,5),АТС!$A$41:$F$784,3)+'Иные услуги '!$C$5+'РСТ РСО-А'!$J$6+'РСТ РСО-А'!$F$9</f>
        <v>3638.2120000000004</v>
      </c>
      <c r="N150" s="118">
        <f>VLOOKUP($A150+ROUND((COLUMN()-2)/24,5),АТС!$A$41:$F$784,3)+'Иные услуги '!$C$5+'РСТ РСО-А'!$J$6+'РСТ РСО-А'!$F$9</f>
        <v>3665.0220000000004</v>
      </c>
      <c r="O150" s="118">
        <f>VLOOKUP($A150+ROUND((COLUMN()-2)/24,5),АТС!$A$41:$F$784,3)+'Иные услуги '!$C$5+'РСТ РСО-А'!$J$6+'РСТ РСО-А'!$F$9</f>
        <v>3687.4120000000003</v>
      </c>
      <c r="P150" s="118">
        <f>VLOOKUP($A150+ROUND((COLUMN()-2)/24,5),АТС!$A$41:$F$784,3)+'Иные услуги '!$C$5+'РСТ РСО-А'!$J$6+'РСТ РСО-А'!$F$9</f>
        <v>3686.3620000000001</v>
      </c>
      <c r="Q150" s="118">
        <f>VLOOKUP($A150+ROUND((COLUMN()-2)/24,5),АТС!$A$41:$F$784,3)+'Иные услуги '!$C$5+'РСТ РСО-А'!$J$6+'РСТ РСО-А'!$F$9</f>
        <v>3698.5520000000006</v>
      </c>
      <c r="R150" s="118">
        <f>VLOOKUP($A150+ROUND((COLUMN()-2)/24,5),АТС!$A$41:$F$784,3)+'Иные услуги '!$C$5+'РСТ РСО-А'!$J$6+'РСТ РСО-А'!$F$9</f>
        <v>3661.3120000000004</v>
      </c>
      <c r="S150" s="118">
        <f>VLOOKUP($A150+ROUND((COLUMN()-2)/24,5),АТС!$A$41:$F$784,3)+'Иные услуги '!$C$5+'РСТ РСО-А'!$J$6+'РСТ РСО-А'!$F$9</f>
        <v>3564.5920000000006</v>
      </c>
      <c r="T150" s="118">
        <f>VLOOKUP($A150+ROUND((COLUMN()-2)/24,5),АТС!$A$41:$F$784,3)+'Иные услуги '!$C$5+'РСТ РСО-А'!$J$6+'РСТ РСО-А'!$F$9</f>
        <v>3737.902</v>
      </c>
      <c r="U150" s="118">
        <f>VLOOKUP($A150+ROUND((COLUMN()-2)/24,5),АТС!$A$41:$F$784,3)+'Иные услуги '!$C$5+'РСТ РСО-А'!$J$6+'РСТ РСО-А'!$F$9</f>
        <v>3742.3520000000003</v>
      </c>
      <c r="V150" s="118">
        <f>VLOOKUP($A150+ROUND((COLUMN()-2)/24,5),АТС!$A$41:$F$784,3)+'Иные услуги '!$C$5+'РСТ РСО-А'!$J$6+'РСТ РСО-А'!$F$9</f>
        <v>3766.6920000000005</v>
      </c>
      <c r="W150" s="118">
        <f>VLOOKUP($A150+ROUND((COLUMN()-2)/24,5),АТС!$A$41:$F$784,3)+'Иные услуги '!$C$5+'РСТ РСО-А'!$J$6+'РСТ РСО-А'!$F$9</f>
        <v>3880.2020000000002</v>
      </c>
      <c r="X150" s="118">
        <f>VLOOKUP($A150+ROUND((COLUMN()-2)/24,5),АТС!$A$41:$F$784,3)+'Иные услуги '!$C$5+'РСТ РСО-А'!$J$6+'РСТ РСО-А'!$F$9</f>
        <v>3505.2020000000002</v>
      </c>
      <c r="Y150" s="118">
        <f>VLOOKUP($A150+ROUND((COLUMN()-2)/24,5),АТС!$A$41:$F$784,3)+'Иные услуги '!$C$5+'РСТ РСО-А'!$J$6+'РСТ РСО-А'!$F$9</f>
        <v>3563.7520000000004</v>
      </c>
    </row>
    <row r="151" spans="1:25" x14ac:dyDescent="0.2">
      <c r="A151" s="66">
        <f t="shared" si="4"/>
        <v>43489</v>
      </c>
      <c r="B151" s="118">
        <f>VLOOKUP($A151+ROUND((COLUMN()-2)/24,5),АТС!$A$41:$F$784,3)+'Иные услуги '!$C$5+'РСТ РСО-А'!$J$6+'РСТ РСО-А'!$F$9</f>
        <v>3677.0020000000004</v>
      </c>
      <c r="C151" s="118">
        <f>VLOOKUP($A151+ROUND((COLUMN()-2)/24,5),АТС!$A$41:$F$784,3)+'Иные услуги '!$C$5+'РСТ РСО-А'!$J$6+'РСТ РСО-А'!$F$9</f>
        <v>3805.1320000000005</v>
      </c>
      <c r="D151" s="118">
        <f>VLOOKUP($A151+ROUND((COLUMN()-2)/24,5),АТС!$A$41:$F$784,3)+'Иные услуги '!$C$5+'РСТ РСО-А'!$J$6+'РСТ РСО-А'!$F$9</f>
        <v>3834.6920000000005</v>
      </c>
      <c r="E151" s="118">
        <f>VLOOKUP($A151+ROUND((COLUMN()-2)/24,5),АТС!$A$41:$F$784,3)+'Иные услуги '!$C$5+'РСТ РСО-А'!$J$6+'РСТ РСО-А'!$F$9</f>
        <v>3873.9720000000002</v>
      </c>
      <c r="F151" s="118">
        <f>VLOOKUP($A151+ROUND((COLUMN()-2)/24,5),АТС!$A$41:$F$784,3)+'Иные услуги '!$C$5+'РСТ РСО-А'!$J$6+'РСТ РСО-А'!$F$9</f>
        <v>3874.2020000000002</v>
      </c>
      <c r="G151" s="118">
        <f>VLOOKUP($A151+ROUND((COLUMN()-2)/24,5),АТС!$A$41:$F$784,3)+'Иные услуги '!$C$5+'РСТ РСО-А'!$J$6+'РСТ РСО-А'!$F$9</f>
        <v>3808.8620000000001</v>
      </c>
      <c r="H151" s="118">
        <f>VLOOKUP($A151+ROUND((COLUMN()-2)/24,5),АТС!$A$41:$F$784,3)+'Иные услуги '!$C$5+'РСТ РСО-А'!$J$6+'РСТ РСО-А'!$F$9</f>
        <v>3879.8520000000003</v>
      </c>
      <c r="I151" s="118">
        <f>VLOOKUP($A151+ROUND((COLUMN()-2)/24,5),АТС!$A$41:$F$784,3)+'Иные услуги '!$C$5+'РСТ РСО-А'!$J$6+'РСТ РСО-А'!$F$9</f>
        <v>3707.8720000000003</v>
      </c>
      <c r="J151" s="118">
        <f>VLOOKUP($A151+ROUND((COLUMN()-2)/24,5),АТС!$A$41:$F$784,3)+'Иные услуги '!$C$5+'РСТ РСО-А'!$J$6+'РСТ РСО-А'!$F$9</f>
        <v>3814.0720000000001</v>
      </c>
      <c r="K151" s="118">
        <f>VLOOKUP($A151+ROUND((COLUMN()-2)/24,5),АТС!$A$41:$F$784,3)+'Иные услуги '!$C$5+'РСТ РСО-А'!$J$6+'РСТ РСО-А'!$F$9</f>
        <v>3717.2920000000004</v>
      </c>
      <c r="L151" s="118">
        <f>VLOOKUP($A151+ROUND((COLUMN()-2)/24,5),АТС!$A$41:$F$784,3)+'Иные услуги '!$C$5+'РСТ РСО-А'!$J$6+'РСТ РСО-А'!$F$9</f>
        <v>3697.2620000000002</v>
      </c>
      <c r="M151" s="118">
        <f>VLOOKUP($A151+ROUND((COLUMN()-2)/24,5),АТС!$A$41:$F$784,3)+'Иные услуги '!$C$5+'РСТ РСО-А'!$J$6+'РСТ РСО-А'!$F$9</f>
        <v>3697.0820000000003</v>
      </c>
      <c r="N151" s="118">
        <f>VLOOKUP($A151+ROUND((COLUMN()-2)/24,5),АТС!$A$41:$F$784,3)+'Иные услуги '!$C$5+'РСТ РСО-А'!$J$6+'РСТ РСО-А'!$F$9</f>
        <v>3746.7720000000004</v>
      </c>
      <c r="O151" s="118">
        <f>VLOOKUP($A151+ROUND((COLUMN()-2)/24,5),АТС!$A$41:$F$784,3)+'Иные услуги '!$C$5+'РСТ РСО-А'!$J$6+'РСТ РСО-А'!$F$9</f>
        <v>3772.7620000000002</v>
      </c>
      <c r="P151" s="118">
        <f>VLOOKUP($A151+ROUND((COLUMN()-2)/24,5),АТС!$A$41:$F$784,3)+'Иные услуги '!$C$5+'РСТ РСО-А'!$J$6+'РСТ РСО-А'!$F$9</f>
        <v>3771.3720000000003</v>
      </c>
      <c r="Q151" s="118">
        <f>VLOOKUP($A151+ROUND((COLUMN()-2)/24,5),АТС!$A$41:$F$784,3)+'Иные услуги '!$C$5+'РСТ РСО-А'!$J$6+'РСТ РСО-А'!$F$9</f>
        <v>3770.4220000000005</v>
      </c>
      <c r="R151" s="118">
        <f>VLOOKUP($A151+ROUND((COLUMN()-2)/24,5),АТС!$A$41:$F$784,3)+'Иные услуги '!$C$5+'РСТ РСО-А'!$J$6+'РСТ РСО-А'!$F$9</f>
        <v>3720.6320000000005</v>
      </c>
      <c r="S151" s="118">
        <f>VLOOKUP($A151+ROUND((COLUMN()-2)/24,5),АТС!$A$41:$F$784,3)+'Иные услуги '!$C$5+'РСТ РСО-А'!$J$6+'РСТ РСО-А'!$F$9</f>
        <v>3610.8220000000001</v>
      </c>
      <c r="T151" s="118">
        <f>VLOOKUP($A151+ROUND((COLUMN()-2)/24,5),АТС!$A$41:$F$784,3)+'Иные услуги '!$C$5+'РСТ РСО-А'!$J$6+'РСТ РСО-А'!$F$9</f>
        <v>3797.7020000000002</v>
      </c>
      <c r="U151" s="118">
        <f>VLOOKUP($A151+ROUND((COLUMN()-2)/24,5),АТС!$A$41:$F$784,3)+'Иные услуги '!$C$5+'РСТ РСО-А'!$J$6+'РСТ РСО-А'!$F$9</f>
        <v>3819.652</v>
      </c>
      <c r="V151" s="118">
        <f>VLOOKUP($A151+ROUND((COLUMN()-2)/24,5),АТС!$A$41:$F$784,3)+'Иные услуги '!$C$5+'РСТ РСО-А'!$J$6+'РСТ РСО-А'!$F$9</f>
        <v>3873.4720000000002</v>
      </c>
      <c r="W151" s="118">
        <f>VLOOKUP($A151+ROUND((COLUMN()-2)/24,5),АТС!$A$41:$F$784,3)+'Иные услуги '!$C$5+'РСТ РСО-А'!$J$6+'РСТ РСО-А'!$F$9</f>
        <v>3972.5220000000004</v>
      </c>
      <c r="X151" s="118">
        <f>VLOOKUP($A151+ROUND((COLUMN()-2)/24,5),АТС!$A$41:$F$784,3)+'Иные услуги '!$C$5+'РСТ РСО-А'!$J$6+'РСТ РСО-А'!$F$9</f>
        <v>3523.2320000000004</v>
      </c>
      <c r="Y151" s="118">
        <f>VLOOKUP($A151+ROUND((COLUMN()-2)/24,5),АТС!$A$41:$F$784,3)+'Иные услуги '!$C$5+'РСТ РСО-А'!$J$6+'РСТ РСО-А'!$F$9</f>
        <v>3618.9720000000002</v>
      </c>
    </row>
    <row r="152" spans="1:25" x14ac:dyDescent="0.2">
      <c r="A152" s="66">
        <f t="shared" si="4"/>
        <v>43490</v>
      </c>
      <c r="B152" s="118">
        <f>VLOOKUP($A152+ROUND((COLUMN()-2)/24,5),АТС!$A$41:$F$784,3)+'Иные услуги '!$C$5+'РСТ РСО-А'!$J$6+'РСТ РСО-А'!$F$9</f>
        <v>3676.5020000000004</v>
      </c>
      <c r="C152" s="118">
        <f>VLOOKUP($A152+ROUND((COLUMN()-2)/24,5),АТС!$A$41:$F$784,3)+'Иные услуги '!$C$5+'РСТ РСО-А'!$J$6+'РСТ РСО-А'!$F$9</f>
        <v>3749.3620000000001</v>
      </c>
      <c r="D152" s="118">
        <f>VLOOKUP($A152+ROUND((COLUMN()-2)/24,5),АТС!$A$41:$F$784,3)+'Иные услуги '!$C$5+'РСТ РСО-А'!$J$6+'РСТ РСО-А'!$F$9</f>
        <v>3776.2420000000002</v>
      </c>
      <c r="E152" s="118">
        <f>VLOOKUP($A152+ROUND((COLUMN()-2)/24,5),АТС!$A$41:$F$784,3)+'Иные услуги '!$C$5+'РСТ РСО-А'!$J$6+'РСТ РСО-А'!$F$9</f>
        <v>3790.0520000000006</v>
      </c>
      <c r="F152" s="118">
        <f>VLOOKUP($A152+ROUND((COLUMN()-2)/24,5),АТС!$A$41:$F$784,3)+'Иные услуги '!$C$5+'РСТ РСО-А'!$J$6+'РСТ РСО-А'!$F$9</f>
        <v>3776.1620000000003</v>
      </c>
      <c r="G152" s="118">
        <f>VLOOKUP($A152+ROUND((COLUMN()-2)/24,5),АТС!$A$41:$F$784,3)+'Иные услуги '!$C$5+'РСТ РСО-А'!$J$6+'РСТ РСО-А'!$F$9</f>
        <v>3749.3820000000005</v>
      </c>
      <c r="H152" s="118">
        <f>VLOOKUP($A152+ROUND((COLUMN()-2)/24,5),АТС!$A$41:$F$784,3)+'Иные услуги '!$C$5+'РСТ РСО-А'!$J$6+'РСТ РСО-А'!$F$9</f>
        <v>3772.5920000000006</v>
      </c>
      <c r="I152" s="118">
        <f>VLOOKUP($A152+ROUND((COLUMN()-2)/24,5),АТС!$A$41:$F$784,3)+'Иные услуги '!$C$5+'РСТ РСО-А'!$J$6+'РСТ РСО-А'!$F$9</f>
        <v>3679.7420000000002</v>
      </c>
      <c r="J152" s="118">
        <f>VLOOKUP($A152+ROUND((COLUMN()-2)/24,5),АТС!$A$41:$F$784,3)+'Иные услуги '!$C$5+'РСТ РСО-А'!$J$6+'РСТ РСО-А'!$F$9</f>
        <v>3774.402</v>
      </c>
      <c r="K152" s="118">
        <f>VLOOKUP($A152+ROUND((COLUMN()-2)/24,5),АТС!$A$41:$F$784,3)+'Иные услуги '!$C$5+'РСТ РСО-А'!$J$6+'РСТ РСО-А'!$F$9</f>
        <v>3685.6620000000003</v>
      </c>
      <c r="L152" s="118">
        <f>VLOOKUP($A152+ROUND((COLUMN()-2)/24,5),АТС!$A$41:$F$784,3)+'Иные услуги '!$C$5+'РСТ РСО-А'!$J$6+'РСТ РСО-А'!$F$9</f>
        <v>3674.8120000000004</v>
      </c>
      <c r="M152" s="118">
        <f>VLOOKUP($A152+ROUND((COLUMN()-2)/24,5),АТС!$A$41:$F$784,3)+'Иные услуги '!$C$5+'РСТ РСО-А'!$J$6+'РСТ РСО-А'!$F$9</f>
        <v>3660.3520000000003</v>
      </c>
      <c r="N152" s="118">
        <f>VLOOKUP($A152+ROUND((COLUMN()-2)/24,5),АТС!$A$41:$F$784,3)+'Иные услуги '!$C$5+'РСТ РСО-А'!$J$6+'РСТ РСО-А'!$F$9</f>
        <v>3683.7220000000002</v>
      </c>
      <c r="O152" s="118">
        <f>VLOOKUP($A152+ROUND((COLUMN()-2)/24,5),АТС!$A$41:$F$784,3)+'Иные услуги '!$C$5+'РСТ РСО-А'!$J$6+'РСТ РСО-А'!$F$9</f>
        <v>3707.0120000000002</v>
      </c>
      <c r="P152" s="118">
        <f>VLOOKUP($A152+ROUND((COLUMN()-2)/24,5),АТС!$A$41:$F$784,3)+'Иные услуги '!$C$5+'РСТ РСО-А'!$J$6+'РСТ РСО-А'!$F$9</f>
        <v>3720.4420000000005</v>
      </c>
      <c r="Q152" s="118">
        <f>VLOOKUP($A152+ROUND((COLUMN()-2)/24,5),АТС!$A$41:$F$784,3)+'Иные услуги '!$C$5+'РСТ РСО-А'!$J$6+'РСТ РСО-А'!$F$9</f>
        <v>3718.6420000000003</v>
      </c>
      <c r="R152" s="118">
        <f>VLOOKUP($A152+ROUND((COLUMN()-2)/24,5),АТС!$A$41:$F$784,3)+'Иные услуги '!$C$5+'РСТ РСО-А'!$J$6+'РСТ РСО-А'!$F$9</f>
        <v>3686.4420000000005</v>
      </c>
      <c r="S152" s="118">
        <f>VLOOKUP($A152+ROUND((COLUMN()-2)/24,5),АТС!$A$41:$F$784,3)+'Иные услуги '!$C$5+'РСТ РСО-А'!$J$6+'РСТ РСО-А'!$F$9</f>
        <v>3577.9820000000004</v>
      </c>
      <c r="T152" s="118">
        <f>VLOOKUP($A152+ROUND((COLUMN()-2)/24,5),АТС!$A$41:$F$784,3)+'Иные услуги '!$C$5+'РСТ РСО-А'!$J$6+'РСТ РСО-А'!$F$9</f>
        <v>3755.2720000000004</v>
      </c>
      <c r="U152" s="118">
        <f>VLOOKUP($A152+ROUND((COLUMN()-2)/24,5),АТС!$A$41:$F$784,3)+'Иные услуги '!$C$5+'РСТ РСО-А'!$J$6+'РСТ РСО-А'!$F$9</f>
        <v>3758.652</v>
      </c>
      <c r="V152" s="118">
        <f>VLOOKUP($A152+ROUND((COLUMN()-2)/24,5),АТС!$A$41:$F$784,3)+'Иные услуги '!$C$5+'РСТ РСО-А'!$J$6+'РСТ РСО-А'!$F$9</f>
        <v>3780.1920000000005</v>
      </c>
      <c r="W152" s="118">
        <f>VLOOKUP($A152+ROUND((COLUMN()-2)/24,5),АТС!$A$41:$F$784,3)+'Иные услуги '!$C$5+'РСТ РСО-А'!$J$6+'РСТ РСО-А'!$F$9</f>
        <v>3871.8520000000003</v>
      </c>
      <c r="X152" s="118">
        <f>VLOOKUP($A152+ROUND((COLUMN()-2)/24,5),АТС!$A$41:$F$784,3)+'Иные услуги '!$C$5+'РСТ РСО-А'!$J$6+'РСТ РСО-А'!$F$9</f>
        <v>3515.7220000000002</v>
      </c>
      <c r="Y152" s="118">
        <f>VLOOKUP($A152+ROUND((COLUMN()-2)/24,5),АТС!$A$41:$F$784,3)+'Иные услуги '!$C$5+'РСТ РСО-А'!$J$6+'РСТ РСО-А'!$F$9</f>
        <v>3601.9120000000003</v>
      </c>
    </row>
    <row r="153" spans="1:25" x14ac:dyDescent="0.2">
      <c r="A153" s="66">
        <f t="shared" si="4"/>
        <v>43491</v>
      </c>
      <c r="B153" s="118">
        <f>VLOOKUP($A153+ROUND((COLUMN()-2)/24,5),АТС!$A$41:$F$784,3)+'Иные услуги '!$C$5+'РСТ РСО-А'!$J$6+'РСТ РСО-А'!$F$9</f>
        <v>3685.8320000000003</v>
      </c>
      <c r="C153" s="118">
        <f>VLOOKUP($A153+ROUND((COLUMN()-2)/24,5),АТС!$A$41:$F$784,3)+'Иные услуги '!$C$5+'РСТ РСО-А'!$J$6+'РСТ РСО-А'!$F$9</f>
        <v>3780.402</v>
      </c>
      <c r="D153" s="118">
        <f>VLOOKUP($A153+ROUND((COLUMN()-2)/24,5),АТС!$A$41:$F$784,3)+'Иные услуги '!$C$5+'РСТ РСО-А'!$J$6+'РСТ РСО-А'!$F$9</f>
        <v>3823.3920000000003</v>
      </c>
      <c r="E153" s="118">
        <f>VLOOKUP($A153+ROUND((COLUMN()-2)/24,5),АТС!$A$41:$F$784,3)+'Иные услуги '!$C$5+'РСТ РСО-А'!$J$6+'РСТ РСО-А'!$F$9</f>
        <v>3838.3920000000003</v>
      </c>
      <c r="F153" s="118">
        <f>VLOOKUP($A153+ROUND((COLUMN()-2)/24,5),АТС!$A$41:$F$784,3)+'Иные услуги '!$C$5+'РСТ РСО-А'!$J$6+'РСТ РСО-А'!$F$9</f>
        <v>3853.9620000000004</v>
      </c>
      <c r="G153" s="118">
        <f>VLOOKUP($A153+ROUND((COLUMN()-2)/24,5),АТС!$A$41:$F$784,3)+'Иные услуги '!$C$5+'РСТ РСО-А'!$J$6+'РСТ РСО-А'!$F$9</f>
        <v>3803.7520000000004</v>
      </c>
      <c r="H153" s="118">
        <f>VLOOKUP($A153+ROUND((COLUMN()-2)/24,5),АТС!$A$41:$F$784,3)+'Иные услуги '!$C$5+'РСТ РСО-А'!$J$6+'РСТ РСО-А'!$F$9</f>
        <v>3876.2420000000002</v>
      </c>
      <c r="I153" s="118">
        <f>VLOOKUP($A153+ROUND((COLUMN()-2)/24,5),АТС!$A$41:$F$784,3)+'Иные услуги '!$C$5+'РСТ РСО-А'!$J$6+'РСТ РСО-А'!$F$9</f>
        <v>3760.0820000000003</v>
      </c>
      <c r="J153" s="118">
        <f>VLOOKUP($A153+ROUND((COLUMN()-2)/24,5),АТС!$A$41:$F$784,3)+'Иные услуги '!$C$5+'РСТ РСО-А'!$J$6+'РСТ РСО-А'!$F$9</f>
        <v>3879.9620000000004</v>
      </c>
      <c r="K153" s="118">
        <f>VLOOKUP($A153+ROUND((COLUMN()-2)/24,5),АТС!$A$41:$F$784,3)+'Иные услуги '!$C$5+'РСТ РСО-А'!$J$6+'РСТ РСО-А'!$F$9</f>
        <v>3756.1620000000003</v>
      </c>
      <c r="L153" s="118">
        <f>VLOOKUP($A153+ROUND((COLUMN()-2)/24,5),АТС!$A$41:$F$784,3)+'Иные услуги '!$C$5+'РСТ РСО-А'!$J$6+'РСТ РСО-А'!$F$9</f>
        <v>3744.0220000000004</v>
      </c>
      <c r="M153" s="118">
        <f>VLOOKUP($A153+ROUND((COLUMN()-2)/24,5),АТС!$A$41:$F$784,3)+'Иные услуги '!$C$5+'РСТ РСО-А'!$J$6+'РСТ РСО-А'!$F$9</f>
        <v>3712.2220000000002</v>
      </c>
      <c r="N153" s="118">
        <f>VLOOKUP($A153+ROUND((COLUMN()-2)/24,5),АТС!$A$41:$F$784,3)+'Иные услуги '!$C$5+'РСТ РСО-А'!$J$6+'РСТ РСО-А'!$F$9</f>
        <v>3722.9220000000005</v>
      </c>
      <c r="O153" s="118">
        <f>VLOOKUP($A153+ROUND((COLUMN()-2)/24,5),АТС!$A$41:$F$784,3)+'Иные услуги '!$C$5+'РСТ РСО-А'!$J$6+'РСТ РСО-А'!$F$9</f>
        <v>3735.1020000000003</v>
      </c>
      <c r="P153" s="118">
        <f>VLOOKUP($A153+ROUND((COLUMN()-2)/24,5),АТС!$A$41:$F$784,3)+'Иные услуги '!$C$5+'РСТ РСО-А'!$J$6+'РСТ РСО-А'!$F$9</f>
        <v>3761.9520000000002</v>
      </c>
      <c r="Q153" s="118">
        <f>VLOOKUP($A153+ROUND((COLUMN()-2)/24,5),АТС!$A$41:$F$784,3)+'Иные услуги '!$C$5+'РСТ РСО-А'!$J$6+'РСТ РСО-А'!$F$9</f>
        <v>3761.2520000000004</v>
      </c>
      <c r="R153" s="118">
        <f>VLOOKUP($A153+ROUND((COLUMN()-2)/24,5),АТС!$A$41:$F$784,3)+'Иные услуги '!$C$5+'РСТ РСО-А'!$J$6+'РСТ РСО-А'!$F$9</f>
        <v>3736.5220000000004</v>
      </c>
      <c r="S153" s="118">
        <f>VLOOKUP($A153+ROUND((COLUMN()-2)/24,5),АТС!$A$41:$F$784,3)+'Иные услуги '!$C$5+'РСТ РСО-А'!$J$6+'РСТ РСО-А'!$F$9</f>
        <v>3633.3820000000005</v>
      </c>
      <c r="T153" s="118">
        <f>VLOOKUP($A153+ROUND((COLUMN()-2)/24,5),АТС!$A$41:$F$784,3)+'Иные услуги '!$C$5+'РСТ РСО-А'!$J$6+'РСТ РСО-А'!$F$9</f>
        <v>3872.2620000000002</v>
      </c>
      <c r="U153" s="118">
        <f>VLOOKUP($A153+ROUND((COLUMN()-2)/24,5),АТС!$A$41:$F$784,3)+'Иные услуги '!$C$5+'РСТ РСО-А'!$J$6+'РСТ РСО-А'!$F$9</f>
        <v>3855.1920000000005</v>
      </c>
      <c r="V153" s="118">
        <f>VLOOKUP($A153+ROUND((COLUMN()-2)/24,5),АТС!$A$41:$F$784,3)+'Иные услуги '!$C$5+'РСТ РСО-А'!$J$6+'РСТ РСО-А'!$F$9</f>
        <v>3851.3720000000003</v>
      </c>
      <c r="W153" s="118">
        <f>VLOOKUP($A153+ROUND((COLUMN()-2)/24,5),АТС!$A$41:$F$784,3)+'Иные услуги '!$C$5+'РСТ РСО-А'!$J$6+'РСТ РСО-А'!$F$9</f>
        <v>3915.8120000000004</v>
      </c>
      <c r="X153" s="118">
        <f>VLOOKUP($A153+ROUND((COLUMN()-2)/24,5),АТС!$A$41:$F$784,3)+'Иные услуги '!$C$5+'РСТ РСО-А'!$J$6+'РСТ РСО-А'!$F$9</f>
        <v>3519.7820000000002</v>
      </c>
      <c r="Y153" s="118">
        <f>VLOOKUP($A153+ROUND((COLUMN()-2)/24,5),АТС!$A$41:$F$784,3)+'Иные услуги '!$C$5+'РСТ РСО-А'!$J$6+'РСТ РСО-А'!$F$9</f>
        <v>3578.3920000000003</v>
      </c>
    </row>
    <row r="154" spans="1:25" x14ac:dyDescent="0.2">
      <c r="A154" s="66">
        <f t="shared" si="4"/>
        <v>43492</v>
      </c>
      <c r="B154" s="118">
        <f>VLOOKUP($A154+ROUND((COLUMN()-2)/24,5),АТС!$A$41:$F$784,3)+'Иные услуги '!$C$5+'РСТ РСО-А'!$J$6+'РСТ РСО-А'!$F$9</f>
        <v>3680.2420000000002</v>
      </c>
      <c r="C154" s="118">
        <f>VLOOKUP($A154+ROUND((COLUMN()-2)/24,5),АТС!$A$41:$F$784,3)+'Иные услуги '!$C$5+'РСТ РСО-А'!$J$6+'РСТ РСО-А'!$F$9</f>
        <v>3760.0920000000006</v>
      </c>
      <c r="D154" s="118">
        <f>VLOOKUP($A154+ROUND((COLUMN()-2)/24,5),АТС!$A$41:$F$784,3)+'Иные услуги '!$C$5+'РСТ РСО-А'!$J$6+'РСТ РСО-А'!$F$9</f>
        <v>3823.6420000000003</v>
      </c>
      <c r="E154" s="118">
        <f>VLOOKUP($A154+ROUND((COLUMN()-2)/24,5),АТС!$A$41:$F$784,3)+'Иные услуги '!$C$5+'РСТ РСО-А'!$J$6+'РСТ РСО-А'!$F$9</f>
        <v>3831.1920000000005</v>
      </c>
      <c r="F154" s="118">
        <f>VLOOKUP($A154+ROUND((COLUMN()-2)/24,5),АТС!$A$41:$F$784,3)+'Иные услуги '!$C$5+'РСТ РСО-А'!$J$6+'РСТ РСО-А'!$F$9</f>
        <v>3878.5220000000004</v>
      </c>
      <c r="G154" s="118">
        <f>VLOOKUP($A154+ROUND((COLUMN()-2)/24,5),АТС!$A$41:$F$784,3)+'Иные услуги '!$C$5+'РСТ РСО-А'!$J$6+'РСТ РСО-А'!$F$9</f>
        <v>3861.9420000000005</v>
      </c>
      <c r="H154" s="118">
        <f>VLOOKUP($A154+ROUND((COLUMN()-2)/24,5),АТС!$A$41:$F$784,3)+'Иные услуги '!$C$5+'РСТ РСО-А'!$J$6+'РСТ РСО-А'!$F$9</f>
        <v>3993.4920000000002</v>
      </c>
      <c r="I154" s="118">
        <f>VLOOKUP($A154+ROUND((COLUMN()-2)/24,5),АТС!$A$41:$F$784,3)+'Иные услуги '!$C$5+'РСТ РСО-А'!$J$6+'РСТ РСО-А'!$F$9</f>
        <v>3955.6920000000005</v>
      </c>
      <c r="J154" s="118">
        <f>VLOOKUP($A154+ROUND((COLUMN()-2)/24,5),АТС!$A$41:$F$784,3)+'Иные услуги '!$C$5+'РСТ РСО-А'!$J$6+'РСТ РСО-А'!$F$9</f>
        <v>4039.3120000000004</v>
      </c>
      <c r="K154" s="118">
        <f>VLOOKUP($A154+ROUND((COLUMN()-2)/24,5),АТС!$A$41:$F$784,3)+'Иные услуги '!$C$5+'РСТ РСО-А'!$J$6+'РСТ РСО-А'!$F$9</f>
        <v>3906.902</v>
      </c>
      <c r="L154" s="118">
        <f>VLOOKUP($A154+ROUND((COLUMN()-2)/24,5),АТС!$A$41:$F$784,3)+'Иные услуги '!$C$5+'РСТ РСО-А'!$J$6+'РСТ РСО-А'!$F$9</f>
        <v>3798.6720000000005</v>
      </c>
      <c r="M154" s="118">
        <f>VLOOKUP($A154+ROUND((COLUMN()-2)/24,5),АТС!$A$41:$F$784,3)+'Иные услуги '!$C$5+'РСТ РСО-А'!$J$6+'РСТ РСО-А'!$F$9</f>
        <v>3775.8220000000001</v>
      </c>
      <c r="N154" s="118">
        <f>VLOOKUP($A154+ROUND((COLUMN()-2)/24,5),АТС!$A$41:$F$784,3)+'Иные услуги '!$C$5+'РСТ РСО-А'!$J$6+'РСТ РСО-А'!$F$9</f>
        <v>3804.1120000000001</v>
      </c>
      <c r="O154" s="118">
        <f>VLOOKUP($A154+ROUND((COLUMN()-2)/24,5),АТС!$A$41:$F$784,3)+'Иные услуги '!$C$5+'РСТ РСО-А'!$J$6+'РСТ РСО-А'!$F$9</f>
        <v>3803.6420000000003</v>
      </c>
      <c r="P154" s="118">
        <f>VLOOKUP($A154+ROUND((COLUMN()-2)/24,5),АТС!$A$41:$F$784,3)+'Иные услуги '!$C$5+'РСТ РСО-А'!$J$6+'РСТ РСО-А'!$F$9</f>
        <v>3803.7920000000004</v>
      </c>
      <c r="Q154" s="118">
        <f>VLOOKUP($A154+ROUND((COLUMN()-2)/24,5),АТС!$A$41:$F$784,3)+'Иные услуги '!$C$5+'РСТ РСО-А'!$J$6+'РСТ РСО-А'!$F$9</f>
        <v>3803.2220000000002</v>
      </c>
      <c r="R154" s="118">
        <f>VLOOKUP($A154+ROUND((COLUMN()-2)/24,5),АТС!$A$41:$F$784,3)+'Иные услуги '!$C$5+'РСТ РСО-А'!$J$6+'РСТ РСО-А'!$F$9</f>
        <v>3751.5720000000001</v>
      </c>
      <c r="S154" s="118">
        <f>VLOOKUP($A154+ROUND((COLUMN()-2)/24,5),АТС!$A$41:$F$784,3)+'Иные услуги '!$C$5+'РСТ РСО-А'!$J$6+'РСТ РСО-А'!$F$9</f>
        <v>3609.8420000000006</v>
      </c>
      <c r="T154" s="118">
        <f>VLOOKUP($A154+ROUND((COLUMN()-2)/24,5),АТС!$A$41:$F$784,3)+'Иные услуги '!$C$5+'РСТ РСО-А'!$J$6+'РСТ РСО-А'!$F$9</f>
        <v>3810.1920000000005</v>
      </c>
      <c r="U154" s="118">
        <f>VLOOKUP($A154+ROUND((COLUMN()-2)/24,5),АТС!$A$41:$F$784,3)+'Иные услуги '!$C$5+'РСТ РСО-А'!$J$6+'РСТ РСО-А'!$F$9</f>
        <v>3813.4420000000005</v>
      </c>
      <c r="V154" s="118">
        <f>VLOOKUP($A154+ROUND((COLUMN()-2)/24,5),АТС!$A$41:$F$784,3)+'Иные услуги '!$C$5+'РСТ РСО-А'!$J$6+'РСТ РСО-А'!$F$9</f>
        <v>3852.4120000000003</v>
      </c>
      <c r="W154" s="118">
        <f>VLOOKUP($A154+ROUND((COLUMN()-2)/24,5),АТС!$A$41:$F$784,3)+'Иные услуги '!$C$5+'РСТ РСО-А'!$J$6+'РСТ РСО-А'!$F$9</f>
        <v>3905.8720000000003</v>
      </c>
      <c r="X154" s="118">
        <f>VLOOKUP($A154+ROUND((COLUMN()-2)/24,5),АТС!$A$41:$F$784,3)+'Иные услуги '!$C$5+'РСТ РСО-А'!$J$6+'РСТ РСО-А'!$F$9</f>
        <v>3511.6420000000003</v>
      </c>
      <c r="Y154" s="118">
        <f>VLOOKUP($A154+ROUND((COLUMN()-2)/24,5),АТС!$A$41:$F$784,3)+'Иные услуги '!$C$5+'РСТ РСО-А'!$J$6+'РСТ РСО-А'!$F$9</f>
        <v>3582.9520000000002</v>
      </c>
    </row>
    <row r="155" spans="1:25" x14ac:dyDescent="0.2">
      <c r="A155" s="66">
        <f t="shared" si="4"/>
        <v>43493</v>
      </c>
      <c r="B155" s="118">
        <f>VLOOKUP($A155+ROUND((COLUMN()-2)/24,5),АТС!$A$41:$F$784,3)+'Иные услуги '!$C$5+'РСТ РСО-А'!$J$6+'РСТ РСО-А'!$F$9</f>
        <v>3685.5420000000004</v>
      </c>
      <c r="C155" s="118">
        <f>VLOOKUP($A155+ROUND((COLUMN()-2)/24,5),АТС!$A$41:$F$784,3)+'Иные услуги '!$C$5+'РСТ РСО-А'!$J$6+'РСТ РСО-А'!$F$9</f>
        <v>3808.4620000000004</v>
      </c>
      <c r="D155" s="118">
        <f>VLOOKUP($A155+ROUND((COLUMN()-2)/24,5),АТС!$A$41:$F$784,3)+'Иные услуги '!$C$5+'РСТ РСО-А'!$J$6+'РСТ РСО-А'!$F$9</f>
        <v>3838.2920000000004</v>
      </c>
      <c r="E155" s="118">
        <f>VLOOKUP($A155+ROUND((COLUMN()-2)/24,5),АТС!$A$41:$F$784,3)+'Иные услуги '!$C$5+'РСТ РСО-А'!$J$6+'РСТ РСО-А'!$F$9</f>
        <v>3853.7920000000004</v>
      </c>
      <c r="F155" s="118">
        <f>VLOOKUP($A155+ROUND((COLUMN()-2)/24,5),АТС!$A$41:$F$784,3)+'Иные услуги '!$C$5+'РСТ РСО-А'!$J$6+'РСТ РСО-А'!$F$9</f>
        <v>3853.7720000000004</v>
      </c>
      <c r="G155" s="118">
        <f>VLOOKUP($A155+ROUND((COLUMN()-2)/24,5),АТС!$A$41:$F$784,3)+'Иные услуги '!$C$5+'РСТ РСО-А'!$J$6+'РСТ РСО-А'!$F$9</f>
        <v>3812.2420000000002</v>
      </c>
      <c r="H155" s="118">
        <f>VLOOKUP($A155+ROUND((COLUMN()-2)/24,5),АТС!$A$41:$F$784,3)+'Иные услуги '!$C$5+'РСТ РСО-А'!$J$6+'РСТ РСО-А'!$F$9</f>
        <v>3858.0720000000001</v>
      </c>
      <c r="I155" s="118">
        <f>VLOOKUP($A155+ROUND((COLUMN()-2)/24,5),АТС!$A$41:$F$784,3)+'Иные услуги '!$C$5+'РСТ РСО-А'!$J$6+'РСТ РСО-А'!$F$9</f>
        <v>3712.4120000000003</v>
      </c>
      <c r="J155" s="118">
        <f>VLOOKUP($A155+ROUND((COLUMN()-2)/24,5),АТС!$A$41:$F$784,3)+'Иные услуги '!$C$5+'РСТ РСО-А'!$J$6+'РСТ РСО-А'!$F$9</f>
        <v>3816.2220000000002</v>
      </c>
      <c r="K155" s="118">
        <f>VLOOKUP($A155+ROUND((COLUMN()-2)/24,5),АТС!$A$41:$F$784,3)+'Иные услуги '!$C$5+'РСТ РСО-А'!$J$6+'РСТ РСО-А'!$F$9</f>
        <v>3717.2120000000004</v>
      </c>
      <c r="L155" s="118">
        <f>VLOOKUP($A155+ROUND((COLUMN()-2)/24,5),АТС!$A$41:$F$784,3)+'Иные услуги '!$C$5+'РСТ РСО-А'!$J$6+'РСТ РСО-А'!$F$9</f>
        <v>3681.6620000000003</v>
      </c>
      <c r="M155" s="118">
        <f>VLOOKUP($A155+ROUND((COLUMN()-2)/24,5),АТС!$A$41:$F$784,3)+'Иные услуги '!$C$5+'РСТ РСО-А'!$J$6+'РСТ РСО-А'!$F$9</f>
        <v>3710.2320000000004</v>
      </c>
      <c r="N155" s="118">
        <f>VLOOKUP($A155+ROUND((COLUMN()-2)/24,5),АТС!$A$41:$F$784,3)+'Иные услуги '!$C$5+'РСТ РСО-А'!$J$6+'РСТ РСО-А'!$F$9</f>
        <v>3741.2620000000002</v>
      </c>
      <c r="O155" s="118">
        <f>VLOOKUP($A155+ROUND((COLUMN()-2)/24,5),АТС!$A$41:$F$784,3)+'Иные услуги '!$C$5+'РСТ РСО-А'!$J$6+'РСТ РСО-А'!$F$9</f>
        <v>3753.9920000000002</v>
      </c>
      <c r="P155" s="118">
        <f>VLOOKUP($A155+ROUND((COLUMN()-2)/24,5),АТС!$A$41:$F$784,3)+'Иные услуги '!$C$5+'РСТ РСО-А'!$J$6+'РСТ РСО-А'!$F$9</f>
        <v>3728.7320000000004</v>
      </c>
      <c r="Q155" s="118">
        <f>VLOOKUP($A155+ROUND((COLUMN()-2)/24,5),АТС!$A$41:$F$784,3)+'Иные услуги '!$C$5+'РСТ РСО-А'!$J$6+'РСТ РСО-А'!$F$9</f>
        <v>3715.8920000000003</v>
      </c>
      <c r="R155" s="118">
        <f>VLOOKUP($A155+ROUND((COLUMN()-2)/24,5),АТС!$A$41:$F$784,3)+'Иные услуги '!$C$5+'РСТ РСО-А'!$J$6+'РСТ РСО-А'!$F$9</f>
        <v>3694.6620000000003</v>
      </c>
      <c r="S155" s="118">
        <f>VLOOKUP($A155+ROUND((COLUMN()-2)/24,5),АТС!$A$41:$F$784,3)+'Иные услуги '!$C$5+'РСТ РСО-А'!$J$6+'РСТ РСО-А'!$F$9</f>
        <v>3584.0920000000006</v>
      </c>
      <c r="T155" s="118">
        <f>VLOOKUP($A155+ROUND((COLUMN()-2)/24,5),АТС!$A$41:$F$784,3)+'Иные услуги '!$C$5+'РСТ РСО-А'!$J$6+'РСТ РСО-А'!$F$9</f>
        <v>3816.3520000000003</v>
      </c>
      <c r="U155" s="118">
        <f>VLOOKUP($A155+ROUND((COLUMN()-2)/24,5),АТС!$A$41:$F$784,3)+'Иные услуги '!$C$5+'РСТ РСО-А'!$J$6+'РСТ РСО-А'!$F$9</f>
        <v>3802.1020000000003</v>
      </c>
      <c r="V155" s="118">
        <f>VLOOKUP($A155+ROUND((COLUMN()-2)/24,5),АТС!$A$41:$F$784,3)+'Иные услуги '!$C$5+'РСТ РСО-А'!$J$6+'РСТ РСО-А'!$F$9</f>
        <v>3858.902</v>
      </c>
      <c r="W155" s="118">
        <f>VLOOKUP($A155+ROUND((COLUMN()-2)/24,5),АТС!$A$41:$F$784,3)+'Иные услуги '!$C$5+'РСТ РСО-А'!$J$6+'РСТ РСО-А'!$F$9</f>
        <v>3908.1820000000002</v>
      </c>
      <c r="X155" s="118">
        <f>VLOOKUP($A155+ROUND((COLUMN()-2)/24,5),АТС!$A$41:$F$784,3)+'Иные услуги '!$C$5+'РСТ РСО-А'!$J$6+'РСТ РСО-А'!$F$9</f>
        <v>3509.3320000000003</v>
      </c>
      <c r="Y155" s="118">
        <f>VLOOKUP($A155+ROUND((COLUMN()-2)/24,5),АТС!$A$41:$F$784,3)+'Иные услуги '!$C$5+'РСТ РСО-А'!$J$6+'РСТ РСО-А'!$F$9</f>
        <v>3587.3320000000003</v>
      </c>
    </row>
    <row r="156" spans="1:25" x14ac:dyDescent="0.2">
      <c r="A156" s="66">
        <f t="shared" si="4"/>
        <v>43494</v>
      </c>
      <c r="B156" s="118">
        <f>VLOOKUP($A156+ROUND((COLUMN()-2)/24,5),АТС!$A$41:$F$784,3)+'Иные услуги '!$C$5+'РСТ РСО-А'!$J$6+'РСТ РСО-А'!$F$9</f>
        <v>3708.6820000000002</v>
      </c>
      <c r="C156" s="118">
        <f>VLOOKUP($A156+ROUND((COLUMN()-2)/24,5),АТС!$A$41:$F$784,3)+'Иные услуги '!$C$5+'РСТ РСО-А'!$J$6+'РСТ РСО-А'!$F$9</f>
        <v>3771.1020000000003</v>
      </c>
      <c r="D156" s="118">
        <f>VLOOKUP($A156+ROUND((COLUMN()-2)/24,5),АТС!$A$41:$F$784,3)+'Иные услуги '!$C$5+'РСТ РСО-А'!$J$6+'РСТ РСО-А'!$F$9</f>
        <v>3828.2920000000004</v>
      </c>
      <c r="E156" s="118">
        <f>VLOOKUP($A156+ROUND((COLUMN()-2)/24,5),АТС!$A$41:$F$784,3)+'Иные услуги '!$C$5+'РСТ РСО-А'!$J$6+'РСТ РСО-А'!$F$9</f>
        <v>3843.5220000000004</v>
      </c>
      <c r="F156" s="118">
        <f>VLOOKUP($A156+ROUND((COLUMN()-2)/24,5),АТС!$A$41:$F$784,3)+'Иные услуги '!$C$5+'РСТ РСО-А'!$J$6+'РСТ РСО-А'!$F$9</f>
        <v>3860.2520000000004</v>
      </c>
      <c r="G156" s="118">
        <f>VLOOKUP($A156+ROUND((COLUMN()-2)/24,5),АТС!$A$41:$F$784,3)+'Иные услуги '!$C$5+'РСТ РСО-А'!$J$6+'РСТ РСО-А'!$F$9</f>
        <v>3800.652</v>
      </c>
      <c r="H156" s="118">
        <f>VLOOKUP($A156+ROUND((COLUMN()-2)/24,5),АТС!$A$41:$F$784,3)+'Иные услуги '!$C$5+'РСТ РСО-А'!$J$6+'РСТ РСО-А'!$F$9</f>
        <v>3890.0020000000004</v>
      </c>
      <c r="I156" s="118">
        <f>VLOOKUP($A156+ROUND((COLUMN()-2)/24,5),АТС!$A$41:$F$784,3)+'Иные услуги '!$C$5+'РСТ РСО-А'!$J$6+'РСТ РСО-А'!$F$9</f>
        <v>3768.6320000000005</v>
      </c>
      <c r="J156" s="118">
        <f>VLOOKUP($A156+ROUND((COLUMN()-2)/24,5),АТС!$A$41:$F$784,3)+'Иные услуги '!$C$5+'РСТ РСО-А'!$J$6+'РСТ РСО-А'!$F$9</f>
        <v>3864.4520000000002</v>
      </c>
      <c r="K156" s="118">
        <f>VLOOKUP($A156+ROUND((COLUMN()-2)/24,5),АТС!$A$41:$F$784,3)+'Иные услуги '!$C$5+'РСТ РСО-А'!$J$6+'РСТ РСО-А'!$F$9</f>
        <v>3725.2220000000002</v>
      </c>
      <c r="L156" s="118">
        <f>VLOOKUP($A156+ROUND((COLUMN()-2)/24,5),АТС!$A$41:$F$784,3)+'Иные услуги '!$C$5+'РСТ РСО-А'!$J$6+'РСТ РСО-А'!$F$9</f>
        <v>3690.152</v>
      </c>
      <c r="M156" s="118">
        <f>VLOOKUP($A156+ROUND((COLUMN()-2)/24,5),АТС!$A$41:$F$784,3)+'Иные услуги '!$C$5+'РСТ РСО-А'!$J$6+'РСТ РСО-А'!$F$9</f>
        <v>3689.5520000000006</v>
      </c>
      <c r="N156" s="118">
        <f>VLOOKUP($A156+ROUND((COLUMN()-2)/24,5),АТС!$A$41:$F$784,3)+'Иные услуги '!$C$5+'РСТ РСО-А'!$J$6+'РСТ РСО-А'!$F$9</f>
        <v>3700.0620000000004</v>
      </c>
      <c r="O156" s="118">
        <f>VLOOKUP($A156+ROUND((COLUMN()-2)/24,5),АТС!$A$41:$F$784,3)+'Иные услуги '!$C$5+'РСТ РСО-А'!$J$6+'РСТ РСО-А'!$F$9</f>
        <v>3723.6120000000001</v>
      </c>
      <c r="P156" s="118">
        <f>VLOOKUP($A156+ROUND((COLUMN()-2)/24,5),АТС!$A$41:$F$784,3)+'Иные услуги '!$C$5+'РСТ РСО-А'!$J$6+'РСТ РСО-А'!$F$9</f>
        <v>3723.6820000000002</v>
      </c>
      <c r="Q156" s="118">
        <f>VLOOKUP($A156+ROUND((COLUMN()-2)/24,5),АТС!$A$41:$F$784,3)+'Иные услуги '!$C$5+'РСТ РСО-А'!$J$6+'РСТ РСО-А'!$F$9</f>
        <v>3735.2220000000002</v>
      </c>
      <c r="R156" s="118">
        <f>VLOOKUP($A156+ROUND((COLUMN()-2)/24,5),АТС!$A$41:$F$784,3)+'Иные услуги '!$C$5+'РСТ РСО-А'!$J$6+'РСТ РСО-А'!$F$9</f>
        <v>3704.5820000000003</v>
      </c>
      <c r="S156" s="118">
        <f>VLOOKUP($A156+ROUND((COLUMN()-2)/24,5),АТС!$A$41:$F$784,3)+'Иные услуги '!$C$5+'РСТ РСО-А'!$J$6+'РСТ РСО-А'!$F$9</f>
        <v>3594.9520000000002</v>
      </c>
      <c r="T156" s="118">
        <f>VLOOKUP($A156+ROUND((COLUMN()-2)/24,5),АТС!$A$41:$F$784,3)+'Иные услуги '!$C$5+'РСТ РСО-А'!$J$6+'РСТ РСО-А'!$F$9</f>
        <v>3837.3720000000003</v>
      </c>
      <c r="U156" s="118">
        <f>VLOOKUP($A156+ROUND((COLUMN()-2)/24,5),АТС!$A$41:$F$784,3)+'Иные услуги '!$C$5+'РСТ РСО-А'!$J$6+'РСТ РСО-А'!$F$9</f>
        <v>3789.402</v>
      </c>
      <c r="V156" s="118">
        <f>VLOOKUP($A156+ROUND((COLUMN()-2)/24,5),АТС!$A$41:$F$784,3)+'Иные услуги '!$C$5+'РСТ РСО-А'!$J$6+'РСТ РСО-А'!$F$9</f>
        <v>3866.3120000000004</v>
      </c>
      <c r="W156" s="118">
        <f>VLOOKUP($A156+ROUND((COLUMN()-2)/24,5),АТС!$A$41:$F$784,3)+'Иные услуги '!$C$5+'РСТ РСО-А'!$J$6+'РСТ РСО-А'!$F$9</f>
        <v>3954.0920000000006</v>
      </c>
      <c r="X156" s="118">
        <f>VLOOKUP($A156+ROUND((COLUMN()-2)/24,5),АТС!$A$41:$F$784,3)+'Иные услуги '!$C$5+'РСТ РСО-А'!$J$6+'РСТ РСО-А'!$F$9</f>
        <v>3538.8320000000003</v>
      </c>
      <c r="Y156" s="118">
        <f>VLOOKUP($A156+ROUND((COLUMN()-2)/24,5),АТС!$A$41:$F$784,3)+'Иные услуги '!$C$5+'РСТ РСО-А'!$J$6+'РСТ РСО-А'!$F$9</f>
        <v>3598.3020000000006</v>
      </c>
    </row>
    <row r="157" spans="1:25" x14ac:dyDescent="0.2">
      <c r="A157" s="66">
        <f t="shared" si="4"/>
        <v>43495</v>
      </c>
      <c r="B157" s="118">
        <f>VLOOKUP($A157+ROUND((COLUMN()-2)/24,5),АТС!$A$41:$F$784,3)+'Иные услуги '!$C$5+'РСТ РСО-А'!$J$6+'РСТ РСО-А'!$F$9</f>
        <v>3740.5920000000006</v>
      </c>
      <c r="C157" s="118">
        <f>VLOOKUP($A157+ROUND((COLUMN()-2)/24,5),АТС!$A$41:$F$784,3)+'Иные услуги '!$C$5+'РСТ РСО-А'!$J$6+'РСТ РСО-А'!$F$9</f>
        <v>3807.9820000000004</v>
      </c>
      <c r="D157" s="118">
        <f>VLOOKUP($A157+ROUND((COLUMN()-2)/24,5),АТС!$A$41:$F$784,3)+'Иные услуги '!$C$5+'РСТ РСО-А'!$J$6+'РСТ РСО-А'!$F$9</f>
        <v>3884.8520000000003</v>
      </c>
      <c r="E157" s="118">
        <f>VLOOKUP($A157+ROUND((COLUMN()-2)/24,5),АТС!$A$41:$F$784,3)+'Иные услуги '!$C$5+'РСТ РСО-А'!$J$6+'РСТ РСО-А'!$F$9</f>
        <v>3884.4220000000005</v>
      </c>
      <c r="F157" s="118">
        <f>VLOOKUP($A157+ROUND((COLUMN()-2)/24,5),АТС!$A$41:$F$784,3)+'Иные услуги '!$C$5+'РСТ РСО-А'!$J$6+'РСТ РСО-А'!$F$9</f>
        <v>3885.7320000000004</v>
      </c>
      <c r="G157" s="118">
        <f>VLOOKUP($A157+ROUND((COLUMN()-2)/24,5),АТС!$A$41:$F$784,3)+'Иные услуги '!$C$5+'РСТ РСО-А'!$J$6+'РСТ РСО-А'!$F$9</f>
        <v>3848.3820000000005</v>
      </c>
      <c r="H157" s="118">
        <f>VLOOKUP($A157+ROUND((COLUMN()-2)/24,5),АТС!$A$41:$F$784,3)+'Иные услуги '!$C$5+'РСТ РСО-А'!$J$6+'РСТ РСО-А'!$F$9</f>
        <v>3902.402</v>
      </c>
      <c r="I157" s="118">
        <f>VLOOKUP($A157+ROUND((COLUMN()-2)/24,5),АТС!$A$41:$F$784,3)+'Иные услуги '!$C$5+'РСТ РСО-А'!$J$6+'РСТ РСО-А'!$F$9</f>
        <v>3798.2020000000002</v>
      </c>
      <c r="J157" s="118">
        <f>VLOOKUP($A157+ROUND((COLUMN()-2)/24,5),АТС!$A$41:$F$784,3)+'Иные услуги '!$C$5+'РСТ РСО-А'!$J$6+'РСТ РСО-А'!$F$9</f>
        <v>3881.0320000000002</v>
      </c>
      <c r="K157" s="118">
        <f>VLOOKUP($A157+ROUND((COLUMN()-2)/24,5),АТС!$A$41:$F$784,3)+'Иные услуги '!$C$5+'РСТ РСО-А'!$J$6+'РСТ РСО-А'!$F$9</f>
        <v>3769.7120000000004</v>
      </c>
      <c r="L157" s="118">
        <f>VLOOKUP($A157+ROUND((COLUMN()-2)/24,5),АТС!$A$41:$F$784,3)+'Иные услуги '!$C$5+'РСТ РСО-А'!$J$6+'РСТ РСО-А'!$F$9</f>
        <v>3737.7420000000002</v>
      </c>
      <c r="M157" s="118">
        <f>VLOOKUP($A157+ROUND((COLUMN()-2)/24,5),АТС!$A$41:$F$784,3)+'Иные услуги '!$C$5+'РСТ РСО-А'!$J$6+'РСТ РСО-А'!$F$9</f>
        <v>3769.8720000000003</v>
      </c>
      <c r="N157" s="118">
        <f>VLOOKUP($A157+ROUND((COLUMN()-2)/24,5),АТС!$A$41:$F$784,3)+'Иные услуги '!$C$5+'РСТ РСО-А'!$J$6+'РСТ РСО-А'!$F$9</f>
        <v>3804.3620000000001</v>
      </c>
      <c r="O157" s="118">
        <f>VLOOKUP($A157+ROUND((COLUMN()-2)/24,5),АТС!$A$41:$F$784,3)+'Иные услуги '!$C$5+'РСТ РСО-А'!$J$6+'РСТ РСО-А'!$F$9</f>
        <v>3805.2820000000002</v>
      </c>
      <c r="P157" s="118">
        <f>VLOOKUP($A157+ROUND((COLUMN()-2)/24,5),АТС!$A$41:$F$784,3)+'Иные услуги '!$C$5+'РСТ РСО-А'!$J$6+'РСТ РСО-А'!$F$9</f>
        <v>3840.3220000000001</v>
      </c>
      <c r="Q157" s="118">
        <f>VLOOKUP($A157+ROUND((COLUMN()-2)/24,5),АТС!$A$41:$F$784,3)+'Иные услуги '!$C$5+'РСТ РСО-А'!$J$6+'РСТ РСО-А'!$F$9</f>
        <v>3840.4420000000005</v>
      </c>
      <c r="R157" s="118">
        <f>VLOOKUP($A157+ROUND((COLUMN()-2)/24,5),АТС!$A$41:$F$784,3)+'Иные услуги '!$C$5+'РСТ РСО-А'!$J$6+'РСТ РСО-А'!$F$9</f>
        <v>3770.1720000000005</v>
      </c>
      <c r="S157" s="118">
        <f>VLOOKUP($A157+ROUND((COLUMN()-2)/24,5),АТС!$A$41:$F$784,3)+'Иные услуги '!$C$5+'РСТ РСО-А'!$J$6+'РСТ РСО-А'!$F$9</f>
        <v>3646.152</v>
      </c>
      <c r="T157" s="118">
        <f>VLOOKUP($A157+ROUND((COLUMN()-2)/24,5),АТС!$A$41:$F$784,3)+'Иные услуги '!$C$5+'РСТ РСО-А'!$J$6+'РСТ РСО-А'!$F$9</f>
        <v>3849.4720000000002</v>
      </c>
      <c r="U157" s="118">
        <f>VLOOKUP($A157+ROUND((COLUMN()-2)/24,5),АТС!$A$41:$F$784,3)+'Иные услуги '!$C$5+'РСТ РСО-А'!$J$6+'РСТ РСО-А'!$F$9</f>
        <v>3889.7720000000004</v>
      </c>
      <c r="V157" s="118">
        <f>VLOOKUP($A157+ROUND((COLUMN()-2)/24,5),АТС!$A$41:$F$784,3)+'Иные услуги '!$C$5+'РСТ РСО-А'!$J$6+'РСТ РСО-А'!$F$9</f>
        <v>3945.652</v>
      </c>
      <c r="W157" s="118">
        <f>VLOOKUP($A157+ROUND((COLUMN()-2)/24,5),АТС!$A$41:$F$784,3)+'Иные услуги '!$C$5+'РСТ РСО-А'!$J$6+'РСТ РСО-А'!$F$9</f>
        <v>4076.8820000000005</v>
      </c>
      <c r="X157" s="118">
        <f>VLOOKUP($A157+ROUND((COLUMN()-2)/24,5),АТС!$A$41:$F$784,3)+'Иные услуги '!$C$5+'РСТ РСО-А'!$J$6+'РСТ РСО-А'!$F$9</f>
        <v>3564.7020000000002</v>
      </c>
      <c r="Y157" s="118">
        <f>VLOOKUP($A157+ROUND((COLUMN()-2)/24,5),АТС!$A$41:$F$784,3)+'Иные услуги '!$C$5+'РСТ РСО-А'!$J$6+'РСТ РСО-А'!$F$9</f>
        <v>3716.6220000000003</v>
      </c>
    </row>
    <row r="158" spans="1:25" x14ac:dyDescent="0.2">
      <c r="A158" s="66">
        <f t="shared" si="4"/>
        <v>43496</v>
      </c>
      <c r="B158" s="118">
        <f>VLOOKUP($A158+ROUND((COLUMN()-2)/24,5),АТС!$A$41:$F$784,3)+'Иные услуги '!$C$5+'РСТ РСО-А'!$J$6+'РСТ РСО-А'!$F$9</f>
        <v>3773.4720000000002</v>
      </c>
      <c r="C158" s="118">
        <f>VLOOKUP($A158+ROUND((COLUMN()-2)/24,5),АТС!$A$41:$F$784,3)+'Иные услуги '!$C$5+'РСТ РСО-А'!$J$6+'РСТ РСО-А'!$F$9</f>
        <v>3845.3120000000004</v>
      </c>
      <c r="D158" s="118">
        <f>VLOOKUP($A158+ROUND((COLUMN()-2)/24,5),АТС!$A$41:$F$784,3)+'Иные услуги '!$C$5+'РСТ РСО-А'!$J$6+'РСТ РСО-А'!$F$9</f>
        <v>3884.1120000000001</v>
      </c>
      <c r="E158" s="118">
        <f>VLOOKUP($A158+ROUND((COLUMN()-2)/24,5),АТС!$A$41:$F$784,3)+'Иные услуги '!$C$5+'РСТ РСО-А'!$J$6+'РСТ РСО-А'!$F$9</f>
        <v>3883.6920000000005</v>
      </c>
      <c r="F158" s="118">
        <f>VLOOKUP($A158+ROUND((COLUMN()-2)/24,5),АТС!$A$41:$F$784,3)+'Иные услуги '!$C$5+'РСТ РСО-А'!$J$6+'РСТ РСО-А'!$F$9</f>
        <v>3885.3020000000006</v>
      </c>
      <c r="G158" s="118">
        <f>VLOOKUP($A158+ROUND((COLUMN()-2)/24,5),АТС!$A$41:$F$784,3)+'Иные услуги '!$C$5+'РСТ РСО-А'!$J$6+'РСТ РСО-А'!$F$9</f>
        <v>3846.8820000000005</v>
      </c>
      <c r="H158" s="118">
        <f>VLOOKUP($A158+ROUND((COLUMN()-2)/24,5),АТС!$A$41:$F$784,3)+'Иные услуги '!$C$5+'РСТ РСО-А'!$J$6+'РСТ РСО-А'!$F$9</f>
        <v>3964.6320000000005</v>
      </c>
      <c r="I158" s="118">
        <f>VLOOKUP($A158+ROUND((COLUMN()-2)/24,5),АТС!$A$41:$F$784,3)+'Иные услуги '!$C$5+'РСТ РСО-А'!$J$6+'РСТ РСО-А'!$F$9</f>
        <v>3812.3420000000006</v>
      </c>
      <c r="J158" s="118">
        <f>VLOOKUP($A158+ROUND((COLUMN()-2)/24,5),АТС!$A$41:$F$784,3)+'Иные услуги '!$C$5+'РСТ РСО-А'!$J$6+'РСТ РСО-А'!$F$9</f>
        <v>3895.0920000000006</v>
      </c>
      <c r="K158" s="118">
        <f>VLOOKUP($A158+ROUND((COLUMN()-2)/24,5),АТС!$A$41:$F$784,3)+'Иные услуги '!$C$5+'РСТ РСО-А'!$J$6+'РСТ РСО-А'!$F$9</f>
        <v>3783.6120000000001</v>
      </c>
      <c r="L158" s="118">
        <f>VLOOKUP($A158+ROUND((COLUMN()-2)/24,5),АТС!$A$41:$F$784,3)+'Иные услуги '!$C$5+'РСТ РСО-А'!$J$6+'РСТ РСО-А'!$F$9</f>
        <v>3750.3420000000006</v>
      </c>
      <c r="M158" s="118">
        <f>VLOOKUP($A158+ROUND((COLUMN()-2)/24,5),АТС!$A$41:$F$784,3)+'Иные услуги '!$C$5+'РСТ РСО-А'!$J$6+'РСТ РСО-А'!$F$9</f>
        <v>3783.1220000000003</v>
      </c>
      <c r="N158" s="118">
        <f>VLOOKUP($A158+ROUND((COLUMN()-2)/24,5),АТС!$A$41:$F$784,3)+'Иные услуги '!$C$5+'РСТ РСО-А'!$J$6+'РСТ РСО-А'!$F$9</f>
        <v>3817.9420000000005</v>
      </c>
      <c r="O158" s="118">
        <f>VLOOKUP($A158+ROUND((COLUMN()-2)/24,5),АТС!$A$41:$F$784,3)+'Иные услуги '!$C$5+'РСТ РСО-А'!$J$6+'РСТ РСО-А'!$F$9</f>
        <v>3817.8620000000001</v>
      </c>
      <c r="P158" s="118">
        <f>VLOOKUP($A158+ROUND((COLUMN()-2)/24,5),АТС!$A$41:$F$784,3)+'Иные услуги '!$C$5+'РСТ РСО-А'!$J$6+'РСТ РСО-А'!$F$9</f>
        <v>3854.6920000000005</v>
      </c>
      <c r="Q158" s="118">
        <f>VLOOKUP($A158+ROUND((COLUMN()-2)/24,5),АТС!$A$41:$F$784,3)+'Иные услуги '!$C$5+'РСТ РСО-А'!$J$6+'РСТ РСО-А'!$F$9</f>
        <v>3854.7820000000002</v>
      </c>
      <c r="R158" s="118">
        <f>VLOOKUP($A158+ROUND((COLUMN()-2)/24,5),АТС!$A$41:$F$784,3)+'Иные услуги '!$C$5+'РСТ РСО-А'!$J$6+'РСТ РСО-А'!$F$9</f>
        <v>3855.7120000000004</v>
      </c>
      <c r="S158" s="118">
        <f>VLOOKUP($A158+ROUND((COLUMN()-2)/24,5),АТС!$A$41:$F$784,3)+'Иные услуги '!$C$5+'РСТ РСО-А'!$J$6+'РСТ РСО-А'!$F$9</f>
        <v>3674.1420000000003</v>
      </c>
      <c r="T158" s="118">
        <f>VLOOKUP($A158+ROUND((COLUMN()-2)/24,5),АТС!$A$41:$F$784,3)+'Иные услуги '!$C$5+'РСТ РСО-А'!$J$6+'РСТ РСО-А'!$F$9</f>
        <v>3903.0020000000004</v>
      </c>
      <c r="U158" s="118">
        <f>VLOOKUP($A158+ROUND((COLUMN()-2)/24,5),АТС!$A$41:$F$784,3)+'Иные услуги '!$C$5+'РСТ РСО-А'!$J$6+'РСТ РСО-А'!$F$9</f>
        <v>3891.1920000000005</v>
      </c>
      <c r="V158" s="118">
        <f>VLOOKUP($A158+ROUND((COLUMN()-2)/24,5),АТС!$A$41:$F$784,3)+'Иные услуги '!$C$5+'РСТ РСО-А'!$J$6+'РСТ РСО-А'!$F$9</f>
        <v>3944.2720000000004</v>
      </c>
      <c r="W158" s="118">
        <f>VLOOKUP($A158+ROUND((COLUMN()-2)/24,5),АТС!$A$41:$F$784,3)+'Иные услуги '!$C$5+'РСТ РСО-А'!$J$6+'РСТ РСО-А'!$F$9</f>
        <v>4085.3020000000006</v>
      </c>
      <c r="X158" s="118">
        <f>VLOOKUP($A158+ROUND((COLUMN()-2)/24,5),АТС!$A$41:$F$784,3)+'Иные услуги '!$C$5+'РСТ РСО-А'!$J$6+'РСТ РСО-А'!$F$9</f>
        <v>3586.5220000000004</v>
      </c>
      <c r="Y158" s="118">
        <f>VLOOKUP($A158+ROUND((COLUMN()-2)/24,5),АТС!$A$41:$F$784,3)+'Иные услуги '!$C$5+'РСТ РСО-А'!$J$6+'РСТ РСО-А'!$F$9</f>
        <v>3717.5620000000004</v>
      </c>
    </row>
    <row r="159" spans="1:25" ht="12.75" customHeight="1" x14ac:dyDescent="0.25">
      <c r="A159" s="80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9"/>
    </row>
    <row r="160" spans="1:25" x14ac:dyDescent="0.25">
      <c r="A160" s="74" t="s">
        <v>127</v>
      </c>
      <c r="B160" s="65"/>
      <c r="C160" s="65"/>
      <c r="D160" s="65"/>
    </row>
    <row r="161" spans="1:27" ht="12.75" x14ac:dyDescent="0.2">
      <c r="A161" s="145" t="s">
        <v>35</v>
      </c>
      <c r="B161" s="148" t="s">
        <v>99</v>
      </c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  <c r="Y161" s="150"/>
    </row>
    <row r="162" spans="1:27" ht="12.75" x14ac:dyDescent="0.2">
      <c r="A162" s="146"/>
      <c r="B162" s="151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3"/>
    </row>
    <row r="163" spans="1:27" ht="12.75" customHeight="1" x14ac:dyDescent="0.2">
      <c r="A163" s="146"/>
      <c r="B163" s="154" t="s">
        <v>100</v>
      </c>
      <c r="C163" s="156" t="s">
        <v>101</v>
      </c>
      <c r="D163" s="156" t="s">
        <v>102</v>
      </c>
      <c r="E163" s="156" t="s">
        <v>103</v>
      </c>
      <c r="F163" s="156" t="s">
        <v>104</v>
      </c>
      <c r="G163" s="156" t="s">
        <v>105</v>
      </c>
      <c r="H163" s="156" t="s">
        <v>106</v>
      </c>
      <c r="I163" s="156" t="s">
        <v>107</v>
      </c>
      <c r="J163" s="156" t="s">
        <v>108</v>
      </c>
      <c r="K163" s="156" t="s">
        <v>109</v>
      </c>
      <c r="L163" s="156" t="s">
        <v>110</v>
      </c>
      <c r="M163" s="156" t="s">
        <v>111</v>
      </c>
      <c r="N163" s="158" t="s">
        <v>112</v>
      </c>
      <c r="O163" s="156" t="s">
        <v>113</v>
      </c>
      <c r="P163" s="156" t="s">
        <v>114</v>
      </c>
      <c r="Q163" s="156" t="s">
        <v>115</v>
      </c>
      <c r="R163" s="156" t="s">
        <v>116</v>
      </c>
      <c r="S163" s="156" t="s">
        <v>117</v>
      </c>
      <c r="T163" s="156" t="s">
        <v>118</v>
      </c>
      <c r="U163" s="156" t="s">
        <v>119</v>
      </c>
      <c r="V163" s="156" t="s">
        <v>120</v>
      </c>
      <c r="W163" s="156" t="s">
        <v>121</v>
      </c>
      <c r="X163" s="156" t="s">
        <v>122</v>
      </c>
      <c r="Y163" s="156" t="s">
        <v>123</v>
      </c>
    </row>
    <row r="164" spans="1:27" ht="11.25" customHeight="1" x14ac:dyDescent="0.2">
      <c r="A164" s="147"/>
      <c r="B164" s="155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9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</row>
    <row r="165" spans="1:27" ht="15.75" customHeight="1" x14ac:dyDescent="0.2">
      <c r="A165" s="66">
        <f t="shared" ref="A165:A195" si="5">A128</f>
        <v>43466</v>
      </c>
      <c r="B165" s="91">
        <f>VLOOKUP($A165+ROUND((COLUMN()-2)/24,5),АТС!$A$41:$F$784,3)+'Иные услуги '!$C$5+'РСТ РСО-А'!$J$6+'РСТ РСО-А'!$G$9</f>
        <v>3460.5389999999998</v>
      </c>
      <c r="C165" s="118">
        <f>VLOOKUP($A165+ROUND((COLUMN()-2)/24,5),АТС!$A$41:$F$784,3)+'Иные услуги '!$C$5+'РСТ РСО-А'!$J$6+'РСТ РСО-А'!$G$9</f>
        <v>3509.5389999999998</v>
      </c>
      <c r="D165" s="118">
        <f>VLOOKUP($A165+ROUND((COLUMN()-2)/24,5),АТС!$A$41:$F$784,3)+'Иные услуги '!$C$5+'РСТ РСО-А'!$J$6+'РСТ РСО-А'!$G$9</f>
        <v>3593.049</v>
      </c>
      <c r="E165" s="118">
        <f>VLOOKUP($A165+ROUND((COLUMN()-2)/24,5),АТС!$A$41:$F$784,3)+'Иные услуги '!$C$5+'РСТ РСО-А'!$J$6+'РСТ РСО-А'!$G$9</f>
        <v>3664.2489999999998</v>
      </c>
      <c r="F165" s="118">
        <f>VLOOKUP($A165+ROUND((COLUMN()-2)/24,5),АТС!$A$41:$F$784,3)+'Иные услуги '!$C$5+'РСТ РСО-А'!$J$6+'РСТ РСО-А'!$G$9</f>
        <v>3656.2190000000001</v>
      </c>
      <c r="G165" s="118">
        <f>VLOOKUP($A165+ROUND((COLUMN()-2)/24,5),АТС!$A$41:$F$784,3)+'Иные услуги '!$C$5+'РСТ РСО-А'!$J$6+'РСТ РСО-А'!$G$9</f>
        <v>3714.2690000000002</v>
      </c>
      <c r="H165" s="118">
        <f>VLOOKUP($A165+ROUND((COLUMN()-2)/24,5),АТС!$A$41:$F$784,3)+'Иные услуги '!$C$5+'РСТ РСО-А'!$J$6+'РСТ РСО-А'!$G$9</f>
        <v>3950.8289999999997</v>
      </c>
      <c r="I165" s="118">
        <f>VLOOKUP($A165+ROUND((COLUMN()-2)/24,5),АТС!$A$41:$F$784,3)+'Иные услуги '!$C$5+'РСТ РСО-А'!$J$6+'РСТ РСО-А'!$G$9</f>
        <v>4015.4989999999998</v>
      </c>
      <c r="J165" s="118">
        <f>VLOOKUP($A165+ROUND((COLUMN()-2)/24,5),АТС!$A$41:$F$784,3)+'Иные услуги '!$C$5+'РСТ РСО-А'!$J$6+'РСТ РСО-А'!$G$9</f>
        <v>4204.5990000000002</v>
      </c>
      <c r="K165" s="118">
        <f>VLOOKUP($A165+ROUND((COLUMN()-2)/24,5),АТС!$A$41:$F$784,3)+'Иные услуги '!$C$5+'РСТ РСО-А'!$J$6+'РСТ РСО-А'!$G$9</f>
        <v>4006.799</v>
      </c>
      <c r="L165" s="118">
        <f>VLOOKUP($A165+ROUND((COLUMN()-2)/24,5),АТС!$A$41:$F$784,3)+'Иные услуги '!$C$5+'РСТ РСО-А'!$J$6+'РСТ РСО-А'!$G$9</f>
        <v>4010.3289999999997</v>
      </c>
      <c r="M165" s="118">
        <f>VLOOKUP($A165+ROUND((COLUMN()-2)/24,5),АТС!$A$41:$F$784,3)+'Иные услуги '!$C$5+'РСТ РСО-А'!$J$6+'РСТ РСО-А'!$G$9</f>
        <v>3952.7690000000002</v>
      </c>
      <c r="N165" s="118">
        <f>VLOOKUP($A165+ROUND((COLUMN()-2)/24,5),АТС!$A$41:$F$784,3)+'Иные услуги '!$C$5+'РСТ РСО-А'!$J$6+'РСТ РСО-А'!$G$9</f>
        <v>3899.9189999999999</v>
      </c>
      <c r="O165" s="118">
        <f>VLOOKUP($A165+ROUND((COLUMN()-2)/24,5),АТС!$A$41:$F$784,3)+'Иные услуги '!$C$5+'РСТ РСО-А'!$J$6+'РСТ РСО-А'!$G$9</f>
        <v>3849.3989999999999</v>
      </c>
      <c r="P165" s="118">
        <f>VLOOKUP($A165+ROUND((COLUMN()-2)/24,5),АТС!$A$41:$F$784,3)+'Иные услуги '!$C$5+'РСТ РСО-А'!$J$6+'РСТ РСО-А'!$G$9</f>
        <v>3804.0389999999998</v>
      </c>
      <c r="Q165" s="118">
        <f>VLOOKUP($A165+ROUND((COLUMN()-2)/24,5),АТС!$A$41:$F$784,3)+'Иные услуги '!$C$5+'РСТ РСО-А'!$J$6+'РСТ РСО-А'!$G$9</f>
        <v>3806.759</v>
      </c>
      <c r="R165" s="118">
        <f>VLOOKUP($A165+ROUND((COLUMN()-2)/24,5),АТС!$A$41:$F$784,3)+'Иные услуги '!$C$5+'РСТ РСО-А'!$J$6+'РСТ РСО-А'!$G$9</f>
        <v>3728.4090000000001</v>
      </c>
      <c r="S165" s="118">
        <f>VLOOKUP($A165+ROUND((COLUMN()-2)/24,5),АТС!$A$41:$F$784,3)+'Иные услуги '!$C$5+'РСТ РСО-А'!$J$6+'РСТ РСО-А'!$G$9</f>
        <v>3684.5889999999999</v>
      </c>
      <c r="T165" s="118">
        <f>VLOOKUP($A165+ROUND((COLUMN()-2)/24,5),АТС!$A$41:$F$784,3)+'Иные услуги '!$C$5+'РСТ РСО-А'!$J$6+'РСТ РСО-А'!$G$9</f>
        <v>3827.7190000000001</v>
      </c>
      <c r="U165" s="118">
        <f>VLOOKUP($A165+ROUND((COLUMN()-2)/24,5),АТС!$A$41:$F$784,3)+'Иные услуги '!$C$5+'РСТ РСО-А'!$J$6+'РСТ РСО-А'!$G$9</f>
        <v>3747.4390000000003</v>
      </c>
      <c r="V165" s="118">
        <f>VLOOKUP($A165+ROUND((COLUMN()-2)/24,5),АТС!$A$41:$F$784,3)+'Иные услуги '!$C$5+'РСТ РСО-А'!$J$6+'РСТ РСО-А'!$G$9</f>
        <v>3923.7690000000002</v>
      </c>
      <c r="W165" s="118">
        <f>VLOOKUP($A165+ROUND((COLUMN()-2)/24,5),АТС!$A$41:$F$784,3)+'Иные услуги '!$C$5+'РСТ РСО-А'!$J$6+'РСТ РСО-А'!$G$9</f>
        <v>3851.3389999999999</v>
      </c>
      <c r="X165" s="118">
        <f>VLOOKUP($A165+ROUND((COLUMN()-2)/24,5),АТС!$A$41:$F$784,3)+'Иные услуги '!$C$5+'РСТ РСО-А'!$J$6+'РСТ РСО-А'!$G$9</f>
        <v>3374.1590000000001</v>
      </c>
      <c r="Y165" s="118">
        <f>VLOOKUP($A165+ROUND((COLUMN()-2)/24,5),АТС!$A$41:$F$784,3)+'Иные услуги '!$C$5+'РСТ РСО-А'!$J$6+'РСТ РСО-А'!$G$9</f>
        <v>3443.1890000000003</v>
      </c>
      <c r="AA165" s="67"/>
    </row>
    <row r="166" spans="1:27" x14ac:dyDescent="0.2">
      <c r="A166" s="66">
        <f t="shared" si="5"/>
        <v>43467</v>
      </c>
      <c r="B166" s="118">
        <f>VLOOKUP($A166+ROUND((COLUMN()-2)/24,5),АТС!$A$41:$F$784,3)+'Иные услуги '!$C$5+'РСТ РСО-А'!$J$6+'РСТ РСО-А'!$G$9</f>
        <v>3611.029</v>
      </c>
      <c r="C166" s="118">
        <f>VLOOKUP($A166+ROUND((COLUMN()-2)/24,5),АТС!$A$41:$F$784,3)+'Иные услуги '!$C$5+'РСТ РСО-А'!$J$6+'РСТ РСО-А'!$G$9</f>
        <v>3663.4189999999999</v>
      </c>
      <c r="D166" s="118">
        <f>VLOOKUP($A166+ROUND((COLUMN()-2)/24,5),АТС!$A$41:$F$784,3)+'Иные услуги '!$C$5+'РСТ РСО-А'!$J$6+'РСТ РСО-А'!$G$9</f>
        <v>3698.9390000000003</v>
      </c>
      <c r="E166" s="118">
        <f>VLOOKUP($A166+ROUND((COLUMN()-2)/24,5),АТС!$A$41:$F$784,3)+'Иные услуги '!$C$5+'РСТ РСО-А'!$J$6+'РСТ РСО-А'!$G$9</f>
        <v>3726.8690000000001</v>
      </c>
      <c r="F166" s="118">
        <f>VLOOKUP($A166+ROUND((COLUMN()-2)/24,5),АТС!$A$41:$F$784,3)+'Иные услуги '!$C$5+'РСТ РСО-А'!$J$6+'РСТ РСО-А'!$G$9</f>
        <v>3688.8490000000002</v>
      </c>
      <c r="G166" s="118">
        <f>VLOOKUP($A166+ROUND((COLUMN()-2)/24,5),АТС!$A$41:$F$784,3)+'Иные услуги '!$C$5+'РСТ РСО-А'!$J$6+'РСТ РСО-А'!$G$9</f>
        <v>3692.1790000000001</v>
      </c>
      <c r="H166" s="118">
        <f>VLOOKUP($A166+ROUND((COLUMN()-2)/24,5),АТС!$A$41:$F$784,3)+'Иные услуги '!$C$5+'РСТ РСО-А'!$J$6+'РСТ РСО-А'!$G$9</f>
        <v>3904.8890000000001</v>
      </c>
      <c r="I166" s="118">
        <f>VLOOKUP($A166+ROUND((COLUMN()-2)/24,5),АТС!$A$41:$F$784,3)+'Иные услуги '!$C$5+'РСТ РСО-А'!$J$6+'РСТ РСО-А'!$G$9</f>
        <v>3908.6490000000003</v>
      </c>
      <c r="J166" s="118">
        <f>VLOOKUP($A166+ROUND((COLUMN()-2)/24,5),АТС!$A$41:$F$784,3)+'Иные услуги '!$C$5+'РСТ РСО-А'!$J$6+'РСТ РСО-А'!$G$9</f>
        <v>4046.3589999999999</v>
      </c>
      <c r="K166" s="118">
        <f>VLOOKUP($A166+ROUND((COLUMN()-2)/24,5),АТС!$A$41:$F$784,3)+'Иные услуги '!$C$5+'РСТ РСО-А'!$J$6+'РСТ РСО-А'!$G$9</f>
        <v>3808.7489999999998</v>
      </c>
      <c r="L166" s="118">
        <f>VLOOKUP($A166+ROUND((COLUMN()-2)/24,5),АТС!$A$41:$F$784,3)+'Иные услуги '!$C$5+'РСТ РСО-А'!$J$6+'РСТ РСО-А'!$G$9</f>
        <v>3790.5990000000002</v>
      </c>
      <c r="M166" s="118">
        <f>VLOOKUP($A166+ROUND((COLUMN()-2)/24,5),АТС!$A$41:$F$784,3)+'Иные услуги '!$C$5+'РСТ РСО-А'!$J$6+'РСТ РСО-А'!$G$9</f>
        <v>3726.8989999999999</v>
      </c>
      <c r="N166" s="118">
        <f>VLOOKUP($A166+ROUND((COLUMN()-2)/24,5),АТС!$A$41:$F$784,3)+'Иные услуги '!$C$5+'РСТ РСО-А'!$J$6+'РСТ РСО-А'!$G$9</f>
        <v>3689.7489999999998</v>
      </c>
      <c r="O166" s="118">
        <f>VLOOKUP($A166+ROUND((COLUMN()-2)/24,5),АТС!$A$41:$F$784,3)+'Иные услуги '!$C$5+'РСТ РСО-А'!$J$6+'РСТ РСО-А'!$G$9</f>
        <v>3688.4390000000003</v>
      </c>
      <c r="P166" s="118">
        <f>VLOOKUP($A166+ROUND((COLUMN()-2)/24,5),АТС!$A$41:$F$784,3)+'Иные услуги '!$C$5+'РСТ РСО-А'!$J$6+'РСТ РСО-А'!$G$9</f>
        <v>3653.6390000000001</v>
      </c>
      <c r="Q166" s="118">
        <f>VLOOKUP($A166+ROUND((COLUMN()-2)/24,5),АТС!$A$41:$F$784,3)+'Иные услуги '!$C$5+'РСТ РСО-А'!$J$6+'РСТ РСО-А'!$G$9</f>
        <v>3692.0889999999999</v>
      </c>
      <c r="R166" s="118">
        <f>VLOOKUP($A166+ROUND((COLUMN()-2)/24,5),АТС!$A$41:$F$784,3)+'Иные услуги '!$C$5+'РСТ РСО-А'!$J$6+'РСТ РСО-А'!$G$9</f>
        <v>3660.2089999999998</v>
      </c>
      <c r="S166" s="118">
        <f>VLOOKUP($A166+ROUND((COLUMN()-2)/24,5),АТС!$A$41:$F$784,3)+'Иные услуги '!$C$5+'РСТ РСО-А'!$J$6+'РСТ РСО-А'!$G$9</f>
        <v>3624.0790000000002</v>
      </c>
      <c r="T166" s="118">
        <f>VLOOKUP($A166+ROUND((COLUMN()-2)/24,5),АТС!$A$41:$F$784,3)+'Иные услуги '!$C$5+'РСТ РСО-А'!$J$6+'РСТ РСО-А'!$G$9</f>
        <v>3889.549</v>
      </c>
      <c r="U166" s="118">
        <f>VLOOKUP($A166+ROUND((COLUMN()-2)/24,5),АТС!$A$41:$F$784,3)+'Иные услуги '!$C$5+'РСТ РСО-А'!$J$6+'РСТ РСО-А'!$G$9</f>
        <v>3648.6390000000001</v>
      </c>
      <c r="V166" s="118">
        <f>VLOOKUP($A166+ROUND((COLUMN()-2)/24,5),АТС!$A$41:$F$784,3)+'Иные услуги '!$C$5+'РСТ РСО-А'!$J$6+'РСТ РСО-А'!$G$9</f>
        <v>3687.7290000000003</v>
      </c>
      <c r="W166" s="118">
        <f>VLOOKUP($A166+ROUND((COLUMN()-2)/24,5),АТС!$A$41:$F$784,3)+'Иные услуги '!$C$5+'РСТ РСО-А'!$J$6+'РСТ РСО-А'!$G$9</f>
        <v>3757.8589999999999</v>
      </c>
      <c r="X166" s="118">
        <f>VLOOKUP($A166+ROUND((COLUMN()-2)/24,5),АТС!$A$41:$F$784,3)+'Иные услуги '!$C$5+'РСТ РСО-А'!$J$6+'РСТ РСО-А'!$G$9</f>
        <v>3403.6390000000001</v>
      </c>
      <c r="Y166" s="118">
        <f>VLOOKUP($A166+ROUND((COLUMN()-2)/24,5),АТС!$A$41:$F$784,3)+'Иные услуги '!$C$5+'РСТ РСО-А'!$J$6+'РСТ РСО-А'!$G$9</f>
        <v>3444.4589999999998</v>
      </c>
    </row>
    <row r="167" spans="1:27" x14ac:dyDescent="0.2">
      <c r="A167" s="66">
        <f t="shared" si="5"/>
        <v>43468</v>
      </c>
      <c r="B167" s="118">
        <f>VLOOKUP($A167+ROUND((COLUMN()-2)/24,5),АТС!$A$41:$F$784,3)+'Иные услуги '!$C$5+'РСТ РСО-А'!$J$6+'РСТ РСО-А'!$G$9</f>
        <v>3568.6990000000001</v>
      </c>
      <c r="C167" s="118">
        <f>VLOOKUP($A167+ROUND((COLUMN()-2)/24,5),АТС!$A$41:$F$784,3)+'Иные услуги '!$C$5+'РСТ РСО-А'!$J$6+'РСТ РСО-А'!$G$9</f>
        <v>3662.8789999999999</v>
      </c>
      <c r="D167" s="118">
        <f>VLOOKUP($A167+ROUND((COLUMN()-2)/24,5),АТС!$A$41:$F$784,3)+'Иные услуги '!$C$5+'РСТ РСО-А'!$J$6+'РСТ РСО-А'!$G$9</f>
        <v>3698.319</v>
      </c>
      <c r="E167" s="118">
        <f>VLOOKUP($A167+ROUND((COLUMN()-2)/24,5),АТС!$A$41:$F$784,3)+'Иные услуги '!$C$5+'РСТ РСО-А'!$J$6+'РСТ РСО-А'!$G$9</f>
        <v>3720.5889999999999</v>
      </c>
      <c r="F167" s="118">
        <f>VLOOKUP($A167+ROUND((COLUMN()-2)/24,5),АТС!$A$41:$F$784,3)+'Иные услуги '!$C$5+'РСТ РСО-А'!$J$6+'РСТ РСО-А'!$G$9</f>
        <v>3720.4390000000003</v>
      </c>
      <c r="G167" s="118">
        <f>VLOOKUP($A167+ROUND((COLUMN()-2)/24,5),АТС!$A$41:$F$784,3)+'Иные услуги '!$C$5+'РСТ РСО-А'!$J$6+'РСТ РСО-А'!$G$9</f>
        <v>3698.529</v>
      </c>
      <c r="H167" s="118">
        <f>VLOOKUP($A167+ROUND((COLUMN()-2)/24,5),АТС!$A$41:$F$784,3)+'Иные услуги '!$C$5+'РСТ РСО-А'!$J$6+'РСТ РСО-А'!$G$9</f>
        <v>3810.6689999999999</v>
      </c>
      <c r="I167" s="118">
        <f>VLOOKUP($A167+ROUND((COLUMN()-2)/24,5),АТС!$A$41:$F$784,3)+'Иные услуги '!$C$5+'РСТ РСО-А'!$J$6+'РСТ РСО-А'!$G$9</f>
        <v>3699.9589999999998</v>
      </c>
      <c r="J167" s="118">
        <f>VLOOKUP($A167+ROUND((COLUMN()-2)/24,5),АТС!$A$41:$F$784,3)+'Иные услуги '!$C$5+'РСТ РСО-А'!$J$6+'РСТ РСО-А'!$G$9</f>
        <v>3856.9290000000001</v>
      </c>
      <c r="K167" s="118">
        <f>VLOOKUP($A167+ROUND((COLUMN()-2)/24,5),АТС!$A$41:$F$784,3)+'Иные услуги '!$C$5+'РСТ РСО-А'!$J$6+'РСТ РСО-А'!$G$9</f>
        <v>3729.8890000000001</v>
      </c>
      <c r="L167" s="118">
        <f>VLOOKUP($A167+ROUND((COLUMN()-2)/24,5),АТС!$A$41:$F$784,3)+'Иные услуги '!$C$5+'РСТ РСО-А'!$J$6+'РСТ РСО-А'!$G$9</f>
        <v>3692.9690000000001</v>
      </c>
      <c r="M167" s="118">
        <f>VLOOKUP($A167+ROUND((COLUMN()-2)/24,5),АТС!$A$41:$F$784,3)+'Иные услуги '!$C$5+'РСТ РСО-А'!$J$6+'РСТ РСО-А'!$G$9</f>
        <v>3692.1890000000003</v>
      </c>
      <c r="N167" s="118">
        <f>VLOOKUP($A167+ROUND((COLUMN()-2)/24,5),АТС!$A$41:$F$784,3)+'Иные услуги '!$C$5+'РСТ РСО-А'!$J$6+'РСТ РСО-А'!$G$9</f>
        <v>3691.779</v>
      </c>
      <c r="O167" s="118">
        <f>VLOOKUP($A167+ROUND((COLUMN()-2)/24,5),АТС!$A$41:$F$784,3)+'Иные услуги '!$C$5+'РСТ РСО-А'!$J$6+'РСТ РСО-А'!$G$9</f>
        <v>3690.5889999999999</v>
      </c>
      <c r="P167" s="118">
        <f>VLOOKUP($A167+ROUND((COLUMN()-2)/24,5),АТС!$A$41:$F$784,3)+'Иные услуги '!$C$5+'РСТ РСО-А'!$J$6+'РСТ РСО-А'!$G$9</f>
        <v>3691.069</v>
      </c>
      <c r="Q167" s="118">
        <f>VLOOKUP($A167+ROUND((COLUMN()-2)/24,5),АТС!$A$41:$F$784,3)+'Иные услуги '!$C$5+'РСТ РСО-А'!$J$6+'РСТ РСО-А'!$G$9</f>
        <v>3694.9490000000001</v>
      </c>
      <c r="R167" s="118">
        <f>VLOOKUP($A167+ROUND((COLUMN()-2)/24,5),АТС!$A$41:$F$784,3)+'Иные услуги '!$C$5+'РСТ РСО-А'!$J$6+'РСТ РСО-А'!$G$9</f>
        <v>3658.259</v>
      </c>
      <c r="S167" s="118">
        <f>VLOOKUP($A167+ROUND((COLUMN()-2)/24,5),АТС!$A$41:$F$784,3)+'Иные услуги '!$C$5+'РСТ РСО-А'!$J$6+'РСТ РСО-А'!$G$9</f>
        <v>3458.7889999999998</v>
      </c>
      <c r="T167" s="118">
        <f>VLOOKUP($A167+ROUND((COLUMN()-2)/24,5),АТС!$A$41:$F$784,3)+'Иные услуги '!$C$5+'РСТ РСО-А'!$J$6+'РСТ РСО-А'!$G$9</f>
        <v>3864.2290000000003</v>
      </c>
      <c r="U167" s="118">
        <f>VLOOKUP($A167+ROUND((COLUMN()-2)/24,5),АТС!$A$41:$F$784,3)+'Иные услуги '!$C$5+'РСТ РСО-А'!$J$6+'РСТ РСО-А'!$G$9</f>
        <v>3687.0389999999998</v>
      </c>
      <c r="V167" s="118">
        <f>VLOOKUP($A167+ROUND((COLUMN()-2)/24,5),АТС!$A$41:$F$784,3)+'Иные услуги '!$C$5+'РСТ РСО-А'!$J$6+'РСТ РСО-А'!$G$9</f>
        <v>3785.1489999999999</v>
      </c>
      <c r="W167" s="118">
        <f>VLOOKUP($A167+ROUND((COLUMN()-2)/24,5),АТС!$A$41:$F$784,3)+'Иные услуги '!$C$5+'РСТ РСО-А'!$J$6+'РСТ РСО-А'!$G$9</f>
        <v>3772.6489999999999</v>
      </c>
      <c r="X167" s="118">
        <f>VLOOKUP($A167+ROUND((COLUMN()-2)/24,5),АТС!$A$41:$F$784,3)+'Иные услуги '!$C$5+'РСТ РСО-А'!$J$6+'РСТ РСО-А'!$G$9</f>
        <v>3384.7690000000002</v>
      </c>
      <c r="Y167" s="118">
        <f>VLOOKUP($A167+ROUND((COLUMN()-2)/24,5),АТС!$A$41:$F$784,3)+'Иные услуги '!$C$5+'РСТ РСО-А'!$J$6+'РСТ РСО-А'!$G$9</f>
        <v>3540.509</v>
      </c>
    </row>
    <row r="168" spans="1:27" x14ac:dyDescent="0.2">
      <c r="A168" s="66">
        <f t="shared" si="5"/>
        <v>43469</v>
      </c>
      <c r="B168" s="118">
        <f>VLOOKUP($A168+ROUND((COLUMN()-2)/24,5),АТС!$A$41:$F$784,3)+'Иные услуги '!$C$5+'РСТ РСО-А'!$J$6+'РСТ РСО-А'!$G$9</f>
        <v>3568.3389999999999</v>
      </c>
      <c r="C168" s="118">
        <f>VLOOKUP($A168+ROUND((COLUMN()-2)/24,5),АТС!$A$41:$F$784,3)+'Иные услуги '!$C$5+'РСТ РСО-А'!$J$6+'РСТ РСО-А'!$G$9</f>
        <v>3662.819</v>
      </c>
      <c r="D168" s="118">
        <f>VLOOKUP($A168+ROUND((COLUMN()-2)/24,5),АТС!$A$41:$F$784,3)+'Иные услуги '!$C$5+'РСТ РСО-А'!$J$6+'РСТ РСО-А'!$G$9</f>
        <v>3698.0590000000002</v>
      </c>
      <c r="E168" s="118">
        <f>VLOOKUP($A168+ROUND((COLUMN()-2)/24,5),АТС!$A$41:$F$784,3)+'Иные услуги '!$C$5+'РСТ РСО-А'!$J$6+'РСТ РСО-А'!$G$9</f>
        <v>3720.489</v>
      </c>
      <c r="F168" s="118">
        <f>VLOOKUP($A168+ROUND((COLUMN()-2)/24,5),АТС!$A$41:$F$784,3)+'Иные услуги '!$C$5+'РСТ РСО-А'!$J$6+'РСТ РСО-А'!$G$9</f>
        <v>3720.319</v>
      </c>
      <c r="G168" s="118">
        <f>VLOOKUP($A168+ROUND((COLUMN()-2)/24,5),АТС!$A$41:$F$784,3)+'Иные услуги '!$C$5+'РСТ РСО-А'!$J$6+'РСТ РСО-А'!$G$9</f>
        <v>3697.9989999999998</v>
      </c>
      <c r="H168" s="118">
        <f>VLOOKUP($A168+ROUND((COLUMN()-2)/24,5),АТС!$A$41:$F$784,3)+'Иные услуги '!$C$5+'РСТ РСО-А'!$J$6+'РСТ РСО-А'!$G$9</f>
        <v>3808.6089999999999</v>
      </c>
      <c r="I168" s="118">
        <f>VLOOKUP($A168+ROUND((COLUMN()-2)/24,5),АТС!$A$41:$F$784,3)+'Иные услуги '!$C$5+'РСТ РСО-А'!$J$6+'РСТ РСО-А'!$G$9</f>
        <v>3699.1990000000001</v>
      </c>
      <c r="J168" s="118">
        <f>VLOOKUP($A168+ROUND((COLUMN()-2)/24,5),АТС!$A$41:$F$784,3)+'Иные услуги '!$C$5+'РСТ РСО-А'!$J$6+'РСТ РСО-А'!$G$9</f>
        <v>3854.069</v>
      </c>
      <c r="K168" s="118">
        <f>VLOOKUP($A168+ROUND((COLUMN()-2)/24,5),АТС!$A$41:$F$784,3)+'Иные услуги '!$C$5+'РСТ РСО-А'!$J$6+'РСТ РСО-А'!$G$9</f>
        <v>3725.5590000000002</v>
      </c>
      <c r="L168" s="118">
        <f>VLOOKUP($A168+ROUND((COLUMN()-2)/24,5),АТС!$A$41:$F$784,3)+'Иные услуги '!$C$5+'РСТ РСО-А'!$J$6+'РСТ РСО-А'!$G$9</f>
        <v>3690.319</v>
      </c>
      <c r="M168" s="118">
        <f>VLOOKUP($A168+ROUND((COLUMN()-2)/24,5),АТС!$A$41:$F$784,3)+'Иные услуги '!$C$5+'РСТ РСО-А'!$J$6+'РСТ РСО-А'!$G$9</f>
        <v>3685.3490000000002</v>
      </c>
      <c r="N168" s="118">
        <f>VLOOKUP($A168+ROUND((COLUMN()-2)/24,5),АТС!$A$41:$F$784,3)+'Иные услуги '!$C$5+'РСТ РСО-А'!$J$6+'РСТ РСО-А'!$G$9</f>
        <v>3685.239</v>
      </c>
      <c r="O168" s="118">
        <f>VLOOKUP($A168+ROUND((COLUMN()-2)/24,5),АТС!$A$41:$F$784,3)+'Иные услуги '!$C$5+'РСТ РСО-А'!$J$6+'РСТ РСО-А'!$G$9</f>
        <v>3684.1689999999999</v>
      </c>
      <c r="P168" s="118">
        <f>VLOOKUP($A168+ROUND((COLUMN()-2)/24,5),АТС!$A$41:$F$784,3)+'Иные услуги '!$C$5+'РСТ РСО-А'!$J$6+'РСТ РСО-А'!$G$9</f>
        <v>3684.5790000000002</v>
      </c>
      <c r="Q168" s="118">
        <f>VLOOKUP($A168+ROUND((COLUMN()-2)/24,5),АТС!$A$41:$F$784,3)+'Иные услуги '!$C$5+'РСТ РСО-А'!$J$6+'РСТ РСО-А'!$G$9</f>
        <v>3690.279</v>
      </c>
      <c r="R168" s="118">
        <f>VLOOKUP($A168+ROUND((COLUMN()-2)/24,5),АТС!$A$41:$F$784,3)+'Иные услуги '!$C$5+'РСТ РСО-А'!$J$6+'РСТ РСО-А'!$G$9</f>
        <v>3658.1289999999999</v>
      </c>
      <c r="S168" s="118">
        <f>VLOOKUP($A168+ROUND((COLUMN()-2)/24,5),АТС!$A$41:$F$784,3)+'Иные услуги '!$C$5+'РСТ РСО-А'!$J$6+'РСТ РСО-А'!$G$9</f>
        <v>3532.4290000000001</v>
      </c>
      <c r="T168" s="118">
        <f>VLOOKUP($A168+ROUND((COLUMN()-2)/24,5),АТС!$A$41:$F$784,3)+'Иные услуги '!$C$5+'РСТ РСО-А'!$J$6+'РСТ РСО-А'!$G$9</f>
        <v>3832.9690000000001</v>
      </c>
      <c r="U168" s="118">
        <f>VLOOKUP($A168+ROUND((COLUMN()-2)/24,5),АТС!$A$41:$F$784,3)+'Иные услуги '!$C$5+'РСТ РСО-А'!$J$6+'РСТ РСО-А'!$G$9</f>
        <v>3825.3090000000002</v>
      </c>
      <c r="V168" s="118">
        <f>VLOOKUP($A168+ROUND((COLUMN()-2)/24,5),АТС!$A$41:$F$784,3)+'Иные услуги '!$C$5+'РСТ РСО-А'!$J$6+'РСТ РСО-А'!$G$9</f>
        <v>3928.7089999999998</v>
      </c>
      <c r="W168" s="118">
        <f>VLOOKUP($A168+ROUND((COLUMN()-2)/24,5),АТС!$A$41:$F$784,3)+'Иные услуги '!$C$5+'РСТ РСО-А'!$J$6+'РСТ РСО-А'!$G$9</f>
        <v>3765.4390000000003</v>
      </c>
      <c r="X168" s="118">
        <f>VLOOKUP($A168+ROUND((COLUMN()-2)/24,5),АТС!$A$41:$F$784,3)+'Иные услуги '!$C$5+'РСТ РСО-А'!$J$6+'РСТ РСО-А'!$G$9</f>
        <v>3384.4189999999999</v>
      </c>
      <c r="Y168" s="118">
        <f>VLOOKUP($A168+ROUND((COLUMN()-2)/24,5),АТС!$A$41:$F$784,3)+'Иные услуги '!$C$5+'РСТ РСО-А'!$J$6+'РСТ РСО-А'!$G$9</f>
        <v>3542.5190000000002</v>
      </c>
    </row>
    <row r="169" spans="1:27" x14ac:dyDescent="0.2">
      <c r="A169" s="66">
        <f t="shared" si="5"/>
        <v>43470</v>
      </c>
      <c r="B169" s="118">
        <f>VLOOKUP($A169+ROUND((COLUMN()-2)/24,5),АТС!$A$41:$F$784,3)+'Иные услуги '!$C$5+'РСТ РСО-А'!$J$6+'РСТ РСО-А'!$G$9</f>
        <v>3568.3490000000002</v>
      </c>
      <c r="C169" s="118">
        <f>VLOOKUP($A169+ROUND((COLUMN()-2)/24,5),АТС!$A$41:$F$784,3)+'Иные услуги '!$C$5+'РСТ РСО-А'!$J$6+'РСТ РСО-А'!$G$9</f>
        <v>3663.0889999999999</v>
      </c>
      <c r="D169" s="118">
        <f>VLOOKUP($A169+ROUND((COLUMN()-2)/24,5),АТС!$A$41:$F$784,3)+'Иные услуги '!$C$5+'РСТ РСО-А'!$J$6+'РСТ РСО-А'!$G$9</f>
        <v>3698.3989999999999</v>
      </c>
      <c r="E169" s="118">
        <f>VLOOKUP($A169+ROUND((COLUMN()-2)/24,5),АТС!$A$41:$F$784,3)+'Иные услуги '!$C$5+'РСТ РСО-А'!$J$6+'РСТ РСО-А'!$G$9</f>
        <v>3720.7089999999998</v>
      </c>
      <c r="F169" s="118">
        <f>VLOOKUP($A169+ROUND((COLUMN()-2)/24,5),АТС!$A$41:$F$784,3)+'Иные услуги '!$C$5+'РСТ РСО-А'!$J$6+'РСТ РСО-А'!$G$9</f>
        <v>3720.6089999999999</v>
      </c>
      <c r="G169" s="118">
        <f>VLOOKUP($A169+ROUND((COLUMN()-2)/24,5),АТС!$A$41:$F$784,3)+'Иные услуги '!$C$5+'РСТ РСО-А'!$J$6+'РСТ РСО-А'!$G$9</f>
        <v>3698.0990000000002</v>
      </c>
      <c r="H169" s="118">
        <f>VLOOKUP($A169+ROUND((COLUMN()-2)/24,5),АТС!$A$41:$F$784,3)+'Иные услуги '!$C$5+'РСТ РСО-А'!$J$6+'РСТ РСО-А'!$G$9</f>
        <v>3809.3589999999999</v>
      </c>
      <c r="I169" s="118">
        <f>VLOOKUP($A169+ROUND((COLUMN()-2)/24,5),АТС!$A$41:$F$784,3)+'Иные услуги '!$C$5+'РСТ РСО-А'!$J$6+'РСТ РСО-А'!$G$9</f>
        <v>3708.1390000000001</v>
      </c>
      <c r="J169" s="118">
        <f>VLOOKUP($A169+ROUND((COLUMN()-2)/24,5),АТС!$A$41:$F$784,3)+'Иные услуги '!$C$5+'РСТ РСО-А'!$J$6+'РСТ РСО-А'!$G$9</f>
        <v>3852.4690000000001</v>
      </c>
      <c r="K169" s="118">
        <f>VLOOKUP($A169+ROUND((COLUMN()-2)/24,5),АТС!$A$41:$F$784,3)+'Иные услуги '!$C$5+'РСТ РСО-А'!$J$6+'РСТ РСО-А'!$G$9</f>
        <v>3725.6489999999999</v>
      </c>
      <c r="L169" s="118">
        <f>VLOOKUP($A169+ROUND((COLUMN()-2)/24,5),АТС!$A$41:$F$784,3)+'Иные услуги '!$C$5+'РСТ РСО-А'!$J$6+'РСТ РСО-А'!$G$9</f>
        <v>3689.5389999999998</v>
      </c>
      <c r="M169" s="118">
        <f>VLOOKUP($A169+ROUND((COLUMN()-2)/24,5),АТС!$A$41:$F$784,3)+'Иные услуги '!$C$5+'РСТ РСО-А'!$J$6+'РСТ РСО-А'!$G$9</f>
        <v>3688.759</v>
      </c>
      <c r="N169" s="118">
        <f>VLOOKUP($A169+ROUND((COLUMN()-2)/24,5),АТС!$A$41:$F$784,3)+'Иные услуги '!$C$5+'РСТ РСО-А'!$J$6+'РСТ РСО-А'!$G$9</f>
        <v>3685.9790000000003</v>
      </c>
      <c r="O169" s="118">
        <f>VLOOKUP($A169+ROUND((COLUMN()-2)/24,5),АТС!$A$41:$F$784,3)+'Иные услуги '!$C$5+'РСТ РСО-А'!$J$6+'РСТ РСО-А'!$G$9</f>
        <v>3685.1390000000001</v>
      </c>
      <c r="P169" s="118">
        <f>VLOOKUP($A169+ROUND((COLUMN()-2)/24,5),АТС!$A$41:$F$784,3)+'Иные услуги '!$C$5+'РСТ РСО-А'!$J$6+'РСТ РСО-А'!$G$9</f>
        <v>3687.8389999999999</v>
      </c>
      <c r="Q169" s="118">
        <f>VLOOKUP($A169+ROUND((COLUMN()-2)/24,5),АТС!$A$41:$F$784,3)+'Иные услуги '!$C$5+'РСТ РСО-А'!$J$6+'РСТ РСО-А'!$G$9</f>
        <v>3690.529</v>
      </c>
      <c r="R169" s="118">
        <f>VLOOKUP($A169+ROUND((COLUMN()-2)/24,5),АТС!$A$41:$F$784,3)+'Иные услуги '!$C$5+'РСТ РСО-А'!$J$6+'РСТ РСО-А'!$G$9</f>
        <v>3657.7690000000002</v>
      </c>
      <c r="S169" s="118">
        <f>VLOOKUP($A169+ROUND((COLUMN()-2)/24,5),АТС!$A$41:$F$784,3)+'Иные услуги '!$C$5+'РСТ РСО-А'!$J$6+'РСТ РСО-А'!$G$9</f>
        <v>3531.2690000000002</v>
      </c>
      <c r="T169" s="118">
        <f>VLOOKUP($A169+ROUND((COLUMN()-2)/24,5),АТС!$A$41:$F$784,3)+'Иные услуги '!$C$5+'РСТ РСО-А'!$J$6+'РСТ РСО-А'!$G$9</f>
        <v>3829.4189999999999</v>
      </c>
      <c r="U169" s="118">
        <f>VLOOKUP($A169+ROUND((COLUMN()-2)/24,5),АТС!$A$41:$F$784,3)+'Иные услуги '!$C$5+'РСТ РСО-А'!$J$6+'РСТ РСО-А'!$G$9</f>
        <v>3823.009</v>
      </c>
      <c r="V169" s="118">
        <f>VLOOKUP($A169+ROUND((COLUMN()-2)/24,5),АТС!$A$41:$F$784,3)+'Иные услуги '!$C$5+'РСТ РСО-А'!$J$6+'РСТ РСО-А'!$G$9</f>
        <v>3929.4790000000003</v>
      </c>
      <c r="W169" s="118">
        <f>VLOOKUP($A169+ROUND((COLUMN()-2)/24,5),АТС!$A$41:$F$784,3)+'Иные услуги '!$C$5+'РСТ РСО-А'!$J$6+'РСТ РСО-А'!$G$9</f>
        <v>3856.509</v>
      </c>
      <c r="X169" s="118">
        <f>VLOOKUP($A169+ROUND((COLUMN()-2)/24,5),АТС!$A$41:$F$784,3)+'Иные услуги '!$C$5+'РСТ РСО-А'!$J$6+'РСТ РСО-А'!$G$9</f>
        <v>3384.1990000000001</v>
      </c>
      <c r="Y169" s="118">
        <f>VLOOKUP($A169+ROUND((COLUMN()-2)/24,5),АТС!$A$41:$F$784,3)+'Иные услуги '!$C$5+'РСТ РСО-А'!$J$6+'РСТ РСО-А'!$G$9</f>
        <v>3540.7489999999998</v>
      </c>
    </row>
    <row r="170" spans="1:27" x14ac:dyDescent="0.2">
      <c r="A170" s="66">
        <f t="shared" si="5"/>
        <v>43471</v>
      </c>
      <c r="B170" s="118">
        <f>VLOOKUP($A170+ROUND((COLUMN()-2)/24,5),АТС!$A$41:$F$784,3)+'Иные услуги '!$C$5+'РСТ РСО-А'!$J$6+'РСТ РСО-А'!$G$9</f>
        <v>3568.8090000000002</v>
      </c>
      <c r="C170" s="118">
        <f>VLOOKUP($A170+ROUND((COLUMN()-2)/24,5),АТС!$A$41:$F$784,3)+'Иные услуги '!$C$5+'РСТ РСО-А'!$J$6+'РСТ РСО-А'!$G$9</f>
        <v>3663.2889999999998</v>
      </c>
      <c r="D170" s="118">
        <f>VLOOKUP($A170+ROUND((COLUMN()-2)/24,5),АТС!$A$41:$F$784,3)+'Иные услуги '!$C$5+'РСТ РСО-А'!$J$6+'РСТ РСО-А'!$G$9</f>
        <v>3698.4589999999998</v>
      </c>
      <c r="E170" s="118">
        <f>VLOOKUP($A170+ROUND((COLUMN()-2)/24,5),АТС!$A$41:$F$784,3)+'Иные услуги '!$C$5+'РСТ РСО-А'!$J$6+'РСТ РСО-А'!$G$9</f>
        <v>3709.5190000000002</v>
      </c>
      <c r="F170" s="118">
        <f>VLOOKUP($A170+ROUND((COLUMN()-2)/24,5),АТС!$A$41:$F$784,3)+'Иные услуги '!$C$5+'РСТ РСО-А'!$J$6+'РСТ РСО-А'!$G$9</f>
        <v>3709.8789999999999</v>
      </c>
      <c r="G170" s="118">
        <f>VLOOKUP($A170+ROUND((COLUMN()-2)/24,5),АТС!$A$41:$F$784,3)+'Иные услуги '!$C$5+'РСТ РСО-А'!$J$6+'РСТ РСО-А'!$G$9</f>
        <v>3687.6890000000003</v>
      </c>
      <c r="H170" s="118">
        <f>VLOOKUP($A170+ROUND((COLUMN()-2)/24,5),АТС!$A$41:$F$784,3)+'Иные услуги '!$C$5+'РСТ РСО-А'!$J$6+'РСТ РСО-А'!$G$9</f>
        <v>3807.8890000000001</v>
      </c>
      <c r="I170" s="118">
        <f>VLOOKUP($A170+ROUND((COLUMN()-2)/24,5),АТС!$A$41:$F$784,3)+'Иные услуги '!$C$5+'РСТ РСО-А'!$J$6+'РСТ РСО-А'!$G$9</f>
        <v>3698.8789999999999</v>
      </c>
      <c r="J170" s="118">
        <f>VLOOKUP($A170+ROUND((COLUMN()-2)/24,5),АТС!$A$41:$F$784,3)+'Иные услуги '!$C$5+'РСТ РСО-А'!$J$6+'РСТ РСО-А'!$G$9</f>
        <v>3850.759</v>
      </c>
      <c r="K170" s="118">
        <f>VLOOKUP($A170+ROUND((COLUMN()-2)/24,5),АТС!$A$41:$F$784,3)+'Иные услуги '!$C$5+'РСТ РСО-А'!$J$6+'РСТ РСО-А'!$G$9</f>
        <v>3724.0990000000002</v>
      </c>
      <c r="L170" s="118">
        <f>VLOOKUP($A170+ROUND((COLUMN()-2)/24,5),АТС!$A$41:$F$784,3)+'Иные услуги '!$C$5+'РСТ РСО-А'!$J$6+'РСТ РСО-А'!$G$9</f>
        <v>3688.4290000000001</v>
      </c>
      <c r="M170" s="118">
        <f>VLOOKUP($A170+ROUND((COLUMN()-2)/24,5),АТС!$A$41:$F$784,3)+'Иные услуги '!$C$5+'РСТ РСО-А'!$J$6+'РСТ РСО-А'!$G$9</f>
        <v>3687.8989999999999</v>
      </c>
      <c r="N170" s="118">
        <f>VLOOKUP($A170+ROUND((COLUMN()-2)/24,5),АТС!$A$41:$F$784,3)+'Иные услуги '!$C$5+'РСТ РСО-А'!$J$6+'РСТ РСО-А'!$G$9</f>
        <v>3687.8789999999999</v>
      </c>
      <c r="O170" s="118">
        <f>VLOOKUP($A170+ROUND((COLUMN()-2)/24,5),АТС!$A$41:$F$784,3)+'Иные услуги '!$C$5+'РСТ РСО-А'!$J$6+'РСТ РСО-А'!$G$9</f>
        <v>3686.7290000000003</v>
      </c>
      <c r="P170" s="118">
        <f>VLOOKUP($A170+ROUND((COLUMN()-2)/24,5),АТС!$A$41:$F$784,3)+'Иные услуги '!$C$5+'РСТ РСО-А'!$J$6+'РСТ РСО-А'!$G$9</f>
        <v>3686.569</v>
      </c>
      <c r="Q170" s="118">
        <f>VLOOKUP($A170+ROUND((COLUMN()-2)/24,5),АТС!$A$41:$F$784,3)+'Иные услуги '!$C$5+'РСТ РСО-А'!$J$6+'РСТ РСО-А'!$G$9</f>
        <v>3689.319</v>
      </c>
      <c r="R170" s="118">
        <f>VLOOKUP($A170+ROUND((COLUMN()-2)/24,5),АТС!$A$41:$F$784,3)+'Иные услуги '!$C$5+'РСТ РСО-А'!$J$6+'РСТ РСО-А'!$G$9</f>
        <v>3657.8690000000001</v>
      </c>
      <c r="S170" s="118">
        <f>VLOOKUP($A170+ROUND((COLUMN()-2)/24,5),АТС!$A$41:$F$784,3)+'Иные услуги '!$C$5+'РСТ РСО-А'!$J$6+'РСТ РСО-А'!$G$9</f>
        <v>3539.2489999999998</v>
      </c>
      <c r="T170" s="118">
        <f>VLOOKUP($A170+ROUND((COLUMN()-2)/24,5),АТС!$A$41:$F$784,3)+'Иные услуги '!$C$5+'РСТ РСО-А'!$J$6+'РСТ РСО-А'!$G$9</f>
        <v>3872.4090000000001</v>
      </c>
      <c r="U170" s="118">
        <f>VLOOKUP($A170+ROUND((COLUMN()-2)/24,5),АТС!$A$41:$F$784,3)+'Иные услуги '!$C$5+'РСТ РСО-А'!$J$6+'РСТ РСО-А'!$G$9</f>
        <v>3828.779</v>
      </c>
      <c r="V170" s="118">
        <f>VLOOKUP($A170+ROUND((COLUMN()-2)/24,5),АТС!$A$41:$F$784,3)+'Иные услуги '!$C$5+'РСТ РСО-А'!$J$6+'РСТ РСО-А'!$G$9</f>
        <v>3933.7489999999998</v>
      </c>
      <c r="W170" s="118">
        <f>VLOOKUP($A170+ROUND((COLUMN()-2)/24,5),АТС!$A$41:$F$784,3)+'Иные услуги '!$C$5+'РСТ РСО-А'!$J$6+'РСТ РСО-А'!$G$9</f>
        <v>3860.0190000000002</v>
      </c>
      <c r="X170" s="118">
        <f>VLOOKUP($A170+ROUND((COLUMN()-2)/24,5),АТС!$A$41:$F$784,3)+'Иные услуги '!$C$5+'РСТ РСО-А'!$J$6+'РСТ РСО-А'!$G$9</f>
        <v>3382.5590000000002</v>
      </c>
      <c r="Y170" s="118">
        <f>VLOOKUP($A170+ROUND((COLUMN()-2)/24,5),АТС!$A$41:$F$784,3)+'Иные услуги '!$C$5+'РСТ РСО-А'!$J$6+'РСТ РСО-А'!$G$9</f>
        <v>3540.5990000000002</v>
      </c>
    </row>
    <row r="171" spans="1:27" x14ac:dyDescent="0.2">
      <c r="A171" s="66">
        <f t="shared" si="5"/>
        <v>43472</v>
      </c>
      <c r="B171" s="118">
        <f>VLOOKUP($A171+ROUND((COLUMN()-2)/24,5),АТС!$A$41:$F$784,3)+'Иные услуги '!$C$5+'РСТ РСО-А'!$J$6+'РСТ РСО-А'!$G$9</f>
        <v>3563.0389999999998</v>
      </c>
      <c r="C171" s="118">
        <f>VLOOKUP($A171+ROUND((COLUMN()-2)/24,5),АТС!$A$41:$F$784,3)+'Иные услуги '!$C$5+'РСТ РСО-А'!$J$6+'РСТ РСО-А'!$G$9</f>
        <v>3692.299</v>
      </c>
      <c r="D171" s="118">
        <f>VLOOKUP($A171+ROUND((COLUMN()-2)/24,5),АТС!$A$41:$F$784,3)+'Иные услуги '!$C$5+'РСТ РСО-А'!$J$6+'РСТ РСО-А'!$G$9</f>
        <v>3729.569</v>
      </c>
      <c r="E171" s="118">
        <f>VLOOKUP($A171+ROUND((COLUMN()-2)/24,5),АТС!$A$41:$F$784,3)+'Иные услуги '!$C$5+'РСТ РСО-А'!$J$6+'РСТ РСО-А'!$G$9</f>
        <v>3729.1990000000001</v>
      </c>
      <c r="F171" s="118">
        <f>VLOOKUP($A171+ROUND((COLUMN()-2)/24,5),АТС!$A$41:$F$784,3)+'Иные услуги '!$C$5+'РСТ РСО-А'!$J$6+'РСТ РСО-А'!$G$9</f>
        <v>3769.1590000000001</v>
      </c>
      <c r="G171" s="118">
        <f>VLOOKUP($A171+ROUND((COLUMN()-2)/24,5),АТС!$A$41:$F$784,3)+'Иные услуги '!$C$5+'РСТ РСО-А'!$J$6+'РСТ РСО-А'!$G$9</f>
        <v>3766.259</v>
      </c>
      <c r="H171" s="118">
        <f>VLOOKUP($A171+ROUND((COLUMN()-2)/24,5),АТС!$A$41:$F$784,3)+'Иные услуги '!$C$5+'РСТ РСО-А'!$J$6+'РСТ РСО-А'!$G$9</f>
        <v>3978.549</v>
      </c>
      <c r="I171" s="118">
        <f>VLOOKUP($A171+ROUND((COLUMN()-2)/24,5),АТС!$A$41:$F$784,3)+'Иные услуги '!$C$5+'РСТ РСО-А'!$J$6+'РСТ РСО-А'!$G$9</f>
        <v>3948.9290000000001</v>
      </c>
      <c r="J171" s="118">
        <f>VLOOKUP($A171+ROUND((COLUMN()-2)/24,5),АТС!$A$41:$F$784,3)+'Иные услуги '!$C$5+'РСТ РСО-А'!$J$6+'РСТ РСО-А'!$G$9</f>
        <v>4065.549</v>
      </c>
      <c r="K171" s="118">
        <f>VLOOKUP($A171+ROUND((COLUMN()-2)/24,5),АТС!$A$41:$F$784,3)+'Иные услуги '!$C$5+'РСТ РСО-А'!$J$6+'РСТ РСО-А'!$G$9</f>
        <v>3896.9390000000003</v>
      </c>
      <c r="L171" s="118">
        <f>VLOOKUP($A171+ROUND((COLUMN()-2)/24,5),АТС!$A$41:$F$784,3)+'Иные услуги '!$C$5+'РСТ РСО-А'!$J$6+'РСТ РСО-А'!$G$9</f>
        <v>3763.509</v>
      </c>
      <c r="M171" s="118">
        <f>VLOOKUP($A171+ROUND((COLUMN()-2)/24,5),АТС!$A$41:$F$784,3)+'Иные услуги '!$C$5+'РСТ РСО-А'!$J$6+'РСТ РСО-А'!$G$9</f>
        <v>3722.9090000000001</v>
      </c>
      <c r="N171" s="118">
        <f>VLOOKUP($A171+ROUND((COLUMN()-2)/24,5),АТС!$A$41:$F$784,3)+'Иные услуги '!$C$5+'РСТ РСО-А'!$J$6+'РСТ РСО-А'!$G$9</f>
        <v>3685.4189999999999</v>
      </c>
      <c r="O171" s="118">
        <f>VLOOKUP($A171+ROUND((COLUMN()-2)/24,5),АТС!$A$41:$F$784,3)+'Иные услуги '!$C$5+'РСТ РСО-А'!$J$6+'РСТ РСО-А'!$G$9</f>
        <v>3684.4690000000001</v>
      </c>
      <c r="P171" s="118">
        <f>VLOOKUP($A171+ROUND((COLUMN()-2)/24,5),АТС!$A$41:$F$784,3)+'Иные услуги '!$C$5+'РСТ РСО-А'!$J$6+'РСТ РСО-А'!$G$9</f>
        <v>3684.5590000000002</v>
      </c>
      <c r="Q171" s="118">
        <f>VLOOKUP($A171+ROUND((COLUMN()-2)/24,5),АТС!$A$41:$F$784,3)+'Иные услуги '!$C$5+'РСТ РСО-А'!$J$6+'РСТ РСО-А'!$G$9</f>
        <v>3687.3989999999999</v>
      </c>
      <c r="R171" s="118">
        <f>VLOOKUP($A171+ROUND((COLUMN()-2)/24,5),АТС!$A$41:$F$784,3)+'Иные услуги '!$C$5+'РСТ РСО-А'!$J$6+'РСТ РСО-А'!$G$9</f>
        <v>3656.7489999999998</v>
      </c>
      <c r="S171" s="118">
        <f>VLOOKUP($A171+ROUND((COLUMN()-2)/24,5),АТС!$A$41:$F$784,3)+'Иные услуги '!$C$5+'РСТ РСО-А'!$J$6+'РСТ РСО-А'!$G$9</f>
        <v>3531.1890000000003</v>
      </c>
      <c r="T171" s="118">
        <f>VLOOKUP($A171+ROUND((COLUMN()-2)/24,5),АТС!$A$41:$F$784,3)+'Иные услуги '!$C$5+'РСТ РСО-А'!$J$6+'РСТ РСО-А'!$G$9</f>
        <v>3830.4690000000001</v>
      </c>
      <c r="U171" s="118">
        <f>VLOOKUP($A171+ROUND((COLUMN()-2)/24,5),АТС!$A$41:$F$784,3)+'Иные услуги '!$C$5+'РСТ РСО-А'!$J$6+'РСТ РСО-А'!$G$9</f>
        <v>3828.569</v>
      </c>
      <c r="V171" s="118">
        <f>VLOOKUP($A171+ROUND((COLUMN()-2)/24,5),АТС!$A$41:$F$784,3)+'Иные услуги '!$C$5+'РСТ РСО-А'!$J$6+'РСТ РСО-А'!$G$9</f>
        <v>3827.3389999999999</v>
      </c>
      <c r="W171" s="118">
        <f>VLOOKUP($A171+ROUND((COLUMN()-2)/24,5),АТС!$A$41:$F$784,3)+'Иные услуги '!$C$5+'РСТ РСО-А'!$J$6+'РСТ РСО-А'!$G$9</f>
        <v>3882.1689999999999</v>
      </c>
      <c r="X171" s="118">
        <f>VLOOKUP($A171+ROUND((COLUMN()-2)/24,5),АТС!$A$41:$F$784,3)+'Иные услуги '!$C$5+'РСТ РСО-А'!$J$6+'РСТ РСО-А'!$G$9</f>
        <v>3422.569</v>
      </c>
      <c r="Y171" s="118">
        <f>VLOOKUP($A171+ROUND((COLUMN()-2)/24,5),АТС!$A$41:$F$784,3)+'Иные услуги '!$C$5+'РСТ РСО-А'!$J$6+'РСТ РСО-А'!$G$9</f>
        <v>3486.319</v>
      </c>
    </row>
    <row r="172" spans="1:27" x14ac:dyDescent="0.2">
      <c r="A172" s="66">
        <f t="shared" si="5"/>
        <v>43473</v>
      </c>
      <c r="B172" s="118">
        <f>VLOOKUP($A172+ROUND((COLUMN()-2)/24,5),АТС!$A$41:$F$784,3)+'Иные услуги '!$C$5+'РСТ РСО-А'!$J$6+'РСТ РСО-А'!$G$9</f>
        <v>3562.6489999999999</v>
      </c>
      <c r="C172" s="118">
        <f>VLOOKUP($A172+ROUND((COLUMN()-2)/24,5),АТС!$A$41:$F$784,3)+'Иные услуги '!$C$5+'РСТ РСО-А'!$J$6+'РСТ РСО-А'!$G$9</f>
        <v>3691.5389999999998</v>
      </c>
      <c r="D172" s="118">
        <f>VLOOKUP($A172+ROUND((COLUMN()-2)/24,5),АТС!$A$41:$F$784,3)+'Иные услуги '!$C$5+'РСТ РСО-А'!$J$6+'РСТ РСО-А'!$G$9</f>
        <v>3728.9490000000001</v>
      </c>
      <c r="E172" s="118">
        <f>VLOOKUP($A172+ROUND((COLUMN()-2)/24,5),АТС!$A$41:$F$784,3)+'Иные услуги '!$C$5+'РСТ РСО-А'!$J$6+'РСТ РСО-А'!$G$9</f>
        <v>3725.1489999999999</v>
      </c>
      <c r="F172" s="118">
        <f>VLOOKUP($A172+ROUND((COLUMN()-2)/24,5),АТС!$A$41:$F$784,3)+'Иные услуги '!$C$5+'РСТ РСО-А'!$J$6+'РСТ РСО-А'!$G$9</f>
        <v>3765.4290000000001</v>
      </c>
      <c r="G172" s="118">
        <f>VLOOKUP($A172+ROUND((COLUMN()-2)/24,5),АТС!$A$41:$F$784,3)+'Иные услуги '!$C$5+'РСТ РСО-А'!$J$6+'РСТ РСО-А'!$G$9</f>
        <v>3765.549</v>
      </c>
      <c r="H172" s="118">
        <f>VLOOKUP($A172+ROUND((COLUMN()-2)/24,5),АТС!$A$41:$F$784,3)+'Иные услуги '!$C$5+'РСТ РСО-А'!$J$6+'РСТ РСО-А'!$G$9</f>
        <v>3978.6790000000001</v>
      </c>
      <c r="I172" s="118">
        <f>VLOOKUP($A172+ROUND((COLUMN()-2)/24,5),АТС!$A$41:$F$784,3)+'Иные услуги '!$C$5+'РСТ РСО-А'!$J$6+'РСТ РСО-А'!$G$9</f>
        <v>3904.5190000000002</v>
      </c>
      <c r="J172" s="118">
        <f>VLOOKUP($A172+ROUND((COLUMN()-2)/24,5),АТС!$A$41:$F$784,3)+'Иные услуги '!$C$5+'РСТ РСО-А'!$J$6+'РСТ РСО-А'!$G$9</f>
        <v>4002.779</v>
      </c>
      <c r="K172" s="118">
        <f>VLOOKUP($A172+ROUND((COLUMN()-2)/24,5),АТС!$A$41:$F$784,3)+'Иные услуги '!$C$5+'РСТ РСО-А'!$J$6+'РСТ РСО-А'!$G$9</f>
        <v>3805.3789999999999</v>
      </c>
      <c r="L172" s="118">
        <f>VLOOKUP($A172+ROUND((COLUMN()-2)/24,5),АТС!$A$41:$F$784,3)+'Иные услуги '!$C$5+'РСТ РСО-А'!$J$6+'РСТ РСО-А'!$G$9</f>
        <v>3672.239</v>
      </c>
      <c r="M172" s="118">
        <f>VLOOKUP($A172+ROUND((COLUMN()-2)/24,5),АТС!$A$41:$F$784,3)+'Иные услуги '!$C$5+'РСТ РСО-А'!$J$6+'РСТ РСО-А'!$G$9</f>
        <v>3618.739</v>
      </c>
      <c r="N172" s="118">
        <f>VLOOKUP($A172+ROUND((COLUMN()-2)/24,5),АТС!$A$41:$F$784,3)+'Иные услуги '!$C$5+'РСТ РСО-А'!$J$6+'РСТ РСО-А'!$G$9</f>
        <v>3618.8690000000001</v>
      </c>
      <c r="O172" s="118">
        <f>VLOOKUP($A172+ROUND((COLUMN()-2)/24,5),АТС!$A$41:$F$784,3)+'Иные услуги '!$C$5+'РСТ РСО-А'!$J$6+'РСТ РСО-А'!$G$9</f>
        <v>3617.6390000000001</v>
      </c>
      <c r="P172" s="118">
        <f>VLOOKUP($A172+ROUND((COLUMN()-2)/24,5),АТС!$A$41:$F$784,3)+'Иные услуги '!$C$5+'РСТ РСО-А'!$J$6+'РСТ РСО-А'!$G$9</f>
        <v>3617.7889999999998</v>
      </c>
      <c r="Q172" s="118">
        <f>VLOOKUP($A172+ROUND((COLUMN()-2)/24,5),АТС!$A$41:$F$784,3)+'Иные услуги '!$C$5+'РСТ РСО-А'!$J$6+'РСТ РСО-А'!$G$9</f>
        <v>3620.3789999999999</v>
      </c>
      <c r="R172" s="118">
        <f>VLOOKUP($A172+ROUND((COLUMN()-2)/24,5),АТС!$A$41:$F$784,3)+'Иные услуги '!$C$5+'РСТ РСО-А'!$J$6+'РСТ РСО-А'!$G$9</f>
        <v>3593.279</v>
      </c>
      <c r="S172" s="118">
        <f>VLOOKUP($A172+ROUND((COLUMN()-2)/24,5),АТС!$A$41:$F$784,3)+'Иные услуги '!$C$5+'РСТ РСО-А'!$J$6+'РСТ РСО-А'!$G$9</f>
        <v>3504.739</v>
      </c>
      <c r="T172" s="118">
        <f>VLOOKUP($A172+ROUND((COLUMN()-2)/24,5),АТС!$A$41:$F$784,3)+'Иные услуги '!$C$5+'РСТ РСО-А'!$J$6+'РСТ РСО-А'!$G$9</f>
        <v>3773.8090000000002</v>
      </c>
      <c r="U172" s="118">
        <f>VLOOKUP($A172+ROUND((COLUMN()-2)/24,5),АТС!$A$41:$F$784,3)+'Иные услуги '!$C$5+'РСТ РСО-А'!$J$6+'РСТ РСО-А'!$G$9</f>
        <v>3828.8690000000001</v>
      </c>
      <c r="V172" s="118">
        <f>VLOOKUP($A172+ROUND((COLUMN()-2)/24,5),АТС!$A$41:$F$784,3)+'Иные услуги '!$C$5+'РСТ РСО-А'!$J$6+'РСТ РСО-А'!$G$9</f>
        <v>3827.1790000000001</v>
      </c>
      <c r="W172" s="118">
        <f>VLOOKUP($A172+ROUND((COLUMN()-2)/24,5),АТС!$A$41:$F$784,3)+'Иные услуги '!$C$5+'РСТ РСО-А'!$J$6+'РСТ РСО-А'!$G$9</f>
        <v>3883.529</v>
      </c>
      <c r="X172" s="118">
        <f>VLOOKUP($A172+ROUND((COLUMN()-2)/24,5),АТС!$A$41:$F$784,3)+'Иные услуги '!$C$5+'РСТ РСО-А'!$J$6+'РСТ РСО-А'!$G$9</f>
        <v>3422.3989999999999</v>
      </c>
      <c r="Y172" s="118">
        <f>VLOOKUP($A172+ROUND((COLUMN()-2)/24,5),АТС!$A$41:$F$784,3)+'Иные услуги '!$C$5+'РСТ РСО-А'!$J$6+'РСТ РСО-А'!$G$9</f>
        <v>3484.4189999999999</v>
      </c>
    </row>
    <row r="173" spans="1:27" x14ac:dyDescent="0.2">
      <c r="A173" s="66">
        <f t="shared" si="5"/>
        <v>43474</v>
      </c>
      <c r="B173" s="118">
        <f>VLOOKUP($A173+ROUND((COLUMN()-2)/24,5),АТС!$A$41:$F$784,3)+'Иные услуги '!$C$5+'РСТ РСО-А'!$J$6+'РСТ РСО-А'!$G$9</f>
        <v>3560.7089999999998</v>
      </c>
      <c r="C173" s="118">
        <f>VLOOKUP($A173+ROUND((COLUMN()-2)/24,5),АТС!$A$41:$F$784,3)+'Иные услуги '!$C$5+'РСТ РСО-А'!$J$6+'РСТ РСО-А'!$G$9</f>
        <v>3653.759</v>
      </c>
      <c r="D173" s="118">
        <f>VLOOKUP($A173+ROUND((COLUMN()-2)/24,5),АТС!$A$41:$F$784,3)+'Иные услуги '!$C$5+'РСТ РСО-А'!$J$6+'РСТ РСО-А'!$G$9</f>
        <v>3688.9490000000001</v>
      </c>
      <c r="E173" s="118">
        <f>VLOOKUP($A173+ROUND((COLUMN()-2)/24,5),АТС!$A$41:$F$784,3)+'Иные услуги '!$C$5+'РСТ РСО-А'!$J$6+'РСТ РСО-А'!$G$9</f>
        <v>3711.1489999999999</v>
      </c>
      <c r="F173" s="118">
        <f>VLOOKUP($A173+ROUND((COLUMN()-2)/24,5),АТС!$A$41:$F$784,3)+'Иные услуги '!$C$5+'РСТ РСО-А'!$J$6+'РСТ РСО-А'!$G$9</f>
        <v>3711.3690000000001</v>
      </c>
      <c r="G173" s="118">
        <f>VLOOKUP($A173+ROUND((COLUMN()-2)/24,5),АТС!$A$41:$F$784,3)+'Иные услуги '!$C$5+'РСТ РСО-А'!$J$6+'РСТ РСО-А'!$G$9</f>
        <v>3687.0389999999998</v>
      </c>
      <c r="H173" s="118">
        <f>VLOOKUP($A173+ROUND((COLUMN()-2)/24,5),АТС!$A$41:$F$784,3)+'Иные услуги '!$C$5+'РСТ РСО-А'!$J$6+'РСТ РСО-А'!$G$9</f>
        <v>3771.8490000000002</v>
      </c>
      <c r="I173" s="118">
        <f>VLOOKUP($A173+ROUND((COLUMN()-2)/24,5),АТС!$A$41:$F$784,3)+'Иные услуги '!$C$5+'РСТ РСО-А'!$J$6+'РСТ РСО-А'!$G$9</f>
        <v>3672.279</v>
      </c>
      <c r="J173" s="118">
        <f>VLOOKUP($A173+ROUND((COLUMN()-2)/24,5),АТС!$A$41:$F$784,3)+'Иные услуги '!$C$5+'РСТ РСО-А'!$J$6+'РСТ РСО-А'!$G$9</f>
        <v>3759.5389999999998</v>
      </c>
      <c r="K173" s="118">
        <f>VLOOKUP($A173+ROUND((COLUMN()-2)/24,5),АТС!$A$41:$F$784,3)+'Иные услуги '!$C$5+'РСТ РСО-А'!$J$6+'РСТ РСО-А'!$G$9</f>
        <v>3586.239</v>
      </c>
      <c r="L173" s="118">
        <f>VLOOKUP($A173+ROUND((COLUMN()-2)/24,5),АТС!$A$41:$F$784,3)+'Иные услуги '!$C$5+'РСТ РСО-А'!$J$6+'РСТ РСО-А'!$G$9</f>
        <v>3530.0889999999999</v>
      </c>
      <c r="M173" s="118">
        <f>VLOOKUP($A173+ROUND((COLUMN()-2)/24,5),АТС!$A$41:$F$784,3)+'Иные услуги '!$C$5+'РСТ РСО-А'!$J$6+'РСТ РСО-А'!$G$9</f>
        <v>3557.3490000000002</v>
      </c>
      <c r="N173" s="118">
        <f>VLOOKUP($A173+ROUND((COLUMN()-2)/24,5),АТС!$A$41:$F$784,3)+'Иные услуги '!$C$5+'РСТ РСО-А'!$J$6+'РСТ РСО-А'!$G$9</f>
        <v>3587.1190000000001</v>
      </c>
      <c r="O173" s="118">
        <f>VLOOKUP($A173+ROUND((COLUMN()-2)/24,5),АТС!$A$41:$F$784,3)+'Иные услуги '!$C$5+'РСТ РСО-А'!$J$6+'РСТ РСО-А'!$G$9</f>
        <v>3616.0790000000002</v>
      </c>
      <c r="P173" s="118">
        <f>VLOOKUP($A173+ROUND((COLUMN()-2)/24,5),АТС!$A$41:$F$784,3)+'Иные услуги '!$C$5+'РСТ РСО-А'!$J$6+'РСТ РСО-А'!$G$9</f>
        <v>3615.9189999999999</v>
      </c>
      <c r="Q173" s="118">
        <f>VLOOKUP($A173+ROUND((COLUMN()-2)/24,5),АТС!$A$41:$F$784,3)+'Иные услуги '!$C$5+'РСТ РСО-А'!$J$6+'РСТ РСО-А'!$G$9</f>
        <v>3617.1489999999999</v>
      </c>
      <c r="R173" s="118">
        <f>VLOOKUP($A173+ROUND((COLUMN()-2)/24,5),АТС!$A$41:$F$784,3)+'Иные услуги '!$C$5+'РСТ РСО-А'!$J$6+'РСТ РСО-А'!$G$9</f>
        <v>3589.529</v>
      </c>
      <c r="S173" s="118">
        <f>VLOOKUP($A173+ROUND((COLUMN()-2)/24,5),АТС!$A$41:$F$784,3)+'Иные услуги '!$C$5+'РСТ РСО-А'!$J$6+'РСТ РСО-А'!$G$9</f>
        <v>3476.0990000000002</v>
      </c>
      <c r="T173" s="118">
        <f>VLOOKUP($A173+ROUND((COLUMN()-2)/24,5),АТС!$A$41:$F$784,3)+'Иные услуги '!$C$5+'РСТ РСО-А'!$J$6+'РСТ РСО-А'!$G$9</f>
        <v>3679.1689999999999</v>
      </c>
      <c r="U173" s="118">
        <f>VLOOKUP($A173+ROUND((COLUMN()-2)/24,5),АТС!$A$41:$F$784,3)+'Иные услуги '!$C$5+'РСТ РСО-А'!$J$6+'РСТ РСО-А'!$G$9</f>
        <v>3668.6790000000001</v>
      </c>
      <c r="V173" s="118">
        <f>VLOOKUP($A173+ROUND((COLUMN()-2)/24,5),АТС!$A$41:$F$784,3)+'Иные услуги '!$C$5+'РСТ РСО-А'!$J$6+'РСТ РСО-А'!$G$9</f>
        <v>3714.549</v>
      </c>
      <c r="W173" s="118">
        <f>VLOOKUP($A173+ROUND((COLUMN()-2)/24,5),АТС!$A$41:$F$784,3)+'Иные услуги '!$C$5+'РСТ РСО-А'!$J$6+'РСТ РСО-А'!$G$9</f>
        <v>3879.6189999999997</v>
      </c>
      <c r="X173" s="118">
        <f>VLOOKUP($A173+ROUND((COLUMN()-2)/24,5),АТС!$A$41:$F$784,3)+'Иные услуги '!$C$5+'РСТ РСО-А'!$J$6+'РСТ РСО-А'!$G$9</f>
        <v>3398.3890000000001</v>
      </c>
      <c r="Y173" s="118">
        <f>VLOOKUP($A173+ROUND((COLUMN()-2)/24,5),АТС!$A$41:$F$784,3)+'Иные услуги '!$C$5+'РСТ РСО-А'!$J$6+'РСТ РСО-А'!$G$9</f>
        <v>3481.9090000000001</v>
      </c>
    </row>
    <row r="174" spans="1:27" x14ac:dyDescent="0.2">
      <c r="A174" s="66">
        <f t="shared" si="5"/>
        <v>43475</v>
      </c>
      <c r="B174" s="118">
        <f>VLOOKUP($A174+ROUND((COLUMN()-2)/24,5),АТС!$A$41:$F$784,3)+'Иные услуги '!$C$5+'РСТ РСО-А'!$J$6+'РСТ РСО-А'!$G$9</f>
        <v>3556.4390000000003</v>
      </c>
      <c r="C174" s="118">
        <f>VLOOKUP($A174+ROUND((COLUMN()-2)/24,5),АТС!$A$41:$F$784,3)+'Иные услуги '!$C$5+'РСТ РСО-А'!$J$6+'РСТ РСО-А'!$G$9</f>
        <v>3616.4490000000001</v>
      </c>
      <c r="D174" s="118">
        <f>VLOOKUP($A174+ROUND((COLUMN()-2)/24,5),АТС!$A$41:$F$784,3)+'Иные услуги '!$C$5+'РСТ РСО-А'!$J$6+'РСТ РСО-А'!$G$9</f>
        <v>3684.1390000000001</v>
      </c>
      <c r="E174" s="118">
        <f>VLOOKUP($A174+ROUND((COLUMN()-2)/24,5),АТС!$A$41:$F$784,3)+'Иные услуги '!$C$5+'РСТ РСО-А'!$J$6+'РСТ РСО-А'!$G$9</f>
        <v>3706.4390000000003</v>
      </c>
      <c r="F174" s="118">
        <f>VLOOKUP($A174+ROUND((COLUMN()-2)/24,5),АТС!$A$41:$F$784,3)+'Иные услуги '!$C$5+'РСТ РСО-А'!$J$6+'РСТ РСО-А'!$G$9</f>
        <v>3706.8890000000001</v>
      </c>
      <c r="G174" s="118">
        <f>VLOOKUP($A174+ROUND((COLUMN()-2)/24,5),АТС!$A$41:$F$784,3)+'Иные услуги '!$C$5+'РСТ РСО-А'!$J$6+'РСТ РСО-А'!$G$9</f>
        <v>3684.8890000000001</v>
      </c>
      <c r="H174" s="118">
        <f>VLOOKUP($A174+ROUND((COLUMN()-2)/24,5),АТС!$A$41:$F$784,3)+'Иные услуги '!$C$5+'РСТ РСО-А'!$J$6+'РСТ РСО-А'!$G$9</f>
        <v>3765.9090000000001</v>
      </c>
      <c r="I174" s="118">
        <f>VLOOKUP($A174+ROUND((COLUMN()-2)/24,5),АТС!$A$41:$F$784,3)+'Иные услуги '!$C$5+'РСТ РСО-А'!$J$6+'РСТ РСО-А'!$G$9</f>
        <v>3717.5590000000002</v>
      </c>
      <c r="J174" s="118">
        <f>VLOOKUP($A174+ROUND((COLUMN()-2)/24,5),АТС!$A$41:$F$784,3)+'Иные услуги '!$C$5+'РСТ РСО-А'!$J$6+'РСТ РСО-А'!$G$9</f>
        <v>3796.8290000000002</v>
      </c>
      <c r="K174" s="118">
        <f>VLOOKUP($A174+ROUND((COLUMN()-2)/24,5),АТС!$A$41:$F$784,3)+'Иные услуги '!$C$5+'РСТ РСО-А'!$J$6+'РСТ РСО-А'!$G$9</f>
        <v>3645.509</v>
      </c>
      <c r="L174" s="118">
        <f>VLOOKUP($A174+ROUND((COLUMN()-2)/24,5),АТС!$A$41:$F$784,3)+'Иные услуги '!$C$5+'РСТ РСО-А'!$J$6+'РСТ РСО-А'!$G$9</f>
        <v>3554.3890000000001</v>
      </c>
      <c r="M174" s="118">
        <f>VLOOKUP($A174+ROUND((COLUMN()-2)/24,5),АТС!$A$41:$F$784,3)+'Иные услуги '!$C$5+'РСТ РСО-А'!$J$6+'РСТ РСО-А'!$G$9</f>
        <v>3554.0889999999999</v>
      </c>
      <c r="N174" s="118">
        <f>VLOOKUP($A174+ROUND((COLUMN()-2)/24,5),АТС!$A$41:$F$784,3)+'Иные услуги '!$C$5+'РСТ РСО-А'!$J$6+'РСТ РСО-А'!$G$9</f>
        <v>3554.049</v>
      </c>
      <c r="O174" s="118">
        <f>VLOOKUP($A174+ROUND((COLUMN()-2)/24,5),АТС!$A$41:$F$784,3)+'Иные услуги '!$C$5+'РСТ РСО-А'!$J$6+'РСТ РСО-А'!$G$9</f>
        <v>3552.6190000000001</v>
      </c>
      <c r="P174" s="118">
        <f>VLOOKUP($A174+ROUND((COLUMN()-2)/24,5),АТС!$A$41:$F$784,3)+'Иные услуги '!$C$5+'РСТ РСО-А'!$J$6+'РСТ РСО-А'!$G$9</f>
        <v>3551.8490000000002</v>
      </c>
      <c r="Q174" s="118">
        <f>VLOOKUP($A174+ROUND((COLUMN()-2)/24,5),АТС!$A$41:$F$784,3)+'Иные услуги '!$C$5+'РСТ РСО-А'!$J$6+'РСТ РСО-А'!$G$9</f>
        <v>3552.7489999999998</v>
      </c>
      <c r="R174" s="118">
        <f>VLOOKUP($A174+ROUND((COLUMN()-2)/24,5),АТС!$A$41:$F$784,3)+'Иные услуги '!$C$5+'РСТ РСО-А'!$J$6+'РСТ РСО-А'!$G$9</f>
        <v>3503.6890000000003</v>
      </c>
      <c r="S174" s="118">
        <f>VLOOKUP($A174+ROUND((COLUMN()-2)/24,5),АТС!$A$41:$F$784,3)+'Иные услуги '!$C$5+'РСТ РСО-А'!$J$6+'РСТ РСО-А'!$G$9</f>
        <v>3429.4189999999999</v>
      </c>
      <c r="T174" s="118">
        <f>VLOOKUP($A174+ROUND((COLUMN()-2)/24,5),АТС!$A$41:$F$784,3)+'Иные услуги '!$C$5+'РСТ РСО-А'!$J$6+'РСТ РСО-А'!$G$9</f>
        <v>3664.3690000000001</v>
      </c>
      <c r="U174" s="118">
        <f>VLOOKUP($A174+ROUND((COLUMN()-2)/24,5),АТС!$A$41:$F$784,3)+'Иные услуги '!$C$5+'РСТ РСО-А'!$J$6+'РСТ РСО-А'!$G$9</f>
        <v>3664.029</v>
      </c>
      <c r="V174" s="118">
        <f>VLOOKUP($A174+ROUND((COLUMN()-2)/24,5),АТС!$A$41:$F$784,3)+'Иные услуги '!$C$5+'РСТ РСО-А'!$J$6+'РСТ РСО-А'!$G$9</f>
        <v>3710.3989999999999</v>
      </c>
      <c r="W174" s="118">
        <f>VLOOKUP($A174+ROUND((COLUMN()-2)/24,5),АТС!$A$41:$F$784,3)+'Иные услуги '!$C$5+'РСТ РСО-А'!$J$6+'РСТ РСО-А'!$G$9</f>
        <v>3757.2889999999998</v>
      </c>
      <c r="X174" s="118">
        <f>VLOOKUP($A174+ROUND((COLUMN()-2)/24,5),АТС!$A$41:$F$784,3)+'Иные услуги '!$C$5+'РСТ РСО-А'!$J$6+'РСТ РСО-А'!$G$9</f>
        <v>3397.8290000000002</v>
      </c>
      <c r="Y174" s="118">
        <f>VLOOKUP($A174+ROUND((COLUMN()-2)/24,5),АТС!$A$41:$F$784,3)+'Иные услуги '!$C$5+'РСТ РСО-А'!$J$6+'РСТ РСО-А'!$G$9</f>
        <v>3480.0889999999999</v>
      </c>
    </row>
    <row r="175" spans="1:27" x14ac:dyDescent="0.2">
      <c r="A175" s="66">
        <f t="shared" si="5"/>
        <v>43476</v>
      </c>
      <c r="B175" s="118">
        <f>VLOOKUP($A175+ROUND((COLUMN()-2)/24,5),АТС!$A$41:$F$784,3)+'Иные услуги '!$C$5+'РСТ РСО-А'!$J$6+'РСТ РСО-А'!$G$9</f>
        <v>3556.8789999999999</v>
      </c>
      <c r="C175" s="118">
        <f>VLOOKUP($A175+ROUND((COLUMN()-2)/24,5),АТС!$A$41:$F$784,3)+'Иные услуги '!$C$5+'РСТ РСО-А'!$J$6+'РСТ РСО-А'!$G$9</f>
        <v>3617.049</v>
      </c>
      <c r="D175" s="118">
        <f>VLOOKUP($A175+ROUND((COLUMN()-2)/24,5),АТС!$A$41:$F$784,3)+'Иные услуги '!$C$5+'РСТ РСО-А'!$J$6+'РСТ РСО-А'!$G$9</f>
        <v>3684.7290000000003</v>
      </c>
      <c r="E175" s="118">
        <f>VLOOKUP($A175+ROUND((COLUMN()-2)/24,5),АТС!$A$41:$F$784,3)+'Иные услуги '!$C$5+'РСТ РСО-А'!$J$6+'РСТ РСО-А'!$G$9</f>
        <v>3706.7190000000001</v>
      </c>
      <c r="F175" s="118">
        <f>VLOOKUP($A175+ROUND((COLUMN()-2)/24,5),АТС!$A$41:$F$784,3)+'Иные услуги '!$C$5+'РСТ РСО-А'!$J$6+'РСТ РСО-А'!$G$9</f>
        <v>3707.1390000000001</v>
      </c>
      <c r="G175" s="118">
        <f>VLOOKUP($A175+ROUND((COLUMN()-2)/24,5),АТС!$A$41:$F$784,3)+'Иные услуги '!$C$5+'РСТ РСО-А'!$J$6+'РСТ РСО-А'!$G$9</f>
        <v>3683.569</v>
      </c>
      <c r="H175" s="118">
        <f>VLOOKUP($A175+ROUND((COLUMN()-2)/24,5),АТС!$A$41:$F$784,3)+'Иные услуги '!$C$5+'РСТ РСО-А'!$J$6+'РСТ РСО-А'!$G$9</f>
        <v>3767.6590000000001</v>
      </c>
      <c r="I175" s="118">
        <f>VLOOKUP($A175+ROUND((COLUMN()-2)/24,5),АТС!$A$41:$F$784,3)+'Иные услуги '!$C$5+'РСТ РСО-А'!$J$6+'РСТ РСО-А'!$G$9</f>
        <v>3668.069</v>
      </c>
      <c r="J175" s="118">
        <f>VLOOKUP($A175+ROUND((COLUMN()-2)/24,5),АТС!$A$41:$F$784,3)+'Иные услуги '!$C$5+'РСТ РСО-А'!$J$6+'РСТ РСО-А'!$G$9</f>
        <v>3755.5790000000002</v>
      </c>
      <c r="K175" s="118">
        <f>VLOOKUP($A175+ROUND((COLUMN()-2)/24,5),АТС!$A$41:$F$784,3)+'Иные услуги '!$C$5+'РСТ РСО-А'!$J$6+'РСТ РСО-А'!$G$9</f>
        <v>3583.4790000000003</v>
      </c>
      <c r="L175" s="118">
        <f>VLOOKUP($A175+ROUND((COLUMN()-2)/24,5),АТС!$A$41:$F$784,3)+'Иные услуги '!$C$5+'РСТ РСО-А'!$J$6+'РСТ РСО-А'!$G$9</f>
        <v>3527.6689999999999</v>
      </c>
      <c r="M175" s="118">
        <f>VLOOKUP($A175+ROUND((COLUMN()-2)/24,5),АТС!$A$41:$F$784,3)+'Иные услуги '!$C$5+'РСТ РСО-А'!$J$6+'РСТ РСО-А'!$G$9</f>
        <v>3500.6289999999999</v>
      </c>
      <c r="N175" s="118">
        <f>VLOOKUP($A175+ROUND((COLUMN()-2)/24,5),АТС!$A$41:$F$784,3)+'Иные услуги '!$C$5+'РСТ РСО-А'!$J$6+'РСТ РСО-А'!$G$9</f>
        <v>3500.3389999999999</v>
      </c>
      <c r="O175" s="118">
        <f>VLOOKUP($A175+ROUND((COLUMN()-2)/24,5),АТС!$A$41:$F$784,3)+'Иные услуги '!$C$5+'РСТ РСО-А'!$J$6+'РСТ РСО-А'!$G$9</f>
        <v>3500.1489999999999</v>
      </c>
      <c r="P175" s="118">
        <f>VLOOKUP($A175+ROUND((COLUMN()-2)/24,5),АТС!$A$41:$F$784,3)+'Иные услуги '!$C$5+'РСТ РСО-А'!$J$6+'РСТ РСО-А'!$G$9</f>
        <v>3499.0590000000002</v>
      </c>
      <c r="Q175" s="118">
        <f>VLOOKUP($A175+ROUND((COLUMN()-2)/24,5),АТС!$A$41:$F$784,3)+'Иные услуги '!$C$5+'РСТ РСО-А'!$J$6+'РСТ РСО-А'!$G$9</f>
        <v>3489.7889999999998</v>
      </c>
      <c r="R175" s="118">
        <f>VLOOKUP($A175+ROUND((COLUMN()-2)/24,5),АТС!$A$41:$F$784,3)+'Иные услуги '!$C$5+'РСТ РСО-А'!$J$6+'РСТ РСО-А'!$G$9</f>
        <v>3478.7690000000002</v>
      </c>
      <c r="S175" s="118">
        <f>VLOOKUP($A175+ROUND((COLUMN()-2)/24,5),АТС!$A$41:$F$784,3)+'Иные услуги '!$C$5+'РСТ РСО-А'!$J$6+'РСТ РСО-А'!$G$9</f>
        <v>3428.7690000000002</v>
      </c>
      <c r="T175" s="118">
        <f>VLOOKUP($A175+ROUND((COLUMN()-2)/24,5),АТС!$A$41:$F$784,3)+'Иные услуги '!$C$5+'РСТ РСО-А'!$J$6+'РСТ РСО-А'!$G$9</f>
        <v>3672.4290000000001</v>
      </c>
      <c r="U175" s="118">
        <f>VLOOKUP($A175+ROUND((COLUMN()-2)/24,5),АТС!$A$41:$F$784,3)+'Иные услуги '!$C$5+'РСТ РСО-А'!$J$6+'РСТ РСО-А'!$G$9</f>
        <v>3663.259</v>
      </c>
      <c r="V175" s="118">
        <f>VLOOKUP($A175+ROUND((COLUMN()-2)/24,5),АТС!$A$41:$F$784,3)+'Иные услуги '!$C$5+'РСТ РСО-А'!$J$6+'РСТ РСО-А'!$G$9</f>
        <v>3707.3890000000001</v>
      </c>
      <c r="W175" s="118">
        <f>VLOOKUP($A175+ROUND((COLUMN()-2)/24,5),АТС!$A$41:$F$784,3)+'Иные услуги '!$C$5+'РСТ РСО-А'!$J$6+'РСТ РСО-А'!$G$9</f>
        <v>3753.9189999999999</v>
      </c>
      <c r="X175" s="118">
        <f>VLOOKUP($A175+ROUND((COLUMN()-2)/24,5),АТС!$A$41:$F$784,3)+'Иные услуги '!$C$5+'РСТ РСО-А'!$J$6+'РСТ РСО-А'!$G$9</f>
        <v>3378.989</v>
      </c>
      <c r="Y175" s="118">
        <f>VLOOKUP($A175+ROUND((COLUMN()-2)/24,5),АТС!$A$41:$F$784,3)+'Иные услуги '!$C$5+'РСТ РСО-А'!$J$6+'РСТ РСО-А'!$G$9</f>
        <v>3436.759</v>
      </c>
    </row>
    <row r="176" spans="1:27" x14ac:dyDescent="0.2">
      <c r="A176" s="66">
        <f t="shared" si="5"/>
        <v>43477</v>
      </c>
      <c r="B176" s="118">
        <f>VLOOKUP($A176+ROUND((COLUMN()-2)/24,5),АТС!$A$41:$F$784,3)+'Иные услуги '!$C$5+'РСТ РСО-А'!$J$6+'РСТ РСО-А'!$G$9</f>
        <v>3563.6689999999999</v>
      </c>
      <c r="C176" s="118">
        <f>VLOOKUP($A176+ROUND((COLUMN()-2)/24,5),АТС!$A$41:$F$784,3)+'Иные услуги '!$C$5+'РСТ РСО-А'!$J$6+'РСТ РСО-А'!$G$9</f>
        <v>3624.1590000000001</v>
      </c>
      <c r="D176" s="118">
        <f>VLOOKUP($A176+ROUND((COLUMN()-2)/24,5),АТС!$A$41:$F$784,3)+'Иные услуги '!$C$5+'РСТ РСО-А'!$J$6+'РСТ РСО-А'!$G$9</f>
        <v>3692.3890000000001</v>
      </c>
      <c r="E176" s="118">
        <f>VLOOKUP($A176+ROUND((COLUMN()-2)/24,5),АТС!$A$41:$F$784,3)+'Иные услуги '!$C$5+'РСТ РСО-А'!$J$6+'РСТ РСО-А'!$G$9</f>
        <v>3692.1590000000001</v>
      </c>
      <c r="F176" s="118">
        <f>VLOOKUP($A176+ROUND((COLUMN()-2)/24,5),АТС!$A$41:$F$784,3)+'Иные услуги '!$C$5+'РСТ РСО-А'!$J$6+'РСТ РСО-А'!$G$9</f>
        <v>3692.1790000000001</v>
      </c>
      <c r="G176" s="118">
        <f>VLOOKUP($A176+ROUND((COLUMN()-2)/24,5),АТС!$A$41:$F$784,3)+'Иные услуги '!$C$5+'РСТ РСО-А'!$J$6+'РСТ РСО-А'!$G$9</f>
        <v>3692.2089999999998</v>
      </c>
      <c r="H176" s="118">
        <f>VLOOKUP($A176+ROUND((COLUMN()-2)/24,5),АТС!$A$41:$F$784,3)+'Иные услуги '!$C$5+'РСТ РСО-А'!$J$6+'РСТ РСО-А'!$G$9</f>
        <v>3777.259</v>
      </c>
      <c r="I176" s="118">
        <f>VLOOKUP($A176+ROUND((COLUMN()-2)/24,5),АТС!$A$41:$F$784,3)+'Иные услуги '!$C$5+'РСТ РСО-А'!$J$6+'РСТ РСО-А'!$G$9</f>
        <v>3721.3989999999999</v>
      </c>
      <c r="J176" s="118">
        <f>VLOOKUP($A176+ROUND((COLUMN()-2)/24,5),АТС!$A$41:$F$784,3)+'Иные услуги '!$C$5+'РСТ РСО-А'!$J$6+'РСТ РСО-А'!$G$9</f>
        <v>3763.4589999999998</v>
      </c>
      <c r="K176" s="118">
        <f>VLOOKUP($A176+ROUND((COLUMN()-2)/24,5),АТС!$A$41:$F$784,3)+'Иные услуги '!$C$5+'РСТ РСО-А'!$J$6+'РСТ РСО-А'!$G$9</f>
        <v>3652.5790000000002</v>
      </c>
      <c r="L176" s="118">
        <f>VLOOKUP($A176+ROUND((COLUMN()-2)/24,5),АТС!$A$41:$F$784,3)+'Иные услуги '!$C$5+'РСТ РСО-А'!$J$6+'РСТ РСО-А'!$G$9</f>
        <v>3591.3589999999999</v>
      </c>
      <c r="M176" s="118">
        <f>VLOOKUP($A176+ROUND((COLUMN()-2)/24,5),АТС!$A$41:$F$784,3)+'Иные услуги '!$C$5+'РСТ РСО-А'!$J$6+'РСТ РСО-А'!$G$9</f>
        <v>3561.9189999999999</v>
      </c>
      <c r="N176" s="118">
        <f>VLOOKUP($A176+ROUND((COLUMN()-2)/24,5),АТС!$A$41:$F$784,3)+'Иные услуги '!$C$5+'РСТ РСО-А'!$J$6+'РСТ РСО-А'!$G$9</f>
        <v>3621.4490000000001</v>
      </c>
      <c r="O176" s="118">
        <f>VLOOKUP($A176+ROUND((COLUMN()-2)/24,5),АТС!$A$41:$F$784,3)+'Иные услуги '!$C$5+'РСТ РСО-А'!$J$6+'РСТ РСО-А'!$G$9</f>
        <v>3621.5590000000002</v>
      </c>
      <c r="P176" s="118">
        <f>VLOOKUP($A176+ROUND((COLUMN()-2)/24,5),АТС!$A$41:$F$784,3)+'Иные услуги '!$C$5+'РСТ РСО-А'!$J$6+'РСТ РСО-А'!$G$9</f>
        <v>3618.7690000000002</v>
      </c>
      <c r="Q176" s="118">
        <f>VLOOKUP($A176+ROUND((COLUMN()-2)/24,5),АТС!$A$41:$F$784,3)+'Иные услуги '!$C$5+'РСТ РСО-А'!$J$6+'РСТ РСО-А'!$G$9</f>
        <v>3588.8490000000002</v>
      </c>
      <c r="R176" s="118">
        <f>VLOOKUP($A176+ROUND((COLUMN()-2)/24,5),АТС!$A$41:$F$784,3)+'Иные услуги '!$C$5+'РСТ РСО-А'!$J$6+'РСТ РСО-А'!$G$9</f>
        <v>3537.1289999999999</v>
      </c>
      <c r="S176" s="118">
        <f>VLOOKUP($A176+ROUND((COLUMN()-2)/24,5),АТС!$A$41:$F$784,3)+'Иные услуги '!$C$5+'РСТ РСО-А'!$J$6+'РСТ РСО-А'!$G$9</f>
        <v>3460.4390000000003</v>
      </c>
      <c r="T176" s="118">
        <f>VLOOKUP($A176+ROUND((COLUMN()-2)/24,5),АТС!$A$41:$F$784,3)+'Иные услуги '!$C$5+'РСТ РСО-А'!$J$6+'РСТ РСО-А'!$G$9</f>
        <v>3690.5590000000002</v>
      </c>
      <c r="U176" s="118">
        <f>VLOOKUP($A176+ROUND((COLUMN()-2)/24,5),АТС!$A$41:$F$784,3)+'Иные услуги '!$C$5+'РСТ РСО-А'!$J$6+'РСТ РСО-А'!$G$9</f>
        <v>3677.7889999999998</v>
      </c>
      <c r="V176" s="118">
        <f>VLOOKUP($A176+ROUND((COLUMN()-2)/24,5),АТС!$A$41:$F$784,3)+'Иные услуги '!$C$5+'РСТ РСО-А'!$J$6+'РСТ РСО-А'!$G$9</f>
        <v>3723.8890000000001</v>
      </c>
      <c r="W176" s="118">
        <f>VLOOKUP($A176+ROUND((COLUMN()-2)/24,5),АТС!$A$41:$F$784,3)+'Иные услуги '!$C$5+'РСТ РСО-А'!$J$6+'РСТ РСО-А'!$G$9</f>
        <v>3771.5790000000002</v>
      </c>
      <c r="X176" s="118">
        <f>VLOOKUP($A176+ROUND((COLUMN()-2)/24,5),АТС!$A$41:$F$784,3)+'Иные услуги '!$C$5+'РСТ РСО-А'!$J$6+'РСТ РСО-А'!$G$9</f>
        <v>3402.1289999999999</v>
      </c>
      <c r="Y176" s="118">
        <f>VLOOKUP($A176+ROUND((COLUMN()-2)/24,5),АТС!$A$41:$F$784,3)+'Иные услуги '!$C$5+'РСТ РСО-А'!$J$6+'РСТ РСО-А'!$G$9</f>
        <v>3461.489</v>
      </c>
    </row>
    <row r="177" spans="1:25" x14ac:dyDescent="0.2">
      <c r="A177" s="66">
        <f t="shared" si="5"/>
        <v>43478</v>
      </c>
      <c r="B177" s="118">
        <f>VLOOKUP($A177+ROUND((COLUMN()-2)/24,5),АТС!$A$41:$F$784,3)+'Иные услуги '!$C$5+'РСТ РСО-А'!$J$6+'РСТ РСО-А'!$G$9</f>
        <v>3557.8890000000001</v>
      </c>
      <c r="C177" s="118">
        <f>VLOOKUP($A177+ROUND((COLUMN()-2)/24,5),АТС!$A$41:$F$784,3)+'Иные услуги '!$C$5+'РСТ РСО-А'!$J$6+'РСТ РСО-А'!$G$9</f>
        <v>3616.8989999999999</v>
      </c>
      <c r="D177" s="118">
        <f>VLOOKUP($A177+ROUND((COLUMN()-2)/24,5),АТС!$A$41:$F$784,3)+'Иные услуги '!$C$5+'РСТ РСО-А'!$J$6+'РСТ РСО-А'!$G$9</f>
        <v>3685.1790000000001</v>
      </c>
      <c r="E177" s="118">
        <f>VLOOKUP($A177+ROUND((COLUMN()-2)/24,5),АТС!$A$41:$F$784,3)+'Иные услуги '!$C$5+'РСТ РСО-А'!$J$6+'РСТ РСО-А'!$G$9</f>
        <v>3684.9189999999999</v>
      </c>
      <c r="F177" s="118">
        <f>VLOOKUP($A177+ROUND((COLUMN()-2)/24,5),АТС!$A$41:$F$784,3)+'Иные услуги '!$C$5+'РСТ РСО-А'!$J$6+'РСТ РСО-А'!$G$9</f>
        <v>3684.9189999999999</v>
      </c>
      <c r="G177" s="118">
        <f>VLOOKUP($A177+ROUND((COLUMN()-2)/24,5),АТС!$A$41:$F$784,3)+'Иные услуги '!$C$5+'РСТ РСО-А'!$J$6+'РСТ РСО-А'!$G$9</f>
        <v>3685.489</v>
      </c>
      <c r="H177" s="118">
        <f>VLOOKUP($A177+ROUND((COLUMN()-2)/24,5),АТС!$A$41:$F$784,3)+'Иные услуги '!$C$5+'РСТ РСО-А'!$J$6+'РСТ РСО-А'!$G$9</f>
        <v>3825.2190000000001</v>
      </c>
      <c r="I177" s="118">
        <f>VLOOKUP($A177+ROUND((COLUMN()-2)/24,5),АТС!$A$41:$F$784,3)+'Иные услуги '!$C$5+'РСТ РСО-А'!$J$6+'РСТ РСО-А'!$G$9</f>
        <v>3768.3090000000002</v>
      </c>
      <c r="J177" s="118">
        <f>VLOOKUP($A177+ROUND((COLUMN()-2)/24,5),АТС!$A$41:$F$784,3)+'Иные услуги '!$C$5+'РСТ РСО-А'!$J$6+'РСТ РСО-А'!$G$9</f>
        <v>3845.2290000000003</v>
      </c>
      <c r="K177" s="118">
        <f>VLOOKUP($A177+ROUND((COLUMN()-2)/24,5),АТС!$A$41:$F$784,3)+'Иные услуги '!$C$5+'РСТ РСО-А'!$J$6+'РСТ РСО-А'!$G$9</f>
        <v>3719.489</v>
      </c>
      <c r="L177" s="118">
        <f>VLOOKUP($A177+ROUND((COLUMN()-2)/24,5),АТС!$A$41:$F$784,3)+'Иные услуги '!$C$5+'РСТ РСО-А'!$J$6+'РСТ РСО-А'!$G$9</f>
        <v>3615.3389999999999</v>
      </c>
      <c r="M177" s="118">
        <f>VLOOKUP($A177+ROUND((COLUMN()-2)/24,5),АТС!$A$41:$F$784,3)+'Иные услуги '!$C$5+'РСТ РСО-А'!$J$6+'РСТ РСО-А'!$G$9</f>
        <v>3583.279</v>
      </c>
      <c r="N177" s="118">
        <f>VLOOKUP($A177+ROUND((COLUMN()-2)/24,5),АТС!$A$41:$F$784,3)+'Иные услуги '!$C$5+'РСТ РСО-А'!$J$6+'РСТ РСО-А'!$G$9</f>
        <v>3645.9189999999999</v>
      </c>
      <c r="O177" s="118">
        <f>VLOOKUP($A177+ROUND((COLUMN()-2)/24,5),АТС!$A$41:$F$784,3)+'Иные услуги '!$C$5+'РСТ РСО-А'!$J$6+'РСТ РСО-А'!$G$9</f>
        <v>3645.279</v>
      </c>
      <c r="P177" s="118">
        <f>VLOOKUP($A177+ROUND((COLUMN()-2)/24,5),АТС!$A$41:$F$784,3)+'Иные услуги '!$C$5+'РСТ РСО-А'!$J$6+'РСТ РСО-А'!$G$9</f>
        <v>3645.049</v>
      </c>
      <c r="Q177" s="118">
        <f>VLOOKUP($A177+ROUND((COLUMN()-2)/24,5),АТС!$A$41:$F$784,3)+'Иные услуги '!$C$5+'РСТ РСО-А'!$J$6+'РСТ РСО-А'!$G$9</f>
        <v>3613.739</v>
      </c>
      <c r="R177" s="118">
        <f>VLOOKUP($A177+ROUND((COLUMN()-2)/24,5),АТС!$A$41:$F$784,3)+'Иные услуги '!$C$5+'РСТ РСО-А'!$J$6+'РСТ РСО-А'!$G$9</f>
        <v>3530.3789999999999</v>
      </c>
      <c r="S177" s="118">
        <f>VLOOKUP($A177+ROUND((COLUMN()-2)/24,5),АТС!$A$41:$F$784,3)+'Иные услуги '!$C$5+'РСТ РСО-А'!$J$6+'РСТ РСО-А'!$G$9</f>
        <v>3454.529</v>
      </c>
      <c r="T177" s="118">
        <f>VLOOKUP($A177+ROUND((COLUMN()-2)/24,5),АТС!$A$41:$F$784,3)+'Иные услуги '!$C$5+'РСТ РСО-А'!$J$6+'РСТ РСО-А'!$G$9</f>
        <v>3679.1390000000001</v>
      </c>
      <c r="U177" s="118">
        <f>VLOOKUP($A177+ROUND((COLUMN()-2)/24,5),АТС!$A$41:$F$784,3)+'Иные услуги '!$C$5+'РСТ РСО-А'!$J$6+'РСТ РСО-А'!$G$9</f>
        <v>3664.9690000000001</v>
      </c>
      <c r="V177" s="118">
        <f>VLOOKUP($A177+ROUND((COLUMN()-2)/24,5),АТС!$A$41:$F$784,3)+'Иные услуги '!$C$5+'РСТ РСО-А'!$J$6+'РСТ РСО-А'!$G$9</f>
        <v>3710.319</v>
      </c>
      <c r="W177" s="118">
        <f>VLOOKUP($A177+ROUND((COLUMN()-2)/24,5),АТС!$A$41:$F$784,3)+'Иные услуги '!$C$5+'РСТ РСО-А'!$J$6+'РСТ РСО-А'!$G$9</f>
        <v>3758.299</v>
      </c>
      <c r="X177" s="118">
        <f>VLOOKUP($A177+ROUND((COLUMN()-2)/24,5),АТС!$A$41:$F$784,3)+'Иные услуги '!$C$5+'РСТ РСО-А'!$J$6+'РСТ РСО-А'!$G$9</f>
        <v>3398.799</v>
      </c>
      <c r="Y177" s="118">
        <f>VLOOKUP($A177+ROUND((COLUMN()-2)/24,5),АТС!$A$41:$F$784,3)+'Иные услуги '!$C$5+'РСТ РСО-А'!$J$6+'РСТ РСО-А'!$G$9</f>
        <v>3458.1289999999999</v>
      </c>
    </row>
    <row r="178" spans="1:25" x14ac:dyDescent="0.2">
      <c r="A178" s="66">
        <f t="shared" si="5"/>
        <v>43479</v>
      </c>
      <c r="B178" s="118">
        <f>VLOOKUP($A178+ROUND((COLUMN()-2)/24,5),АТС!$A$41:$F$784,3)+'Иные услуги '!$C$5+'РСТ РСО-А'!$J$6+'РСТ РСО-А'!$G$9</f>
        <v>3564.1890000000003</v>
      </c>
      <c r="C178" s="118">
        <f>VLOOKUP($A178+ROUND((COLUMN()-2)/24,5),АТС!$A$41:$F$784,3)+'Иные услуги '!$C$5+'РСТ РСО-А'!$J$6+'РСТ РСО-А'!$G$9</f>
        <v>3624.4690000000001</v>
      </c>
      <c r="D178" s="118">
        <f>VLOOKUP($A178+ROUND((COLUMN()-2)/24,5),АТС!$A$41:$F$784,3)+'Иные услуги '!$C$5+'РСТ РСО-А'!$J$6+'РСТ РСО-А'!$G$9</f>
        <v>3684.5190000000002</v>
      </c>
      <c r="E178" s="118">
        <f>VLOOKUP($A178+ROUND((COLUMN()-2)/24,5),АТС!$A$41:$F$784,3)+'Иные услуги '!$C$5+'РСТ РСО-А'!$J$6+'РСТ РСО-А'!$G$9</f>
        <v>3706.1489999999999</v>
      </c>
      <c r="F178" s="118">
        <f>VLOOKUP($A178+ROUND((COLUMN()-2)/24,5),АТС!$A$41:$F$784,3)+'Иные услуги '!$C$5+'РСТ РСО-А'!$J$6+'РСТ РСО-А'!$G$9</f>
        <v>3714.9589999999998</v>
      </c>
      <c r="G178" s="118">
        <f>VLOOKUP($A178+ROUND((COLUMN()-2)/24,5),АТС!$A$41:$F$784,3)+'Иные услуги '!$C$5+'РСТ РСО-А'!$J$6+'РСТ РСО-А'!$G$9</f>
        <v>3657.3290000000002</v>
      </c>
      <c r="H178" s="118">
        <f>VLOOKUP($A178+ROUND((COLUMN()-2)/24,5),АТС!$A$41:$F$784,3)+'Иные услуги '!$C$5+'РСТ РСО-А'!$J$6+'РСТ РСО-А'!$G$9</f>
        <v>3744.4390000000003</v>
      </c>
      <c r="I178" s="118">
        <f>VLOOKUP($A178+ROUND((COLUMN()-2)/24,5),АТС!$A$41:$F$784,3)+'Иные услуги '!$C$5+'РСТ РСО-А'!$J$6+'РСТ РСО-А'!$G$9</f>
        <v>3624.7190000000001</v>
      </c>
      <c r="J178" s="118">
        <f>VLOOKUP($A178+ROUND((COLUMN()-2)/24,5),АТС!$A$41:$F$784,3)+'Иные услуги '!$C$5+'РСТ РСО-А'!$J$6+'РСТ РСО-А'!$G$9</f>
        <v>3717.4989999999998</v>
      </c>
      <c r="K178" s="118">
        <f>VLOOKUP($A178+ROUND((COLUMN()-2)/24,5),АТС!$A$41:$F$784,3)+'Иные услуги '!$C$5+'РСТ РСО-А'!$J$6+'РСТ РСО-А'!$G$9</f>
        <v>3583.319</v>
      </c>
      <c r="L178" s="118">
        <f>VLOOKUP($A178+ROUND((COLUMN()-2)/24,5),АТС!$A$41:$F$784,3)+'Иные услуги '!$C$5+'РСТ РСО-А'!$J$6+'РСТ РСО-А'!$G$9</f>
        <v>3527.3589999999999</v>
      </c>
      <c r="M178" s="118">
        <f>VLOOKUP($A178+ROUND((COLUMN()-2)/24,5),АТС!$A$41:$F$784,3)+'Иные услуги '!$C$5+'РСТ РСО-А'!$J$6+'РСТ РСО-А'!$G$9</f>
        <v>3526.8989999999999</v>
      </c>
      <c r="N178" s="118">
        <f>VLOOKUP($A178+ROUND((COLUMN()-2)/24,5),АТС!$A$41:$F$784,3)+'Иные услуги '!$C$5+'РСТ РСО-А'!$J$6+'РСТ РСО-А'!$G$9</f>
        <v>3518.9390000000003</v>
      </c>
      <c r="O178" s="118">
        <f>VLOOKUP($A178+ROUND((COLUMN()-2)/24,5),АТС!$A$41:$F$784,3)+'Иные услуги '!$C$5+'РСТ РСО-А'!$J$6+'РСТ РСО-А'!$G$9</f>
        <v>3544.6289999999999</v>
      </c>
      <c r="P178" s="118">
        <f>VLOOKUP($A178+ROUND((COLUMN()-2)/24,5),АТС!$A$41:$F$784,3)+'Иные услуги '!$C$5+'РСТ РСО-А'!$J$6+'РСТ РСО-А'!$G$9</f>
        <v>3544.5590000000002</v>
      </c>
      <c r="Q178" s="118">
        <f>VLOOKUP($A178+ROUND((COLUMN()-2)/24,5),АТС!$A$41:$F$784,3)+'Иные услуги '!$C$5+'РСТ РСО-А'!$J$6+'РСТ РСО-А'!$G$9</f>
        <v>3545.3290000000002</v>
      </c>
      <c r="R178" s="118">
        <f>VLOOKUP($A178+ROUND((COLUMN()-2)/24,5),АТС!$A$41:$F$784,3)+'Иные услуги '!$C$5+'РСТ РСО-А'!$J$6+'РСТ РСО-А'!$G$9</f>
        <v>3494.4690000000001</v>
      </c>
      <c r="S178" s="118">
        <f>VLOOKUP($A178+ROUND((COLUMN()-2)/24,5),АТС!$A$41:$F$784,3)+'Иные услуги '!$C$5+'РСТ РСО-А'!$J$6+'РСТ РСО-А'!$G$9</f>
        <v>3424.4090000000001</v>
      </c>
      <c r="T178" s="118">
        <f>VLOOKUP($A178+ROUND((COLUMN()-2)/24,5),АТС!$A$41:$F$784,3)+'Иные услуги '!$C$5+'РСТ РСО-А'!$J$6+'РСТ РСО-А'!$G$9</f>
        <v>3663.7089999999998</v>
      </c>
      <c r="U178" s="118">
        <f>VLOOKUP($A178+ROUND((COLUMN()-2)/24,5),АТС!$A$41:$F$784,3)+'Иные услуги '!$C$5+'РСТ РСО-А'!$J$6+'РСТ РСО-А'!$G$9</f>
        <v>3652.5990000000002</v>
      </c>
      <c r="V178" s="118">
        <f>VLOOKUP($A178+ROUND((COLUMN()-2)/24,5),АТС!$A$41:$F$784,3)+'Иные услуги '!$C$5+'РСТ РСО-А'!$J$6+'РСТ РСО-А'!$G$9</f>
        <v>3697.1089999999999</v>
      </c>
      <c r="W178" s="118">
        <f>VLOOKUP($A178+ROUND((COLUMN()-2)/24,5),АТС!$A$41:$F$784,3)+'Иные услуги '!$C$5+'РСТ РСО-А'!$J$6+'РСТ РСО-А'!$G$9</f>
        <v>3741.4090000000001</v>
      </c>
      <c r="X178" s="118">
        <f>VLOOKUP($A178+ROUND((COLUMN()-2)/24,5),АТС!$A$41:$F$784,3)+'Иные услуги '!$C$5+'РСТ РСО-А'!$J$6+'РСТ РСО-А'!$G$9</f>
        <v>3373.7089999999998</v>
      </c>
      <c r="Y178" s="118">
        <f>VLOOKUP($A178+ROUND((COLUMN()-2)/24,5),АТС!$A$41:$F$784,3)+'Иные услуги '!$C$5+'РСТ РСО-А'!$J$6+'РСТ РСО-А'!$G$9</f>
        <v>3433.0790000000002</v>
      </c>
    </row>
    <row r="179" spans="1:25" x14ac:dyDescent="0.2">
      <c r="A179" s="66">
        <f t="shared" si="5"/>
        <v>43480</v>
      </c>
      <c r="B179" s="118">
        <f>VLOOKUP($A179+ROUND((COLUMN()-2)/24,5),АТС!$A$41:$F$784,3)+'Иные услуги '!$C$5+'РСТ РСО-А'!$J$6+'РСТ РСО-А'!$G$9</f>
        <v>3555.9690000000001</v>
      </c>
      <c r="C179" s="118">
        <f>VLOOKUP($A179+ROUND((COLUMN()-2)/24,5),АТС!$A$41:$F$784,3)+'Иные услуги '!$C$5+'РСТ РСО-А'!$J$6+'РСТ РСО-А'!$G$9</f>
        <v>3615.3090000000002</v>
      </c>
      <c r="D179" s="118">
        <f>VLOOKUP($A179+ROUND((COLUMN()-2)/24,5),АТС!$A$41:$F$784,3)+'Иные услуги '!$C$5+'РСТ РСО-А'!$J$6+'РСТ РСО-А'!$G$9</f>
        <v>3682.4690000000001</v>
      </c>
      <c r="E179" s="118">
        <f>VLOOKUP($A179+ROUND((COLUMN()-2)/24,5),АТС!$A$41:$F$784,3)+'Иные услуги '!$C$5+'РСТ РСО-А'!$J$6+'РСТ РСО-А'!$G$9</f>
        <v>3704.1790000000001</v>
      </c>
      <c r="F179" s="118">
        <f>VLOOKUP($A179+ROUND((COLUMN()-2)/24,5),АТС!$A$41:$F$784,3)+'Иные услуги '!$C$5+'РСТ РСО-А'!$J$6+'РСТ РСО-А'!$G$9</f>
        <v>3704.2489999999998</v>
      </c>
      <c r="G179" s="118">
        <f>VLOOKUP($A179+ROUND((COLUMN()-2)/24,5),АТС!$A$41:$F$784,3)+'Иные услуги '!$C$5+'РСТ РСО-А'!$J$6+'РСТ РСО-А'!$G$9</f>
        <v>3682.2690000000002</v>
      </c>
      <c r="H179" s="118">
        <f>VLOOKUP($A179+ROUND((COLUMN()-2)/24,5),АТС!$A$41:$F$784,3)+'Иные услуги '!$C$5+'РСТ РСО-А'!$J$6+'РСТ РСО-А'!$G$9</f>
        <v>3821.0889999999999</v>
      </c>
      <c r="I179" s="118">
        <f>VLOOKUP($A179+ROUND((COLUMN()-2)/24,5),АТС!$A$41:$F$784,3)+'Иные услуги '!$C$5+'РСТ РСО-А'!$J$6+'РСТ РСО-А'!$G$9</f>
        <v>3657.8789999999999</v>
      </c>
      <c r="J179" s="118">
        <f>VLOOKUP($A179+ROUND((COLUMN()-2)/24,5),АТС!$A$41:$F$784,3)+'Иные услуги '!$C$5+'РСТ РСО-А'!$J$6+'РСТ РСО-А'!$G$9</f>
        <v>3786.4490000000001</v>
      </c>
      <c r="K179" s="118">
        <f>VLOOKUP($A179+ROUND((COLUMN()-2)/24,5),АТС!$A$41:$F$784,3)+'Иные услуги '!$C$5+'РСТ РСО-А'!$J$6+'РСТ РСО-А'!$G$9</f>
        <v>3643.0889999999999</v>
      </c>
      <c r="L179" s="118">
        <f>VLOOKUP($A179+ROUND((COLUMN()-2)/24,5),АТС!$A$41:$F$784,3)+'Иные услуги '!$C$5+'РСТ РСО-А'!$J$6+'РСТ РСО-А'!$G$9</f>
        <v>3552.279</v>
      </c>
      <c r="M179" s="118">
        <f>VLOOKUP($A179+ROUND((COLUMN()-2)/24,5),АТС!$A$41:$F$784,3)+'Иные услуги '!$C$5+'РСТ РСО-А'!$J$6+'РСТ РСО-А'!$G$9</f>
        <v>3552.3789999999999</v>
      </c>
      <c r="N179" s="118">
        <f>VLOOKUP($A179+ROUND((COLUMN()-2)/24,5),АТС!$A$41:$F$784,3)+'Иные услуги '!$C$5+'РСТ РСО-А'!$J$6+'РСТ РСО-А'!$G$9</f>
        <v>3557.7489999999998</v>
      </c>
      <c r="O179" s="118">
        <f>VLOOKUP($A179+ROUND((COLUMN()-2)/24,5),АТС!$A$41:$F$784,3)+'Иные услуги '!$C$5+'РСТ РСО-А'!$J$6+'РСТ РСО-А'!$G$9</f>
        <v>3556.3589999999999</v>
      </c>
      <c r="P179" s="118">
        <f>VLOOKUP($A179+ROUND((COLUMN()-2)/24,5),АТС!$A$41:$F$784,3)+'Иные услуги '!$C$5+'РСТ РСО-А'!$J$6+'РСТ РСО-А'!$G$9</f>
        <v>3556.299</v>
      </c>
      <c r="Q179" s="118">
        <f>VLOOKUP($A179+ROUND((COLUMN()-2)/24,5),АТС!$A$41:$F$784,3)+'Иные услуги '!$C$5+'РСТ РСО-А'!$J$6+'РСТ РСО-А'!$G$9</f>
        <v>3558.3290000000002</v>
      </c>
      <c r="R179" s="118">
        <f>VLOOKUP($A179+ROUND((COLUMN()-2)/24,5),АТС!$A$41:$F$784,3)+'Иные услуги '!$C$5+'РСТ РСО-А'!$J$6+'РСТ РСО-А'!$G$9</f>
        <v>3529.6190000000001</v>
      </c>
      <c r="S179" s="118">
        <f>VLOOKUP($A179+ROUND((COLUMN()-2)/24,5),АТС!$A$41:$F$784,3)+'Иные услуги '!$C$5+'РСТ РСО-А'!$J$6+'РСТ РСО-А'!$G$9</f>
        <v>3457.009</v>
      </c>
      <c r="T179" s="118">
        <f>VLOOKUP($A179+ROUND((COLUMN()-2)/24,5),АТС!$A$41:$F$784,3)+'Иные услуги '!$C$5+'РСТ РСО-А'!$J$6+'РСТ РСО-А'!$G$9</f>
        <v>3738.1289999999999</v>
      </c>
      <c r="U179" s="118">
        <f>VLOOKUP($A179+ROUND((COLUMN()-2)/24,5),АТС!$A$41:$F$784,3)+'Иные услуги '!$C$5+'РСТ РСО-А'!$J$6+'РСТ РСО-А'!$G$9</f>
        <v>3677.5990000000002</v>
      </c>
      <c r="V179" s="118">
        <f>VLOOKUP($A179+ROUND((COLUMN()-2)/24,5),АТС!$A$41:$F$784,3)+'Иные услуги '!$C$5+'РСТ РСО-А'!$J$6+'РСТ РСО-А'!$G$9</f>
        <v>3762.8389999999999</v>
      </c>
      <c r="W179" s="118">
        <f>VLOOKUP($A179+ROUND((COLUMN()-2)/24,5),АТС!$A$41:$F$784,3)+'Иные услуги '!$C$5+'РСТ РСО-А'!$J$6+'РСТ РСО-А'!$G$9</f>
        <v>3812.6190000000001</v>
      </c>
      <c r="X179" s="118">
        <f>VLOOKUP($A179+ROUND((COLUMN()-2)/24,5),АТС!$A$41:$F$784,3)+'Иные услуги '!$C$5+'РСТ РСО-А'!$J$6+'РСТ РСО-А'!$G$9</f>
        <v>3399.529</v>
      </c>
      <c r="Y179" s="118">
        <f>VLOOKUP($A179+ROUND((COLUMN()-2)/24,5),АТС!$A$41:$F$784,3)+'Иные услуги '!$C$5+'РСТ РСО-А'!$J$6+'РСТ РСО-А'!$G$9</f>
        <v>3485.7190000000001</v>
      </c>
    </row>
    <row r="180" spans="1:25" x14ac:dyDescent="0.2">
      <c r="A180" s="66">
        <f t="shared" si="5"/>
        <v>43481</v>
      </c>
      <c r="B180" s="118">
        <f>VLOOKUP($A180+ROUND((COLUMN()-2)/24,5),АТС!$A$41:$F$784,3)+'Иные услуги '!$C$5+'РСТ РСО-А'!$J$6+'РСТ РСО-А'!$G$9</f>
        <v>3563.9790000000003</v>
      </c>
      <c r="C180" s="118">
        <f>VLOOKUP($A180+ROUND((COLUMN()-2)/24,5),АТС!$A$41:$F$784,3)+'Иные услуги '!$C$5+'РСТ РСО-А'!$J$6+'РСТ РСО-А'!$G$9</f>
        <v>3624.319</v>
      </c>
      <c r="D180" s="118">
        <f>VLOOKUP($A180+ROUND((COLUMN()-2)/24,5),АТС!$A$41:$F$784,3)+'Иные услуги '!$C$5+'РСТ РСО-А'!$J$6+'РСТ РСО-А'!$G$9</f>
        <v>3692.7089999999998</v>
      </c>
      <c r="E180" s="118">
        <f>VLOOKUP($A180+ROUND((COLUMN()-2)/24,5),АТС!$A$41:$F$784,3)+'Иные услуги '!$C$5+'РСТ РСО-А'!$J$6+'РСТ РСО-А'!$G$9</f>
        <v>3714.9989999999998</v>
      </c>
      <c r="F180" s="118">
        <f>VLOOKUP($A180+ROUND((COLUMN()-2)/24,5),АТС!$A$41:$F$784,3)+'Иные услуги '!$C$5+'РСТ РСО-А'!$J$6+'РСТ РСО-А'!$G$9</f>
        <v>3714.6890000000003</v>
      </c>
      <c r="G180" s="118">
        <f>VLOOKUP($A180+ROUND((COLUMN()-2)/24,5),АТС!$A$41:$F$784,3)+'Иные услуги '!$C$5+'РСТ РСО-А'!$J$6+'РСТ РСО-А'!$G$9</f>
        <v>3692.4790000000003</v>
      </c>
      <c r="H180" s="118">
        <f>VLOOKUP($A180+ROUND((COLUMN()-2)/24,5),АТС!$A$41:$F$784,3)+'Иные услуги '!$C$5+'РСТ РСО-А'!$J$6+'РСТ РСО-А'!$G$9</f>
        <v>3825.7690000000002</v>
      </c>
      <c r="I180" s="118">
        <f>VLOOKUP($A180+ROUND((COLUMN()-2)/24,5),АТС!$A$41:$F$784,3)+'Иные услуги '!$C$5+'РСТ РСО-А'!$J$6+'РСТ РСО-А'!$G$9</f>
        <v>3668.4589999999998</v>
      </c>
      <c r="J180" s="118">
        <f>VLOOKUP($A180+ROUND((COLUMN()-2)/24,5),АТС!$A$41:$F$784,3)+'Иные услуги '!$C$5+'РСТ РСО-А'!$J$6+'РСТ РСО-А'!$G$9</f>
        <v>3797.029</v>
      </c>
      <c r="K180" s="118">
        <f>VLOOKUP($A180+ROUND((COLUMN()-2)/24,5),АТС!$A$41:$F$784,3)+'Иные услуги '!$C$5+'РСТ РСО-А'!$J$6+'РСТ РСО-А'!$G$9</f>
        <v>3649.7489999999998</v>
      </c>
      <c r="L180" s="118">
        <f>VLOOKUP($A180+ROUND((COLUMN()-2)/24,5),АТС!$A$41:$F$784,3)+'Иные услуги '!$C$5+'РСТ РСО-А'!$J$6+'РСТ РСО-А'!$G$9</f>
        <v>3560.7089999999998</v>
      </c>
      <c r="M180" s="118">
        <f>VLOOKUP($A180+ROUND((COLUMN()-2)/24,5),АТС!$A$41:$F$784,3)+'Иные услуги '!$C$5+'РСТ РСО-А'!$J$6+'РСТ РСО-А'!$G$9</f>
        <v>3560.2889999999998</v>
      </c>
      <c r="N180" s="118">
        <f>VLOOKUP($A180+ROUND((COLUMN()-2)/24,5),АТС!$A$41:$F$784,3)+'Иные услуги '!$C$5+'РСТ РСО-А'!$J$6+'РСТ РСО-А'!$G$9</f>
        <v>3550.4290000000001</v>
      </c>
      <c r="O180" s="118">
        <f>VLOOKUP($A180+ROUND((COLUMN()-2)/24,5),АТС!$A$41:$F$784,3)+'Иные услуги '!$C$5+'РСТ РСО-А'!$J$6+'РСТ РСО-А'!$G$9</f>
        <v>3556.9589999999998</v>
      </c>
      <c r="P180" s="118">
        <f>VLOOKUP($A180+ROUND((COLUMN()-2)/24,5),АТС!$A$41:$F$784,3)+'Иные услуги '!$C$5+'РСТ РСО-А'!$J$6+'РСТ РСО-А'!$G$9</f>
        <v>3555.7690000000002</v>
      </c>
      <c r="Q180" s="118">
        <f>VLOOKUP($A180+ROUND((COLUMN()-2)/24,5),АТС!$A$41:$F$784,3)+'Иные услуги '!$C$5+'РСТ РСО-А'!$J$6+'РСТ РСО-А'!$G$9</f>
        <v>3556.569</v>
      </c>
      <c r="R180" s="118">
        <f>VLOOKUP($A180+ROUND((COLUMN()-2)/24,5),АТС!$A$41:$F$784,3)+'Иные услуги '!$C$5+'РСТ РСО-А'!$J$6+'РСТ РСО-А'!$G$9</f>
        <v>3530.819</v>
      </c>
      <c r="S180" s="118">
        <f>VLOOKUP($A180+ROUND((COLUMN()-2)/24,5),АТС!$A$41:$F$784,3)+'Иные услуги '!$C$5+'РСТ РСО-А'!$J$6+'РСТ РСО-А'!$G$9</f>
        <v>3455.1890000000003</v>
      </c>
      <c r="T180" s="118">
        <f>VLOOKUP($A180+ROUND((COLUMN()-2)/24,5),АТС!$A$41:$F$784,3)+'Иные услуги '!$C$5+'РСТ РСО-А'!$J$6+'РСТ РСО-А'!$G$9</f>
        <v>3731.3490000000002</v>
      </c>
      <c r="U180" s="118">
        <f>VLOOKUP($A180+ROUND((COLUMN()-2)/24,5),АТС!$A$41:$F$784,3)+'Иные услуги '!$C$5+'РСТ РСО-А'!$J$6+'РСТ РСО-А'!$G$9</f>
        <v>3690.279</v>
      </c>
      <c r="V180" s="118">
        <f>VLOOKUP($A180+ROUND((COLUMN()-2)/24,5),АТС!$A$41:$F$784,3)+'Иные услуги '!$C$5+'РСТ РСО-А'!$J$6+'РСТ РСО-А'!$G$9</f>
        <v>3776.0590000000002</v>
      </c>
      <c r="W180" s="118">
        <f>VLOOKUP($A180+ROUND((COLUMN()-2)/24,5),АТС!$A$41:$F$784,3)+'Иные услуги '!$C$5+'РСТ РСО-А'!$J$6+'РСТ РСО-А'!$G$9</f>
        <v>3816.6289999999999</v>
      </c>
      <c r="X180" s="118">
        <f>VLOOKUP($A180+ROUND((COLUMN()-2)/24,5),АТС!$A$41:$F$784,3)+'Иные услуги '!$C$5+'РСТ РСО-А'!$J$6+'РСТ РСО-А'!$G$9</f>
        <v>3402.549</v>
      </c>
      <c r="Y180" s="118">
        <f>VLOOKUP($A180+ROUND((COLUMN()-2)/24,5),АТС!$A$41:$F$784,3)+'Иные услуги '!$C$5+'РСТ РСО-А'!$J$6+'РСТ РСО-А'!$G$9</f>
        <v>3487.5889999999999</v>
      </c>
    </row>
    <row r="181" spans="1:25" x14ac:dyDescent="0.2">
      <c r="A181" s="66">
        <f t="shared" si="5"/>
        <v>43482</v>
      </c>
      <c r="B181" s="118">
        <f>VLOOKUP($A181+ROUND((COLUMN()-2)/24,5),АТС!$A$41:$F$784,3)+'Иные услуги '!$C$5+'РСТ РСО-А'!$J$6+'РСТ РСО-А'!$G$9</f>
        <v>3563.549</v>
      </c>
      <c r="C181" s="118">
        <f>VLOOKUP($A181+ROUND((COLUMN()-2)/24,5),АТС!$A$41:$F$784,3)+'Иные услуги '!$C$5+'РСТ РСО-А'!$J$6+'РСТ РСО-А'!$G$9</f>
        <v>3623.739</v>
      </c>
      <c r="D181" s="118">
        <f>VLOOKUP($A181+ROUND((COLUMN()-2)/24,5),АТС!$A$41:$F$784,3)+'Иные услуги '!$C$5+'РСТ РСО-А'!$J$6+'РСТ РСО-А'!$G$9</f>
        <v>3683.259</v>
      </c>
      <c r="E181" s="118">
        <f>VLOOKUP($A181+ROUND((COLUMN()-2)/24,5),АТС!$A$41:$F$784,3)+'Иные услуги '!$C$5+'РСТ РСО-А'!$J$6+'РСТ РСО-А'!$G$9</f>
        <v>3705.4589999999998</v>
      </c>
      <c r="F181" s="118">
        <f>VLOOKUP($A181+ROUND((COLUMN()-2)/24,5),АТС!$A$41:$F$784,3)+'Иные услуги '!$C$5+'РСТ РСО-А'!$J$6+'РСТ РСО-А'!$G$9</f>
        <v>3705.7190000000001</v>
      </c>
      <c r="G181" s="118">
        <f>VLOOKUP($A181+ROUND((COLUMN()-2)/24,5),АТС!$A$41:$F$784,3)+'Иные услуги '!$C$5+'РСТ РСО-А'!$J$6+'РСТ РСО-А'!$G$9</f>
        <v>3683.6689999999999</v>
      </c>
      <c r="H181" s="118">
        <f>VLOOKUP($A181+ROUND((COLUMN()-2)/24,5),АТС!$A$41:$F$784,3)+'Иные услуги '!$C$5+'РСТ РСО-А'!$J$6+'РСТ РСО-А'!$G$9</f>
        <v>3765.9290000000001</v>
      </c>
      <c r="I181" s="118">
        <f>VLOOKUP($A181+ROUND((COLUMN()-2)/24,5),АТС!$A$41:$F$784,3)+'Иные услуги '!$C$5+'РСТ РСО-А'!$J$6+'РСТ РСО-А'!$G$9</f>
        <v>3640.029</v>
      </c>
      <c r="J181" s="118">
        <f>VLOOKUP($A181+ROUND((COLUMN()-2)/24,5),АТС!$A$41:$F$784,3)+'Иные услуги '!$C$5+'РСТ РСО-А'!$J$6+'РСТ РСО-А'!$G$9</f>
        <v>3731.5190000000002</v>
      </c>
      <c r="K181" s="118">
        <f>VLOOKUP($A181+ROUND((COLUMN()-2)/24,5),АТС!$A$41:$F$784,3)+'Иные услуги '!$C$5+'РСТ РСО-А'!$J$6+'РСТ РСО-А'!$G$9</f>
        <v>3605.509</v>
      </c>
      <c r="L181" s="118">
        <f>VLOOKUP($A181+ROUND((COLUMN()-2)/24,5),АТС!$A$41:$F$784,3)+'Иные услуги '!$C$5+'РСТ РСО-А'!$J$6+'РСТ РСО-А'!$G$9</f>
        <v>3551.6990000000001</v>
      </c>
      <c r="M181" s="118">
        <f>VLOOKUP($A181+ROUND((COLUMN()-2)/24,5),АТС!$A$41:$F$784,3)+'Иные услуги '!$C$5+'РСТ РСО-А'!$J$6+'РСТ РСО-А'!$G$9</f>
        <v>3550.9390000000003</v>
      </c>
      <c r="N181" s="118">
        <f>VLOOKUP($A181+ROUND((COLUMN()-2)/24,5),АТС!$A$41:$F$784,3)+'Иные услуги '!$C$5+'РСТ РСО-А'!$J$6+'РСТ РСО-А'!$G$9</f>
        <v>3576.3589999999999</v>
      </c>
      <c r="O181" s="118">
        <f>VLOOKUP($A181+ROUND((COLUMN()-2)/24,5),АТС!$A$41:$F$784,3)+'Иные услуги '!$C$5+'РСТ РСО-А'!$J$6+'РСТ РСО-А'!$G$9</f>
        <v>3592.509</v>
      </c>
      <c r="P181" s="118">
        <f>VLOOKUP($A181+ROUND((COLUMN()-2)/24,5),АТС!$A$41:$F$784,3)+'Иные услуги '!$C$5+'РСТ РСО-А'!$J$6+'РСТ РСО-А'!$G$9</f>
        <v>3601.5590000000002</v>
      </c>
      <c r="Q181" s="118">
        <f>VLOOKUP($A181+ROUND((COLUMN()-2)/24,5),АТС!$A$41:$F$784,3)+'Иные услуги '!$C$5+'РСТ РСО-А'!$J$6+'РСТ РСО-А'!$G$9</f>
        <v>3602.9490000000001</v>
      </c>
      <c r="R181" s="118">
        <f>VLOOKUP($A181+ROUND((COLUMN()-2)/24,5),АТС!$A$41:$F$784,3)+'Иные услуги '!$C$5+'РСТ РСО-А'!$J$6+'РСТ РСО-А'!$G$9</f>
        <v>3576.3090000000002</v>
      </c>
      <c r="S181" s="118">
        <f>VLOOKUP($A181+ROUND((COLUMN()-2)/24,5),АТС!$A$41:$F$784,3)+'Иные услуги '!$C$5+'РСТ РСО-А'!$J$6+'РСТ РСО-А'!$G$9</f>
        <v>3431.259</v>
      </c>
      <c r="T181" s="118">
        <f>VLOOKUP($A181+ROUND((COLUMN()-2)/24,5),АТС!$A$41:$F$784,3)+'Иные услуги '!$C$5+'РСТ РСО-А'!$J$6+'РСТ РСО-А'!$G$9</f>
        <v>3633.0889999999999</v>
      </c>
      <c r="U181" s="118">
        <f>VLOOKUP($A181+ROUND((COLUMN()-2)/24,5),АТС!$A$41:$F$784,3)+'Иные услуги '!$C$5+'РСТ РСО-А'!$J$6+'РСТ РСО-А'!$G$9</f>
        <v>3622.4189999999999</v>
      </c>
      <c r="V181" s="118">
        <f>VLOOKUP($A181+ROUND((COLUMN()-2)/24,5),АТС!$A$41:$F$784,3)+'Иные услуги '!$C$5+'РСТ РСО-А'!$J$6+'РСТ РСО-А'!$G$9</f>
        <v>3725.2489999999998</v>
      </c>
      <c r="W181" s="118">
        <f>VLOOKUP($A181+ROUND((COLUMN()-2)/24,5),АТС!$A$41:$F$784,3)+'Иные услуги '!$C$5+'РСТ РСО-А'!$J$6+'РСТ РСО-А'!$G$9</f>
        <v>3813.9790000000003</v>
      </c>
      <c r="X181" s="118">
        <f>VLOOKUP($A181+ROUND((COLUMN()-2)/24,5),АТС!$A$41:$F$784,3)+'Иные услуги '!$C$5+'РСТ РСО-А'!$J$6+'РСТ РСО-А'!$G$9</f>
        <v>3441.1689999999999</v>
      </c>
      <c r="Y181" s="118">
        <f>VLOOKUP($A181+ROUND((COLUMN()-2)/24,5),АТС!$A$41:$F$784,3)+'Иные услуги '!$C$5+'РСТ РСО-А'!$J$6+'РСТ РСО-А'!$G$9</f>
        <v>3526.4490000000001</v>
      </c>
    </row>
    <row r="182" spans="1:25" x14ac:dyDescent="0.2">
      <c r="A182" s="66">
        <f t="shared" si="5"/>
        <v>43483</v>
      </c>
      <c r="B182" s="118">
        <f>VLOOKUP($A182+ROUND((COLUMN()-2)/24,5),АТС!$A$41:$F$784,3)+'Иные услуги '!$C$5+'РСТ РСО-А'!$J$6+'РСТ РСО-А'!$G$9</f>
        <v>3546.8690000000001</v>
      </c>
      <c r="C182" s="118">
        <f>VLOOKUP($A182+ROUND((COLUMN()-2)/24,5),АТС!$A$41:$F$784,3)+'Иные услуги '!$C$5+'РСТ РСО-А'!$J$6+'РСТ РСО-А'!$G$9</f>
        <v>3604.299</v>
      </c>
      <c r="D182" s="118">
        <f>VLOOKUP($A182+ROUND((COLUMN()-2)/24,5),АТС!$A$41:$F$784,3)+'Иные услуги '!$C$5+'РСТ РСО-А'!$J$6+'РСТ РСО-А'!$G$9</f>
        <v>3669.6890000000003</v>
      </c>
      <c r="E182" s="118">
        <f>VLOOKUP($A182+ROUND((COLUMN()-2)/24,5),АТС!$A$41:$F$784,3)+'Иные услуги '!$C$5+'РСТ РСО-А'!$J$6+'РСТ РСО-А'!$G$9</f>
        <v>3676.4090000000001</v>
      </c>
      <c r="F182" s="118">
        <f>VLOOKUP($A182+ROUND((COLUMN()-2)/24,5),АТС!$A$41:$F$784,3)+'Иные услуги '!$C$5+'РСТ РСО-А'!$J$6+'РСТ РСО-А'!$G$9</f>
        <v>3692.049</v>
      </c>
      <c r="G182" s="118">
        <f>VLOOKUP($A182+ROUND((COLUMN()-2)/24,5),АТС!$A$41:$F$784,3)+'Иные услуги '!$C$5+'РСТ РСО-А'!$J$6+'РСТ РСО-А'!$G$9</f>
        <v>3671.3589999999999</v>
      </c>
      <c r="H182" s="118">
        <f>VLOOKUP($A182+ROUND((COLUMN()-2)/24,5),АТС!$A$41:$F$784,3)+'Иные услуги '!$C$5+'РСТ РСО-А'!$J$6+'РСТ РСО-А'!$G$9</f>
        <v>3750.6790000000001</v>
      </c>
      <c r="I182" s="118">
        <f>VLOOKUP($A182+ROUND((COLUMN()-2)/24,5),АТС!$A$41:$F$784,3)+'Иные услуги '!$C$5+'РСТ РСО-А'!$J$6+'РСТ РСО-А'!$G$9</f>
        <v>3568.509</v>
      </c>
      <c r="J182" s="118">
        <f>VLOOKUP($A182+ROUND((COLUMN()-2)/24,5),АТС!$A$41:$F$784,3)+'Иные услуги '!$C$5+'РСТ РСО-А'!$J$6+'РСТ РСО-А'!$G$9</f>
        <v>3681.9589999999998</v>
      </c>
      <c r="K182" s="118">
        <f>VLOOKUP($A182+ROUND((COLUMN()-2)/24,5),АТС!$A$41:$F$784,3)+'Иные услуги '!$C$5+'РСТ РСО-А'!$J$6+'РСТ РСО-А'!$G$9</f>
        <v>3557.5889999999999</v>
      </c>
      <c r="L182" s="118">
        <f>VLOOKUP($A182+ROUND((COLUMN()-2)/24,5),АТС!$A$41:$F$784,3)+'Иные услуги '!$C$5+'РСТ РСО-А'!$J$6+'РСТ РСО-А'!$G$9</f>
        <v>3505.1390000000001</v>
      </c>
      <c r="M182" s="118">
        <f>VLOOKUP($A182+ROUND((COLUMN()-2)/24,5),АТС!$A$41:$F$784,3)+'Иные услуги '!$C$5+'РСТ РСО-А'!$J$6+'РСТ РСО-А'!$G$9</f>
        <v>3504.4090000000001</v>
      </c>
      <c r="N182" s="118">
        <f>VLOOKUP($A182+ROUND((COLUMN()-2)/24,5),АТС!$A$41:$F$784,3)+'Иные услуги '!$C$5+'РСТ РСО-А'!$J$6+'РСТ РСО-А'!$G$9</f>
        <v>3503.819</v>
      </c>
      <c r="O182" s="118">
        <f>VLOOKUP($A182+ROUND((COLUMN()-2)/24,5),АТС!$A$41:$F$784,3)+'Иные услуги '!$C$5+'РСТ РСО-А'!$J$6+'РСТ РСО-А'!$G$9</f>
        <v>3493.1489999999999</v>
      </c>
      <c r="P182" s="118">
        <f>VLOOKUP($A182+ROUND((COLUMN()-2)/24,5),АТС!$A$41:$F$784,3)+'Иные услуги '!$C$5+'РСТ РСО-А'!$J$6+'РСТ РСО-А'!$G$9</f>
        <v>3502.9390000000003</v>
      </c>
      <c r="Q182" s="118">
        <f>VLOOKUP($A182+ROUND((COLUMN()-2)/24,5),АТС!$A$41:$F$784,3)+'Иные услуги '!$C$5+'РСТ РСО-А'!$J$6+'РСТ РСО-А'!$G$9</f>
        <v>3504.2489999999998</v>
      </c>
      <c r="R182" s="118">
        <f>VLOOKUP($A182+ROUND((COLUMN()-2)/24,5),АТС!$A$41:$F$784,3)+'Иные услуги '!$C$5+'РСТ РСО-А'!$J$6+'РСТ РСО-А'!$G$9</f>
        <v>3465.319</v>
      </c>
      <c r="S182" s="118">
        <f>VLOOKUP($A182+ROUND((COLUMN()-2)/24,5),АТС!$A$41:$F$784,3)+'Иные услуги '!$C$5+'РСТ РСО-А'!$J$6+'РСТ РСО-А'!$G$9</f>
        <v>3411.3789999999999</v>
      </c>
      <c r="T182" s="118">
        <f>VLOOKUP($A182+ROUND((COLUMN()-2)/24,5),АТС!$A$41:$F$784,3)+'Иные услуги '!$C$5+'РСТ РСО-А'!$J$6+'РСТ РСО-А'!$G$9</f>
        <v>3613.0790000000002</v>
      </c>
      <c r="U182" s="118">
        <f>VLOOKUP($A182+ROUND((COLUMN()-2)/24,5),АТС!$A$41:$F$784,3)+'Иные услуги '!$C$5+'РСТ РСО-А'!$J$6+'РСТ РСО-А'!$G$9</f>
        <v>3610.2889999999998</v>
      </c>
      <c r="V182" s="118">
        <f>VLOOKUP($A182+ROUND((COLUMN()-2)/24,5),АТС!$A$41:$F$784,3)+'Иные услуги '!$C$5+'РСТ РСО-А'!$J$6+'РСТ РСО-А'!$G$9</f>
        <v>3696.6089999999999</v>
      </c>
      <c r="W182" s="118">
        <f>VLOOKUP($A182+ROUND((COLUMN()-2)/24,5),АТС!$A$41:$F$784,3)+'Иные услуги '!$C$5+'РСТ РСО-А'!$J$6+'РСТ РСО-А'!$G$9</f>
        <v>3796.759</v>
      </c>
      <c r="X182" s="118">
        <f>VLOOKUP($A182+ROUND((COLUMN()-2)/24,5),АТС!$A$41:$F$784,3)+'Иные услуги '!$C$5+'РСТ РСО-А'!$J$6+'РСТ РСО-А'!$G$9</f>
        <v>3385.7690000000002</v>
      </c>
      <c r="Y182" s="118">
        <f>VLOOKUP($A182+ROUND((COLUMN()-2)/24,5),АТС!$A$41:$F$784,3)+'Иные услуги '!$C$5+'РСТ РСО-А'!$J$6+'РСТ РСО-А'!$G$9</f>
        <v>3453.5790000000002</v>
      </c>
    </row>
    <row r="183" spans="1:25" x14ac:dyDescent="0.2">
      <c r="A183" s="66">
        <f t="shared" si="5"/>
        <v>43484</v>
      </c>
      <c r="B183" s="118">
        <f>VLOOKUP($A183+ROUND((COLUMN()-2)/24,5),АТС!$A$41:$F$784,3)+'Иные услуги '!$C$5+'РСТ РСО-А'!$J$6+'РСТ РСО-А'!$G$9</f>
        <v>3547.8989999999999</v>
      </c>
      <c r="C183" s="118">
        <f>VLOOKUP($A183+ROUND((COLUMN()-2)/24,5),АТС!$A$41:$F$784,3)+'Иные услуги '!$C$5+'РСТ РСО-А'!$J$6+'РСТ РСО-А'!$G$9</f>
        <v>3638.6289999999999</v>
      </c>
      <c r="D183" s="118">
        <f>VLOOKUP($A183+ROUND((COLUMN()-2)/24,5),АТС!$A$41:$F$784,3)+'Иные услуги '!$C$5+'РСТ РСО-А'!$J$6+'РСТ РСО-А'!$G$9</f>
        <v>3694.9290000000001</v>
      </c>
      <c r="E183" s="118">
        <f>VLOOKUP($A183+ROUND((COLUMN()-2)/24,5),АТС!$A$41:$F$784,3)+'Иные услуги '!$C$5+'РСТ РСО-А'!$J$6+'РСТ РСО-А'!$G$9</f>
        <v>3694.6489999999999</v>
      </c>
      <c r="F183" s="118">
        <f>VLOOKUP($A183+ROUND((COLUMN()-2)/24,5),АТС!$A$41:$F$784,3)+'Иные услуги '!$C$5+'РСТ РСО-А'!$J$6+'РСТ РСО-А'!$G$9</f>
        <v>3709.8690000000001</v>
      </c>
      <c r="G183" s="118">
        <f>VLOOKUP($A183+ROUND((COLUMN()-2)/24,5),АТС!$A$41:$F$784,3)+'Иные услуги '!$C$5+'РСТ РСО-А'!$J$6+'РСТ РСО-А'!$G$9</f>
        <v>3672.1790000000001</v>
      </c>
      <c r="H183" s="118">
        <f>VLOOKUP($A183+ROUND((COLUMN()-2)/24,5),АТС!$A$41:$F$784,3)+'Иные услуги '!$C$5+'РСТ РСО-А'!$J$6+'РСТ РСО-А'!$G$9</f>
        <v>3805.549</v>
      </c>
      <c r="I183" s="118">
        <f>VLOOKUP($A183+ROUND((COLUMN()-2)/24,5),АТС!$A$41:$F$784,3)+'Иные услуги '!$C$5+'РСТ РСО-А'!$J$6+'РСТ РСО-А'!$G$9</f>
        <v>3785.5889999999999</v>
      </c>
      <c r="J183" s="118">
        <f>VLOOKUP($A183+ROUND((COLUMN()-2)/24,5),АТС!$A$41:$F$784,3)+'Иные услуги '!$C$5+'РСТ РСО-А'!$J$6+'РСТ РСО-А'!$G$9</f>
        <v>3847.5590000000002</v>
      </c>
      <c r="K183" s="118">
        <f>VLOOKUP($A183+ROUND((COLUMN()-2)/24,5),АТС!$A$41:$F$784,3)+'Иные услуги '!$C$5+'РСТ РСО-А'!$J$6+'РСТ РСО-А'!$G$9</f>
        <v>3710.3290000000002</v>
      </c>
      <c r="L183" s="118">
        <f>VLOOKUP($A183+ROUND((COLUMN()-2)/24,5),АТС!$A$41:$F$784,3)+'Иные услуги '!$C$5+'РСТ РСО-А'!$J$6+'РСТ РСО-А'!$G$9</f>
        <v>3640.3589999999999</v>
      </c>
      <c r="M183" s="118">
        <f>VLOOKUP($A183+ROUND((COLUMN()-2)/24,5),АТС!$A$41:$F$784,3)+'Иные услуги '!$C$5+'РСТ РСО-А'!$J$6+'РСТ РСО-А'!$G$9</f>
        <v>3608.2190000000001</v>
      </c>
      <c r="N183" s="118">
        <f>VLOOKUP($A183+ROUND((COLUMN()-2)/24,5),АТС!$A$41:$F$784,3)+'Иные услуги '!$C$5+'РСТ РСО-А'!$J$6+'РСТ РСО-А'!$G$9</f>
        <v>3608.0389999999998</v>
      </c>
      <c r="O183" s="118">
        <f>VLOOKUP($A183+ROUND((COLUMN()-2)/24,5),АТС!$A$41:$F$784,3)+'Иные услуги '!$C$5+'РСТ РСО-А'!$J$6+'РСТ РСО-А'!$G$9</f>
        <v>3658.6689999999999</v>
      </c>
      <c r="P183" s="118">
        <f>VLOOKUP($A183+ROUND((COLUMN()-2)/24,5),АТС!$A$41:$F$784,3)+'Иные услуги '!$C$5+'РСТ РСО-А'!$J$6+'РСТ РСО-А'!$G$9</f>
        <v>3672.4090000000001</v>
      </c>
      <c r="Q183" s="118">
        <f>VLOOKUP($A183+ROUND((COLUMN()-2)/24,5),АТС!$A$41:$F$784,3)+'Иные услуги '!$C$5+'РСТ РСО-А'!$J$6+'РСТ РСО-А'!$G$9</f>
        <v>3672.9589999999998</v>
      </c>
      <c r="R183" s="118">
        <f>VLOOKUP($A183+ROUND((COLUMN()-2)/24,5),АТС!$A$41:$F$784,3)+'Иные услуги '!$C$5+'РСТ РСО-А'!$J$6+'РСТ РСО-А'!$G$9</f>
        <v>3621.0889999999999</v>
      </c>
      <c r="S183" s="118">
        <f>VLOOKUP($A183+ROUND((COLUMN()-2)/24,5),АТС!$A$41:$F$784,3)+'Иные услуги '!$C$5+'РСТ РСО-А'!$J$6+'РСТ РСО-А'!$G$9</f>
        <v>3465.5889999999999</v>
      </c>
      <c r="T183" s="118">
        <f>VLOOKUP($A183+ROUND((COLUMN()-2)/24,5),АТС!$A$41:$F$784,3)+'Иные услуги '!$C$5+'РСТ РСО-А'!$J$6+'РСТ РСО-А'!$G$9</f>
        <v>3671.4290000000001</v>
      </c>
      <c r="U183" s="118">
        <f>VLOOKUP($A183+ROUND((COLUMN()-2)/24,5),АТС!$A$41:$F$784,3)+'Иные услуги '!$C$5+'РСТ РСО-А'!$J$6+'РСТ РСО-А'!$G$9</f>
        <v>3695.9189999999999</v>
      </c>
      <c r="V183" s="118">
        <f>VLOOKUP($A183+ROUND((COLUMN()-2)/24,5),АТС!$A$41:$F$784,3)+'Иные услуги '!$C$5+'РСТ РСО-А'!$J$6+'РСТ РСО-А'!$G$9</f>
        <v>3676.9690000000001</v>
      </c>
      <c r="W183" s="118">
        <f>VLOOKUP($A183+ROUND((COLUMN()-2)/24,5),АТС!$A$41:$F$784,3)+'Иные услуги '!$C$5+'РСТ РСО-А'!$J$6+'РСТ РСО-А'!$G$9</f>
        <v>3748.489</v>
      </c>
      <c r="X183" s="118">
        <f>VLOOKUP($A183+ROUND((COLUMN()-2)/24,5),АТС!$A$41:$F$784,3)+'Иные услуги '!$C$5+'РСТ РСО-А'!$J$6+'РСТ РСО-А'!$G$9</f>
        <v>3396.2889999999998</v>
      </c>
      <c r="Y183" s="118">
        <f>VLOOKUP($A183+ROUND((COLUMN()-2)/24,5),АТС!$A$41:$F$784,3)+'Иные услуги '!$C$5+'РСТ РСО-А'!$J$6+'РСТ РСО-А'!$G$9</f>
        <v>3454.1790000000001</v>
      </c>
    </row>
    <row r="184" spans="1:25" x14ac:dyDescent="0.2">
      <c r="A184" s="66">
        <f t="shared" si="5"/>
        <v>43485</v>
      </c>
      <c r="B184" s="118">
        <f>VLOOKUP($A184+ROUND((COLUMN()-2)/24,5),АТС!$A$41:$F$784,3)+'Иные услуги '!$C$5+'РСТ РСО-А'!$J$6+'РСТ РСО-А'!$G$9</f>
        <v>3555.1689999999999</v>
      </c>
      <c r="C184" s="118">
        <f>VLOOKUP($A184+ROUND((COLUMN()-2)/24,5),АТС!$A$41:$F$784,3)+'Иные услуги '!$C$5+'РСТ РСО-А'!$J$6+'РСТ РСО-А'!$G$9</f>
        <v>3583.7690000000002</v>
      </c>
      <c r="D184" s="118">
        <f>VLOOKUP($A184+ROUND((COLUMN()-2)/24,5),АТС!$A$41:$F$784,3)+'Иные услуги '!$C$5+'РСТ РСО-А'!$J$6+'РСТ РСО-А'!$G$9</f>
        <v>3703.4690000000001</v>
      </c>
      <c r="E184" s="118">
        <f>VLOOKUP($A184+ROUND((COLUMN()-2)/24,5),АТС!$A$41:$F$784,3)+'Иные услуги '!$C$5+'РСТ РСО-А'!$J$6+'РСТ РСО-А'!$G$9</f>
        <v>3718.2489999999998</v>
      </c>
      <c r="F184" s="118">
        <f>VLOOKUP($A184+ROUND((COLUMN()-2)/24,5),АТС!$A$41:$F$784,3)+'Иные услуги '!$C$5+'РСТ РСО-А'!$J$6+'РСТ РСО-А'!$G$9</f>
        <v>3726.1089999999999</v>
      </c>
      <c r="G184" s="118">
        <f>VLOOKUP($A184+ROUND((COLUMN()-2)/24,5),АТС!$A$41:$F$784,3)+'Иные услуги '!$C$5+'РСТ РСО-А'!$J$6+'РСТ РСО-А'!$G$9</f>
        <v>3718.1590000000001</v>
      </c>
      <c r="H184" s="118">
        <f>VLOOKUP($A184+ROUND((COLUMN()-2)/24,5),АТС!$A$41:$F$784,3)+'Иные услуги '!$C$5+'РСТ РСО-А'!$J$6+'РСТ РСО-А'!$G$9</f>
        <v>3886.1490000000003</v>
      </c>
      <c r="I184" s="118">
        <f>VLOOKUP($A184+ROUND((COLUMN()-2)/24,5),АТС!$A$41:$F$784,3)+'Иные услуги '!$C$5+'РСТ РСО-А'!$J$6+'РСТ РСО-А'!$G$9</f>
        <v>3819.799</v>
      </c>
      <c r="J184" s="118">
        <f>VLOOKUP($A184+ROUND((COLUMN()-2)/24,5),АТС!$A$41:$F$784,3)+'Иные услуги '!$C$5+'РСТ РСО-А'!$J$6+'РСТ РСО-А'!$G$9</f>
        <v>3906.1890000000003</v>
      </c>
      <c r="K184" s="118">
        <f>VLOOKUP($A184+ROUND((COLUMN()-2)/24,5),АТС!$A$41:$F$784,3)+'Иные услуги '!$C$5+'РСТ РСО-А'!$J$6+'РСТ РСО-А'!$G$9</f>
        <v>3698.5389999999998</v>
      </c>
      <c r="L184" s="118">
        <f>VLOOKUP($A184+ROUND((COLUMN()-2)/24,5),АТС!$A$41:$F$784,3)+'Иные услуги '!$C$5+'РСТ РСО-А'!$J$6+'РСТ РСО-А'!$G$9</f>
        <v>3670.6689999999999</v>
      </c>
      <c r="M184" s="118">
        <f>VLOOKUP($A184+ROUND((COLUMN()-2)/24,5),АТС!$A$41:$F$784,3)+'Иные услуги '!$C$5+'РСТ РСО-А'!$J$6+'РСТ РСО-А'!$G$9</f>
        <v>3629.529</v>
      </c>
      <c r="N184" s="118">
        <f>VLOOKUP($A184+ROUND((COLUMN()-2)/24,5),АТС!$A$41:$F$784,3)+'Иные услуги '!$C$5+'РСТ РСО-А'!$J$6+'РСТ РСО-А'!$G$9</f>
        <v>3635.9589999999998</v>
      </c>
      <c r="O184" s="118">
        <f>VLOOKUP($A184+ROUND((COLUMN()-2)/24,5),АТС!$A$41:$F$784,3)+'Иные услуги '!$C$5+'РСТ РСО-А'!$J$6+'РСТ РСО-А'!$G$9</f>
        <v>3668.799</v>
      </c>
      <c r="P184" s="118">
        <f>VLOOKUP($A184+ROUND((COLUMN()-2)/24,5),АТС!$A$41:$F$784,3)+'Иные услуги '!$C$5+'РСТ РСО-А'!$J$6+'РСТ РСО-А'!$G$9</f>
        <v>3669.3290000000002</v>
      </c>
      <c r="Q184" s="118">
        <f>VLOOKUP($A184+ROUND((COLUMN()-2)/24,5),АТС!$A$41:$F$784,3)+'Иные услуги '!$C$5+'РСТ РСО-А'!$J$6+'РСТ РСО-А'!$G$9</f>
        <v>3670.4790000000003</v>
      </c>
      <c r="R184" s="118">
        <f>VLOOKUP($A184+ROUND((COLUMN()-2)/24,5),АТС!$A$41:$F$784,3)+'Иные услуги '!$C$5+'РСТ РСО-А'!$J$6+'РСТ РСО-А'!$G$9</f>
        <v>3621.259</v>
      </c>
      <c r="S184" s="118">
        <f>VLOOKUP($A184+ROUND((COLUMN()-2)/24,5),АТС!$A$41:$F$784,3)+'Иные услуги '!$C$5+'РСТ РСО-А'!$J$6+'РСТ РСО-А'!$G$9</f>
        <v>3473.6990000000001</v>
      </c>
      <c r="T184" s="118">
        <f>VLOOKUP($A184+ROUND((COLUMN()-2)/24,5),АТС!$A$41:$F$784,3)+'Иные услуги '!$C$5+'РСТ РСО-А'!$J$6+'РСТ РСО-А'!$G$9</f>
        <v>3684.3589999999999</v>
      </c>
      <c r="U184" s="118">
        <f>VLOOKUP($A184+ROUND((COLUMN()-2)/24,5),АТС!$A$41:$F$784,3)+'Иные услуги '!$C$5+'РСТ РСО-А'!$J$6+'РСТ РСО-А'!$G$9</f>
        <v>3687.3389999999999</v>
      </c>
      <c r="V184" s="118">
        <f>VLOOKUP($A184+ROUND((COLUMN()-2)/24,5),АТС!$A$41:$F$784,3)+'Иные услуги '!$C$5+'РСТ РСО-А'!$J$6+'РСТ РСО-А'!$G$9</f>
        <v>3729.489</v>
      </c>
      <c r="W184" s="118">
        <f>VLOOKUP($A184+ROUND((COLUMN()-2)/24,5),АТС!$A$41:$F$784,3)+'Иные услуги '!$C$5+'РСТ РСО-А'!$J$6+'РСТ РСО-А'!$G$9</f>
        <v>3763.1689999999999</v>
      </c>
      <c r="X184" s="118">
        <f>VLOOKUP($A184+ROUND((COLUMN()-2)/24,5),АТС!$A$41:$F$784,3)+'Иные услуги '!$C$5+'РСТ РСО-А'!$J$6+'РСТ РСО-А'!$G$9</f>
        <v>3389.5190000000002</v>
      </c>
      <c r="Y184" s="118">
        <f>VLOOKUP($A184+ROUND((COLUMN()-2)/24,5),АТС!$A$41:$F$784,3)+'Иные услуги '!$C$5+'РСТ РСО-А'!$J$6+'РСТ РСО-А'!$G$9</f>
        <v>3442.3090000000002</v>
      </c>
    </row>
    <row r="185" spans="1:25" x14ac:dyDescent="0.2">
      <c r="A185" s="66">
        <f t="shared" si="5"/>
        <v>43486</v>
      </c>
      <c r="B185" s="118">
        <f>VLOOKUP($A185+ROUND((COLUMN()-2)/24,5),АТС!$A$41:$F$784,3)+'Иные услуги '!$C$5+'РСТ РСО-А'!$J$6+'РСТ РСО-А'!$G$9</f>
        <v>3555.7690000000002</v>
      </c>
      <c r="C185" s="118">
        <f>VLOOKUP($A185+ROUND((COLUMN()-2)/24,5),АТС!$A$41:$F$784,3)+'Иные услуги '!$C$5+'РСТ РСО-А'!$J$6+'РСТ РСО-А'!$G$9</f>
        <v>3621.4290000000001</v>
      </c>
      <c r="D185" s="118">
        <f>VLOOKUP($A185+ROUND((COLUMN()-2)/24,5),АТС!$A$41:$F$784,3)+'Иные услуги '!$C$5+'РСТ РСО-А'!$J$6+'РСТ РСО-А'!$G$9</f>
        <v>3682.1390000000001</v>
      </c>
      <c r="E185" s="118">
        <f>VLOOKUP($A185+ROUND((COLUMN()-2)/24,5),АТС!$A$41:$F$784,3)+'Иные услуги '!$C$5+'РСТ РСО-А'!$J$6+'РСТ РСО-А'!$G$9</f>
        <v>3692.049</v>
      </c>
      <c r="F185" s="118">
        <f>VLOOKUP($A185+ROUND((COLUMN()-2)/24,5),АТС!$A$41:$F$784,3)+'Иные услуги '!$C$5+'РСТ РСО-А'!$J$6+'РСТ РСО-А'!$G$9</f>
        <v>3692.049</v>
      </c>
      <c r="G185" s="118">
        <f>VLOOKUP($A185+ROUND((COLUMN()-2)/24,5),АТС!$A$41:$F$784,3)+'Иные услуги '!$C$5+'РСТ РСО-А'!$J$6+'РСТ РСО-А'!$G$9</f>
        <v>3679.549</v>
      </c>
      <c r="H185" s="118">
        <f>VLOOKUP($A185+ROUND((COLUMN()-2)/24,5),АТС!$A$41:$F$784,3)+'Иные услуги '!$C$5+'РСТ РСО-А'!$J$6+'РСТ РСО-А'!$G$9</f>
        <v>3740.3389999999999</v>
      </c>
      <c r="I185" s="118">
        <f>VLOOKUP($A185+ROUND((COLUMN()-2)/24,5),АТС!$A$41:$F$784,3)+'Иные услуги '!$C$5+'РСТ РСО-А'!$J$6+'РСТ РСО-А'!$G$9</f>
        <v>3583.2089999999998</v>
      </c>
      <c r="J185" s="118">
        <f>VLOOKUP($A185+ROUND((COLUMN()-2)/24,5),АТС!$A$41:$F$784,3)+'Иные услуги '!$C$5+'РСТ РСО-А'!$J$6+'РСТ РСО-А'!$G$9</f>
        <v>3696.5790000000002</v>
      </c>
      <c r="K185" s="118">
        <f>VLOOKUP($A185+ROUND((COLUMN()-2)/24,5),АТС!$A$41:$F$784,3)+'Иные услуги '!$C$5+'РСТ РСО-А'!$J$6+'РСТ РСО-А'!$G$9</f>
        <v>3586.819</v>
      </c>
      <c r="L185" s="118">
        <f>VLOOKUP($A185+ROUND((COLUMN()-2)/24,5),АТС!$A$41:$F$784,3)+'Иные услуги '!$C$5+'РСТ РСО-А'!$J$6+'РСТ РСО-А'!$G$9</f>
        <v>3553.1390000000001</v>
      </c>
      <c r="M185" s="118">
        <f>VLOOKUP($A185+ROUND((COLUMN()-2)/24,5),АТС!$A$41:$F$784,3)+'Иные услуги '!$C$5+'РСТ РСО-А'!$J$6+'РСТ РСО-А'!$G$9</f>
        <v>3541.5389999999998</v>
      </c>
      <c r="N185" s="118">
        <f>VLOOKUP($A185+ROUND((COLUMN()-2)/24,5),АТС!$A$41:$F$784,3)+'Иные услуги '!$C$5+'РСТ РСО-А'!$J$6+'РСТ РСО-А'!$G$9</f>
        <v>3577.8389999999999</v>
      </c>
      <c r="O185" s="118">
        <f>VLOOKUP($A185+ROUND((COLUMN()-2)/24,5),АТС!$A$41:$F$784,3)+'Иные услуги '!$C$5+'РСТ РСО-А'!$J$6+'РСТ РСО-А'!$G$9</f>
        <v>3623.529</v>
      </c>
      <c r="P185" s="118">
        <f>VLOOKUP($A185+ROUND((COLUMN()-2)/24,5),АТС!$A$41:$F$784,3)+'Иные услуги '!$C$5+'РСТ РСО-А'!$J$6+'РСТ РСО-А'!$G$9</f>
        <v>3623.7690000000002</v>
      </c>
      <c r="Q185" s="118">
        <f>VLOOKUP($A185+ROUND((COLUMN()-2)/24,5),АТС!$A$41:$F$784,3)+'Иные услуги '!$C$5+'РСТ РСО-А'!$J$6+'РСТ РСО-А'!$G$9</f>
        <v>3612.7089999999998</v>
      </c>
      <c r="R185" s="118">
        <f>VLOOKUP($A185+ROUND((COLUMN()-2)/24,5),АТС!$A$41:$F$784,3)+'Иные услуги '!$C$5+'РСТ РСО-А'!$J$6+'РСТ РСО-А'!$G$9</f>
        <v>3591.5190000000002</v>
      </c>
      <c r="S185" s="118">
        <f>VLOOKUP($A185+ROUND((COLUMN()-2)/24,5),АТС!$A$41:$F$784,3)+'Иные услуги '!$C$5+'РСТ РСО-А'!$J$6+'РСТ РСО-А'!$G$9</f>
        <v>3476.489</v>
      </c>
      <c r="T185" s="118">
        <f>VLOOKUP($A185+ROUND((COLUMN()-2)/24,5),АТС!$A$41:$F$784,3)+'Иные услуги '!$C$5+'РСТ РСО-А'!$J$6+'РСТ РСО-А'!$G$9</f>
        <v>3697.1590000000001</v>
      </c>
      <c r="U185" s="118">
        <f>VLOOKUP($A185+ROUND((COLUMN()-2)/24,5),АТС!$A$41:$F$784,3)+'Иные услуги '!$C$5+'РСТ РСО-А'!$J$6+'РСТ РСО-А'!$G$9</f>
        <v>3684.259</v>
      </c>
      <c r="V185" s="118">
        <f>VLOOKUP($A185+ROUND((COLUMN()-2)/24,5),АТС!$A$41:$F$784,3)+'Иные услуги '!$C$5+'РСТ РСО-А'!$J$6+'РСТ РСО-А'!$G$9</f>
        <v>3741.2889999999998</v>
      </c>
      <c r="W185" s="118">
        <f>VLOOKUP($A185+ROUND((COLUMN()-2)/24,5),АТС!$A$41:$F$784,3)+'Иные услуги '!$C$5+'РСТ РСО-А'!$J$6+'РСТ РСО-А'!$G$9</f>
        <v>3789.7889999999998</v>
      </c>
      <c r="X185" s="118">
        <f>VLOOKUP($A185+ROUND((COLUMN()-2)/24,5),АТС!$A$41:$F$784,3)+'Иные услуги '!$C$5+'РСТ РСО-А'!$J$6+'РСТ РСО-А'!$G$9</f>
        <v>3387.7489999999998</v>
      </c>
      <c r="Y185" s="118">
        <f>VLOOKUP($A185+ROUND((COLUMN()-2)/24,5),АТС!$A$41:$F$784,3)+'Иные услуги '!$C$5+'РСТ РСО-А'!$J$6+'РСТ РСО-А'!$G$9</f>
        <v>3471.8589999999999</v>
      </c>
    </row>
    <row r="186" spans="1:25" x14ac:dyDescent="0.2">
      <c r="A186" s="66">
        <f t="shared" si="5"/>
        <v>43487</v>
      </c>
      <c r="B186" s="118">
        <f>VLOOKUP($A186+ROUND((COLUMN()-2)/24,5),АТС!$A$41:$F$784,3)+'Иные услуги '!$C$5+'РСТ РСО-А'!$J$6+'РСТ РСО-А'!$G$9</f>
        <v>3567.509</v>
      </c>
      <c r="C186" s="118">
        <f>VLOOKUP($A186+ROUND((COLUMN()-2)/24,5),АТС!$A$41:$F$784,3)+'Иные услуги '!$C$5+'РСТ РСО-А'!$J$6+'РСТ РСО-А'!$G$9</f>
        <v>3615.1689999999999</v>
      </c>
      <c r="D186" s="118">
        <f>VLOOKUP($A186+ROUND((COLUMN()-2)/24,5),АТС!$A$41:$F$784,3)+'Иные услуги '!$C$5+'РСТ РСО-А'!$J$6+'РСТ РСО-А'!$G$9</f>
        <v>3687.8989999999999</v>
      </c>
      <c r="E186" s="118">
        <f>VLOOKUP($A186+ROUND((COLUMN()-2)/24,5),АТС!$A$41:$F$784,3)+'Иные услуги '!$C$5+'РСТ РСО-А'!$J$6+'РСТ РСО-А'!$G$9</f>
        <v>3685.739</v>
      </c>
      <c r="F186" s="118">
        <f>VLOOKUP($A186+ROUND((COLUMN()-2)/24,5),АТС!$A$41:$F$784,3)+'Иные услуги '!$C$5+'РСТ РСО-А'!$J$6+'РСТ РСО-А'!$G$9</f>
        <v>3686.2290000000003</v>
      </c>
      <c r="G186" s="118">
        <f>VLOOKUP($A186+ROUND((COLUMN()-2)/24,5),АТС!$A$41:$F$784,3)+'Иные услуги '!$C$5+'РСТ РСО-А'!$J$6+'РСТ РСО-А'!$G$9</f>
        <v>3675.7489999999998</v>
      </c>
      <c r="H186" s="118">
        <f>VLOOKUP($A186+ROUND((COLUMN()-2)/24,5),АТС!$A$41:$F$784,3)+'Иные услуги '!$C$5+'РСТ РСО-А'!$J$6+'РСТ РСО-А'!$G$9</f>
        <v>3748.8490000000002</v>
      </c>
      <c r="I186" s="118">
        <f>VLOOKUP($A186+ROUND((COLUMN()-2)/24,5),АТС!$A$41:$F$784,3)+'Иные услуги '!$C$5+'РСТ РСО-А'!$J$6+'РСТ РСО-А'!$G$9</f>
        <v>3584.0889999999999</v>
      </c>
      <c r="J186" s="118">
        <f>VLOOKUP($A186+ROUND((COLUMN()-2)/24,5),АТС!$A$41:$F$784,3)+'Иные услуги '!$C$5+'РСТ РСО-А'!$J$6+'РСТ РСО-А'!$G$9</f>
        <v>3664.3789999999999</v>
      </c>
      <c r="K186" s="118">
        <f>VLOOKUP($A186+ROUND((COLUMN()-2)/24,5),АТС!$A$41:$F$784,3)+'Иные услуги '!$C$5+'РСТ РСО-А'!$J$6+'РСТ РСО-А'!$G$9</f>
        <v>3559.5790000000002</v>
      </c>
      <c r="L186" s="118">
        <f>VLOOKUP($A186+ROUND((COLUMN()-2)/24,5),АТС!$A$41:$F$784,3)+'Иные услуги '!$C$5+'РСТ РСО-А'!$J$6+'РСТ РСО-А'!$G$9</f>
        <v>3527.4390000000003</v>
      </c>
      <c r="M186" s="118">
        <f>VLOOKUP($A186+ROUND((COLUMN()-2)/24,5),АТС!$A$41:$F$784,3)+'Иные услуги '!$C$5+'РСТ РСО-А'!$J$6+'РСТ РСО-А'!$G$9</f>
        <v>3538.239</v>
      </c>
      <c r="N186" s="118">
        <f>VLOOKUP($A186+ROUND((COLUMN()-2)/24,5),АТС!$A$41:$F$784,3)+'Иные услуги '!$C$5+'РСТ РСО-А'!$J$6+'РСТ РСО-А'!$G$9</f>
        <v>3582.6689999999999</v>
      </c>
      <c r="O186" s="118">
        <f>VLOOKUP($A186+ROUND((COLUMN()-2)/24,5),АТС!$A$41:$F$784,3)+'Иные услуги '!$C$5+'РСТ РСО-А'!$J$6+'РСТ РСО-А'!$G$9</f>
        <v>3599.4989999999998</v>
      </c>
      <c r="P186" s="118">
        <f>VLOOKUP($A186+ROUND((COLUMN()-2)/24,5),АТС!$A$41:$F$784,3)+'Иные услуги '!$C$5+'РСТ РСО-А'!$J$6+'РСТ РСО-А'!$G$9</f>
        <v>3587.529</v>
      </c>
      <c r="Q186" s="118">
        <f>VLOOKUP($A186+ROUND((COLUMN()-2)/24,5),АТС!$A$41:$F$784,3)+'Иные услуги '!$C$5+'РСТ РСО-А'!$J$6+'РСТ РСО-А'!$G$9</f>
        <v>3594.1489999999999</v>
      </c>
      <c r="R186" s="118">
        <f>VLOOKUP($A186+ROUND((COLUMN()-2)/24,5),АТС!$A$41:$F$784,3)+'Иные услуги '!$C$5+'РСТ РСО-А'!$J$6+'РСТ РСО-А'!$G$9</f>
        <v>3552.1689999999999</v>
      </c>
      <c r="S186" s="118">
        <f>VLOOKUP($A186+ROUND((COLUMN()-2)/24,5),АТС!$A$41:$F$784,3)+'Иные услуги '!$C$5+'РСТ РСО-А'!$J$6+'РСТ РСО-А'!$G$9</f>
        <v>3458.0990000000002</v>
      </c>
      <c r="T186" s="118">
        <f>VLOOKUP($A186+ROUND((COLUMN()-2)/24,5),АТС!$A$41:$F$784,3)+'Иные услуги '!$C$5+'РСТ РСО-А'!$J$6+'РСТ РСО-А'!$G$9</f>
        <v>3686.069</v>
      </c>
      <c r="U186" s="118">
        <f>VLOOKUP($A186+ROUND((COLUMN()-2)/24,5),АТС!$A$41:$F$784,3)+'Иные услуги '!$C$5+'РСТ РСО-А'!$J$6+'РСТ РСО-А'!$G$9</f>
        <v>3673.9490000000001</v>
      </c>
      <c r="V186" s="118">
        <f>VLOOKUP($A186+ROUND((COLUMN()-2)/24,5),АТС!$A$41:$F$784,3)+'Иные услуги '!$C$5+'РСТ РСО-А'!$J$6+'РСТ РСО-А'!$G$9</f>
        <v>3691.2489999999998</v>
      </c>
      <c r="W186" s="118">
        <f>VLOOKUP($A186+ROUND((COLUMN()-2)/24,5),АТС!$A$41:$F$784,3)+'Иные услуги '!$C$5+'РСТ РСО-А'!$J$6+'РСТ РСО-А'!$G$9</f>
        <v>3826.6590000000001</v>
      </c>
      <c r="X186" s="118">
        <f>VLOOKUP($A186+ROUND((COLUMN()-2)/24,5),АТС!$A$41:$F$784,3)+'Иные услуги '!$C$5+'РСТ РСО-А'!$J$6+'РСТ РСО-А'!$G$9</f>
        <v>3406.9989999999998</v>
      </c>
      <c r="Y186" s="118">
        <f>VLOOKUP($A186+ROUND((COLUMN()-2)/24,5),АТС!$A$41:$F$784,3)+'Иные услуги '!$C$5+'РСТ РСО-А'!$J$6+'РСТ РСО-А'!$G$9</f>
        <v>3477.9589999999998</v>
      </c>
    </row>
    <row r="187" spans="1:25" x14ac:dyDescent="0.2">
      <c r="A187" s="66">
        <f t="shared" si="5"/>
        <v>43488</v>
      </c>
      <c r="B187" s="118">
        <f>VLOOKUP($A187+ROUND((COLUMN()-2)/24,5),АТС!$A$41:$F$784,3)+'Иные услуги '!$C$5+'РСТ РСО-А'!$J$6+'РСТ РСО-А'!$G$9</f>
        <v>3546.8690000000001</v>
      </c>
      <c r="C187" s="118">
        <f>VLOOKUP($A187+ROUND((COLUMN()-2)/24,5),АТС!$A$41:$F$784,3)+'Иные услуги '!$C$5+'РСТ РСО-А'!$J$6+'РСТ РСО-А'!$G$9</f>
        <v>3605.319</v>
      </c>
      <c r="D187" s="118">
        <f>VLOOKUP($A187+ROUND((COLUMN()-2)/24,5),АТС!$A$41:$F$784,3)+'Иные услуги '!$C$5+'РСТ РСО-А'!$J$6+'РСТ РСО-А'!$G$9</f>
        <v>3671.8290000000002</v>
      </c>
      <c r="E187" s="118">
        <f>VLOOKUP($A187+ROUND((COLUMN()-2)/24,5),АТС!$A$41:$F$784,3)+'Иные услуги '!$C$5+'РСТ РСО-А'!$J$6+'РСТ РСО-А'!$G$9</f>
        <v>3686.1990000000001</v>
      </c>
      <c r="F187" s="118">
        <f>VLOOKUP($A187+ROUND((COLUMN()-2)/24,5),АТС!$A$41:$F$784,3)+'Иные услуги '!$C$5+'РСТ РСО-А'!$J$6+'РСТ РСО-А'!$G$9</f>
        <v>3671.9589999999998</v>
      </c>
      <c r="G187" s="118">
        <f>VLOOKUP($A187+ROUND((COLUMN()-2)/24,5),АТС!$A$41:$F$784,3)+'Иные услуги '!$C$5+'РСТ РСО-А'!$J$6+'РСТ РСО-А'!$G$9</f>
        <v>3627.2190000000001</v>
      </c>
      <c r="H187" s="118">
        <f>VLOOKUP($A187+ROUND((COLUMN()-2)/24,5),АТС!$A$41:$F$784,3)+'Иные услуги '!$C$5+'РСТ РСО-А'!$J$6+'РСТ РСО-А'!$G$9</f>
        <v>3653.6890000000003</v>
      </c>
      <c r="I187" s="118">
        <f>VLOOKUP($A187+ROUND((COLUMN()-2)/24,5),АТС!$A$41:$F$784,3)+'Иные услуги '!$C$5+'РСТ РСО-А'!$J$6+'РСТ РСО-А'!$G$9</f>
        <v>3521.7889999999998</v>
      </c>
      <c r="J187" s="118">
        <f>VLOOKUP($A187+ROUND((COLUMN()-2)/24,5),АТС!$A$41:$F$784,3)+'Иные услуги '!$C$5+'РСТ РСО-А'!$J$6+'РСТ РСО-А'!$G$9</f>
        <v>3607.4790000000003</v>
      </c>
      <c r="K187" s="118">
        <f>VLOOKUP($A187+ROUND((COLUMN()-2)/24,5),АТС!$A$41:$F$784,3)+'Иные услуги '!$C$5+'РСТ РСО-А'!$J$6+'РСТ РСО-А'!$G$9</f>
        <v>3533.759</v>
      </c>
      <c r="L187" s="118">
        <f>VLOOKUP($A187+ROUND((COLUMN()-2)/24,5),АТС!$A$41:$F$784,3)+'Иные услуги '!$C$5+'РСТ РСО-А'!$J$6+'РСТ РСО-А'!$G$9</f>
        <v>3522.4690000000001</v>
      </c>
      <c r="M187" s="118">
        <f>VLOOKUP($A187+ROUND((COLUMN()-2)/24,5),АТС!$A$41:$F$784,3)+'Иные услуги '!$C$5+'РСТ РСО-А'!$J$6+'РСТ РСО-А'!$G$9</f>
        <v>3522.3490000000002</v>
      </c>
      <c r="N187" s="118">
        <f>VLOOKUP($A187+ROUND((COLUMN()-2)/24,5),АТС!$A$41:$F$784,3)+'Иные услуги '!$C$5+'РСТ РСО-А'!$J$6+'РСТ РСО-А'!$G$9</f>
        <v>3549.1590000000001</v>
      </c>
      <c r="O187" s="118">
        <f>VLOOKUP($A187+ROUND((COLUMN()-2)/24,5),АТС!$A$41:$F$784,3)+'Иные услуги '!$C$5+'РСТ РСО-А'!$J$6+'РСТ РСО-А'!$G$9</f>
        <v>3571.549</v>
      </c>
      <c r="P187" s="118">
        <f>VLOOKUP($A187+ROUND((COLUMN()-2)/24,5),АТС!$A$41:$F$784,3)+'Иные услуги '!$C$5+'РСТ РСО-А'!$J$6+'РСТ РСО-А'!$G$9</f>
        <v>3570.4989999999998</v>
      </c>
      <c r="Q187" s="118">
        <f>VLOOKUP($A187+ROUND((COLUMN()-2)/24,5),АТС!$A$41:$F$784,3)+'Иные услуги '!$C$5+'РСТ РСО-А'!$J$6+'РСТ РСО-А'!$G$9</f>
        <v>3582.6890000000003</v>
      </c>
      <c r="R187" s="118">
        <f>VLOOKUP($A187+ROUND((COLUMN()-2)/24,5),АТС!$A$41:$F$784,3)+'Иные услуги '!$C$5+'РСТ РСО-А'!$J$6+'РСТ РСО-А'!$G$9</f>
        <v>3545.4490000000001</v>
      </c>
      <c r="S187" s="118">
        <f>VLOOKUP($A187+ROUND((COLUMN()-2)/24,5),АТС!$A$41:$F$784,3)+'Иные услуги '!$C$5+'РСТ РСО-А'!$J$6+'РСТ РСО-А'!$G$9</f>
        <v>3448.7290000000003</v>
      </c>
      <c r="T187" s="118">
        <f>VLOOKUP($A187+ROUND((COLUMN()-2)/24,5),АТС!$A$41:$F$784,3)+'Иные услуги '!$C$5+'РСТ РСО-А'!$J$6+'РСТ РСО-А'!$G$9</f>
        <v>3622.0389999999998</v>
      </c>
      <c r="U187" s="118">
        <f>VLOOKUP($A187+ROUND((COLUMN()-2)/24,5),АТС!$A$41:$F$784,3)+'Иные услуги '!$C$5+'РСТ РСО-А'!$J$6+'РСТ РСО-А'!$G$9</f>
        <v>3626.489</v>
      </c>
      <c r="V187" s="118">
        <f>VLOOKUP($A187+ROUND((COLUMN()-2)/24,5),АТС!$A$41:$F$784,3)+'Иные услуги '!$C$5+'РСТ РСО-А'!$J$6+'РСТ РСО-А'!$G$9</f>
        <v>3650.8290000000002</v>
      </c>
      <c r="W187" s="118">
        <f>VLOOKUP($A187+ROUND((COLUMN()-2)/24,5),АТС!$A$41:$F$784,3)+'Иные услуги '!$C$5+'РСТ РСО-А'!$J$6+'РСТ РСО-А'!$G$9</f>
        <v>3764.3389999999999</v>
      </c>
      <c r="X187" s="118">
        <f>VLOOKUP($A187+ROUND((COLUMN()-2)/24,5),АТС!$A$41:$F$784,3)+'Иные услуги '!$C$5+'РСТ РСО-А'!$J$6+'РСТ РСО-А'!$G$9</f>
        <v>3389.3389999999999</v>
      </c>
      <c r="Y187" s="118">
        <f>VLOOKUP($A187+ROUND((COLUMN()-2)/24,5),АТС!$A$41:$F$784,3)+'Иные услуги '!$C$5+'РСТ РСО-А'!$J$6+'РСТ РСО-А'!$G$9</f>
        <v>3447.8890000000001</v>
      </c>
    </row>
    <row r="188" spans="1:25" x14ac:dyDescent="0.2">
      <c r="A188" s="66">
        <f t="shared" si="5"/>
        <v>43489</v>
      </c>
      <c r="B188" s="118">
        <f>VLOOKUP($A188+ROUND((COLUMN()-2)/24,5),АТС!$A$41:$F$784,3)+'Иные услуги '!$C$5+'РСТ РСО-А'!$J$6+'РСТ РСО-А'!$G$9</f>
        <v>3561.1390000000001</v>
      </c>
      <c r="C188" s="118">
        <f>VLOOKUP($A188+ROUND((COLUMN()-2)/24,5),АТС!$A$41:$F$784,3)+'Иные услуги '!$C$5+'РСТ РСО-А'!$J$6+'РСТ РСО-А'!$G$9</f>
        <v>3689.2690000000002</v>
      </c>
      <c r="D188" s="118">
        <f>VLOOKUP($A188+ROUND((COLUMN()-2)/24,5),АТС!$A$41:$F$784,3)+'Иные услуги '!$C$5+'РСТ РСО-А'!$J$6+'РСТ РСО-А'!$G$9</f>
        <v>3718.8290000000002</v>
      </c>
      <c r="E188" s="118">
        <f>VLOOKUP($A188+ROUND((COLUMN()-2)/24,5),АТС!$A$41:$F$784,3)+'Иные услуги '!$C$5+'РСТ РСО-А'!$J$6+'РСТ РСО-А'!$G$9</f>
        <v>3758.1089999999999</v>
      </c>
      <c r="F188" s="118">
        <f>VLOOKUP($A188+ROUND((COLUMN()-2)/24,5),АТС!$A$41:$F$784,3)+'Иные услуги '!$C$5+'РСТ РСО-А'!$J$6+'РСТ РСО-А'!$G$9</f>
        <v>3758.3389999999999</v>
      </c>
      <c r="G188" s="118">
        <f>VLOOKUP($A188+ROUND((COLUMN()-2)/24,5),АТС!$A$41:$F$784,3)+'Иные услуги '!$C$5+'РСТ РСО-А'!$J$6+'РСТ РСО-А'!$G$9</f>
        <v>3692.9989999999998</v>
      </c>
      <c r="H188" s="118">
        <f>VLOOKUP($A188+ROUND((COLUMN()-2)/24,5),АТС!$A$41:$F$784,3)+'Иные услуги '!$C$5+'РСТ РСО-А'!$J$6+'РСТ РСО-А'!$G$9</f>
        <v>3763.989</v>
      </c>
      <c r="I188" s="118">
        <f>VLOOKUP($A188+ROUND((COLUMN()-2)/24,5),АТС!$A$41:$F$784,3)+'Иные услуги '!$C$5+'РСТ РСО-А'!$J$6+'РСТ РСО-А'!$G$9</f>
        <v>3592.009</v>
      </c>
      <c r="J188" s="118">
        <f>VLOOKUP($A188+ROUND((COLUMN()-2)/24,5),АТС!$A$41:$F$784,3)+'Иные услуги '!$C$5+'РСТ РСО-А'!$J$6+'РСТ РСО-А'!$G$9</f>
        <v>3698.2089999999998</v>
      </c>
      <c r="K188" s="118">
        <f>VLOOKUP($A188+ROUND((COLUMN()-2)/24,5),АТС!$A$41:$F$784,3)+'Иные услуги '!$C$5+'РСТ РСО-А'!$J$6+'РСТ РСО-А'!$G$9</f>
        <v>3601.4290000000001</v>
      </c>
      <c r="L188" s="118">
        <f>VLOOKUP($A188+ROUND((COLUMN()-2)/24,5),АТС!$A$41:$F$784,3)+'Иные услуги '!$C$5+'РСТ РСО-А'!$J$6+'РСТ РСО-А'!$G$9</f>
        <v>3581.3989999999999</v>
      </c>
      <c r="M188" s="118">
        <f>VLOOKUP($A188+ROUND((COLUMN()-2)/24,5),АТС!$A$41:$F$784,3)+'Иные услуги '!$C$5+'РСТ РСО-А'!$J$6+'РСТ РСО-А'!$G$9</f>
        <v>3581.2190000000001</v>
      </c>
      <c r="N188" s="118">
        <f>VLOOKUP($A188+ROUND((COLUMN()-2)/24,5),АТС!$A$41:$F$784,3)+'Иные услуги '!$C$5+'РСТ РСО-А'!$J$6+'РСТ РСО-А'!$G$9</f>
        <v>3630.9090000000001</v>
      </c>
      <c r="O188" s="118">
        <f>VLOOKUP($A188+ROUND((COLUMN()-2)/24,5),АТС!$A$41:$F$784,3)+'Иные услуги '!$C$5+'РСТ РСО-А'!$J$6+'РСТ РСО-А'!$G$9</f>
        <v>3656.8989999999999</v>
      </c>
      <c r="P188" s="118">
        <f>VLOOKUP($A188+ROUND((COLUMN()-2)/24,5),АТС!$A$41:$F$784,3)+'Иные услуги '!$C$5+'РСТ РСО-А'!$J$6+'РСТ РСО-А'!$G$9</f>
        <v>3655.509</v>
      </c>
      <c r="Q188" s="118">
        <f>VLOOKUP($A188+ROUND((COLUMN()-2)/24,5),АТС!$A$41:$F$784,3)+'Иные услуги '!$C$5+'РСТ РСО-А'!$J$6+'РСТ РСО-А'!$G$9</f>
        <v>3654.5590000000002</v>
      </c>
      <c r="R188" s="118">
        <f>VLOOKUP($A188+ROUND((COLUMN()-2)/24,5),АТС!$A$41:$F$784,3)+'Иные услуги '!$C$5+'РСТ РСО-А'!$J$6+'РСТ РСО-А'!$G$9</f>
        <v>3604.7690000000002</v>
      </c>
      <c r="S188" s="118">
        <f>VLOOKUP($A188+ROUND((COLUMN()-2)/24,5),АТС!$A$41:$F$784,3)+'Иные услуги '!$C$5+'РСТ РСО-А'!$J$6+'РСТ РСО-А'!$G$9</f>
        <v>3494.9589999999998</v>
      </c>
      <c r="T188" s="118">
        <f>VLOOKUP($A188+ROUND((COLUMN()-2)/24,5),АТС!$A$41:$F$784,3)+'Иные услуги '!$C$5+'РСТ РСО-А'!$J$6+'РСТ РСО-А'!$G$9</f>
        <v>3681.8389999999999</v>
      </c>
      <c r="U188" s="118">
        <f>VLOOKUP($A188+ROUND((COLUMN()-2)/24,5),АТС!$A$41:$F$784,3)+'Иные услуги '!$C$5+'РСТ РСО-А'!$J$6+'РСТ РСО-А'!$G$9</f>
        <v>3703.7889999999998</v>
      </c>
      <c r="V188" s="118">
        <f>VLOOKUP($A188+ROUND((COLUMN()-2)/24,5),АТС!$A$41:$F$784,3)+'Иные услуги '!$C$5+'РСТ РСО-А'!$J$6+'РСТ РСО-А'!$G$9</f>
        <v>3757.6089999999999</v>
      </c>
      <c r="W188" s="118">
        <f>VLOOKUP($A188+ROUND((COLUMN()-2)/24,5),АТС!$A$41:$F$784,3)+'Иные услуги '!$C$5+'РСТ РСО-А'!$J$6+'РСТ РСО-А'!$G$9</f>
        <v>3856.6590000000001</v>
      </c>
      <c r="X188" s="118">
        <f>VLOOKUP($A188+ROUND((COLUMN()-2)/24,5),АТС!$A$41:$F$784,3)+'Иные услуги '!$C$5+'РСТ РСО-А'!$J$6+'РСТ РСО-А'!$G$9</f>
        <v>3407.3690000000001</v>
      </c>
      <c r="Y188" s="118">
        <f>VLOOKUP($A188+ROUND((COLUMN()-2)/24,5),АТС!$A$41:$F$784,3)+'Иные услуги '!$C$5+'РСТ РСО-А'!$J$6+'РСТ РСО-А'!$G$9</f>
        <v>3503.1089999999999</v>
      </c>
    </row>
    <row r="189" spans="1:25" x14ac:dyDescent="0.2">
      <c r="A189" s="66">
        <f t="shared" si="5"/>
        <v>43490</v>
      </c>
      <c r="B189" s="118">
        <f>VLOOKUP($A189+ROUND((COLUMN()-2)/24,5),АТС!$A$41:$F$784,3)+'Иные услуги '!$C$5+'РСТ РСО-А'!$J$6+'РСТ РСО-А'!$G$9</f>
        <v>3560.6390000000001</v>
      </c>
      <c r="C189" s="118">
        <f>VLOOKUP($A189+ROUND((COLUMN()-2)/24,5),АТС!$A$41:$F$784,3)+'Иные услуги '!$C$5+'РСТ РСО-А'!$J$6+'РСТ РСО-А'!$G$9</f>
        <v>3633.4989999999998</v>
      </c>
      <c r="D189" s="118">
        <f>VLOOKUP($A189+ROUND((COLUMN()-2)/24,5),АТС!$A$41:$F$784,3)+'Иные услуги '!$C$5+'РСТ РСО-А'!$J$6+'РСТ РСО-А'!$G$9</f>
        <v>3660.3789999999999</v>
      </c>
      <c r="E189" s="118">
        <f>VLOOKUP($A189+ROUND((COLUMN()-2)/24,5),АТС!$A$41:$F$784,3)+'Иные услуги '!$C$5+'РСТ РСО-А'!$J$6+'РСТ РСО-А'!$G$9</f>
        <v>3674.1890000000003</v>
      </c>
      <c r="F189" s="118">
        <f>VLOOKUP($A189+ROUND((COLUMN()-2)/24,5),АТС!$A$41:$F$784,3)+'Иные услуги '!$C$5+'РСТ РСО-А'!$J$6+'РСТ РСО-А'!$G$9</f>
        <v>3660.299</v>
      </c>
      <c r="G189" s="118">
        <f>VLOOKUP($A189+ROUND((COLUMN()-2)/24,5),АТС!$A$41:$F$784,3)+'Иные услуги '!$C$5+'РСТ РСО-А'!$J$6+'РСТ РСО-А'!$G$9</f>
        <v>3633.5190000000002</v>
      </c>
      <c r="H189" s="118">
        <f>VLOOKUP($A189+ROUND((COLUMN()-2)/24,5),АТС!$A$41:$F$784,3)+'Иные услуги '!$C$5+'РСТ РСО-А'!$J$6+'РСТ РСО-А'!$G$9</f>
        <v>3656.7290000000003</v>
      </c>
      <c r="I189" s="118">
        <f>VLOOKUP($A189+ROUND((COLUMN()-2)/24,5),АТС!$A$41:$F$784,3)+'Иные услуги '!$C$5+'РСТ РСО-А'!$J$6+'РСТ РСО-А'!$G$9</f>
        <v>3563.8789999999999</v>
      </c>
      <c r="J189" s="118">
        <f>VLOOKUP($A189+ROUND((COLUMN()-2)/24,5),АТС!$A$41:$F$784,3)+'Иные услуги '!$C$5+'РСТ РСО-А'!$J$6+'РСТ РСО-А'!$G$9</f>
        <v>3658.5389999999998</v>
      </c>
      <c r="K189" s="118">
        <f>VLOOKUP($A189+ROUND((COLUMN()-2)/24,5),АТС!$A$41:$F$784,3)+'Иные услуги '!$C$5+'РСТ РСО-А'!$J$6+'РСТ РСО-А'!$G$9</f>
        <v>3569.799</v>
      </c>
      <c r="L189" s="118">
        <f>VLOOKUP($A189+ROUND((COLUMN()-2)/24,5),АТС!$A$41:$F$784,3)+'Иные услуги '!$C$5+'РСТ РСО-А'!$J$6+'РСТ РСО-А'!$G$9</f>
        <v>3558.9490000000001</v>
      </c>
      <c r="M189" s="118">
        <f>VLOOKUP($A189+ROUND((COLUMN()-2)/24,5),АТС!$A$41:$F$784,3)+'Иные услуги '!$C$5+'РСТ РСО-А'!$J$6+'РСТ РСО-А'!$G$9</f>
        <v>3544.489</v>
      </c>
      <c r="N189" s="118">
        <f>VLOOKUP($A189+ROUND((COLUMN()-2)/24,5),АТС!$A$41:$F$784,3)+'Иные услуги '!$C$5+'РСТ РСО-А'!$J$6+'РСТ РСО-А'!$G$9</f>
        <v>3567.8589999999999</v>
      </c>
      <c r="O189" s="118">
        <f>VLOOKUP($A189+ROUND((COLUMN()-2)/24,5),АТС!$A$41:$F$784,3)+'Иные услуги '!$C$5+'РСТ РСО-А'!$J$6+'РСТ РСО-А'!$G$9</f>
        <v>3591.1489999999999</v>
      </c>
      <c r="P189" s="118">
        <f>VLOOKUP($A189+ROUND((COLUMN()-2)/24,5),АТС!$A$41:$F$784,3)+'Иные услуги '!$C$5+'РСТ РСО-А'!$J$6+'РСТ РСО-А'!$G$9</f>
        <v>3604.5790000000002</v>
      </c>
      <c r="Q189" s="118">
        <f>VLOOKUP($A189+ROUND((COLUMN()-2)/24,5),АТС!$A$41:$F$784,3)+'Иные услуги '!$C$5+'РСТ РСО-А'!$J$6+'РСТ РСО-А'!$G$9</f>
        <v>3602.779</v>
      </c>
      <c r="R189" s="118">
        <f>VLOOKUP($A189+ROUND((COLUMN()-2)/24,5),АТС!$A$41:$F$784,3)+'Иные услуги '!$C$5+'РСТ РСО-А'!$J$6+'РСТ РСО-А'!$G$9</f>
        <v>3570.5790000000002</v>
      </c>
      <c r="S189" s="118">
        <f>VLOOKUP($A189+ROUND((COLUMN()-2)/24,5),АТС!$A$41:$F$784,3)+'Иные услуги '!$C$5+'РСТ РСО-А'!$J$6+'РСТ РСО-А'!$G$9</f>
        <v>3462.1190000000001</v>
      </c>
      <c r="T189" s="118">
        <f>VLOOKUP($A189+ROUND((COLUMN()-2)/24,5),АТС!$A$41:$F$784,3)+'Иные услуги '!$C$5+'РСТ РСО-А'!$J$6+'РСТ РСО-А'!$G$9</f>
        <v>3639.4090000000001</v>
      </c>
      <c r="U189" s="118">
        <f>VLOOKUP($A189+ROUND((COLUMN()-2)/24,5),АТС!$A$41:$F$784,3)+'Иные услуги '!$C$5+'РСТ РСО-А'!$J$6+'РСТ РСО-А'!$G$9</f>
        <v>3642.7889999999998</v>
      </c>
      <c r="V189" s="118">
        <f>VLOOKUP($A189+ROUND((COLUMN()-2)/24,5),АТС!$A$41:$F$784,3)+'Иные услуги '!$C$5+'РСТ РСО-А'!$J$6+'РСТ РСО-А'!$G$9</f>
        <v>3664.3290000000002</v>
      </c>
      <c r="W189" s="118">
        <f>VLOOKUP($A189+ROUND((COLUMN()-2)/24,5),АТС!$A$41:$F$784,3)+'Иные услуги '!$C$5+'РСТ РСО-А'!$J$6+'РСТ РСО-А'!$G$9</f>
        <v>3755.989</v>
      </c>
      <c r="X189" s="118">
        <f>VLOOKUP($A189+ROUND((COLUMN()-2)/24,5),АТС!$A$41:$F$784,3)+'Иные услуги '!$C$5+'РСТ РСО-А'!$J$6+'РСТ РСО-А'!$G$9</f>
        <v>3399.8589999999999</v>
      </c>
      <c r="Y189" s="118">
        <f>VLOOKUP($A189+ROUND((COLUMN()-2)/24,5),АТС!$A$41:$F$784,3)+'Иные услуги '!$C$5+'РСТ РСО-А'!$J$6+'РСТ РСО-А'!$G$9</f>
        <v>3486.049</v>
      </c>
    </row>
    <row r="190" spans="1:25" x14ac:dyDescent="0.2">
      <c r="A190" s="66">
        <f t="shared" si="5"/>
        <v>43491</v>
      </c>
      <c r="B190" s="118">
        <f>VLOOKUP($A190+ROUND((COLUMN()-2)/24,5),АТС!$A$41:$F$784,3)+'Иные услуги '!$C$5+'РСТ РСО-А'!$J$6+'РСТ РСО-А'!$G$9</f>
        <v>3569.9690000000001</v>
      </c>
      <c r="C190" s="118">
        <f>VLOOKUP($A190+ROUND((COLUMN()-2)/24,5),АТС!$A$41:$F$784,3)+'Иные услуги '!$C$5+'РСТ РСО-А'!$J$6+'РСТ РСО-А'!$G$9</f>
        <v>3664.5389999999998</v>
      </c>
      <c r="D190" s="118">
        <f>VLOOKUP($A190+ROUND((COLUMN()-2)/24,5),АТС!$A$41:$F$784,3)+'Иные услуги '!$C$5+'РСТ РСО-А'!$J$6+'РСТ РСО-А'!$G$9</f>
        <v>3707.529</v>
      </c>
      <c r="E190" s="118">
        <f>VLOOKUP($A190+ROUND((COLUMN()-2)/24,5),АТС!$A$41:$F$784,3)+'Иные услуги '!$C$5+'РСТ РСО-А'!$J$6+'РСТ РСО-А'!$G$9</f>
        <v>3722.529</v>
      </c>
      <c r="F190" s="118">
        <f>VLOOKUP($A190+ROUND((COLUMN()-2)/24,5),АТС!$A$41:$F$784,3)+'Иные услуги '!$C$5+'РСТ РСО-А'!$J$6+'РСТ РСО-А'!$G$9</f>
        <v>3738.0990000000002</v>
      </c>
      <c r="G190" s="118">
        <f>VLOOKUP($A190+ROUND((COLUMN()-2)/24,5),АТС!$A$41:$F$784,3)+'Иные услуги '!$C$5+'РСТ РСО-А'!$J$6+'РСТ РСО-А'!$G$9</f>
        <v>3687.8890000000001</v>
      </c>
      <c r="H190" s="118">
        <f>VLOOKUP($A190+ROUND((COLUMN()-2)/24,5),АТС!$A$41:$F$784,3)+'Иные услуги '!$C$5+'РСТ РСО-А'!$J$6+'РСТ РСО-А'!$G$9</f>
        <v>3760.3789999999999</v>
      </c>
      <c r="I190" s="118">
        <f>VLOOKUP($A190+ROUND((COLUMN()-2)/24,5),АТС!$A$41:$F$784,3)+'Иные услуги '!$C$5+'РСТ РСО-А'!$J$6+'РСТ РСО-А'!$G$9</f>
        <v>3644.2190000000001</v>
      </c>
      <c r="J190" s="118">
        <f>VLOOKUP($A190+ROUND((COLUMN()-2)/24,5),АТС!$A$41:$F$784,3)+'Иные услуги '!$C$5+'РСТ РСО-А'!$J$6+'РСТ РСО-А'!$G$9</f>
        <v>3764.0990000000002</v>
      </c>
      <c r="K190" s="118">
        <f>VLOOKUP($A190+ROUND((COLUMN()-2)/24,5),АТС!$A$41:$F$784,3)+'Иные услуги '!$C$5+'РСТ РСО-А'!$J$6+'РСТ РСО-А'!$G$9</f>
        <v>3640.299</v>
      </c>
      <c r="L190" s="118">
        <f>VLOOKUP($A190+ROUND((COLUMN()-2)/24,5),АТС!$A$41:$F$784,3)+'Иные услуги '!$C$5+'РСТ РСО-А'!$J$6+'РСТ РСО-А'!$G$9</f>
        <v>3628.1590000000001</v>
      </c>
      <c r="M190" s="118">
        <f>VLOOKUP($A190+ROUND((COLUMN()-2)/24,5),АТС!$A$41:$F$784,3)+'Иные услуги '!$C$5+'РСТ РСО-А'!$J$6+'РСТ РСО-А'!$G$9</f>
        <v>3596.3589999999999</v>
      </c>
      <c r="N190" s="118">
        <f>VLOOKUP($A190+ROUND((COLUMN()-2)/24,5),АТС!$A$41:$F$784,3)+'Иные услуги '!$C$5+'РСТ РСО-А'!$J$6+'РСТ РСО-А'!$G$9</f>
        <v>3607.0590000000002</v>
      </c>
      <c r="O190" s="118">
        <f>VLOOKUP($A190+ROUND((COLUMN()-2)/24,5),АТС!$A$41:$F$784,3)+'Иные услуги '!$C$5+'РСТ РСО-А'!$J$6+'РСТ РСО-А'!$G$9</f>
        <v>3619.239</v>
      </c>
      <c r="P190" s="118">
        <f>VLOOKUP($A190+ROUND((COLUMN()-2)/24,5),АТС!$A$41:$F$784,3)+'Иные услуги '!$C$5+'РСТ РСО-А'!$J$6+'РСТ РСО-А'!$G$9</f>
        <v>3646.0889999999999</v>
      </c>
      <c r="Q190" s="118">
        <f>VLOOKUP($A190+ROUND((COLUMN()-2)/24,5),АТС!$A$41:$F$784,3)+'Иные услуги '!$C$5+'РСТ РСО-А'!$J$6+'РСТ РСО-А'!$G$9</f>
        <v>3645.3890000000001</v>
      </c>
      <c r="R190" s="118">
        <f>VLOOKUP($A190+ROUND((COLUMN()-2)/24,5),АТС!$A$41:$F$784,3)+'Иные услуги '!$C$5+'РСТ РСО-А'!$J$6+'РСТ РСО-А'!$G$9</f>
        <v>3620.6590000000001</v>
      </c>
      <c r="S190" s="118">
        <f>VLOOKUP($A190+ROUND((COLUMN()-2)/24,5),АТС!$A$41:$F$784,3)+'Иные услуги '!$C$5+'РСТ РСО-А'!$J$6+'РСТ РСО-А'!$G$9</f>
        <v>3517.5190000000002</v>
      </c>
      <c r="T190" s="118">
        <f>VLOOKUP($A190+ROUND((COLUMN()-2)/24,5),АТС!$A$41:$F$784,3)+'Иные услуги '!$C$5+'РСТ РСО-А'!$J$6+'РСТ РСО-А'!$G$9</f>
        <v>3756.3989999999999</v>
      </c>
      <c r="U190" s="118">
        <f>VLOOKUP($A190+ROUND((COLUMN()-2)/24,5),АТС!$A$41:$F$784,3)+'Иные услуги '!$C$5+'РСТ РСО-А'!$J$6+'РСТ РСО-А'!$G$9</f>
        <v>3739.3290000000002</v>
      </c>
      <c r="V190" s="118">
        <f>VLOOKUP($A190+ROUND((COLUMN()-2)/24,5),АТС!$A$41:$F$784,3)+'Иные услуги '!$C$5+'РСТ РСО-А'!$J$6+'РСТ РСО-А'!$G$9</f>
        <v>3735.509</v>
      </c>
      <c r="W190" s="118">
        <f>VLOOKUP($A190+ROUND((COLUMN()-2)/24,5),АТС!$A$41:$F$784,3)+'Иные услуги '!$C$5+'РСТ РСО-А'!$J$6+'РСТ РСО-А'!$G$9</f>
        <v>3799.9490000000001</v>
      </c>
      <c r="X190" s="118">
        <f>VLOOKUP($A190+ROUND((COLUMN()-2)/24,5),АТС!$A$41:$F$784,3)+'Иные услуги '!$C$5+'РСТ РСО-А'!$J$6+'РСТ РСО-А'!$G$9</f>
        <v>3403.9189999999999</v>
      </c>
      <c r="Y190" s="118">
        <f>VLOOKUP($A190+ROUND((COLUMN()-2)/24,5),АТС!$A$41:$F$784,3)+'Иные услуги '!$C$5+'РСТ РСО-А'!$J$6+'РСТ РСО-А'!$G$9</f>
        <v>3462.529</v>
      </c>
    </row>
    <row r="191" spans="1:25" x14ac:dyDescent="0.2">
      <c r="A191" s="66">
        <f t="shared" si="5"/>
        <v>43492</v>
      </c>
      <c r="B191" s="118">
        <f>VLOOKUP($A191+ROUND((COLUMN()-2)/24,5),АТС!$A$41:$F$784,3)+'Иные услуги '!$C$5+'РСТ РСО-А'!$J$6+'РСТ РСО-А'!$G$9</f>
        <v>3564.3789999999999</v>
      </c>
      <c r="C191" s="118">
        <f>VLOOKUP($A191+ROUND((COLUMN()-2)/24,5),АТС!$A$41:$F$784,3)+'Иные услуги '!$C$5+'РСТ РСО-А'!$J$6+'РСТ РСО-А'!$G$9</f>
        <v>3644.2290000000003</v>
      </c>
      <c r="D191" s="118">
        <f>VLOOKUP($A191+ROUND((COLUMN()-2)/24,5),АТС!$A$41:$F$784,3)+'Иные услуги '!$C$5+'РСТ РСО-А'!$J$6+'РСТ РСО-А'!$G$9</f>
        <v>3707.779</v>
      </c>
      <c r="E191" s="118">
        <f>VLOOKUP($A191+ROUND((COLUMN()-2)/24,5),АТС!$A$41:$F$784,3)+'Иные услуги '!$C$5+'РСТ РСО-А'!$J$6+'РСТ РСО-А'!$G$9</f>
        <v>3715.3290000000002</v>
      </c>
      <c r="F191" s="118">
        <f>VLOOKUP($A191+ROUND((COLUMN()-2)/24,5),АТС!$A$41:$F$784,3)+'Иные услуги '!$C$5+'РСТ РСО-А'!$J$6+'РСТ РСО-А'!$G$9</f>
        <v>3762.6590000000001</v>
      </c>
      <c r="G191" s="118">
        <f>VLOOKUP($A191+ROUND((COLUMN()-2)/24,5),АТС!$A$41:$F$784,3)+'Иные услуги '!$C$5+'РСТ РСО-А'!$J$6+'РСТ РСО-А'!$G$9</f>
        <v>3746.0790000000002</v>
      </c>
      <c r="H191" s="118">
        <f>VLOOKUP($A191+ROUND((COLUMN()-2)/24,5),АТС!$A$41:$F$784,3)+'Иные услуги '!$C$5+'РСТ РСО-А'!$J$6+'РСТ РСО-А'!$G$9</f>
        <v>3877.6289999999999</v>
      </c>
      <c r="I191" s="118">
        <f>VLOOKUP($A191+ROUND((COLUMN()-2)/24,5),АТС!$A$41:$F$784,3)+'Иные услуги '!$C$5+'РСТ РСО-А'!$J$6+'РСТ РСО-А'!$G$9</f>
        <v>3839.8290000000002</v>
      </c>
      <c r="J191" s="118">
        <f>VLOOKUP($A191+ROUND((COLUMN()-2)/24,5),АТС!$A$41:$F$784,3)+'Иные услуги '!$C$5+'РСТ РСО-А'!$J$6+'РСТ РСО-А'!$G$9</f>
        <v>3923.4490000000001</v>
      </c>
      <c r="K191" s="118">
        <f>VLOOKUP($A191+ROUND((COLUMN()-2)/24,5),АТС!$A$41:$F$784,3)+'Иные услуги '!$C$5+'РСТ РСО-А'!$J$6+'РСТ РСО-А'!$G$9</f>
        <v>3791.0389999999998</v>
      </c>
      <c r="L191" s="118">
        <f>VLOOKUP($A191+ROUND((COLUMN()-2)/24,5),АТС!$A$41:$F$784,3)+'Иные услуги '!$C$5+'РСТ РСО-А'!$J$6+'РСТ РСО-А'!$G$9</f>
        <v>3682.8090000000002</v>
      </c>
      <c r="M191" s="118">
        <f>VLOOKUP($A191+ROUND((COLUMN()-2)/24,5),АТС!$A$41:$F$784,3)+'Иные услуги '!$C$5+'РСТ РСО-А'!$J$6+'РСТ РСО-А'!$G$9</f>
        <v>3659.9589999999998</v>
      </c>
      <c r="N191" s="118">
        <f>VLOOKUP($A191+ROUND((COLUMN()-2)/24,5),АТС!$A$41:$F$784,3)+'Иные услуги '!$C$5+'РСТ РСО-А'!$J$6+'РСТ РСО-А'!$G$9</f>
        <v>3688.2489999999998</v>
      </c>
      <c r="O191" s="118">
        <f>VLOOKUP($A191+ROUND((COLUMN()-2)/24,5),АТС!$A$41:$F$784,3)+'Иные услуги '!$C$5+'РСТ РСО-А'!$J$6+'РСТ РСО-А'!$G$9</f>
        <v>3687.779</v>
      </c>
      <c r="P191" s="118">
        <f>VLOOKUP($A191+ROUND((COLUMN()-2)/24,5),АТС!$A$41:$F$784,3)+'Иные услуги '!$C$5+'РСТ РСО-А'!$J$6+'РСТ РСО-А'!$G$9</f>
        <v>3687.9290000000001</v>
      </c>
      <c r="Q191" s="118">
        <f>VLOOKUP($A191+ROUND((COLUMN()-2)/24,5),АТС!$A$41:$F$784,3)+'Иные услуги '!$C$5+'РСТ РСО-А'!$J$6+'РСТ РСО-А'!$G$9</f>
        <v>3687.3589999999999</v>
      </c>
      <c r="R191" s="118">
        <f>VLOOKUP($A191+ROUND((COLUMN()-2)/24,5),АТС!$A$41:$F$784,3)+'Иные услуги '!$C$5+'РСТ РСО-А'!$J$6+'РСТ РСО-А'!$G$9</f>
        <v>3635.7089999999998</v>
      </c>
      <c r="S191" s="118">
        <f>VLOOKUP($A191+ROUND((COLUMN()-2)/24,5),АТС!$A$41:$F$784,3)+'Иные услуги '!$C$5+'РСТ РСО-А'!$J$6+'РСТ РСО-А'!$G$9</f>
        <v>3493.9790000000003</v>
      </c>
      <c r="T191" s="118">
        <f>VLOOKUP($A191+ROUND((COLUMN()-2)/24,5),АТС!$A$41:$F$784,3)+'Иные услуги '!$C$5+'РСТ РСО-А'!$J$6+'РСТ РСО-А'!$G$9</f>
        <v>3694.3290000000002</v>
      </c>
      <c r="U191" s="118">
        <f>VLOOKUP($A191+ROUND((COLUMN()-2)/24,5),АТС!$A$41:$F$784,3)+'Иные услуги '!$C$5+'РСТ РСО-А'!$J$6+'РСТ РСО-А'!$G$9</f>
        <v>3697.5790000000002</v>
      </c>
      <c r="V191" s="118">
        <f>VLOOKUP($A191+ROUND((COLUMN()-2)/24,5),АТС!$A$41:$F$784,3)+'Иные услуги '!$C$5+'РСТ РСО-А'!$J$6+'РСТ РСО-А'!$G$9</f>
        <v>3736.549</v>
      </c>
      <c r="W191" s="118">
        <f>VLOOKUP($A191+ROUND((COLUMN()-2)/24,5),АТС!$A$41:$F$784,3)+'Иные услуги '!$C$5+'РСТ РСО-А'!$J$6+'РСТ РСО-А'!$G$9</f>
        <v>3790.009</v>
      </c>
      <c r="X191" s="118">
        <f>VLOOKUP($A191+ROUND((COLUMN()-2)/24,5),АТС!$A$41:$F$784,3)+'Иные услуги '!$C$5+'РСТ РСО-А'!$J$6+'РСТ РСО-А'!$G$9</f>
        <v>3395.779</v>
      </c>
      <c r="Y191" s="118">
        <f>VLOOKUP($A191+ROUND((COLUMN()-2)/24,5),АТС!$A$41:$F$784,3)+'Иные услуги '!$C$5+'РСТ РСО-А'!$J$6+'РСТ РСО-А'!$G$9</f>
        <v>3467.0889999999999</v>
      </c>
    </row>
    <row r="192" spans="1:25" x14ac:dyDescent="0.2">
      <c r="A192" s="66">
        <f t="shared" si="5"/>
        <v>43493</v>
      </c>
      <c r="B192" s="118">
        <f>VLOOKUP($A192+ROUND((COLUMN()-2)/24,5),АТС!$A$41:$F$784,3)+'Иные услуги '!$C$5+'РСТ РСО-А'!$J$6+'РСТ РСО-А'!$G$9</f>
        <v>3569.6790000000001</v>
      </c>
      <c r="C192" s="118">
        <f>VLOOKUP($A192+ROUND((COLUMN()-2)/24,5),АТС!$A$41:$F$784,3)+'Иные услуги '!$C$5+'РСТ РСО-А'!$J$6+'РСТ РСО-А'!$G$9</f>
        <v>3692.5990000000002</v>
      </c>
      <c r="D192" s="118">
        <f>VLOOKUP($A192+ROUND((COLUMN()-2)/24,5),АТС!$A$41:$F$784,3)+'Иные услуги '!$C$5+'РСТ РСО-А'!$J$6+'РСТ РСО-А'!$G$9</f>
        <v>3722.4290000000001</v>
      </c>
      <c r="E192" s="118">
        <f>VLOOKUP($A192+ROUND((COLUMN()-2)/24,5),АТС!$A$41:$F$784,3)+'Иные услуги '!$C$5+'РСТ РСО-А'!$J$6+'РСТ РСО-А'!$G$9</f>
        <v>3737.9290000000001</v>
      </c>
      <c r="F192" s="118">
        <f>VLOOKUP($A192+ROUND((COLUMN()-2)/24,5),АТС!$A$41:$F$784,3)+'Иные услуги '!$C$5+'РСТ РСО-А'!$J$6+'РСТ РСО-А'!$G$9</f>
        <v>3737.9090000000001</v>
      </c>
      <c r="G192" s="118">
        <f>VLOOKUP($A192+ROUND((COLUMN()-2)/24,5),АТС!$A$41:$F$784,3)+'Иные услуги '!$C$5+'РСТ РСО-А'!$J$6+'РСТ РСО-А'!$G$9</f>
        <v>3696.3789999999999</v>
      </c>
      <c r="H192" s="118">
        <f>VLOOKUP($A192+ROUND((COLUMN()-2)/24,5),АТС!$A$41:$F$784,3)+'Иные услуги '!$C$5+'РСТ РСО-А'!$J$6+'РСТ РСО-А'!$G$9</f>
        <v>3742.2089999999998</v>
      </c>
      <c r="I192" s="118">
        <f>VLOOKUP($A192+ROUND((COLUMN()-2)/24,5),АТС!$A$41:$F$784,3)+'Иные услуги '!$C$5+'РСТ РСО-А'!$J$6+'РСТ РСО-А'!$G$9</f>
        <v>3596.549</v>
      </c>
      <c r="J192" s="118">
        <f>VLOOKUP($A192+ROUND((COLUMN()-2)/24,5),АТС!$A$41:$F$784,3)+'Иные услуги '!$C$5+'РСТ РСО-А'!$J$6+'РСТ РСО-А'!$G$9</f>
        <v>3700.3589999999999</v>
      </c>
      <c r="K192" s="118">
        <f>VLOOKUP($A192+ROUND((COLUMN()-2)/24,5),АТС!$A$41:$F$784,3)+'Иные услуги '!$C$5+'РСТ РСО-А'!$J$6+'РСТ РСО-А'!$G$9</f>
        <v>3601.3490000000002</v>
      </c>
      <c r="L192" s="118">
        <f>VLOOKUP($A192+ROUND((COLUMN()-2)/24,5),АТС!$A$41:$F$784,3)+'Иные услуги '!$C$5+'РСТ РСО-А'!$J$6+'РСТ РСО-А'!$G$9</f>
        <v>3565.799</v>
      </c>
      <c r="M192" s="118">
        <f>VLOOKUP($A192+ROUND((COLUMN()-2)/24,5),АТС!$A$41:$F$784,3)+'Иные услуги '!$C$5+'РСТ РСО-А'!$J$6+'РСТ РСО-А'!$G$9</f>
        <v>3594.3690000000001</v>
      </c>
      <c r="N192" s="118">
        <f>VLOOKUP($A192+ROUND((COLUMN()-2)/24,5),АТС!$A$41:$F$784,3)+'Иные услуги '!$C$5+'РСТ РСО-А'!$J$6+'РСТ РСО-А'!$G$9</f>
        <v>3625.3989999999999</v>
      </c>
      <c r="O192" s="118">
        <f>VLOOKUP($A192+ROUND((COLUMN()-2)/24,5),АТС!$A$41:$F$784,3)+'Иные услуги '!$C$5+'РСТ РСО-А'!$J$6+'РСТ РСО-А'!$G$9</f>
        <v>3638.1289999999999</v>
      </c>
      <c r="P192" s="118">
        <f>VLOOKUP($A192+ROUND((COLUMN()-2)/24,5),АТС!$A$41:$F$784,3)+'Иные услуги '!$C$5+'РСТ РСО-А'!$J$6+'РСТ РСО-А'!$G$9</f>
        <v>3612.8690000000001</v>
      </c>
      <c r="Q192" s="118">
        <f>VLOOKUP($A192+ROUND((COLUMN()-2)/24,5),АТС!$A$41:$F$784,3)+'Иные услуги '!$C$5+'РСТ РСО-А'!$J$6+'РСТ РСО-А'!$G$9</f>
        <v>3600.029</v>
      </c>
      <c r="R192" s="118">
        <f>VLOOKUP($A192+ROUND((COLUMN()-2)/24,5),АТС!$A$41:$F$784,3)+'Иные услуги '!$C$5+'РСТ РСО-А'!$J$6+'РСТ РСО-А'!$G$9</f>
        <v>3578.799</v>
      </c>
      <c r="S192" s="118">
        <f>VLOOKUP($A192+ROUND((COLUMN()-2)/24,5),АТС!$A$41:$F$784,3)+'Иные услуги '!$C$5+'РСТ РСО-А'!$J$6+'РСТ РСО-А'!$G$9</f>
        <v>3468.2290000000003</v>
      </c>
      <c r="T192" s="118">
        <f>VLOOKUP($A192+ROUND((COLUMN()-2)/24,5),АТС!$A$41:$F$784,3)+'Иные услуги '!$C$5+'РСТ РСО-А'!$J$6+'РСТ РСО-А'!$G$9</f>
        <v>3700.489</v>
      </c>
      <c r="U192" s="118">
        <f>VLOOKUP($A192+ROUND((COLUMN()-2)/24,5),АТС!$A$41:$F$784,3)+'Иные услуги '!$C$5+'РСТ РСО-А'!$J$6+'РСТ РСО-А'!$G$9</f>
        <v>3686.239</v>
      </c>
      <c r="V192" s="118">
        <f>VLOOKUP($A192+ROUND((COLUMN()-2)/24,5),АТС!$A$41:$F$784,3)+'Иные услуги '!$C$5+'РСТ РСО-А'!$J$6+'РСТ РСО-А'!$G$9</f>
        <v>3743.0389999999998</v>
      </c>
      <c r="W192" s="118">
        <f>VLOOKUP($A192+ROUND((COLUMN()-2)/24,5),АТС!$A$41:$F$784,3)+'Иные услуги '!$C$5+'РСТ РСО-А'!$J$6+'РСТ РСО-А'!$G$9</f>
        <v>3792.319</v>
      </c>
      <c r="X192" s="118">
        <f>VLOOKUP($A192+ROUND((COLUMN()-2)/24,5),АТС!$A$41:$F$784,3)+'Иные услуги '!$C$5+'РСТ РСО-А'!$J$6+'РСТ РСО-А'!$G$9</f>
        <v>3393.4690000000001</v>
      </c>
      <c r="Y192" s="118">
        <f>VLOOKUP($A192+ROUND((COLUMN()-2)/24,5),АТС!$A$41:$F$784,3)+'Иные услуги '!$C$5+'РСТ РСО-А'!$J$6+'РСТ РСО-А'!$G$9</f>
        <v>3471.4690000000001</v>
      </c>
    </row>
    <row r="193" spans="1:27" x14ac:dyDescent="0.2">
      <c r="A193" s="66">
        <f t="shared" si="5"/>
        <v>43494</v>
      </c>
      <c r="B193" s="118">
        <f>VLOOKUP($A193+ROUND((COLUMN()-2)/24,5),АТС!$A$41:$F$784,3)+'Иные услуги '!$C$5+'РСТ РСО-А'!$J$6+'РСТ РСО-А'!$G$9</f>
        <v>3592.819</v>
      </c>
      <c r="C193" s="118">
        <f>VLOOKUP($A193+ROUND((COLUMN()-2)/24,5),АТС!$A$41:$F$784,3)+'Иные услуги '!$C$5+'РСТ РСО-А'!$J$6+'РСТ РСО-А'!$G$9</f>
        <v>3655.239</v>
      </c>
      <c r="D193" s="118">
        <f>VLOOKUP($A193+ROUND((COLUMN()-2)/24,5),АТС!$A$41:$F$784,3)+'Иные услуги '!$C$5+'РСТ РСО-А'!$J$6+'РСТ РСО-А'!$G$9</f>
        <v>3712.4290000000001</v>
      </c>
      <c r="E193" s="118">
        <f>VLOOKUP($A193+ROUND((COLUMN()-2)/24,5),АТС!$A$41:$F$784,3)+'Иные услуги '!$C$5+'РСТ РСО-А'!$J$6+'РСТ РСО-А'!$G$9</f>
        <v>3727.6590000000001</v>
      </c>
      <c r="F193" s="118">
        <f>VLOOKUP($A193+ROUND((COLUMN()-2)/24,5),АТС!$A$41:$F$784,3)+'Иные услуги '!$C$5+'РСТ РСО-А'!$J$6+'РСТ РСО-А'!$G$9</f>
        <v>3744.3890000000001</v>
      </c>
      <c r="G193" s="118">
        <f>VLOOKUP($A193+ROUND((COLUMN()-2)/24,5),АТС!$A$41:$F$784,3)+'Иные услуги '!$C$5+'РСТ РСО-А'!$J$6+'РСТ РСО-А'!$G$9</f>
        <v>3684.7889999999998</v>
      </c>
      <c r="H193" s="118">
        <f>VLOOKUP($A193+ROUND((COLUMN()-2)/24,5),АТС!$A$41:$F$784,3)+'Иные услуги '!$C$5+'РСТ РСО-А'!$J$6+'РСТ РСО-А'!$G$9</f>
        <v>3774.1390000000001</v>
      </c>
      <c r="I193" s="118">
        <f>VLOOKUP($A193+ROUND((COLUMN()-2)/24,5),АТС!$A$41:$F$784,3)+'Иные услуги '!$C$5+'РСТ РСО-А'!$J$6+'РСТ РСО-А'!$G$9</f>
        <v>3652.7690000000002</v>
      </c>
      <c r="J193" s="118">
        <f>VLOOKUP($A193+ROUND((COLUMN()-2)/24,5),АТС!$A$41:$F$784,3)+'Иные услуги '!$C$5+'РСТ РСО-А'!$J$6+'РСТ РСО-А'!$G$9</f>
        <v>3748.5889999999999</v>
      </c>
      <c r="K193" s="118">
        <f>VLOOKUP($A193+ROUND((COLUMN()-2)/24,5),АТС!$A$41:$F$784,3)+'Иные услуги '!$C$5+'РСТ РСО-А'!$J$6+'РСТ РСО-А'!$G$9</f>
        <v>3609.3589999999999</v>
      </c>
      <c r="L193" s="118">
        <f>VLOOKUP($A193+ROUND((COLUMN()-2)/24,5),АТС!$A$41:$F$784,3)+'Иные услуги '!$C$5+'РСТ РСО-А'!$J$6+'РСТ РСО-А'!$G$9</f>
        <v>3574.2889999999998</v>
      </c>
      <c r="M193" s="118">
        <f>VLOOKUP($A193+ROUND((COLUMN()-2)/24,5),АТС!$A$41:$F$784,3)+'Иные услуги '!$C$5+'РСТ РСО-А'!$J$6+'РСТ РСО-А'!$G$9</f>
        <v>3573.6890000000003</v>
      </c>
      <c r="N193" s="118">
        <f>VLOOKUP($A193+ROUND((COLUMN()-2)/24,5),АТС!$A$41:$F$784,3)+'Иные услуги '!$C$5+'РСТ РСО-А'!$J$6+'РСТ РСО-А'!$G$9</f>
        <v>3584.1990000000001</v>
      </c>
      <c r="O193" s="118">
        <f>VLOOKUP($A193+ROUND((COLUMN()-2)/24,5),АТС!$A$41:$F$784,3)+'Иные услуги '!$C$5+'РСТ РСО-А'!$J$6+'РСТ РСО-А'!$G$9</f>
        <v>3607.7489999999998</v>
      </c>
      <c r="P193" s="118">
        <f>VLOOKUP($A193+ROUND((COLUMN()-2)/24,5),АТС!$A$41:$F$784,3)+'Иные услуги '!$C$5+'РСТ РСО-А'!$J$6+'РСТ РСО-А'!$G$9</f>
        <v>3607.819</v>
      </c>
      <c r="Q193" s="118">
        <f>VLOOKUP($A193+ROUND((COLUMN()-2)/24,5),АТС!$A$41:$F$784,3)+'Иные услуги '!$C$5+'РСТ РСО-А'!$J$6+'РСТ РСО-А'!$G$9</f>
        <v>3619.3589999999999</v>
      </c>
      <c r="R193" s="118">
        <f>VLOOKUP($A193+ROUND((COLUMN()-2)/24,5),АТС!$A$41:$F$784,3)+'Иные услуги '!$C$5+'РСТ РСО-А'!$J$6+'РСТ РСО-А'!$G$9</f>
        <v>3588.7190000000001</v>
      </c>
      <c r="S193" s="118">
        <f>VLOOKUP($A193+ROUND((COLUMN()-2)/24,5),АТС!$A$41:$F$784,3)+'Иные услуги '!$C$5+'РСТ РСО-А'!$J$6+'РСТ РСО-А'!$G$9</f>
        <v>3479.0889999999999</v>
      </c>
      <c r="T193" s="118">
        <f>VLOOKUP($A193+ROUND((COLUMN()-2)/24,5),АТС!$A$41:$F$784,3)+'Иные услуги '!$C$5+'РСТ РСО-А'!$J$6+'РСТ РСО-А'!$G$9</f>
        <v>3721.509</v>
      </c>
      <c r="U193" s="118">
        <f>VLOOKUP($A193+ROUND((COLUMN()-2)/24,5),АТС!$A$41:$F$784,3)+'Иные услуги '!$C$5+'РСТ РСО-А'!$J$6+'РСТ РСО-А'!$G$9</f>
        <v>3673.5389999999998</v>
      </c>
      <c r="V193" s="118">
        <f>VLOOKUP($A193+ROUND((COLUMN()-2)/24,5),АТС!$A$41:$F$784,3)+'Иные услуги '!$C$5+'РСТ РСО-А'!$J$6+'РСТ РСО-А'!$G$9</f>
        <v>3750.4490000000001</v>
      </c>
      <c r="W193" s="118">
        <f>VLOOKUP($A193+ROUND((COLUMN()-2)/24,5),АТС!$A$41:$F$784,3)+'Иные услуги '!$C$5+'РСТ РСО-А'!$J$6+'РСТ РСО-А'!$G$9</f>
        <v>3838.2290000000003</v>
      </c>
      <c r="X193" s="118">
        <f>VLOOKUP($A193+ROUND((COLUMN()-2)/24,5),АТС!$A$41:$F$784,3)+'Иные услуги '!$C$5+'РСТ РСО-А'!$J$6+'РСТ РСО-А'!$G$9</f>
        <v>3422.9690000000001</v>
      </c>
      <c r="Y193" s="118">
        <f>VLOOKUP($A193+ROUND((COLUMN()-2)/24,5),АТС!$A$41:$F$784,3)+'Иные услуги '!$C$5+'РСТ РСО-А'!$J$6+'РСТ РСО-А'!$G$9</f>
        <v>3482.4390000000003</v>
      </c>
    </row>
    <row r="194" spans="1:27" x14ac:dyDescent="0.2">
      <c r="A194" s="66">
        <f t="shared" si="5"/>
        <v>43495</v>
      </c>
      <c r="B194" s="118">
        <f>VLOOKUP($A194+ROUND((COLUMN()-2)/24,5),АТС!$A$41:$F$784,3)+'Иные услуги '!$C$5+'РСТ РСО-А'!$J$6+'РСТ РСО-А'!$G$9</f>
        <v>3624.7290000000003</v>
      </c>
      <c r="C194" s="118">
        <f>VLOOKUP($A194+ROUND((COLUMN()-2)/24,5),АТС!$A$41:$F$784,3)+'Иные услуги '!$C$5+'РСТ РСО-А'!$J$6+'РСТ РСО-А'!$G$9</f>
        <v>3692.1190000000001</v>
      </c>
      <c r="D194" s="118">
        <f>VLOOKUP($A194+ROUND((COLUMN()-2)/24,5),АТС!$A$41:$F$784,3)+'Иные услуги '!$C$5+'РСТ РСО-А'!$J$6+'РСТ РСО-А'!$G$9</f>
        <v>3768.989</v>
      </c>
      <c r="E194" s="118">
        <f>VLOOKUP($A194+ROUND((COLUMN()-2)/24,5),АТС!$A$41:$F$784,3)+'Иные услуги '!$C$5+'РСТ РСО-А'!$J$6+'РСТ РСО-А'!$G$9</f>
        <v>3768.5590000000002</v>
      </c>
      <c r="F194" s="118">
        <f>VLOOKUP($A194+ROUND((COLUMN()-2)/24,5),АТС!$A$41:$F$784,3)+'Иные услуги '!$C$5+'РСТ РСО-А'!$J$6+'РСТ РСО-А'!$G$9</f>
        <v>3769.8690000000001</v>
      </c>
      <c r="G194" s="118">
        <f>VLOOKUP($A194+ROUND((COLUMN()-2)/24,5),АТС!$A$41:$F$784,3)+'Иные услуги '!$C$5+'РСТ РСО-А'!$J$6+'РСТ РСО-А'!$G$9</f>
        <v>3732.5190000000002</v>
      </c>
      <c r="H194" s="118">
        <f>VLOOKUP($A194+ROUND((COLUMN()-2)/24,5),АТС!$A$41:$F$784,3)+'Иные услуги '!$C$5+'РСТ РСО-А'!$J$6+'РСТ РСО-А'!$G$9</f>
        <v>3786.5389999999998</v>
      </c>
      <c r="I194" s="118">
        <f>VLOOKUP($A194+ROUND((COLUMN()-2)/24,5),АТС!$A$41:$F$784,3)+'Иные услуги '!$C$5+'РСТ РСО-А'!$J$6+'РСТ РСО-А'!$G$9</f>
        <v>3682.3389999999999</v>
      </c>
      <c r="J194" s="118">
        <f>VLOOKUP($A194+ROUND((COLUMN()-2)/24,5),АТС!$A$41:$F$784,3)+'Иные услуги '!$C$5+'РСТ РСО-А'!$J$6+'РСТ РСО-А'!$G$9</f>
        <v>3765.1689999999999</v>
      </c>
      <c r="K194" s="118">
        <f>VLOOKUP($A194+ROUND((COLUMN()-2)/24,5),АТС!$A$41:$F$784,3)+'Иные услуги '!$C$5+'РСТ РСО-А'!$J$6+'РСТ РСО-А'!$G$9</f>
        <v>3653.8490000000002</v>
      </c>
      <c r="L194" s="118">
        <f>VLOOKUP($A194+ROUND((COLUMN()-2)/24,5),АТС!$A$41:$F$784,3)+'Иные услуги '!$C$5+'РСТ РСО-А'!$J$6+'РСТ РСО-А'!$G$9</f>
        <v>3621.8789999999999</v>
      </c>
      <c r="M194" s="118">
        <f>VLOOKUP($A194+ROUND((COLUMN()-2)/24,5),АТС!$A$41:$F$784,3)+'Иные услуги '!$C$5+'РСТ РСО-А'!$J$6+'РСТ РСО-А'!$G$9</f>
        <v>3654.009</v>
      </c>
      <c r="N194" s="118">
        <f>VLOOKUP($A194+ROUND((COLUMN()-2)/24,5),АТС!$A$41:$F$784,3)+'Иные услуги '!$C$5+'РСТ РСО-А'!$J$6+'РСТ РСО-А'!$G$9</f>
        <v>3688.4989999999998</v>
      </c>
      <c r="O194" s="118">
        <f>VLOOKUP($A194+ROUND((COLUMN()-2)/24,5),АТС!$A$41:$F$784,3)+'Иные услуги '!$C$5+'РСТ РСО-А'!$J$6+'РСТ РСО-А'!$G$9</f>
        <v>3689.4189999999999</v>
      </c>
      <c r="P194" s="118">
        <f>VLOOKUP($A194+ROUND((COLUMN()-2)/24,5),АТС!$A$41:$F$784,3)+'Иные услуги '!$C$5+'РСТ РСО-А'!$J$6+'РСТ РСО-А'!$G$9</f>
        <v>3724.4589999999998</v>
      </c>
      <c r="Q194" s="118">
        <f>VLOOKUP($A194+ROUND((COLUMN()-2)/24,5),АТС!$A$41:$F$784,3)+'Иные услуги '!$C$5+'РСТ РСО-А'!$J$6+'РСТ РСО-А'!$G$9</f>
        <v>3724.5790000000002</v>
      </c>
      <c r="R194" s="118">
        <f>VLOOKUP($A194+ROUND((COLUMN()-2)/24,5),АТС!$A$41:$F$784,3)+'Иные услуги '!$C$5+'РСТ РСО-А'!$J$6+'РСТ РСО-А'!$G$9</f>
        <v>3654.3090000000002</v>
      </c>
      <c r="S194" s="118">
        <f>VLOOKUP($A194+ROUND((COLUMN()-2)/24,5),АТС!$A$41:$F$784,3)+'Иные услуги '!$C$5+'РСТ РСО-А'!$J$6+'РСТ РСО-А'!$G$9</f>
        <v>3530.2889999999998</v>
      </c>
      <c r="T194" s="118">
        <f>VLOOKUP($A194+ROUND((COLUMN()-2)/24,5),АТС!$A$41:$F$784,3)+'Иные услуги '!$C$5+'РСТ РСО-А'!$J$6+'РСТ РСО-А'!$G$9</f>
        <v>3733.6089999999999</v>
      </c>
      <c r="U194" s="118">
        <f>VLOOKUP($A194+ROUND((COLUMN()-2)/24,5),АТС!$A$41:$F$784,3)+'Иные услуги '!$C$5+'РСТ РСО-А'!$J$6+'РСТ РСО-А'!$G$9</f>
        <v>3773.9090000000001</v>
      </c>
      <c r="V194" s="118">
        <f>VLOOKUP($A194+ROUND((COLUMN()-2)/24,5),АТС!$A$41:$F$784,3)+'Иные услуги '!$C$5+'РСТ РСО-А'!$J$6+'РСТ РСО-А'!$G$9</f>
        <v>3829.7889999999998</v>
      </c>
      <c r="W194" s="118">
        <f>VLOOKUP($A194+ROUND((COLUMN()-2)/24,5),АТС!$A$41:$F$784,3)+'Иные услуги '!$C$5+'РСТ РСО-А'!$J$6+'РСТ РСО-А'!$G$9</f>
        <v>3961.0190000000002</v>
      </c>
      <c r="X194" s="118">
        <f>VLOOKUP($A194+ROUND((COLUMN()-2)/24,5),АТС!$A$41:$F$784,3)+'Иные услуги '!$C$5+'РСТ РСО-А'!$J$6+'РСТ РСО-А'!$G$9</f>
        <v>3448.8389999999999</v>
      </c>
      <c r="Y194" s="118">
        <f>VLOOKUP($A194+ROUND((COLUMN()-2)/24,5),АТС!$A$41:$F$784,3)+'Иные услуги '!$C$5+'РСТ РСО-А'!$J$6+'РСТ РСО-А'!$G$9</f>
        <v>3600.759</v>
      </c>
    </row>
    <row r="195" spans="1:27" x14ac:dyDescent="0.2">
      <c r="A195" s="66">
        <f t="shared" si="5"/>
        <v>43496</v>
      </c>
      <c r="B195" s="118">
        <f>VLOOKUP($A195+ROUND((COLUMN()-2)/24,5),АТС!$A$41:$F$784,3)+'Иные услуги '!$C$5+'РСТ РСО-А'!$J$6+'РСТ РСО-А'!$G$9</f>
        <v>3657.6089999999999</v>
      </c>
      <c r="C195" s="118">
        <f>VLOOKUP($A195+ROUND((COLUMN()-2)/24,5),АТС!$A$41:$F$784,3)+'Иные услуги '!$C$5+'РСТ РСО-А'!$J$6+'РСТ РСО-А'!$G$9</f>
        <v>3729.4490000000001</v>
      </c>
      <c r="D195" s="118">
        <f>VLOOKUP($A195+ROUND((COLUMN()-2)/24,5),АТС!$A$41:$F$784,3)+'Иные услуги '!$C$5+'РСТ РСО-А'!$J$6+'РСТ РСО-А'!$G$9</f>
        <v>3768.2489999999998</v>
      </c>
      <c r="E195" s="118">
        <f>VLOOKUP($A195+ROUND((COLUMN()-2)/24,5),АТС!$A$41:$F$784,3)+'Иные услуги '!$C$5+'РСТ РСО-А'!$J$6+'РСТ РСО-А'!$G$9</f>
        <v>3767.8290000000002</v>
      </c>
      <c r="F195" s="118">
        <f>VLOOKUP($A195+ROUND((COLUMN()-2)/24,5),АТС!$A$41:$F$784,3)+'Иные услуги '!$C$5+'РСТ РСО-А'!$J$6+'РСТ РСО-А'!$G$9</f>
        <v>3769.4390000000003</v>
      </c>
      <c r="G195" s="118">
        <f>VLOOKUP($A195+ROUND((COLUMN()-2)/24,5),АТС!$A$41:$F$784,3)+'Иные услуги '!$C$5+'РСТ РСО-А'!$J$6+'РСТ РСО-А'!$G$9</f>
        <v>3731.0190000000002</v>
      </c>
      <c r="H195" s="118">
        <f>VLOOKUP($A195+ROUND((COLUMN()-2)/24,5),АТС!$A$41:$F$784,3)+'Иные услуги '!$C$5+'РСТ РСО-А'!$J$6+'РСТ РСО-А'!$G$9</f>
        <v>3848.7690000000002</v>
      </c>
      <c r="I195" s="118">
        <f>VLOOKUP($A195+ROUND((COLUMN()-2)/24,5),АТС!$A$41:$F$784,3)+'Иные услуги '!$C$5+'РСТ РСО-А'!$J$6+'РСТ РСО-А'!$G$9</f>
        <v>3696.4790000000003</v>
      </c>
      <c r="J195" s="118">
        <f>VLOOKUP($A195+ROUND((COLUMN()-2)/24,5),АТС!$A$41:$F$784,3)+'Иные услуги '!$C$5+'РСТ РСО-А'!$J$6+'РСТ РСО-А'!$G$9</f>
        <v>3779.2290000000003</v>
      </c>
      <c r="K195" s="118">
        <f>VLOOKUP($A195+ROUND((COLUMN()-2)/24,5),АТС!$A$41:$F$784,3)+'Иные услуги '!$C$5+'РСТ РСО-А'!$J$6+'РСТ РСО-А'!$G$9</f>
        <v>3667.7489999999998</v>
      </c>
      <c r="L195" s="118">
        <f>VLOOKUP($A195+ROUND((COLUMN()-2)/24,5),АТС!$A$41:$F$784,3)+'Иные услуги '!$C$5+'РСТ РСО-А'!$J$6+'РСТ РСО-А'!$G$9</f>
        <v>3634.4790000000003</v>
      </c>
      <c r="M195" s="118">
        <f>VLOOKUP($A195+ROUND((COLUMN()-2)/24,5),АТС!$A$41:$F$784,3)+'Иные услуги '!$C$5+'РСТ РСО-А'!$J$6+'РСТ РСО-А'!$G$9</f>
        <v>3667.259</v>
      </c>
      <c r="N195" s="118">
        <f>VLOOKUP($A195+ROUND((COLUMN()-2)/24,5),АТС!$A$41:$F$784,3)+'Иные услуги '!$C$5+'РСТ РСО-А'!$J$6+'РСТ РСО-А'!$G$9</f>
        <v>3702.0790000000002</v>
      </c>
      <c r="O195" s="118">
        <f>VLOOKUP($A195+ROUND((COLUMN()-2)/24,5),АТС!$A$41:$F$784,3)+'Иные услуги '!$C$5+'РСТ РСО-А'!$J$6+'РСТ РСО-А'!$G$9</f>
        <v>3701.9989999999998</v>
      </c>
      <c r="P195" s="118">
        <f>VLOOKUP($A195+ROUND((COLUMN()-2)/24,5),АТС!$A$41:$F$784,3)+'Иные услуги '!$C$5+'РСТ РСО-А'!$J$6+'РСТ РСО-А'!$G$9</f>
        <v>3738.8290000000002</v>
      </c>
      <c r="Q195" s="118">
        <f>VLOOKUP($A195+ROUND((COLUMN()-2)/24,5),АТС!$A$41:$F$784,3)+'Иные услуги '!$C$5+'РСТ РСО-А'!$J$6+'РСТ РСО-А'!$G$9</f>
        <v>3738.9189999999999</v>
      </c>
      <c r="R195" s="118">
        <f>VLOOKUP($A195+ROUND((COLUMN()-2)/24,5),АТС!$A$41:$F$784,3)+'Иные услуги '!$C$5+'РСТ РСО-А'!$J$6+'РСТ РСО-А'!$G$9</f>
        <v>3739.8490000000002</v>
      </c>
      <c r="S195" s="118">
        <f>VLOOKUP($A195+ROUND((COLUMN()-2)/24,5),АТС!$A$41:$F$784,3)+'Иные услуги '!$C$5+'РСТ РСО-А'!$J$6+'РСТ РСО-А'!$G$9</f>
        <v>3558.279</v>
      </c>
      <c r="T195" s="118">
        <f>VLOOKUP($A195+ROUND((COLUMN()-2)/24,5),АТС!$A$41:$F$784,3)+'Иные услуги '!$C$5+'РСТ РСО-А'!$J$6+'РСТ РСО-А'!$G$9</f>
        <v>3787.1390000000001</v>
      </c>
      <c r="U195" s="118">
        <f>VLOOKUP($A195+ROUND((COLUMN()-2)/24,5),АТС!$A$41:$F$784,3)+'Иные услуги '!$C$5+'РСТ РСО-А'!$J$6+'РСТ РСО-А'!$G$9</f>
        <v>3775.3290000000002</v>
      </c>
      <c r="V195" s="118">
        <f>VLOOKUP($A195+ROUND((COLUMN()-2)/24,5),АТС!$A$41:$F$784,3)+'Иные услуги '!$C$5+'РСТ РСО-А'!$J$6+'РСТ РСО-А'!$G$9</f>
        <v>3828.4090000000001</v>
      </c>
      <c r="W195" s="118">
        <f>VLOOKUP($A195+ROUND((COLUMN()-2)/24,5),АТС!$A$41:$F$784,3)+'Иные услуги '!$C$5+'РСТ РСО-А'!$J$6+'РСТ РСО-А'!$G$9</f>
        <v>3969.4390000000003</v>
      </c>
      <c r="X195" s="118">
        <f>VLOOKUP($A195+ROUND((COLUMN()-2)/24,5),АТС!$A$41:$F$784,3)+'Иные услуги '!$C$5+'РСТ РСО-А'!$J$6+'РСТ РСО-А'!$G$9</f>
        <v>3470.6590000000001</v>
      </c>
      <c r="Y195" s="118">
        <f>VLOOKUP($A195+ROUND((COLUMN()-2)/24,5),АТС!$A$41:$F$784,3)+'Иные услуги '!$C$5+'РСТ РСО-А'!$J$6+'РСТ РСО-А'!$G$9</f>
        <v>3601.6990000000001</v>
      </c>
    </row>
    <row r="196" spans="1:27" x14ac:dyDescent="0.25">
      <c r="A196" s="81"/>
      <c r="B196" s="65"/>
      <c r="C196" s="65"/>
      <c r="D196" s="65"/>
    </row>
    <row r="197" spans="1:27" x14ac:dyDescent="0.25">
      <c r="A197" s="74" t="s">
        <v>128</v>
      </c>
      <c r="B197" s="65"/>
      <c r="C197" s="65"/>
      <c r="D197" s="65"/>
    </row>
    <row r="198" spans="1:27" ht="12.75" x14ac:dyDescent="0.2">
      <c r="A198" s="145" t="s">
        <v>35</v>
      </c>
      <c r="B198" s="148" t="s">
        <v>99</v>
      </c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  <c r="X198" s="149"/>
      <c r="Y198" s="150"/>
    </row>
    <row r="199" spans="1:27" ht="12.75" x14ac:dyDescent="0.2">
      <c r="A199" s="146"/>
      <c r="B199" s="151"/>
      <c r="C199" s="152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  <c r="Y199" s="153"/>
    </row>
    <row r="200" spans="1:27" ht="12.75" customHeight="1" x14ac:dyDescent="0.2">
      <c r="A200" s="146"/>
      <c r="B200" s="154" t="s">
        <v>100</v>
      </c>
      <c r="C200" s="156" t="s">
        <v>101</v>
      </c>
      <c r="D200" s="156" t="s">
        <v>102</v>
      </c>
      <c r="E200" s="156" t="s">
        <v>103</v>
      </c>
      <c r="F200" s="156" t="s">
        <v>104</v>
      </c>
      <c r="G200" s="156" t="s">
        <v>105</v>
      </c>
      <c r="H200" s="156" t="s">
        <v>106</v>
      </c>
      <c r="I200" s="156" t="s">
        <v>107</v>
      </c>
      <c r="J200" s="156" t="s">
        <v>108</v>
      </c>
      <c r="K200" s="156" t="s">
        <v>109</v>
      </c>
      <c r="L200" s="156" t="s">
        <v>110</v>
      </c>
      <c r="M200" s="156" t="s">
        <v>111</v>
      </c>
      <c r="N200" s="158" t="s">
        <v>112</v>
      </c>
      <c r="O200" s="156" t="s">
        <v>113</v>
      </c>
      <c r="P200" s="156" t="s">
        <v>114</v>
      </c>
      <c r="Q200" s="156" t="s">
        <v>115</v>
      </c>
      <c r="R200" s="156" t="s">
        <v>116</v>
      </c>
      <c r="S200" s="156" t="s">
        <v>117</v>
      </c>
      <c r="T200" s="156" t="s">
        <v>118</v>
      </c>
      <c r="U200" s="156" t="s">
        <v>119</v>
      </c>
      <c r="V200" s="156" t="s">
        <v>120</v>
      </c>
      <c r="W200" s="156" t="s">
        <v>121</v>
      </c>
      <c r="X200" s="156" t="s">
        <v>122</v>
      </c>
      <c r="Y200" s="156" t="s">
        <v>123</v>
      </c>
    </row>
    <row r="201" spans="1:27" ht="11.25" customHeight="1" x14ac:dyDescent="0.2">
      <c r="A201" s="147"/>
      <c r="B201" s="155"/>
      <c r="C201" s="157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159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57"/>
    </row>
    <row r="202" spans="1:27" ht="15.75" customHeight="1" x14ac:dyDescent="0.2">
      <c r="A202" s="66">
        <f>A165</f>
        <v>43466</v>
      </c>
      <c r="B202" s="91">
        <f>VLOOKUP($A202+ROUND((COLUMN()-2)/24,5),АТС!$A$41:$F$784,3)+'Иные услуги '!$C$5+'РСТ РСО-А'!$J$6+'РСТ РСО-А'!$H$9</f>
        <v>3383.3690000000001</v>
      </c>
      <c r="C202" s="118">
        <f>VLOOKUP($A202+ROUND((COLUMN()-2)/24,5),АТС!$A$41:$F$784,3)+'Иные услуги '!$C$5+'РСТ РСО-А'!$J$6+'РСТ РСО-А'!$H$9</f>
        <v>3432.3690000000001</v>
      </c>
      <c r="D202" s="118">
        <f>VLOOKUP($A202+ROUND((COLUMN()-2)/24,5),АТС!$A$41:$F$784,3)+'Иные услуги '!$C$5+'РСТ РСО-А'!$J$6+'РСТ РСО-А'!$H$9</f>
        <v>3515.8790000000004</v>
      </c>
      <c r="E202" s="118">
        <f>VLOOKUP($A202+ROUND((COLUMN()-2)/24,5),АТС!$A$41:$F$784,3)+'Иные услуги '!$C$5+'РСТ РСО-А'!$J$6+'РСТ РСО-А'!$H$9</f>
        <v>3587.0790000000002</v>
      </c>
      <c r="F202" s="118">
        <f>VLOOKUP($A202+ROUND((COLUMN()-2)/24,5),АТС!$A$41:$F$784,3)+'Иные услуги '!$C$5+'РСТ РСО-А'!$J$6+'РСТ РСО-А'!$H$9</f>
        <v>3579.0490000000004</v>
      </c>
      <c r="G202" s="118">
        <f>VLOOKUP($A202+ROUND((COLUMN()-2)/24,5),АТС!$A$41:$F$784,3)+'Иные услуги '!$C$5+'РСТ РСО-А'!$J$6+'РСТ РСО-А'!$H$9</f>
        <v>3637.0990000000006</v>
      </c>
      <c r="H202" s="118">
        <f>VLOOKUP($A202+ROUND((COLUMN()-2)/24,5),АТС!$A$41:$F$784,3)+'Иные услуги '!$C$5+'РСТ РСО-А'!$J$6+'РСТ РСО-А'!$H$9</f>
        <v>3873.6590000000001</v>
      </c>
      <c r="I202" s="118">
        <f>VLOOKUP($A202+ROUND((COLUMN()-2)/24,5),АТС!$A$41:$F$784,3)+'Иные услуги '!$C$5+'РСТ РСО-А'!$J$6+'РСТ РСО-А'!$H$9</f>
        <v>3938.3290000000002</v>
      </c>
      <c r="J202" s="118">
        <f>VLOOKUP($A202+ROUND((COLUMN()-2)/24,5),АТС!$A$41:$F$784,3)+'Иные услуги '!$C$5+'РСТ РСО-А'!$J$6+'РСТ РСО-А'!$H$9</f>
        <v>4127.4290000000001</v>
      </c>
      <c r="K202" s="118">
        <f>VLOOKUP($A202+ROUND((COLUMN()-2)/24,5),АТС!$A$41:$F$784,3)+'Иные услуги '!$C$5+'РСТ РСО-А'!$J$6+'РСТ РСО-А'!$H$9</f>
        <v>3929.6290000000004</v>
      </c>
      <c r="L202" s="118">
        <f>VLOOKUP($A202+ROUND((COLUMN()-2)/24,5),АТС!$A$41:$F$784,3)+'Иные услуги '!$C$5+'РСТ РСО-А'!$J$6+'РСТ РСО-А'!$H$9</f>
        <v>3933.1590000000001</v>
      </c>
      <c r="M202" s="118">
        <f>VLOOKUP($A202+ROUND((COLUMN()-2)/24,5),АТС!$A$41:$F$784,3)+'Иные услуги '!$C$5+'РСТ РСО-А'!$J$6+'РСТ РСО-А'!$H$9</f>
        <v>3875.5990000000006</v>
      </c>
      <c r="N202" s="118">
        <f>VLOOKUP($A202+ROUND((COLUMN()-2)/24,5),АТС!$A$41:$F$784,3)+'Иные услуги '!$C$5+'РСТ РСО-А'!$J$6+'РСТ РСО-А'!$H$9</f>
        <v>3822.7490000000003</v>
      </c>
      <c r="O202" s="118">
        <f>VLOOKUP($A202+ROUND((COLUMN()-2)/24,5),АТС!$A$41:$F$784,3)+'Иные услуги '!$C$5+'РСТ РСО-А'!$J$6+'РСТ РСО-А'!$H$9</f>
        <v>3772.2290000000003</v>
      </c>
      <c r="P202" s="118">
        <f>VLOOKUP($A202+ROUND((COLUMN()-2)/24,5),АТС!$A$41:$F$784,3)+'Иные услуги '!$C$5+'РСТ РСО-А'!$J$6+'РСТ РСО-А'!$H$9</f>
        <v>3726.8690000000001</v>
      </c>
      <c r="Q202" s="118">
        <f>VLOOKUP($A202+ROUND((COLUMN()-2)/24,5),АТС!$A$41:$F$784,3)+'Иные услуги '!$C$5+'РСТ РСО-А'!$J$6+'РСТ РСО-А'!$H$9</f>
        <v>3729.5890000000004</v>
      </c>
      <c r="R202" s="118">
        <f>VLOOKUP($A202+ROUND((COLUMN()-2)/24,5),АТС!$A$41:$F$784,3)+'Иные услуги '!$C$5+'РСТ РСО-А'!$J$6+'РСТ РСО-А'!$H$9</f>
        <v>3651.2390000000005</v>
      </c>
      <c r="S202" s="118">
        <f>VLOOKUP($A202+ROUND((COLUMN()-2)/24,5),АТС!$A$41:$F$784,3)+'Иные услуги '!$C$5+'РСТ РСО-А'!$J$6+'РСТ РСО-А'!$H$9</f>
        <v>3607.4190000000003</v>
      </c>
      <c r="T202" s="118">
        <f>VLOOKUP($A202+ROUND((COLUMN()-2)/24,5),АТС!$A$41:$F$784,3)+'Иные услуги '!$C$5+'РСТ РСО-А'!$J$6+'РСТ РСО-А'!$H$9</f>
        <v>3750.5490000000004</v>
      </c>
      <c r="U202" s="118">
        <f>VLOOKUP($A202+ROUND((COLUMN()-2)/24,5),АТС!$A$41:$F$784,3)+'Иные услуги '!$C$5+'РСТ РСО-А'!$J$6+'РСТ РСО-А'!$H$9</f>
        <v>3670.2690000000007</v>
      </c>
      <c r="V202" s="118">
        <f>VLOOKUP($A202+ROUND((COLUMN()-2)/24,5),АТС!$A$41:$F$784,3)+'Иные услуги '!$C$5+'РСТ РСО-А'!$J$6+'РСТ РСО-А'!$H$9</f>
        <v>3846.5990000000006</v>
      </c>
      <c r="W202" s="118">
        <f>VLOOKUP($A202+ROUND((COLUMN()-2)/24,5),АТС!$A$41:$F$784,3)+'Иные услуги '!$C$5+'РСТ РСО-А'!$J$6+'РСТ РСО-А'!$H$9</f>
        <v>3774.1690000000003</v>
      </c>
      <c r="X202" s="118">
        <f>VLOOKUP($A202+ROUND((COLUMN()-2)/24,5),АТС!$A$41:$F$784,3)+'Иные услуги '!$C$5+'РСТ РСО-А'!$J$6+'РСТ РСО-А'!$H$9</f>
        <v>3296.9890000000005</v>
      </c>
      <c r="Y202" s="118">
        <f>VLOOKUP($A202+ROUND((COLUMN()-2)/24,5),АТС!$A$41:$F$784,3)+'Иные услуги '!$C$5+'РСТ РСО-А'!$J$6+'РСТ РСО-А'!$H$9</f>
        <v>3366.0190000000007</v>
      </c>
      <c r="AA202" s="67"/>
    </row>
    <row r="203" spans="1:27" x14ac:dyDescent="0.2">
      <c r="A203" s="66">
        <f>A202+1</f>
        <v>43467</v>
      </c>
      <c r="B203" s="118">
        <f>VLOOKUP($A203+ROUND((COLUMN()-2)/24,5),АТС!$A$41:$F$784,3)+'Иные услуги '!$C$5+'РСТ РСО-А'!$J$6+'РСТ РСО-А'!$H$9</f>
        <v>3533.8590000000004</v>
      </c>
      <c r="C203" s="118">
        <f>VLOOKUP($A203+ROUND((COLUMN()-2)/24,5),АТС!$A$41:$F$784,3)+'Иные услуги '!$C$5+'РСТ РСО-А'!$J$6+'РСТ РСО-А'!$H$9</f>
        <v>3586.2490000000003</v>
      </c>
      <c r="D203" s="118">
        <f>VLOOKUP($A203+ROUND((COLUMN()-2)/24,5),АТС!$A$41:$F$784,3)+'Иные услуги '!$C$5+'РСТ РСО-А'!$J$6+'РСТ РСО-А'!$H$9</f>
        <v>3621.7690000000007</v>
      </c>
      <c r="E203" s="118">
        <f>VLOOKUP($A203+ROUND((COLUMN()-2)/24,5),АТС!$A$41:$F$784,3)+'Иные услуги '!$C$5+'РСТ РСО-А'!$J$6+'РСТ РСО-А'!$H$9</f>
        <v>3649.6990000000005</v>
      </c>
      <c r="F203" s="118">
        <f>VLOOKUP($A203+ROUND((COLUMN()-2)/24,5),АТС!$A$41:$F$784,3)+'Иные услуги '!$C$5+'РСТ РСО-А'!$J$6+'РСТ РСО-А'!$H$9</f>
        <v>3611.6790000000005</v>
      </c>
      <c r="G203" s="118">
        <f>VLOOKUP($A203+ROUND((COLUMN()-2)/24,5),АТС!$A$41:$F$784,3)+'Иные услуги '!$C$5+'РСТ РСО-А'!$J$6+'РСТ РСО-А'!$H$9</f>
        <v>3615.0090000000005</v>
      </c>
      <c r="H203" s="118">
        <f>VLOOKUP($A203+ROUND((COLUMN()-2)/24,5),АТС!$A$41:$F$784,3)+'Иные услуги '!$C$5+'РСТ РСО-А'!$J$6+'РСТ РСО-А'!$H$9</f>
        <v>3827.7190000000005</v>
      </c>
      <c r="I203" s="118">
        <f>VLOOKUP($A203+ROUND((COLUMN()-2)/24,5),АТС!$A$41:$F$784,3)+'Иные услуги '!$C$5+'РСТ РСО-А'!$J$6+'РСТ РСО-А'!$H$9</f>
        <v>3831.4790000000007</v>
      </c>
      <c r="J203" s="118">
        <f>VLOOKUP($A203+ROUND((COLUMN()-2)/24,5),АТС!$A$41:$F$784,3)+'Иные услуги '!$C$5+'РСТ РСО-А'!$J$6+'РСТ РСО-А'!$H$9</f>
        <v>3969.1890000000003</v>
      </c>
      <c r="K203" s="118">
        <f>VLOOKUP($A203+ROUND((COLUMN()-2)/24,5),АТС!$A$41:$F$784,3)+'Иные услуги '!$C$5+'РСТ РСО-А'!$J$6+'РСТ РСО-А'!$H$9</f>
        <v>3731.5790000000002</v>
      </c>
      <c r="L203" s="118">
        <f>VLOOKUP($A203+ROUND((COLUMN()-2)/24,5),АТС!$A$41:$F$784,3)+'Иные услуги '!$C$5+'РСТ РСО-А'!$J$6+'РСТ РСО-А'!$H$9</f>
        <v>3713.4290000000005</v>
      </c>
      <c r="M203" s="118">
        <f>VLOOKUP($A203+ROUND((COLUMN()-2)/24,5),АТС!$A$41:$F$784,3)+'Иные услуги '!$C$5+'РСТ РСО-А'!$J$6+'РСТ РСО-А'!$H$9</f>
        <v>3649.7290000000003</v>
      </c>
      <c r="N203" s="118">
        <f>VLOOKUP($A203+ROUND((COLUMN()-2)/24,5),АТС!$A$41:$F$784,3)+'Иные услуги '!$C$5+'РСТ РСО-А'!$J$6+'РСТ РСО-А'!$H$9</f>
        <v>3612.5790000000002</v>
      </c>
      <c r="O203" s="118">
        <f>VLOOKUP($A203+ROUND((COLUMN()-2)/24,5),АТС!$A$41:$F$784,3)+'Иные услуги '!$C$5+'РСТ РСО-А'!$J$6+'РСТ РСО-А'!$H$9</f>
        <v>3611.2690000000007</v>
      </c>
      <c r="P203" s="118">
        <f>VLOOKUP($A203+ROUND((COLUMN()-2)/24,5),АТС!$A$41:$F$784,3)+'Иные услуги '!$C$5+'РСТ РСО-А'!$J$6+'РСТ РСО-А'!$H$9</f>
        <v>3576.4690000000005</v>
      </c>
      <c r="Q203" s="118">
        <f>VLOOKUP($A203+ROUND((COLUMN()-2)/24,5),АТС!$A$41:$F$784,3)+'Иные услуги '!$C$5+'РСТ РСО-А'!$J$6+'РСТ РСО-А'!$H$9</f>
        <v>3614.9190000000003</v>
      </c>
      <c r="R203" s="118">
        <f>VLOOKUP($A203+ROUND((COLUMN()-2)/24,5),АТС!$A$41:$F$784,3)+'Иные услуги '!$C$5+'РСТ РСО-А'!$J$6+'РСТ РСО-А'!$H$9</f>
        <v>3583.0390000000002</v>
      </c>
      <c r="S203" s="118">
        <f>VLOOKUP($A203+ROUND((COLUMN()-2)/24,5),АТС!$A$41:$F$784,3)+'Иные услуги '!$C$5+'РСТ РСО-А'!$J$6+'РСТ РСО-А'!$H$9</f>
        <v>3546.9090000000006</v>
      </c>
      <c r="T203" s="118">
        <f>VLOOKUP($A203+ROUND((COLUMN()-2)/24,5),АТС!$A$41:$F$784,3)+'Иные услуги '!$C$5+'РСТ РСО-А'!$J$6+'РСТ РСО-А'!$H$9</f>
        <v>3812.3790000000004</v>
      </c>
      <c r="U203" s="118">
        <f>VLOOKUP($A203+ROUND((COLUMN()-2)/24,5),АТС!$A$41:$F$784,3)+'Иные услуги '!$C$5+'РСТ РСО-А'!$J$6+'РСТ РСО-А'!$H$9</f>
        <v>3571.4690000000005</v>
      </c>
      <c r="V203" s="118">
        <f>VLOOKUP($A203+ROUND((COLUMN()-2)/24,5),АТС!$A$41:$F$784,3)+'Иные услуги '!$C$5+'РСТ РСО-А'!$J$6+'РСТ РСО-А'!$H$9</f>
        <v>3610.5590000000007</v>
      </c>
      <c r="W203" s="118">
        <f>VLOOKUP($A203+ROUND((COLUMN()-2)/24,5),АТС!$A$41:$F$784,3)+'Иные услуги '!$C$5+'РСТ РСО-А'!$J$6+'РСТ РСО-А'!$H$9</f>
        <v>3680.6890000000003</v>
      </c>
      <c r="X203" s="118">
        <f>VLOOKUP($A203+ROUND((COLUMN()-2)/24,5),АТС!$A$41:$F$784,3)+'Иные услуги '!$C$5+'РСТ РСО-А'!$J$6+'РСТ РСО-А'!$H$9</f>
        <v>3326.4690000000005</v>
      </c>
      <c r="Y203" s="118">
        <f>VLOOKUP($A203+ROUND((COLUMN()-2)/24,5),АТС!$A$41:$F$784,3)+'Иные услуги '!$C$5+'РСТ РСО-А'!$J$6+'РСТ РСО-А'!$H$9</f>
        <v>3367.2890000000002</v>
      </c>
    </row>
    <row r="204" spans="1:27" x14ac:dyDescent="0.2">
      <c r="A204" s="66">
        <f t="shared" ref="A204:A232" si="6">A203+1</f>
        <v>43468</v>
      </c>
      <c r="B204" s="118">
        <f>VLOOKUP($A204+ROUND((COLUMN()-2)/24,5),АТС!$A$41:$F$784,3)+'Иные услуги '!$C$5+'РСТ РСО-А'!$J$6+'РСТ РСО-А'!$H$9</f>
        <v>3491.5290000000005</v>
      </c>
      <c r="C204" s="118">
        <f>VLOOKUP($A204+ROUND((COLUMN()-2)/24,5),АТС!$A$41:$F$784,3)+'Иные услуги '!$C$5+'РСТ РСО-А'!$J$6+'РСТ РСО-А'!$H$9</f>
        <v>3585.7090000000003</v>
      </c>
      <c r="D204" s="118">
        <f>VLOOKUP($A204+ROUND((COLUMN()-2)/24,5),АТС!$A$41:$F$784,3)+'Иные услуги '!$C$5+'РСТ РСО-А'!$J$6+'РСТ РСО-А'!$H$9</f>
        <v>3621.1490000000003</v>
      </c>
      <c r="E204" s="118">
        <f>VLOOKUP($A204+ROUND((COLUMN()-2)/24,5),АТС!$A$41:$F$784,3)+'Иные услуги '!$C$5+'РСТ РСО-А'!$J$6+'РСТ РСО-А'!$H$9</f>
        <v>3643.4190000000003</v>
      </c>
      <c r="F204" s="118">
        <f>VLOOKUP($A204+ROUND((COLUMN()-2)/24,5),АТС!$A$41:$F$784,3)+'Иные услуги '!$C$5+'РСТ РСО-А'!$J$6+'РСТ РСО-А'!$H$9</f>
        <v>3643.2690000000007</v>
      </c>
      <c r="G204" s="118">
        <f>VLOOKUP($A204+ROUND((COLUMN()-2)/24,5),АТС!$A$41:$F$784,3)+'Иные услуги '!$C$5+'РСТ РСО-А'!$J$6+'РСТ РСО-А'!$H$9</f>
        <v>3621.3590000000004</v>
      </c>
      <c r="H204" s="118">
        <f>VLOOKUP($A204+ROUND((COLUMN()-2)/24,5),АТС!$A$41:$F$784,3)+'Иные услуги '!$C$5+'РСТ РСО-А'!$J$6+'РСТ РСО-А'!$H$9</f>
        <v>3733.4990000000003</v>
      </c>
      <c r="I204" s="118">
        <f>VLOOKUP($A204+ROUND((COLUMN()-2)/24,5),АТС!$A$41:$F$784,3)+'Иные услуги '!$C$5+'РСТ РСО-А'!$J$6+'РСТ РСО-А'!$H$9</f>
        <v>3622.7890000000002</v>
      </c>
      <c r="J204" s="118">
        <f>VLOOKUP($A204+ROUND((COLUMN()-2)/24,5),АТС!$A$41:$F$784,3)+'Иные услуги '!$C$5+'РСТ РСО-А'!$J$6+'РСТ РСО-А'!$H$9</f>
        <v>3779.7590000000005</v>
      </c>
      <c r="K204" s="118">
        <f>VLOOKUP($A204+ROUND((COLUMN()-2)/24,5),АТС!$A$41:$F$784,3)+'Иные услуги '!$C$5+'РСТ РСО-А'!$J$6+'РСТ РСО-А'!$H$9</f>
        <v>3652.7190000000005</v>
      </c>
      <c r="L204" s="118">
        <f>VLOOKUP($A204+ROUND((COLUMN()-2)/24,5),АТС!$A$41:$F$784,3)+'Иные услуги '!$C$5+'РСТ РСО-А'!$J$6+'РСТ РСО-А'!$H$9</f>
        <v>3615.7990000000004</v>
      </c>
      <c r="M204" s="118">
        <f>VLOOKUP($A204+ROUND((COLUMN()-2)/24,5),АТС!$A$41:$F$784,3)+'Иные услуги '!$C$5+'РСТ РСО-А'!$J$6+'РСТ РСО-А'!$H$9</f>
        <v>3615.0190000000007</v>
      </c>
      <c r="N204" s="118">
        <f>VLOOKUP($A204+ROUND((COLUMN()-2)/24,5),АТС!$A$41:$F$784,3)+'Иные услуги '!$C$5+'РСТ РСО-А'!$J$6+'РСТ РСО-А'!$H$9</f>
        <v>3614.6090000000004</v>
      </c>
      <c r="O204" s="118">
        <f>VLOOKUP($A204+ROUND((COLUMN()-2)/24,5),АТС!$A$41:$F$784,3)+'Иные услуги '!$C$5+'РСТ РСО-А'!$J$6+'РСТ РСО-А'!$H$9</f>
        <v>3613.4190000000003</v>
      </c>
      <c r="P204" s="118">
        <f>VLOOKUP($A204+ROUND((COLUMN()-2)/24,5),АТС!$A$41:$F$784,3)+'Иные услуги '!$C$5+'РСТ РСО-А'!$J$6+'РСТ РСО-А'!$H$9</f>
        <v>3613.8990000000003</v>
      </c>
      <c r="Q204" s="118">
        <f>VLOOKUP($A204+ROUND((COLUMN()-2)/24,5),АТС!$A$41:$F$784,3)+'Иные услуги '!$C$5+'РСТ РСО-А'!$J$6+'РСТ РСО-А'!$H$9</f>
        <v>3617.7790000000005</v>
      </c>
      <c r="R204" s="118">
        <f>VLOOKUP($A204+ROUND((COLUMN()-2)/24,5),АТС!$A$41:$F$784,3)+'Иные услуги '!$C$5+'РСТ РСО-А'!$J$6+'РСТ РСО-А'!$H$9</f>
        <v>3581.0890000000004</v>
      </c>
      <c r="S204" s="118">
        <f>VLOOKUP($A204+ROUND((COLUMN()-2)/24,5),АТС!$A$41:$F$784,3)+'Иные услуги '!$C$5+'РСТ РСО-А'!$J$6+'РСТ РСО-А'!$H$9</f>
        <v>3381.6190000000001</v>
      </c>
      <c r="T204" s="118">
        <f>VLOOKUP($A204+ROUND((COLUMN()-2)/24,5),АТС!$A$41:$F$784,3)+'Иные услуги '!$C$5+'РСТ РСО-А'!$J$6+'РСТ РСО-А'!$H$9</f>
        <v>3787.0590000000007</v>
      </c>
      <c r="U204" s="118">
        <f>VLOOKUP($A204+ROUND((COLUMN()-2)/24,5),АТС!$A$41:$F$784,3)+'Иные услуги '!$C$5+'РСТ РСО-А'!$J$6+'РСТ РСО-А'!$H$9</f>
        <v>3609.8690000000001</v>
      </c>
      <c r="V204" s="118">
        <f>VLOOKUP($A204+ROUND((COLUMN()-2)/24,5),АТС!$A$41:$F$784,3)+'Иные услуги '!$C$5+'РСТ РСО-А'!$J$6+'РСТ РСО-А'!$H$9</f>
        <v>3707.9790000000003</v>
      </c>
      <c r="W204" s="118">
        <f>VLOOKUP($A204+ROUND((COLUMN()-2)/24,5),АТС!$A$41:$F$784,3)+'Иные услуги '!$C$5+'РСТ РСО-А'!$J$6+'РСТ РСО-А'!$H$9</f>
        <v>3695.4790000000003</v>
      </c>
      <c r="X204" s="118">
        <f>VLOOKUP($A204+ROUND((COLUMN()-2)/24,5),АТС!$A$41:$F$784,3)+'Иные услуги '!$C$5+'РСТ РСО-А'!$J$6+'РСТ РСО-А'!$H$9</f>
        <v>3307.5990000000006</v>
      </c>
      <c r="Y204" s="118">
        <f>VLOOKUP($A204+ROUND((COLUMN()-2)/24,5),АТС!$A$41:$F$784,3)+'Иные услуги '!$C$5+'РСТ РСО-А'!$J$6+'РСТ РСО-А'!$H$9</f>
        <v>3463.3390000000004</v>
      </c>
    </row>
    <row r="205" spans="1:27" x14ac:dyDescent="0.2">
      <c r="A205" s="66">
        <f t="shared" si="6"/>
        <v>43469</v>
      </c>
      <c r="B205" s="118">
        <f>VLOOKUP($A205+ROUND((COLUMN()-2)/24,5),АТС!$A$41:$F$784,3)+'Иные услуги '!$C$5+'РСТ РСО-А'!$J$6+'РСТ РСО-А'!$H$9</f>
        <v>3491.1690000000003</v>
      </c>
      <c r="C205" s="118">
        <f>VLOOKUP($A205+ROUND((COLUMN()-2)/24,5),АТС!$A$41:$F$784,3)+'Иные услуги '!$C$5+'РСТ РСО-А'!$J$6+'РСТ РСО-А'!$H$9</f>
        <v>3585.6490000000003</v>
      </c>
      <c r="D205" s="118">
        <f>VLOOKUP($A205+ROUND((COLUMN()-2)/24,5),АТС!$A$41:$F$784,3)+'Иные услуги '!$C$5+'РСТ РСО-А'!$J$6+'РСТ РСО-А'!$H$9</f>
        <v>3620.8890000000006</v>
      </c>
      <c r="E205" s="118">
        <f>VLOOKUP($A205+ROUND((COLUMN()-2)/24,5),АТС!$A$41:$F$784,3)+'Иные услуги '!$C$5+'РСТ РСО-А'!$J$6+'РСТ РСО-А'!$H$9</f>
        <v>3643.3190000000004</v>
      </c>
      <c r="F205" s="118">
        <f>VLOOKUP($A205+ROUND((COLUMN()-2)/24,5),АТС!$A$41:$F$784,3)+'Иные услуги '!$C$5+'РСТ РСО-А'!$J$6+'РСТ РСО-А'!$H$9</f>
        <v>3643.1490000000003</v>
      </c>
      <c r="G205" s="118">
        <f>VLOOKUP($A205+ROUND((COLUMN()-2)/24,5),АТС!$A$41:$F$784,3)+'Иные услуги '!$C$5+'РСТ РСО-А'!$J$6+'РСТ РСО-А'!$H$9</f>
        <v>3620.8290000000002</v>
      </c>
      <c r="H205" s="118">
        <f>VLOOKUP($A205+ROUND((COLUMN()-2)/24,5),АТС!$A$41:$F$784,3)+'Иные услуги '!$C$5+'РСТ РСО-А'!$J$6+'РСТ РСО-А'!$H$9</f>
        <v>3731.4390000000003</v>
      </c>
      <c r="I205" s="118">
        <f>VLOOKUP($A205+ROUND((COLUMN()-2)/24,5),АТС!$A$41:$F$784,3)+'Иные услуги '!$C$5+'РСТ РСО-А'!$J$6+'РСТ РСО-А'!$H$9</f>
        <v>3622.0290000000005</v>
      </c>
      <c r="J205" s="118">
        <f>VLOOKUP($A205+ROUND((COLUMN()-2)/24,5),АТС!$A$41:$F$784,3)+'Иные услуги '!$C$5+'РСТ РСО-А'!$J$6+'РСТ РСО-А'!$H$9</f>
        <v>3776.8990000000003</v>
      </c>
      <c r="K205" s="118">
        <f>VLOOKUP($A205+ROUND((COLUMN()-2)/24,5),АТС!$A$41:$F$784,3)+'Иные услуги '!$C$5+'РСТ РСО-А'!$J$6+'РСТ РСО-А'!$H$9</f>
        <v>3648.3890000000006</v>
      </c>
      <c r="L205" s="118">
        <f>VLOOKUP($A205+ROUND((COLUMN()-2)/24,5),АТС!$A$41:$F$784,3)+'Иные услуги '!$C$5+'РСТ РСО-А'!$J$6+'РСТ РСО-А'!$H$9</f>
        <v>3613.1490000000003</v>
      </c>
      <c r="M205" s="118">
        <f>VLOOKUP($A205+ROUND((COLUMN()-2)/24,5),АТС!$A$41:$F$784,3)+'Иные услуги '!$C$5+'РСТ РСО-А'!$J$6+'РСТ РСО-А'!$H$9</f>
        <v>3608.1790000000005</v>
      </c>
      <c r="N205" s="118">
        <f>VLOOKUP($A205+ROUND((COLUMN()-2)/24,5),АТС!$A$41:$F$784,3)+'Иные услуги '!$C$5+'РСТ РСО-А'!$J$6+'РСТ РСО-А'!$H$9</f>
        <v>3608.0690000000004</v>
      </c>
      <c r="O205" s="118">
        <f>VLOOKUP($A205+ROUND((COLUMN()-2)/24,5),АТС!$A$41:$F$784,3)+'Иные услуги '!$C$5+'РСТ РСО-А'!$J$6+'РСТ РСО-А'!$H$9</f>
        <v>3606.9990000000003</v>
      </c>
      <c r="P205" s="118">
        <f>VLOOKUP($A205+ROUND((COLUMN()-2)/24,5),АТС!$A$41:$F$784,3)+'Иные услуги '!$C$5+'РСТ РСО-А'!$J$6+'РСТ РСО-А'!$H$9</f>
        <v>3607.4090000000006</v>
      </c>
      <c r="Q205" s="118">
        <f>VLOOKUP($A205+ROUND((COLUMN()-2)/24,5),АТС!$A$41:$F$784,3)+'Иные услуги '!$C$5+'РСТ РСО-А'!$J$6+'РСТ РСО-А'!$H$9</f>
        <v>3613.1090000000004</v>
      </c>
      <c r="R205" s="118">
        <f>VLOOKUP($A205+ROUND((COLUMN()-2)/24,5),АТС!$A$41:$F$784,3)+'Иные услуги '!$C$5+'РСТ РСО-А'!$J$6+'РСТ РСО-А'!$H$9</f>
        <v>3580.9590000000003</v>
      </c>
      <c r="S205" s="118">
        <f>VLOOKUP($A205+ROUND((COLUMN()-2)/24,5),АТС!$A$41:$F$784,3)+'Иные услуги '!$C$5+'РСТ РСО-А'!$J$6+'РСТ РСО-А'!$H$9</f>
        <v>3455.2590000000005</v>
      </c>
      <c r="T205" s="118">
        <f>VLOOKUP($A205+ROUND((COLUMN()-2)/24,5),АТС!$A$41:$F$784,3)+'Иные услуги '!$C$5+'РСТ РСО-А'!$J$6+'РСТ РСО-А'!$H$9</f>
        <v>3755.7990000000004</v>
      </c>
      <c r="U205" s="118">
        <f>VLOOKUP($A205+ROUND((COLUMN()-2)/24,5),АТС!$A$41:$F$784,3)+'Иные услуги '!$C$5+'РСТ РСО-А'!$J$6+'РСТ РСО-А'!$H$9</f>
        <v>3748.1390000000006</v>
      </c>
      <c r="V205" s="118">
        <f>VLOOKUP($A205+ROUND((COLUMN()-2)/24,5),АТС!$A$41:$F$784,3)+'Иные услуги '!$C$5+'РСТ РСО-А'!$J$6+'РСТ РСО-А'!$H$9</f>
        <v>3851.5390000000002</v>
      </c>
      <c r="W205" s="118">
        <f>VLOOKUP($A205+ROUND((COLUMN()-2)/24,5),АТС!$A$41:$F$784,3)+'Иные услуги '!$C$5+'РСТ РСО-А'!$J$6+'РСТ РСО-А'!$H$9</f>
        <v>3688.2690000000007</v>
      </c>
      <c r="X205" s="118">
        <f>VLOOKUP($A205+ROUND((COLUMN()-2)/24,5),АТС!$A$41:$F$784,3)+'Иные услуги '!$C$5+'РСТ РСО-А'!$J$6+'РСТ РСО-А'!$H$9</f>
        <v>3307.2490000000003</v>
      </c>
      <c r="Y205" s="118">
        <f>VLOOKUP($A205+ROUND((COLUMN()-2)/24,5),АТС!$A$41:$F$784,3)+'Иные услуги '!$C$5+'РСТ РСО-А'!$J$6+'РСТ РСО-А'!$H$9</f>
        <v>3465.3490000000006</v>
      </c>
    </row>
    <row r="206" spans="1:27" x14ac:dyDescent="0.2">
      <c r="A206" s="66">
        <f t="shared" si="6"/>
        <v>43470</v>
      </c>
      <c r="B206" s="118">
        <f>VLOOKUP($A206+ROUND((COLUMN()-2)/24,5),АТС!$A$41:$F$784,3)+'Иные услуги '!$C$5+'РСТ РСО-А'!$J$6+'РСТ РСО-А'!$H$9</f>
        <v>3491.1790000000005</v>
      </c>
      <c r="C206" s="118">
        <f>VLOOKUP($A206+ROUND((COLUMN()-2)/24,5),АТС!$A$41:$F$784,3)+'Иные услуги '!$C$5+'РСТ РСО-А'!$J$6+'РСТ РСО-А'!$H$9</f>
        <v>3585.9190000000003</v>
      </c>
      <c r="D206" s="118">
        <f>VLOOKUP($A206+ROUND((COLUMN()-2)/24,5),АТС!$A$41:$F$784,3)+'Иные услуги '!$C$5+'РСТ РСО-А'!$J$6+'РСТ РСО-А'!$H$9</f>
        <v>3621.2290000000003</v>
      </c>
      <c r="E206" s="118">
        <f>VLOOKUP($A206+ROUND((COLUMN()-2)/24,5),АТС!$A$41:$F$784,3)+'Иные услуги '!$C$5+'РСТ РСО-А'!$J$6+'РСТ РСО-А'!$H$9</f>
        <v>3643.5390000000002</v>
      </c>
      <c r="F206" s="118">
        <f>VLOOKUP($A206+ROUND((COLUMN()-2)/24,5),АТС!$A$41:$F$784,3)+'Иные услуги '!$C$5+'РСТ РСО-А'!$J$6+'РСТ РСО-А'!$H$9</f>
        <v>3643.4390000000003</v>
      </c>
      <c r="G206" s="118">
        <f>VLOOKUP($A206+ROUND((COLUMN()-2)/24,5),АТС!$A$41:$F$784,3)+'Иные услуги '!$C$5+'РСТ РСО-А'!$J$6+'РСТ РСО-А'!$H$9</f>
        <v>3620.9290000000005</v>
      </c>
      <c r="H206" s="118">
        <f>VLOOKUP($A206+ROUND((COLUMN()-2)/24,5),АТС!$A$41:$F$784,3)+'Иные услуги '!$C$5+'РСТ РСО-А'!$J$6+'РСТ РСО-А'!$H$9</f>
        <v>3732.1890000000003</v>
      </c>
      <c r="I206" s="118">
        <f>VLOOKUP($A206+ROUND((COLUMN()-2)/24,5),АТС!$A$41:$F$784,3)+'Иные услуги '!$C$5+'РСТ РСО-А'!$J$6+'РСТ РСО-А'!$H$9</f>
        <v>3630.9690000000005</v>
      </c>
      <c r="J206" s="118">
        <f>VLOOKUP($A206+ROUND((COLUMN()-2)/24,5),АТС!$A$41:$F$784,3)+'Иные услуги '!$C$5+'РСТ РСО-А'!$J$6+'РСТ РСО-А'!$H$9</f>
        <v>3775.2990000000004</v>
      </c>
      <c r="K206" s="118">
        <f>VLOOKUP($A206+ROUND((COLUMN()-2)/24,5),АТС!$A$41:$F$784,3)+'Иные услуги '!$C$5+'РСТ РСО-А'!$J$6+'РСТ РСО-А'!$H$9</f>
        <v>3648.4790000000003</v>
      </c>
      <c r="L206" s="118">
        <f>VLOOKUP($A206+ROUND((COLUMN()-2)/24,5),АТС!$A$41:$F$784,3)+'Иные услуги '!$C$5+'РСТ РСО-А'!$J$6+'РСТ РСО-А'!$H$9</f>
        <v>3612.3690000000001</v>
      </c>
      <c r="M206" s="118">
        <f>VLOOKUP($A206+ROUND((COLUMN()-2)/24,5),АТС!$A$41:$F$784,3)+'Иные услуги '!$C$5+'РСТ РСО-А'!$J$6+'РСТ РСО-А'!$H$9</f>
        <v>3611.5890000000004</v>
      </c>
      <c r="N206" s="118">
        <f>VLOOKUP($A206+ROUND((COLUMN()-2)/24,5),АТС!$A$41:$F$784,3)+'Иные услуги '!$C$5+'РСТ РСО-А'!$J$6+'РСТ РСО-А'!$H$9</f>
        <v>3608.8090000000007</v>
      </c>
      <c r="O206" s="118">
        <f>VLOOKUP($A206+ROUND((COLUMN()-2)/24,5),АТС!$A$41:$F$784,3)+'Иные услуги '!$C$5+'РСТ РСО-А'!$J$6+'РСТ РСО-А'!$H$9</f>
        <v>3607.9690000000005</v>
      </c>
      <c r="P206" s="118">
        <f>VLOOKUP($A206+ROUND((COLUMN()-2)/24,5),АТС!$A$41:$F$784,3)+'Иные услуги '!$C$5+'РСТ РСО-А'!$J$6+'РСТ РСО-А'!$H$9</f>
        <v>3610.6690000000003</v>
      </c>
      <c r="Q206" s="118">
        <f>VLOOKUP($A206+ROUND((COLUMN()-2)/24,5),АТС!$A$41:$F$784,3)+'Иные услуги '!$C$5+'РСТ РСО-А'!$J$6+'РСТ РСО-А'!$H$9</f>
        <v>3613.3590000000004</v>
      </c>
      <c r="R206" s="118">
        <f>VLOOKUP($A206+ROUND((COLUMN()-2)/24,5),АТС!$A$41:$F$784,3)+'Иные услуги '!$C$5+'РСТ РСО-А'!$J$6+'РСТ РСО-А'!$H$9</f>
        <v>3580.5990000000006</v>
      </c>
      <c r="S206" s="118">
        <f>VLOOKUP($A206+ROUND((COLUMN()-2)/24,5),АТС!$A$41:$F$784,3)+'Иные услуги '!$C$5+'РСТ РСО-А'!$J$6+'РСТ РСО-А'!$H$9</f>
        <v>3454.0990000000006</v>
      </c>
      <c r="T206" s="118">
        <f>VLOOKUP($A206+ROUND((COLUMN()-2)/24,5),АТС!$A$41:$F$784,3)+'Иные услуги '!$C$5+'РСТ РСО-А'!$J$6+'РСТ РСО-А'!$H$9</f>
        <v>3752.2490000000003</v>
      </c>
      <c r="U206" s="118">
        <f>VLOOKUP($A206+ROUND((COLUMN()-2)/24,5),АТС!$A$41:$F$784,3)+'Иные услуги '!$C$5+'РСТ РСО-А'!$J$6+'РСТ РСО-А'!$H$9</f>
        <v>3745.8390000000004</v>
      </c>
      <c r="V206" s="118">
        <f>VLOOKUP($A206+ROUND((COLUMN()-2)/24,5),АТС!$A$41:$F$784,3)+'Иные услуги '!$C$5+'РСТ РСО-А'!$J$6+'РСТ РСО-А'!$H$9</f>
        <v>3852.3090000000007</v>
      </c>
      <c r="W206" s="118">
        <f>VLOOKUP($A206+ROUND((COLUMN()-2)/24,5),АТС!$A$41:$F$784,3)+'Иные услуги '!$C$5+'РСТ РСО-А'!$J$6+'РСТ РСО-А'!$H$9</f>
        <v>3779.3390000000004</v>
      </c>
      <c r="X206" s="118">
        <f>VLOOKUP($A206+ROUND((COLUMN()-2)/24,5),АТС!$A$41:$F$784,3)+'Иные услуги '!$C$5+'РСТ РСО-А'!$J$6+'РСТ РСО-А'!$H$9</f>
        <v>3307.0290000000005</v>
      </c>
      <c r="Y206" s="118">
        <f>VLOOKUP($A206+ROUND((COLUMN()-2)/24,5),АТС!$A$41:$F$784,3)+'Иные услуги '!$C$5+'РСТ РСО-А'!$J$6+'РСТ РСО-А'!$H$9</f>
        <v>3463.5790000000002</v>
      </c>
    </row>
    <row r="207" spans="1:27" x14ac:dyDescent="0.2">
      <c r="A207" s="66">
        <f t="shared" si="6"/>
        <v>43471</v>
      </c>
      <c r="B207" s="118">
        <f>VLOOKUP($A207+ROUND((COLUMN()-2)/24,5),АТС!$A$41:$F$784,3)+'Иные услуги '!$C$5+'РСТ РСО-А'!$J$6+'РСТ РСО-А'!$H$9</f>
        <v>3491.6390000000006</v>
      </c>
      <c r="C207" s="118">
        <f>VLOOKUP($A207+ROUND((COLUMN()-2)/24,5),АТС!$A$41:$F$784,3)+'Иные услуги '!$C$5+'РСТ РСО-А'!$J$6+'РСТ РСО-А'!$H$9</f>
        <v>3586.1190000000001</v>
      </c>
      <c r="D207" s="118">
        <f>VLOOKUP($A207+ROUND((COLUMN()-2)/24,5),АТС!$A$41:$F$784,3)+'Иные услуги '!$C$5+'РСТ РСО-А'!$J$6+'РСТ РСО-А'!$H$9</f>
        <v>3621.2890000000002</v>
      </c>
      <c r="E207" s="118">
        <f>VLOOKUP($A207+ROUND((COLUMN()-2)/24,5),АТС!$A$41:$F$784,3)+'Иные услуги '!$C$5+'РСТ РСО-А'!$J$6+'РСТ РСО-А'!$H$9</f>
        <v>3632.3490000000006</v>
      </c>
      <c r="F207" s="118">
        <f>VLOOKUP($A207+ROUND((COLUMN()-2)/24,5),АТС!$A$41:$F$784,3)+'Иные услуги '!$C$5+'РСТ РСО-А'!$J$6+'РСТ РСО-А'!$H$9</f>
        <v>3632.7090000000003</v>
      </c>
      <c r="G207" s="118">
        <f>VLOOKUP($A207+ROUND((COLUMN()-2)/24,5),АТС!$A$41:$F$784,3)+'Иные услуги '!$C$5+'РСТ РСО-А'!$J$6+'РСТ РСО-А'!$H$9</f>
        <v>3610.5190000000007</v>
      </c>
      <c r="H207" s="118">
        <f>VLOOKUP($A207+ROUND((COLUMN()-2)/24,5),АТС!$A$41:$F$784,3)+'Иные услуги '!$C$5+'РСТ РСО-А'!$J$6+'РСТ РСО-А'!$H$9</f>
        <v>3730.7190000000005</v>
      </c>
      <c r="I207" s="118">
        <f>VLOOKUP($A207+ROUND((COLUMN()-2)/24,5),АТС!$A$41:$F$784,3)+'Иные услуги '!$C$5+'РСТ РСО-А'!$J$6+'РСТ РСО-А'!$H$9</f>
        <v>3621.7090000000003</v>
      </c>
      <c r="J207" s="118">
        <f>VLOOKUP($A207+ROUND((COLUMN()-2)/24,5),АТС!$A$41:$F$784,3)+'Иные услуги '!$C$5+'РСТ РСО-А'!$J$6+'РСТ РСО-А'!$H$9</f>
        <v>3773.5890000000004</v>
      </c>
      <c r="K207" s="118">
        <f>VLOOKUP($A207+ROUND((COLUMN()-2)/24,5),АТС!$A$41:$F$784,3)+'Иные услуги '!$C$5+'РСТ РСО-А'!$J$6+'РСТ РСО-А'!$H$9</f>
        <v>3646.9290000000005</v>
      </c>
      <c r="L207" s="118">
        <f>VLOOKUP($A207+ROUND((COLUMN()-2)/24,5),АТС!$A$41:$F$784,3)+'Иные услуги '!$C$5+'РСТ РСО-А'!$J$6+'РСТ РСО-А'!$H$9</f>
        <v>3611.2590000000005</v>
      </c>
      <c r="M207" s="118">
        <f>VLOOKUP($A207+ROUND((COLUMN()-2)/24,5),АТС!$A$41:$F$784,3)+'Иные услуги '!$C$5+'РСТ РСО-А'!$J$6+'РСТ РСО-А'!$H$9</f>
        <v>3610.7290000000003</v>
      </c>
      <c r="N207" s="118">
        <f>VLOOKUP($A207+ROUND((COLUMN()-2)/24,5),АТС!$A$41:$F$784,3)+'Иные услуги '!$C$5+'РСТ РСО-А'!$J$6+'РСТ РСО-А'!$H$9</f>
        <v>3610.7090000000003</v>
      </c>
      <c r="O207" s="118">
        <f>VLOOKUP($A207+ROUND((COLUMN()-2)/24,5),АТС!$A$41:$F$784,3)+'Иные услуги '!$C$5+'РСТ РСО-А'!$J$6+'РСТ РСО-А'!$H$9</f>
        <v>3609.5590000000007</v>
      </c>
      <c r="P207" s="118">
        <f>VLOOKUP($A207+ROUND((COLUMN()-2)/24,5),АТС!$A$41:$F$784,3)+'Иные услуги '!$C$5+'РСТ РСО-А'!$J$6+'РСТ РСО-А'!$H$9</f>
        <v>3609.3990000000003</v>
      </c>
      <c r="Q207" s="118">
        <f>VLOOKUP($A207+ROUND((COLUMN()-2)/24,5),АТС!$A$41:$F$784,3)+'Иные услуги '!$C$5+'РСТ РСО-А'!$J$6+'РСТ РСО-А'!$H$9</f>
        <v>3612.1490000000003</v>
      </c>
      <c r="R207" s="118">
        <f>VLOOKUP($A207+ROUND((COLUMN()-2)/24,5),АТС!$A$41:$F$784,3)+'Иные услуги '!$C$5+'РСТ РСО-А'!$J$6+'РСТ РСО-А'!$H$9</f>
        <v>3580.6990000000005</v>
      </c>
      <c r="S207" s="118">
        <f>VLOOKUP($A207+ROUND((COLUMN()-2)/24,5),АТС!$A$41:$F$784,3)+'Иные услуги '!$C$5+'РСТ РСО-А'!$J$6+'РСТ РСО-А'!$H$9</f>
        <v>3462.0790000000002</v>
      </c>
      <c r="T207" s="118">
        <f>VLOOKUP($A207+ROUND((COLUMN()-2)/24,5),АТС!$A$41:$F$784,3)+'Иные услуги '!$C$5+'РСТ РСО-А'!$J$6+'РСТ РСО-А'!$H$9</f>
        <v>3795.2390000000005</v>
      </c>
      <c r="U207" s="118">
        <f>VLOOKUP($A207+ROUND((COLUMN()-2)/24,5),АТС!$A$41:$F$784,3)+'Иные услуги '!$C$5+'РСТ РСО-А'!$J$6+'РСТ РСО-А'!$H$9</f>
        <v>3751.6090000000004</v>
      </c>
      <c r="V207" s="118">
        <f>VLOOKUP($A207+ROUND((COLUMN()-2)/24,5),АТС!$A$41:$F$784,3)+'Иные услуги '!$C$5+'РСТ РСО-А'!$J$6+'РСТ РСО-А'!$H$9</f>
        <v>3856.5790000000002</v>
      </c>
      <c r="W207" s="118">
        <f>VLOOKUP($A207+ROUND((COLUMN()-2)/24,5),АТС!$A$41:$F$784,3)+'Иные услуги '!$C$5+'РСТ РСО-А'!$J$6+'РСТ РСО-А'!$H$9</f>
        <v>3782.8490000000006</v>
      </c>
      <c r="X207" s="118">
        <f>VLOOKUP($A207+ROUND((COLUMN()-2)/24,5),АТС!$A$41:$F$784,3)+'Иные услуги '!$C$5+'РСТ РСО-А'!$J$6+'РСТ РСО-А'!$H$9</f>
        <v>3305.3890000000006</v>
      </c>
      <c r="Y207" s="118">
        <f>VLOOKUP($A207+ROUND((COLUMN()-2)/24,5),АТС!$A$41:$F$784,3)+'Иные услуги '!$C$5+'РСТ РСО-А'!$J$6+'РСТ РСО-А'!$H$9</f>
        <v>3463.4290000000005</v>
      </c>
    </row>
    <row r="208" spans="1:27" x14ac:dyDescent="0.2">
      <c r="A208" s="66">
        <f t="shared" si="6"/>
        <v>43472</v>
      </c>
      <c r="B208" s="118">
        <f>VLOOKUP($A208+ROUND((COLUMN()-2)/24,5),АТС!$A$41:$F$784,3)+'Иные услуги '!$C$5+'РСТ РСО-А'!$J$6+'РСТ РСО-А'!$H$9</f>
        <v>3485.8690000000001</v>
      </c>
      <c r="C208" s="118">
        <f>VLOOKUP($A208+ROUND((COLUMN()-2)/24,5),АТС!$A$41:$F$784,3)+'Иные услуги '!$C$5+'РСТ РСО-А'!$J$6+'РСТ РСО-А'!$H$9</f>
        <v>3615.1290000000004</v>
      </c>
      <c r="D208" s="118">
        <f>VLOOKUP($A208+ROUND((COLUMN()-2)/24,5),АТС!$A$41:$F$784,3)+'Иные услуги '!$C$5+'РСТ РСО-А'!$J$6+'РСТ РСО-А'!$H$9</f>
        <v>3652.3990000000003</v>
      </c>
      <c r="E208" s="118">
        <f>VLOOKUP($A208+ROUND((COLUMN()-2)/24,5),АТС!$A$41:$F$784,3)+'Иные услуги '!$C$5+'РСТ РСО-А'!$J$6+'РСТ РСО-А'!$H$9</f>
        <v>3652.0290000000005</v>
      </c>
      <c r="F208" s="118">
        <f>VLOOKUP($A208+ROUND((COLUMN()-2)/24,5),АТС!$A$41:$F$784,3)+'Иные услуги '!$C$5+'РСТ РСО-А'!$J$6+'РСТ РСО-А'!$H$9</f>
        <v>3691.9890000000005</v>
      </c>
      <c r="G208" s="118">
        <f>VLOOKUP($A208+ROUND((COLUMN()-2)/24,5),АТС!$A$41:$F$784,3)+'Иные услуги '!$C$5+'РСТ РСО-А'!$J$6+'РСТ РСО-А'!$H$9</f>
        <v>3689.0890000000004</v>
      </c>
      <c r="H208" s="118">
        <f>VLOOKUP($A208+ROUND((COLUMN()-2)/24,5),АТС!$A$41:$F$784,3)+'Иные услуги '!$C$5+'РСТ РСО-А'!$J$6+'РСТ РСО-А'!$H$9</f>
        <v>3901.3790000000004</v>
      </c>
      <c r="I208" s="118">
        <f>VLOOKUP($A208+ROUND((COLUMN()-2)/24,5),АТС!$A$41:$F$784,3)+'Иные услуги '!$C$5+'РСТ РСО-А'!$J$6+'РСТ РСО-А'!$H$9</f>
        <v>3871.7590000000005</v>
      </c>
      <c r="J208" s="118">
        <f>VLOOKUP($A208+ROUND((COLUMN()-2)/24,5),АТС!$A$41:$F$784,3)+'Иные услуги '!$C$5+'РСТ РСО-А'!$J$6+'РСТ РСО-А'!$H$9</f>
        <v>3988.3790000000004</v>
      </c>
      <c r="K208" s="118">
        <f>VLOOKUP($A208+ROUND((COLUMN()-2)/24,5),АТС!$A$41:$F$784,3)+'Иные услуги '!$C$5+'РСТ РСО-А'!$J$6+'РСТ РСО-А'!$H$9</f>
        <v>3819.7690000000007</v>
      </c>
      <c r="L208" s="118">
        <f>VLOOKUP($A208+ROUND((COLUMN()-2)/24,5),АТС!$A$41:$F$784,3)+'Иные услуги '!$C$5+'РСТ РСО-А'!$J$6+'РСТ РСО-А'!$H$9</f>
        <v>3686.3390000000004</v>
      </c>
      <c r="M208" s="118">
        <f>VLOOKUP($A208+ROUND((COLUMN()-2)/24,5),АТС!$A$41:$F$784,3)+'Иные услуги '!$C$5+'РСТ РСО-А'!$J$6+'РСТ РСО-А'!$H$9</f>
        <v>3645.7390000000005</v>
      </c>
      <c r="N208" s="118">
        <f>VLOOKUP($A208+ROUND((COLUMN()-2)/24,5),АТС!$A$41:$F$784,3)+'Иные услуги '!$C$5+'РСТ РСО-А'!$J$6+'РСТ РСО-А'!$H$9</f>
        <v>3608.2490000000003</v>
      </c>
      <c r="O208" s="118">
        <f>VLOOKUP($A208+ROUND((COLUMN()-2)/24,5),АТС!$A$41:$F$784,3)+'Иные услуги '!$C$5+'РСТ РСО-А'!$J$6+'РСТ РСО-А'!$H$9</f>
        <v>3607.2990000000004</v>
      </c>
      <c r="P208" s="118">
        <f>VLOOKUP($A208+ROUND((COLUMN()-2)/24,5),АТС!$A$41:$F$784,3)+'Иные услуги '!$C$5+'РСТ РСО-А'!$J$6+'РСТ РСО-А'!$H$9</f>
        <v>3607.3890000000006</v>
      </c>
      <c r="Q208" s="118">
        <f>VLOOKUP($A208+ROUND((COLUMN()-2)/24,5),АТС!$A$41:$F$784,3)+'Иные услуги '!$C$5+'РСТ РСО-А'!$J$6+'РСТ РСО-А'!$H$9</f>
        <v>3610.2290000000003</v>
      </c>
      <c r="R208" s="118">
        <f>VLOOKUP($A208+ROUND((COLUMN()-2)/24,5),АТС!$A$41:$F$784,3)+'Иные услуги '!$C$5+'РСТ РСО-А'!$J$6+'РСТ РСО-А'!$H$9</f>
        <v>3579.5790000000002</v>
      </c>
      <c r="S208" s="118">
        <f>VLOOKUP($A208+ROUND((COLUMN()-2)/24,5),АТС!$A$41:$F$784,3)+'Иные услуги '!$C$5+'РСТ РСО-А'!$J$6+'РСТ РСО-А'!$H$9</f>
        <v>3454.0190000000007</v>
      </c>
      <c r="T208" s="118">
        <f>VLOOKUP($A208+ROUND((COLUMN()-2)/24,5),АТС!$A$41:$F$784,3)+'Иные услуги '!$C$5+'РСТ РСО-А'!$J$6+'РСТ РСО-А'!$H$9</f>
        <v>3753.2990000000004</v>
      </c>
      <c r="U208" s="118">
        <f>VLOOKUP($A208+ROUND((COLUMN()-2)/24,5),АТС!$A$41:$F$784,3)+'Иные услуги '!$C$5+'РСТ РСО-А'!$J$6+'РСТ РСО-А'!$H$9</f>
        <v>3751.3990000000003</v>
      </c>
      <c r="V208" s="118">
        <f>VLOOKUP($A208+ROUND((COLUMN()-2)/24,5),АТС!$A$41:$F$784,3)+'Иные услуги '!$C$5+'РСТ РСО-А'!$J$6+'РСТ РСО-А'!$H$9</f>
        <v>3750.1690000000003</v>
      </c>
      <c r="W208" s="118">
        <f>VLOOKUP($A208+ROUND((COLUMN()-2)/24,5),АТС!$A$41:$F$784,3)+'Иные услуги '!$C$5+'РСТ РСО-А'!$J$6+'РСТ РСО-А'!$H$9</f>
        <v>3804.9990000000003</v>
      </c>
      <c r="X208" s="118">
        <f>VLOOKUP($A208+ROUND((COLUMN()-2)/24,5),АТС!$A$41:$F$784,3)+'Иные услуги '!$C$5+'РСТ РСО-А'!$J$6+'РСТ РСО-А'!$H$9</f>
        <v>3345.3990000000003</v>
      </c>
      <c r="Y208" s="118">
        <f>VLOOKUP($A208+ROUND((COLUMN()-2)/24,5),АТС!$A$41:$F$784,3)+'Иные услуги '!$C$5+'РСТ РСО-А'!$J$6+'РСТ РСО-А'!$H$9</f>
        <v>3409.1490000000003</v>
      </c>
    </row>
    <row r="209" spans="1:25" x14ac:dyDescent="0.2">
      <c r="A209" s="66">
        <f t="shared" si="6"/>
        <v>43473</v>
      </c>
      <c r="B209" s="118">
        <f>VLOOKUP($A209+ROUND((COLUMN()-2)/24,5),АТС!$A$41:$F$784,3)+'Иные услуги '!$C$5+'РСТ РСО-А'!$J$6+'РСТ РСО-А'!$H$9</f>
        <v>3485.4790000000003</v>
      </c>
      <c r="C209" s="118">
        <f>VLOOKUP($A209+ROUND((COLUMN()-2)/24,5),АТС!$A$41:$F$784,3)+'Иные услуги '!$C$5+'РСТ РСО-А'!$J$6+'РСТ РСО-А'!$H$9</f>
        <v>3614.3690000000001</v>
      </c>
      <c r="D209" s="118">
        <f>VLOOKUP($A209+ROUND((COLUMN()-2)/24,5),АТС!$A$41:$F$784,3)+'Иные услуги '!$C$5+'РСТ РСО-А'!$J$6+'РСТ РСО-А'!$H$9</f>
        <v>3651.7790000000005</v>
      </c>
      <c r="E209" s="118">
        <f>VLOOKUP($A209+ROUND((COLUMN()-2)/24,5),АТС!$A$41:$F$784,3)+'Иные услуги '!$C$5+'РСТ РСО-А'!$J$6+'РСТ РСО-А'!$H$9</f>
        <v>3647.9790000000003</v>
      </c>
      <c r="F209" s="118">
        <f>VLOOKUP($A209+ROUND((COLUMN()-2)/24,5),АТС!$A$41:$F$784,3)+'Иные услуги '!$C$5+'РСТ РСО-А'!$J$6+'РСТ РСО-А'!$H$9</f>
        <v>3688.2590000000005</v>
      </c>
      <c r="G209" s="118">
        <f>VLOOKUP($A209+ROUND((COLUMN()-2)/24,5),АТС!$A$41:$F$784,3)+'Иные услуги '!$C$5+'РСТ РСО-А'!$J$6+'РСТ РСО-А'!$H$9</f>
        <v>3688.3790000000004</v>
      </c>
      <c r="H209" s="118">
        <f>VLOOKUP($A209+ROUND((COLUMN()-2)/24,5),АТС!$A$41:$F$784,3)+'Иные услуги '!$C$5+'РСТ РСО-А'!$J$6+'РСТ РСО-А'!$H$9</f>
        <v>3901.5090000000005</v>
      </c>
      <c r="I209" s="118">
        <f>VLOOKUP($A209+ROUND((COLUMN()-2)/24,5),АТС!$A$41:$F$784,3)+'Иные услуги '!$C$5+'РСТ РСО-А'!$J$6+'РСТ РСО-А'!$H$9</f>
        <v>3827.3490000000006</v>
      </c>
      <c r="J209" s="118">
        <f>VLOOKUP($A209+ROUND((COLUMN()-2)/24,5),АТС!$A$41:$F$784,3)+'Иные услуги '!$C$5+'РСТ РСО-А'!$J$6+'РСТ РСО-А'!$H$9</f>
        <v>3925.6090000000004</v>
      </c>
      <c r="K209" s="118">
        <f>VLOOKUP($A209+ROUND((COLUMN()-2)/24,5),АТС!$A$41:$F$784,3)+'Иные услуги '!$C$5+'РСТ РСО-А'!$J$6+'РСТ РСО-А'!$H$9</f>
        <v>3728.2090000000003</v>
      </c>
      <c r="L209" s="118">
        <f>VLOOKUP($A209+ROUND((COLUMN()-2)/24,5),АТС!$A$41:$F$784,3)+'Иные услуги '!$C$5+'РСТ РСО-А'!$J$6+'РСТ РСО-А'!$H$9</f>
        <v>3595.0690000000004</v>
      </c>
      <c r="M209" s="118">
        <f>VLOOKUP($A209+ROUND((COLUMN()-2)/24,5),АТС!$A$41:$F$784,3)+'Иные услуги '!$C$5+'РСТ РСО-А'!$J$6+'РСТ РСО-А'!$H$9</f>
        <v>3541.5690000000004</v>
      </c>
      <c r="N209" s="118">
        <f>VLOOKUP($A209+ROUND((COLUMN()-2)/24,5),АТС!$A$41:$F$784,3)+'Иные услуги '!$C$5+'РСТ РСО-А'!$J$6+'РСТ РСО-А'!$H$9</f>
        <v>3541.6990000000005</v>
      </c>
      <c r="O209" s="118">
        <f>VLOOKUP($A209+ROUND((COLUMN()-2)/24,5),АТС!$A$41:$F$784,3)+'Иные услуги '!$C$5+'РСТ РСО-А'!$J$6+'РСТ РСО-А'!$H$9</f>
        <v>3540.4690000000005</v>
      </c>
      <c r="P209" s="118">
        <f>VLOOKUP($A209+ROUND((COLUMN()-2)/24,5),АТС!$A$41:$F$784,3)+'Иные услуги '!$C$5+'РСТ РСО-А'!$J$6+'РСТ РСО-А'!$H$9</f>
        <v>3540.6190000000001</v>
      </c>
      <c r="Q209" s="118">
        <f>VLOOKUP($A209+ROUND((COLUMN()-2)/24,5),АТС!$A$41:$F$784,3)+'Иные услуги '!$C$5+'РСТ РСО-А'!$J$6+'РСТ РСО-А'!$H$9</f>
        <v>3543.2090000000003</v>
      </c>
      <c r="R209" s="118">
        <f>VLOOKUP($A209+ROUND((COLUMN()-2)/24,5),АТС!$A$41:$F$784,3)+'Иные услуги '!$C$5+'РСТ РСО-А'!$J$6+'РСТ РСО-А'!$H$9</f>
        <v>3516.1090000000004</v>
      </c>
      <c r="S209" s="118">
        <f>VLOOKUP($A209+ROUND((COLUMN()-2)/24,5),АТС!$A$41:$F$784,3)+'Иные услуги '!$C$5+'РСТ РСО-А'!$J$6+'РСТ РСО-А'!$H$9</f>
        <v>3427.5690000000004</v>
      </c>
      <c r="T209" s="118">
        <f>VLOOKUP($A209+ROUND((COLUMN()-2)/24,5),АТС!$A$41:$F$784,3)+'Иные услуги '!$C$5+'РСТ РСО-А'!$J$6+'РСТ РСО-А'!$H$9</f>
        <v>3696.6390000000006</v>
      </c>
      <c r="U209" s="118">
        <f>VLOOKUP($A209+ROUND((COLUMN()-2)/24,5),АТС!$A$41:$F$784,3)+'Иные услуги '!$C$5+'РСТ РСО-А'!$J$6+'РСТ РСО-А'!$H$9</f>
        <v>3751.6990000000005</v>
      </c>
      <c r="V209" s="118">
        <f>VLOOKUP($A209+ROUND((COLUMN()-2)/24,5),АТС!$A$41:$F$784,3)+'Иные услуги '!$C$5+'РСТ РСО-А'!$J$6+'РСТ РСО-А'!$H$9</f>
        <v>3750.0090000000005</v>
      </c>
      <c r="W209" s="118">
        <f>VLOOKUP($A209+ROUND((COLUMN()-2)/24,5),АТС!$A$41:$F$784,3)+'Иные услуги '!$C$5+'РСТ РСО-А'!$J$6+'РСТ РСО-А'!$H$9</f>
        <v>3806.3590000000004</v>
      </c>
      <c r="X209" s="118">
        <f>VLOOKUP($A209+ROUND((COLUMN()-2)/24,5),АТС!$A$41:$F$784,3)+'Иные услуги '!$C$5+'РСТ РСО-А'!$J$6+'РСТ РСО-А'!$H$9</f>
        <v>3345.2290000000003</v>
      </c>
      <c r="Y209" s="118">
        <f>VLOOKUP($A209+ROUND((COLUMN()-2)/24,5),АТС!$A$41:$F$784,3)+'Иные услуги '!$C$5+'РСТ РСО-А'!$J$6+'РСТ РСО-А'!$H$9</f>
        <v>3407.2490000000003</v>
      </c>
    </row>
    <row r="210" spans="1:25" x14ac:dyDescent="0.2">
      <c r="A210" s="66">
        <f t="shared" si="6"/>
        <v>43474</v>
      </c>
      <c r="B210" s="118">
        <f>VLOOKUP($A210+ROUND((COLUMN()-2)/24,5),АТС!$A$41:$F$784,3)+'Иные услуги '!$C$5+'РСТ РСО-А'!$J$6+'РСТ РСО-А'!$H$9</f>
        <v>3483.5390000000002</v>
      </c>
      <c r="C210" s="118">
        <f>VLOOKUP($A210+ROUND((COLUMN()-2)/24,5),АТС!$A$41:$F$784,3)+'Иные услуги '!$C$5+'РСТ РСО-А'!$J$6+'РСТ РСО-А'!$H$9</f>
        <v>3576.5890000000004</v>
      </c>
      <c r="D210" s="118">
        <f>VLOOKUP($A210+ROUND((COLUMN()-2)/24,5),АТС!$A$41:$F$784,3)+'Иные услуги '!$C$5+'РСТ РСО-А'!$J$6+'РСТ РСО-А'!$H$9</f>
        <v>3611.7790000000005</v>
      </c>
      <c r="E210" s="118">
        <f>VLOOKUP($A210+ROUND((COLUMN()-2)/24,5),АТС!$A$41:$F$784,3)+'Иные услуги '!$C$5+'РСТ РСО-А'!$J$6+'РСТ РСО-А'!$H$9</f>
        <v>3633.9790000000003</v>
      </c>
      <c r="F210" s="118">
        <f>VLOOKUP($A210+ROUND((COLUMN()-2)/24,5),АТС!$A$41:$F$784,3)+'Иные услуги '!$C$5+'РСТ РСО-А'!$J$6+'РСТ РСО-А'!$H$9</f>
        <v>3634.1990000000005</v>
      </c>
      <c r="G210" s="118">
        <f>VLOOKUP($A210+ROUND((COLUMN()-2)/24,5),АТС!$A$41:$F$784,3)+'Иные услуги '!$C$5+'РСТ РСО-А'!$J$6+'РСТ РСО-А'!$H$9</f>
        <v>3609.8690000000001</v>
      </c>
      <c r="H210" s="118">
        <f>VLOOKUP($A210+ROUND((COLUMN()-2)/24,5),АТС!$A$41:$F$784,3)+'Иные услуги '!$C$5+'РСТ РСО-А'!$J$6+'РСТ РСО-А'!$H$9</f>
        <v>3694.6790000000005</v>
      </c>
      <c r="I210" s="118">
        <f>VLOOKUP($A210+ROUND((COLUMN()-2)/24,5),АТС!$A$41:$F$784,3)+'Иные услуги '!$C$5+'РСТ РСО-А'!$J$6+'РСТ РСО-А'!$H$9</f>
        <v>3595.1090000000004</v>
      </c>
      <c r="J210" s="118">
        <f>VLOOKUP($A210+ROUND((COLUMN()-2)/24,5),АТС!$A$41:$F$784,3)+'Иные услуги '!$C$5+'РСТ РСО-А'!$J$6+'РСТ РСО-А'!$H$9</f>
        <v>3682.3690000000001</v>
      </c>
      <c r="K210" s="118">
        <f>VLOOKUP($A210+ROUND((COLUMN()-2)/24,5),АТС!$A$41:$F$784,3)+'Иные услуги '!$C$5+'РСТ РСО-А'!$J$6+'РСТ РСО-А'!$H$9</f>
        <v>3509.0690000000004</v>
      </c>
      <c r="L210" s="118">
        <f>VLOOKUP($A210+ROUND((COLUMN()-2)/24,5),АТС!$A$41:$F$784,3)+'Иные услуги '!$C$5+'РСТ РСО-А'!$J$6+'РСТ РСО-А'!$H$9</f>
        <v>3452.9190000000003</v>
      </c>
      <c r="M210" s="118">
        <f>VLOOKUP($A210+ROUND((COLUMN()-2)/24,5),АТС!$A$41:$F$784,3)+'Иные услуги '!$C$5+'РСТ РСО-А'!$J$6+'РСТ РСО-А'!$H$9</f>
        <v>3480.1790000000005</v>
      </c>
      <c r="N210" s="118">
        <f>VLOOKUP($A210+ROUND((COLUMN()-2)/24,5),АТС!$A$41:$F$784,3)+'Иные услуги '!$C$5+'РСТ РСО-А'!$J$6+'РСТ РСО-А'!$H$9</f>
        <v>3509.9490000000005</v>
      </c>
      <c r="O210" s="118">
        <f>VLOOKUP($A210+ROUND((COLUMN()-2)/24,5),АТС!$A$41:$F$784,3)+'Иные услуги '!$C$5+'РСТ РСО-А'!$J$6+'РСТ РСО-А'!$H$9</f>
        <v>3538.9090000000006</v>
      </c>
      <c r="P210" s="118">
        <f>VLOOKUP($A210+ROUND((COLUMN()-2)/24,5),АТС!$A$41:$F$784,3)+'Иные услуги '!$C$5+'РСТ РСО-А'!$J$6+'РСТ РСО-А'!$H$9</f>
        <v>3538.7490000000003</v>
      </c>
      <c r="Q210" s="118">
        <f>VLOOKUP($A210+ROUND((COLUMN()-2)/24,5),АТС!$A$41:$F$784,3)+'Иные услуги '!$C$5+'РСТ РСО-А'!$J$6+'РСТ РСО-А'!$H$9</f>
        <v>3539.9790000000003</v>
      </c>
      <c r="R210" s="118">
        <f>VLOOKUP($A210+ROUND((COLUMN()-2)/24,5),АТС!$A$41:$F$784,3)+'Иные услуги '!$C$5+'РСТ РСО-А'!$J$6+'РСТ РСО-А'!$H$9</f>
        <v>3512.3590000000004</v>
      </c>
      <c r="S210" s="118">
        <f>VLOOKUP($A210+ROUND((COLUMN()-2)/24,5),АТС!$A$41:$F$784,3)+'Иные услуги '!$C$5+'РСТ РСО-А'!$J$6+'РСТ РСО-А'!$H$9</f>
        <v>3398.9290000000005</v>
      </c>
      <c r="T210" s="118">
        <f>VLOOKUP($A210+ROUND((COLUMN()-2)/24,5),АТС!$A$41:$F$784,3)+'Иные услуги '!$C$5+'РСТ РСО-А'!$J$6+'РСТ РСО-А'!$H$9</f>
        <v>3601.9990000000003</v>
      </c>
      <c r="U210" s="118">
        <f>VLOOKUP($A210+ROUND((COLUMN()-2)/24,5),АТС!$A$41:$F$784,3)+'Иные услуги '!$C$5+'РСТ РСО-А'!$J$6+'РСТ РСО-А'!$H$9</f>
        <v>3591.5090000000005</v>
      </c>
      <c r="V210" s="118">
        <f>VLOOKUP($A210+ROUND((COLUMN()-2)/24,5),АТС!$A$41:$F$784,3)+'Иные услуги '!$C$5+'РСТ РСО-А'!$J$6+'РСТ РСО-А'!$H$9</f>
        <v>3637.3790000000004</v>
      </c>
      <c r="W210" s="118">
        <f>VLOOKUP($A210+ROUND((COLUMN()-2)/24,5),АТС!$A$41:$F$784,3)+'Иные услуги '!$C$5+'РСТ РСО-А'!$J$6+'РСТ РСО-А'!$H$9</f>
        <v>3802.4490000000001</v>
      </c>
      <c r="X210" s="118">
        <f>VLOOKUP($A210+ROUND((COLUMN()-2)/24,5),АТС!$A$41:$F$784,3)+'Иные услуги '!$C$5+'РСТ РСО-А'!$J$6+'РСТ РСО-А'!$H$9</f>
        <v>3321.2190000000005</v>
      </c>
      <c r="Y210" s="118">
        <f>VLOOKUP($A210+ROUND((COLUMN()-2)/24,5),АТС!$A$41:$F$784,3)+'Иные услуги '!$C$5+'РСТ РСО-А'!$J$6+'РСТ РСО-А'!$H$9</f>
        <v>3404.7390000000005</v>
      </c>
    </row>
    <row r="211" spans="1:25" x14ac:dyDescent="0.2">
      <c r="A211" s="66">
        <f t="shared" si="6"/>
        <v>43475</v>
      </c>
      <c r="B211" s="118">
        <f>VLOOKUP($A211+ROUND((COLUMN()-2)/24,5),АТС!$A$41:$F$784,3)+'Иные услуги '!$C$5+'РСТ РСО-А'!$J$6+'РСТ РСО-А'!$H$9</f>
        <v>3479.2690000000007</v>
      </c>
      <c r="C211" s="118">
        <f>VLOOKUP($A211+ROUND((COLUMN()-2)/24,5),АТС!$A$41:$F$784,3)+'Иные услуги '!$C$5+'РСТ РСО-А'!$J$6+'РСТ РСО-А'!$H$9</f>
        <v>3539.2790000000005</v>
      </c>
      <c r="D211" s="118">
        <f>VLOOKUP($A211+ROUND((COLUMN()-2)/24,5),АТС!$A$41:$F$784,3)+'Иные услуги '!$C$5+'РСТ РСО-А'!$J$6+'РСТ РСО-А'!$H$9</f>
        <v>3606.9690000000005</v>
      </c>
      <c r="E211" s="118">
        <f>VLOOKUP($A211+ROUND((COLUMN()-2)/24,5),АТС!$A$41:$F$784,3)+'Иные услуги '!$C$5+'РСТ РСО-А'!$J$6+'РСТ РСО-А'!$H$9</f>
        <v>3629.2690000000007</v>
      </c>
      <c r="F211" s="118">
        <f>VLOOKUP($A211+ROUND((COLUMN()-2)/24,5),АТС!$A$41:$F$784,3)+'Иные услуги '!$C$5+'РСТ РСО-А'!$J$6+'РСТ РСО-А'!$H$9</f>
        <v>3629.7190000000005</v>
      </c>
      <c r="G211" s="118">
        <f>VLOOKUP($A211+ROUND((COLUMN()-2)/24,5),АТС!$A$41:$F$784,3)+'Иные услуги '!$C$5+'РСТ РСО-А'!$J$6+'РСТ РСО-А'!$H$9</f>
        <v>3607.7190000000005</v>
      </c>
      <c r="H211" s="118">
        <f>VLOOKUP($A211+ROUND((COLUMN()-2)/24,5),АТС!$A$41:$F$784,3)+'Иные услуги '!$C$5+'РСТ РСО-А'!$J$6+'РСТ РСО-А'!$H$9</f>
        <v>3688.7390000000005</v>
      </c>
      <c r="I211" s="118">
        <f>VLOOKUP($A211+ROUND((COLUMN()-2)/24,5),АТС!$A$41:$F$784,3)+'Иные услуги '!$C$5+'РСТ РСО-А'!$J$6+'РСТ РСО-А'!$H$9</f>
        <v>3640.3890000000006</v>
      </c>
      <c r="J211" s="118">
        <f>VLOOKUP($A211+ROUND((COLUMN()-2)/24,5),АТС!$A$41:$F$784,3)+'Иные услуги '!$C$5+'РСТ РСО-А'!$J$6+'РСТ РСО-А'!$H$9</f>
        <v>3719.6590000000006</v>
      </c>
      <c r="K211" s="118">
        <f>VLOOKUP($A211+ROUND((COLUMN()-2)/24,5),АТС!$A$41:$F$784,3)+'Иные услуги '!$C$5+'РСТ РСО-А'!$J$6+'РСТ РСО-А'!$H$9</f>
        <v>3568.3390000000004</v>
      </c>
      <c r="L211" s="118">
        <f>VLOOKUP($A211+ROUND((COLUMN()-2)/24,5),АТС!$A$41:$F$784,3)+'Иные услуги '!$C$5+'РСТ РСО-А'!$J$6+'РСТ РСО-А'!$H$9</f>
        <v>3477.2190000000005</v>
      </c>
      <c r="M211" s="118">
        <f>VLOOKUP($A211+ROUND((COLUMN()-2)/24,5),АТС!$A$41:$F$784,3)+'Иные услуги '!$C$5+'РСТ РСО-А'!$J$6+'РСТ РСО-А'!$H$9</f>
        <v>3476.9190000000003</v>
      </c>
      <c r="N211" s="118">
        <f>VLOOKUP($A211+ROUND((COLUMN()-2)/24,5),АТС!$A$41:$F$784,3)+'Иные услуги '!$C$5+'РСТ РСО-А'!$J$6+'РСТ РСО-А'!$H$9</f>
        <v>3476.8790000000004</v>
      </c>
      <c r="O211" s="118">
        <f>VLOOKUP($A211+ROUND((COLUMN()-2)/24,5),АТС!$A$41:$F$784,3)+'Иные услуги '!$C$5+'РСТ РСО-А'!$J$6+'РСТ РСО-А'!$H$9</f>
        <v>3475.4490000000005</v>
      </c>
      <c r="P211" s="118">
        <f>VLOOKUP($A211+ROUND((COLUMN()-2)/24,5),АТС!$A$41:$F$784,3)+'Иные услуги '!$C$5+'РСТ РСО-А'!$J$6+'РСТ РСО-А'!$H$9</f>
        <v>3474.6790000000005</v>
      </c>
      <c r="Q211" s="118">
        <f>VLOOKUP($A211+ROUND((COLUMN()-2)/24,5),АТС!$A$41:$F$784,3)+'Иные услуги '!$C$5+'РСТ РСО-А'!$J$6+'РСТ РСО-А'!$H$9</f>
        <v>3475.5790000000002</v>
      </c>
      <c r="R211" s="118">
        <f>VLOOKUP($A211+ROUND((COLUMN()-2)/24,5),АТС!$A$41:$F$784,3)+'Иные услуги '!$C$5+'РСТ РСО-А'!$J$6+'РСТ РСО-А'!$H$9</f>
        <v>3426.5190000000007</v>
      </c>
      <c r="S211" s="118">
        <f>VLOOKUP($A211+ROUND((COLUMN()-2)/24,5),АТС!$A$41:$F$784,3)+'Иные услуги '!$C$5+'РСТ РСО-А'!$J$6+'РСТ РСО-А'!$H$9</f>
        <v>3352.2490000000003</v>
      </c>
      <c r="T211" s="118">
        <f>VLOOKUP($A211+ROUND((COLUMN()-2)/24,5),АТС!$A$41:$F$784,3)+'Иные услуги '!$C$5+'РСТ РСО-А'!$J$6+'РСТ РСО-А'!$H$9</f>
        <v>3587.1990000000005</v>
      </c>
      <c r="U211" s="118">
        <f>VLOOKUP($A211+ROUND((COLUMN()-2)/24,5),АТС!$A$41:$F$784,3)+'Иные услуги '!$C$5+'РСТ РСО-А'!$J$6+'РСТ РСО-А'!$H$9</f>
        <v>3586.8590000000004</v>
      </c>
      <c r="V211" s="118">
        <f>VLOOKUP($A211+ROUND((COLUMN()-2)/24,5),АТС!$A$41:$F$784,3)+'Иные услуги '!$C$5+'РСТ РСО-А'!$J$6+'РСТ РСО-А'!$H$9</f>
        <v>3633.2290000000003</v>
      </c>
      <c r="W211" s="118">
        <f>VLOOKUP($A211+ROUND((COLUMN()-2)/24,5),АТС!$A$41:$F$784,3)+'Иные услуги '!$C$5+'РСТ РСО-А'!$J$6+'РСТ РСО-А'!$H$9</f>
        <v>3680.1190000000001</v>
      </c>
      <c r="X211" s="118">
        <f>VLOOKUP($A211+ROUND((COLUMN()-2)/24,5),АТС!$A$41:$F$784,3)+'Иные услуги '!$C$5+'РСТ РСО-А'!$J$6+'РСТ РСО-А'!$H$9</f>
        <v>3320.6590000000006</v>
      </c>
      <c r="Y211" s="118">
        <f>VLOOKUP($A211+ROUND((COLUMN()-2)/24,5),АТС!$A$41:$F$784,3)+'Иные услуги '!$C$5+'РСТ РСО-А'!$J$6+'РСТ РСО-А'!$H$9</f>
        <v>3402.9190000000003</v>
      </c>
    </row>
    <row r="212" spans="1:25" x14ac:dyDescent="0.2">
      <c r="A212" s="66">
        <f t="shared" si="6"/>
        <v>43476</v>
      </c>
      <c r="B212" s="118">
        <f>VLOOKUP($A212+ROUND((COLUMN()-2)/24,5),АТС!$A$41:$F$784,3)+'Иные услуги '!$C$5+'РСТ РСО-А'!$J$6+'РСТ РСО-А'!$H$9</f>
        <v>3479.7090000000003</v>
      </c>
      <c r="C212" s="118">
        <f>VLOOKUP($A212+ROUND((COLUMN()-2)/24,5),АТС!$A$41:$F$784,3)+'Иные услуги '!$C$5+'РСТ РСО-А'!$J$6+'РСТ РСО-А'!$H$9</f>
        <v>3539.8790000000004</v>
      </c>
      <c r="D212" s="118">
        <f>VLOOKUP($A212+ROUND((COLUMN()-2)/24,5),АТС!$A$41:$F$784,3)+'Иные услуги '!$C$5+'РСТ РСО-А'!$J$6+'РСТ РСО-А'!$H$9</f>
        <v>3607.5590000000007</v>
      </c>
      <c r="E212" s="118">
        <f>VLOOKUP($A212+ROUND((COLUMN()-2)/24,5),АТС!$A$41:$F$784,3)+'Иные услуги '!$C$5+'РСТ РСО-А'!$J$6+'РСТ РСО-А'!$H$9</f>
        <v>3629.5490000000004</v>
      </c>
      <c r="F212" s="118">
        <f>VLOOKUP($A212+ROUND((COLUMN()-2)/24,5),АТС!$A$41:$F$784,3)+'Иные услуги '!$C$5+'РСТ РСО-А'!$J$6+'РСТ РСО-А'!$H$9</f>
        <v>3629.9690000000005</v>
      </c>
      <c r="G212" s="118">
        <f>VLOOKUP($A212+ROUND((COLUMN()-2)/24,5),АТС!$A$41:$F$784,3)+'Иные услуги '!$C$5+'РСТ РСО-А'!$J$6+'РСТ РСО-А'!$H$9</f>
        <v>3606.3990000000003</v>
      </c>
      <c r="H212" s="118">
        <f>VLOOKUP($A212+ROUND((COLUMN()-2)/24,5),АТС!$A$41:$F$784,3)+'Иные услуги '!$C$5+'РСТ РСО-А'!$J$6+'РСТ РСО-А'!$H$9</f>
        <v>3690.4890000000005</v>
      </c>
      <c r="I212" s="118">
        <f>VLOOKUP($A212+ROUND((COLUMN()-2)/24,5),АТС!$A$41:$F$784,3)+'Иные услуги '!$C$5+'РСТ РСО-А'!$J$6+'РСТ РСО-А'!$H$9</f>
        <v>3590.8990000000003</v>
      </c>
      <c r="J212" s="118">
        <f>VLOOKUP($A212+ROUND((COLUMN()-2)/24,5),АТС!$A$41:$F$784,3)+'Иные услуги '!$C$5+'РСТ РСО-А'!$J$6+'РСТ РСО-А'!$H$9</f>
        <v>3678.4090000000006</v>
      </c>
      <c r="K212" s="118">
        <f>VLOOKUP($A212+ROUND((COLUMN()-2)/24,5),АТС!$A$41:$F$784,3)+'Иные услуги '!$C$5+'РСТ РСО-А'!$J$6+'РСТ РСО-А'!$H$9</f>
        <v>3506.3090000000007</v>
      </c>
      <c r="L212" s="118">
        <f>VLOOKUP($A212+ROUND((COLUMN()-2)/24,5),АТС!$A$41:$F$784,3)+'Иные услуги '!$C$5+'РСТ РСО-А'!$J$6+'РСТ РСО-А'!$H$9</f>
        <v>3450.4990000000003</v>
      </c>
      <c r="M212" s="118">
        <f>VLOOKUP($A212+ROUND((COLUMN()-2)/24,5),АТС!$A$41:$F$784,3)+'Иные услуги '!$C$5+'РСТ РСО-А'!$J$6+'РСТ РСО-А'!$H$9</f>
        <v>3423.4590000000003</v>
      </c>
      <c r="N212" s="118">
        <f>VLOOKUP($A212+ROUND((COLUMN()-2)/24,5),АТС!$A$41:$F$784,3)+'Иные услуги '!$C$5+'РСТ РСО-А'!$J$6+'РСТ РСО-А'!$H$9</f>
        <v>3423.1690000000003</v>
      </c>
      <c r="O212" s="118">
        <f>VLOOKUP($A212+ROUND((COLUMN()-2)/24,5),АТС!$A$41:$F$784,3)+'Иные услуги '!$C$5+'РСТ РСО-А'!$J$6+'РСТ РСО-А'!$H$9</f>
        <v>3422.9790000000003</v>
      </c>
      <c r="P212" s="118">
        <f>VLOOKUP($A212+ROUND((COLUMN()-2)/24,5),АТС!$A$41:$F$784,3)+'Иные услуги '!$C$5+'РСТ РСО-А'!$J$6+'РСТ РСО-А'!$H$9</f>
        <v>3421.8890000000006</v>
      </c>
      <c r="Q212" s="118">
        <f>VLOOKUP($A212+ROUND((COLUMN()-2)/24,5),АТС!$A$41:$F$784,3)+'Иные услуги '!$C$5+'РСТ РСО-А'!$J$6+'РСТ РСО-А'!$H$9</f>
        <v>3412.6190000000001</v>
      </c>
      <c r="R212" s="118">
        <f>VLOOKUP($A212+ROUND((COLUMN()-2)/24,5),АТС!$A$41:$F$784,3)+'Иные услуги '!$C$5+'РСТ РСО-А'!$J$6+'РСТ РСО-А'!$H$9</f>
        <v>3401.5990000000006</v>
      </c>
      <c r="S212" s="118">
        <f>VLOOKUP($A212+ROUND((COLUMN()-2)/24,5),АТС!$A$41:$F$784,3)+'Иные услуги '!$C$5+'РСТ РСО-А'!$J$6+'РСТ РСО-А'!$H$9</f>
        <v>3351.5990000000006</v>
      </c>
      <c r="T212" s="118">
        <f>VLOOKUP($A212+ROUND((COLUMN()-2)/24,5),АТС!$A$41:$F$784,3)+'Иные услуги '!$C$5+'РСТ РСО-А'!$J$6+'РСТ РСО-А'!$H$9</f>
        <v>3595.2590000000005</v>
      </c>
      <c r="U212" s="118">
        <f>VLOOKUP($A212+ROUND((COLUMN()-2)/24,5),АТС!$A$41:$F$784,3)+'Иные услуги '!$C$5+'РСТ РСО-А'!$J$6+'РСТ РСО-А'!$H$9</f>
        <v>3586.0890000000004</v>
      </c>
      <c r="V212" s="118">
        <f>VLOOKUP($A212+ROUND((COLUMN()-2)/24,5),АТС!$A$41:$F$784,3)+'Иные услуги '!$C$5+'РСТ РСО-А'!$J$6+'РСТ РСО-А'!$H$9</f>
        <v>3630.2190000000005</v>
      </c>
      <c r="W212" s="118">
        <f>VLOOKUP($A212+ROUND((COLUMN()-2)/24,5),АТС!$A$41:$F$784,3)+'Иные услуги '!$C$5+'РСТ РСО-А'!$J$6+'РСТ РСО-А'!$H$9</f>
        <v>3676.7490000000003</v>
      </c>
      <c r="X212" s="118">
        <f>VLOOKUP($A212+ROUND((COLUMN()-2)/24,5),АТС!$A$41:$F$784,3)+'Иные услуги '!$C$5+'РСТ РСО-А'!$J$6+'РСТ РСО-А'!$H$9</f>
        <v>3301.8190000000004</v>
      </c>
      <c r="Y212" s="118">
        <f>VLOOKUP($A212+ROUND((COLUMN()-2)/24,5),АТС!$A$41:$F$784,3)+'Иные услуги '!$C$5+'РСТ РСО-А'!$J$6+'РСТ РСО-А'!$H$9</f>
        <v>3359.5890000000004</v>
      </c>
    </row>
    <row r="213" spans="1:25" x14ac:dyDescent="0.2">
      <c r="A213" s="66">
        <f t="shared" si="6"/>
        <v>43477</v>
      </c>
      <c r="B213" s="118">
        <f>VLOOKUP($A213+ROUND((COLUMN()-2)/24,5),АТС!$A$41:$F$784,3)+'Иные услуги '!$C$5+'РСТ РСО-А'!$J$6+'РСТ РСО-А'!$H$9</f>
        <v>3486.4990000000003</v>
      </c>
      <c r="C213" s="118">
        <f>VLOOKUP($A213+ROUND((COLUMN()-2)/24,5),АТС!$A$41:$F$784,3)+'Иные услуги '!$C$5+'РСТ РСО-А'!$J$6+'РСТ РСО-А'!$H$9</f>
        <v>3546.9890000000005</v>
      </c>
      <c r="D213" s="118">
        <f>VLOOKUP($A213+ROUND((COLUMN()-2)/24,5),АТС!$A$41:$F$784,3)+'Иные услуги '!$C$5+'РСТ РСО-А'!$J$6+'РСТ РСО-А'!$H$9</f>
        <v>3615.2190000000005</v>
      </c>
      <c r="E213" s="118">
        <f>VLOOKUP($A213+ROUND((COLUMN()-2)/24,5),АТС!$A$41:$F$784,3)+'Иные услуги '!$C$5+'РСТ РСО-А'!$J$6+'РСТ РСО-А'!$H$9</f>
        <v>3614.9890000000005</v>
      </c>
      <c r="F213" s="118">
        <f>VLOOKUP($A213+ROUND((COLUMN()-2)/24,5),АТС!$A$41:$F$784,3)+'Иные услуги '!$C$5+'РСТ РСО-А'!$J$6+'РСТ РСО-А'!$H$9</f>
        <v>3615.0090000000005</v>
      </c>
      <c r="G213" s="118">
        <f>VLOOKUP($A213+ROUND((COLUMN()-2)/24,5),АТС!$A$41:$F$784,3)+'Иные услуги '!$C$5+'РСТ РСО-А'!$J$6+'РСТ РСО-А'!$H$9</f>
        <v>3615.0390000000002</v>
      </c>
      <c r="H213" s="118">
        <f>VLOOKUP($A213+ROUND((COLUMN()-2)/24,5),АТС!$A$41:$F$784,3)+'Иные услуги '!$C$5+'РСТ РСО-А'!$J$6+'РСТ РСО-А'!$H$9</f>
        <v>3700.0890000000004</v>
      </c>
      <c r="I213" s="118">
        <f>VLOOKUP($A213+ROUND((COLUMN()-2)/24,5),АТС!$A$41:$F$784,3)+'Иные услуги '!$C$5+'РСТ РСО-А'!$J$6+'РСТ РСО-А'!$H$9</f>
        <v>3644.2290000000003</v>
      </c>
      <c r="J213" s="118">
        <f>VLOOKUP($A213+ROUND((COLUMN()-2)/24,5),АТС!$A$41:$F$784,3)+'Иные услуги '!$C$5+'РСТ РСО-А'!$J$6+'РСТ РСО-А'!$H$9</f>
        <v>3686.2890000000002</v>
      </c>
      <c r="K213" s="118">
        <f>VLOOKUP($A213+ROUND((COLUMN()-2)/24,5),АТС!$A$41:$F$784,3)+'Иные услуги '!$C$5+'РСТ РСО-А'!$J$6+'РСТ РСО-А'!$H$9</f>
        <v>3575.4090000000006</v>
      </c>
      <c r="L213" s="118">
        <f>VLOOKUP($A213+ROUND((COLUMN()-2)/24,5),АТС!$A$41:$F$784,3)+'Иные услуги '!$C$5+'РСТ РСО-А'!$J$6+'РСТ РСО-А'!$H$9</f>
        <v>3514.1890000000003</v>
      </c>
      <c r="M213" s="118">
        <f>VLOOKUP($A213+ROUND((COLUMN()-2)/24,5),АТС!$A$41:$F$784,3)+'Иные услуги '!$C$5+'РСТ РСО-А'!$J$6+'РСТ РСО-А'!$H$9</f>
        <v>3484.7490000000003</v>
      </c>
      <c r="N213" s="118">
        <f>VLOOKUP($A213+ROUND((COLUMN()-2)/24,5),АТС!$A$41:$F$784,3)+'Иные услуги '!$C$5+'РСТ РСО-А'!$J$6+'РСТ РСО-А'!$H$9</f>
        <v>3544.2790000000005</v>
      </c>
      <c r="O213" s="118">
        <f>VLOOKUP($A213+ROUND((COLUMN()-2)/24,5),АТС!$A$41:$F$784,3)+'Иные услуги '!$C$5+'РСТ РСО-А'!$J$6+'РСТ РСО-А'!$H$9</f>
        <v>3544.3890000000006</v>
      </c>
      <c r="P213" s="118">
        <f>VLOOKUP($A213+ROUND((COLUMN()-2)/24,5),АТС!$A$41:$F$784,3)+'Иные услуги '!$C$5+'РСТ РСО-А'!$J$6+'РСТ РСО-А'!$H$9</f>
        <v>3541.5990000000006</v>
      </c>
      <c r="Q213" s="118">
        <f>VLOOKUP($A213+ROUND((COLUMN()-2)/24,5),АТС!$A$41:$F$784,3)+'Иные услуги '!$C$5+'РСТ РСО-А'!$J$6+'РСТ РСО-А'!$H$9</f>
        <v>3511.6790000000005</v>
      </c>
      <c r="R213" s="118">
        <f>VLOOKUP($A213+ROUND((COLUMN()-2)/24,5),АТС!$A$41:$F$784,3)+'Иные услуги '!$C$5+'РСТ РСО-А'!$J$6+'РСТ РСО-А'!$H$9</f>
        <v>3459.9590000000003</v>
      </c>
      <c r="S213" s="118">
        <f>VLOOKUP($A213+ROUND((COLUMN()-2)/24,5),АТС!$A$41:$F$784,3)+'Иные услуги '!$C$5+'РСТ РСО-А'!$J$6+'РСТ РСО-А'!$H$9</f>
        <v>3383.2690000000007</v>
      </c>
      <c r="T213" s="118">
        <f>VLOOKUP($A213+ROUND((COLUMN()-2)/24,5),АТС!$A$41:$F$784,3)+'Иные услуги '!$C$5+'РСТ РСО-А'!$J$6+'РСТ РСО-А'!$H$9</f>
        <v>3613.3890000000006</v>
      </c>
      <c r="U213" s="118">
        <f>VLOOKUP($A213+ROUND((COLUMN()-2)/24,5),АТС!$A$41:$F$784,3)+'Иные услуги '!$C$5+'РСТ РСО-А'!$J$6+'РСТ РСО-А'!$H$9</f>
        <v>3600.6190000000001</v>
      </c>
      <c r="V213" s="118">
        <f>VLOOKUP($A213+ROUND((COLUMN()-2)/24,5),АТС!$A$41:$F$784,3)+'Иные услуги '!$C$5+'РСТ РСО-А'!$J$6+'РСТ РСО-А'!$H$9</f>
        <v>3646.7190000000005</v>
      </c>
      <c r="W213" s="118">
        <f>VLOOKUP($A213+ROUND((COLUMN()-2)/24,5),АТС!$A$41:$F$784,3)+'Иные услуги '!$C$5+'РСТ РСО-А'!$J$6+'РСТ РСО-А'!$H$9</f>
        <v>3694.4090000000006</v>
      </c>
      <c r="X213" s="118">
        <f>VLOOKUP($A213+ROUND((COLUMN()-2)/24,5),АТС!$A$41:$F$784,3)+'Иные услуги '!$C$5+'РСТ РСО-А'!$J$6+'РСТ РСО-А'!$H$9</f>
        <v>3324.9590000000003</v>
      </c>
      <c r="Y213" s="118">
        <f>VLOOKUP($A213+ROUND((COLUMN()-2)/24,5),АТС!$A$41:$F$784,3)+'Иные услуги '!$C$5+'РСТ РСО-А'!$J$6+'РСТ РСО-А'!$H$9</f>
        <v>3384.3190000000004</v>
      </c>
    </row>
    <row r="214" spans="1:25" x14ac:dyDescent="0.2">
      <c r="A214" s="66">
        <f t="shared" si="6"/>
        <v>43478</v>
      </c>
      <c r="B214" s="118">
        <f>VLOOKUP($A214+ROUND((COLUMN()-2)/24,5),АТС!$A$41:$F$784,3)+'Иные услуги '!$C$5+'РСТ РСО-А'!$J$6+'РСТ РСО-А'!$H$9</f>
        <v>3480.7190000000005</v>
      </c>
      <c r="C214" s="118">
        <f>VLOOKUP($A214+ROUND((COLUMN()-2)/24,5),АТС!$A$41:$F$784,3)+'Иные услуги '!$C$5+'РСТ РСО-А'!$J$6+'РСТ РСО-А'!$H$9</f>
        <v>3539.7290000000003</v>
      </c>
      <c r="D214" s="118">
        <f>VLOOKUP($A214+ROUND((COLUMN()-2)/24,5),АТС!$A$41:$F$784,3)+'Иные услуги '!$C$5+'РСТ РСО-А'!$J$6+'РСТ РСО-А'!$H$9</f>
        <v>3608.0090000000005</v>
      </c>
      <c r="E214" s="118">
        <f>VLOOKUP($A214+ROUND((COLUMN()-2)/24,5),АТС!$A$41:$F$784,3)+'Иные услуги '!$C$5+'РСТ РСО-А'!$J$6+'РСТ РСО-А'!$H$9</f>
        <v>3607.7490000000003</v>
      </c>
      <c r="F214" s="118">
        <f>VLOOKUP($A214+ROUND((COLUMN()-2)/24,5),АТС!$A$41:$F$784,3)+'Иные услуги '!$C$5+'РСТ РСО-А'!$J$6+'РСТ РСО-А'!$H$9</f>
        <v>3607.7490000000003</v>
      </c>
      <c r="G214" s="118">
        <f>VLOOKUP($A214+ROUND((COLUMN()-2)/24,5),АТС!$A$41:$F$784,3)+'Иные услуги '!$C$5+'РСТ РСО-А'!$J$6+'РСТ РСО-А'!$H$9</f>
        <v>3608.3190000000004</v>
      </c>
      <c r="H214" s="118">
        <f>VLOOKUP($A214+ROUND((COLUMN()-2)/24,5),АТС!$A$41:$F$784,3)+'Иные услуги '!$C$5+'РСТ РСО-А'!$J$6+'РСТ РСО-А'!$H$9</f>
        <v>3748.0490000000004</v>
      </c>
      <c r="I214" s="118">
        <f>VLOOKUP($A214+ROUND((COLUMN()-2)/24,5),АТС!$A$41:$F$784,3)+'Иные услуги '!$C$5+'РСТ РСО-А'!$J$6+'РСТ РСО-А'!$H$9</f>
        <v>3691.1390000000006</v>
      </c>
      <c r="J214" s="118">
        <f>VLOOKUP($A214+ROUND((COLUMN()-2)/24,5),АТС!$A$41:$F$784,3)+'Иные услуги '!$C$5+'РСТ РСО-А'!$J$6+'РСТ РСО-А'!$H$9</f>
        <v>3768.0590000000007</v>
      </c>
      <c r="K214" s="118">
        <f>VLOOKUP($A214+ROUND((COLUMN()-2)/24,5),АТС!$A$41:$F$784,3)+'Иные услуги '!$C$5+'РСТ РСО-А'!$J$6+'РСТ РСО-А'!$H$9</f>
        <v>3642.3190000000004</v>
      </c>
      <c r="L214" s="118">
        <f>VLOOKUP($A214+ROUND((COLUMN()-2)/24,5),АТС!$A$41:$F$784,3)+'Иные услуги '!$C$5+'РСТ РСО-А'!$J$6+'РСТ РСО-А'!$H$9</f>
        <v>3538.1690000000003</v>
      </c>
      <c r="M214" s="118">
        <f>VLOOKUP($A214+ROUND((COLUMN()-2)/24,5),АТС!$A$41:$F$784,3)+'Иные услуги '!$C$5+'РСТ РСО-А'!$J$6+'РСТ РСО-А'!$H$9</f>
        <v>3506.1090000000004</v>
      </c>
      <c r="N214" s="118">
        <f>VLOOKUP($A214+ROUND((COLUMN()-2)/24,5),АТС!$A$41:$F$784,3)+'Иные услуги '!$C$5+'РСТ РСО-А'!$J$6+'РСТ РСО-А'!$H$9</f>
        <v>3568.7490000000003</v>
      </c>
      <c r="O214" s="118">
        <f>VLOOKUP($A214+ROUND((COLUMN()-2)/24,5),АТС!$A$41:$F$784,3)+'Иные услуги '!$C$5+'РСТ РСО-А'!$J$6+'РСТ РСО-А'!$H$9</f>
        <v>3568.1090000000004</v>
      </c>
      <c r="P214" s="118">
        <f>VLOOKUP($A214+ROUND((COLUMN()-2)/24,5),АТС!$A$41:$F$784,3)+'Иные услуги '!$C$5+'РСТ РСО-А'!$J$6+'РСТ РСО-А'!$H$9</f>
        <v>3567.8790000000004</v>
      </c>
      <c r="Q214" s="118">
        <f>VLOOKUP($A214+ROUND((COLUMN()-2)/24,5),АТС!$A$41:$F$784,3)+'Иные услуги '!$C$5+'РСТ РСО-А'!$J$6+'РСТ РСО-А'!$H$9</f>
        <v>3536.5690000000004</v>
      </c>
      <c r="R214" s="118">
        <f>VLOOKUP($A214+ROUND((COLUMN()-2)/24,5),АТС!$A$41:$F$784,3)+'Иные услуги '!$C$5+'РСТ РСО-А'!$J$6+'РСТ РСО-А'!$H$9</f>
        <v>3453.2090000000003</v>
      </c>
      <c r="S214" s="118">
        <f>VLOOKUP($A214+ROUND((COLUMN()-2)/24,5),АТС!$A$41:$F$784,3)+'Иные услуги '!$C$5+'РСТ РСО-А'!$J$6+'РСТ РСО-А'!$H$9</f>
        <v>3377.3590000000004</v>
      </c>
      <c r="T214" s="118">
        <f>VLOOKUP($A214+ROUND((COLUMN()-2)/24,5),АТС!$A$41:$F$784,3)+'Иные услуги '!$C$5+'РСТ РСО-А'!$J$6+'РСТ РСО-А'!$H$9</f>
        <v>3601.9690000000005</v>
      </c>
      <c r="U214" s="118">
        <f>VLOOKUP($A214+ROUND((COLUMN()-2)/24,5),АТС!$A$41:$F$784,3)+'Иные услуги '!$C$5+'РСТ РСО-А'!$J$6+'РСТ РСО-А'!$H$9</f>
        <v>3587.7990000000004</v>
      </c>
      <c r="V214" s="118">
        <f>VLOOKUP($A214+ROUND((COLUMN()-2)/24,5),АТС!$A$41:$F$784,3)+'Иные услуги '!$C$5+'РСТ РСО-А'!$J$6+'РСТ РСО-А'!$H$9</f>
        <v>3633.1490000000003</v>
      </c>
      <c r="W214" s="118">
        <f>VLOOKUP($A214+ROUND((COLUMN()-2)/24,5),АТС!$A$41:$F$784,3)+'Иные услуги '!$C$5+'РСТ РСО-А'!$J$6+'РСТ РСО-А'!$H$9</f>
        <v>3681.1290000000004</v>
      </c>
      <c r="X214" s="118">
        <f>VLOOKUP($A214+ROUND((COLUMN()-2)/24,5),АТС!$A$41:$F$784,3)+'Иные услуги '!$C$5+'РСТ РСО-А'!$J$6+'РСТ РСО-А'!$H$9</f>
        <v>3321.6290000000004</v>
      </c>
      <c r="Y214" s="118">
        <f>VLOOKUP($A214+ROUND((COLUMN()-2)/24,5),АТС!$A$41:$F$784,3)+'Иные услуги '!$C$5+'РСТ РСО-А'!$J$6+'РСТ РСО-А'!$H$9</f>
        <v>3380.9590000000003</v>
      </c>
    </row>
    <row r="215" spans="1:25" x14ac:dyDescent="0.2">
      <c r="A215" s="66">
        <f t="shared" si="6"/>
        <v>43479</v>
      </c>
      <c r="B215" s="118">
        <f>VLOOKUP($A215+ROUND((COLUMN()-2)/24,5),АТС!$A$41:$F$784,3)+'Иные услуги '!$C$5+'РСТ РСО-А'!$J$6+'РСТ РСО-А'!$H$9</f>
        <v>3487.0190000000007</v>
      </c>
      <c r="C215" s="118">
        <f>VLOOKUP($A215+ROUND((COLUMN()-2)/24,5),АТС!$A$41:$F$784,3)+'Иные услуги '!$C$5+'РСТ РСО-А'!$J$6+'РСТ РСО-А'!$H$9</f>
        <v>3547.2990000000004</v>
      </c>
      <c r="D215" s="118">
        <f>VLOOKUP($A215+ROUND((COLUMN()-2)/24,5),АТС!$A$41:$F$784,3)+'Иные услуги '!$C$5+'РСТ РСО-А'!$J$6+'РСТ РСО-А'!$H$9</f>
        <v>3607.3490000000006</v>
      </c>
      <c r="E215" s="118">
        <f>VLOOKUP($A215+ROUND((COLUMN()-2)/24,5),АТС!$A$41:$F$784,3)+'Иные услуги '!$C$5+'РСТ РСО-А'!$J$6+'РСТ РСО-А'!$H$9</f>
        <v>3628.9790000000003</v>
      </c>
      <c r="F215" s="118">
        <f>VLOOKUP($A215+ROUND((COLUMN()-2)/24,5),АТС!$A$41:$F$784,3)+'Иные услуги '!$C$5+'РСТ РСО-А'!$J$6+'РСТ РСО-А'!$H$9</f>
        <v>3637.7890000000002</v>
      </c>
      <c r="G215" s="118">
        <f>VLOOKUP($A215+ROUND((COLUMN()-2)/24,5),АТС!$A$41:$F$784,3)+'Иные услуги '!$C$5+'РСТ РСО-А'!$J$6+'РСТ РСО-А'!$H$9</f>
        <v>3580.1590000000006</v>
      </c>
      <c r="H215" s="118">
        <f>VLOOKUP($A215+ROUND((COLUMN()-2)/24,5),АТС!$A$41:$F$784,3)+'Иные услуги '!$C$5+'РСТ РСО-А'!$J$6+'РСТ РСО-А'!$H$9</f>
        <v>3667.2690000000007</v>
      </c>
      <c r="I215" s="118">
        <f>VLOOKUP($A215+ROUND((COLUMN()-2)/24,5),АТС!$A$41:$F$784,3)+'Иные услуги '!$C$5+'РСТ РСО-А'!$J$6+'РСТ РСО-А'!$H$9</f>
        <v>3547.5490000000004</v>
      </c>
      <c r="J215" s="118">
        <f>VLOOKUP($A215+ROUND((COLUMN()-2)/24,5),АТС!$A$41:$F$784,3)+'Иные услуги '!$C$5+'РСТ РСО-А'!$J$6+'РСТ РСО-А'!$H$9</f>
        <v>3640.3290000000002</v>
      </c>
      <c r="K215" s="118">
        <f>VLOOKUP($A215+ROUND((COLUMN()-2)/24,5),АТС!$A$41:$F$784,3)+'Иные услуги '!$C$5+'РСТ РСО-А'!$J$6+'РСТ РСО-А'!$H$9</f>
        <v>3506.1490000000003</v>
      </c>
      <c r="L215" s="118">
        <f>VLOOKUP($A215+ROUND((COLUMN()-2)/24,5),АТС!$A$41:$F$784,3)+'Иные услуги '!$C$5+'РСТ РСО-А'!$J$6+'РСТ РСО-А'!$H$9</f>
        <v>3450.1890000000003</v>
      </c>
      <c r="M215" s="118">
        <f>VLOOKUP($A215+ROUND((COLUMN()-2)/24,5),АТС!$A$41:$F$784,3)+'Иные услуги '!$C$5+'РСТ РСО-А'!$J$6+'РСТ РСО-А'!$H$9</f>
        <v>3449.7290000000003</v>
      </c>
      <c r="N215" s="118">
        <f>VLOOKUP($A215+ROUND((COLUMN()-2)/24,5),АТС!$A$41:$F$784,3)+'Иные услуги '!$C$5+'РСТ РСО-А'!$J$6+'РСТ РСО-А'!$H$9</f>
        <v>3441.7690000000007</v>
      </c>
      <c r="O215" s="118">
        <f>VLOOKUP($A215+ROUND((COLUMN()-2)/24,5),АТС!$A$41:$F$784,3)+'Иные услуги '!$C$5+'РСТ РСО-А'!$J$6+'РСТ РСО-А'!$H$9</f>
        <v>3467.4590000000003</v>
      </c>
      <c r="P215" s="118">
        <f>VLOOKUP($A215+ROUND((COLUMN()-2)/24,5),АТС!$A$41:$F$784,3)+'Иные услуги '!$C$5+'РСТ РСО-А'!$J$6+'РСТ РСО-А'!$H$9</f>
        <v>3467.3890000000006</v>
      </c>
      <c r="Q215" s="118">
        <f>VLOOKUP($A215+ROUND((COLUMN()-2)/24,5),АТС!$A$41:$F$784,3)+'Иные услуги '!$C$5+'РСТ РСО-А'!$J$6+'РСТ РСО-А'!$H$9</f>
        <v>3468.1590000000006</v>
      </c>
      <c r="R215" s="118">
        <f>VLOOKUP($A215+ROUND((COLUMN()-2)/24,5),АТС!$A$41:$F$784,3)+'Иные услуги '!$C$5+'РСТ РСО-А'!$J$6+'РСТ РСО-А'!$H$9</f>
        <v>3417.2990000000004</v>
      </c>
      <c r="S215" s="118">
        <f>VLOOKUP($A215+ROUND((COLUMN()-2)/24,5),АТС!$A$41:$F$784,3)+'Иные услуги '!$C$5+'РСТ РСО-А'!$J$6+'РСТ РСО-А'!$H$9</f>
        <v>3347.2390000000005</v>
      </c>
      <c r="T215" s="118">
        <f>VLOOKUP($A215+ROUND((COLUMN()-2)/24,5),АТС!$A$41:$F$784,3)+'Иные услуги '!$C$5+'РСТ РСО-А'!$J$6+'РСТ РСО-А'!$H$9</f>
        <v>3586.5390000000002</v>
      </c>
      <c r="U215" s="118">
        <f>VLOOKUP($A215+ROUND((COLUMN()-2)/24,5),АТС!$A$41:$F$784,3)+'Иные услуги '!$C$5+'РСТ РСО-А'!$J$6+'РСТ РСО-А'!$H$9</f>
        <v>3575.4290000000005</v>
      </c>
      <c r="V215" s="118">
        <f>VLOOKUP($A215+ROUND((COLUMN()-2)/24,5),АТС!$A$41:$F$784,3)+'Иные услуги '!$C$5+'РСТ РСО-А'!$J$6+'РСТ РСО-А'!$H$9</f>
        <v>3619.9390000000003</v>
      </c>
      <c r="W215" s="118">
        <f>VLOOKUP($A215+ROUND((COLUMN()-2)/24,5),АТС!$A$41:$F$784,3)+'Иные услуги '!$C$5+'РСТ РСО-А'!$J$6+'РСТ РСО-А'!$H$9</f>
        <v>3664.2390000000005</v>
      </c>
      <c r="X215" s="118">
        <f>VLOOKUP($A215+ROUND((COLUMN()-2)/24,5),АТС!$A$41:$F$784,3)+'Иные услуги '!$C$5+'РСТ РСО-А'!$J$6+'РСТ РСО-А'!$H$9</f>
        <v>3296.5390000000002</v>
      </c>
      <c r="Y215" s="118">
        <f>VLOOKUP($A215+ROUND((COLUMN()-2)/24,5),АТС!$A$41:$F$784,3)+'Иные услуги '!$C$5+'РСТ РСО-А'!$J$6+'РСТ РСО-А'!$H$9</f>
        <v>3355.9090000000006</v>
      </c>
    </row>
    <row r="216" spans="1:25" x14ac:dyDescent="0.2">
      <c r="A216" s="66">
        <f t="shared" si="6"/>
        <v>43480</v>
      </c>
      <c r="B216" s="118">
        <f>VLOOKUP($A216+ROUND((COLUMN()-2)/24,5),АТС!$A$41:$F$784,3)+'Иные услуги '!$C$5+'РСТ РСО-А'!$J$6+'РСТ РСО-А'!$H$9</f>
        <v>3478.7990000000004</v>
      </c>
      <c r="C216" s="118">
        <f>VLOOKUP($A216+ROUND((COLUMN()-2)/24,5),АТС!$A$41:$F$784,3)+'Иные услуги '!$C$5+'РСТ РСО-А'!$J$6+'РСТ РСО-А'!$H$9</f>
        <v>3538.1390000000006</v>
      </c>
      <c r="D216" s="118">
        <f>VLOOKUP($A216+ROUND((COLUMN()-2)/24,5),АТС!$A$41:$F$784,3)+'Иные услуги '!$C$5+'РСТ РСО-А'!$J$6+'РСТ РСО-А'!$H$9</f>
        <v>3605.2990000000004</v>
      </c>
      <c r="E216" s="118">
        <f>VLOOKUP($A216+ROUND((COLUMN()-2)/24,5),АТС!$A$41:$F$784,3)+'Иные услуги '!$C$5+'РСТ РСО-А'!$J$6+'РСТ РСО-А'!$H$9</f>
        <v>3627.0090000000005</v>
      </c>
      <c r="F216" s="118">
        <f>VLOOKUP($A216+ROUND((COLUMN()-2)/24,5),АТС!$A$41:$F$784,3)+'Иные услуги '!$C$5+'РСТ РСО-А'!$J$6+'РСТ РСО-А'!$H$9</f>
        <v>3627.0790000000002</v>
      </c>
      <c r="G216" s="118">
        <f>VLOOKUP($A216+ROUND((COLUMN()-2)/24,5),АТС!$A$41:$F$784,3)+'Иные услуги '!$C$5+'РСТ РСО-А'!$J$6+'РСТ РСО-А'!$H$9</f>
        <v>3605.0990000000006</v>
      </c>
      <c r="H216" s="118">
        <f>VLOOKUP($A216+ROUND((COLUMN()-2)/24,5),АТС!$A$41:$F$784,3)+'Иные услуги '!$C$5+'РСТ РСО-А'!$J$6+'РСТ РСО-А'!$H$9</f>
        <v>3743.9190000000003</v>
      </c>
      <c r="I216" s="118">
        <f>VLOOKUP($A216+ROUND((COLUMN()-2)/24,5),АТС!$A$41:$F$784,3)+'Иные услуги '!$C$5+'РСТ РСО-А'!$J$6+'РСТ РСО-А'!$H$9</f>
        <v>3580.7090000000003</v>
      </c>
      <c r="J216" s="118">
        <f>VLOOKUP($A216+ROUND((COLUMN()-2)/24,5),АТС!$A$41:$F$784,3)+'Иные услуги '!$C$5+'РСТ РСО-А'!$J$6+'РСТ РСО-А'!$H$9</f>
        <v>3709.2790000000005</v>
      </c>
      <c r="K216" s="118">
        <f>VLOOKUP($A216+ROUND((COLUMN()-2)/24,5),АТС!$A$41:$F$784,3)+'Иные услуги '!$C$5+'РСТ РСО-А'!$J$6+'РСТ РСО-А'!$H$9</f>
        <v>3565.9190000000003</v>
      </c>
      <c r="L216" s="118">
        <f>VLOOKUP($A216+ROUND((COLUMN()-2)/24,5),АТС!$A$41:$F$784,3)+'Иные услуги '!$C$5+'РСТ РСО-А'!$J$6+'РСТ РСО-А'!$H$9</f>
        <v>3475.1090000000004</v>
      </c>
      <c r="M216" s="118">
        <f>VLOOKUP($A216+ROUND((COLUMN()-2)/24,5),АТС!$A$41:$F$784,3)+'Иные услуги '!$C$5+'РСТ РСО-А'!$J$6+'РСТ РСО-А'!$H$9</f>
        <v>3475.2090000000003</v>
      </c>
      <c r="N216" s="118">
        <f>VLOOKUP($A216+ROUND((COLUMN()-2)/24,5),АТС!$A$41:$F$784,3)+'Иные услуги '!$C$5+'РСТ РСО-А'!$J$6+'РСТ РСО-А'!$H$9</f>
        <v>3480.5790000000002</v>
      </c>
      <c r="O216" s="118">
        <f>VLOOKUP($A216+ROUND((COLUMN()-2)/24,5),АТС!$A$41:$F$784,3)+'Иные услуги '!$C$5+'РСТ РСО-А'!$J$6+'РСТ РСО-А'!$H$9</f>
        <v>3479.1890000000003</v>
      </c>
      <c r="P216" s="118">
        <f>VLOOKUP($A216+ROUND((COLUMN()-2)/24,5),АТС!$A$41:$F$784,3)+'Иные услуги '!$C$5+'РСТ РСО-А'!$J$6+'РСТ РСО-А'!$H$9</f>
        <v>3479.1290000000004</v>
      </c>
      <c r="Q216" s="118">
        <f>VLOOKUP($A216+ROUND((COLUMN()-2)/24,5),АТС!$A$41:$F$784,3)+'Иные услуги '!$C$5+'РСТ РСО-А'!$J$6+'РСТ РСО-А'!$H$9</f>
        <v>3481.1590000000006</v>
      </c>
      <c r="R216" s="118">
        <f>VLOOKUP($A216+ROUND((COLUMN()-2)/24,5),АТС!$A$41:$F$784,3)+'Иные услуги '!$C$5+'РСТ РСО-А'!$J$6+'РСТ РСО-А'!$H$9</f>
        <v>3452.4490000000005</v>
      </c>
      <c r="S216" s="118">
        <f>VLOOKUP($A216+ROUND((COLUMN()-2)/24,5),АТС!$A$41:$F$784,3)+'Иные услуги '!$C$5+'РСТ РСО-А'!$J$6+'РСТ РСО-А'!$H$9</f>
        <v>3379.8390000000004</v>
      </c>
      <c r="T216" s="118">
        <f>VLOOKUP($A216+ROUND((COLUMN()-2)/24,5),АТС!$A$41:$F$784,3)+'Иные услуги '!$C$5+'РСТ РСО-А'!$J$6+'РСТ РСО-А'!$H$9</f>
        <v>3660.9590000000003</v>
      </c>
      <c r="U216" s="118">
        <f>VLOOKUP($A216+ROUND((COLUMN()-2)/24,5),АТС!$A$41:$F$784,3)+'Иные услуги '!$C$5+'РСТ РСО-А'!$J$6+'РСТ РСО-А'!$H$9</f>
        <v>3600.4290000000005</v>
      </c>
      <c r="V216" s="118">
        <f>VLOOKUP($A216+ROUND((COLUMN()-2)/24,5),АТС!$A$41:$F$784,3)+'Иные услуги '!$C$5+'РСТ РСО-А'!$J$6+'РСТ РСО-А'!$H$9</f>
        <v>3685.6690000000003</v>
      </c>
      <c r="W216" s="118">
        <f>VLOOKUP($A216+ROUND((COLUMN()-2)/24,5),АТС!$A$41:$F$784,3)+'Иные услуги '!$C$5+'РСТ РСО-А'!$J$6+'РСТ РСО-А'!$H$9</f>
        <v>3735.4490000000005</v>
      </c>
      <c r="X216" s="118">
        <f>VLOOKUP($A216+ROUND((COLUMN()-2)/24,5),АТС!$A$41:$F$784,3)+'Иные услуги '!$C$5+'РСТ РСО-А'!$J$6+'РСТ РСО-А'!$H$9</f>
        <v>3322.3590000000004</v>
      </c>
      <c r="Y216" s="118">
        <f>VLOOKUP($A216+ROUND((COLUMN()-2)/24,5),АТС!$A$41:$F$784,3)+'Иные услуги '!$C$5+'РСТ РСО-А'!$J$6+'РСТ РСО-А'!$H$9</f>
        <v>3408.5490000000004</v>
      </c>
    </row>
    <row r="217" spans="1:25" x14ac:dyDescent="0.2">
      <c r="A217" s="66">
        <f t="shared" si="6"/>
        <v>43481</v>
      </c>
      <c r="B217" s="118">
        <f>VLOOKUP($A217+ROUND((COLUMN()-2)/24,5),АТС!$A$41:$F$784,3)+'Иные услуги '!$C$5+'РСТ РСО-А'!$J$6+'РСТ РСО-А'!$H$9</f>
        <v>3486.8090000000007</v>
      </c>
      <c r="C217" s="118">
        <f>VLOOKUP($A217+ROUND((COLUMN()-2)/24,5),АТС!$A$41:$F$784,3)+'Иные услуги '!$C$5+'РСТ РСО-А'!$J$6+'РСТ РСО-А'!$H$9</f>
        <v>3547.1490000000003</v>
      </c>
      <c r="D217" s="118">
        <f>VLOOKUP($A217+ROUND((COLUMN()-2)/24,5),АТС!$A$41:$F$784,3)+'Иные услуги '!$C$5+'РСТ РСО-А'!$J$6+'РСТ РСО-А'!$H$9</f>
        <v>3615.5390000000002</v>
      </c>
      <c r="E217" s="118">
        <f>VLOOKUP($A217+ROUND((COLUMN()-2)/24,5),АТС!$A$41:$F$784,3)+'Иные услуги '!$C$5+'РСТ РСО-А'!$J$6+'РСТ РСО-А'!$H$9</f>
        <v>3637.8290000000002</v>
      </c>
      <c r="F217" s="118">
        <f>VLOOKUP($A217+ROUND((COLUMN()-2)/24,5),АТС!$A$41:$F$784,3)+'Иные услуги '!$C$5+'РСТ РСО-А'!$J$6+'РСТ РСО-А'!$H$9</f>
        <v>3637.5190000000007</v>
      </c>
      <c r="G217" s="118">
        <f>VLOOKUP($A217+ROUND((COLUMN()-2)/24,5),АТС!$A$41:$F$784,3)+'Иные услуги '!$C$5+'РСТ РСО-А'!$J$6+'РСТ РСО-А'!$H$9</f>
        <v>3615.3090000000007</v>
      </c>
      <c r="H217" s="118">
        <f>VLOOKUP($A217+ROUND((COLUMN()-2)/24,5),АТС!$A$41:$F$784,3)+'Иные услуги '!$C$5+'РСТ РСО-А'!$J$6+'РСТ РСО-А'!$H$9</f>
        <v>3748.5990000000006</v>
      </c>
      <c r="I217" s="118">
        <f>VLOOKUP($A217+ROUND((COLUMN()-2)/24,5),АТС!$A$41:$F$784,3)+'Иные услуги '!$C$5+'РСТ РСО-А'!$J$6+'РСТ РСО-А'!$H$9</f>
        <v>3591.2890000000002</v>
      </c>
      <c r="J217" s="118">
        <f>VLOOKUP($A217+ROUND((COLUMN()-2)/24,5),АТС!$A$41:$F$784,3)+'Иные услуги '!$C$5+'РСТ РСО-А'!$J$6+'РСТ РСО-А'!$H$9</f>
        <v>3719.8590000000004</v>
      </c>
      <c r="K217" s="118">
        <f>VLOOKUP($A217+ROUND((COLUMN()-2)/24,5),АТС!$A$41:$F$784,3)+'Иные услуги '!$C$5+'РСТ РСО-А'!$J$6+'РСТ РСО-А'!$H$9</f>
        <v>3572.5790000000002</v>
      </c>
      <c r="L217" s="118">
        <f>VLOOKUP($A217+ROUND((COLUMN()-2)/24,5),АТС!$A$41:$F$784,3)+'Иные услуги '!$C$5+'РСТ РСО-А'!$J$6+'РСТ РСО-А'!$H$9</f>
        <v>3483.5390000000002</v>
      </c>
      <c r="M217" s="118">
        <f>VLOOKUP($A217+ROUND((COLUMN()-2)/24,5),АТС!$A$41:$F$784,3)+'Иные услуги '!$C$5+'РСТ РСО-А'!$J$6+'РСТ РСО-А'!$H$9</f>
        <v>3483.1190000000001</v>
      </c>
      <c r="N217" s="118">
        <f>VLOOKUP($A217+ROUND((COLUMN()-2)/24,5),АТС!$A$41:$F$784,3)+'Иные услуги '!$C$5+'РСТ РСО-А'!$J$6+'РСТ РСО-А'!$H$9</f>
        <v>3473.2590000000005</v>
      </c>
      <c r="O217" s="118">
        <f>VLOOKUP($A217+ROUND((COLUMN()-2)/24,5),АТС!$A$41:$F$784,3)+'Иные услуги '!$C$5+'РСТ РСО-А'!$J$6+'РСТ РСО-А'!$H$9</f>
        <v>3479.7890000000002</v>
      </c>
      <c r="P217" s="118">
        <f>VLOOKUP($A217+ROUND((COLUMN()-2)/24,5),АТС!$A$41:$F$784,3)+'Иные услуги '!$C$5+'РСТ РСО-А'!$J$6+'РСТ РСО-А'!$H$9</f>
        <v>3478.5990000000006</v>
      </c>
      <c r="Q217" s="118">
        <f>VLOOKUP($A217+ROUND((COLUMN()-2)/24,5),АТС!$A$41:$F$784,3)+'Иные услуги '!$C$5+'РСТ РСО-А'!$J$6+'РСТ РСО-А'!$H$9</f>
        <v>3479.3990000000003</v>
      </c>
      <c r="R217" s="118">
        <f>VLOOKUP($A217+ROUND((COLUMN()-2)/24,5),АТС!$A$41:$F$784,3)+'Иные услуги '!$C$5+'РСТ РСО-А'!$J$6+'РСТ РСО-А'!$H$9</f>
        <v>3453.6490000000003</v>
      </c>
      <c r="S217" s="118">
        <f>VLOOKUP($A217+ROUND((COLUMN()-2)/24,5),АТС!$A$41:$F$784,3)+'Иные услуги '!$C$5+'РСТ РСО-А'!$J$6+'РСТ РСО-А'!$H$9</f>
        <v>3378.0190000000007</v>
      </c>
      <c r="T217" s="118">
        <f>VLOOKUP($A217+ROUND((COLUMN()-2)/24,5),АТС!$A$41:$F$784,3)+'Иные услуги '!$C$5+'РСТ РСО-А'!$J$6+'РСТ РСО-А'!$H$9</f>
        <v>3654.1790000000005</v>
      </c>
      <c r="U217" s="118">
        <f>VLOOKUP($A217+ROUND((COLUMN()-2)/24,5),АТС!$A$41:$F$784,3)+'Иные услуги '!$C$5+'РСТ РСО-А'!$J$6+'РСТ РСО-А'!$H$9</f>
        <v>3613.1090000000004</v>
      </c>
      <c r="V217" s="118">
        <f>VLOOKUP($A217+ROUND((COLUMN()-2)/24,5),АТС!$A$41:$F$784,3)+'Иные услуги '!$C$5+'РСТ РСО-А'!$J$6+'РСТ РСО-А'!$H$9</f>
        <v>3698.8890000000006</v>
      </c>
      <c r="W217" s="118">
        <f>VLOOKUP($A217+ROUND((COLUMN()-2)/24,5),АТС!$A$41:$F$784,3)+'Иные услуги '!$C$5+'РСТ РСО-А'!$J$6+'РСТ РСО-А'!$H$9</f>
        <v>3739.4590000000003</v>
      </c>
      <c r="X217" s="118">
        <f>VLOOKUP($A217+ROUND((COLUMN()-2)/24,5),АТС!$A$41:$F$784,3)+'Иные услуги '!$C$5+'РСТ РСО-А'!$J$6+'РСТ РСО-А'!$H$9</f>
        <v>3325.3790000000004</v>
      </c>
      <c r="Y217" s="118">
        <f>VLOOKUP($A217+ROUND((COLUMN()-2)/24,5),АТС!$A$41:$F$784,3)+'Иные услуги '!$C$5+'РСТ РСО-А'!$J$6+'РСТ РСО-А'!$H$9</f>
        <v>3410.4190000000003</v>
      </c>
    </row>
    <row r="218" spans="1:25" x14ac:dyDescent="0.2">
      <c r="A218" s="66">
        <f t="shared" si="6"/>
        <v>43482</v>
      </c>
      <c r="B218" s="118">
        <f>VLOOKUP($A218+ROUND((COLUMN()-2)/24,5),АТС!$A$41:$F$784,3)+'Иные услуги '!$C$5+'РСТ РСО-А'!$J$6+'РСТ РСО-А'!$H$9</f>
        <v>3486.3790000000004</v>
      </c>
      <c r="C218" s="118">
        <f>VLOOKUP($A218+ROUND((COLUMN()-2)/24,5),АТС!$A$41:$F$784,3)+'Иные услуги '!$C$5+'РСТ РСО-А'!$J$6+'РСТ РСО-А'!$H$9</f>
        <v>3546.5690000000004</v>
      </c>
      <c r="D218" s="118">
        <f>VLOOKUP($A218+ROUND((COLUMN()-2)/24,5),АТС!$A$41:$F$784,3)+'Иные услуги '!$C$5+'РСТ РСО-А'!$J$6+'РСТ РСО-А'!$H$9</f>
        <v>3606.0890000000004</v>
      </c>
      <c r="E218" s="118">
        <f>VLOOKUP($A218+ROUND((COLUMN()-2)/24,5),АТС!$A$41:$F$784,3)+'Иные услуги '!$C$5+'РСТ РСО-А'!$J$6+'РСТ РСО-А'!$H$9</f>
        <v>3628.2890000000002</v>
      </c>
      <c r="F218" s="118">
        <f>VLOOKUP($A218+ROUND((COLUMN()-2)/24,5),АТС!$A$41:$F$784,3)+'Иные услуги '!$C$5+'РСТ РСО-А'!$J$6+'РСТ РСО-А'!$H$9</f>
        <v>3628.5490000000004</v>
      </c>
      <c r="G218" s="118">
        <f>VLOOKUP($A218+ROUND((COLUMN()-2)/24,5),АТС!$A$41:$F$784,3)+'Иные услуги '!$C$5+'РСТ РСО-А'!$J$6+'РСТ РСО-А'!$H$9</f>
        <v>3606.4990000000003</v>
      </c>
      <c r="H218" s="118">
        <f>VLOOKUP($A218+ROUND((COLUMN()-2)/24,5),АТС!$A$41:$F$784,3)+'Иные услуги '!$C$5+'РСТ РСО-А'!$J$6+'РСТ РСО-А'!$H$9</f>
        <v>3688.7590000000005</v>
      </c>
      <c r="I218" s="118">
        <f>VLOOKUP($A218+ROUND((COLUMN()-2)/24,5),АТС!$A$41:$F$784,3)+'Иные услуги '!$C$5+'РСТ РСО-А'!$J$6+'РСТ РСО-А'!$H$9</f>
        <v>3562.8590000000004</v>
      </c>
      <c r="J218" s="118">
        <f>VLOOKUP($A218+ROUND((COLUMN()-2)/24,5),АТС!$A$41:$F$784,3)+'Иные услуги '!$C$5+'РСТ РСО-А'!$J$6+'РСТ РСО-А'!$H$9</f>
        <v>3654.3490000000006</v>
      </c>
      <c r="K218" s="118">
        <f>VLOOKUP($A218+ROUND((COLUMN()-2)/24,5),АТС!$A$41:$F$784,3)+'Иные услуги '!$C$5+'РСТ РСО-А'!$J$6+'РСТ РСО-А'!$H$9</f>
        <v>3528.3390000000004</v>
      </c>
      <c r="L218" s="118">
        <f>VLOOKUP($A218+ROUND((COLUMN()-2)/24,5),АТС!$A$41:$F$784,3)+'Иные услуги '!$C$5+'РСТ РСО-А'!$J$6+'РСТ РСО-А'!$H$9</f>
        <v>3474.5290000000005</v>
      </c>
      <c r="M218" s="118">
        <f>VLOOKUP($A218+ROUND((COLUMN()-2)/24,5),АТС!$A$41:$F$784,3)+'Иные услуги '!$C$5+'РСТ РСО-А'!$J$6+'РСТ РСО-А'!$H$9</f>
        <v>3473.7690000000007</v>
      </c>
      <c r="N218" s="118">
        <f>VLOOKUP($A218+ROUND((COLUMN()-2)/24,5),АТС!$A$41:$F$784,3)+'Иные услуги '!$C$5+'РСТ РСО-А'!$J$6+'РСТ РСО-А'!$H$9</f>
        <v>3499.1890000000003</v>
      </c>
      <c r="O218" s="118">
        <f>VLOOKUP($A218+ROUND((COLUMN()-2)/24,5),АТС!$A$41:$F$784,3)+'Иные услуги '!$C$5+'РСТ РСО-А'!$J$6+'РСТ РСО-А'!$H$9</f>
        <v>3515.3390000000004</v>
      </c>
      <c r="P218" s="118">
        <f>VLOOKUP($A218+ROUND((COLUMN()-2)/24,5),АТС!$A$41:$F$784,3)+'Иные услуги '!$C$5+'РСТ РСО-А'!$J$6+'РСТ РСО-А'!$H$9</f>
        <v>3524.3890000000006</v>
      </c>
      <c r="Q218" s="118">
        <f>VLOOKUP($A218+ROUND((COLUMN()-2)/24,5),АТС!$A$41:$F$784,3)+'Иные услуги '!$C$5+'РСТ РСО-А'!$J$6+'РСТ РСО-А'!$H$9</f>
        <v>3525.7790000000005</v>
      </c>
      <c r="R218" s="118">
        <f>VLOOKUP($A218+ROUND((COLUMN()-2)/24,5),АТС!$A$41:$F$784,3)+'Иные услуги '!$C$5+'РСТ РСО-А'!$J$6+'РСТ РСО-А'!$H$9</f>
        <v>3499.1390000000006</v>
      </c>
      <c r="S218" s="118">
        <f>VLOOKUP($A218+ROUND((COLUMN()-2)/24,5),АТС!$A$41:$F$784,3)+'Иные услуги '!$C$5+'РСТ РСО-А'!$J$6+'РСТ РСО-А'!$H$9</f>
        <v>3354.0890000000004</v>
      </c>
      <c r="T218" s="118">
        <f>VLOOKUP($A218+ROUND((COLUMN()-2)/24,5),АТС!$A$41:$F$784,3)+'Иные услуги '!$C$5+'РСТ РСО-А'!$J$6+'РСТ РСО-А'!$H$9</f>
        <v>3555.9190000000003</v>
      </c>
      <c r="U218" s="118">
        <f>VLOOKUP($A218+ROUND((COLUMN()-2)/24,5),АТС!$A$41:$F$784,3)+'Иные услуги '!$C$5+'РСТ РСО-А'!$J$6+'РСТ РСО-А'!$H$9</f>
        <v>3545.2490000000003</v>
      </c>
      <c r="V218" s="118">
        <f>VLOOKUP($A218+ROUND((COLUMN()-2)/24,5),АТС!$A$41:$F$784,3)+'Иные услуги '!$C$5+'РСТ РСО-А'!$J$6+'РСТ РСО-А'!$H$9</f>
        <v>3648.0790000000002</v>
      </c>
      <c r="W218" s="118">
        <f>VLOOKUP($A218+ROUND((COLUMN()-2)/24,5),АТС!$A$41:$F$784,3)+'Иные услуги '!$C$5+'РСТ РСО-А'!$J$6+'РСТ РСО-А'!$H$9</f>
        <v>3736.8090000000007</v>
      </c>
      <c r="X218" s="118">
        <f>VLOOKUP($A218+ROUND((COLUMN()-2)/24,5),АТС!$A$41:$F$784,3)+'Иные услуги '!$C$5+'РСТ РСО-А'!$J$6+'РСТ РСО-А'!$H$9</f>
        <v>3363.9990000000003</v>
      </c>
      <c r="Y218" s="118">
        <f>VLOOKUP($A218+ROUND((COLUMN()-2)/24,5),АТС!$A$41:$F$784,3)+'Иные услуги '!$C$5+'РСТ РСО-А'!$J$6+'РСТ РСО-А'!$H$9</f>
        <v>3449.2790000000005</v>
      </c>
    </row>
    <row r="219" spans="1:25" x14ac:dyDescent="0.2">
      <c r="A219" s="66">
        <f t="shared" si="6"/>
        <v>43483</v>
      </c>
      <c r="B219" s="118">
        <f>VLOOKUP($A219+ROUND((COLUMN()-2)/24,5),АТС!$A$41:$F$784,3)+'Иные услуги '!$C$5+'РСТ РСО-А'!$J$6+'РСТ РСО-А'!$H$9</f>
        <v>3469.6990000000005</v>
      </c>
      <c r="C219" s="118">
        <f>VLOOKUP($A219+ROUND((COLUMN()-2)/24,5),АТС!$A$41:$F$784,3)+'Иные услуги '!$C$5+'РСТ РСО-А'!$J$6+'РСТ РСО-А'!$H$9</f>
        <v>3527.1290000000004</v>
      </c>
      <c r="D219" s="118">
        <f>VLOOKUP($A219+ROUND((COLUMN()-2)/24,5),АТС!$A$41:$F$784,3)+'Иные услуги '!$C$5+'РСТ РСО-А'!$J$6+'РСТ РСО-А'!$H$9</f>
        <v>3592.5190000000007</v>
      </c>
      <c r="E219" s="118">
        <f>VLOOKUP($A219+ROUND((COLUMN()-2)/24,5),АТС!$A$41:$F$784,3)+'Иные услуги '!$C$5+'РСТ РСО-А'!$J$6+'РСТ РСО-А'!$H$9</f>
        <v>3599.2390000000005</v>
      </c>
      <c r="F219" s="118">
        <f>VLOOKUP($A219+ROUND((COLUMN()-2)/24,5),АТС!$A$41:$F$784,3)+'Иные услуги '!$C$5+'РСТ РСО-А'!$J$6+'РСТ РСО-А'!$H$9</f>
        <v>3614.8790000000004</v>
      </c>
      <c r="G219" s="118">
        <f>VLOOKUP($A219+ROUND((COLUMN()-2)/24,5),АТС!$A$41:$F$784,3)+'Иные услуги '!$C$5+'РСТ РСО-А'!$J$6+'РСТ РСО-А'!$H$9</f>
        <v>3594.1890000000003</v>
      </c>
      <c r="H219" s="118">
        <f>VLOOKUP($A219+ROUND((COLUMN()-2)/24,5),АТС!$A$41:$F$784,3)+'Иные услуги '!$C$5+'РСТ РСО-А'!$J$6+'РСТ РСО-А'!$H$9</f>
        <v>3673.5090000000005</v>
      </c>
      <c r="I219" s="118">
        <f>VLOOKUP($A219+ROUND((COLUMN()-2)/24,5),АТС!$A$41:$F$784,3)+'Иные услуги '!$C$5+'РСТ РСО-А'!$J$6+'РСТ РСО-А'!$H$9</f>
        <v>3491.3390000000004</v>
      </c>
      <c r="J219" s="118">
        <f>VLOOKUP($A219+ROUND((COLUMN()-2)/24,5),АТС!$A$41:$F$784,3)+'Иные услуги '!$C$5+'РСТ РСО-А'!$J$6+'РСТ РСО-А'!$H$9</f>
        <v>3604.7890000000002</v>
      </c>
      <c r="K219" s="118">
        <f>VLOOKUP($A219+ROUND((COLUMN()-2)/24,5),АТС!$A$41:$F$784,3)+'Иные услуги '!$C$5+'РСТ РСО-А'!$J$6+'РСТ РСО-А'!$H$9</f>
        <v>3480.4190000000003</v>
      </c>
      <c r="L219" s="118">
        <f>VLOOKUP($A219+ROUND((COLUMN()-2)/24,5),АТС!$A$41:$F$784,3)+'Иные услуги '!$C$5+'РСТ РСО-А'!$J$6+'РСТ РСО-А'!$H$9</f>
        <v>3427.9690000000005</v>
      </c>
      <c r="M219" s="118">
        <f>VLOOKUP($A219+ROUND((COLUMN()-2)/24,5),АТС!$A$41:$F$784,3)+'Иные услуги '!$C$5+'РСТ РСО-А'!$J$6+'РСТ РСО-А'!$H$9</f>
        <v>3427.2390000000005</v>
      </c>
      <c r="N219" s="118">
        <f>VLOOKUP($A219+ROUND((COLUMN()-2)/24,5),АТС!$A$41:$F$784,3)+'Иные услуги '!$C$5+'РСТ РСО-А'!$J$6+'РСТ РСО-А'!$H$9</f>
        <v>3426.6490000000003</v>
      </c>
      <c r="O219" s="118">
        <f>VLOOKUP($A219+ROUND((COLUMN()-2)/24,5),АТС!$A$41:$F$784,3)+'Иные услуги '!$C$5+'РСТ РСО-А'!$J$6+'РСТ РСО-А'!$H$9</f>
        <v>3415.9790000000003</v>
      </c>
      <c r="P219" s="118">
        <f>VLOOKUP($A219+ROUND((COLUMN()-2)/24,5),АТС!$A$41:$F$784,3)+'Иные услуги '!$C$5+'РСТ РСО-А'!$J$6+'РСТ РСО-А'!$H$9</f>
        <v>3425.7690000000007</v>
      </c>
      <c r="Q219" s="118">
        <f>VLOOKUP($A219+ROUND((COLUMN()-2)/24,5),АТС!$A$41:$F$784,3)+'Иные услуги '!$C$5+'РСТ РСО-А'!$J$6+'РСТ РСО-А'!$H$9</f>
        <v>3427.0790000000002</v>
      </c>
      <c r="R219" s="118">
        <f>VLOOKUP($A219+ROUND((COLUMN()-2)/24,5),АТС!$A$41:$F$784,3)+'Иные услуги '!$C$5+'РСТ РСО-А'!$J$6+'РСТ РСО-А'!$H$9</f>
        <v>3388.1490000000003</v>
      </c>
      <c r="S219" s="118">
        <f>VLOOKUP($A219+ROUND((COLUMN()-2)/24,5),АТС!$A$41:$F$784,3)+'Иные услуги '!$C$5+'РСТ РСО-А'!$J$6+'РСТ РСО-А'!$H$9</f>
        <v>3334.2090000000003</v>
      </c>
      <c r="T219" s="118">
        <f>VLOOKUP($A219+ROUND((COLUMN()-2)/24,5),АТС!$A$41:$F$784,3)+'Иные услуги '!$C$5+'РСТ РСО-А'!$J$6+'РСТ РСО-А'!$H$9</f>
        <v>3535.9090000000006</v>
      </c>
      <c r="U219" s="118">
        <f>VLOOKUP($A219+ROUND((COLUMN()-2)/24,5),АТС!$A$41:$F$784,3)+'Иные услуги '!$C$5+'РСТ РСО-А'!$J$6+'РСТ РСО-А'!$H$9</f>
        <v>3533.1190000000001</v>
      </c>
      <c r="V219" s="118">
        <f>VLOOKUP($A219+ROUND((COLUMN()-2)/24,5),АТС!$A$41:$F$784,3)+'Иные услуги '!$C$5+'РСТ РСО-А'!$J$6+'РСТ РСО-А'!$H$9</f>
        <v>3619.4390000000003</v>
      </c>
      <c r="W219" s="118">
        <f>VLOOKUP($A219+ROUND((COLUMN()-2)/24,5),АТС!$A$41:$F$784,3)+'Иные услуги '!$C$5+'РСТ РСО-А'!$J$6+'РСТ РСО-А'!$H$9</f>
        <v>3719.5890000000004</v>
      </c>
      <c r="X219" s="118">
        <f>VLOOKUP($A219+ROUND((COLUMN()-2)/24,5),АТС!$A$41:$F$784,3)+'Иные услуги '!$C$5+'РСТ РСО-А'!$J$6+'РСТ РСО-А'!$H$9</f>
        <v>3308.5990000000006</v>
      </c>
      <c r="Y219" s="118">
        <f>VLOOKUP($A219+ROUND((COLUMN()-2)/24,5),АТС!$A$41:$F$784,3)+'Иные услуги '!$C$5+'РСТ РСО-А'!$J$6+'РСТ РСО-А'!$H$9</f>
        <v>3376.4090000000006</v>
      </c>
    </row>
    <row r="220" spans="1:25" x14ac:dyDescent="0.2">
      <c r="A220" s="66">
        <f t="shared" si="6"/>
        <v>43484</v>
      </c>
      <c r="B220" s="118">
        <f>VLOOKUP($A220+ROUND((COLUMN()-2)/24,5),АТС!$A$41:$F$784,3)+'Иные услуги '!$C$5+'РСТ РСО-А'!$J$6+'РСТ РСО-А'!$H$9</f>
        <v>3470.7290000000003</v>
      </c>
      <c r="C220" s="118">
        <f>VLOOKUP($A220+ROUND((COLUMN()-2)/24,5),АТС!$A$41:$F$784,3)+'Иные услуги '!$C$5+'РСТ РСО-А'!$J$6+'РСТ РСО-А'!$H$9</f>
        <v>3561.4590000000003</v>
      </c>
      <c r="D220" s="118">
        <f>VLOOKUP($A220+ROUND((COLUMN()-2)/24,5),АТС!$A$41:$F$784,3)+'Иные услуги '!$C$5+'РСТ РСО-А'!$J$6+'РСТ РСО-А'!$H$9</f>
        <v>3617.7590000000005</v>
      </c>
      <c r="E220" s="118">
        <f>VLOOKUP($A220+ROUND((COLUMN()-2)/24,5),АТС!$A$41:$F$784,3)+'Иные услуги '!$C$5+'РСТ РСО-А'!$J$6+'РСТ РСО-А'!$H$9</f>
        <v>3617.4790000000003</v>
      </c>
      <c r="F220" s="118">
        <f>VLOOKUP($A220+ROUND((COLUMN()-2)/24,5),АТС!$A$41:$F$784,3)+'Иные услуги '!$C$5+'РСТ РСО-А'!$J$6+'РСТ РСО-А'!$H$9</f>
        <v>3632.6990000000005</v>
      </c>
      <c r="G220" s="118">
        <f>VLOOKUP($A220+ROUND((COLUMN()-2)/24,5),АТС!$A$41:$F$784,3)+'Иные услуги '!$C$5+'РСТ РСО-А'!$J$6+'РСТ РСО-А'!$H$9</f>
        <v>3595.0090000000005</v>
      </c>
      <c r="H220" s="118">
        <f>VLOOKUP($A220+ROUND((COLUMN()-2)/24,5),АТС!$A$41:$F$784,3)+'Иные услуги '!$C$5+'РСТ РСО-А'!$J$6+'РСТ РСО-А'!$H$9</f>
        <v>3728.3790000000004</v>
      </c>
      <c r="I220" s="118">
        <f>VLOOKUP($A220+ROUND((COLUMN()-2)/24,5),АТС!$A$41:$F$784,3)+'Иные услуги '!$C$5+'РСТ РСО-А'!$J$6+'РСТ РСО-А'!$H$9</f>
        <v>3708.4190000000003</v>
      </c>
      <c r="J220" s="118">
        <f>VLOOKUP($A220+ROUND((COLUMN()-2)/24,5),АТС!$A$41:$F$784,3)+'Иные услуги '!$C$5+'РСТ РСО-А'!$J$6+'РСТ РСО-А'!$H$9</f>
        <v>3770.3890000000006</v>
      </c>
      <c r="K220" s="118">
        <f>VLOOKUP($A220+ROUND((COLUMN()-2)/24,5),АТС!$A$41:$F$784,3)+'Иные услуги '!$C$5+'РСТ РСО-А'!$J$6+'РСТ РСО-А'!$H$9</f>
        <v>3633.1590000000006</v>
      </c>
      <c r="L220" s="118">
        <f>VLOOKUP($A220+ROUND((COLUMN()-2)/24,5),АТС!$A$41:$F$784,3)+'Иные услуги '!$C$5+'РСТ РСО-А'!$J$6+'РСТ РСО-А'!$H$9</f>
        <v>3563.1890000000003</v>
      </c>
      <c r="M220" s="118">
        <f>VLOOKUP($A220+ROUND((COLUMN()-2)/24,5),АТС!$A$41:$F$784,3)+'Иные услуги '!$C$5+'РСТ РСО-А'!$J$6+'РСТ РСО-А'!$H$9</f>
        <v>3531.0490000000004</v>
      </c>
      <c r="N220" s="118">
        <f>VLOOKUP($A220+ROUND((COLUMN()-2)/24,5),АТС!$A$41:$F$784,3)+'Иные услуги '!$C$5+'РСТ РСО-А'!$J$6+'РСТ РСО-А'!$H$9</f>
        <v>3530.8690000000001</v>
      </c>
      <c r="O220" s="118">
        <f>VLOOKUP($A220+ROUND((COLUMN()-2)/24,5),АТС!$A$41:$F$784,3)+'Иные услуги '!$C$5+'РСТ РСО-А'!$J$6+'РСТ РСО-А'!$H$9</f>
        <v>3581.4990000000003</v>
      </c>
      <c r="P220" s="118">
        <f>VLOOKUP($A220+ROUND((COLUMN()-2)/24,5),АТС!$A$41:$F$784,3)+'Иные услуги '!$C$5+'РСТ РСО-А'!$J$6+'РСТ РСО-А'!$H$9</f>
        <v>3595.2390000000005</v>
      </c>
      <c r="Q220" s="118">
        <f>VLOOKUP($A220+ROUND((COLUMN()-2)/24,5),АТС!$A$41:$F$784,3)+'Иные услуги '!$C$5+'РСТ РСО-А'!$J$6+'РСТ РСО-А'!$H$9</f>
        <v>3595.7890000000002</v>
      </c>
      <c r="R220" s="118">
        <f>VLOOKUP($A220+ROUND((COLUMN()-2)/24,5),АТС!$A$41:$F$784,3)+'Иные услуги '!$C$5+'РСТ РСО-А'!$J$6+'РСТ РСО-А'!$H$9</f>
        <v>3543.9190000000003</v>
      </c>
      <c r="S220" s="118">
        <f>VLOOKUP($A220+ROUND((COLUMN()-2)/24,5),АТС!$A$41:$F$784,3)+'Иные услуги '!$C$5+'РСТ РСО-А'!$J$6+'РСТ РСО-А'!$H$9</f>
        <v>3388.4190000000003</v>
      </c>
      <c r="T220" s="118">
        <f>VLOOKUP($A220+ROUND((COLUMN()-2)/24,5),АТС!$A$41:$F$784,3)+'Иные услуги '!$C$5+'РСТ РСО-А'!$J$6+'РСТ РСО-А'!$H$9</f>
        <v>3594.2590000000005</v>
      </c>
      <c r="U220" s="118">
        <f>VLOOKUP($A220+ROUND((COLUMN()-2)/24,5),АТС!$A$41:$F$784,3)+'Иные услуги '!$C$5+'РСТ РСО-А'!$J$6+'РСТ РСО-А'!$H$9</f>
        <v>3618.7490000000003</v>
      </c>
      <c r="V220" s="118">
        <f>VLOOKUP($A220+ROUND((COLUMN()-2)/24,5),АТС!$A$41:$F$784,3)+'Иные услуги '!$C$5+'РСТ РСО-А'!$J$6+'РСТ РСО-А'!$H$9</f>
        <v>3599.7990000000004</v>
      </c>
      <c r="W220" s="118">
        <f>VLOOKUP($A220+ROUND((COLUMN()-2)/24,5),АТС!$A$41:$F$784,3)+'Иные услуги '!$C$5+'РСТ РСО-А'!$J$6+'РСТ РСО-А'!$H$9</f>
        <v>3671.3190000000004</v>
      </c>
      <c r="X220" s="118">
        <f>VLOOKUP($A220+ROUND((COLUMN()-2)/24,5),АТС!$A$41:$F$784,3)+'Иные услуги '!$C$5+'РСТ РСО-А'!$J$6+'РСТ РСО-А'!$H$9</f>
        <v>3319.1190000000001</v>
      </c>
      <c r="Y220" s="118">
        <f>VLOOKUP($A220+ROUND((COLUMN()-2)/24,5),АТС!$A$41:$F$784,3)+'Иные услуги '!$C$5+'РСТ РСО-А'!$J$6+'РСТ РСО-А'!$H$9</f>
        <v>3377.0090000000005</v>
      </c>
    </row>
    <row r="221" spans="1:25" x14ac:dyDescent="0.2">
      <c r="A221" s="66">
        <f t="shared" si="6"/>
        <v>43485</v>
      </c>
      <c r="B221" s="118">
        <f>VLOOKUP($A221+ROUND((COLUMN()-2)/24,5),АТС!$A$41:$F$784,3)+'Иные услуги '!$C$5+'РСТ РСО-А'!$J$6+'РСТ РСО-А'!$H$9</f>
        <v>3477.9990000000003</v>
      </c>
      <c r="C221" s="118">
        <f>VLOOKUP($A221+ROUND((COLUMN()-2)/24,5),АТС!$A$41:$F$784,3)+'Иные услуги '!$C$5+'РСТ РСО-А'!$J$6+'РСТ РСО-А'!$H$9</f>
        <v>3506.5990000000006</v>
      </c>
      <c r="D221" s="118">
        <f>VLOOKUP($A221+ROUND((COLUMN()-2)/24,5),АТС!$A$41:$F$784,3)+'Иные услуги '!$C$5+'РСТ РСО-А'!$J$6+'РСТ РСО-А'!$H$9</f>
        <v>3626.2990000000004</v>
      </c>
      <c r="E221" s="118">
        <f>VLOOKUP($A221+ROUND((COLUMN()-2)/24,5),АТС!$A$41:$F$784,3)+'Иные услуги '!$C$5+'РСТ РСО-А'!$J$6+'РСТ РСО-А'!$H$9</f>
        <v>3641.0790000000002</v>
      </c>
      <c r="F221" s="118">
        <f>VLOOKUP($A221+ROUND((COLUMN()-2)/24,5),АТС!$A$41:$F$784,3)+'Иные услуги '!$C$5+'РСТ РСО-А'!$J$6+'РСТ РСО-А'!$H$9</f>
        <v>3648.9390000000003</v>
      </c>
      <c r="G221" s="118">
        <f>VLOOKUP($A221+ROUND((COLUMN()-2)/24,5),АТС!$A$41:$F$784,3)+'Иные услуги '!$C$5+'РСТ РСО-А'!$J$6+'РСТ РСО-А'!$H$9</f>
        <v>3640.9890000000005</v>
      </c>
      <c r="H221" s="118">
        <f>VLOOKUP($A221+ROUND((COLUMN()-2)/24,5),АТС!$A$41:$F$784,3)+'Иные услуги '!$C$5+'РСТ РСО-А'!$J$6+'РСТ РСО-А'!$H$9</f>
        <v>3808.9790000000007</v>
      </c>
      <c r="I221" s="118">
        <f>VLOOKUP($A221+ROUND((COLUMN()-2)/24,5),АТС!$A$41:$F$784,3)+'Иные услуги '!$C$5+'РСТ РСО-А'!$J$6+'РСТ РСО-А'!$H$9</f>
        <v>3742.6290000000004</v>
      </c>
      <c r="J221" s="118">
        <f>VLOOKUP($A221+ROUND((COLUMN()-2)/24,5),АТС!$A$41:$F$784,3)+'Иные услуги '!$C$5+'РСТ РСО-А'!$J$6+'РСТ РСО-А'!$H$9</f>
        <v>3829.0190000000007</v>
      </c>
      <c r="K221" s="118">
        <f>VLOOKUP($A221+ROUND((COLUMN()-2)/24,5),АТС!$A$41:$F$784,3)+'Иные услуги '!$C$5+'РСТ РСО-А'!$J$6+'РСТ РСО-А'!$H$9</f>
        <v>3621.3690000000001</v>
      </c>
      <c r="L221" s="118">
        <f>VLOOKUP($A221+ROUND((COLUMN()-2)/24,5),АТС!$A$41:$F$784,3)+'Иные услуги '!$C$5+'РСТ РСО-А'!$J$6+'РСТ РСО-А'!$H$9</f>
        <v>3593.4990000000003</v>
      </c>
      <c r="M221" s="118">
        <f>VLOOKUP($A221+ROUND((COLUMN()-2)/24,5),АТС!$A$41:$F$784,3)+'Иные услуги '!$C$5+'РСТ РСО-А'!$J$6+'РСТ РСО-А'!$H$9</f>
        <v>3552.3590000000004</v>
      </c>
      <c r="N221" s="118">
        <f>VLOOKUP($A221+ROUND((COLUMN()-2)/24,5),АТС!$A$41:$F$784,3)+'Иные услуги '!$C$5+'РСТ РСО-А'!$J$6+'РСТ РСО-А'!$H$9</f>
        <v>3558.7890000000002</v>
      </c>
      <c r="O221" s="118">
        <f>VLOOKUP($A221+ROUND((COLUMN()-2)/24,5),АТС!$A$41:$F$784,3)+'Иные услуги '!$C$5+'РСТ РСО-А'!$J$6+'РСТ РСО-А'!$H$9</f>
        <v>3591.6290000000004</v>
      </c>
      <c r="P221" s="118">
        <f>VLOOKUP($A221+ROUND((COLUMN()-2)/24,5),АТС!$A$41:$F$784,3)+'Иные услуги '!$C$5+'РСТ РСО-А'!$J$6+'РСТ РСО-А'!$H$9</f>
        <v>3592.1590000000006</v>
      </c>
      <c r="Q221" s="118">
        <f>VLOOKUP($A221+ROUND((COLUMN()-2)/24,5),АТС!$A$41:$F$784,3)+'Иные услуги '!$C$5+'РСТ РСО-А'!$J$6+'РСТ РСО-А'!$H$9</f>
        <v>3593.3090000000007</v>
      </c>
      <c r="R221" s="118">
        <f>VLOOKUP($A221+ROUND((COLUMN()-2)/24,5),АТС!$A$41:$F$784,3)+'Иные услуги '!$C$5+'РСТ РСО-А'!$J$6+'РСТ РСО-А'!$H$9</f>
        <v>3544.0890000000004</v>
      </c>
      <c r="S221" s="118">
        <f>VLOOKUP($A221+ROUND((COLUMN()-2)/24,5),АТС!$A$41:$F$784,3)+'Иные услуги '!$C$5+'РСТ РСО-А'!$J$6+'РСТ РСО-А'!$H$9</f>
        <v>3396.5290000000005</v>
      </c>
      <c r="T221" s="118">
        <f>VLOOKUP($A221+ROUND((COLUMN()-2)/24,5),АТС!$A$41:$F$784,3)+'Иные услуги '!$C$5+'РСТ РСО-А'!$J$6+'РСТ РСО-А'!$H$9</f>
        <v>3607.1890000000003</v>
      </c>
      <c r="U221" s="118">
        <f>VLOOKUP($A221+ROUND((COLUMN()-2)/24,5),АТС!$A$41:$F$784,3)+'Иные услуги '!$C$5+'РСТ РСО-А'!$J$6+'РСТ РСО-А'!$H$9</f>
        <v>3610.1690000000003</v>
      </c>
      <c r="V221" s="118">
        <f>VLOOKUP($A221+ROUND((COLUMN()-2)/24,5),АТС!$A$41:$F$784,3)+'Иные услуги '!$C$5+'РСТ РСО-А'!$J$6+'РСТ РСО-А'!$H$9</f>
        <v>3652.3190000000004</v>
      </c>
      <c r="W221" s="118">
        <f>VLOOKUP($A221+ROUND((COLUMN()-2)/24,5),АТС!$A$41:$F$784,3)+'Иные услуги '!$C$5+'РСТ РСО-А'!$J$6+'РСТ РСО-А'!$H$9</f>
        <v>3685.9990000000003</v>
      </c>
      <c r="X221" s="118">
        <f>VLOOKUP($A221+ROUND((COLUMN()-2)/24,5),АТС!$A$41:$F$784,3)+'Иные услуги '!$C$5+'РСТ РСО-А'!$J$6+'РСТ РСО-А'!$H$9</f>
        <v>3312.3490000000006</v>
      </c>
      <c r="Y221" s="118">
        <f>VLOOKUP($A221+ROUND((COLUMN()-2)/24,5),АТС!$A$41:$F$784,3)+'Иные услуги '!$C$5+'РСТ РСО-А'!$J$6+'РСТ РСО-А'!$H$9</f>
        <v>3365.1390000000006</v>
      </c>
    </row>
    <row r="222" spans="1:25" x14ac:dyDescent="0.2">
      <c r="A222" s="66">
        <f t="shared" si="6"/>
        <v>43486</v>
      </c>
      <c r="B222" s="118">
        <f>VLOOKUP($A222+ROUND((COLUMN()-2)/24,5),АТС!$A$41:$F$784,3)+'Иные услуги '!$C$5+'РСТ РСО-А'!$J$6+'РСТ РСО-А'!$H$9</f>
        <v>3478.5990000000006</v>
      </c>
      <c r="C222" s="118">
        <f>VLOOKUP($A222+ROUND((COLUMN()-2)/24,5),АТС!$A$41:$F$784,3)+'Иные услуги '!$C$5+'РСТ РСО-А'!$J$6+'РСТ РСО-А'!$H$9</f>
        <v>3544.2590000000005</v>
      </c>
      <c r="D222" s="118">
        <f>VLOOKUP($A222+ROUND((COLUMN()-2)/24,5),АТС!$A$41:$F$784,3)+'Иные услуги '!$C$5+'РСТ РСО-А'!$J$6+'РСТ РСО-А'!$H$9</f>
        <v>3604.9690000000005</v>
      </c>
      <c r="E222" s="118">
        <f>VLOOKUP($A222+ROUND((COLUMN()-2)/24,5),АТС!$A$41:$F$784,3)+'Иные услуги '!$C$5+'РСТ РСО-А'!$J$6+'РСТ РСО-А'!$H$9</f>
        <v>3614.8790000000004</v>
      </c>
      <c r="F222" s="118">
        <f>VLOOKUP($A222+ROUND((COLUMN()-2)/24,5),АТС!$A$41:$F$784,3)+'Иные услуги '!$C$5+'РСТ РСО-А'!$J$6+'РСТ РСО-А'!$H$9</f>
        <v>3614.8790000000004</v>
      </c>
      <c r="G222" s="118">
        <f>VLOOKUP($A222+ROUND((COLUMN()-2)/24,5),АТС!$A$41:$F$784,3)+'Иные услуги '!$C$5+'РСТ РСО-А'!$J$6+'РСТ РСО-А'!$H$9</f>
        <v>3602.3790000000004</v>
      </c>
      <c r="H222" s="118">
        <f>VLOOKUP($A222+ROUND((COLUMN()-2)/24,5),АТС!$A$41:$F$784,3)+'Иные услуги '!$C$5+'РСТ РСО-А'!$J$6+'РСТ РСО-А'!$H$9</f>
        <v>3663.1690000000003</v>
      </c>
      <c r="I222" s="118">
        <f>VLOOKUP($A222+ROUND((COLUMN()-2)/24,5),АТС!$A$41:$F$784,3)+'Иные услуги '!$C$5+'РСТ РСО-А'!$J$6+'РСТ РСО-А'!$H$9</f>
        <v>3506.0390000000002</v>
      </c>
      <c r="J222" s="118">
        <f>VLOOKUP($A222+ROUND((COLUMN()-2)/24,5),АТС!$A$41:$F$784,3)+'Иные услуги '!$C$5+'РСТ РСО-А'!$J$6+'РСТ РСО-А'!$H$9</f>
        <v>3619.4090000000006</v>
      </c>
      <c r="K222" s="118">
        <f>VLOOKUP($A222+ROUND((COLUMN()-2)/24,5),АТС!$A$41:$F$784,3)+'Иные услуги '!$C$5+'РСТ РСО-А'!$J$6+'РСТ РСО-А'!$H$9</f>
        <v>3509.6490000000003</v>
      </c>
      <c r="L222" s="118">
        <f>VLOOKUP($A222+ROUND((COLUMN()-2)/24,5),АТС!$A$41:$F$784,3)+'Иные услуги '!$C$5+'РСТ РСО-А'!$J$6+'РСТ РСО-А'!$H$9</f>
        <v>3475.9690000000005</v>
      </c>
      <c r="M222" s="118">
        <f>VLOOKUP($A222+ROUND((COLUMN()-2)/24,5),АТС!$A$41:$F$784,3)+'Иные услуги '!$C$5+'РСТ РСО-А'!$J$6+'РСТ РСО-А'!$H$9</f>
        <v>3464.3690000000001</v>
      </c>
      <c r="N222" s="118">
        <f>VLOOKUP($A222+ROUND((COLUMN()-2)/24,5),АТС!$A$41:$F$784,3)+'Иные услуги '!$C$5+'РСТ РСО-А'!$J$6+'РСТ РСО-А'!$H$9</f>
        <v>3500.6690000000003</v>
      </c>
      <c r="O222" s="118">
        <f>VLOOKUP($A222+ROUND((COLUMN()-2)/24,5),АТС!$A$41:$F$784,3)+'Иные услуги '!$C$5+'РСТ РСО-А'!$J$6+'РСТ РСО-А'!$H$9</f>
        <v>3546.3590000000004</v>
      </c>
      <c r="P222" s="118">
        <f>VLOOKUP($A222+ROUND((COLUMN()-2)/24,5),АТС!$A$41:$F$784,3)+'Иные услуги '!$C$5+'РСТ РСО-А'!$J$6+'РСТ РСО-А'!$H$9</f>
        <v>3546.5990000000006</v>
      </c>
      <c r="Q222" s="118">
        <f>VLOOKUP($A222+ROUND((COLUMN()-2)/24,5),АТС!$A$41:$F$784,3)+'Иные услуги '!$C$5+'РСТ РСО-А'!$J$6+'РСТ РСО-А'!$H$9</f>
        <v>3535.5390000000002</v>
      </c>
      <c r="R222" s="118">
        <f>VLOOKUP($A222+ROUND((COLUMN()-2)/24,5),АТС!$A$41:$F$784,3)+'Иные услуги '!$C$5+'РСТ РСО-А'!$J$6+'РСТ РСО-А'!$H$9</f>
        <v>3514.3490000000006</v>
      </c>
      <c r="S222" s="118">
        <f>VLOOKUP($A222+ROUND((COLUMN()-2)/24,5),АТС!$A$41:$F$784,3)+'Иные услуги '!$C$5+'РСТ РСО-А'!$J$6+'РСТ РСО-А'!$H$9</f>
        <v>3399.3190000000004</v>
      </c>
      <c r="T222" s="118">
        <f>VLOOKUP($A222+ROUND((COLUMN()-2)/24,5),АТС!$A$41:$F$784,3)+'Иные услуги '!$C$5+'РСТ РСО-А'!$J$6+'РСТ РСО-А'!$H$9</f>
        <v>3619.9890000000005</v>
      </c>
      <c r="U222" s="118">
        <f>VLOOKUP($A222+ROUND((COLUMN()-2)/24,5),АТС!$A$41:$F$784,3)+'Иные услуги '!$C$5+'РСТ РСО-А'!$J$6+'РСТ РСО-А'!$H$9</f>
        <v>3607.0890000000004</v>
      </c>
      <c r="V222" s="118">
        <f>VLOOKUP($A222+ROUND((COLUMN()-2)/24,5),АТС!$A$41:$F$784,3)+'Иные услуги '!$C$5+'РСТ РСО-А'!$J$6+'РСТ РСО-А'!$H$9</f>
        <v>3664.1190000000001</v>
      </c>
      <c r="W222" s="118">
        <f>VLOOKUP($A222+ROUND((COLUMN()-2)/24,5),АТС!$A$41:$F$784,3)+'Иные услуги '!$C$5+'РСТ РСО-А'!$J$6+'РСТ РСО-А'!$H$9</f>
        <v>3712.6190000000001</v>
      </c>
      <c r="X222" s="118">
        <f>VLOOKUP($A222+ROUND((COLUMN()-2)/24,5),АТС!$A$41:$F$784,3)+'Иные услуги '!$C$5+'РСТ РСО-А'!$J$6+'РСТ РСО-А'!$H$9</f>
        <v>3310.5790000000002</v>
      </c>
      <c r="Y222" s="118">
        <f>VLOOKUP($A222+ROUND((COLUMN()-2)/24,5),АТС!$A$41:$F$784,3)+'Иные услуги '!$C$5+'РСТ РСО-А'!$J$6+'РСТ РСО-А'!$H$9</f>
        <v>3394.6890000000003</v>
      </c>
    </row>
    <row r="223" spans="1:25" x14ac:dyDescent="0.2">
      <c r="A223" s="66">
        <f t="shared" si="6"/>
        <v>43487</v>
      </c>
      <c r="B223" s="118">
        <f>VLOOKUP($A223+ROUND((COLUMN()-2)/24,5),АТС!$A$41:$F$784,3)+'Иные услуги '!$C$5+'РСТ РСО-А'!$J$6+'РСТ РСО-А'!$H$9</f>
        <v>3490.3390000000004</v>
      </c>
      <c r="C223" s="118">
        <f>VLOOKUP($A223+ROUND((COLUMN()-2)/24,5),АТС!$A$41:$F$784,3)+'Иные услуги '!$C$5+'РСТ РСО-А'!$J$6+'РСТ РСО-А'!$H$9</f>
        <v>3537.9990000000003</v>
      </c>
      <c r="D223" s="118">
        <f>VLOOKUP($A223+ROUND((COLUMN()-2)/24,5),АТС!$A$41:$F$784,3)+'Иные услуги '!$C$5+'РСТ РСО-А'!$J$6+'РСТ РСО-А'!$H$9</f>
        <v>3610.7290000000003</v>
      </c>
      <c r="E223" s="118">
        <f>VLOOKUP($A223+ROUND((COLUMN()-2)/24,5),АТС!$A$41:$F$784,3)+'Иные услуги '!$C$5+'РСТ РСО-А'!$J$6+'РСТ РСО-А'!$H$9</f>
        <v>3608.5690000000004</v>
      </c>
      <c r="F223" s="118">
        <f>VLOOKUP($A223+ROUND((COLUMN()-2)/24,5),АТС!$A$41:$F$784,3)+'Иные услуги '!$C$5+'РСТ РСО-А'!$J$6+'РСТ РСО-А'!$H$9</f>
        <v>3609.0590000000007</v>
      </c>
      <c r="G223" s="118">
        <f>VLOOKUP($A223+ROUND((COLUMN()-2)/24,5),АТС!$A$41:$F$784,3)+'Иные услуги '!$C$5+'РСТ РСО-А'!$J$6+'РСТ РСО-А'!$H$9</f>
        <v>3598.5790000000002</v>
      </c>
      <c r="H223" s="118">
        <f>VLOOKUP($A223+ROUND((COLUMN()-2)/24,5),АТС!$A$41:$F$784,3)+'Иные услуги '!$C$5+'РСТ РСО-А'!$J$6+'РСТ РСО-А'!$H$9</f>
        <v>3671.6790000000005</v>
      </c>
      <c r="I223" s="118">
        <f>VLOOKUP($A223+ROUND((COLUMN()-2)/24,5),АТС!$A$41:$F$784,3)+'Иные услуги '!$C$5+'РСТ РСО-А'!$J$6+'РСТ РСО-А'!$H$9</f>
        <v>3506.9190000000003</v>
      </c>
      <c r="J223" s="118">
        <f>VLOOKUP($A223+ROUND((COLUMN()-2)/24,5),АТС!$A$41:$F$784,3)+'Иные услуги '!$C$5+'РСТ РСО-А'!$J$6+'РСТ РСО-А'!$H$9</f>
        <v>3587.2090000000003</v>
      </c>
      <c r="K223" s="118">
        <f>VLOOKUP($A223+ROUND((COLUMN()-2)/24,5),АТС!$A$41:$F$784,3)+'Иные услуги '!$C$5+'РСТ РСО-А'!$J$6+'РСТ РСО-А'!$H$9</f>
        <v>3482.4090000000006</v>
      </c>
      <c r="L223" s="118">
        <f>VLOOKUP($A223+ROUND((COLUMN()-2)/24,5),АТС!$A$41:$F$784,3)+'Иные услуги '!$C$5+'РСТ РСО-А'!$J$6+'РСТ РСО-А'!$H$9</f>
        <v>3450.2690000000007</v>
      </c>
      <c r="M223" s="118">
        <f>VLOOKUP($A223+ROUND((COLUMN()-2)/24,5),АТС!$A$41:$F$784,3)+'Иные услуги '!$C$5+'РСТ РСО-А'!$J$6+'РСТ РСО-А'!$H$9</f>
        <v>3461.0690000000004</v>
      </c>
      <c r="N223" s="118">
        <f>VLOOKUP($A223+ROUND((COLUMN()-2)/24,5),АТС!$A$41:$F$784,3)+'Иные услуги '!$C$5+'РСТ РСО-А'!$J$6+'РСТ РСО-А'!$H$9</f>
        <v>3505.4990000000003</v>
      </c>
      <c r="O223" s="118">
        <f>VLOOKUP($A223+ROUND((COLUMN()-2)/24,5),АТС!$A$41:$F$784,3)+'Иные услуги '!$C$5+'РСТ РСО-А'!$J$6+'РСТ РСО-А'!$H$9</f>
        <v>3522.3290000000002</v>
      </c>
      <c r="P223" s="118">
        <f>VLOOKUP($A223+ROUND((COLUMN()-2)/24,5),АТС!$A$41:$F$784,3)+'Иные услуги '!$C$5+'РСТ РСО-А'!$J$6+'РСТ РСО-А'!$H$9</f>
        <v>3510.3590000000004</v>
      </c>
      <c r="Q223" s="118">
        <f>VLOOKUP($A223+ROUND((COLUMN()-2)/24,5),АТС!$A$41:$F$784,3)+'Иные услуги '!$C$5+'РСТ РСО-А'!$J$6+'РСТ РСО-А'!$H$9</f>
        <v>3516.9790000000003</v>
      </c>
      <c r="R223" s="118">
        <f>VLOOKUP($A223+ROUND((COLUMN()-2)/24,5),АТС!$A$41:$F$784,3)+'Иные услуги '!$C$5+'РСТ РСО-А'!$J$6+'РСТ РСО-А'!$H$9</f>
        <v>3474.9990000000003</v>
      </c>
      <c r="S223" s="118">
        <f>VLOOKUP($A223+ROUND((COLUMN()-2)/24,5),АТС!$A$41:$F$784,3)+'Иные услуги '!$C$5+'РСТ РСО-А'!$J$6+'РСТ РСО-А'!$H$9</f>
        <v>3380.9290000000005</v>
      </c>
      <c r="T223" s="118">
        <f>VLOOKUP($A223+ROUND((COLUMN()-2)/24,5),АТС!$A$41:$F$784,3)+'Иные услуги '!$C$5+'РСТ РСО-А'!$J$6+'РСТ РСО-А'!$H$9</f>
        <v>3608.8990000000003</v>
      </c>
      <c r="U223" s="118">
        <f>VLOOKUP($A223+ROUND((COLUMN()-2)/24,5),АТС!$A$41:$F$784,3)+'Иные услуги '!$C$5+'РСТ РСО-А'!$J$6+'РСТ РСО-А'!$H$9</f>
        <v>3596.7790000000005</v>
      </c>
      <c r="V223" s="118">
        <f>VLOOKUP($A223+ROUND((COLUMN()-2)/24,5),АТС!$A$41:$F$784,3)+'Иные услуги '!$C$5+'РСТ РСО-А'!$J$6+'РСТ РСО-А'!$H$9</f>
        <v>3614.0790000000002</v>
      </c>
      <c r="W223" s="118">
        <f>VLOOKUP($A223+ROUND((COLUMN()-2)/24,5),АТС!$A$41:$F$784,3)+'Иные услуги '!$C$5+'РСТ РСО-А'!$J$6+'РСТ РСО-А'!$H$9</f>
        <v>3749.4890000000005</v>
      </c>
      <c r="X223" s="118">
        <f>VLOOKUP($A223+ROUND((COLUMN()-2)/24,5),АТС!$A$41:$F$784,3)+'Иные услуги '!$C$5+'РСТ РСО-А'!$J$6+'РСТ РСО-А'!$H$9</f>
        <v>3329.8290000000002</v>
      </c>
      <c r="Y223" s="118">
        <f>VLOOKUP($A223+ROUND((COLUMN()-2)/24,5),АТС!$A$41:$F$784,3)+'Иные услуги '!$C$5+'РСТ РСО-А'!$J$6+'РСТ РСО-А'!$H$9</f>
        <v>3400.7890000000002</v>
      </c>
    </row>
    <row r="224" spans="1:25" x14ac:dyDescent="0.2">
      <c r="A224" s="66">
        <f t="shared" si="6"/>
        <v>43488</v>
      </c>
      <c r="B224" s="118">
        <f>VLOOKUP($A224+ROUND((COLUMN()-2)/24,5),АТС!$A$41:$F$784,3)+'Иные услуги '!$C$5+'РСТ РСО-А'!$J$6+'РСТ РСО-А'!$H$9</f>
        <v>3469.6990000000005</v>
      </c>
      <c r="C224" s="118">
        <f>VLOOKUP($A224+ROUND((COLUMN()-2)/24,5),АТС!$A$41:$F$784,3)+'Иные услуги '!$C$5+'РСТ РСО-А'!$J$6+'РСТ РСО-А'!$H$9</f>
        <v>3528.1490000000003</v>
      </c>
      <c r="D224" s="118">
        <f>VLOOKUP($A224+ROUND((COLUMN()-2)/24,5),АТС!$A$41:$F$784,3)+'Иные услуги '!$C$5+'РСТ РСО-А'!$J$6+'РСТ РСО-А'!$H$9</f>
        <v>3594.6590000000006</v>
      </c>
      <c r="E224" s="118">
        <f>VLOOKUP($A224+ROUND((COLUMN()-2)/24,5),АТС!$A$41:$F$784,3)+'Иные услуги '!$C$5+'РСТ РСО-А'!$J$6+'РСТ РСО-А'!$H$9</f>
        <v>3609.0290000000005</v>
      </c>
      <c r="F224" s="118">
        <f>VLOOKUP($A224+ROUND((COLUMN()-2)/24,5),АТС!$A$41:$F$784,3)+'Иные услуги '!$C$5+'РСТ РСО-А'!$J$6+'РСТ РСО-А'!$H$9</f>
        <v>3594.7890000000002</v>
      </c>
      <c r="G224" s="118">
        <f>VLOOKUP($A224+ROUND((COLUMN()-2)/24,5),АТС!$A$41:$F$784,3)+'Иные услуги '!$C$5+'РСТ РСО-А'!$J$6+'РСТ РСО-А'!$H$9</f>
        <v>3550.0490000000004</v>
      </c>
      <c r="H224" s="118">
        <f>VLOOKUP($A224+ROUND((COLUMN()-2)/24,5),АТС!$A$41:$F$784,3)+'Иные услуги '!$C$5+'РСТ РСО-А'!$J$6+'РСТ РСО-А'!$H$9</f>
        <v>3576.5190000000007</v>
      </c>
      <c r="I224" s="118">
        <f>VLOOKUP($A224+ROUND((COLUMN()-2)/24,5),АТС!$A$41:$F$784,3)+'Иные услуги '!$C$5+'РСТ РСО-А'!$J$6+'РСТ РСО-А'!$H$9</f>
        <v>3444.6190000000001</v>
      </c>
      <c r="J224" s="118">
        <f>VLOOKUP($A224+ROUND((COLUMN()-2)/24,5),АТС!$A$41:$F$784,3)+'Иные услуги '!$C$5+'РСТ РСО-А'!$J$6+'РСТ РСО-А'!$H$9</f>
        <v>3530.3090000000007</v>
      </c>
      <c r="K224" s="118">
        <f>VLOOKUP($A224+ROUND((COLUMN()-2)/24,5),АТС!$A$41:$F$784,3)+'Иные услуги '!$C$5+'РСТ РСО-А'!$J$6+'РСТ РСО-А'!$H$9</f>
        <v>3456.5890000000004</v>
      </c>
      <c r="L224" s="118">
        <f>VLOOKUP($A224+ROUND((COLUMN()-2)/24,5),АТС!$A$41:$F$784,3)+'Иные услуги '!$C$5+'РСТ РСО-А'!$J$6+'РСТ РСО-А'!$H$9</f>
        <v>3445.2990000000004</v>
      </c>
      <c r="M224" s="118">
        <f>VLOOKUP($A224+ROUND((COLUMN()-2)/24,5),АТС!$A$41:$F$784,3)+'Иные услуги '!$C$5+'РСТ РСО-А'!$J$6+'РСТ РСО-А'!$H$9</f>
        <v>3445.1790000000005</v>
      </c>
      <c r="N224" s="118">
        <f>VLOOKUP($A224+ROUND((COLUMN()-2)/24,5),АТС!$A$41:$F$784,3)+'Иные услуги '!$C$5+'РСТ РСО-А'!$J$6+'РСТ РСО-А'!$H$9</f>
        <v>3471.9890000000005</v>
      </c>
      <c r="O224" s="118">
        <f>VLOOKUP($A224+ROUND((COLUMN()-2)/24,5),АТС!$A$41:$F$784,3)+'Иные услуги '!$C$5+'РСТ РСО-А'!$J$6+'РСТ РСО-А'!$H$9</f>
        <v>3494.3790000000004</v>
      </c>
      <c r="P224" s="118">
        <f>VLOOKUP($A224+ROUND((COLUMN()-2)/24,5),АТС!$A$41:$F$784,3)+'Иные услуги '!$C$5+'РСТ РСО-А'!$J$6+'РСТ РСО-А'!$H$9</f>
        <v>3493.3290000000002</v>
      </c>
      <c r="Q224" s="118">
        <f>VLOOKUP($A224+ROUND((COLUMN()-2)/24,5),АТС!$A$41:$F$784,3)+'Иные услуги '!$C$5+'РСТ РСО-А'!$J$6+'РСТ РСО-А'!$H$9</f>
        <v>3505.5190000000007</v>
      </c>
      <c r="R224" s="118">
        <f>VLOOKUP($A224+ROUND((COLUMN()-2)/24,5),АТС!$A$41:$F$784,3)+'Иные услуги '!$C$5+'РСТ РСО-А'!$J$6+'РСТ РСО-А'!$H$9</f>
        <v>3468.2790000000005</v>
      </c>
      <c r="S224" s="118">
        <f>VLOOKUP($A224+ROUND((COLUMN()-2)/24,5),АТС!$A$41:$F$784,3)+'Иные услуги '!$C$5+'РСТ РСО-А'!$J$6+'РСТ РСО-А'!$H$9</f>
        <v>3371.5590000000007</v>
      </c>
      <c r="T224" s="118">
        <f>VLOOKUP($A224+ROUND((COLUMN()-2)/24,5),АТС!$A$41:$F$784,3)+'Иные услуги '!$C$5+'РСТ РСО-А'!$J$6+'РСТ РСО-А'!$H$9</f>
        <v>3544.8690000000001</v>
      </c>
      <c r="U224" s="118">
        <f>VLOOKUP($A224+ROUND((COLUMN()-2)/24,5),АТС!$A$41:$F$784,3)+'Иные услуги '!$C$5+'РСТ РСО-А'!$J$6+'РСТ РСО-А'!$H$9</f>
        <v>3549.3190000000004</v>
      </c>
      <c r="V224" s="118">
        <f>VLOOKUP($A224+ROUND((COLUMN()-2)/24,5),АТС!$A$41:$F$784,3)+'Иные услуги '!$C$5+'РСТ РСО-А'!$J$6+'РСТ РСО-А'!$H$9</f>
        <v>3573.6590000000006</v>
      </c>
      <c r="W224" s="118">
        <f>VLOOKUP($A224+ROUND((COLUMN()-2)/24,5),АТС!$A$41:$F$784,3)+'Иные услуги '!$C$5+'РСТ РСО-А'!$J$6+'РСТ РСО-А'!$H$9</f>
        <v>3687.1690000000003</v>
      </c>
      <c r="X224" s="118">
        <f>VLOOKUP($A224+ROUND((COLUMN()-2)/24,5),АТС!$A$41:$F$784,3)+'Иные услуги '!$C$5+'РСТ РСО-А'!$J$6+'РСТ РСО-А'!$H$9</f>
        <v>3312.1690000000003</v>
      </c>
      <c r="Y224" s="118">
        <f>VLOOKUP($A224+ROUND((COLUMN()-2)/24,5),АТС!$A$41:$F$784,3)+'Иные услуги '!$C$5+'РСТ РСО-А'!$J$6+'РСТ РСО-А'!$H$9</f>
        <v>3370.7190000000005</v>
      </c>
    </row>
    <row r="225" spans="1:27" x14ac:dyDescent="0.2">
      <c r="A225" s="66">
        <f t="shared" si="6"/>
        <v>43489</v>
      </c>
      <c r="B225" s="118">
        <f>VLOOKUP($A225+ROUND((COLUMN()-2)/24,5),АТС!$A$41:$F$784,3)+'Иные услуги '!$C$5+'РСТ РСО-А'!$J$6+'РСТ РСО-А'!$H$9</f>
        <v>3483.9690000000005</v>
      </c>
      <c r="C225" s="118">
        <f>VLOOKUP($A225+ROUND((COLUMN()-2)/24,5),АТС!$A$41:$F$784,3)+'Иные услуги '!$C$5+'РСТ РСО-А'!$J$6+'РСТ РСО-А'!$H$9</f>
        <v>3612.0990000000006</v>
      </c>
      <c r="D225" s="118">
        <f>VLOOKUP($A225+ROUND((COLUMN()-2)/24,5),АТС!$A$41:$F$784,3)+'Иные услуги '!$C$5+'РСТ РСО-А'!$J$6+'РСТ РСО-А'!$H$9</f>
        <v>3641.6590000000006</v>
      </c>
      <c r="E225" s="118">
        <f>VLOOKUP($A225+ROUND((COLUMN()-2)/24,5),АТС!$A$41:$F$784,3)+'Иные услуги '!$C$5+'РСТ РСО-А'!$J$6+'РСТ РСО-А'!$H$9</f>
        <v>3680.9390000000003</v>
      </c>
      <c r="F225" s="118">
        <f>VLOOKUP($A225+ROUND((COLUMN()-2)/24,5),АТС!$A$41:$F$784,3)+'Иные услуги '!$C$5+'РСТ РСО-А'!$J$6+'РСТ РСО-А'!$H$9</f>
        <v>3681.1690000000003</v>
      </c>
      <c r="G225" s="118">
        <f>VLOOKUP($A225+ROUND((COLUMN()-2)/24,5),АТС!$A$41:$F$784,3)+'Иные услуги '!$C$5+'РСТ РСО-А'!$J$6+'РСТ РСО-А'!$H$9</f>
        <v>3615.8290000000002</v>
      </c>
      <c r="H225" s="118">
        <f>VLOOKUP($A225+ROUND((COLUMN()-2)/24,5),АТС!$A$41:$F$784,3)+'Иные услуги '!$C$5+'РСТ РСО-А'!$J$6+'РСТ РСО-А'!$H$9</f>
        <v>3686.8190000000004</v>
      </c>
      <c r="I225" s="118">
        <f>VLOOKUP($A225+ROUND((COLUMN()-2)/24,5),АТС!$A$41:$F$784,3)+'Иные услуги '!$C$5+'РСТ РСО-А'!$J$6+'РСТ РСО-А'!$H$9</f>
        <v>3514.8390000000004</v>
      </c>
      <c r="J225" s="118">
        <f>VLOOKUP($A225+ROUND((COLUMN()-2)/24,5),АТС!$A$41:$F$784,3)+'Иные услуги '!$C$5+'РСТ РСО-А'!$J$6+'РСТ РСО-А'!$H$9</f>
        <v>3621.0390000000002</v>
      </c>
      <c r="K225" s="118">
        <f>VLOOKUP($A225+ROUND((COLUMN()-2)/24,5),АТС!$A$41:$F$784,3)+'Иные услуги '!$C$5+'РСТ РСО-А'!$J$6+'РСТ РСО-А'!$H$9</f>
        <v>3524.2590000000005</v>
      </c>
      <c r="L225" s="118">
        <f>VLOOKUP($A225+ROUND((COLUMN()-2)/24,5),АТС!$A$41:$F$784,3)+'Иные услуги '!$C$5+'РСТ РСО-А'!$J$6+'РСТ РСО-А'!$H$9</f>
        <v>3504.2290000000003</v>
      </c>
      <c r="M225" s="118">
        <f>VLOOKUP($A225+ROUND((COLUMN()-2)/24,5),АТС!$A$41:$F$784,3)+'Иные услуги '!$C$5+'РСТ РСО-А'!$J$6+'РСТ РСО-А'!$H$9</f>
        <v>3504.0490000000004</v>
      </c>
      <c r="N225" s="118">
        <f>VLOOKUP($A225+ROUND((COLUMN()-2)/24,5),АТС!$A$41:$F$784,3)+'Иные услуги '!$C$5+'РСТ РСО-А'!$J$6+'РСТ РСО-А'!$H$9</f>
        <v>3553.7390000000005</v>
      </c>
      <c r="O225" s="118">
        <f>VLOOKUP($A225+ROUND((COLUMN()-2)/24,5),АТС!$A$41:$F$784,3)+'Иные услуги '!$C$5+'РСТ РСО-А'!$J$6+'РСТ РСО-А'!$H$9</f>
        <v>3579.7290000000003</v>
      </c>
      <c r="P225" s="118">
        <f>VLOOKUP($A225+ROUND((COLUMN()-2)/24,5),АТС!$A$41:$F$784,3)+'Иные услуги '!$C$5+'РСТ РСО-А'!$J$6+'РСТ РСО-А'!$H$9</f>
        <v>3578.3390000000004</v>
      </c>
      <c r="Q225" s="118">
        <f>VLOOKUP($A225+ROUND((COLUMN()-2)/24,5),АТС!$A$41:$F$784,3)+'Иные услуги '!$C$5+'РСТ РСО-А'!$J$6+'РСТ РСО-А'!$H$9</f>
        <v>3577.3890000000006</v>
      </c>
      <c r="R225" s="118">
        <f>VLOOKUP($A225+ROUND((COLUMN()-2)/24,5),АТС!$A$41:$F$784,3)+'Иные услуги '!$C$5+'РСТ РСО-А'!$J$6+'РСТ РСО-А'!$H$9</f>
        <v>3527.5990000000006</v>
      </c>
      <c r="S225" s="118">
        <f>VLOOKUP($A225+ROUND((COLUMN()-2)/24,5),АТС!$A$41:$F$784,3)+'Иные услуги '!$C$5+'РСТ РСО-А'!$J$6+'РСТ РСО-А'!$H$9</f>
        <v>3417.7890000000002</v>
      </c>
      <c r="T225" s="118">
        <f>VLOOKUP($A225+ROUND((COLUMN()-2)/24,5),АТС!$A$41:$F$784,3)+'Иные услуги '!$C$5+'РСТ РСО-А'!$J$6+'РСТ РСО-А'!$H$9</f>
        <v>3604.6690000000003</v>
      </c>
      <c r="U225" s="118">
        <f>VLOOKUP($A225+ROUND((COLUMN()-2)/24,5),АТС!$A$41:$F$784,3)+'Иные услуги '!$C$5+'РСТ РСО-А'!$J$6+'РСТ РСО-А'!$H$9</f>
        <v>3626.6190000000001</v>
      </c>
      <c r="V225" s="118">
        <f>VLOOKUP($A225+ROUND((COLUMN()-2)/24,5),АТС!$A$41:$F$784,3)+'Иные услуги '!$C$5+'РСТ РСО-А'!$J$6+'РСТ РСО-А'!$H$9</f>
        <v>3680.4390000000003</v>
      </c>
      <c r="W225" s="118">
        <f>VLOOKUP($A225+ROUND((COLUMN()-2)/24,5),АТС!$A$41:$F$784,3)+'Иные услуги '!$C$5+'РСТ РСО-А'!$J$6+'РСТ РСО-А'!$H$9</f>
        <v>3779.4890000000005</v>
      </c>
      <c r="X225" s="118">
        <f>VLOOKUP($A225+ROUND((COLUMN()-2)/24,5),АТС!$A$41:$F$784,3)+'Иные услуги '!$C$5+'РСТ РСО-А'!$J$6+'РСТ РСО-А'!$H$9</f>
        <v>3330.1990000000005</v>
      </c>
      <c r="Y225" s="118">
        <f>VLOOKUP($A225+ROUND((COLUMN()-2)/24,5),АТС!$A$41:$F$784,3)+'Иные услуги '!$C$5+'РСТ РСО-А'!$J$6+'РСТ РСО-А'!$H$9</f>
        <v>3425.9390000000003</v>
      </c>
    </row>
    <row r="226" spans="1:27" x14ac:dyDescent="0.2">
      <c r="A226" s="66">
        <f t="shared" si="6"/>
        <v>43490</v>
      </c>
      <c r="B226" s="118">
        <f>VLOOKUP($A226+ROUND((COLUMN()-2)/24,5),АТС!$A$41:$F$784,3)+'Иные услуги '!$C$5+'РСТ РСО-А'!$J$6+'РСТ РСО-А'!$H$9</f>
        <v>3483.4690000000005</v>
      </c>
      <c r="C226" s="118">
        <f>VLOOKUP($A226+ROUND((COLUMN()-2)/24,5),АТС!$A$41:$F$784,3)+'Иные услуги '!$C$5+'РСТ РСО-А'!$J$6+'РСТ РСО-А'!$H$9</f>
        <v>3556.3290000000002</v>
      </c>
      <c r="D226" s="118">
        <f>VLOOKUP($A226+ROUND((COLUMN()-2)/24,5),АТС!$A$41:$F$784,3)+'Иные услуги '!$C$5+'РСТ РСО-А'!$J$6+'РСТ РСО-А'!$H$9</f>
        <v>3583.2090000000003</v>
      </c>
      <c r="E226" s="118">
        <f>VLOOKUP($A226+ROUND((COLUMN()-2)/24,5),АТС!$A$41:$F$784,3)+'Иные услуги '!$C$5+'РСТ РСО-А'!$J$6+'РСТ РСО-А'!$H$9</f>
        <v>3597.0190000000007</v>
      </c>
      <c r="F226" s="118">
        <f>VLOOKUP($A226+ROUND((COLUMN()-2)/24,5),АТС!$A$41:$F$784,3)+'Иные услуги '!$C$5+'РСТ РСО-А'!$J$6+'РСТ РСО-А'!$H$9</f>
        <v>3583.1290000000004</v>
      </c>
      <c r="G226" s="118">
        <f>VLOOKUP($A226+ROUND((COLUMN()-2)/24,5),АТС!$A$41:$F$784,3)+'Иные услуги '!$C$5+'РСТ РСО-А'!$J$6+'РСТ РСО-А'!$H$9</f>
        <v>3556.3490000000006</v>
      </c>
      <c r="H226" s="118">
        <f>VLOOKUP($A226+ROUND((COLUMN()-2)/24,5),АТС!$A$41:$F$784,3)+'Иные услуги '!$C$5+'РСТ РСО-А'!$J$6+'РСТ РСО-А'!$H$9</f>
        <v>3579.5590000000007</v>
      </c>
      <c r="I226" s="118">
        <f>VLOOKUP($A226+ROUND((COLUMN()-2)/24,5),АТС!$A$41:$F$784,3)+'Иные услуги '!$C$5+'РСТ РСО-А'!$J$6+'РСТ РСО-А'!$H$9</f>
        <v>3486.7090000000003</v>
      </c>
      <c r="J226" s="118">
        <f>VLOOKUP($A226+ROUND((COLUMN()-2)/24,5),АТС!$A$41:$F$784,3)+'Иные услуги '!$C$5+'РСТ РСО-А'!$J$6+'РСТ РСО-А'!$H$9</f>
        <v>3581.3690000000001</v>
      </c>
      <c r="K226" s="118">
        <f>VLOOKUP($A226+ROUND((COLUMN()-2)/24,5),АТС!$A$41:$F$784,3)+'Иные услуги '!$C$5+'РСТ РСО-А'!$J$6+'РСТ РСО-А'!$H$9</f>
        <v>3492.6290000000004</v>
      </c>
      <c r="L226" s="118">
        <f>VLOOKUP($A226+ROUND((COLUMN()-2)/24,5),АТС!$A$41:$F$784,3)+'Иные услуги '!$C$5+'РСТ РСО-А'!$J$6+'РСТ РСО-А'!$H$9</f>
        <v>3481.7790000000005</v>
      </c>
      <c r="M226" s="118">
        <f>VLOOKUP($A226+ROUND((COLUMN()-2)/24,5),АТС!$A$41:$F$784,3)+'Иные услуги '!$C$5+'РСТ РСО-А'!$J$6+'РСТ РСО-А'!$H$9</f>
        <v>3467.3190000000004</v>
      </c>
      <c r="N226" s="118">
        <f>VLOOKUP($A226+ROUND((COLUMN()-2)/24,5),АТС!$A$41:$F$784,3)+'Иные услуги '!$C$5+'РСТ РСО-А'!$J$6+'РСТ РСО-А'!$H$9</f>
        <v>3490.6890000000003</v>
      </c>
      <c r="O226" s="118">
        <f>VLOOKUP($A226+ROUND((COLUMN()-2)/24,5),АТС!$A$41:$F$784,3)+'Иные услуги '!$C$5+'РСТ РСО-А'!$J$6+'РСТ РСО-А'!$H$9</f>
        <v>3513.9790000000003</v>
      </c>
      <c r="P226" s="118">
        <f>VLOOKUP($A226+ROUND((COLUMN()-2)/24,5),АТС!$A$41:$F$784,3)+'Иные услуги '!$C$5+'РСТ РСО-А'!$J$6+'РСТ РСО-А'!$H$9</f>
        <v>3527.4090000000006</v>
      </c>
      <c r="Q226" s="118">
        <f>VLOOKUP($A226+ROUND((COLUMN()-2)/24,5),АТС!$A$41:$F$784,3)+'Иные услуги '!$C$5+'РСТ РСО-А'!$J$6+'РСТ РСО-А'!$H$9</f>
        <v>3525.6090000000004</v>
      </c>
      <c r="R226" s="118">
        <f>VLOOKUP($A226+ROUND((COLUMN()-2)/24,5),АТС!$A$41:$F$784,3)+'Иные услуги '!$C$5+'РСТ РСО-А'!$J$6+'РСТ РСО-А'!$H$9</f>
        <v>3493.4090000000006</v>
      </c>
      <c r="S226" s="118">
        <f>VLOOKUP($A226+ROUND((COLUMN()-2)/24,5),АТС!$A$41:$F$784,3)+'Иные услуги '!$C$5+'РСТ РСО-А'!$J$6+'РСТ РСО-А'!$H$9</f>
        <v>3384.9490000000005</v>
      </c>
      <c r="T226" s="118">
        <f>VLOOKUP($A226+ROUND((COLUMN()-2)/24,5),АТС!$A$41:$F$784,3)+'Иные услуги '!$C$5+'РСТ РСО-А'!$J$6+'РСТ РСО-А'!$H$9</f>
        <v>3562.2390000000005</v>
      </c>
      <c r="U226" s="118">
        <f>VLOOKUP($A226+ROUND((COLUMN()-2)/24,5),АТС!$A$41:$F$784,3)+'Иные услуги '!$C$5+'РСТ РСО-А'!$J$6+'РСТ РСО-А'!$H$9</f>
        <v>3565.6190000000001</v>
      </c>
      <c r="V226" s="118">
        <f>VLOOKUP($A226+ROUND((COLUMN()-2)/24,5),АТС!$A$41:$F$784,3)+'Иные услуги '!$C$5+'РСТ РСО-А'!$J$6+'РСТ РСО-А'!$H$9</f>
        <v>3587.1590000000006</v>
      </c>
      <c r="W226" s="118">
        <f>VLOOKUP($A226+ROUND((COLUMN()-2)/24,5),АТС!$A$41:$F$784,3)+'Иные услуги '!$C$5+'РСТ РСО-А'!$J$6+'РСТ РСО-А'!$H$9</f>
        <v>3678.8190000000004</v>
      </c>
      <c r="X226" s="118">
        <f>VLOOKUP($A226+ROUND((COLUMN()-2)/24,5),АТС!$A$41:$F$784,3)+'Иные услуги '!$C$5+'РСТ РСО-А'!$J$6+'РСТ РСО-А'!$H$9</f>
        <v>3322.6890000000003</v>
      </c>
      <c r="Y226" s="118">
        <f>VLOOKUP($A226+ROUND((COLUMN()-2)/24,5),АТС!$A$41:$F$784,3)+'Иные услуги '!$C$5+'РСТ РСО-А'!$J$6+'РСТ РСО-А'!$H$9</f>
        <v>3408.8790000000004</v>
      </c>
    </row>
    <row r="227" spans="1:27" x14ac:dyDescent="0.2">
      <c r="A227" s="66">
        <f t="shared" si="6"/>
        <v>43491</v>
      </c>
      <c r="B227" s="118">
        <f>VLOOKUP($A227+ROUND((COLUMN()-2)/24,5),АТС!$A$41:$F$784,3)+'Иные услуги '!$C$5+'РСТ РСО-А'!$J$6+'РСТ РСО-А'!$H$9</f>
        <v>3492.7990000000004</v>
      </c>
      <c r="C227" s="118">
        <f>VLOOKUP($A227+ROUND((COLUMN()-2)/24,5),АТС!$A$41:$F$784,3)+'Иные услуги '!$C$5+'РСТ РСО-А'!$J$6+'РСТ РСО-А'!$H$9</f>
        <v>3587.3690000000001</v>
      </c>
      <c r="D227" s="118">
        <f>VLOOKUP($A227+ROUND((COLUMN()-2)/24,5),АТС!$A$41:$F$784,3)+'Иные услуги '!$C$5+'РСТ РСО-А'!$J$6+'РСТ РСО-А'!$H$9</f>
        <v>3630.3590000000004</v>
      </c>
      <c r="E227" s="118">
        <f>VLOOKUP($A227+ROUND((COLUMN()-2)/24,5),АТС!$A$41:$F$784,3)+'Иные услуги '!$C$5+'РСТ РСО-А'!$J$6+'РСТ РСО-А'!$H$9</f>
        <v>3645.3590000000004</v>
      </c>
      <c r="F227" s="118">
        <f>VLOOKUP($A227+ROUND((COLUMN()-2)/24,5),АТС!$A$41:$F$784,3)+'Иные услуги '!$C$5+'РСТ РСО-А'!$J$6+'РСТ РСО-А'!$H$9</f>
        <v>3660.9290000000005</v>
      </c>
      <c r="G227" s="118">
        <f>VLOOKUP($A227+ROUND((COLUMN()-2)/24,5),АТС!$A$41:$F$784,3)+'Иные услуги '!$C$5+'РСТ РСО-А'!$J$6+'РСТ РСО-А'!$H$9</f>
        <v>3610.7190000000005</v>
      </c>
      <c r="H227" s="118">
        <f>VLOOKUP($A227+ROUND((COLUMN()-2)/24,5),АТС!$A$41:$F$784,3)+'Иные услуги '!$C$5+'РСТ РСО-А'!$J$6+'РСТ РСО-А'!$H$9</f>
        <v>3683.2090000000003</v>
      </c>
      <c r="I227" s="118">
        <f>VLOOKUP($A227+ROUND((COLUMN()-2)/24,5),АТС!$A$41:$F$784,3)+'Иные услуги '!$C$5+'РСТ РСО-А'!$J$6+'РСТ РСО-А'!$H$9</f>
        <v>3567.0490000000004</v>
      </c>
      <c r="J227" s="118">
        <f>VLOOKUP($A227+ROUND((COLUMN()-2)/24,5),АТС!$A$41:$F$784,3)+'Иные услуги '!$C$5+'РСТ РСО-А'!$J$6+'РСТ РСО-А'!$H$9</f>
        <v>3686.9290000000005</v>
      </c>
      <c r="K227" s="118">
        <f>VLOOKUP($A227+ROUND((COLUMN()-2)/24,5),АТС!$A$41:$F$784,3)+'Иные услуги '!$C$5+'РСТ РСО-А'!$J$6+'РСТ РСО-А'!$H$9</f>
        <v>3563.1290000000004</v>
      </c>
      <c r="L227" s="118">
        <f>VLOOKUP($A227+ROUND((COLUMN()-2)/24,5),АТС!$A$41:$F$784,3)+'Иные услуги '!$C$5+'РСТ РСО-А'!$J$6+'РСТ РСО-А'!$H$9</f>
        <v>3550.9890000000005</v>
      </c>
      <c r="M227" s="118">
        <f>VLOOKUP($A227+ROUND((COLUMN()-2)/24,5),АТС!$A$41:$F$784,3)+'Иные услуги '!$C$5+'РСТ РСО-А'!$J$6+'РСТ РСО-А'!$H$9</f>
        <v>3519.1890000000003</v>
      </c>
      <c r="N227" s="118">
        <f>VLOOKUP($A227+ROUND((COLUMN()-2)/24,5),АТС!$A$41:$F$784,3)+'Иные услуги '!$C$5+'РСТ РСО-А'!$J$6+'РСТ РСО-А'!$H$9</f>
        <v>3529.8890000000006</v>
      </c>
      <c r="O227" s="118">
        <f>VLOOKUP($A227+ROUND((COLUMN()-2)/24,5),АТС!$A$41:$F$784,3)+'Иные услуги '!$C$5+'РСТ РСО-А'!$J$6+'РСТ РСО-А'!$H$9</f>
        <v>3542.0690000000004</v>
      </c>
      <c r="P227" s="118">
        <f>VLOOKUP($A227+ROUND((COLUMN()-2)/24,5),АТС!$A$41:$F$784,3)+'Иные услуги '!$C$5+'РСТ РСО-А'!$J$6+'РСТ РСО-А'!$H$9</f>
        <v>3568.9190000000003</v>
      </c>
      <c r="Q227" s="118">
        <f>VLOOKUP($A227+ROUND((COLUMN()-2)/24,5),АТС!$A$41:$F$784,3)+'Иные услуги '!$C$5+'РСТ РСО-А'!$J$6+'РСТ РСО-А'!$H$9</f>
        <v>3568.2190000000005</v>
      </c>
      <c r="R227" s="118">
        <f>VLOOKUP($A227+ROUND((COLUMN()-2)/24,5),АТС!$A$41:$F$784,3)+'Иные услуги '!$C$5+'РСТ РСО-А'!$J$6+'РСТ РСО-А'!$H$9</f>
        <v>3543.4890000000005</v>
      </c>
      <c r="S227" s="118">
        <f>VLOOKUP($A227+ROUND((COLUMN()-2)/24,5),АТС!$A$41:$F$784,3)+'Иные услуги '!$C$5+'РСТ РСО-А'!$J$6+'РСТ РСО-А'!$H$9</f>
        <v>3440.3490000000006</v>
      </c>
      <c r="T227" s="118">
        <f>VLOOKUP($A227+ROUND((COLUMN()-2)/24,5),АТС!$A$41:$F$784,3)+'Иные услуги '!$C$5+'РСТ РСО-А'!$J$6+'РСТ РСО-А'!$H$9</f>
        <v>3679.2290000000003</v>
      </c>
      <c r="U227" s="118">
        <f>VLOOKUP($A227+ROUND((COLUMN()-2)/24,5),АТС!$A$41:$F$784,3)+'Иные услуги '!$C$5+'РСТ РСО-А'!$J$6+'РСТ РСО-А'!$H$9</f>
        <v>3662.1590000000006</v>
      </c>
      <c r="V227" s="118">
        <f>VLOOKUP($A227+ROUND((COLUMN()-2)/24,5),АТС!$A$41:$F$784,3)+'Иные услуги '!$C$5+'РСТ РСО-А'!$J$6+'РСТ РСО-А'!$H$9</f>
        <v>3658.3390000000004</v>
      </c>
      <c r="W227" s="118">
        <f>VLOOKUP($A227+ROUND((COLUMN()-2)/24,5),АТС!$A$41:$F$784,3)+'Иные услуги '!$C$5+'РСТ РСО-А'!$J$6+'РСТ РСО-А'!$H$9</f>
        <v>3722.7790000000005</v>
      </c>
      <c r="X227" s="118">
        <f>VLOOKUP($A227+ROUND((COLUMN()-2)/24,5),АТС!$A$41:$F$784,3)+'Иные услуги '!$C$5+'РСТ РСО-А'!$J$6+'РСТ РСО-А'!$H$9</f>
        <v>3326.7490000000003</v>
      </c>
      <c r="Y227" s="118">
        <f>VLOOKUP($A227+ROUND((COLUMN()-2)/24,5),АТС!$A$41:$F$784,3)+'Иные услуги '!$C$5+'РСТ РСО-А'!$J$6+'РСТ РСО-А'!$H$9</f>
        <v>3385.3590000000004</v>
      </c>
    </row>
    <row r="228" spans="1:27" x14ac:dyDescent="0.2">
      <c r="A228" s="66">
        <f t="shared" si="6"/>
        <v>43492</v>
      </c>
      <c r="B228" s="118">
        <f>VLOOKUP($A228+ROUND((COLUMN()-2)/24,5),АТС!$A$41:$F$784,3)+'Иные услуги '!$C$5+'РСТ РСО-А'!$J$6+'РСТ РСО-А'!$H$9</f>
        <v>3487.2090000000003</v>
      </c>
      <c r="C228" s="118">
        <f>VLOOKUP($A228+ROUND((COLUMN()-2)/24,5),АТС!$A$41:$F$784,3)+'Иные услуги '!$C$5+'РСТ РСО-А'!$J$6+'РСТ РСО-А'!$H$9</f>
        <v>3567.0590000000007</v>
      </c>
      <c r="D228" s="118">
        <f>VLOOKUP($A228+ROUND((COLUMN()-2)/24,5),АТС!$A$41:$F$784,3)+'Иные услуги '!$C$5+'РСТ РСО-А'!$J$6+'РСТ РСО-А'!$H$9</f>
        <v>3630.6090000000004</v>
      </c>
      <c r="E228" s="118">
        <f>VLOOKUP($A228+ROUND((COLUMN()-2)/24,5),АТС!$A$41:$F$784,3)+'Иные услуги '!$C$5+'РСТ РСО-А'!$J$6+'РСТ РСО-А'!$H$9</f>
        <v>3638.1590000000006</v>
      </c>
      <c r="F228" s="118">
        <f>VLOOKUP($A228+ROUND((COLUMN()-2)/24,5),АТС!$A$41:$F$784,3)+'Иные услуги '!$C$5+'РСТ РСО-А'!$J$6+'РСТ РСО-А'!$H$9</f>
        <v>3685.4890000000005</v>
      </c>
      <c r="G228" s="118">
        <f>VLOOKUP($A228+ROUND((COLUMN()-2)/24,5),АТС!$A$41:$F$784,3)+'Иные услуги '!$C$5+'РСТ РСО-А'!$J$6+'РСТ РСО-А'!$H$9</f>
        <v>3668.9090000000006</v>
      </c>
      <c r="H228" s="118">
        <f>VLOOKUP($A228+ROUND((COLUMN()-2)/24,5),АТС!$A$41:$F$784,3)+'Иные услуги '!$C$5+'РСТ РСО-А'!$J$6+'РСТ РСО-А'!$H$9</f>
        <v>3800.4590000000003</v>
      </c>
      <c r="I228" s="118">
        <f>VLOOKUP($A228+ROUND((COLUMN()-2)/24,5),АТС!$A$41:$F$784,3)+'Иные услуги '!$C$5+'РСТ РСО-А'!$J$6+'РСТ РСО-А'!$H$9</f>
        <v>3762.6590000000006</v>
      </c>
      <c r="J228" s="118">
        <f>VLOOKUP($A228+ROUND((COLUMN()-2)/24,5),АТС!$A$41:$F$784,3)+'Иные услуги '!$C$5+'РСТ РСО-А'!$J$6+'РСТ РСО-А'!$H$9</f>
        <v>3846.2790000000005</v>
      </c>
      <c r="K228" s="118">
        <f>VLOOKUP($A228+ROUND((COLUMN()-2)/24,5),АТС!$A$41:$F$784,3)+'Иные услуги '!$C$5+'РСТ РСО-А'!$J$6+'РСТ РСО-А'!$H$9</f>
        <v>3713.8690000000001</v>
      </c>
      <c r="L228" s="118">
        <f>VLOOKUP($A228+ROUND((COLUMN()-2)/24,5),АТС!$A$41:$F$784,3)+'Иные услуги '!$C$5+'РСТ РСО-А'!$J$6+'РСТ РСО-А'!$H$9</f>
        <v>3605.6390000000006</v>
      </c>
      <c r="M228" s="118">
        <f>VLOOKUP($A228+ROUND((COLUMN()-2)/24,5),АТС!$A$41:$F$784,3)+'Иные услуги '!$C$5+'РСТ РСО-А'!$J$6+'РСТ РСО-А'!$H$9</f>
        <v>3582.7890000000002</v>
      </c>
      <c r="N228" s="118">
        <f>VLOOKUP($A228+ROUND((COLUMN()-2)/24,5),АТС!$A$41:$F$784,3)+'Иные услуги '!$C$5+'РСТ РСО-А'!$J$6+'РСТ РСО-А'!$H$9</f>
        <v>3611.0790000000002</v>
      </c>
      <c r="O228" s="118">
        <f>VLOOKUP($A228+ROUND((COLUMN()-2)/24,5),АТС!$A$41:$F$784,3)+'Иные услуги '!$C$5+'РСТ РСО-А'!$J$6+'РСТ РСО-А'!$H$9</f>
        <v>3610.6090000000004</v>
      </c>
      <c r="P228" s="118">
        <f>VLOOKUP($A228+ROUND((COLUMN()-2)/24,5),АТС!$A$41:$F$784,3)+'Иные услуги '!$C$5+'РСТ РСО-А'!$J$6+'РСТ РСО-А'!$H$9</f>
        <v>3610.7590000000005</v>
      </c>
      <c r="Q228" s="118">
        <f>VLOOKUP($A228+ROUND((COLUMN()-2)/24,5),АТС!$A$41:$F$784,3)+'Иные услуги '!$C$5+'РСТ РСО-А'!$J$6+'РСТ РСО-А'!$H$9</f>
        <v>3610.1890000000003</v>
      </c>
      <c r="R228" s="118">
        <f>VLOOKUP($A228+ROUND((COLUMN()-2)/24,5),АТС!$A$41:$F$784,3)+'Иные услуги '!$C$5+'РСТ РСО-А'!$J$6+'РСТ РСО-А'!$H$9</f>
        <v>3558.5390000000002</v>
      </c>
      <c r="S228" s="118">
        <f>VLOOKUP($A228+ROUND((COLUMN()-2)/24,5),АТС!$A$41:$F$784,3)+'Иные услуги '!$C$5+'РСТ РСО-А'!$J$6+'РСТ РСО-А'!$H$9</f>
        <v>3416.8090000000007</v>
      </c>
      <c r="T228" s="118">
        <f>VLOOKUP($A228+ROUND((COLUMN()-2)/24,5),АТС!$A$41:$F$784,3)+'Иные услуги '!$C$5+'РСТ РСО-А'!$J$6+'РСТ РСО-А'!$H$9</f>
        <v>3617.1590000000006</v>
      </c>
      <c r="U228" s="118">
        <f>VLOOKUP($A228+ROUND((COLUMN()-2)/24,5),АТС!$A$41:$F$784,3)+'Иные услуги '!$C$5+'РСТ РСО-А'!$J$6+'РСТ РСО-А'!$H$9</f>
        <v>3620.4090000000006</v>
      </c>
      <c r="V228" s="118">
        <f>VLOOKUP($A228+ROUND((COLUMN()-2)/24,5),АТС!$A$41:$F$784,3)+'Иные услуги '!$C$5+'РСТ РСО-А'!$J$6+'РСТ РСО-А'!$H$9</f>
        <v>3659.3790000000004</v>
      </c>
      <c r="W228" s="118">
        <f>VLOOKUP($A228+ROUND((COLUMN()-2)/24,5),АТС!$A$41:$F$784,3)+'Иные услуги '!$C$5+'РСТ РСО-А'!$J$6+'РСТ РСО-А'!$H$9</f>
        <v>3712.8390000000004</v>
      </c>
      <c r="X228" s="118">
        <f>VLOOKUP($A228+ROUND((COLUMN()-2)/24,5),АТС!$A$41:$F$784,3)+'Иные услуги '!$C$5+'РСТ РСО-А'!$J$6+'РСТ РСО-А'!$H$9</f>
        <v>3318.6090000000004</v>
      </c>
      <c r="Y228" s="118">
        <f>VLOOKUP($A228+ROUND((COLUMN()-2)/24,5),АТС!$A$41:$F$784,3)+'Иные услуги '!$C$5+'РСТ РСО-А'!$J$6+'РСТ РСО-А'!$H$9</f>
        <v>3389.9190000000003</v>
      </c>
    </row>
    <row r="229" spans="1:27" x14ac:dyDescent="0.2">
      <c r="A229" s="66">
        <f t="shared" si="6"/>
        <v>43493</v>
      </c>
      <c r="B229" s="118">
        <f>VLOOKUP($A229+ROUND((COLUMN()-2)/24,5),АТС!$A$41:$F$784,3)+'Иные услуги '!$C$5+'РСТ РСО-А'!$J$6+'РСТ РСО-А'!$H$9</f>
        <v>3492.5090000000005</v>
      </c>
      <c r="C229" s="118">
        <f>VLOOKUP($A229+ROUND((COLUMN()-2)/24,5),АТС!$A$41:$F$784,3)+'Иные услуги '!$C$5+'РСТ РСО-А'!$J$6+'РСТ РСО-А'!$H$9</f>
        <v>3615.4290000000005</v>
      </c>
      <c r="D229" s="118">
        <f>VLOOKUP($A229+ROUND((COLUMN()-2)/24,5),АТС!$A$41:$F$784,3)+'Иные услуги '!$C$5+'РСТ РСО-А'!$J$6+'РСТ РСО-А'!$H$9</f>
        <v>3645.2590000000005</v>
      </c>
      <c r="E229" s="118">
        <f>VLOOKUP($A229+ROUND((COLUMN()-2)/24,5),АТС!$A$41:$F$784,3)+'Иные услуги '!$C$5+'РСТ РСО-А'!$J$6+'РСТ РСО-А'!$H$9</f>
        <v>3660.7590000000005</v>
      </c>
      <c r="F229" s="118">
        <f>VLOOKUP($A229+ROUND((COLUMN()-2)/24,5),АТС!$A$41:$F$784,3)+'Иные услуги '!$C$5+'РСТ РСО-А'!$J$6+'РСТ РСО-А'!$H$9</f>
        <v>3660.7390000000005</v>
      </c>
      <c r="G229" s="118">
        <f>VLOOKUP($A229+ROUND((COLUMN()-2)/24,5),АТС!$A$41:$F$784,3)+'Иные услуги '!$C$5+'РСТ РСО-А'!$J$6+'РСТ РСО-А'!$H$9</f>
        <v>3619.2090000000003</v>
      </c>
      <c r="H229" s="118">
        <f>VLOOKUP($A229+ROUND((COLUMN()-2)/24,5),АТС!$A$41:$F$784,3)+'Иные услуги '!$C$5+'РСТ РСО-А'!$J$6+'РСТ РСО-А'!$H$9</f>
        <v>3665.0390000000002</v>
      </c>
      <c r="I229" s="118">
        <f>VLOOKUP($A229+ROUND((COLUMN()-2)/24,5),АТС!$A$41:$F$784,3)+'Иные услуги '!$C$5+'РСТ РСО-А'!$J$6+'РСТ РСО-А'!$H$9</f>
        <v>3519.3790000000004</v>
      </c>
      <c r="J229" s="118">
        <f>VLOOKUP($A229+ROUND((COLUMN()-2)/24,5),АТС!$A$41:$F$784,3)+'Иные услуги '!$C$5+'РСТ РСО-А'!$J$6+'РСТ РСО-А'!$H$9</f>
        <v>3623.1890000000003</v>
      </c>
      <c r="K229" s="118">
        <f>VLOOKUP($A229+ROUND((COLUMN()-2)/24,5),АТС!$A$41:$F$784,3)+'Иные услуги '!$C$5+'РСТ РСО-А'!$J$6+'РСТ РСО-А'!$H$9</f>
        <v>3524.1790000000005</v>
      </c>
      <c r="L229" s="118">
        <f>VLOOKUP($A229+ROUND((COLUMN()-2)/24,5),АТС!$A$41:$F$784,3)+'Иные услуги '!$C$5+'РСТ РСО-А'!$J$6+'РСТ РСО-А'!$H$9</f>
        <v>3488.6290000000004</v>
      </c>
      <c r="M229" s="118">
        <f>VLOOKUP($A229+ROUND((COLUMN()-2)/24,5),АТС!$A$41:$F$784,3)+'Иные услуги '!$C$5+'РСТ РСО-А'!$J$6+'РСТ РСО-А'!$H$9</f>
        <v>3517.1990000000005</v>
      </c>
      <c r="N229" s="118">
        <f>VLOOKUP($A229+ROUND((COLUMN()-2)/24,5),АТС!$A$41:$F$784,3)+'Иные услуги '!$C$5+'РСТ РСО-А'!$J$6+'РСТ РСО-А'!$H$9</f>
        <v>3548.2290000000003</v>
      </c>
      <c r="O229" s="118">
        <f>VLOOKUP($A229+ROUND((COLUMN()-2)/24,5),АТС!$A$41:$F$784,3)+'Иные услуги '!$C$5+'РСТ РСО-А'!$J$6+'РСТ РСО-А'!$H$9</f>
        <v>3560.9590000000003</v>
      </c>
      <c r="P229" s="118">
        <f>VLOOKUP($A229+ROUND((COLUMN()-2)/24,5),АТС!$A$41:$F$784,3)+'Иные услуги '!$C$5+'РСТ РСО-А'!$J$6+'РСТ РСО-А'!$H$9</f>
        <v>3535.6990000000005</v>
      </c>
      <c r="Q229" s="118">
        <f>VLOOKUP($A229+ROUND((COLUMN()-2)/24,5),АТС!$A$41:$F$784,3)+'Иные услуги '!$C$5+'РСТ РСО-А'!$J$6+'РСТ РСО-А'!$H$9</f>
        <v>3522.8590000000004</v>
      </c>
      <c r="R229" s="118">
        <f>VLOOKUP($A229+ROUND((COLUMN()-2)/24,5),АТС!$A$41:$F$784,3)+'Иные услуги '!$C$5+'РСТ РСО-А'!$J$6+'РСТ РСО-А'!$H$9</f>
        <v>3501.6290000000004</v>
      </c>
      <c r="S229" s="118">
        <f>VLOOKUP($A229+ROUND((COLUMN()-2)/24,5),АТС!$A$41:$F$784,3)+'Иные услуги '!$C$5+'РСТ РСО-А'!$J$6+'РСТ РСО-А'!$H$9</f>
        <v>3391.0590000000007</v>
      </c>
      <c r="T229" s="118">
        <f>VLOOKUP($A229+ROUND((COLUMN()-2)/24,5),АТС!$A$41:$F$784,3)+'Иные услуги '!$C$5+'РСТ РСО-А'!$J$6+'РСТ РСО-А'!$H$9</f>
        <v>3623.3190000000004</v>
      </c>
      <c r="U229" s="118">
        <f>VLOOKUP($A229+ROUND((COLUMN()-2)/24,5),АТС!$A$41:$F$784,3)+'Иные услуги '!$C$5+'РСТ РСО-А'!$J$6+'РСТ РСО-А'!$H$9</f>
        <v>3609.0690000000004</v>
      </c>
      <c r="V229" s="118">
        <f>VLOOKUP($A229+ROUND((COLUMN()-2)/24,5),АТС!$A$41:$F$784,3)+'Иные услуги '!$C$5+'РСТ РСО-А'!$J$6+'РСТ РСО-А'!$H$9</f>
        <v>3665.8690000000001</v>
      </c>
      <c r="W229" s="118">
        <f>VLOOKUP($A229+ROUND((COLUMN()-2)/24,5),АТС!$A$41:$F$784,3)+'Иные услуги '!$C$5+'РСТ РСО-А'!$J$6+'РСТ РСО-А'!$H$9</f>
        <v>3715.1490000000003</v>
      </c>
      <c r="X229" s="118">
        <f>VLOOKUP($A229+ROUND((COLUMN()-2)/24,5),АТС!$A$41:$F$784,3)+'Иные услуги '!$C$5+'РСТ РСО-А'!$J$6+'РСТ РСО-А'!$H$9</f>
        <v>3316.2990000000004</v>
      </c>
      <c r="Y229" s="118">
        <f>VLOOKUP($A229+ROUND((COLUMN()-2)/24,5),АТС!$A$41:$F$784,3)+'Иные услуги '!$C$5+'РСТ РСО-А'!$J$6+'РСТ РСО-А'!$H$9</f>
        <v>3394.2990000000004</v>
      </c>
    </row>
    <row r="230" spans="1:27" x14ac:dyDescent="0.2">
      <c r="A230" s="66">
        <f t="shared" si="6"/>
        <v>43494</v>
      </c>
      <c r="B230" s="118">
        <f>VLOOKUP($A230+ROUND((COLUMN()-2)/24,5),АТС!$A$41:$F$784,3)+'Иные услуги '!$C$5+'РСТ РСО-А'!$J$6+'РСТ РСО-А'!$H$9</f>
        <v>3515.6490000000003</v>
      </c>
      <c r="C230" s="118">
        <f>VLOOKUP($A230+ROUND((COLUMN()-2)/24,5),АТС!$A$41:$F$784,3)+'Иные услуги '!$C$5+'РСТ РСО-А'!$J$6+'РСТ РСО-А'!$H$9</f>
        <v>3578.0690000000004</v>
      </c>
      <c r="D230" s="118">
        <f>VLOOKUP($A230+ROUND((COLUMN()-2)/24,5),АТС!$A$41:$F$784,3)+'Иные услуги '!$C$5+'РСТ РСО-А'!$J$6+'РСТ РСО-А'!$H$9</f>
        <v>3635.2590000000005</v>
      </c>
      <c r="E230" s="118">
        <f>VLOOKUP($A230+ROUND((COLUMN()-2)/24,5),АТС!$A$41:$F$784,3)+'Иные услуги '!$C$5+'РСТ РСО-А'!$J$6+'РСТ РСО-А'!$H$9</f>
        <v>3650.4890000000005</v>
      </c>
      <c r="F230" s="118">
        <f>VLOOKUP($A230+ROUND((COLUMN()-2)/24,5),АТС!$A$41:$F$784,3)+'Иные услуги '!$C$5+'РСТ РСО-А'!$J$6+'РСТ РСО-А'!$H$9</f>
        <v>3667.2190000000005</v>
      </c>
      <c r="G230" s="118">
        <f>VLOOKUP($A230+ROUND((COLUMN()-2)/24,5),АТС!$A$41:$F$784,3)+'Иные услуги '!$C$5+'РСТ РСО-А'!$J$6+'РСТ РСО-А'!$H$9</f>
        <v>3607.6190000000001</v>
      </c>
      <c r="H230" s="118">
        <f>VLOOKUP($A230+ROUND((COLUMN()-2)/24,5),АТС!$A$41:$F$784,3)+'Иные услуги '!$C$5+'РСТ РСО-А'!$J$6+'РСТ РСО-А'!$H$9</f>
        <v>3696.9690000000005</v>
      </c>
      <c r="I230" s="118">
        <f>VLOOKUP($A230+ROUND((COLUMN()-2)/24,5),АТС!$A$41:$F$784,3)+'Иные услуги '!$C$5+'РСТ РСО-А'!$J$6+'РСТ РСО-А'!$H$9</f>
        <v>3575.5990000000006</v>
      </c>
      <c r="J230" s="118">
        <f>VLOOKUP($A230+ROUND((COLUMN()-2)/24,5),АТС!$A$41:$F$784,3)+'Иные услуги '!$C$5+'РСТ РСО-А'!$J$6+'РСТ РСО-А'!$H$9</f>
        <v>3671.4190000000003</v>
      </c>
      <c r="K230" s="118">
        <f>VLOOKUP($A230+ROUND((COLUMN()-2)/24,5),АТС!$A$41:$F$784,3)+'Иные услуги '!$C$5+'РСТ РСО-А'!$J$6+'РСТ РСО-А'!$H$9</f>
        <v>3532.1890000000003</v>
      </c>
      <c r="L230" s="118">
        <f>VLOOKUP($A230+ROUND((COLUMN()-2)/24,5),АТС!$A$41:$F$784,3)+'Иные услуги '!$C$5+'РСТ РСО-А'!$J$6+'РСТ РСО-А'!$H$9</f>
        <v>3497.1190000000001</v>
      </c>
      <c r="M230" s="118">
        <f>VLOOKUP($A230+ROUND((COLUMN()-2)/24,5),АТС!$A$41:$F$784,3)+'Иные услуги '!$C$5+'РСТ РСО-А'!$J$6+'РСТ РСО-А'!$H$9</f>
        <v>3496.5190000000007</v>
      </c>
      <c r="N230" s="118">
        <f>VLOOKUP($A230+ROUND((COLUMN()-2)/24,5),АТС!$A$41:$F$784,3)+'Иные услуги '!$C$5+'РСТ РСО-А'!$J$6+'РСТ РСО-А'!$H$9</f>
        <v>3507.0290000000005</v>
      </c>
      <c r="O230" s="118">
        <f>VLOOKUP($A230+ROUND((COLUMN()-2)/24,5),АТС!$A$41:$F$784,3)+'Иные услуги '!$C$5+'РСТ РСО-А'!$J$6+'РСТ РСО-А'!$H$9</f>
        <v>3530.5790000000002</v>
      </c>
      <c r="P230" s="118">
        <f>VLOOKUP($A230+ROUND((COLUMN()-2)/24,5),АТС!$A$41:$F$784,3)+'Иные услуги '!$C$5+'РСТ РСО-А'!$J$6+'РСТ РСО-А'!$H$9</f>
        <v>3530.6490000000003</v>
      </c>
      <c r="Q230" s="118">
        <f>VLOOKUP($A230+ROUND((COLUMN()-2)/24,5),АТС!$A$41:$F$784,3)+'Иные услуги '!$C$5+'РСТ РСО-А'!$J$6+'РСТ РСО-А'!$H$9</f>
        <v>3542.1890000000003</v>
      </c>
      <c r="R230" s="118">
        <f>VLOOKUP($A230+ROUND((COLUMN()-2)/24,5),АТС!$A$41:$F$784,3)+'Иные услуги '!$C$5+'РСТ РСО-А'!$J$6+'РСТ РСО-А'!$H$9</f>
        <v>3511.5490000000004</v>
      </c>
      <c r="S230" s="118">
        <f>VLOOKUP($A230+ROUND((COLUMN()-2)/24,5),АТС!$A$41:$F$784,3)+'Иные услуги '!$C$5+'РСТ РСО-А'!$J$6+'РСТ РСО-А'!$H$9</f>
        <v>3401.9190000000003</v>
      </c>
      <c r="T230" s="118">
        <f>VLOOKUP($A230+ROUND((COLUMN()-2)/24,5),АТС!$A$41:$F$784,3)+'Иные услуги '!$C$5+'РСТ РСО-А'!$J$6+'РСТ РСО-А'!$H$9</f>
        <v>3644.3390000000004</v>
      </c>
      <c r="U230" s="118">
        <f>VLOOKUP($A230+ROUND((COLUMN()-2)/24,5),АТС!$A$41:$F$784,3)+'Иные услуги '!$C$5+'РСТ РСО-А'!$J$6+'РСТ РСО-А'!$H$9</f>
        <v>3596.3690000000001</v>
      </c>
      <c r="V230" s="118">
        <f>VLOOKUP($A230+ROUND((COLUMN()-2)/24,5),АТС!$A$41:$F$784,3)+'Иные услуги '!$C$5+'РСТ РСО-А'!$J$6+'РСТ РСО-А'!$H$9</f>
        <v>3673.2790000000005</v>
      </c>
      <c r="W230" s="118">
        <f>VLOOKUP($A230+ROUND((COLUMN()-2)/24,5),АТС!$A$41:$F$784,3)+'Иные услуги '!$C$5+'РСТ РСО-А'!$J$6+'РСТ РСО-А'!$H$9</f>
        <v>3761.0590000000007</v>
      </c>
      <c r="X230" s="118">
        <f>VLOOKUP($A230+ROUND((COLUMN()-2)/24,5),АТС!$A$41:$F$784,3)+'Иные услуги '!$C$5+'РСТ РСО-А'!$J$6+'РСТ РСО-А'!$H$9</f>
        <v>3345.7990000000004</v>
      </c>
      <c r="Y230" s="118">
        <f>VLOOKUP($A230+ROUND((COLUMN()-2)/24,5),АТС!$A$41:$F$784,3)+'Иные услуги '!$C$5+'РСТ РСО-А'!$J$6+'РСТ РСО-А'!$H$9</f>
        <v>3405.2690000000007</v>
      </c>
    </row>
    <row r="231" spans="1:27" x14ac:dyDescent="0.2">
      <c r="A231" s="66">
        <f t="shared" si="6"/>
        <v>43495</v>
      </c>
      <c r="B231" s="118">
        <f>VLOOKUP($A231+ROUND((COLUMN()-2)/24,5),АТС!$A$41:$F$784,3)+'Иные услуги '!$C$5+'РСТ РСО-А'!$J$6+'РСТ РСО-А'!$H$9</f>
        <v>3547.5590000000007</v>
      </c>
      <c r="C231" s="118">
        <f>VLOOKUP($A231+ROUND((COLUMN()-2)/24,5),АТС!$A$41:$F$784,3)+'Иные услуги '!$C$5+'РСТ РСО-А'!$J$6+'РСТ РСО-А'!$H$9</f>
        <v>3614.9490000000005</v>
      </c>
      <c r="D231" s="118">
        <f>VLOOKUP($A231+ROUND((COLUMN()-2)/24,5),АТС!$A$41:$F$784,3)+'Иные услуги '!$C$5+'РСТ РСО-А'!$J$6+'РСТ РСО-А'!$H$9</f>
        <v>3691.8190000000004</v>
      </c>
      <c r="E231" s="118">
        <f>VLOOKUP($A231+ROUND((COLUMN()-2)/24,5),АТС!$A$41:$F$784,3)+'Иные услуги '!$C$5+'РСТ РСО-А'!$J$6+'РСТ РСО-А'!$H$9</f>
        <v>3691.3890000000006</v>
      </c>
      <c r="F231" s="118">
        <f>VLOOKUP($A231+ROUND((COLUMN()-2)/24,5),АТС!$A$41:$F$784,3)+'Иные услуги '!$C$5+'РСТ РСО-А'!$J$6+'РСТ РСО-А'!$H$9</f>
        <v>3692.6990000000005</v>
      </c>
      <c r="G231" s="118">
        <f>VLOOKUP($A231+ROUND((COLUMN()-2)/24,5),АТС!$A$41:$F$784,3)+'Иные услуги '!$C$5+'РСТ РСО-А'!$J$6+'РСТ РСО-А'!$H$9</f>
        <v>3655.3490000000006</v>
      </c>
      <c r="H231" s="118">
        <f>VLOOKUP($A231+ROUND((COLUMN()-2)/24,5),АТС!$A$41:$F$784,3)+'Иные услуги '!$C$5+'РСТ РСО-А'!$J$6+'РСТ РСО-А'!$H$9</f>
        <v>3709.3690000000001</v>
      </c>
      <c r="I231" s="118">
        <f>VLOOKUP($A231+ROUND((COLUMN()-2)/24,5),АТС!$A$41:$F$784,3)+'Иные услуги '!$C$5+'РСТ РСО-А'!$J$6+'РСТ РСО-А'!$H$9</f>
        <v>3605.1690000000003</v>
      </c>
      <c r="J231" s="118">
        <f>VLOOKUP($A231+ROUND((COLUMN()-2)/24,5),АТС!$A$41:$F$784,3)+'Иные услуги '!$C$5+'РСТ РСО-А'!$J$6+'РСТ РСО-А'!$H$9</f>
        <v>3687.9990000000003</v>
      </c>
      <c r="K231" s="118">
        <f>VLOOKUP($A231+ROUND((COLUMN()-2)/24,5),АТС!$A$41:$F$784,3)+'Иные услуги '!$C$5+'РСТ РСО-А'!$J$6+'РСТ РСО-А'!$H$9</f>
        <v>3576.6790000000005</v>
      </c>
      <c r="L231" s="118">
        <f>VLOOKUP($A231+ROUND((COLUMN()-2)/24,5),АТС!$A$41:$F$784,3)+'Иные услуги '!$C$5+'РСТ РСО-А'!$J$6+'РСТ РСО-А'!$H$9</f>
        <v>3544.7090000000003</v>
      </c>
      <c r="M231" s="118">
        <f>VLOOKUP($A231+ROUND((COLUMN()-2)/24,5),АТС!$A$41:$F$784,3)+'Иные услуги '!$C$5+'РСТ РСО-А'!$J$6+'РСТ РСО-А'!$H$9</f>
        <v>3576.8390000000004</v>
      </c>
      <c r="N231" s="118">
        <f>VLOOKUP($A231+ROUND((COLUMN()-2)/24,5),АТС!$A$41:$F$784,3)+'Иные услуги '!$C$5+'РСТ РСО-А'!$J$6+'РСТ РСО-А'!$H$9</f>
        <v>3611.3290000000002</v>
      </c>
      <c r="O231" s="118">
        <f>VLOOKUP($A231+ROUND((COLUMN()-2)/24,5),АТС!$A$41:$F$784,3)+'Иные услуги '!$C$5+'РСТ РСО-А'!$J$6+'РСТ РСО-А'!$H$9</f>
        <v>3612.2490000000003</v>
      </c>
      <c r="P231" s="118">
        <f>VLOOKUP($A231+ROUND((COLUMN()-2)/24,5),АТС!$A$41:$F$784,3)+'Иные услуги '!$C$5+'РСТ РСО-А'!$J$6+'РСТ РСО-А'!$H$9</f>
        <v>3647.2890000000002</v>
      </c>
      <c r="Q231" s="118">
        <f>VLOOKUP($A231+ROUND((COLUMN()-2)/24,5),АТС!$A$41:$F$784,3)+'Иные услуги '!$C$5+'РСТ РСО-А'!$J$6+'РСТ РСО-А'!$H$9</f>
        <v>3647.4090000000006</v>
      </c>
      <c r="R231" s="118">
        <f>VLOOKUP($A231+ROUND((COLUMN()-2)/24,5),АТС!$A$41:$F$784,3)+'Иные услуги '!$C$5+'РСТ РСО-А'!$J$6+'РСТ РСО-А'!$H$9</f>
        <v>3577.1390000000006</v>
      </c>
      <c r="S231" s="118">
        <f>VLOOKUP($A231+ROUND((COLUMN()-2)/24,5),АТС!$A$41:$F$784,3)+'Иные услуги '!$C$5+'РСТ РСО-А'!$J$6+'РСТ РСО-А'!$H$9</f>
        <v>3453.1190000000001</v>
      </c>
      <c r="T231" s="118">
        <f>VLOOKUP($A231+ROUND((COLUMN()-2)/24,5),АТС!$A$41:$F$784,3)+'Иные услуги '!$C$5+'РСТ РСО-А'!$J$6+'РСТ РСО-А'!$H$9</f>
        <v>3656.4390000000003</v>
      </c>
      <c r="U231" s="118">
        <f>VLOOKUP($A231+ROUND((COLUMN()-2)/24,5),АТС!$A$41:$F$784,3)+'Иные услуги '!$C$5+'РСТ РСО-А'!$J$6+'РСТ РСО-А'!$H$9</f>
        <v>3696.7390000000005</v>
      </c>
      <c r="V231" s="118">
        <f>VLOOKUP($A231+ROUND((COLUMN()-2)/24,5),АТС!$A$41:$F$784,3)+'Иные услуги '!$C$5+'РСТ РСО-А'!$J$6+'РСТ РСО-А'!$H$9</f>
        <v>3752.6190000000001</v>
      </c>
      <c r="W231" s="118">
        <f>VLOOKUP($A231+ROUND((COLUMN()-2)/24,5),АТС!$A$41:$F$784,3)+'Иные услуги '!$C$5+'РСТ РСО-А'!$J$6+'РСТ РСО-А'!$H$9</f>
        <v>3883.8490000000006</v>
      </c>
      <c r="X231" s="118">
        <f>VLOOKUP($A231+ROUND((COLUMN()-2)/24,5),АТС!$A$41:$F$784,3)+'Иные услуги '!$C$5+'РСТ РСО-А'!$J$6+'РСТ РСО-А'!$H$9</f>
        <v>3371.6690000000003</v>
      </c>
      <c r="Y231" s="118">
        <f>VLOOKUP($A231+ROUND((COLUMN()-2)/24,5),АТС!$A$41:$F$784,3)+'Иные услуги '!$C$5+'РСТ РСО-А'!$J$6+'РСТ РСО-А'!$H$9</f>
        <v>3523.5890000000004</v>
      </c>
    </row>
    <row r="232" spans="1:27" x14ac:dyDescent="0.2">
      <c r="A232" s="66">
        <f t="shared" si="6"/>
        <v>43496</v>
      </c>
      <c r="B232" s="118">
        <f>VLOOKUP($A232+ROUND((COLUMN()-2)/24,5),АТС!$A$41:$F$784,3)+'Иные услуги '!$C$5+'РСТ РСО-А'!$J$6+'РСТ РСО-А'!$H$9</f>
        <v>3580.4390000000003</v>
      </c>
      <c r="C232" s="118">
        <f>VLOOKUP($A232+ROUND((COLUMN()-2)/24,5),АТС!$A$41:$F$784,3)+'Иные услуги '!$C$5+'РСТ РСО-А'!$J$6+'РСТ РСО-А'!$H$9</f>
        <v>3652.2790000000005</v>
      </c>
      <c r="D232" s="118">
        <f>VLOOKUP($A232+ROUND((COLUMN()-2)/24,5),АТС!$A$41:$F$784,3)+'Иные услуги '!$C$5+'РСТ РСО-А'!$J$6+'РСТ РСО-А'!$H$9</f>
        <v>3691.0790000000002</v>
      </c>
      <c r="E232" s="118">
        <f>VLOOKUP($A232+ROUND((COLUMN()-2)/24,5),АТС!$A$41:$F$784,3)+'Иные услуги '!$C$5+'РСТ РСО-А'!$J$6+'РСТ РСО-А'!$H$9</f>
        <v>3690.6590000000006</v>
      </c>
      <c r="F232" s="118">
        <f>VLOOKUP($A232+ROUND((COLUMN()-2)/24,5),АТС!$A$41:$F$784,3)+'Иные услуги '!$C$5+'РСТ РСО-А'!$J$6+'РСТ РСО-А'!$H$9</f>
        <v>3692.2690000000007</v>
      </c>
      <c r="G232" s="118">
        <f>VLOOKUP($A232+ROUND((COLUMN()-2)/24,5),АТС!$A$41:$F$784,3)+'Иные услуги '!$C$5+'РСТ РСО-А'!$J$6+'РСТ РСО-А'!$H$9</f>
        <v>3653.8490000000006</v>
      </c>
      <c r="H232" s="118">
        <f>VLOOKUP($A232+ROUND((COLUMN()-2)/24,5),АТС!$A$41:$F$784,3)+'Иные услуги '!$C$5+'РСТ РСО-А'!$J$6+'РСТ РСО-А'!$H$9</f>
        <v>3771.5990000000006</v>
      </c>
      <c r="I232" s="118">
        <f>VLOOKUP($A232+ROUND((COLUMN()-2)/24,5),АТС!$A$41:$F$784,3)+'Иные услуги '!$C$5+'РСТ РСО-А'!$J$6+'РСТ РСО-А'!$H$9</f>
        <v>3619.3090000000007</v>
      </c>
      <c r="J232" s="118">
        <f>VLOOKUP($A232+ROUND((COLUMN()-2)/24,5),АТС!$A$41:$F$784,3)+'Иные услуги '!$C$5+'РСТ РСО-А'!$J$6+'РСТ РСО-А'!$H$9</f>
        <v>3702.0590000000007</v>
      </c>
      <c r="K232" s="118">
        <f>VLOOKUP($A232+ROUND((COLUMN()-2)/24,5),АТС!$A$41:$F$784,3)+'Иные услуги '!$C$5+'РСТ РСО-А'!$J$6+'РСТ РСО-А'!$H$9</f>
        <v>3590.5790000000002</v>
      </c>
      <c r="L232" s="118">
        <f>VLOOKUP($A232+ROUND((COLUMN()-2)/24,5),АТС!$A$41:$F$784,3)+'Иные услуги '!$C$5+'РСТ РСО-А'!$J$6+'РСТ РСО-А'!$H$9</f>
        <v>3557.3090000000007</v>
      </c>
      <c r="M232" s="118">
        <f>VLOOKUP($A232+ROUND((COLUMN()-2)/24,5),АТС!$A$41:$F$784,3)+'Иные услуги '!$C$5+'РСТ РСО-А'!$J$6+'РСТ РСО-А'!$H$9</f>
        <v>3590.0890000000004</v>
      </c>
      <c r="N232" s="118">
        <f>VLOOKUP($A232+ROUND((COLUMN()-2)/24,5),АТС!$A$41:$F$784,3)+'Иные услуги '!$C$5+'РСТ РСО-А'!$J$6+'РСТ РСО-А'!$H$9</f>
        <v>3624.9090000000006</v>
      </c>
      <c r="O232" s="118">
        <f>VLOOKUP($A232+ROUND((COLUMN()-2)/24,5),АТС!$A$41:$F$784,3)+'Иные услуги '!$C$5+'РСТ РСО-А'!$J$6+'РСТ РСО-А'!$H$9</f>
        <v>3624.8290000000002</v>
      </c>
      <c r="P232" s="118">
        <f>VLOOKUP($A232+ROUND((COLUMN()-2)/24,5),АТС!$A$41:$F$784,3)+'Иные услуги '!$C$5+'РСТ РСО-А'!$J$6+'РСТ РСО-А'!$H$9</f>
        <v>3661.6590000000006</v>
      </c>
      <c r="Q232" s="118">
        <f>VLOOKUP($A232+ROUND((COLUMN()-2)/24,5),АТС!$A$41:$F$784,3)+'Иные услуги '!$C$5+'РСТ РСО-А'!$J$6+'РСТ РСО-А'!$H$9</f>
        <v>3661.7490000000003</v>
      </c>
      <c r="R232" s="118">
        <f>VLOOKUP($A232+ROUND((COLUMN()-2)/24,5),АТС!$A$41:$F$784,3)+'Иные услуги '!$C$5+'РСТ РСО-А'!$J$6+'РСТ РСО-А'!$H$9</f>
        <v>3662.6790000000005</v>
      </c>
      <c r="S232" s="118">
        <f>VLOOKUP($A232+ROUND((COLUMN()-2)/24,5),АТС!$A$41:$F$784,3)+'Иные услуги '!$C$5+'РСТ РСО-А'!$J$6+'РСТ РСО-А'!$H$9</f>
        <v>3481.1090000000004</v>
      </c>
      <c r="T232" s="118">
        <f>VLOOKUP($A232+ROUND((COLUMN()-2)/24,5),АТС!$A$41:$F$784,3)+'Иные услуги '!$C$5+'РСТ РСО-А'!$J$6+'РСТ РСО-А'!$H$9</f>
        <v>3709.9690000000005</v>
      </c>
      <c r="U232" s="118">
        <f>VLOOKUP($A232+ROUND((COLUMN()-2)/24,5),АТС!$A$41:$F$784,3)+'Иные услуги '!$C$5+'РСТ РСО-А'!$J$6+'РСТ РСО-А'!$H$9</f>
        <v>3698.1590000000006</v>
      </c>
      <c r="V232" s="118">
        <f>VLOOKUP($A232+ROUND((COLUMN()-2)/24,5),АТС!$A$41:$F$784,3)+'Иные услуги '!$C$5+'РСТ РСО-А'!$J$6+'РСТ РСО-А'!$H$9</f>
        <v>3751.2390000000005</v>
      </c>
      <c r="W232" s="118">
        <f>VLOOKUP($A232+ROUND((COLUMN()-2)/24,5),АТС!$A$41:$F$784,3)+'Иные услуги '!$C$5+'РСТ РСО-А'!$J$6+'РСТ РСО-А'!$H$9</f>
        <v>3892.2690000000007</v>
      </c>
      <c r="X232" s="118">
        <f>VLOOKUP($A232+ROUND((COLUMN()-2)/24,5),АТС!$A$41:$F$784,3)+'Иные услуги '!$C$5+'РСТ РСО-А'!$J$6+'РСТ РСО-А'!$H$9</f>
        <v>3393.4890000000005</v>
      </c>
      <c r="Y232" s="118">
        <f>VLOOKUP($A232+ROUND((COLUMN()-2)/24,5),АТС!$A$41:$F$784,3)+'Иные услуги '!$C$5+'РСТ РСО-А'!$J$6+'РСТ РСО-А'!$H$9</f>
        <v>3524.5290000000005</v>
      </c>
    </row>
    <row r="234" spans="1:27" s="77" customFormat="1" ht="19.5" customHeight="1" x14ac:dyDescent="0.25">
      <c r="A234" s="75" t="s">
        <v>125</v>
      </c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</row>
    <row r="235" spans="1:27" x14ac:dyDescent="0.25">
      <c r="A235" s="74" t="s">
        <v>161</v>
      </c>
      <c r="B235" s="65"/>
      <c r="C235" s="65"/>
      <c r="D235" s="65"/>
    </row>
    <row r="236" spans="1:27" ht="12.75" x14ac:dyDescent="0.2">
      <c r="A236" s="145" t="s">
        <v>35</v>
      </c>
      <c r="B236" s="148" t="s">
        <v>99</v>
      </c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  <c r="X236" s="149"/>
      <c r="Y236" s="150"/>
    </row>
    <row r="237" spans="1:27" ht="12.75" x14ac:dyDescent="0.2">
      <c r="A237" s="146"/>
      <c r="B237" s="151"/>
      <c r="C237" s="152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  <c r="Y237" s="153"/>
    </row>
    <row r="238" spans="1:27" ht="12.75" customHeight="1" x14ac:dyDescent="0.2">
      <c r="A238" s="146"/>
      <c r="B238" s="154" t="s">
        <v>100</v>
      </c>
      <c r="C238" s="156" t="s">
        <v>101</v>
      </c>
      <c r="D238" s="156" t="s">
        <v>102</v>
      </c>
      <c r="E238" s="156" t="s">
        <v>103</v>
      </c>
      <c r="F238" s="156" t="s">
        <v>104</v>
      </c>
      <c r="G238" s="156" t="s">
        <v>105</v>
      </c>
      <c r="H238" s="156" t="s">
        <v>106</v>
      </c>
      <c r="I238" s="156" t="s">
        <v>107</v>
      </c>
      <c r="J238" s="156" t="s">
        <v>108</v>
      </c>
      <c r="K238" s="156" t="s">
        <v>109</v>
      </c>
      <c r="L238" s="156" t="s">
        <v>110</v>
      </c>
      <c r="M238" s="156" t="s">
        <v>111</v>
      </c>
      <c r="N238" s="158" t="s">
        <v>112</v>
      </c>
      <c r="O238" s="156" t="s">
        <v>113</v>
      </c>
      <c r="P238" s="156" t="s">
        <v>114</v>
      </c>
      <c r="Q238" s="156" t="s">
        <v>115</v>
      </c>
      <c r="R238" s="156" t="s">
        <v>116</v>
      </c>
      <c r="S238" s="156" t="s">
        <v>117</v>
      </c>
      <c r="T238" s="156" t="s">
        <v>118</v>
      </c>
      <c r="U238" s="156" t="s">
        <v>119</v>
      </c>
      <c r="V238" s="156" t="s">
        <v>120</v>
      </c>
      <c r="W238" s="156" t="s">
        <v>121</v>
      </c>
      <c r="X238" s="156" t="s">
        <v>122</v>
      </c>
      <c r="Y238" s="156" t="s">
        <v>123</v>
      </c>
    </row>
    <row r="239" spans="1:27" ht="11.25" customHeight="1" x14ac:dyDescent="0.2">
      <c r="A239" s="147"/>
      <c r="B239" s="155"/>
      <c r="C239" s="157"/>
      <c r="D239" s="157"/>
      <c r="E239" s="157"/>
      <c r="F239" s="157"/>
      <c r="G239" s="157"/>
      <c r="H239" s="157"/>
      <c r="I239" s="157"/>
      <c r="J239" s="157"/>
      <c r="K239" s="157"/>
      <c r="L239" s="157"/>
      <c r="M239" s="157"/>
      <c r="N239" s="159"/>
      <c r="O239" s="157"/>
      <c r="P239" s="157"/>
      <c r="Q239" s="157"/>
      <c r="R239" s="157"/>
      <c r="S239" s="157"/>
      <c r="T239" s="157"/>
      <c r="U239" s="157"/>
      <c r="V239" s="157"/>
      <c r="W239" s="157"/>
      <c r="X239" s="157"/>
      <c r="Y239" s="157"/>
    </row>
    <row r="240" spans="1:27" ht="15.75" customHeight="1" x14ac:dyDescent="0.2">
      <c r="A240" s="66">
        <f>A202</f>
        <v>43466</v>
      </c>
      <c r="B240" s="91">
        <f>VLOOKUP($A240+ROUND((COLUMN()-2)/24,5),АТС!$A$41:$F$784,3)+'Иные услуги '!$C$5+'РСТ РСО-А'!$K$6+'РСТ РСО-А'!$F$9</f>
        <v>3882.7719999999999</v>
      </c>
      <c r="C240" s="118">
        <f>VLOOKUP($A240+ROUND((COLUMN()-2)/24,5),АТС!$A$41:$F$784,3)+'Иные услуги '!$C$5+'РСТ РСО-А'!$K$6+'РСТ РСО-А'!$F$9</f>
        <v>3931.7719999999999</v>
      </c>
      <c r="D240" s="118">
        <f>VLOOKUP($A240+ROUND((COLUMN()-2)/24,5),АТС!$A$41:$F$784,3)+'Иные услуги '!$C$5+'РСТ РСО-А'!$K$6+'РСТ РСО-А'!$F$9</f>
        <v>4015.2820000000002</v>
      </c>
      <c r="E240" s="118">
        <f>VLOOKUP($A240+ROUND((COLUMN()-2)/24,5),АТС!$A$41:$F$784,3)+'Иные услуги '!$C$5+'РСТ РСО-А'!$K$6+'РСТ РСО-А'!$F$9</f>
        <v>4086.482</v>
      </c>
      <c r="F240" s="118">
        <f>VLOOKUP($A240+ROUND((COLUMN()-2)/24,5),АТС!$A$41:$F$784,3)+'Иные услуги '!$C$5+'РСТ РСО-А'!$K$6+'РСТ РСО-А'!$F$9</f>
        <v>4078.4520000000002</v>
      </c>
      <c r="G240" s="118">
        <f>VLOOKUP($A240+ROUND((COLUMN()-2)/24,5),АТС!$A$41:$F$784,3)+'Иные услуги '!$C$5+'РСТ РСО-А'!$K$6+'РСТ РСО-А'!$F$9</f>
        <v>4136.5020000000004</v>
      </c>
      <c r="H240" s="118">
        <f>VLOOKUP($A240+ROUND((COLUMN()-2)/24,5),АТС!$A$41:$F$784,3)+'Иные услуги '!$C$5+'РСТ РСО-А'!$K$6+'РСТ РСО-А'!$F$9</f>
        <v>4373.0619999999999</v>
      </c>
      <c r="I240" s="118">
        <f>VLOOKUP($A240+ROUND((COLUMN()-2)/24,5),АТС!$A$41:$F$784,3)+'Иные услуги '!$C$5+'РСТ РСО-А'!$K$6+'РСТ РСО-А'!$F$9</f>
        <v>4437.732</v>
      </c>
      <c r="J240" s="118">
        <f>VLOOKUP($A240+ROUND((COLUMN()-2)/24,5),АТС!$A$41:$F$784,3)+'Иные услуги '!$C$5+'РСТ РСО-А'!$K$6+'РСТ РСО-А'!$F$9</f>
        <v>4626.8320000000003</v>
      </c>
      <c r="K240" s="118">
        <f>VLOOKUP($A240+ROUND((COLUMN()-2)/24,5),АТС!$A$41:$F$784,3)+'Иные услуги '!$C$5+'РСТ РСО-А'!$K$6+'РСТ РСО-А'!$F$9</f>
        <v>4429.0320000000002</v>
      </c>
      <c r="L240" s="118">
        <f>VLOOKUP($A240+ROUND((COLUMN()-2)/24,5),АТС!$A$41:$F$784,3)+'Иные услуги '!$C$5+'РСТ РСО-А'!$K$6+'РСТ РСО-А'!$F$9</f>
        <v>4432.5619999999999</v>
      </c>
      <c r="M240" s="118">
        <f>VLOOKUP($A240+ROUND((COLUMN()-2)/24,5),АТС!$A$41:$F$784,3)+'Иные услуги '!$C$5+'РСТ РСО-А'!$K$6+'РСТ РСО-А'!$F$9</f>
        <v>4375.0020000000004</v>
      </c>
      <c r="N240" s="118">
        <f>VLOOKUP($A240+ROUND((COLUMN()-2)/24,5),АТС!$A$41:$F$784,3)+'Иные услуги '!$C$5+'РСТ РСО-А'!$K$6+'РСТ РСО-А'!$F$9</f>
        <v>4322.152</v>
      </c>
      <c r="O240" s="118">
        <f>VLOOKUP($A240+ROUND((COLUMN()-2)/24,5),АТС!$A$41:$F$784,3)+'Иные услуги '!$C$5+'РСТ РСО-А'!$K$6+'РСТ РСО-А'!$F$9</f>
        <v>4271.6319999999996</v>
      </c>
      <c r="P240" s="118">
        <f>VLOOKUP($A240+ROUND((COLUMN()-2)/24,5),АТС!$A$41:$F$784,3)+'Иные услуги '!$C$5+'РСТ РСО-А'!$K$6+'РСТ РСО-А'!$F$9</f>
        <v>4226.2719999999999</v>
      </c>
      <c r="Q240" s="118">
        <f>VLOOKUP($A240+ROUND((COLUMN()-2)/24,5),АТС!$A$41:$F$784,3)+'Иные услуги '!$C$5+'РСТ РСО-А'!$K$6+'РСТ РСО-А'!$F$9</f>
        <v>4228.9920000000002</v>
      </c>
      <c r="R240" s="118">
        <f>VLOOKUP($A240+ROUND((COLUMN()-2)/24,5),АТС!$A$41:$F$784,3)+'Иные услуги '!$C$5+'РСТ РСО-А'!$K$6+'РСТ РСО-А'!$F$9</f>
        <v>4150.6419999999998</v>
      </c>
      <c r="S240" s="118">
        <f>VLOOKUP($A240+ROUND((COLUMN()-2)/24,5),АТС!$A$41:$F$784,3)+'Иные услуги '!$C$5+'РСТ РСО-А'!$K$6+'РСТ РСО-А'!$F$9</f>
        <v>4106.8220000000001</v>
      </c>
      <c r="T240" s="118">
        <f>VLOOKUP($A240+ROUND((COLUMN()-2)/24,5),АТС!$A$41:$F$784,3)+'Иные услуги '!$C$5+'РСТ РСО-А'!$K$6+'РСТ РСО-А'!$F$9</f>
        <v>4249.9520000000002</v>
      </c>
      <c r="U240" s="118">
        <f>VLOOKUP($A240+ROUND((COLUMN()-2)/24,5),АТС!$A$41:$F$784,3)+'Иные услуги '!$C$5+'РСТ РСО-А'!$K$6+'РСТ РСО-А'!$F$9</f>
        <v>4169.6720000000005</v>
      </c>
      <c r="V240" s="118">
        <f>VLOOKUP($A240+ROUND((COLUMN()-2)/24,5),АТС!$A$41:$F$784,3)+'Иные услуги '!$C$5+'РСТ РСО-А'!$K$6+'РСТ РСО-А'!$F$9</f>
        <v>4346.0020000000004</v>
      </c>
      <c r="W240" s="118">
        <f>VLOOKUP($A240+ROUND((COLUMN()-2)/24,5),АТС!$A$41:$F$784,3)+'Иные услуги '!$C$5+'РСТ РСО-А'!$K$6+'РСТ РСО-А'!$F$9</f>
        <v>4273.5720000000001</v>
      </c>
      <c r="X240" s="118">
        <f>VLOOKUP($A240+ROUND((COLUMN()-2)/24,5),АТС!$A$41:$F$784,3)+'Иные услуги '!$C$5+'РСТ РСО-А'!$K$6+'РСТ РСО-А'!$F$9</f>
        <v>3796.3920000000003</v>
      </c>
      <c r="Y240" s="118">
        <f>VLOOKUP($A240+ROUND((COLUMN()-2)/24,5),АТС!$A$41:$F$784,3)+'Иные услуги '!$C$5+'РСТ РСО-А'!$K$6+'РСТ РСО-А'!$F$9</f>
        <v>3865.4220000000005</v>
      </c>
      <c r="AA240" s="67"/>
    </row>
    <row r="241" spans="1:25" x14ac:dyDescent="0.2">
      <c r="A241" s="66">
        <f>A240+1</f>
        <v>43467</v>
      </c>
      <c r="B241" s="118">
        <f>VLOOKUP($A241+ROUND((COLUMN()-2)/24,5),АТС!$A$41:$F$784,3)+'Иные услуги '!$C$5+'РСТ РСО-А'!$K$6+'РСТ РСО-А'!$F$9</f>
        <v>4033.2620000000002</v>
      </c>
      <c r="C241" s="118">
        <f>VLOOKUP($A241+ROUND((COLUMN()-2)/24,5),АТС!$A$41:$F$784,3)+'Иные услуги '!$C$5+'РСТ РСО-А'!$K$6+'РСТ РСО-А'!$F$9</f>
        <v>4085.652</v>
      </c>
      <c r="D241" s="118">
        <f>VLOOKUP($A241+ROUND((COLUMN()-2)/24,5),АТС!$A$41:$F$784,3)+'Иные услуги '!$C$5+'РСТ РСО-А'!$K$6+'РСТ РСО-А'!$F$9</f>
        <v>4121.1720000000005</v>
      </c>
      <c r="E241" s="118">
        <f>VLOOKUP($A241+ROUND((COLUMN()-2)/24,5),АТС!$A$41:$F$784,3)+'Иные услуги '!$C$5+'РСТ РСО-А'!$K$6+'РСТ РСО-А'!$F$9</f>
        <v>4149.1019999999999</v>
      </c>
      <c r="F241" s="118">
        <f>VLOOKUP($A241+ROUND((COLUMN()-2)/24,5),АТС!$A$41:$F$784,3)+'Иные услуги '!$C$5+'РСТ РСО-А'!$K$6+'РСТ РСО-А'!$F$9</f>
        <v>4111.0820000000003</v>
      </c>
      <c r="G241" s="118">
        <f>VLOOKUP($A241+ROUND((COLUMN()-2)/24,5),АТС!$A$41:$F$784,3)+'Иные услуги '!$C$5+'РСТ РСО-А'!$K$6+'РСТ РСО-А'!$F$9</f>
        <v>4114.4120000000003</v>
      </c>
      <c r="H241" s="118">
        <f>VLOOKUP($A241+ROUND((COLUMN()-2)/24,5),АТС!$A$41:$F$784,3)+'Иные услуги '!$C$5+'РСТ РСО-А'!$K$6+'РСТ РСО-А'!$F$9</f>
        <v>4327.1220000000003</v>
      </c>
      <c r="I241" s="118">
        <f>VLOOKUP($A241+ROUND((COLUMN()-2)/24,5),АТС!$A$41:$F$784,3)+'Иные услуги '!$C$5+'РСТ РСО-А'!$K$6+'РСТ РСО-А'!$F$9</f>
        <v>4330.8820000000005</v>
      </c>
      <c r="J241" s="118">
        <f>VLOOKUP($A241+ROUND((COLUMN()-2)/24,5),АТС!$A$41:$F$784,3)+'Иные услуги '!$C$5+'РСТ РСО-А'!$K$6+'РСТ РСО-А'!$F$9</f>
        <v>4468.5920000000006</v>
      </c>
      <c r="K241" s="118">
        <f>VLOOKUP($A241+ROUND((COLUMN()-2)/24,5),АТС!$A$41:$F$784,3)+'Иные услуги '!$C$5+'РСТ РСО-А'!$K$6+'РСТ РСО-А'!$F$9</f>
        <v>4230.982</v>
      </c>
      <c r="L241" s="118">
        <f>VLOOKUP($A241+ROUND((COLUMN()-2)/24,5),АТС!$A$41:$F$784,3)+'Иные услуги '!$C$5+'РСТ РСО-А'!$K$6+'РСТ РСО-А'!$F$9</f>
        <v>4212.8320000000003</v>
      </c>
      <c r="M241" s="118">
        <f>VLOOKUP($A241+ROUND((COLUMN()-2)/24,5),АТС!$A$41:$F$784,3)+'Иные услуги '!$C$5+'РСТ РСО-А'!$K$6+'РСТ РСО-А'!$F$9</f>
        <v>4149.1319999999996</v>
      </c>
      <c r="N241" s="118">
        <f>VLOOKUP($A241+ROUND((COLUMN()-2)/24,5),АТС!$A$41:$F$784,3)+'Иные услуги '!$C$5+'РСТ РСО-А'!$K$6+'РСТ РСО-А'!$F$9</f>
        <v>4111.982</v>
      </c>
      <c r="O241" s="118">
        <f>VLOOKUP($A241+ROUND((COLUMN()-2)/24,5),АТС!$A$41:$F$784,3)+'Иные услуги '!$C$5+'РСТ РСО-А'!$K$6+'РСТ РСО-А'!$F$9</f>
        <v>4110.6720000000005</v>
      </c>
      <c r="P241" s="118">
        <f>VLOOKUP($A241+ROUND((COLUMN()-2)/24,5),АТС!$A$41:$F$784,3)+'Иные услуги '!$C$5+'РСТ РСО-А'!$K$6+'РСТ РСО-А'!$F$9</f>
        <v>4075.8720000000003</v>
      </c>
      <c r="Q241" s="118">
        <f>VLOOKUP($A241+ROUND((COLUMN()-2)/24,5),АТС!$A$41:$F$784,3)+'Иные услуги '!$C$5+'РСТ РСО-А'!$K$6+'РСТ РСО-А'!$F$9</f>
        <v>4114.3220000000001</v>
      </c>
      <c r="R241" s="118">
        <f>VLOOKUP($A241+ROUND((COLUMN()-2)/24,5),АТС!$A$41:$F$784,3)+'Иные услуги '!$C$5+'РСТ РСО-А'!$K$6+'РСТ РСО-А'!$F$9</f>
        <v>4082.442</v>
      </c>
      <c r="S241" s="118">
        <f>VLOOKUP($A241+ROUND((COLUMN()-2)/24,5),АТС!$A$41:$F$784,3)+'Иные услуги '!$C$5+'РСТ РСО-А'!$K$6+'РСТ РСО-А'!$F$9</f>
        <v>4046.3120000000004</v>
      </c>
      <c r="T241" s="118">
        <f>VLOOKUP($A241+ROUND((COLUMN()-2)/24,5),АТС!$A$41:$F$784,3)+'Иные услуги '!$C$5+'РСТ РСО-А'!$K$6+'РСТ РСО-А'!$F$9</f>
        <v>4311.7820000000002</v>
      </c>
      <c r="U241" s="118">
        <f>VLOOKUP($A241+ROUND((COLUMN()-2)/24,5),АТС!$A$41:$F$784,3)+'Иные услуги '!$C$5+'РСТ РСО-А'!$K$6+'РСТ РСО-А'!$F$9</f>
        <v>4070.8720000000003</v>
      </c>
      <c r="V241" s="118">
        <f>VLOOKUP($A241+ROUND((COLUMN()-2)/24,5),АТС!$A$41:$F$784,3)+'Иные услуги '!$C$5+'РСТ РСО-А'!$K$6+'РСТ РСО-А'!$F$9</f>
        <v>4109.9620000000004</v>
      </c>
      <c r="W241" s="118">
        <f>VLOOKUP($A241+ROUND((COLUMN()-2)/24,5),АТС!$A$41:$F$784,3)+'Иные услуги '!$C$5+'РСТ РСО-А'!$K$6+'РСТ РСО-А'!$F$9</f>
        <v>4180.0919999999996</v>
      </c>
      <c r="X241" s="118">
        <f>VLOOKUP($A241+ROUND((COLUMN()-2)/24,5),АТС!$A$41:$F$784,3)+'Иные услуги '!$C$5+'РСТ РСО-А'!$K$6+'РСТ РСО-А'!$F$9</f>
        <v>3825.8720000000003</v>
      </c>
      <c r="Y241" s="118">
        <f>VLOOKUP($A241+ROUND((COLUMN()-2)/24,5),АТС!$A$41:$F$784,3)+'Иные услуги '!$C$5+'РСТ РСО-А'!$K$6+'РСТ РСО-А'!$F$9</f>
        <v>3866.692</v>
      </c>
    </row>
    <row r="242" spans="1:25" x14ac:dyDescent="0.2">
      <c r="A242" s="66">
        <f t="shared" ref="A242:A270" si="7">A241+1</f>
        <v>43468</v>
      </c>
      <c r="B242" s="118">
        <f>VLOOKUP($A242+ROUND((COLUMN()-2)/24,5),АТС!$A$41:$F$784,3)+'Иные услуги '!$C$5+'РСТ РСО-А'!$K$6+'РСТ РСО-А'!$F$9</f>
        <v>3990.9320000000002</v>
      </c>
      <c r="C242" s="118">
        <f>VLOOKUP($A242+ROUND((COLUMN()-2)/24,5),АТС!$A$41:$F$784,3)+'Иные услуги '!$C$5+'РСТ РСО-А'!$K$6+'РСТ РСО-А'!$F$9</f>
        <v>4085.1120000000001</v>
      </c>
      <c r="D242" s="118">
        <f>VLOOKUP($A242+ROUND((COLUMN()-2)/24,5),АТС!$A$41:$F$784,3)+'Иные услуги '!$C$5+'РСТ РСО-А'!$K$6+'РСТ РСО-А'!$F$9</f>
        <v>4120.5519999999997</v>
      </c>
      <c r="E242" s="118">
        <f>VLOOKUP($A242+ROUND((COLUMN()-2)/24,5),АТС!$A$41:$F$784,3)+'Иные услуги '!$C$5+'РСТ РСО-А'!$K$6+'РСТ РСО-А'!$F$9</f>
        <v>4142.8220000000001</v>
      </c>
      <c r="F242" s="118">
        <f>VLOOKUP($A242+ROUND((COLUMN()-2)/24,5),АТС!$A$41:$F$784,3)+'Иные услуги '!$C$5+'РСТ РСО-А'!$K$6+'РСТ РСО-А'!$F$9</f>
        <v>4142.6720000000005</v>
      </c>
      <c r="G242" s="118">
        <f>VLOOKUP($A242+ROUND((COLUMN()-2)/24,5),АТС!$A$41:$F$784,3)+'Иные услуги '!$C$5+'РСТ РСО-А'!$K$6+'РСТ РСО-А'!$F$9</f>
        <v>4120.7619999999997</v>
      </c>
      <c r="H242" s="118">
        <f>VLOOKUP($A242+ROUND((COLUMN()-2)/24,5),АТС!$A$41:$F$784,3)+'Иные услуги '!$C$5+'РСТ РСО-А'!$K$6+'РСТ РСО-А'!$F$9</f>
        <v>4232.902</v>
      </c>
      <c r="I242" s="118">
        <f>VLOOKUP($A242+ROUND((COLUMN()-2)/24,5),АТС!$A$41:$F$784,3)+'Иные услуги '!$C$5+'РСТ РСО-А'!$K$6+'РСТ РСО-А'!$F$9</f>
        <v>4122.192</v>
      </c>
      <c r="J242" s="118">
        <f>VLOOKUP($A242+ROUND((COLUMN()-2)/24,5),АТС!$A$41:$F$784,3)+'Иные услуги '!$C$5+'РСТ РСО-А'!$K$6+'РСТ РСО-А'!$F$9</f>
        <v>4279.1620000000003</v>
      </c>
      <c r="K242" s="118">
        <f>VLOOKUP($A242+ROUND((COLUMN()-2)/24,5),АТС!$A$41:$F$784,3)+'Иные услуги '!$C$5+'РСТ РСО-А'!$K$6+'РСТ РСО-А'!$F$9</f>
        <v>4152.1220000000003</v>
      </c>
      <c r="L242" s="118">
        <f>VLOOKUP($A242+ROUND((COLUMN()-2)/24,5),АТС!$A$41:$F$784,3)+'Иные услуги '!$C$5+'РСТ РСО-А'!$K$6+'РСТ РСО-А'!$F$9</f>
        <v>4115.2020000000002</v>
      </c>
      <c r="M242" s="118">
        <f>VLOOKUP($A242+ROUND((COLUMN()-2)/24,5),АТС!$A$41:$F$784,3)+'Иные услуги '!$C$5+'РСТ РСО-А'!$K$6+'РСТ РСО-А'!$F$9</f>
        <v>4114.4220000000005</v>
      </c>
      <c r="N242" s="118">
        <f>VLOOKUP($A242+ROUND((COLUMN()-2)/24,5),АТС!$A$41:$F$784,3)+'Иные услуги '!$C$5+'РСТ РСО-А'!$K$6+'РСТ РСО-А'!$F$9</f>
        <v>4114.0119999999997</v>
      </c>
      <c r="O242" s="118">
        <f>VLOOKUP($A242+ROUND((COLUMN()-2)/24,5),АТС!$A$41:$F$784,3)+'Иные услуги '!$C$5+'РСТ РСО-А'!$K$6+'РСТ РСО-А'!$F$9</f>
        <v>4112.8220000000001</v>
      </c>
      <c r="P242" s="118">
        <f>VLOOKUP($A242+ROUND((COLUMN()-2)/24,5),АТС!$A$41:$F$784,3)+'Иные услуги '!$C$5+'РСТ РСО-А'!$K$6+'РСТ РСО-А'!$F$9</f>
        <v>4113.3019999999997</v>
      </c>
      <c r="Q242" s="118">
        <f>VLOOKUP($A242+ROUND((COLUMN()-2)/24,5),АТС!$A$41:$F$784,3)+'Иные услуги '!$C$5+'РСТ РСО-А'!$K$6+'РСТ РСО-А'!$F$9</f>
        <v>4117.1819999999998</v>
      </c>
      <c r="R242" s="118">
        <f>VLOOKUP($A242+ROUND((COLUMN()-2)/24,5),АТС!$A$41:$F$784,3)+'Иные услуги '!$C$5+'РСТ РСО-А'!$K$6+'РСТ РСО-А'!$F$9</f>
        <v>4080.4920000000002</v>
      </c>
      <c r="S242" s="118">
        <f>VLOOKUP($A242+ROUND((COLUMN()-2)/24,5),АТС!$A$41:$F$784,3)+'Иные услуги '!$C$5+'РСТ РСО-А'!$K$6+'РСТ РСО-А'!$F$9</f>
        <v>3881.0219999999999</v>
      </c>
      <c r="T242" s="118">
        <f>VLOOKUP($A242+ROUND((COLUMN()-2)/24,5),АТС!$A$41:$F$784,3)+'Иные услуги '!$C$5+'РСТ РСО-А'!$K$6+'РСТ РСО-А'!$F$9</f>
        <v>4286.4620000000004</v>
      </c>
      <c r="U242" s="118">
        <f>VLOOKUP($A242+ROUND((COLUMN()-2)/24,5),АТС!$A$41:$F$784,3)+'Иные услуги '!$C$5+'РСТ РСО-А'!$K$6+'РСТ РСО-А'!$F$9</f>
        <v>4109.2719999999999</v>
      </c>
      <c r="V242" s="118">
        <f>VLOOKUP($A242+ROUND((COLUMN()-2)/24,5),АТС!$A$41:$F$784,3)+'Иные услуги '!$C$5+'РСТ РСО-А'!$K$6+'РСТ РСО-А'!$F$9</f>
        <v>4207.3819999999996</v>
      </c>
      <c r="W242" s="118">
        <f>VLOOKUP($A242+ROUND((COLUMN()-2)/24,5),АТС!$A$41:$F$784,3)+'Иные услуги '!$C$5+'РСТ РСО-А'!$K$6+'РСТ РСО-А'!$F$9</f>
        <v>4194.8819999999996</v>
      </c>
      <c r="X242" s="118">
        <f>VLOOKUP($A242+ROUND((COLUMN()-2)/24,5),АТС!$A$41:$F$784,3)+'Иные услуги '!$C$5+'РСТ РСО-А'!$K$6+'РСТ РСО-А'!$F$9</f>
        <v>3807.0020000000004</v>
      </c>
      <c r="Y242" s="118">
        <f>VLOOKUP($A242+ROUND((COLUMN()-2)/24,5),АТС!$A$41:$F$784,3)+'Иные услуги '!$C$5+'РСТ РСО-А'!$K$6+'РСТ РСО-А'!$F$9</f>
        <v>3962.7420000000002</v>
      </c>
    </row>
    <row r="243" spans="1:25" x14ac:dyDescent="0.2">
      <c r="A243" s="66">
        <f t="shared" si="7"/>
        <v>43469</v>
      </c>
      <c r="B243" s="118">
        <f>VLOOKUP($A243+ROUND((COLUMN()-2)/24,5),АТС!$A$41:$F$784,3)+'Иные услуги '!$C$5+'РСТ РСО-А'!$K$6+'РСТ РСО-А'!$F$9</f>
        <v>3990.5720000000001</v>
      </c>
      <c r="C243" s="118">
        <f>VLOOKUP($A243+ROUND((COLUMN()-2)/24,5),АТС!$A$41:$F$784,3)+'Иные услуги '!$C$5+'РСТ РСО-А'!$K$6+'РСТ РСО-А'!$F$9</f>
        <v>4085.0520000000001</v>
      </c>
      <c r="D243" s="118">
        <f>VLOOKUP($A243+ROUND((COLUMN()-2)/24,5),АТС!$A$41:$F$784,3)+'Иные услуги '!$C$5+'РСТ РСО-А'!$K$6+'РСТ РСО-А'!$F$9</f>
        <v>4120.2920000000004</v>
      </c>
      <c r="E243" s="118">
        <f>VLOOKUP($A243+ROUND((COLUMN()-2)/24,5),АТС!$A$41:$F$784,3)+'Иные услуги '!$C$5+'РСТ РСО-А'!$K$6+'РСТ РСО-А'!$F$9</f>
        <v>4142.7219999999998</v>
      </c>
      <c r="F243" s="118">
        <f>VLOOKUP($A243+ROUND((COLUMN()-2)/24,5),АТС!$A$41:$F$784,3)+'Иные услуги '!$C$5+'РСТ РСО-А'!$K$6+'РСТ РСО-А'!$F$9</f>
        <v>4142.5519999999997</v>
      </c>
      <c r="G243" s="118">
        <f>VLOOKUP($A243+ROUND((COLUMN()-2)/24,5),АТС!$A$41:$F$784,3)+'Иные услуги '!$C$5+'РСТ РСО-А'!$K$6+'РСТ РСО-А'!$F$9</f>
        <v>4120.232</v>
      </c>
      <c r="H243" s="118">
        <f>VLOOKUP($A243+ROUND((COLUMN()-2)/24,5),АТС!$A$41:$F$784,3)+'Иные услуги '!$C$5+'РСТ РСО-А'!$K$6+'РСТ РСО-А'!$F$9</f>
        <v>4230.8419999999996</v>
      </c>
      <c r="I243" s="118">
        <f>VLOOKUP($A243+ROUND((COLUMN()-2)/24,5),АТС!$A$41:$F$784,3)+'Иные услуги '!$C$5+'РСТ РСО-А'!$K$6+'РСТ РСО-А'!$F$9</f>
        <v>4121.4319999999998</v>
      </c>
      <c r="J243" s="118">
        <f>VLOOKUP($A243+ROUND((COLUMN()-2)/24,5),АТС!$A$41:$F$784,3)+'Иные услуги '!$C$5+'РСТ РСО-А'!$K$6+'РСТ РСО-А'!$F$9</f>
        <v>4276.3019999999997</v>
      </c>
      <c r="K243" s="118">
        <f>VLOOKUP($A243+ROUND((COLUMN()-2)/24,5),АТС!$A$41:$F$784,3)+'Иные услуги '!$C$5+'РСТ РСО-А'!$K$6+'РСТ РСО-А'!$F$9</f>
        <v>4147.7920000000004</v>
      </c>
      <c r="L243" s="118">
        <f>VLOOKUP($A243+ROUND((COLUMN()-2)/24,5),АТС!$A$41:$F$784,3)+'Иные услуги '!$C$5+'РСТ РСО-А'!$K$6+'РСТ РСО-А'!$F$9</f>
        <v>4112.5519999999997</v>
      </c>
      <c r="M243" s="118">
        <f>VLOOKUP($A243+ROUND((COLUMN()-2)/24,5),АТС!$A$41:$F$784,3)+'Иные услуги '!$C$5+'РСТ РСО-А'!$K$6+'РСТ РСО-А'!$F$9</f>
        <v>4107.5820000000003</v>
      </c>
      <c r="N243" s="118">
        <f>VLOOKUP($A243+ROUND((COLUMN()-2)/24,5),АТС!$A$41:$F$784,3)+'Иные услуги '!$C$5+'РСТ РСО-А'!$K$6+'РСТ РСО-А'!$F$9</f>
        <v>4107.4719999999998</v>
      </c>
      <c r="O243" s="118">
        <f>VLOOKUP($A243+ROUND((COLUMN()-2)/24,5),АТС!$A$41:$F$784,3)+'Иные услуги '!$C$5+'РСТ РСО-А'!$K$6+'РСТ РСО-А'!$F$9</f>
        <v>4106.402</v>
      </c>
      <c r="P243" s="118">
        <f>VLOOKUP($A243+ROUND((COLUMN()-2)/24,5),АТС!$A$41:$F$784,3)+'Иные услуги '!$C$5+'РСТ РСО-А'!$K$6+'РСТ РСО-А'!$F$9</f>
        <v>4106.8119999999999</v>
      </c>
      <c r="Q243" s="118">
        <f>VLOOKUP($A243+ROUND((COLUMN()-2)/24,5),АТС!$A$41:$F$784,3)+'Иные услуги '!$C$5+'РСТ РСО-А'!$K$6+'РСТ РСО-А'!$F$9</f>
        <v>4112.5119999999997</v>
      </c>
      <c r="R243" s="118">
        <f>VLOOKUP($A243+ROUND((COLUMN()-2)/24,5),АТС!$A$41:$F$784,3)+'Иные услуги '!$C$5+'РСТ РСО-А'!$K$6+'РСТ РСО-А'!$F$9</f>
        <v>4080.3620000000001</v>
      </c>
      <c r="S243" s="118">
        <f>VLOOKUP($A243+ROUND((COLUMN()-2)/24,5),АТС!$A$41:$F$784,3)+'Иные услуги '!$C$5+'РСТ РСО-А'!$K$6+'РСТ РСО-А'!$F$9</f>
        <v>3954.6620000000003</v>
      </c>
      <c r="T243" s="118">
        <f>VLOOKUP($A243+ROUND((COLUMN()-2)/24,5),АТС!$A$41:$F$784,3)+'Иные услуги '!$C$5+'РСТ РСО-А'!$K$6+'РСТ РСО-А'!$F$9</f>
        <v>4255.2020000000002</v>
      </c>
      <c r="U243" s="118">
        <f>VLOOKUP($A243+ROUND((COLUMN()-2)/24,5),АТС!$A$41:$F$784,3)+'Иные услуги '!$C$5+'РСТ РСО-А'!$K$6+'РСТ РСО-А'!$F$9</f>
        <v>4247.5420000000004</v>
      </c>
      <c r="V243" s="118">
        <f>VLOOKUP($A243+ROUND((COLUMN()-2)/24,5),АТС!$A$41:$F$784,3)+'Иные услуги '!$C$5+'РСТ РСО-А'!$K$6+'РСТ РСО-А'!$F$9</f>
        <v>4350.942</v>
      </c>
      <c r="W243" s="118">
        <f>VLOOKUP($A243+ROUND((COLUMN()-2)/24,5),АТС!$A$41:$F$784,3)+'Иные услуги '!$C$5+'РСТ РСО-А'!$K$6+'РСТ РСО-А'!$F$9</f>
        <v>4187.6720000000005</v>
      </c>
      <c r="X243" s="118">
        <f>VLOOKUP($A243+ROUND((COLUMN()-2)/24,5),АТС!$A$41:$F$784,3)+'Иные услуги '!$C$5+'РСТ РСО-А'!$K$6+'РСТ РСО-А'!$F$9</f>
        <v>3806.652</v>
      </c>
      <c r="Y243" s="118">
        <f>VLOOKUP($A243+ROUND((COLUMN()-2)/24,5),АТС!$A$41:$F$784,3)+'Иные услуги '!$C$5+'РСТ РСО-А'!$K$6+'РСТ РСО-А'!$F$9</f>
        <v>3964.7520000000004</v>
      </c>
    </row>
    <row r="244" spans="1:25" x14ac:dyDescent="0.2">
      <c r="A244" s="66">
        <f t="shared" si="7"/>
        <v>43470</v>
      </c>
      <c r="B244" s="118">
        <f>VLOOKUP($A244+ROUND((COLUMN()-2)/24,5),АТС!$A$41:$F$784,3)+'Иные услуги '!$C$5+'РСТ РСО-А'!$K$6+'РСТ РСО-А'!$F$9</f>
        <v>3990.5820000000003</v>
      </c>
      <c r="C244" s="118">
        <f>VLOOKUP($A244+ROUND((COLUMN()-2)/24,5),АТС!$A$41:$F$784,3)+'Иные услуги '!$C$5+'РСТ РСО-А'!$K$6+'РСТ РСО-А'!$F$9</f>
        <v>4085.3220000000001</v>
      </c>
      <c r="D244" s="118">
        <f>VLOOKUP($A244+ROUND((COLUMN()-2)/24,5),АТС!$A$41:$F$784,3)+'Иные услуги '!$C$5+'РСТ РСО-А'!$K$6+'РСТ РСО-А'!$F$9</f>
        <v>4120.6319999999996</v>
      </c>
      <c r="E244" s="118">
        <f>VLOOKUP($A244+ROUND((COLUMN()-2)/24,5),АТС!$A$41:$F$784,3)+'Иные услуги '!$C$5+'РСТ РСО-А'!$K$6+'РСТ РСО-А'!$F$9</f>
        <v>4142.942</v>
      </c>
      <c r="F244" s="118">
        <f>VLOOKUP($A244+ROUND((COLUMN()-2)/24,5),АТС!$A$41:$F$784,3)+'Иные услуги '!$C$5+'РСТ РСО-А'!$K$6+'РСТ РСО-А'!$F$9</f>
        <v>4142.8419999999996</v>
      </c>
      <c r="G244" s="118">
        <f>VLOOKUP($A244+ROUND((COLUMN()-2)/24,5),АТС!$A$41:$F$784,3)+'Иные услуги '!$C$5+'РСТ РСО-А'!$K$6+'РСТ РСО-А'!$F$9</f>
        <v>4120.3320000000003</v>
      </c>
      <c r="H244" s="118">
        <f>VLOOKUP($A244+ROUND((COLUMN()-2)/24,5),АТС!$A$41:$F$784,3)+'Иные услуги '!$C$5+'РСТ РСО-А'!$K$6+'РСТ РСО-А'!$F$9</f>
        <v>4231.5919999999996</v>
      </c>
      <c r="I244" s="118">
        <f>VLOOKUP($A244+ROUND((COLUMN()-2)/24,5),АТС!$A$41:$F$784,3)+'Иные услуги '!$C$5+'РСТ РСО-А'!$K$6+'РСТ РСО-А'!$F$9</f>
        <v>4130.3720000000003</v>
      </c>
      <c r="J244" s="118">
        <f>VLOOKUP($A244+ROUND((COLUMN()-2)/24,5),АТС!$A$41:$F$784,3)+'Иные услуги '!$C$5+'РСТ РСО-А'!$K$6+'РСТ РСО-А'!$F$9</f>
        <v>4274.7020000000002</v>
      </c>
      <c r="K244" s="118">
        <f>VLOOKUP($A244+ROUND((COLUMN()-2)/24,5),АТС!$A$41:$F$784,3)+'Иные услуги '!$C$5+'РСТ РСО-А'!$K$6+'РСТ РСО-А'!$F$9</f>
        <v>4147.8819999999996</v>
      </c>
      <c r="L244" s="118">
        <f>VLOOKUP($A244+ROUND((COLUMN()-2)/24,5),АТС!$A$41:$F$784,3)+'Иные услуги '!$C$5+'РСТ РСО-А'!$K$6+'РСТ РСО-А'!$F$9</f>
        <v>4111.7719999999999</v>
      </c>
      <c r="M244" s="118">
        <f>VLOOKUP($A244+ROUND((COLUMN()-2)/24,5),АТС!$A$41:$F$784,3)+'Иные услуги '!$C$5+'РСТ РСО-А'!$K$6+'РСТ РСО-А'!$F$9</f>
        <v>4110.9920000000002</v>
      </c>
      <c r="N244" s="118">
        <f>VLOOKUP($A244+ROUND((COLUMN()-2)/24,5),АТС!$A$41:$F$784,3)+'Иные услуги '!$C$5+'РСТ РСО-А'!$K$6+'РСТ РСО-А'!$F$9</f>
        <v>4108.2120000000004</v>
      </c>
      <c r="O244" s="118">
        <f>VLOOKUP($A244+ROUND((COLUMN()-2)/24,5),АТС!$A$41:$F$784,3)+'Иные услуги '!$C$5+'РСТ РСО-А'!$K$6+'РСТ РСО-А'!$F$9</f>
        <v>4107.3720000000003</v>
      </c>
      <c r="P244" s="118">
        <f>VLOOKUP($A244+ROUND((COLUMN()-2)/24,5),АТС!$A$41:$F$784,3)+'Иные услуги '!$C$5+'РСТ РСО-А'!$K$6+'РСТ РСО-А'!$F$9</f>
        <v>4110.0720000000001</v>
      </c>
      <c r="Q244" s="118">
        <f>VLOOKUP($A244+ROUND((COLUMN()-2)/24,5),АТС!$A$41:$F$784,3)+'Иные услуги '!$C$5+'РСТ РСО-А'!$K$6+'РСТ РСО-А'!$F$9</f>
        <v>4112.7619999999997</v>
      </c>
      <c r="R244" s="118">
        <f>VLOOKUP($A244+ROUND((COLUMN()-2)/24,5),АТС!$A$41:$F$784,3)+'Иные услуги '!$C$5+'РСТ РСО-А'!$K$6+'РСТ РСО-А'!$F$9</f>
        <v>4080.0020000000004</v>
      </c>
      <c r="S244" s="118">
        <f>VLOOKUP($A244+ROUND((COLUMN()-2)/24,5),АТС!$A$41:$F$784,3)+'Иные услуги '!$C$5+'РСТ РСО-А'!$K$6+'РСТ РСО-А'!$F$9</f>
        <v>3953.5020000000004</v>
      </c>
      <c r="T244" s="118">
        <f>VLOOKUP($A244+ROUND((COLUMN()-2)/24,5),АТС!$A$41:$F$784,3)+'Иные услуги '!$C$5+'РСТ РСО-А'!$K$6+'РСТ РСО-А'!$F$9</f>
        <v>4251.652</v>
      </c>
      <c r="U244" s="118">
        <f>VLOOKUP($A244+ROUND((COLUMN()-2)/24,5),АТС!$A$41:$F$784,3)+'Иные услуги '!$C$5+'РСТ РСО-А'!$K$6+'РСТ РСО-А'!$F$9</f>
        <v>4245.2420000000002</v>
      </c>
      <c r="V244" s="118">
        <f>VLOOKUP($A244+ROUND((COLUMN()-2)/24,5),АТС!$A$41:$F$784,3)+'Иные услуги '!$C$5+'РСТ РСО-А'!$K$6+'РСТ РСО-А'!$F$9</f>
        <v>4351.7120000000004</v>
      </c>
      <c r="W244" s="118">
        <f>VLOOKUP($A244+ROUND((COLUMN()-2)/24,5),АТС!$A$41:$F$784,3)+'Иные услуги '!$C$5+'РСТ РСО-А'!$K$6+'РСТ РСО-А'!$F$9</f>
        <v>4278.7420000000002</v>
      </c>
      <c r="X244" s="118">
        <f>VLOOKUP($A244+ROUND((COLUMN()-2)/24,5),АТС!$A$41:$F$784,3)+'Иные услуги '!$C$5+'РСТ РСО-А'!$K$6+'РСТ РСО-А'!$F$9</f>
        <v>3806.4320000000002</v>
      </c>
      <c r="Y244" s="118">
        <f>VLOOKUP($A244+ROUND((COLUMN()-2)/24,5),АТС!$A$41:$F$784,3)+'Иные услуги '!$C$5+'РСТ РСО-А'!$K$6+'РСТ РСО-А'!$F$9</f>
        <v>3962.982</v>
      </c>
    </row>
    <row r="245" spans="1:25" x14ac:dyDescent="0.2">
      <c r="A245" s="66">
        <f t="shared" si="7"/>
        <v>43471</v>
      </c>
      <c r="B245" s="118">
        <f>VLOOKUP($A245+ROUND((COLUMN()-2)/24,5),АТС!$A$41:$F$784,3)+'Иные услуги '!$C$5+'РСТ РСО-А'!$K$6+'РСТ РСО-А'!$F$9</f>
        <v>3991.0420000000004</v>
      </c>
      <c r="C245" s="118">
        <f>VLOOKUP($A245+ROUND((COLUMN()-2)/24,5),АТС!$A$41:$F$784,3)+'Иные услуги '!$C$5+'РСТ РСО-А'!$K$6+'РСТ РСО-А'!$F$9</f>
        <v>4085.5219999999999</v>
      </c>
      <c r="D245" s="118">
        <f>VLOOKUP($A245+ROUND((COLUMN()-2)/24,5),АТС!$A$41:$F$784,3)+'Иные услуги '!$C$5+'РСТ РСО-А'!$K$6+'РСТ РСО-А'!$F$9</f>
        <v>4120.692</v>
      </c>
      <c r="E245" s="118">
        <f>VLOOKUP($A245+ROUND((COLUMN()-2)/24,5),АТС!$A$41:$F$784,3)+'Иные услуги '!$C$5+'РСТ РСО-А'!$K$6+'РСТ РСО-А'!$F$9</f>
        <v>4131.7520000000004</v>
      </c>
      <c r="F245" s="118">
        <f>VLOOKUP($A245+ROUND((COLUMN()-2)/24,5),АТС!$A$41:$F$784,3)+'Иные услуги '!$C$5+'РСТ РСО-А'!$K$6+'РСТ РСО-А'!$F$9</f>
        <v>4132.1120000000001</v>
      </c>
      <c r="G245" s="118">
        <f>VLOOKUP($A245+ROUND((COLUMN()-2)/24,5),АТС!$A$41:$F$784,3)+'Иные услуги '!$C$5+'РСТ РСО-А'!$K$6+'РСТ РСО-А'!$F$9</f>
        <v>4109.9220000000005</v>
      </c>
      <c r="H245" s="118">
        <f>VLOOKUP($A245+ROUND((COLUMN()-2)/24,5),АТС!$A$41:$F$784,3)+'Иные услуги '!$C$5+'РСТ РСО-А'!$K$6+'РСТ РСО-А'!$F$9</f>
        <v>4230.1220000000003</v>
      </c>
      <c r="I245" s="118">
        <f>VLOOKUP($A245+ROUND((COLUMN()-2)/24,5),АТС!$A$41:$F$784,3)+'Иные услуги '!$C$5+'РСТ РСО-А'!$K$6+'РСТ РСО-А'!$F$9</f>
        <v>4121.1120000000001</v>
      </c>
      <c r="J245" s="118">
        <f>VLOOKUP($A245+ROUND((COLUMN()-2)/24,5),АТС!$A$41:$F$784,3)+'Иные услуги '!$C$5+'РСТ РСО-А'!$K$6+'РСТ РСО-А'!$F$9</f>
        <v>4272.9920000000002</v>
      </c>
      <c r="K245" s="118">
        <f>VLOOKUP($A245+ROUND((COLUMN()-2)/24,5),АТС!$A$41:$F$784,3)+'Иные услуги '!$C$5+'РСТ РСО-А'!$K$6+'РСТ РСО-А'!$F$9</f>
        <v>4146.3320000000003</v>
      </c>
      <c r="L245" s="118">
        <f>VLOOKUP($A245+ROUND((COLUMN()-2)/24,5),АТС!$A$41:$F$784,3)+'Иные услуги '!$C$5+'РСТ РСО-А'!$K$6+'РСТ РСО-А'!$F$9</f>
        <v>4110.6620000000003</v>
      </c>
      <c r="M245" s="118">
        <f>VLOOKUP($A245+ROUND((COLUMN()-2)/24,5),АТС!$A$41:$F$784,3)+'Иные услуги '!$C$5+'РСТ РСО-А'!$K$6+'РСТ РСО-А'!$F$9</f>
        <v>4110.1319999999996</v>
      </c>
      <c r="N245" s="118">
        <f>VLOOKUP($A245+ROUND((COLUMN()-2)/24,5),АТС!$A$41:$F$784,3)+'Иные услуги '!$C$5+'РСТ РСО-А'!$K$6+'РСТ РСО-А'!$F$9</f>
        <v>4110.1120000000001</v>
      </c>
      <c r="O245" s="118">
        <f>VLOOKUP($A245+ROUND((COLUMN()-2)/24,5),АТС!$A$41:$F$784,3)+'Иные услуги '!$C$5+'РСТ РСО-А'!$K$6+'РСТ РСО-А'!$F$9</f>
        <v>4108.9620000000004</v>
      </c>
      <c r="P245" s="118">
        <f>VLOOKUP($A245+ROUND((COLUMN()-2)/24,5),АТС!$A$41:$F$784,3)+'Иные услуги '!$C$5+'РСТ РСО-А'!$K$6+'РСТ РСО-А'!$F$9</f>
        <v>4108.8019999999997</v>
      </c>
      <c r="Q245" s="118">
        <f>VLOOKUP($A245+ROUND((COLUMN()-2)/24,5),АТС!$A$41:$F$784,3)+'Иные услуги '!$C$5+'РСТ РСО-А'!$K$6+'РСТ РСО-А'!$F$9</f>
        <v>4111.5519999999997</v>
      </c>
      <c r="R245" s="118">
        <f>VLOOKUP($A245+ROUND((COLUMN()-2)/24,5),АТС!$A$41:$F$784,3)+'Иные услуги '!$C$5+'РСТ РСО-А'!$K$6+'РСТ РСО-А'!$F$9</f>
        <v>4080.1020000000003</v>
      </c>
      <c r="S245" s="118">
        <f>VLOOKUP($A245+ROUND((COLUMN()-2)/24,5),АТС!$A$41:$F$784,3)+'Иные услуги '!$C$5+'РСТ РСО-А'!$K$6+'РСТ РСО-А'!$F$9</f>
        <v>3961.482</v>
      </c>
      <c r="T245" s="118">
        <f>VLOOKUP($A245+ROUND((COLUMN()-2)/24,5),АТС!$A$41:$F$784,3)+'Иные услуги '!$C$5+'РСТ РСО-А'!$K$6+'РСТ РСО-А'!$F$9</f>
        <v>4294.6419999999998</v>
      </c>
      <c r="U245" s="118">
        <f>VLOOKUP($A245+ROUND((COLUMN()-2)/24,5),АТС!$A$41:$F$784,3)+'Иные услуги '!$C$5+'РСТ РСО-А'!$K$6+'РСТ РСО-А'!$F$9</f>
        <v>4251.0119999999997</v>
      </c>
      <c r="V245" s="118">
        <f>VLOOKUP($A245+ROUND((COLUMN()-2)/24,5),АТС!$A$41:$F$784,3)+'Иные услуги '!$C$5+'РСТ РСО-А'!$K$6+'РСТ РСО-А'!$F$9</f>
        <v>4355.982</v>
      </c>
      <c r="W245" s="118">
        <f>VLOOKUP($A245+ROUND((COLUMN()-2)/24,5),АТС!$A$41:$F$784,3)+'Иные услуги '!$C$5+'РСТ РСО-А'!$K$6+'РСТ РСО-А'!$F$9</f>
        <v>4282.2520000000004</v>
      </c>
      <c r="X245" s="118">
        <f>VLOOKUP($A245+ROUND((COLUMN()-2)/24,5),АТС!$A$41:$F$784,3)+'Иные услуги '!$C$5+'РСТ РСО-А'!$K$6+'РСТ РСО-А'!$F$9</f>
        <v>3804.7920000000004</v>
      </c>
      <c r="Y245" s="118">
        <f>VLOOKUP($A245+ROUND((COLUMN()-2)/24,5),АТС!$A$41:$F$784,3)+'Иные услуги '!$C$5+'РСТ РСО-А'!$K$6+'РСТ РСО-А'!$F$9</f>
        <v>3962.8320000000003</v>
      </c>
    </row>
    <row r="246" spans="1:25" x14ac:dyDescent="0.2">
      <c r="A246" s="66">
        <f t="shared" si="7"/>
        <v>43472</v>
      </c>
      <c r="B246" s="118">
        <f>VLOOKUP($A246+ROUND((COLUMN()-2)/24,5),АТС!$A$41:$F$784,3)+'Иные услуги '!$C$5+'РСТ РСО-А'!$K$6+'РСТ РСО-А'!$F$9</f>
        <v>3985.2719999999999</v>
      </c>
      <c r="C246" s="118">
        <f>VLOOKUP($A246+ROUND((COLUMN()-2)/24,5),АТС!$A$41:$F$784,3)+'Иные услуги '!$C$5+'РСТ РСО-А'!$K$6+'РСТ РСО-А'!$F$9</f>
        <v>4114.5320000000002</v>
      </c>
      <c r="D246" s="118">
        <f>VLOOKUP($A246+ROUND((COLUMN()-2)/24,5),АТС!$A$41:$F$784,3)+'Иные услуги '!$C$5+'РСТ РСО-А'!$K$6+'РСТ РСО-А'!$F$9</f>
        <v>4151.8019999999997</v>
      </c>
      <c r="E246" s="118">
        <f>VLOOKUP($A246+ROUND((COLUMN()-2)/24,5),АТС!$A$41:$F$784,3)+'Иные услуги '!$C$5+'РСТ РСО-А'!$K$6+'РСТ РСО-А'!$F$9</f>
        <v>4151.4319999999998</v>
      </c>
      <c r="F246" s="118">
        <f>VLOOKUP($A246+ROUND((COLUMN()-2)/24,5),АТС!$A$41:$F$784,3)+'Иные услуги '!$C$5+'РСТ РСО-А'!$K$6+'РСТ РСО-А'!$F$9</f>
        <v>4191.3919999999998</v>
      </c>
      <c r="G246" s="118">
        <f>VLOOKUP($A246+ROUND((COLUMN()-2)/24,5),АТС!$A$41:$F$784,3)+'Иные услуги '!$C$5+'РСТ РСО-А'!$K$6+'РСТ РСО-А'!$F$9</f>
        <v>4188.4920000000002</v>
      </c>
      <c r="H246" s="118">
        <f>VLOOKUP($A246+ROUND((COLUMN()-2)/24,5),АТС!$A$41:$F$784,3)+'Иные услуги '!$C$5+'РСТ РСО-А'!$K$6+'РСТ РСО-А'!$F$9</f>
        <v>4400.7820000000002</v>
      </c>
      <c r="I246" s="118">
        <f>VLOOKUP($A246+ROUND((COLUMN()-2)/24,5),АТС!$A$41:$F$784,3)+'Иные услуги '!$C$5+'РСТ РСО-А'!$K$6+'РСТ РСО-А'!$F$9</f>
        <v>4371.1620000000003</v>
      </c>
      <c r="J246" s="118">
        <f>VLOOKUP($A246+ROUND((COLUMN()-2)/24,5),АТС!$A$41:$F$784,3)+'Иные услуги '!$C$5+'РСТ РСО-А'!$K$6+'РСТ РСО-А'!$F$9</f>
        <v>4487.7820000000002</v>
      </c>
      <c r="K246" s="118">
        <f>VLOOKUP($A246+ROUND((COLUMN()-2)/24,5),АТС!$A$41:$F$784,3)+'Иные услуги '!$C$5+'РСТ РСО-А'!$K$6+'РСТ РСО-А'!$F$9</f>
        <v>4319.1720000000005</v>
      </c>
      <c r="L246" s="118">
        <f>VLOOKUP($A246+ROUND((COLUMN()-2)/24,5),АТС!$A$41:$F$784,3)+'Иные услуги '!$C$5+'РСТ РСО-А'!$K$6+'РСТ РСО-А'!$F$9</f>
        <v>4185.7420000000002</v>
      </c>
      <c r="M246" s="118">
        <f>VLOOKUP($A246+ROUND((COLUMN()-2)/24,5),АТС!$A$41:$F$784,3)+'Иные услуги '!$C$5+'РСТ РСО-А'!$K$6+'РСТ РСО-А'!$F$9</f>
        <v>4145.1419999999998</v>
      </c>
      <c r="N246" s="118">
        <f>VLOOKUP($A246+ROUND((COLUMN()-2)/24,5),АТС!$A$41:$F$784,3)+'Иные услуги '!$C$5+'РСТ РСО-А'!$K$6+'РСТ РСО-А'!$F$9</f>
        <v>4107.652</v>
      </c>
      <c r="O246" s="118">
        <f>VLOOKUP($A246+ROUND((COLUMN()-2)/24,5),АТС!$A$41:$F$784,3)+'Иные услуги '!$C$5+'РСТ РСО-А'!$K$6+'РСТ РСО-А'!$F$9</f>
        <v>4106.7020000000002</v>
      </c>
      <c r="P246" s="118">
        <f>VLOOKUP($A246+ROUND((COLUMN()-2)/24,5),АТС!$A$41:$F$784,3)+'Иные услуги '!$C$5+'РСТ РСО-А'!$K$6+'РСТ РСО-А'!$F$9</f>
        <v>4106.7920000000004</v>
      </c>
      <c r="Q246" s="118">
        <f>VLOOKUP($A246+ROUND((COLUMN()-2)/24,5),АТС!$A$41:$F$784,3)+'Иные услуги '!$C$5+'РСТ РСО-А'!$K$6+'РСТ РСО-А'!$F$9</f>
        <v>4109.6319999999996</v>
      </c>
      <c r="R246" s="118">
        <f>VLOOKUP($A246+ROUND((COLUMN()-2)/24,5),АТС!$A$41:$F$784,3)+'Иные услуги '!$C$5+'РСТ РСО-А'!$K$6+'РСТ РСО-А'!$F$9</f>
        <v>4078.982</v>
      </c>
      <c r="S246" s="118">
        <f>VLOOKUP($A246+ROUND((COLUMN()-2)/24,5),АТС!$A$41:$F$784,3)+'Иные услуги '!$C$5+'РСТ РСО-А'!$K$6+'РСТ РСО-А'!$F$9</f>
        <v>3953.4220000000005</v>
      </c>
      <c r="T246" s="118">
        <f>VLOOKUP($A246+ROUND((COLUMN()-2)/24,5),АТС!$A$41:$F$784,3)+'Иные услуги '!$C$5+'РСТ РСО-А'!$K$6+'РСТ РСО-А'!$F$9</f>
        <v>4252.7020000000002</v>
      </c>
      <c r="U246" s="118">
        <f>VLOOKUP($A246+ROUND((COLUMN()-2)/24,5),АТС!$A$41:$F$784,3)+'Иные услуги '!$C$5+'РСТ РСО-А'!$K$6+'РСТ РСО-А'!$F$9</f>
        <v>4250.8019999999997</v>
      </c>
      <c r="V246" s="118">
        <f>VLOOKUP($A246+ROUND((COLUMN()-2)/24,5),АТС!$A$41:$F$784,3)+'Иные услуги '!$C$5+'РСТ РСО-А'!$K$6+'РСТ РСО-А'!$F$9</f>
        <v>4249.5720000000001</v>
      </c>
      <c r="W246" s="118">
        <f>VLOOKUP($A246+ROUND((COLUMN()-2)/24,5),АТС!$A$41:$F$784,3)+'Иные услуги '!$C$5+'РСТ РСО-А'!$K$6+'РСТ РСО-А'!$F$9</f>
        <v>4304.402</v>
      </c>
      <c r="X246" s="118">
        <f>VLOOKUP($A246+ROUND((COLUMN()-2)/24,5),АТС!$A$41:$F$784,3)+'Иные услуги '!$C$5+'РСТ РСО-А'!$K$6+'РСТ РСО-А'!$F$9</f>
        <v>3844.8020000000001</v>
      </c>
      <c r="Y246" s="118">
        <f>VLOOKUP($A246+ROUND((COLUMN()-2)/24,5),АТС!$A$41:$F$784,3)+'Иные услуги '!$C$5+'РСТ РСО-А'!$K$6+'РСТ РСО-А'!$F$9</f>
        <v>3908.5520000000001</v>
      </c>
    </row>
    <row r="247" spans="1:25" x14ac:dyDescent="0.2">
      <c r="A247" s="66">
        <f t="shared" si="7"/>
        <v>43473</v>
      </c>
      <c r="B247" s="118">
        <f>VLOOKUP($A247+ROUND((COLUMN()-2)/24,5),АТС!$A$41:$F$784,3)+'Иные услуги '!$C$5+'РСТ РСО-А'!$K$6+'РСТ РСО-А'!$F$9</f>
        <v>3984.8820000000001</v>
      </c>
      <c r="C247" s="118">
        <f>VLOOKUP($A247+ROUND((COLUMN()-2)/24,5),АТС!$A$41:$F$784,3)+'Иные услуги '!$C$5+'РСТ РСО-А'!$K$6+'РСТ РСО-А'!$F$9</f>
        <v>4113.7719999999999</v>
      </c>
      <c r="D247" s="118">
        <f>VLOOKUP($A247+ROUND((COLUMN()-2)/24,5),АТС!$A$41:$F$784,3)+'Иные услуги '!$C$5+'РСТ РСО-А'!$K$6+'РСТ РСО-А'!$F$9</f>
        <v>4151.1819999999998</v>
      </c>
      <c r="E247" s="118">
        <f>VLOOKUP($A247+ROUND((COLUMN()-2)/24,5),АТС!$A$41:$F$784,3)+'Иные услуги '!$C$5+'РСТ РСО-А'!$K$6+'РСТ РСО-А'!$F$9</f>
        <v>4147.3819999999996</v>
      </c>
      <c r="F247" s="118">
        <f>VLOOKUP($A247+ROUND((COLUMN()-2)/24,5),АТС!$A$41:$F$784,3)+'Иные услуги '!$C$5+'РСТ РСО-А'!$K$6+'РСТ РСО-А'!$F$9</f>
        <v>4187.6620000000003</v>
      </c>
      <c r="G247" s="118">
        <f>VLOOKUP($A247+ROUND((COLUMN()-2)/24,5),АТС!$A$41:$F$784,3)+'Иные услуги '!$C$5+'РСТ РСО-А'!$K$6+'РСТ РСО-А'!$F$9</f>
        <v>4187.7820000000002</v>
      </c>
      <c r="H247" s="118">
        <f>VLOOKUP($A247+ROUND((COLUMN()-2)/24,5),АТС!$A$41:$F$784,3)+'Иные услуги '!$C$5+'РСТ РСО-А'!$K$6+'РСТ РСО-А'!$F$9</f>
        <v>4400.9120000000003</v>
      </c>
      <c r="I247" s="118">
        <f>VLOOKUP($A247+ROUND((COLUMN()-2)/24,5),АТС!$A$41:$F$784,3)+'Иные услуги '!$C$5+'РСТ РСО-А'!$K$6+'РСТ РСО-А'!$F$9</f>
        <v>4326.7520000000004</v>
      </c>
      <c r="J247" s="118">
        <f>VLOOKUP($A247+ROUND((COLUMN()-2)/24,5),АТС!$A$41:$F$784,3)+'Иные услуги '!$C$5+'РСТ РСО-А'!$K$6+'РСТ РСО-А'!$F$9</f>
        <v>4425.0120000000006</v>
      </c>
      <c r="K247" s="118">
        <f>VLOOKUP($A247+ROUND((COLUMN()-2)/24,5),АТС!$A$41:$F$784,3)+'Иные услуги '!$C$5+'РСТ РСО-А'!$K$6+'РСТ РСО-А'!$F$9</f>
        <v>4227.6120000000001</v>
      </c>
      <c r="L247" s="118">
        <f>VLOOKUP($A247+ROUND((COLUMN()-2)/24,5),АТС!$A$41:$F$784,3)+'Иные услуги '!$C$5+'РСТ РСО-А'!$K$6+'РСТ РСО-А'!$F$9</f>
        <v>4094.4720000000002</v>
      </c>
      <c r="M247" s="118">
        <f>VLOOKUP($A247+ROUND((COLUMN()-2)/24,5),АТС!$A$41:$F$784,3)+'Иные услуги '!$C$5+'РСТ РСО-А'!$K$6+'РСТ РСО-А'!$F$9</f>
        <v>4040.9720000000002</v>
      </c>
      <c r="N247" s="118">
        <f>VLOOKUP($A247+ROUND((COLUMN()-2)/24,5),АТС!$A$41:$F$784,3)+'Иные услуги '!$C$5+'РСТ РСО-А'!$K$6+'РСТ РСО-А'!$F$9</f>
        <v>4041.1020000000003</v>
      </c>
      <c r="O247" s="118">
        <f>VLOOKUP($A247+ROUND((COLUMN()-2)/24,5),АТС!$A$41:$F$784,3)+'Иные услуги '!$C$5+'РСТ РСО-А'!$K$6+'РСТ РСО-А'!$F$9</f>
        <v>4039.8720000000003</v>
      </c>
      <c r="P247" s="118">
        <f>VLOOKUP($A247+ROUND((COLUMN()-2)/24,5),АТС!$A$41:$F$784,3)+'Иные услуги '!$C$5+'РСТ РСО-А'!$K$6+'РСТ РСО-А'!$F$9</f>
        <v>4040.0219999999999</v>
      </c>
      <c r="Q247" s="118">
        <f>VLOOKUP($A247+ROUND((COLUMN()-2)/24,5),АТС!$A$41:$F$784,3)+'Иные услуги '!$C$5+'РСТ РСО-А'!$K$6+'РСТ РСО-А'!$F$9</f>
        <v>4042.6120000000001</v>
      </c>
      <c r="R247" s="118">
        <f>VLOOKUP($A247+ROUND((COLUMN()-2)/24,5),АТС!$A$41:$F$784,3)+'Иные услуги '!$C$5+'РСТ РСО-А'!$K$6+'РСТ РСО-А'!$F$9</f>
        <v>4015.5120000000002</v>
      </c>
      <c r="S247" s="118">
        <f>VLOOKUP($A247+ROUND((COLUMN()-2)/24,5),АТС!$A$41:$F$784,3)+'Иные услуги '!$C$5+'РСТ РСО-А'!$K$6+'РСТ РСО-А'!$F$9</f>
        <v>3926.9720000000002</v>
      </c>
      <c r="T247" s="118">
        <f>VLOOKUP($A247+ROUND((COLUMN()-2)/24,5),АТС!$A$41:$F$784,3)+'Иные услуги '!$C$5+'РСТ РСО-А'!$K$6+'РСТ РСО-А'!$F$9</f>
        <v>4196.0420000000004</v>
      </c>
      <c r="U247" s="118">
        <f>VLOOKUP($A247+ROUND((COLUMN()-2)/24,5),АТС!$A$41:$F$784,3)+'Иные услуги '!$C$5+'РСТ РСО-А'!$K$6+'РСТ РСО-А'!$F$9</f>
        <v>4251.1019999999999</v>
      </c>
      <c r="V247" s="118">
        <f>VLOOKUP($A247+ROUND((COLUMN()-2)/24,5),АТС!$A$41:$F$784,3)+'Иные услуги '!$C$5+'РСТ РСО-А'!$K$6+'РСТ РСО-А'!$F$9</f>
        <v>4249.4120000000003</v>
      </c>
      <c r="W247" s="118">
        <f>VLOOKUP($A247+ROUND((COLUMN()-2)/24,5),АТС!$A$41:$F$784,3)+'Иные услуги '!$C$5+'РСТ РСО-А'!$K$6+'РСТ РСО-А'!$F$9</f>
        <v>4305.7619999999997</v>
      </c>
      <c r="X247" s="118">
        <f>VLOOKUP($A247+ROUND((COLUMN()-2)/24,5),АТС!$A$41:$F$784,3)+'Иные услуги '!$C$5+'РСТ РСО-А'!$K$6+'РСТ РСО-А'!$F$9</f>
        <v>3844.6320000000001</v>
      </c>
      <c r="Y247" s="118">
        <f>VLOOKUP($A247+ROUND((COLUMN()-2)/24,5),АТС!$A$41:$F$784,3)+'Иные услуги '!$C$5+'РСТ РСО-А'!$K$6+'РСТ РСО-А'!$F$9</f>
        <v>3906.652</v>
      </c>
    </row>
    <row r="248" spans="1:25" x14ac:dyDescent="0.2">
      <c r="A248" s="66">
        <f t="shared" si="7"/>
        <v>43474</v>
      </c>
      <c r="B248" s="118">
        <f>VLOOKUP($A248+ROUND((COLUMN()-2)/24,5),АТС!$A$41:$F$784,3)+'Иные услуги '!$C$5+'РСТ РСО-А'!$K$6+'РСТ РСО-А'!$F$9</f>
        <v>3982.942</v>
      </c>
      <c r="C248" s="118">
        <f>VLOOKUP($A248+ROUND((COLUMN()-2)/24,5),АТС!$A$41:$F$784,3)+'Иные услуги '!$C$5+'РСТ РСО-А'!$K$6+'РСТ РСО-А'!$F$9</f>
        <v>4075.9920000000002</v>
      </c>
      <c r="D248" s="118">
        <f>VLOOKUP($A248+ROUND((COLUMN()-2)/24,5),АТС!$A$41:$F$784,3)+'Иные услуги '!$C$5+'РСТ РСО-А'!$K$6+'РСТ РСО-А'!$F$9</f>
        <v>4111.1819999999998</v>
      </c>
      <c r="E248" s="118">
        <f>VLOOKUP($A248+ROUND((COLUMN()-2)/24,5),АТС!$A$41:$F$784,3)+'Иные услуги '!$C$5+'РСТ РСО-А'!$K$6+'РСТ РСО-А'!$F$9</f>
        <v>4133.3819999999996</v>
      </c>
      <c r="F248" s="118">
        <f>VLOOKUP($A248+ROUND((COLUMN()-2)/24,5),АТС!$A$41:$F$784,3)+'Иные услуги '!$C$5+'РСТ РСО-А'!$K$6+'РСТ РСО-А'!$F$9</f>
        <v>4133.6019999999999</v>
      </c>
      <c r="G248" s="118">
        <f>VLOOKUP($A248+ROUND((COLUMN()-2)/24,5),АТС!$A$41:$F$784,3)+'Иные услуги '!$C$5+'РСТ РСО-А'!$K$6+'РСТ РСО-А'!$F$9</f>
        <v>4109.2719999999999</v>
      </c>
      <c r="H248" s="118">
        <f>VLOOKUP($A248+ROUND((COLUMN()-2)/24,5),АТС!$A$41:$F$784,3)+'Иные услуги '!$C$5+'РСТ РСО-А'!$K$6+'РСТ РСО-А'!$F$9</f>
        <v>4194.0820000000003</v>
      </c>
      <c r="I248" s="118">
        <f>VLOOKUP($A248+ROUND((COLUMN()-2)/24,5),АТС!$A$41:$F$784,3)+'Иные услуги '!$C$5+'РСТ РСО-А'!$K$6+'РСТ РСО-А'!$F$9</f>
        <v>4094.5120000000002</v>
      </c>
      <c r="J248" s="118">
        <f>VLOOKUP($A248+ROUND((COLUMN()-2)/24,5),АТС!$A$41:$F$784,3)+'Иные услуги '!$C$5+'РСТ РСО-А'!$K$6+'РСТ РСО-А'!$F$9</f>
        <v>4181.7719999999999</v>
      </c>
      <c r="K248" s="118">
        <f>VLOOKUP($A248+ROUND((COLUMN()-2)/24,5),АТС!$A$41:$F$784,3)+'Иные услуги '!$C$5+'РСТ РСО-А'!$K$6+'РСТ РСО-А'!$F$9</f>
        <v>4008.4720000000002</v>
      </c>
      <c r="L248" s="118">
        <f>VLOOKUP($A248+ROUND((COLUMN()-2)/24,5),АТС!$A$41:$F$784,3)+'Иные услуги '!$C$5+'РСТ РСО-А'!$K$6+'РСТ РСО-А'!$F$9</f>
        <v>3952.3220000000001</v>
      </c>
      <c r="M248" s="118">
        <f>VLOOKUP($A248+ROUND((COLUMN()-2)/24,5),АТС!$A$41:$F$784,3)+'Иные услуги '!$C$5+'РСТ РСО-А'!$K$6+'РСТ РСО-А'!$F$9</f>
        <v>3979.5820000000003</v>
      </c>
      <c r="N248" s="118">
        <f>VLOOKUP($A248+ROUND((COLUMN()-2)/24,5),АТС!$A$41:$F$784,3)+'Иные услуги '!$C$5+'РСТ РСО-А'!$K$6+'РСТ РСО-А'!$F$9</f>
        <v>4009.3520000000003</v>
      </c>
      <c r="O248" s="118">
        <f>VLOOKUP($A248+ROUND((COLUMN()-2)/24,5),АТС!$A$41:$F$784,3)+'Иные услуги '!$C$5+'РСТ РСО-А'!$K$6+'РСТ РСО-А'!$F$9</f>
        <v>4038.3120000000004</v>
      </c>
      <c r="P248" s="118">
        <f>VLOOKUP($A248+ROUND((COLUMN()-2)/24,5),АТС!$A$41:$F$784,3)+'Иные услуги '!$C$5+'РСТ РСО-А'!$K$6+'РСТ РСО-А'!$F$9</f>
        <v>4038.152</v>
      </c>
      <c r="Q248" s="118">
        <f>VLOOKUP($A248+ROUND((COLUMN()-2)/24,5),АТС!$A$41:$F$784,3)+'Иные услуги '!$C$5+'РСТ РСО-А'!$K$6+'РСТ РСО-А'!$F$9</f>
        <v>4039.3820000000001</v>
      </c>
      <c r="R248" s="118">
        <f>VLOOKUP($A248+ROUND((COLUMN()-2)/24,5),АТС!$A$41:$F$784,3)+'Иные услуги '!$C$5+'РСТ РСО-А'!$K$6+'РСТ РСО-А'!$F$9</f>
        <v>4011.7620000000002</v>
      </c>
      <c r="S248" s="118">
        <f>VLOOKUP($A248+ROUND((COLUMN()-2)/24,5),АТС!$A$41:$F$784,3)+'Иные услуги '!$C$5+'РСТ РСО-А'!$K$6+'РСТ РСО-А'!$F$9</f>
        <v>3898.3320000000003</v>
      </c>
      <c r="T248" s="118">
        <f>VLOOKUP($A248+ROUND((COLUMN()-2)/24,5),АТС!$A$41:$F$784,3)+'Иные услуги '!$C$5+'РСТ РСО-А'!$K$6+'РСТ РСО-А'!$F$9</f>
        <v>4101.402</v>
      </c>
      <c r="U248" s="118">
        <f>VLOOKUP($A248+ROUND((COLUMN()-2)/24,5),АТС!$A$41:$F$784,3)+'Иные услуги '!$C$5+'РСТ РСО-А'!$K$6+'РСТ РСО-А'!$F$9</f>
        <v>4090.9120000000003</v>
      </c>
      <c r="V248" s="118">
        <f>VLOOKUP($A248+ROUND((COLUMN()-2)/24,5),АТС!$A$41:$F$784,3)+'Иные услуги '!$C$5+'РСТ РСО-А'!$K$6+'РСТ РСО-А'!$F$9</f>
        <v>4136.7820000000002</v>
      </c>
      <c r="W248" s="118">
        <f>VLOOKUP($A248+ROUND((COLUMN()-2)/24,5),АТС!$A$41:$F$784,3)+'Иные услуги '!$C$5+'РСТ РСО-А'!$K$6+'РСТ РСО-А'!$F$9</f>
        <v>4301.8519999999999</v>
      </c>
      <c r="X248" s="118">
        <f>VLOOKUP($A248+ROUND((COLUMN()-2)/24,5),АТС!$A$41:$F$784,3)+'Иные услуги '!$C$5+'РСТ РСО-А'!$K$6+'РСТ РСО-А'!$F$9</f>
        <v>3820.6220000000003</v>
      </c>
      <c r="Y248" s="118">
        <f>VLOOKUP($A248+ROUND((COLUMN()-2)/24,5),АТС!$A$41:$F$784,3)+'Иные услуги '!$C$5+'РСТ РСО-А'!$K$6+'РСТ РСО-А'!$F$9</f>
        <v>3904.1420000000003</v>
      </c>
    </row>
    <row r="249" spans="1:25" x14ac:dyDescent="0.2">
      <c r="A249" s="66">
        <f t="shared" si="7"/>
        <v>43475</v>
      </c>
      <c r="B249" s="118">
        <f>VLOOKUP($A249+ROUND((COLUMN()-2)/24,5),АТС!$A$41:$F$784,3)+'Иные услуги '!$C$5+'РСТ РСО-А'!$K$6+'РСТ РСО-А'!$F$9</f>
        <v>3978.6720000000005</v>
      </c>
      <c r="C249" s="118">
        <f>VLOOKUP($A249+ROUND((COLUMN()-2)/24,5),АТС!$A$41:$F$784,3)+'Иные услуги '!$C$5+'РСТ РСО-А'!$K$6+'РСТ РСО-А'!$F$9</f>
        <v>4038.6820000000002</v>
      </c>
      <c r="D249" s="118">
        <f>VLOOKUP($A249+ROUND((COLUMN()-2)/24,5),АТС!$A$41:$F$784,3)+'Иные услуги '!$C$5+'РСТ РСО-А'!$K$6+'РСТ РСО-А'!$F$9</f>
        <v>4106.3720000000003</v>
      </c>
      <c r="E249" s="118">
        <f>VLOOKUP($A249+ROUND((COLUMN()-2)/24,5),АТС!$A$41:$F$784,3)+'Иные услуги '!$C$5+'РСТ РСО-А'!$K$6+'РСТ РСО-А'!$F$9</f>
        <v>4128.6720000000005</v>
      </c>
      <c r="F249" s="118">
        <f>VLOOKUP($A249+ROUND((COLUMN()-2)/24,5),АТС!$A$41:$F$784,3)+'Иные услуги '!$C$5+'РСТ РСО-А'!$K$6+'РСТ РСО-А'!$F$9</f>
        <v>4129.1220000000003</v>
      </c>
      <c r="G249" s="118">
        <f>VLOOKUP($A249+ROUND((COLUMN()-2)/24,5),АТС!$A$41:$F$784,3)+'Иные услуги '!$C$5+'РСТ РСО-А'!$K$6+'РСТ РСО-А'!$F$9</f>
        <v>4107.1220000000003</v>
      </c>
      <c r="H249" s="118">
        <f>VLOOKUP($A249+ROUND((COLUMN()-2)/24,5),АТС!$A$41:$F$784,3)+'Иные услуги '!$C$5+'РСТ РСО-А'!$K$6+'РСТ РСО-А'!$F$9</f>
        <v>4188.1419999999998</v>
      </c>
      <c r="I249" s="118">
        <f>VLOOKUP($A249+ROUND((COLUMN()-2)/24,5),АТС!$A$41:$F$784,3)+'Иные услуги '!$C$5+'РСТ РСО-А'!$K$6+'РСТ РСО-А'!$F$9</f>
        <v>4139.7920000000004</v>
      </c>
      <c r="J249" s="118">
        <f>VLOOKUP($A249+ROUND((COLUMN()-2)/24,5),АТС!$A$41:$F$784,3)+'Иные услуги '!$C$5+'РСТ РСО-А'!$K$6+'РСТ РСО-А'!$F$9</f>
        <v>4219.0619999999999</v>
      </c>
      <c r="K249" s="118">
        <f>VLOOKUP($A249+ROUND((COLUMN()-2)/24,5),АТС!$A$41:$F$784,3)+'Иные услуги '!$C$5+'РСТ РСО-А'!$K$6+'РСТ РСО-А'!$F$9</f>
        <v>4067.7420000000002</v>
      </c>
      <c r="L249" s="118">
        <f>VLOOKUP($A249+ROUND((COLUMN()-2)/24,5),АТС!$A$41:$F$784,3)+'Иные услуги '!$C$5+'РСТ РСО-А'!$K$6+'РСТ РСО-А'!$F$9</f>
        <v>3976.6220000000003</v>
      </c>
      <c r="M249" s="118">
        <f>VLOOKUP($A249+ROUND((COLUMN()-2)/24,5),АТС!$A$41:$F$784,3)+'Иные услуги '!$C$5+'РСТ РСО-А'!$K$6+'РСТ РСО-А'!$F$9</f>
        <v>3976.3220000000001</v>
      </c>
      <c r="N249" s="118">
        <f>VLOOKUP($A249+ROUND((COLUMN()-2)/24,5),АТС!$A$41:$F$784,3)+'Иные услуги '!$C$5+'РСТ РСО-А'!$K$6+'РСТ РСО-А'!$F$9</f>
        <v>3976.2820000000002</v>
      </c>
      <c r="O249" s="118">
        <f>VLOOKUP($A249+ROUND((COLUMN()-2)/24,5),АТС!$A$41:$F$784,3)+'Иные услуги '!$C$5+'РСТ РСО-А'!$K$6+'РСТ РСО-А'!$F$9</f>
        <v>3974.8520000000003</v>
      </c>
      <c r="P249" s="118">
        <f>VLOOKUP($A249+ROUND((COLUMN()-2)/24,5),АТС!$A$41:$F$784,3)+'Иные услуги '!$C$5+'РСТ РСО-А'!$K$6+'РСТ РСО-А'!$F$9</f>
        <v>3974.0820000000003</v>
      </c>
      <c r="Q249" s="118">
        <f>VLOOKUP($A249+ROUND((COLUMN()-2)/24,5),АТС!$A$41:$F$784,3)+'Иные услуги '!$C$5+'РСТ РСО-А'!$K$6+'РСТ РСО-А'!$F$9</f>
        <v>3974.982</v>
      </c>
      <c r="R249" s="118">
        <f>VLOOKUP($A249+ROUND((COLUMN()-2)/24,5),АТС!$A$41:$F$784,3)+'Иные услуги '!$C$5+'РСТ РСО-А'!$K$6+'РСТ РСО-А'!$F$9</f>
        <v>3925.9220000000005</v>
      </c>
      <c r="S249" s="118">
        <f>VLOOKUP($A249+ROUND((COLUMN()-2)/24,5),АТС!$A$41:$F$784,3)+'Иные услуги '!$C$5+'РСТ РСО-А'!$K$6+'РСТ РСО-А'!$F$9</f>
        <v>3851.652</v>
      </c>
      <c r="T249" s="118">
        <f>VLOOKUP($A249+ROUND((COLUMN()-2)/24,5),АТС!$A$41:$F$784,3)+'Иные услуги '!$C$5+'РСТ РСО-А'!$K$6+'РСТ РСО-А'!$F$9</f>
        <v>4086.6020000000003</v>
      </c>
      <c r="U249" s="118">
        <f>VLOOKUP($A249+ROUND((COLUMN()-2)/24,5),АТС!$A$41:$F$784,3)+'Иные услуги '!$C$5+'РСТ РСО-А'!$K$6+'РСТ РСО-А'!$F$9</f>
        <v>4086.2620000000002</v>
      </c>
      <c r="V249" s="118">
        <f>VLOOKUP($A249+ROUND((COLUMN()-2)/24,5),АТС!$A$41:$F$784,3)+'Иные услуги '!$C$5+'РСТ РСО-А'!$K$6+'РСТ РСО-А'!$F$9</f>
        <v>4132.6319999999996</v>
      </c>
      <c r="W249" s="118">
        <f>VLOOKUP($A249+ROUND((COLUMN()-2)/24,5),АТС!$A$41:$F$784,3)+'Иные услуги '!$C$5+'РСТ РСО-А'!$K$6+'РСТ РСО-А'!$F$9</f>
        <v>4179.5219999999999</v>
      </c>
      <c r="X249" s="118">
        <f>VLOOKUP($A249+ROUND((COLUMN()-2)/24,5),АТС!$A$41:$F$784,3)+'Иные услуги '!$C$5+'РСТ РСО-А'!$K$6+'РСТ РСО-А'!$F$9</f>
        <v>3820.0620000000004</v>
      </c>
      <c r="Y249" s="118">
        <f>VLOOKUP($A249+ROUND((COLUMN()-2)/24,5),АТС!$A$41:$F$784,3)+'Иные услуги '!$C$5+'РСТ РСО-А'!$K$6+'РСТ РСО-А'!$F$9</f>
        <v>3902.3220000000001</v>
      </c>
    </row>
    <row r="250" spans="1:25" x14ac:dyDescent="0.2">
      <c r="A250" s="66">
        <f t="shared" si="7"/>
        <v>43476</v>
      </c>
      <c r="B250" s="118">
        <f>VLOOKUP($A250+ROUND((COLUMN()-2)/24,5),АТС!$A$41:$F$784,3)+'Иные услуги '!$C$5+'РСТ РСО-А'!$K$6+'РСТ РСО-А'!$F$9</f>
        <v>3979.1120000000001</v>
      </c>
      <c r="C250" s="118">
        <f>VLOOKUP($A250+ROUND((COLUMN()-2)/24,5),АТС!$A$41:$F$784,3)+'Иные услуги '!$C$5+'РСТ РСО-А'!$K$6+'РСТ РСО-А'!$F$9</f>
        <v>4039.2820000000002</v>
      </c>
      <c r="D250" s="118">
        <f>VLOOKUP($A250+ROUND((COLUMN()-2)/24,5),АТС!$A$41:$F$784,3)+'Иные услуги '!$C$5+'РСТ РСО-А'!$K$6+'РСТ РСО-А'!$F$9</f>
        <v>4106.9620000000004</v>
      </c>
      <c r="E250" s="118">
        <f>VLOOKUP($A250+ROUND((COLUMN()-2)/24,5),АТС!$A$41:$F$784,3)+'Иные услуги '!$C$5+'РСТ РСО-А'!$K$6+'РСТ РСО-А'!$F$9</f>
        <v>4128.9520000000002</v>
      </c>
      <c r="F250" s="118">
        <f>VLOOKUP($A250+ROUND((COLUMN()-2)/24,5),АТС!$A$41:$F$784,3)+'Иные услуги '!$C$5+'РСТ РСО-А'!$K$6+'РСТ РСО-А'!$F$9</f>
        <v>4129.3720000000003</v>
      </c>
      <c r="G250" s="118">
        <f>VLOOKUP($A250+ROUND((COLUMN()-2)/24,5),АТС!$A$41:$F$784,3)+'Иные услуги '!$C$5+'РСТ РСО-А'!$K$6+'РСТ РСО-А'!$F$9</f>
        <v>4105.8019999999997</v>
      </c>
      <c r="H250" s="118">
        <f>VLOOKUP($A250+ROUND((COLUMN()-2)/24,5),АТС!$A$41:$F$784,3)+'Иные услуги '!$C$5+'РСТ РСО-А'!$K$6+'РСТ РСО-А'!$F$9</f>
        <v>4189.8919999999998</v>
      </c>
      <c r="I250" s="118">
        <f>VLOOKUP($A250+ROUND((COLUMN()-2)/24,5),АТС!$A$41:$F$784,3)+'Иные услуги '!$C$5+'РСТ РСО-А'!$K$6+'РСТ РСО-А'!$F$9</f>
        <v>4090.3020000000001</v>
      </c>
      <c r="J250" s="118">
        <f>VLOOKUP($A250+ROUND((COLUMN()-2)/24,5),АТС!$A$41:$F$784,3)+'Иные услуги '!$C$5+'РСТ РСО-А'!$K$6+'РСТ РСО-А'!$F$9</f>
        <v>4177.8119999999999</v>
      </c>
      <c r="K250" s="118">
        <f>VLOOKUP($A250+ROUND((COLUMN()-2)/24,5),АТС!$A$41:$F$784,3)+'Иные услуги '!$C$5+'РСТ РСО-А'!$K$6+'РСТ РСО-А'!$F$9</f>
        <v>4005.7120000000004</v>
      </c>
      <c r="L250" s="118">
        <f>VLOOKUP($A250+ROUND((COLUMN()-2)/24,5),АТС!$A$41:$F$784,3)+'Иные услуги '!$C$5+'РСТ РСО-А'!$K$6+'РСТ РСО-А'!$F$9</f>
        <v>3949.902</v>
      </c>
      <c r="M250" s="118">
        <f>VLOOKUP($A250+ROUND((COLUMN()-2)/24,5),АТС!$A$41:$F$784,3)+'Иные услуги '!$C$5+'РСТ РСО-А'!$K$6+'РСТ РСО-А'!$F$9</f>
        <v>3922.8620000000001</v>
      </c>
      <c r="N250" s="118">
        <f>VLOOKUP($A250+ROUND((COLUMN()-2)/24,5),АТС!$A$41:$F$784,3)+'Иные услуги '!$C$5+'РСТ РСО-А'!$K$6+'РСТ РСО-А'!$F$9</f>
        <v>3922.5720000000001</v>
      </c>
      <c r="O250" s="118">
        <f>VLOOKUP($A250+ROUND((COLUMN()-2)/24,5),АТС!$A$41:$F$784,3)+'Иные услуги '!$C$5+'РСТ РСО-А'!$K$6+'РСТ РСО-А'!$F$9</f>
        <v>3922.3820000000001</v>
      </c>
      <c r="P250" s="118">
        <f>VLOOKUP($A250+ROUND((COLUMN()-2)/24,5),АТС!$A$41:$F$784,3)+'Иные услуги '!$C$5+'РСТ РСО-А'!$K$6+'РСТ РСО-А'!$F$9</f>
        <v>3921.2920000000004</v>
      </c>
      <c r="Q250" s="118">
        <f>VLOOKUP($A250+ROUND((COLUMN()-2)/24,5),АТС!$A$41:$F$784,3)+'Иные услуги '!$C$5+'РСТ РСО-А'!$K$6+'РСТ РСО-А'!$F$9</f>
        <v>3912.0219999999999</v>
      </c>
      <c r="R250" s="118">
        <f>VLOOKUP($A250+ROUND((COLUMN()-2)/24,5),АТС!$A$41:$F$784,3)+'Иные услуги '!$C$5+'РСТ РСО-А'!$K$6+'РСТ РСО-А'!$F$9</f>
        <v>3901.0020000000004</v>
      </c>
      <c r="S250" s="118">
        <f>VLOOKUP($A250+ROUND((COLUMN()-2)/24,5),АТС!$A$41:$F$784,3)+'Иные услуги '!$C$5+'РСТ РСО-А'!$K$6+'РСТ РСО-А'!$F$9</f>
        <v>3851.0020000000004</v>
      </c>
      <c r="T250" s="118">
        <f>VLOOKUP($A250+ROUND((COLUMN()-2)/24,5),АТС!$A$41:$F$784,3)+'Иные услуги '!$C$5+'РСТ РСО-А'!$K$6+'РСТ РСО-А'!$F$9</f>
        <v>4094.6620000000003</v>
      </c>
      <c r="U250" s="118">
        <f>VLOOKUP($A250+ROUND((COLUMN()-2)/24,5),АТС!$A$41:$F$784,3)+'Иные услуги '!$C$5+'РСТ РСО-А'!$K$6+'РСТ РСО-А'!$F$9</f>
        <v>4085.4920000000002</v>
      </c>
      <c r="V250" s="118">
        <f>VLOOKUP($A250+ROUND((COLUMN()-2)/24,5),АТС!$A$41:$F$784,3)+'Иные услуги '!$C$5+'РСТ РСО-А'!$K$6+'РСТ РСО-А'!$F$9</f>
        <v>4129.6220000000003</v>
      </c>
      <c r="W250" s="118">
        <f>VLOOKUP($A250+ROUND((COLUMN()-2)/24,5),АТС!$A$41:$F$784,3)+'Иные услуги '!$C$5+'РСТ РСО-А'!$K$6+'РСТ РСО-А'!$F$9</f>
        <v>4176.152</v>
      </c>
      <c r="X250" s="118">
        <f>VLOOKUP($A250+ROUND((COLUMN()-2)/24,5),АТС!$A$41:$F$784,3)+'Иные услуги '!$C$5+'РСТ РСО-А'!$K$6+'РСТ РСО-А'!$F$9</f>
        <v>3801.2220000000002</v>
      </c>
      <c r="Y250" s="118">
        <f>VLOOKUP($A250+ROUND((COLUMN()-2)/24,5),АТС!$A$41:$F$784,3)+'Иные услуги '!$C$5+'РСТ РСО-А'!$K$6+'РСТ РСО-А'!$F$9</f>
        <v>3858.9920000000002</v>
      </c>
    </row>
    <row r="251" spans="1:25" x14ac:dyDescent="0.2">
      <c r="A251" s="66">
        <f t="shared" si="7"/>
        <v>43477</v>
      </c>
      <c r="B251" s="118">
        <f>VLOOKUP($A251+ROUND((COLUMN()-2)/24,5),АТС!$A$41:$F$784,3)+'Иные услуги '!$C$5+'РСТ РСО-А'!$K$6+'РСТ РСО-А'!$F$9</f>
        <v>3985.902</v>
      </c>
      <c r="C251" s="118">
        <f>VLOOKUP($A251+ROUND((COLUMN()-2)/24,5),АТС!$A$41:$F$784,3)+'Иные услуги '!$C$5+'РСТ РСО-А'!$K$6+'РСТ РСО-А'!$F$9</f>
        <v>4046.3920000000003</v>
      </c>
      <c r="D251" s="118">
        <f>VLOOKUP($A251+ROUND((COLUMN()-2)/24,5),АТС!$A$41:$F$784,3)+'Иные услуги '!$C$5+'РСТ РСО-А'!$K$6+'РСТ РСО-А'!$F$9</f>
        <v>4114.6220000000003</v>
      </c>
      <c r="E251" s="118">
        <f>VLOOKUP($A251+ROUND((COLUMN()-2)/24,5),АТС!$A$41:$F$784,3)+'Иные услуги '!$C$5+'РСТ РСО-А'!$K$6+'РСТ РСО-А'!$F$9</f>
        <v>4114.3919999999998</v>
      </c>
      <c r="F251" s="118">
        <f>VLOOKUP($A251+ROUND((COLUMN()-2)/24,5),АТС!$A$41:$F$784,3)+'Иные услуги '!$C$5+'РСТ РСО-А'!$K$6+'РСТ РСО-А'!$F$9</f>
        <v>4114.4120000000003</v>
      </c>
      <c r="G251" s="118">
        <f>VLOOKUP($A251+ROUND((COLUMN()-2)/24,5),АТС!$A$41:$F$784,3)+'Иные услуги '!$C$5+'РСТ РСО-А'!$K$6+'РСТ РСО-А'!$F$9</f>
        <v>4114.442</v>
      </c>
      <c r="H251" s="118">
        <f>VLOOKUP($A251+ROUND((COLUMN()-2)/24,5),АТС!$A$41:$F$784,3)+'Иные услуги '!$C$5+'РСТ РСО-А'!$K$6+'РСТ РСО-А'!$F$9</f>
        <v>4199.4920000000002</v>
      </c>
      <c r="I251" s="118">
        <f>VLOOKUP($A251+ROUND((COLUMN()-2)/24,5),АТС!$A$41:$F$784,3)+'Иные услуги '!$C$5+'РСТ РСО-А'!$K$6+'РСТ РСО-А'!$F$9</f>
        <v>4143.6319999999996</v>
      </c>
      <c r="J251" s="118">
        <f>VLOOKUP($A251+ROUND((COLUMN()-2)/24,5),АТС!$A$41:$F$784,3)+'Иные услуги '!$C$5+'РСТ РСО-А'!$K$6+'РСТ РСО-А'!$F$9</f>
        <v>4185.692</v>
      </c>
      <c r="K251" s="118">
        <f>VLOOKUP($A251+ROUND((COLUMN()-2)/24,5),АТС!$A$41:$F$784,3)+'Иные услуги '!$C$5+'РСТ РСО-А'!$K$6+'РСТ РСО-А'!$F$9</f>
        <v>4074.8120000000004</v>
      </c>
      <c r="L251" s="118">
        <f>VLOOKUP($A251+ROUND((COLUMN()-2)/24,5),АТС!$A$41:$F$784,3)+'Иные услуги '!$C$5+'РСТ РСО-А'!$K$6+'РСТ РСО-А'!$F$9</f>
        <v>4013.5920000000001</v>
      </c>
      <c r="M251" s="118">
        <f>VLOOKUP($A251+ROUND((COLUMN()-2)/24,5),АТС!$A$41:$F$784,3)+'Иные услуги '!$C$5+'РСТ РСО-А'!$K$6+'РСТ РСО-А'!$F$9</f>
        <v>3984.152</v>
      </c>
      <c r="N251" s="118">
        <f>VLOOKUP($A251+ROUND((COLUMN()-2)/24,5),АТС!$A$41:$F$784,3)+'Иные услуги '!$C$5+'РСТ РСО-А'!$K$6+'РСТ РСО-А'!$F$9</f>
        <v>4043.6820000000002</v>
      </c>
      <c r="O251" s="118">
        <f>VLOOKUP($A251+ROUND((COLUMN()-2)/24,5),АТС!$A$41:$F$784,3)+'Иные услуги '!$C$5+'РСТ РСО-А'!$K$6+'РСТ РСО-А'!$F$9</f>
        <v>4043.7920000000004</v>
      </c>
      <c r="P251" s="118">
        <f>VLOOKUP($A251+ROUND((COLUMN()-2)/24,5),АТС!$A$41:$F$784,3)+'Иные услуги '!$C$5+'РСТ РСО-А'!$K$6+'РСТ РСО-А'!$F$9</f>
        <v>4041.0020000000004</v>
      </c>
      <c r="Q251" s="118">
        <f>VLOOKUP($A251+ROUND((COLUMN()-2)/24,5),АТС!$A$41:$F$784,3)+'Иные услуги '!$C$5+'РСТ РСО-А'!$K$6+'РСТ РСО-А'!$F$9</f>
        <v>4011.0820000000003</v>
      </c>
      <c r="R251" s="118">
        <f>VLOOKUP($A251+ROUND((COLUMN()-2)/24,5),АТС!$A$41:$F$784,3)+'Иные услуги '!$C$5+'РСТ РСО-А'!$K$6+'РСТ РСО-А'!$F$9</f>
        <v>3959.3620000000001</v>
      </c>
      <c r="S251" s="118">
        <f>VLOOKUP($A251+ROUND((COLUMN()-2)/24,5),АТС!$A$41:$F$784,3)+'Иные услуги '!$C$5+'РСТ РСО-А'!$K$6+'РСТ РСО-А'!$F$9</f>
        <v>3882.6720000000005</v>
      </c>
      <c r="T251" s="118">
        <f>VLOOKUP($A251+ROUND((COLUMN()-2)/24,5),АТС!$A$41:$F$784,3)+'Иные услуги '!$C$5+'РСТ РСО-А'!$K$6+'РСТ РСО-А'!$F$9</f>
        <v>4112.7920000000004</v>
      </c>
      <c r="U251" s="118">
        <f>VLOOKUP($A251+ROUND((COLUMN()-2)/24,5),АТС!$A$41:$F$784,3)+'Иные услуги '!$C$5+'РСТ РСО-А'!$K$6+'РСТ РСО-А'!$F$9</f>
        <v>4100.0219999999999</v>
      </c>
      <c r="V251" s="118">
        <f>VLOOKUP($A251+ROUND((COLUMN()-2)/24,5),АТС!$A$41:$F$784,3)+'Иные услуги '!$C$5+'РСТ РСО-А'!$K$6+'РСТ РСО-А'!$F$9</f>
        <v>4146.1220000000003</v>
      </c>
      <c r="W251" s="118">
        <f>VLOOKUP($A251+ROUND((COLUMN()-2)/24,5),АТС!$A$41:$F$784,3)+'Иные услуги '!$C$5+'РСТ РСО-А'!$K$6+'РСТ РСО-А'!$F$9</f>
        <v>4193.8119999999999</v>
      </c>
      <c r="X251" s="118">
        <f>VLOOKUP($A251+ROUND((COLUMN()-2)/24,5),АТС!$A$41:$F$784,3)+'Иные услуги '!$C$5+'РСТ РСО-А'!$K$6+'РСТ РСО-А'!$F$9</f>
        <v>3824.3620000000001</v>
      </c>
      <c r="Y251" s="118">
        <f>VLOOKUP($A251+ROUND((COLUMN()-2)/24,5),АТС!$A$41:$F$784,3)+'Иные услуги '!$C$5+'РСТ РСО-А'!$K$6+'РСТ РСО-А'!$F$9</f>
        <v>3883.7220000000002</v>
      </c>
    </row>
    <row r="252" spans="1:25" x14ac:dyDescent="0.2">
      <c r="A252" s="66">
        <f t="shared" si="7"/>
        <v>43478</v>
      </c>
      <c r="B252" s="118">
        <f>VLOOKUP($A252+ROUND((COLUMN()-2)/24,5),АТС!$A$41:$F$784,3)+'Иные услуги '!$C$5+'РСТ РСО-А'!$K$6+'РСТ РСО-А'!$F$9</f>
        <v>3980.1220000000003</v>
      </c>
      <c r="C252" s="118">
        <f>VLOOKUP($A252+ROUND((COLUMN()-2)/24,5),АТС!$A$41:$F$784,3)+'Иные услуги '!$C$5+'РСТ РСО-А'!$K$6+'РСТ РСО-А'!$F$9</f>
        <v>4039.1320000000001</v>
      </c>
      <c r="D252" s="118">
        <f>VLOOKUP($A252+ROUND((COLUMN()-2)/24,5),АТС!$A$41:$F$784,3)+'Иные услуги '!$C$5+'РСТ РСО-А'!$K$6+'РСТ РСО-А'!$F$9</f>
        <v>4107.4120000000003</v>
      </c>
      <c r="E252" s="118">
        <f>VLOOKUP($A252+ROUND((COLUMN()-2)/24,5),АТС!$A$41:$F$784,3)+'Иные услуги '!$C$5+'РСТ РСО-А'!$K$6+'РСТ РСО-А'!$F$9</f>
        <v>4107.152</v>
      </c>
      <c r="F252" s="118">
        <f>VLOOKUP($A252+ROUND((COLUMN()-2)/24,5),АТС!$A$41:$F$784,3)+'Иные услуги '!$C$5+'РСТ РСО-А'!$K$6+'РСТ РСО-А'!$F$9</f>
        <v>4107.152</v>
      </c>
      <c r="G252" s="118">
        <f>VLOOKUP($A252+ROUND((COLUMN()-2)/24,5),АТС!$A$41:$F$784,3)+'Иные услуги '!$C$5+'РСТ РСО-А'!$K$6+'РСТ РСО-А'!$F$9</f>
        <v>4107.7219999999998</v>
      </c>
      <c r="H252" s="118">
        <f>VLOOKUP($A252+ROUND((COLUMN()-2)/24,5),АТС!$A$41:$F$784,3)+'Иные услуги '!$C$5+'РСТ РСО-А'!$K$6+'РСТ РСО-А'!$F$9</f>
        <v>4247.4520000000002</v>
      </c>
      <c r="I252" s="118">
        <f>VLOOKUP($A252+ROUND((COLUMN()-2)/24,5),АТС!$A$41:$F$784,3)+'Иные услуги '!$C$5+'РСТ РСО-А'!$K$6+'РСТ РСО-А'!$F$9</f>
        <v>4190.5420000000004</v>
      </c>
      <c r="J252" s="118">
        <f>VLOOKUP($A252+ROUND((COLUMN()-2)/24,5),АТС!$A$41:$F$784,3)+'Иные услуги '!$C$5+'РСТ РСО-А'!$K$6+'РСТ РСО-А'!$F$9</f>
        <v>4267.4620000000004</v>
      </c>
      <c r="K252" s="118">
        <f>VLOOKUP($A252+ROUND((COLUMN()-2)/24,5),АТС!$A$41:$F$784,3)+'Иные услуги '!$C$5+'РСТ РСО-А'!$K$6+'РСТ РСО-А'!$F$9</f>
        <v>4141.7219999999998</v>
      </c>
      <c r="L252" s="118">
        <f>VLOOKUP($A252+ROUND((COLUMN()-2)/24,5),АТС!$A$41:$F$784,3)+'Иные услуги '!$C$5+'РСТ РСО-А'!$K$6+'РСТ РСО-А'!$F$9</f>
        <v>4037.5720000000001</v>
      </c>
      <c r="M252" s="118">
        <f>VLOOKUP($A252+ROUND((COLUMN()-2)/24,5),АТС!$A$41:$F$784,3)+'Иные услуги '!$C$5+'РСТ РСО-А'!$K$6+'РСТ РСО-А'!$F$9</f>
        <v>4005.5120000000002</v>
      </c>
      <c r="N252" s="118">
        <f>VLOOKUP($A252+ROUND((COLUMN()-2)/24,5),АТС!$A$41:$F$784,3)+'Иные услуги '!$C$5+'РСТ РСО-А'!$K$6+'РСТ РСО-А'!$F$9</f>
        <v>4068.152</v>
      </c>
      <c r="O252" s="118">
        <f>VLOOKUP($A252+ROUND((COLUMN()-2)/24,5),АТС!$A$41:$F$784,3)+'Иные услуги '!$C$5+'РСТ РСО-А'!$K$6+'РСТ РСО-А'!$F$9</f>
        <v>4067.5120000000002</v>
      </c>
      <c r="P252" s="118">
        <f>VLOOKUP($A252+ROUND((COLUMN()-2)/24,5),АТС!$A$41:$F$784,3)+'Иные услуги '!$C$5+'РСТ РСО-А'!$K$6+'РСТ РСО-А'!$F$9</f>
        <v>4067.2820000000002</v>
      </c>
      <c r="Q252" s="118">
        <f>VLOOKUP($A252+ROUND((COLUMN()-2)/24,5),АТС!$A$41:$F$784,3)+'Иные услуги '!$C$5+'РСТ РСО-А'!$K$6+'РСТ РСО-А'!$F$9</f>
        <v>4035.9720000000002</v>
      </c>
      <c r="R252" s="118">
        <f>VLOOKUP($A252+ROUND((COLUMN()-2)/24,5),АТС!$A$41:$F$784,3)+'Иные услуги '!$C$5+'РСТ РСО-А'!$K$6+'РСТ РСО-А'!$F$9</f>
        <v>3952.6120000000001</v>
      </c>
      <c r="S252" s="118">
        <f>VLOOKUP($A252+ROUND((COLUMN()-2)/24,5),АТС!$A$41:$F$784,3)+'Иные услуги '!$C$5+'РСТ РСО-А'!$K$6+'РСТ РСО-А'!$F$9</f>
        <v>3876.7620000000002</v>
      </c>
      <c r="T252" s="118">
        <f>VLOOKUP($A252+ROUND((COLUMN()-2)/24,5),АТС!$A$41:$F$784,3)+'Иные услуги '!$C$5+'РСТ РСО-А'!$K$6+'РСТ РСО-А'!$F$9</f>
        <v>4101.3720000000003</v>
      </c>
      <c r="U252" s="118">
        <f>VLOOKUP($A252+ROUND((COLUMN()-2)/24,5),АТС!$A$41:$F$784,3)+'Иные услуги '!$C$5+'РСТ РСО-А'!$K$6+'РСТ РСО-А'!$F$9</f>
        <v>4087.2020000000002</v>
      </c>
      <c r="V252" s="118">
        <f>VLOOKUP($A252+ROUND((COLUMN()-2)/24,5),АТС!$A$41:$F$784,3)+'Иные услуги '!$C$5+'РСТ РСО-А'!$K$6+'РСТ РСО-А'!$F$9</f>
        <v>4132.5519999999997</v>
      </c>
      <c r="W252" s="118">
        <f>VLOOKUP($A252+ROUND((COLUMN()-2)/24,5),АТС!$A$41:$F$784,3)+'Иные услуги '!$C$5+'РСТ РСО-А'!$K$6+'РСТ РСО-А'!$F$9</f>
        <v>4180.5320000000002</v>
      </c>
      <c r="X252" s="118">
        <f>VLOOKUP($A252+ROUND((COLUMN()-2)/24,5),АТС!$A$41:$F$784,3)+'Иные услуги '!$C$5+'РСТ РСО-А'!$K$6+'РСТ РСО-А'!$F$9</f>
        <v>3821.0320000000002</v>
      </c>
      <c r="Y252" s="118">
        <f>VLOOKUP($A252+ROUND((COLUMN()-2)/24,5),АТС!$A$41:$F$784,3)+'Иные услуги '!$C$5+'РСТ РСО-А'!$K$6+'РСТ РСО-А'!$F$9</f>
        <v>3880.3620000000001</v>
      </c>
    </row>
    <row r="253" spans="1:25" x14ac:dyDescent="0.2">
      <c r="A253" s="66">
        <f t="shared" si="7"/>
        <v>43479</v>
      </c>
      <c r="B253" s="118">
        <f>VLOOKUP($A253+ROUND((COLUMN()-2)/24,5),АТС!$A$41:$F$784,3)+'Иные услуги '!$C$5+'РСТ РСО-А'!$K$6+'РСТ РСО-А'!$F$9</f>
        <v>3986.4220000000005</v>
      </c>
      <c r="C253" s="118">
        <f>VLOOKUP($A253+ROUND((COLUMN()-2)/24,5),АТС!$A$41:$F$784,3)+'Иные услуги '!$C$5+'РСТ РСО-А'!$K$6+'РСТ РСО-А'!$F$9</f>
        <v>4046.7020000000002</v>
      </c>
      <c r="D253" s="118">
        <f>VLOOKUP($A253+ROUND((COLUMN()-2)/24,5),АТС!$A$41:$F$784,3)+'Иные услуги '!$C$5+'РСТ РСО-А'!$K$6+'РСТ РСО-А'!$F$9</f>
        <v>4106.7520000000004</v>
      </c>
      <c r="E253" s="118">
        <f>VLOOKUP($A253+ROUND((COLUMN()-2)/24,5),АТС!$A$41:$F$784,3)+'Иные услуги '!$C$5+'РСТ РСО-А'!$K$6+'РСТ РСО-А'!$F$9</f>
        <v>4128.3819999999996</v>
      </c>
      <c r="F253" s="118">
        <f>VLOOKUP($A253+ROUND((COLUMN()-2)/24,5),АТС!$A$41:$F$784,3)+'Иные услуги '!$C$5+'РСТ РСО-А'!$K$6+'РСТ РСО-А'!$F$9</f>
        <v>4137.192</v>
      </c>
      <c r="G253" s="118">
        <f>VLOOKUP($A253+ROUND((COLUMN()-2)/24,5),АТС!$A$41:$F$784,3)+'Иные услуги '!$C$5+'РСТ РСО-А'!$K$6+'РСТ РСО-А'!$F$9</f>
        <v>4079.5620000000004</v>
      </c>
      <c r="H253" s="118">
        <f>VLOOKUP($A253+ROUND((COLUMN()-2)/24,5),АТС!$A$41:$F$784,3)+'Иные услуги '!$C$5+'РСТ РСО-А'!$K$6+'РСТ РСО-А'!$F$9</f>
        <v>4166.6720000000005</v>
      </c>
      <c r="I253" s="118">
        <f>VLOOKUP($A253+ROUND((COLUMN()-2)/24,5),АТС!$A$41:$F$784,3)+'Иные услуги '!$C$5+'РСТ РСО-А'!$K$6+'РСТ РСО-А'!$F$9</f>
        <v>4046.9520000000002</v>
      </c>
      <c r="J253" s="118">
        <f>VLOOKUP($A253+ROUND((COLUMN()-2)/24,5),АТС!$A$41:$F$784,3)+'Иные услуги '!$C$5+'РСТ РСО-А'!$K$6+'РСТ РСО-А'!$F$9</f>
        <v>4139.732</v>
      </c>
      <c r="K253" s="118">
        <f>VLOOKUP($A253+ROUND((COLUMN()-2)/24,5),АТС!$A$41:$F$784,3)+'Иные услуги '!$C$5+'РСТ РСО-А'!$K$6+'РСТ РСО-А'!$F$9</f>
        <v>4005.5520000000001</v>
      </c>
      <c r="L253" s="118">
        <f>VLOOKUP($A253+ROUND((COLUMN()-2)/24,5),АТС!$A$41:$F$784,3)+'Иные услуги '!$C$5+'РСТ РСО-А'!$K$6+'РСТ РСО-А'!$F$9</f>
        <v>3949.5920000000001</v>
      </c>
      <c r="M253" s="118">
        <f>VLOOKUP($A253+ROUND((COLUMN()-2)/24,5),АТС!$A$41:$F$784,3)+'Иные услуги '!$C$5+'РСТ РСО-А'!$K$6+'РСТ РСО-А'!$F$9</f>
        <v>3949.1320000000001</v>
      </c>
      <c r="N253" s="118">
        <f>VLOOKUP($A253+ROUND((COLUMN()-2)/24,5),АТС!$A$41:$F$784,3)+'Иные услуги '!$C$5+'РСТ РСО-А'!$K$6+'РСТ РСО-А'!$F$9</f>
        <v>3941.1720000000005</v>
      </c>
      <c r="O253" s="118">
        <f>VLOOKUP($A253+ROUND((COLUMN()-2)/24,5),АТС!$A$41:$F$784,3)+'Иные услуги '!$C$5+'РСТ РСО-А'!$K$6+'РСТ РСО-А'!$F$9</f>
        <v>3966.8620000000001</v>
      </c>
      <c r="P253" s="118">
        <f>VLOOKUP($A253+ROUND((COLUMN()-2)/24,5),АТС!$A$41:$F$784,3)+'Иные услуги '!$C$5+'РСТ РСО-А'!$K$6+'РСТ РСО-А'!$F$9</f>
        <v>3966.7920000000004</v>
      </c>
      <c r="Q253" s="118">
        <f>VLOOKUP($A253+ROUND((COLUMN()-2)/24,5),АТС!$A$41:$F$784,3)+'Иные услуги '!$C$5+'РСТ РСО-А'!$K$6+'РСТ РСО-А'!$F$9</f>
        <v>3967.5620000000004</v>
      </c>
      <c r="R253" s="118">
        <f>VLOOKUP($A253+ROUND((COLUMN()-2)/24,5),АТС!$A$41:$F$784,3)+'Иные услуги '!$C$5+'РСТ РСО-А'!$K$6+'РСТ РСО-А'!$F$9</f>
        <v>3916.7020000000002</v>
      </c>
      <c r="S253" s="118">
        <f>VLOOKUP($A253+ROUND((COLUMN()-2)/24,5),АТС!$A$41:$F$784,3)+'Иные услуги '!$C$5+'РСТ РСО-А'!$K$6+'РСТ РСО-А'!$F$9</f>
        <v>3846.6420000000003</v>
      </c>
      <c r="T253" s="118">
        <f>VLOOKUP($A253+ROUND((COLUMN()-2)/24,5),АТС!$A$41:$F$784,3)+'Иные услуги '!$C$5+'РСТ РСО-А'!$K$6+'РСТ РСО-А'!$F$9</f>
        <v>4085.942</v>
      </c>
      <c r="U253" s="118">
        <f>VLOOKUP($A253+ROUND((COLUMN()-2)/24,5),АТС!$A$41:$F$784,3)+'Иные услуги '!$C$5+'РСТ РСО-А'!$K$6+'РСТ РСО-А'!$F$9</f>
        <v>4074.8320000000003</v>
      </c>
      <c r="V253" s="118">
        <f>VLOOKUP($A253+ROUND((COLUMN()-2)/24,5),АТС!$A$41:$F$784,3)+'Иные услуги '!$C$5+'РСТ РСО-А'!$K$6+'РСТ РСО-А'!$F$9</f>
        <v>4119.3419999999996</v>
      </c>
      <c r="W253" s="118">
        <f>VLOOKUP($A253+ROUND((COLUMN()-2)/24,5),АТС!$A$41:$F$784,3)+'Иные услуги '!$C$5+'РСТ РСО-А'!$K$6+'РСТ РСО-А'!$F$9</f>
        <v>4163.6419999999998</v>
      </c>
      <c r="X253" s="118">
        <f>VLOOKUP($A253+ROUND((COLUMN()-2)/24,5),АТС!$A$41:$F$784,3)+'Иные услуги '!$C$5+'РСТ РСО-А'!$K$6+'РСТ РСО-А'!$F$9</f>
        <v>3795.942</v>
      </c>
      <c r="Y253" s="118">
        <f>VLOOKUP($A253+ROUND((COLUMN()-2)/24,5),АТС!$A$41:$F$784,3)+'Иные услуги '!$C$5+'РСТ РСО-А'!$K$6+'РСТ РСО-А'!$F$9</f>
        <v>3855.3120000000004</v>
      </c>
    </row>
    <row r="254" spans="1:25" x14ac:dyDescent="0.2">
      <c r="A254" s="66">
        <f t="shared" si="7"/>
        <v>43480</v>
      </c>
      <c r="B254" s="118">
        <f>VLOOKUP($A254+ROUND((COLUMN()-2)/24,5),АТС!$A$41:$F$784,3)+'Иные услуги '!$C$5+'РСТ РСО-А'!$K$6+'РСТ РСО-А'!$F$9</f>
        <v>3978.2020000000002</v>
      </c>
      <c r="C254" s="118">
        <f>VLOOKUP($A254+ROUND((COLUMN()-2)/24,5),АТС!$A$41:$F$784,3)+'Иные услуги '!$C$5+'РСТ РСО-А'!$K$6+'РСТ РСО-А'!$F$9</f>
        <v>4037.5420000000004</v>
      </c>
      <c r="D254" s="118">
        <f>VLOOKUP($A254+ROUND((COLUMN()-2)/24,5),АТС!$A$41:$F$784,3)+'Иные услуги '!$C$5+'РСТ РСО-А'!$K$6+'РСТ РСО-А'!$F$9</f>
        <v>4104.7020000000002</v>
      </c>
      <c r="E254" s="118">
        <f>VLOOKUP($A254+ROUND((COLUMN()-2)/24,5),АТС!$A$41:$F$784,3)+'Иные услуги '!$C$5+'РСТ РСО-А'!$K$6+'РСТ РСО-А'!$F$9</f>
        <v>4126.4120000000003</v>
      </c>
      <c r="F254" s="118">
        <f>VLOOKUP($A254+ROUND((COLUMN()-2)/24,5),АТС!$A$41:$F$784,3)+'Иные услуги '!$C$5+'РСТ РСО-А'!$K$6+'РСТ РСО-А'!$F$9</f>
        <v>4126.482</v>
      </c>
      <c r="G254" s="118">
        <f>VLOOKUP($A254+ROUND((COLUMN()-2)/24,5),АТС!$A$41:$F$784,3)+'Иные услуги '!$C$5+'РСТ РСО-А'!$K$6+'РСТ РСО-А'!$F$9</f>
        <v>4104.5020000000004</v>
      </c>
      <c r="H254" s="118">
        <f>VLOOKUP($A254+ROUND((COLUMN()-2)/24,5),АТС!$A$41:$F$784,3)+'Иные услуги '!$C$5+'РСТ РСО-А'!$K$6+'РСТ РСО-А'!$F$9</f>
        <v>4243.3220000000001</v>
      </c>
      <c r="I254" s="118">
        <f>VLOOKUP($A254+ROUND((COLUMN()-2)/24,5),АТС!$A$41:$F$784,3)+'Иные услуги '!$C$5+'РСТ РСО-А'!$K$6+'РСТ РСО-А'!$F$9</f>
        <v>4080.1120000000001</v>
      </c>
      <c r="J254" s="118">
        <f>VLOOKUP($A254+ROUND((COLUMN()-2)/24,5),АТС!$A$41:$F$784,3)+'Иные услуги '!$C$5+'РСТ РСО-А'!$K$6+'РСТ РСО-А'!$F$9</f>
        <v>4208.6819999999998</v>
      </c>
      <c r="K254" s="118">
        <f>VLOOKUP($A254+ROUND((COLUMN()-2)/24,5),АТС!$A$41:$F$784,3)+'Иные услуги '!$C$5+'РСТ РСО-А'!$K$6+'РСТ РСО-А'!$F$9</f>
        <v>4065.3220000000001</v>
      </c>
      <c r="L254" s="118">
        <f>VLOOKUP($A254+ROUND((COLUMN()-2)/24,5),АТС!$A$41:$F$784,3)+'Иные услуги '!$C$5+'РСТ РСО-А'!$K$6+'РСТ РСО-А'!$F$9</f>
        <v>3974.5120000000002</v>
      </c>
      <c r="M254" s="118">
        <f>VLOOKUP($A254+ROUND((COLUMN()-2)/24,5),АТС!$A$41:$F$784,3)+'Иные услуги '!$C$5+'РСТ РСО-А'!$K$6+'РСТ РСО-А'!$F$9</f>
        <v>3974.6120000000001</v>
      </c>
      <c r="N254" s="118">
        <f>VLOOKUP($A254+ROUND((COLUMN()-2)/24,5),АТС!$A$41:$F$784,3)+'Иные услуги '!$C$5+'РСТ РСО-А'!$K$6+'РСТ РСО-А'!$F$9</f>
        <v>3979.982</v>
      </c>
      <c r="O254" s="118">
        <f>VLOOKUP($A254+ROUND((COLUMN()-2)/24,5),АТС!$A$41:$F$784,3)+'Иные услуги '!$C$5+'РСТ РСО-А'!$K$6+'РСТ РСО-А'!$F$9</f>
        <v>3978.5920000000001</v>
      </c>
      <c r="P254" s="118">
        <f>VLOOKUP($A254+ROUND((COLUMN()-2)/24,5),АТС!$A$41:$F$784,3)+'Иные услуги '!$C$5+'РСТ РСО-А'!$K$6+'РСТ РСО-А'!$F$9</f>
        <v>3978.5320000000002</v>
      </c>
      <c r="Q254" s="118">
        <f>VLOOKUP($A254+ROUND((COLUMN()-2)/24,5),АТС!$A$41:$F$784,3)+'Иные услуги '!$C$5+'РСТ РСО-А'!$K$6+'РСТ РСО-А'!$F$9</f>
        <v>3980.5620000000004</v>
      </c>
      <c r="R254" s="118">
        <f>VLOOKUP($A254+ROUND((COLUMN()-2)/24,5),АТС!$A$41:$F$784,3)+'Иные услуги '!$C$5+'РСТ РСО-А'!$K$6+'РСТ РСО-А'!$F$9</f>
        <v>3951.8520000000003</v>
      </c>
      <c r="S254" s="118">
        <f>VLOOKUP($A254+ROUND((COLUMN()-2)/24,5),АТС!$A$41:$F$784,3)+'Иные услуги '!$C$5+'РСТ РСО-А'!$K$6+'РСТ РСО-А'!$F$9</f>
        <v>3879.2420000000002</v>
      </c>
      <c r="T254" s="118">
        <f>VLOOKUP($A254+ROUND((COLUMN()-2)/24,5),АТС!$A$41:$F$784,3)+'Иные услуги '!$C$5+'РСТ РСО-А'!$K$6+'РСТ РСО-А'!$F$9</f>
        <v>4160.3620000000001</v>
      </c>
      <c r="U254" s="118">
        <f>VLOOKUP($A254+ROUND((COLUMN()-2)/24,5),АТС!$A$41:$F$784,3)+'Иные услуги '!$C$5+'РСТ РСО-А'!$K$6+'РСТ РСО-А'!$F$9</f>
        <v>4099.8320000000003</v>
      </c>
      <c r="V254" s="118">
        <f>VLOOKUP($A254+ROUND((COLUMN()-2)/24,5),АТС!$A$41:$F$784,3)+'Иные услуги '!$C$5+'РСТ РСО-А'!$K$6+'РСТ РСО-А'!$F$9</f>
        <v>4185.0720000000001</v>
      </c>
      <c r="W254" s="118">
        <f>VLOOKUP($A254+ROUND((COLUMN()-2)/24,5),АТС!$A$41:$F$784,3)+'Иные услуги '!$C$5+'РСТ РСО-А'!$K$6+'РСТ РСО-А'!$F$9</f>
        <v>4234.8519999999999</v>
      </c>
      <c r="X254" s="118">
        <f>VLOOKUP($A254+ROUND((COLUMN()-2)/24,5),АТС!$A$41:$F$784,3)+'Иные услуги '!$C$5+'РСТ РСО-А'!$K$6+'РСТ РСО-А'!$F$9</f>
        <v>3821.7620000000002</v>
      </c>
      <c r="Y254" s="118">
        <f>VLOOKUP($A254+ROUND((COLUMN()-2)/24,5),АТС!$A$41:$F$784,3)+'Иные услуги '!$C$5+'РСТ РСО-А'!$K$6+'РСТ РСО-А'!$F$9</f>
        <v>3907.9520000000002</v>
      </c>
    </row>
    <row r="255" spans="1:25" x14ac:dyDescent="0.2">
      <c r="A255" s="66">
        <f t="shared" si="7"/>
        <v>43481</v>
      </c>
      <c r="B255" s="118">
        <f>VLOOKUP($A255+ROUND((COLUMN()-2)/24,5),АТС!$A$41:$F$784,3)+'Иные услуги '!$C$5+'РСТ РСО-А'!$K$6+'РСТ РСО-А'!$F$9</f>
        <v>3986.2120000000004</v>
      </c>
      <c r="C255" s="118">
        <f>VLOOKUP($A255+ROUND((COLUMN()-2)/24,5),АТС!$A$41:$F$784,3)+'Иные услуги '!$C$5+'РСТ РСО-А'!$K$6+'РСТ РСО-А'!$F$9</f>
        <v>4046.5520000000001</v>
      </c>
      <c r="D255" s="118">
        <f>VLOOKUP($A255+ROUND((COLUMN()-2)/24,5),АТС!$A$41:$F$784,3)+'Иные услуги '!$C$5+'РСТ РСО-А'!$K$6+'РСТ РСО-А'!$F$9</f>
        <v>4114.942</v>
      </c>
      <c r="E255" s="118">
        <f>VLOOKUP($A255+ROUND((COLUMN()-2)/24,5),АТС!$A$41:$F$784,3)+'Иные услуги '!$C$5+'РСТ РСО-А'!$K$6+'РСТ РСО-А'!$F$9</f>
        <v>4137.232</v>
      </c>
      <c r="F255" s="118">
        <f>VLOOKUP($A255+ROUND((COLUMN()-2)/24,5),АТС!$A$41:$F$784,3)+'Иные услуги '!$C$5+'РСТ РСО-А'!$K$6+'РСТ РСО-А'!$F$9</f>
        <v>4136.9220000000005</v>
      </c>
      <c r="G255" s="118">
        <f>VLOOKUP($A255+ROUND((COLUMN()-2)/24,5),АТС!$A$41:$F$784,3)+'Иные услуги '!$C$5+'РСТ РСО-А'!$K$6+'РСТ РСО-А'!$F$9</f>
        <v>4114.7120000000004</v>
      </c>
      <c r="H255" s="118">
        <f>VLOOKUP($A255+ROUND((COLUMN()-2)/24,5),АТС!$A$41:$F$784,3)+'Иные услуги '!$C$5+'РСТ РСО-А'!$K$6+'РСТ РСО-А'!$F$9</f>
        <v>4248.0020000000004</v>
      </c>
      <c r="I255" s="118">
        <f>VLOOKUP($A255+ROUND((COLUMN()-2)/24,5),АТС!$A$41:$F$784,3)+'Иные услуги '!$C$5+'РСТ РСО-А'!$K$6+'РСТ РСО-А'!$F$9</f>
        <v>4090.692</v>
      </c>
      <c r="J255" s="118">
        <f>VLOOKUP($A255+ROUND((COLUMN()-2)/24,5),АТС!$A$41:$F$784,3)+'Иные услуги '!$C$5+'РСТ РСО-А'!$K$6+'РСТ РСО-А'!$F$9</f>
        <v>4219.2619999999997</v>
      </c>
      <c r="K255" s="118">
        <f>VLOOKUP($A255+ROUND((COLUMN()-2)/24,5),АТС!$A$41:$F$784,3)+'Иные услуги '!$C$5+'РСТ РСО-А'!$K$6+'РСТ РСО-А'!$F$9</f>
        <v>4071.982</v>
      </c>
      <c r="L255" s="118">
        <f>VLOOKUP($A255+ROUND((COLUMN()-2)/24,5),АТС!$A$41:$F$784,3)+'Иные услуги '!$C$5+'РСТ РСО-А'!$K$6+'РСТ РСО-А'!$F$9</f>
        <v>3982.942</v>
      </c>
      <c r="M255" s="118">
        <f>VLOOKUP($A255+ROUND((COLUMN()-2)/24,5),АТС!$A$41:$F$784,3)+'Иные услуги '!$C$5+'РСТ РСО-А'!$K$6+'РСТ РСО-А'!$F$9</f>
        <v>3982.5219999999999</v>
      </c>
      <c r="N255" s="118">
        <f>VLOOKUP($A255+ROUND((COLUMN()-2)/24,5),АТС!$A$41:$F$784,3)+'Иные услуги '!$C$5+'РСТ РСО-А'!$K$6+'РСТ РСО-А'!$F$9</f>
        <v>3972.6620000000003</v>
      </c>
      <c r="O255" s="118">
        <f>VLOOKUP($A255+ROUND((COLUMN()-2)/24,5),АТС!$A$41:$F$784,3)+'Иные услуги '!$C$5+'РСТ РСО-А'!$K$6+'РСТ РСО-А'!$F$9</f>
        <v>3979.192</v>
      </c>
      <c r="P255" s="118">
        <f>VLOOKUP($A255+ROUND((COLUMN()-2)/24,5),АТС!$A$41:$F$784,3)+'Иные услуги '!$C$5+'РСТ РСО-А'!$K$6+'РСТ РСО-А'!$F$9</f>
        <v>3978.0020000000004</v>
      </c>
      <c r="Q255" s="118">
        <f>VLOOKUP($A255+ROUND((COLUMN()-2)/24,5),АТС!$A$41:$F$784,3)+'Иные услуги '!$C$5+'РСТ РСО-А'!$K$6+'РСТ РСО-А'!$F$9</f>
        <v>3978.8020000000001</v>
      </c>
      <c r="R255" s="118">
        <f>VLOOKUP($A255+ROUND((COLUMN()-2)/24,5),АТС!$A$41:$F$784,3)+'Иные услуги '!$C$5+'РСТ РСО-А'!$K$6+'РСТ РСО-А'!$F$9</f>
        <v>3953.0520000000001</v>
      </c>
      <c r="S255" s="118">
        <f>VLOOKUP($A255+ROUND((COLUMN()-2)/24,5),АТС!$A$41:$F$784,3)+'Иные услуги '!$C$5+'РСТ РСО-А'!$K$6+'РСТ РСО-А'!$F$9</f>
        <v>3877.4220000000005</v>
      </c>
      <c r="T255" s="118">
        <f>VLOOKUP($A255+ROUND((COLUMN()-2)/24,5),АТС!$A$41:$F$784,3)+'Иные услуги '!$C$5+'РСТ РСО-А'!$K$6+'РСТ РСО-А'!$F$9</f>
        <v>4153.5820000000003</v>
      </c>
      <c r="U255" s="118">
        <f>VLOOKUP($A255+ROUND((COLUMN()-2)/24,5),АТС!$A$41:$F$784,3)+'Иные услуги '!$C$5+'РСТ РСО-А'!$K$6+'РСТ РСО-А'!$F$9</f>
        <v>4112.5119999999997</v>
      </c>
      <c r="V255" s="118">
        <f>VLOOKUP($A255+ROUND((COLUMN()-2)/24,5),АТС!$A$41:$F$784,3)+'Иные услуги '!$C$5+'РСТ РСО-А'!$K$6+'РСТ РСО-А'!$F$9</f>
        <v>4198.2920000000004</v>
      </c>
      <c r="W255" s="118">
        <f>VLOOKUP($A255+ROUND((COLUMN()-2)/24,5),АТС!$A$41:$F$784,3)+'Иные услуги '!$C$5+'РСТ РСО-А'!$K$6+'РСТ РСО-А'!$F$9</f>
        <v>4238.8620000000001</v>
      </c>
      <c r="X255" s="118">
        <f>VLOOKUP($A255+ROUND((COLUMN()-2)/24,5),АТС!$A$41:$F$784,3)+'Иные услуги '!$C$5+'РСТ РСО-А'!$K$6+'РСТ РСО-А'!$F$9</f>
        <v>3824.7820000000002</v>
      </c>
      <c r="Y255" s="118">
        <f>VLOOKUP($A255+ROUND((COLUMN()-2)/24,5),АТС!$A$41:$F$784,3)+'Иные услуги '!$C$5+'РСТ РСО-А'!$K$6+'РСТ РСО-А'!$F$9</f>
        <v>3909.8220000000001</v>
      </c>
    </row>
    <row r="256" spans="1:25" x14ac:dyDescent="0.2">
      <c r="A256" s="66">
        <f t="shared" si="7"/>
        <v>43482</v>
      </c>
      <c r="B256" s="118">
        <f>VLOOKUP($A256+ROUND((COLUMN()-2)/24,5),АТС!$A$41:$F$784,3)+'Иные услуги '!$C$5+'РСТ РСО-А'!$K$6+'РСТ РСО-А'!$F$9</f>
        <v>3985.7820000000002</v>
      </c>
      <c r="C256" s="118">
        <f>VLOOKUP($A256+ROUND((COLUMN()-2)/24,5),АТС!$A$41:$F$784,3)+'Иные услуги '!$C$5+'РСТ РСО-А'!$K$6+'РСТ РСО-А'!$F$9</f>
        <v>4045.9720000000002</v>
      </c>
      <c r="D256" s="118">
        <f>VLOOKUP($A256+ROUND((COLUMN()-2)/24,5),АТС!$A$41:$F$784,3)+'Иные услуги '!$C$5+'РСТ РСО-А'!$K$6+'РСТ РСО-А'!$F$9</f>
        <v>4105.4920000000002</v>
      </c>
      <c r="E256" s="118">
        <f>VLOOKUP($A256+ROUND((COLUMN()-2)/24,5),АТС!$A$41:$F$784,3)+'Иные услуги '!$C$5+'РСТ РСО-А'!$K$6+'РСТ РСО-А'!$F$9</f>
        <v>4127.692</v>
      </c>
      <c r="F256" s="118">
        <f>VLOOKUP($A256+ROUND((COLUMN()-2)/24,5),АТС!$A$41:$F$784,3)+'Иные услуги '!$C$5+'РСТ РСО-А'!$K$6+'РСТ РСО-А'!$F$9</f>
        <v>4127.9520000000002</v>
      </c>
      <c r="G256" s="118">
        <f>VLOOKUP($A256+ROUND((COLUMN()-2)/24,5),АТС!$A$41:$F$784,3)+'Иные услуги '!$C$5+'РСТ РСО-А'!$K$6+'РСТ РСО-А'!$F$9</f>
        <v>4105.902</v>
      </c>
      <c r="H256" s="118">
        <f>VLOOKUP($A256+ROUND((COLUMN()-2)/24,5),АТС!$A$41:$F$784,3)+'Иные услуги '!$C$5+'РСТ РСО-А'!$K$6+'РСТ РСО-А'!$F$9</f>
        <v>4188.1620000000003</v>
      </c>
      <c r="I256" s="118">
        <f>VLOOKUP($A256+ROUND((COLUMN()-2)/24,5),АТС!$A$41:$F$784,3)+'Иные услуги '!$C$5+'РСТ РСО-А'!$K$6+'РСТ РСО-А'!$F$9</f>
        <v>4062.2620000000002</v>
      </c>
      <c r="J256" s="118">
        <f>VLOOKUP($A256+ROUND((COLUMN()-2)/24,5),АТС!$A$41:$F$784,3)+'Иные услуги '!$C$5+'РСТ РСО-А'!$K$6+'РСТ РСО-А'!$F$9</f>
        <v>4153.7520000000004</v>
      </c>
      <c r="K256" s="118">
        <f>VLOOKUP($A256+ROUND((COLUMN()-2)/24,5),АТС!$A$41:$F$784,3)+'Иные услуги '!$C$5+'РСТ РСО-А'!$K$6+'РСТ РСО-А'!$F$9</f>
        <v>4027.7420000000002</v>
      </c>
      <c r="L256" s="118">
        <f>VLOOKUP($A256+ROUND((COLUMN()-2)/24,5),АТС!$A$41:$F$784,3)+'Иные услуги '!$C$5+'РСТ РСО-А'!$K$6+'РСТ РСО-А'!$F$9</f>
        <v>3973.9320000000002</v>
      </c>
      <c r="M256" s="118">
        <f>VLOOKUP($A256+ROUND((COLUMN()-2)/24,5),АТС!$A$41:$F$784,3)+'Иные услуги '!$C$5+'РСТ РСО-А'!$K$6+'РСТ РСО-А'!$F$9</f>
        <v>3973.1720000000005</v>
      </c>
      <c r="N256" s="118">
        <f>VLOOKUP($A256+ROUND((COLUMN()-2)/24,5),АТС!$A$41:$F$784,3)+'Иные услуги '!$C$5+'РСТ РСО-А'!$K$6+'РСТ РСО-А'!$F$9</f>
        <v>3998.5920000000001</v>
      </c>
      <c r="O256" s="118">
        <f>VLOOKUP($A256+ROUND((COLUMN()-2)/24,5),АТС!$A$41:$F$784,3)+'Иные услуги '!$C$5+'РСТ РСО-А'!$K$6+'РСТ РСО-А'!$F$9</f>
        <v>4014.7420000000002</v>
      </c>
      <c r="P256" s="118">
        <f>VLOOKUP($A256+ROUND((COLUMN()-2)/24,5),АТС!$A$41:$F$784,3)+'Иные услуги '!$C$5+'РСТ РСО-А'!$K$6+'РСТ РСО-А'!$F$9</f>
        <v>4023.7920000000004</v>
      </c>
      <c r="Q256" s="118">
        <f>VLOOKUP($A256+ROUND((COLUMN()-2)/24,5),АТС!$A$41:$F$784,3)+'Иные услуги '!$C$5+'РСТ РСО-А'!$K$6+'РСТ РСО-А'!$F$9</f>
        <v>4025.1820000000002</v>
      </c>
      <c r="R256" s="118">
        <f>VLOOKUP($A256+ROUND((COLUMN()-2)/24,5),АТС!$A$41:$F$784,3)+'Иные услуги '!$C$5+'РСТ РСО-А'!$K$6+'РСТ РСО-А'!$F$9</f>
        <v>3998.5420000000004</v>
      </c>
      <c r="S256" s="118">
        <f>VLOOKUP($A256+ROUND((COLUMN()-2)/24,5),АТС!$A$41:$F$784,3)+'Иные услуги '!$C$5+'РСТ РСО-А'!$K$6+'РСТ РСО-А'!$F$9</f>
        <v>3853.4920000000002</v>
      </c>
      <c r="T256" s="118">
        <f>VLOOKUP($A256+ROUND((COLUMN()-2)/24,5),АТС!$A$41:$F$784,3)+'Иные услуги '!$C$5+'РСТ РСО-А'!$K$6+'РСТ РСО-А'!$F$9</f>
        <v>4055.3220000000001</v>
      </c>
      <c r="U256" s="118">
        <f>VLOOKUP($A256+ROUND((COLUMN()-2)/24,5),АТС!$A$41:$F$784,3)+'Иные услуги '!$C$5+'РСТ РСО-А'!$K$6+'РСТ РСО-А'!$F$9</f>
        <v>4044.652</v>
      </c>
      <c r="V256" s="118">
        <f>VLOOKUP($A256+ROUND((COLUMN()-2)/24,5),АТС!$A$41:$F$784,3)+'Иные услуги '!$C$5+'РСТ РСО-А'!$K$6+'РСТ РСО-А'!$F$9</f>
        <v>4147.482</v>
      </c>
      <c r="W256" s="118">
        <f>VLOOKUP($A256+ROUND((COLUMN()-2)/24,5),АТС!$A$41:$F$784,3)+'Иные услуги '!$C$5+'РСТ РСО-А'!$K$6+'РСТ РСО-А'!$F$9</f>
        <v>4236.2120000000004</v>
      </c>
      <c r="X256" s="118">
        <f>VLOOKUP($A256+ROUND((COLUMN()-2)/24,5),АТС!$A$41:$F$784,3)+'Иные услуги '!$C$5+'РСТ РСО-А'!$K$6+'РСТ РСО-А'!$F$9</f>
        <v>3863.402</v>
      </c>
      <c r="Y256" s="118">
        <f>VLOOKUP($A256+ROUND((COLUMN()-2)/24,5),АТС!$A$41:$F$784,3)+'Иные услуги '!$C$5+'РСТ РСО-А'!$K$6+'РСТ РСО-А'!$F$9</f>
        <v>3948.6820000000002</v>
      </c>
    </row>
    <row r="257" spans="1:25" x14ac:dyDescent="0.2">
      <c r="A257" s="66">
        <f t="shared" si="7"/>
        <v>43483</v>
      </c>
      <c r="B257" s="118">
        <f>VLOOKUP($A257+ROUND((COLUMN()-2)/24,5),АТС!$A$41:$F$784,3)+'Иные услуги '!$C$5+'РСТ РСО-А'!$K$6+'РСТ РСО-А'!$F$9</f>
        <v>3969.1020000000003</v>
      </c>
      <c r="C257" s="118">
        <f>VLOOKUP($A257+ROUND((COLUMN()-2)/24,5),АТС!$A$41:$F$784,3)+'Иные услуги '!$C$5+'РСТ РСО-А'!$K$6+'РСТ РСО-А'!$F$9</f>
        <v>4026.5320000000002</v>
      </c>
      <c r="D257" s="118">
        <f>VLOOKUP($A257+ROUND((COLUMN()-2)/24,5),АТС!$A$41:$F$784,3)+'Иные услуги '!$C$5+'РСТ РСО-А'!$K$6+'РСТ РСО-А'!$F$9</f>
        <v>4091.9220000000005</v>
      </c>
      <c r="E257" s="118">
        <f>VLOOKUP($A257+ROUND((COLUMN()-2)/24,5),АТС!$A$41:$F$784,3)+'Иные услуги '!$C$5+'РСТ РСО-А'!$K$6+'РСТ РСО-А'!$F$9</f>
        <v>4098.6419999999998</v>
      </c>
      <c r="F257" s="118">
        <f>VLOOKUP($A257+ROUND((COLUMN()-2)/24,5),АТС!$A$41:$F$784,3)+'Иные услуги '!$C$5+'РСТ РСО-А'!$K$6+'РСТ РСО-А'!$F$9</f>
        <v>4114.2820000000002</v>
      </c>
      <c r="G257" s="118">
        <f>VLOOKUP($A257+ROUND((COLUMN()-2)/24,5),АТС!$A$41:$F$784,3)+'Иные услуги '!$C$5+'РСТ РСО-А'!$K$6+'РСТ РСО-А'!$F$9</f>
        <v>4093.5920000000001</v>
      </c>
      <c r="H257" s="118">
        <f>VLOOKUP($A257+ROUND((COLUMN()-2)/24,5),АТС!$A$41:$F$784,3)+'Иные услуги '!$C$5+'РСТ РСО-А'!$K$6+'РСТ РСО-А'!$F$9</f>
        <v>4172.9120000000003</v>
      </c>
      <c r="I257" s="118">
        <f>VLOOKUP($A257+ROUND((COLUMN()-2)/24,5),АТС!$A$41:$F$784,3)+'Иные услуги '!$C$5+'РСТ РСО-А'!$K$6+'РСТ РСО-А'!$F$9</f>
        <v>3990.7420000000002</v>
      </c>
      <c r="J257" s="118">
        <f>VLOOKUP($A257+ROUND((COLUMN()-2)/24,5),АТС!$A$41:$F$784,3)+'Иные услуги '!$C$5+'РСТ РСО-А'!$K$6+'РСТ РСО-А'!$F$9</f>
        <v>4104.192</v>
      </c>
      <c r="K257" s="118">
        <f>VLOOKUP($A257+ROUND((COLUMN()-2)/24,5),АТС!$A$41:$F$784,3)+'Иные услуги '!$C$5+'РСТ РСО-А'!$K$6+'РСТ РСО-А'!$F$9</f>
        <v>3979.8220000000001</v>
      </c>
      <c r="L257" s="118">
        <f>VLOOKUP($A257+ROUND((COLUMN()-2)/24,5),АТС!$A$41:$F$784,3)+'Иные услуги '!$C$5+'РСТ РСО-А'!$K$6+'РСТ РСО-А'!$F$9</f>
        <v>3927.3720000000003</v>
      </c>
      <c r="M257" s="118">
        <f>VLOOKUP($A257+ROUND((COLUMN()-2)/24,5),АТС!$A$41:$F$784,3)+'Иные услуги '!$C$5+'РСТ РСО-А'!$K$6+'РСТ РСО-А'!$F$9</f>
        <v>3926.6420000000003</v>
      </c>
      <c r="N257" s="118">
        <f>VLOOKUP($A257+ROUND((COLUMN()-2)/24,5),АТС!$A$41:$F$784,3)+'Иные услуги '!$C$5+'РСТ РСО-А'!$K$6+'РСТ РСО-А'!$F$9</f>
        <v>3926.0520000000001</v>
      </c>
      <c r="O257" s="118">
        <f>VLOOKUP($A257+ROUND((COLUMN()-2)/24,5),АТС!$A$41:$F$784,3)+'Иные услуги '!$C$5+'РСТ РСО-А'!$K$6+'РСТ РСО-А'!$F$9</f>
        <v>3915.3820000000001</v>
      </c>
      <c r="P257" s="118">
        <f>VLOOKUP($A257+ROUND((COLUMN()-2)/24,5),АТС!$A$41:$F$784,3)+'Иные услуги '!$C$5+'РСТ РСО-А'!$K$6+'РСТ РСО-А'!$F$9</f>
        <v>3925.1720000000005</v>
      </c>
      <c r="Q257" s="118">
        <f>VLOOKUP($A257+ROUND((COLUMN()-2)/24,5),АТС!$A$41:$F$784,3)+'Иные услуги '!$C$5+'РСТ РСО-А'!$K$6+'РСТ РСО-А'!$F$9</f>
        <v>3926.482</v>
      </c>
      <c r="R257" s="118">
        <f>VLOOKUP($A257+ROUND((COLUMN()-2)/24,5),АТС!$A$41:$F$784,3)+'Иные услуги '!$C$5+'РСТ РСО-А'!$K$6+'РСТ РСО-А'!$F$9</f>
        <v>3887.5520000000001</v>
      </c>
      <c r="S257" s="118">
        <f>VLOOKUP($A257+ROUND((COLUMN()-2)/24,5),АТС!$A$41:$F$784,3)+'Иные услуги '!$C$5+'РСТ РСО-А'!$K$6+'РСТ РСО-А'!$F$9</f>
        <v>3833.6120000000001</v>
      </c>
      <c r="T257" s="118">
        <f>VLOOKUP($A257+ROUND((COLUMN()-2)/24,5),АТС!$A$41:$F$784,3)+'Иные услуги '!$C$5+'РСТ РСО-А'!$K$6+'РСТ РСО-А'!$F$9</f>
        <v>4035.3120000000004</v>
      </c>
      <c r="U257" s="118">
        <f>VLOOKUP($A257+ROUND((COLUMN()-2)/24,5),АТС!$A$41:$F$784,3)+'Иные услуги '!$C$5+'РСТ РСО-А'!$K$6+'РСТ РСО-А'!$F$9</f>
        <v>4032.5219999999999</v>
      </c>
      <c r="V257" s="118">
        <f>VLOOKUP($A257+ROUND((COLUMN()-2)/24,5),АТС!$A$41:$F$784,3)+'Иные услуги '!$C$5+'РСТ РСО-А'!$K$6+'РСТ РСО-А'!$F$9</f>
        <v>4118.8419999999996</v>
      </c>
      <c r="W257" s="118">
        <f>VLOOKUP($A257+ROUND((COLUMN()-2)/24,5),АТС!$A$41:$F$784,3)+'Иные услуги '!$C$5+'РСТ РСО-А'!$K$6+'РСТ РСО-А'!$F$9</f>
        <v>4218.9920000000002</v>
      </c>
      <c r="X257" s="118">
        <f>VLOOKUP($A257+ROUND((COLUMN()-2)/24,5),АТС!$A$41:$F$784,3)+'Иные услуги '!$C$5+'РСТ РСО-А'!$K$6+'РСТ РСО-А'!$F$9</f>
        <v>3808.0020000000004</v>
      </c>
      <c r="Y257" s="118">
        <f>VLOOKUP($A257+ROUND((COLUMN()-2)/24,5),АТС!$A$41:$F$784,3)+'Иные услуги '!$C$5+'РСТ РСО-А'!$K$6+'РСТ РСО-А'!$F$9</f>
        <v>3875.8120000000004</v>
      </c>
    </row>
    <row r="258" spans="1:25" x14ac:dyDescent="0.2">
      <c r="A258" s="66">
        <f t="shared" si="7"/>
        <v>43484</v>
      </c>
      <c r="B258" s="118">
        <f>VLOOKUP($A258+ROUND((COLUMN()-2)/24,5),АТС!$A$41:$F$784,3)+'Иные услуги '!$C$5+'РСТ РСО-А'!$K$6+'РСТ РСО-А'!$F$9</f>
        <v>3970.1320000000001</v>
      </c>
      <c r="C258" s="118">
        <f>VLOOKUP($A258+ROUND((COLUMN()-2)/24,5),АТС!$A$41:$F$784,3)+'Иные услуги '!$C$5+'РСТ РСО-А'!$K$6+'РСТ РСО-А'!$F$9</f>
        <v>4060.8620000000001</v>
      </c>
      <c r="D258" s="118">
        <f>VLOOKUP($A258+ROUND((COLUMN()-2)/24,5),АТС!$A$41:$F$784,3)+'Иные услуги '!$C$5+'РСТ РСО-А'!$K$6+'РСТ РСО-А'!$F$9</f>
        <v>4117.1620000000003</v>
      </c>
      <c r="E258" s="118">
        <f>VLOOKUP($A258+ROUND((COLUMN()-2)/24,5),АТС!$A$41:$F$784,3)+'Иные услуги '!$C$5+'РСТ РСО-А'!$K$6+'РСТ РСО-А'!$F$9</f>
        <v>4116.8819999999996</v>
      </c>
      <c r="F258" s="118">
        <f>VLOOKUP($A258+ROUND((COLUMN()-2)/24,5),АТС!$A$41:$F$784,3)+'Иные услуги '!$C$5+'РСТ РСО-А'!$K$6+'РСТ РСО-А'!$F$9</f>
        <v>4132.1019999999999</v>
      </c>
      <c r="G258" s="118">
        <f>VLOOKUP($A258+ROUND((COLUMN()-2)/24,5),АТС!$A$41:$F$784,3)+'Иные услуги '!$C$5+'РСТ РСО-А'!$K$6+'РСТ РСО-А'!$F$9</f>
        <v>4094.4120000000003</v>
      </c>
      <c r="H258" s="118">
        <f>VLOOKUP($A258+ROUND((COLUMN()-2)/24,5),АТС!$A$41:$F$784,3)+'Иные услуги '!$C$5+'РСТ РСО-А'!$K$6+'РСТ РСО-А'!$F$9</f>
        <v>4227.7820000000002</v>
      </c>
      <c r="I258" s="118">
        <f>VLOOKUP($A258+ROUND((COLUMN()-2)/24,5),АТС!$A$41:$F$784,3)+'Иные услуги '!$C$5+'РСТ РСО-А'!$K$6+'РСТ РСО-А'!$F$9</f>
        <v>4207.8220000000001</v>
      </c>
      <c r="J258" s="118">
        <f>VLOOKUP($A258+ROUND((COLUMN()-2)/24,5),АТС!$A$41:$F$784,3)+'Иные услуги '!$C$5+'РСТ РСО-А'!$K$6+'РСТ РСО-А'!$F$9</f>
        <v>4269.7920000000004</v>
      </c>
      <c r="K258" s="118">
        <f>VLOOKUP($A258+ROUND((COLUMN()-2)/24,5),АТС!$A$41:$F$784,3)+'Иные услуги '!$C$5+'РСТ РСО-А'!$K$6+'РСТ РСО-А'!$F$9</f>
        <v>4132.5619999999999</v>
      </c>
      <c r="L258" s="118">
        <f>VLOOKUP($A258+ROUND((COLUMN()-2)/24,5),АТС!$A$41:$F$784,3)+'Иные услуги '!$C$5+'РСТ РСО-А'!$K$6+'РСТ РСО-А'!$F$9</f>
        <v>4062.5920000000001</v>
      </c>
      <c r="M258" s="118">
        <f>VLOOKUP($A258+ROUND((COLUMN()-2)/24,5),АТС!$A$41:$F$784,3)+'Иные услуги '!$C$5+'РСТ РСО-А'!$K$6+'РСТ РСО-А'!$F$9</f>
        <v>4030.4520000000002</v>
      </c>
      <c r="N258" s="118">
        <f>VLOOKUP($A258+ROUND((COLUMN()-2)/24,5),АТС!$A$41:$F$784,3)+'Иные услуги '!$C$5+'РСТ РСО-А'!$K$6+'РСТ РСО-А'!$F$9</f>
        <v>4030.2719999999999</v>
      </c>
      <c r="O258" s="118">
        <f>VLOOKUP($A258+ROUND((COLUMN()-2)/24,5),АТС!$A$41:$F$784,3)+'Иные услуги '!$C$5+'РСТ РСО-А'!$K$6+'РСТ РСО-А'!$F$9</f>
        <v>4080.902</v>
      </c>
      <c r="P258" s="118">
        <f>VLOOKUP($A258+ROUND((COLUMN()-2)/24,5),АТС!$A$41:$F$784,3)+'Иные услуги '!$C$5+'РСТ РСО-А'!$K$6+'РСТ РСО-А'!$F$9</f>
        <v>4094.6420000000003</v>
      </c>
      <c r="Q258" s="118">
        <f>VLOOKUP($A258+ROUND((COLUMN()-2)/24,5),АТС!$A$41:$F$784,3)+'Иные услуги '!$C$5+'РСТ РСО-А'!$K$6+'РСТ РСО-А'!$F$9</f>
        <v>4095.192</v>
      </c>
      <c r="R258" s="118">
        <f>VLOOKUP($A258+ROUND((COLUMN()-2)/24,5),АТС!$A$41:$F$784,3)+'Иные услуги '!$C$5+'РСТ РСО-А'!$K$6+'РСТ РСО-А'!$F$9</f>
        <v>4043.3220000000001</v>
      </c>
      <c r="S258" s="118">
        <f>VLOOKUP($A258+ROUND((COLUMN()-2)/24,5),АТС!$A$41:$F$784,3)+'Иные услуги '!$C$5+'РСТ РСО-А'!$K$6+'РСТ РСО-А'!$F$9</f>
        <v>3887.8220000000001</v>
      </c>
      <c r="T258" s="118">
        <f>VLOOKUP($A258+ROUND((COLUMN()-2)/24,5),АТС!$A$41:$F$784,3)+'Иные услуги '!$C$5+'РСТ РСО-А'!$K$6+'РСТ РСО-А'!$F$9</f>
        <v>4093.6620000000003</v>
      </c>
      <c r="U258" s="118">
        <f>VLOOKUP($A258+ROUND((COLUMN()-2)/24,5),АТС!$A$41:$F$784,3)+'Иные услуги '!$C$5+'РСТ РСО-А'!$K$6+'РСТ РСО-А'!$F$9</f>
        <v>4118.152</v>
      </c>
      <c r="V258" s="118">
        <f>VLOOKUP($A258+ROUND((COLUMN()-2)/24,5),АТС!$A$41:$F$784,3)+'Иные услуги '!$C$5+'РСТ РСО-А'!$K$6+'РСТ РСО-А'!$F$9</f>
        <v>4099.2020000000002</v>
      </c>
      <c r="W258" s="118">
        <f>VLOOKUP($A258+ROUND((COLUMN()-2)/24,5),АТС!$A$41:$F$784,3)+'Иные услуги '!$C$5+'РСТ РСО-А'!$K$6+'РСТ РСО-А'!$F$9</f>
        <v>4170.7219999999998</v>
      </c>
      <c r="X258" s="118">
        <f>VLOOKUP($A258+ROUND((COLUMN()-2)/24,5),АТС!$A$41:$F$784,3)+'Иные услуги '!$C$5+'РСТ РСО-А'!$K$6+'РСТ РСО-А'!$F$9</f>
        <v>3818.5219999999999</v>
      </c>
      <c r="Y258" s="118">
        <f>VLOOKUP($A258+ROUND((COLUMN()-2)/24,5),АТС!$A$41:$F$784,3)+'Иные услуги '!$C$5+'РСТ РСО-А'!$K$6+'РСТ РСО-А'!$F$9</f>
        <v>3876.4120000000003</v>
      </c>
    </row>
    <row r="259" spans="1:25" x14ac:dyDescent="0.2">
      <c r="A259" s="66">
        <f t="shared" si="7"/>
        <v>43485</v>
      </c>
      <c r="B259" s="118">
        <f>VLOOKUP($A259+ROUND((COLUMN()-2)/24,5),АТС!$A$41:$F$784,3)+'Иные услуги '!$C$5+'РСТ РСО-А'!$K$6+'РСТ РСО-А'!$F$9</f>
        <v>3977.402</v>
      </c>
      <c r="C259" s="118">
        <f>VLOOKUP($A259+ROUND((COLUMN()-2)/24,5),АТС!$A$41:$F$784,3)+'Иные услуги '!$C$5+'РСТ РСО-А'!$K$6+'РСТ РСО-А'!$F$9</f>
        <v>4006.0020000000004</v>
      </c>
      <c r="D259" s="118">
        <f>VLOOKUP($A259+ROUND((COLUMN()-2)/24,5),АТС!$A$41:$F$784,3)+'Иные услуги '!$C$5+'РСТ РСО-А'!$K$6+'РСТ РСО-А'!$F$9</f>
        <v>4125.7020000000002</v>
      </c>
      <c r="E259" s="118">
        <f>VLOOKUP($A259+ROUND((COLUMN()-2)/24,5),АТС!$A$41:$F$784,3)+'Иные услуги '!$C$5+'РСТ РСО-А'!$K$6+'РСТ РСО-А'!$F$9</f>
        <v>4140.482</v>
      </c>
      <c r="F259" s="118">
        <f>VLOOKUP($A259+ROUND((COLUMN()-2)/24,5),АТС!$A$41:$F$784,3)+'Иные услуги '!$C$5+'РСТ РСО-А'!$K$6+'РСТ РСО-А'!$F$9</f>
        <v>4148.3419999999996</v>
      </c>
      <c r="G259" s="118">
        <f>VLOOKUP($A259+ROUND((COLUMN()-2)/24,5),АТС!$A$41:$F$784,3)+'Иные услуги '!$C$5+'РСТ РСО-А'!$K$6+'РСТ РСО-А'!$F$9</f>
        <v>4140.3919999999998</v>
      </c>
      <c r="H259" s="118">
        <f>VLOOKUP($A259+ROUND((COLUMN()-2)/24,5),АТС!$A$41:$F$784,3)+'Иные услуги '!$C$5+'РСТ РСО-А'!$K$6+'РСТ РСО-А'!$F$9</f>
        <v>4308.3820000000005</v>
      </c>
      <c r="I259" s="118">
        <f>VLOOKUP($A259+ROUND((COLUMN()-2)/24,5),АТС!$A$41:$F$784,3)+'Иные услуги '!$C$5+'РСТ РСО-А'!$K$6+'РСТ РСО-А'!$F$9</f>
        <v>4242.0320000000002</v>
      </c>
      <c r="J259" s="118">
        <f>VLOOKUP($A259+ROUND((COLUMN()-2)/24,5),АТС!$A$41:$F$784,3)+'Иные услуги '!$C$5+'РСТ РСО-А'!$K$6+'РСТ РСО-А'!$F$9</f>
        <v>4328.4220000000005</v>
      </c>
      <c r="K259" s="118">
        <f>VLOOKUP($A259+ROUND((COLUMN()-2)/24,5),АТС!$A$41:$F$784,3)+'Иные услуги '!$C$5+'РСТ РСО-А'!$K$6+'РСТ РСО-А'!$F$9</f>
        <v>4120.7719999999999</v>
      </c>
      <c r="L259" s="118">
        <f>VLOOKUP($A259+ROUND((COLUMN()-2)/24,5),АТС!$A$41:$F$784,3)+'Иные услуги '!$C$5+'РСТ РСО-А'!$K$6+'РСТ РСО-А'!$F$9</f>
        <v>4092.902</v>
      </c>
      <c r="M259" s="118">
        <f>VLOOKUP($A259+ROUND((COLUMN()-2)/24,5),АТС!$A$41:$F$784,3)+'Иные услуги '!$C$5+'РСТ РСО-А'!$K$6+'РСТ РСО-А'!$F$9</f>
        <v>4051.7620000000002</v>
      </c>
      <c r="N259" s="118">
        <f>VLOOKUP($A259+ROUND((COLUMN()-2)/24,5),АТС!$A$41:$F$784,3)+'Иные услуги '!$C$5+'РСТ РСО-А'!$K$6+'РСТ РСО-А'!$F$9</f>
        <v>4058.192</v>
      </c>
      <c r="O259" s="118">
        <f>VLOOKUP($A259+ROUND((COLUMN()-2)/24,5),АТС!$A$41:$F$784,3)+'Иные услуги '!$C$5+'РСТ РСО-А'!$K$6+'РСТ РСО-А'!$F$9</f>
        <v>4091.0320000000002</v>
      </c>
      <c r="P259" s="118">
        <f>VLOOKUP($A259+ROUND((COLUMN()-2)/24,5),АТС!$A$41:$F$784,3)+'Иные услуги '!$C$5+'РСТ РСО-А'!$K$6+'РСТ РСО-А'!$F$9</f>
        <v>4091.5620000000004</v>
      </c>
      <c r="Q259" s="118">
        <f>VLOOKUP($A259+ROUND((COLUMN()-2)/24,5),АТС!$A$41:$F$784,3)+'Иные услуги '!$C$5+'РСТ РСО-А'!$K$6+'РСТ РСО-А'!$F$9</f>
        <v>4092.7120000000004</v>
      </c>
      <c r="R259" s="118">
        <f>VLOOKUP($A259+ROUND((COLUMN()-2)/24,5),АТС!$A$41:$F$784,3)+'Иные услуги '!$C$5+'РСТ РСО-А'!$K$6+'РСТ РСО-А'!$F$9</f>
        <v>4043.4920000000002</v>
      </c>
      <c r="S259" s="118">
        <f>VLOOKUP($A259+ROUND((COLUMN()-2)/24,5),АТС!$A$41:$F$784,3)+'Иные услуги '!$C$5+'РСТ РСО-А'!$K$6+'РСТ РСО-А'!$F$9</f>
        <v>3895.9320000000002</v>
      </c>
      <c r="T259" s="118">
        <f>VLOOKUP($A259+ROUND((COLUMN()-2)/24,5),АТС!$A$41:$F$784,3)+'Иные услуги '!$C$5+'РСТ РСО-А'!$K$6+'РСТ РСО-А'!$F$9</f>
        <v>4106.5919999999996</v>
      </c>
      <c r="U259" s="118">
        <f>VLOOKUP($A259+ROUND((COLUMN()-2)/24,5),АТС!$A$41:$F$784,3)+'Иные услуги '!$C$5+'РСТ РСО-А'!$K$6+'РСТ РСО-А'!$F$9</f>
        <v>4109.5720000000001</v>
      </c>
      <c r="V259" s="118">
        <f>VLOOKUP($A259+ROUND((COLUMN()-2)/24,5),АТС!$A$41:$F$784,3)+'Иные услуги '!$C$5+'РСТ РСО-А'!$K$6+'РСТ РСО-А'!$F$9</f>
        <v>4151.7219999999998</v>
      </c>
      <c r="W259" s="118">
        <f>VLOOKUP($A259+ROUND((COLUMN()-2)/24,5),АТС!$A$41:$F$784,3)+'Иные услуги '!$C$5+'РСТ РСО-А'!$K$6+'РСТ РСО-А'!$F$9</f>
        <v>4185.402</v>
      </c>
      <c r="X259" s="118">
        <f>VLOOKUP($A259+ROUND((COLUMN()-2)/24,5),АТС!$A$41:$F$784,3)+'Иные услуги '!$C$5+'РСТ РСО-А'!$K$6+'РСТ РСО-А'!$F$9</f>
        <v>3811.7520000000004</v>
      </c>
      <c r="Y259" s="118">
        <f>VLOOKUP($A259+ROUND((COLUMN()-2)/24,5),АТС!$A$41:$F$784,3)+'Иные услуги '!$C$5+'РСТ РСО-А'!$K$6+'РСТ РСО-А'!$F$9</f>
        <v>3864.5420000000004</v>
      </c>
    </row>
    <row r="260" spans="1:25" x14ac:dyDescent="0.2">
      <c r="A260" s="66">
        <f t="shared" si="7"/>
        <v>43486</v>
      </c>
      <c r="B260" s="118">
        <f>VLOOKUP($A260+ROUND((COLUMN()-2)/24,5),АТС!$A$41:$F$784,3)+'Иные услуги '!$C$5+'РСТ РСО-А'!$K$6+'РСТ РСО-А'!$F$9</f>
        <v>3978.0020000000004</v>
      </c>
      <c r="C260" s="118">
        <f>VLOOKUP($A260+ROUND((COLUMN()-2)/24,5),АТС!$A$41:$F$784,3)+'Иные услуги '!$C$5+'РСТ РСО-А'!$K$6+'РСТ РСО-А'!$F$9</f>
        <v>4043.6620000000003</v>
      </c>
      <c r="D260" s="118">
        <f>VLOOKUP($A260+ROUND((COLUMN()-2)/24,5),АТС!$A$41:$F$784,3)+'Иные услуги '!$C$5+'РСТ РСО-А'!$K$6+'РСТ РСО-А'!$F$9</f>
        <v>4104.3720000000003</v>
      </c>
      <c r="E260" s="118">
        <f>VLOOKUP($A260+ROUND((COLUMN()-2)/24,5),АТС!$A$41:$F$784,3)+'Иные услуги '!$C$5+'РСТ РСО-А'!$K$6+'РСТ РСО-А'!$F$9</f>
        <v>4114.2820000000002</v>
      </c>
      <c r="F260" s="118">
        <f>VLOOKUP($A260+ROUND((COLUMN()-2)/24,5),АТС!$A$41:$F$784,3)+'Иные услуги '!$C$5+'РСТ РСО-А'!$K$6+'РСТ РСО-А'!$F$9</f>
        <v>4114.2820000000002</v>
      </c>
      <c r="G260" s="118">
        <f>VLOOKUP($A260+ROUND((COLUMN()-2)/24,5),АТС!$A$41:$F$784,3)+'Иные услуги '!$C$5+'РСТ РСО-А'!$K$6+'РСТ РСО-А'!$F$9</f>
        <v>4101.7820000000002</v>
      </c>
      <c r="H260" s="118">
        <f>VLOOKUP($A260+ROUND((COLUMN()-2)/24,5),АТС!$A$41:$F$784,3)+'Иные услуги '!$C$5+'РСТ РСО-А'!$K$6+'РСТ РСО-А'!$F$9</f>
        <v>4162.5720000000001</v>
      </c>
      <c r="I260" s="118">
        <f>VLOOKUP($A260+ROUND((COLUMN()-2)/24,5),АТС!$A$41:$F$784,3)+'Иные услуги '!$C$5+'РСТ РСО-А'!$K$6+'РСТ РСО-А'!$F$9</f>
        <v>4005.442</v>
      </c>
      <c r="J260" s="118">
        <f>VLOOKUP($A260+ROUND((COLUMN()-2)/24,5),АТС!$A$41:$F$784,3)+'Иные услуги '!$C$5+'РСТ РСО-А'!$K$6+'РСТ РСО-А'!$F$9</f>
        <v>4118.8119999999999</v>
      </c>
      <c r="K260" s="118">
        <f>VLOOKUP($A260+ROUND((COLUMN()-2)/24,5),АТС!$A$41:$F$784,3)+'Иные услуги '!$C$5+'РСТ РСО-А'!$K$6+'РСТ РСО-А'!$F$9</f>
        <v>4009.0520000000001</v>
      </c>
      <c r="L260" s="118">
        <f>VLOOKUP($A260+ROUND((COLUMN()-2)/24,5),АТС!$A$41:$F$784,3)+'Иные услуги '!$C$5+'РСТ РСО-А'!$K$6+'РСТ РСО-А'!$F$9</f>
        <v>3975.3720000000003</v>
      </c>
      <c r="M260" s="118">
        <f>VLOOKUP($A260+ROUND((COLUMN()-2)/24,5),АТС!$A$41:$F$784,3)+'Иные услуги '!$C$5+'РСТ РСО-А'!$K$6+'РСТ РСО-А'!$F$9</f>
        <v>3963.7719999999999</v>
      </c>
      <c r="N260" s="118">
        <f>VLOOKUP($A260+ROUND((COLUMN()-2)/24,5),АТС!$A$41:$F$784,3)+'Иные услуги '!$C$5+'РСТ РСО-А'!$K$6+'РСТ РСО-А'!$F$9</f>
        <v>4000.0720000000001</v>
      </c>
      <c r="O260" s="118">
        <f>VLOOKUP($A260+ROUND((COLUMN()-2)/24,5),АТС!$A$41:$F$784,3)+'Иные услуги '!$C$5+'РСТ РСО-А'!$K$6+'РСТ РСО-А'!$F$9</f>
        <v>4045.7620000000002</v>
      </c>
      <c r="P260" s="118">
        <f>VLOOKUP($A260+ROUND((COLUMN()-2)/24,5),АТС!$A$41:$F$784,3)+'Иные услуги '!$C$5+'РСТ РСО-А'!$K$6+'РСТ РСО-А'!$F$9</f>
        <v>4046.0020000000004</v>
      </c>
      <c r="Q260" s="118">
        <f>VLOOKUP($A260+ROUND((COLUMN()-2)/24,5),АТС!$A$41:$F$784,3)+'Иные услуги '!$C$5+'РСТ РСО-А'!$K$6+'РСТ РСО-А'!$F$9</f>
        <v>4034.942</v>
      </c>
      <c r="R260" s="118">
        <f>VLOOKUP($A260+ROUND((COLUMN()-2)/24,5),АТС!$A$41:$F$784,3)+'Иные услуги '!$C$5+'РСТ РСО-А'!$K$6+'РСТ РСО-А'!$F$9</f>
        <v>4013.7520000000004</v>
      </c>
      <c r="S260" s="118">
        <f>VLOOKUP($A260+ROUND((COLUMN()-2)/24,5),АТС!$A$41:$F$784,3)+'Иные услуги '!$C$5+'РСТ РСО-А'!$K$6+'РСТ РСО-А'!$F$9</f>
        <v>3898.7220000000002</v>
      </c>
      <c r="T260" s="118">
        <f>VLOOKUP($A260+ROUND((COLUMN()-2)/24,5),АТС!$A$41:$F$784,3)+'Иные услуги '!$C$5+'РСТ РСО-А'!$K$6+'РСТ РСО-А'!$F$9</f>
        <v>4119.3919999999998</v>
      </c>
      <c r="U260" s="118">
        <f>VLOOKUP($A260+ROUND((COLUMN()-2)/24,5),АТС!$A$41:$F$784,3)+'Иные услуги '!$C$5+'РСТ РСО-А'!$K$6+'РСТ РСО-А'!$F$9</f>
        <v>4106.4920000000002</v>
      </c>
      <c r="V260" s="118">
        <f>VLOOKUP($A260+ROUND((COLUMN()-2)/24,5),АТС!$A$41:$F$784,3)+'Иные услуги '!$C$5+'РСТ РСО-А'!$K$6+'РСТ РСО-А'!$F$9</f>
        <v>4163.5219999999999</v>
      </c>
      <c r="W260" s="118">
        <f>VLOOKUP($A260+ROUND((COLUMN()-2)/24,5),АТС!$A$41:$F$784,3)+'Иные услуги '!$C$5+'РСТ РСО-А'!$K$6+'РСТ РСО-А'!$F$9</f>
        <v>4212.0219999999999</v>
      </c>
      <c r="X260" s="118">
        <f>VLOOKUP($A260+ROUND((COLUMN()-2)/24,5),АТС!$A$41:$F$784,3)+'Иные услуги '!$C$5+'РСТ РСО-А'!$K$6+'РСТ РСО-А'!$F$9</f>
        <v>3809.982</v>
      </c>
      <c r="Y260" s="118">
        <f>VLOOKUP($A260+ROUND((COLUMN()-2)/24,5),АТС!$A$41:$F$784,3)+'Иные услуги '!$C$5+'РСТ РСО-А'!$K$6+'РСТ РСО-А'!$F$9</f>
        <v>3894.0920000000001</v>
      </c>
    </row>
    <row r="261" spans="1:25" x14ac:dyDescent="0.2">
      <c r="A261" s="66">
        <f t="shared" si="7"/>
        <v>43487</v>
      </c>
      <c r="B261" s="118">
        <f>VLOOKUP($A261+ROUND((COLUMN()-2)/24,5),АТС!$A$41:$F$784,3)+'Иные услуги '!$C$5+'РСТ РСО-А'!$K$6+'РСТ РСО-А'!$F$9</f>
        <v>3989.7420000000002</v>
      </c>
      <c r="C261" s="118">
        <f>VLOOKUP($A261+ROUND((COLUMN()-2)/24,5),АТС!$A$41:$F$784,3)+'Иные услуги '!$C$5+'РСТ РСО-А'!$K$6+'РСТ РСО-А'!$F$9</f>
        <v>4037.402</v>
      </c>
      <c r="D261" s="118">
        <f>VLOOKUP($A261+ROUND((COLUMN()-2)/24,5),АТС!$A$41:$F$784,3)+'Иные услуги '!$C$5+'РСТ РСО-А'!$K$6+'РСТ РСО-А'!$F$9</f>
        <v>4110.1319999999996</v>
      </c>
      <c r="E261" s="118">
        <f>VLOOKUP($A261+ROUND((COLUMN()-2)/24,5),АТС!$A$41:$F$784,3)+'Иные услуги '!$C$5+'РСТ РСО-А'!$K$6+'РСТ РСО-А'!$F$9</f>
        <v>4107.9719999999998</v>
      </c>
      <c r="F261" s="118">
        <f>VLOOKUP($A261+ROUND((COLUMN()-2)/24,5),АТС!$A$41:$F$784,3)+'Иные услуги '!$C$5+'РСТ РСО-А'!$K$6+'РСТ РСО-А'!$F$9</f>
        <v>4108.4620000000004</v>
      </c>
      <c r="G261" s="118">
        <f>VLOOKUP($A261+ROUND((COLUMN()-2)/24,5),АТС!$A$41:$F$784,3)+'Иные услуги '!$C$5+'РСТ РСО-А'!$K$6+'РСТ РСО-А'!$F$9</f>
        <v>4097.982</v>
      </c>
      <c r="H261" s="118">
        <f>VLOOKUP($A261+ROUND((COLUMN()-2)/24,5),АТС!$A$41:$F$784,3)+'Иные услуги '!$C$5+'РСТ РСО-А'!$K$6+'РСТ РСО-А'!$F$9</f>
        <v>4171.0820000000003</v>
      </c>
      <c r="I261" s="118">
        <f>VLOOKUP($A261+ROUND((COLUMN()-2)/24,5),АТС!$A$41:$F$784,3)+'Иные услуги '!$C$5+'РСТ РСО-А'!$K$6+'РСТ РСО-А'!$F$9</f>
        <v>4006.3220000000001</v>
      </c>
      <c r="J261" s="118">
        <f>VLOOKUP($A261+ROUND((COLUMN()-2)/24,5),АТС!$A$41:$F$784,3)+'Иные услуги '!$C$5+'РСТ РСО-А'!$K$6+'РСТ РСО-А'!$F$9</f>
        <v>4086.6120000000001</v>
      </c>
      <c r="K261" s="118">
        <f>VLOOKUP($A261+ROUND((COLUMN()-2)/24,5),АТС!$A$41:$F$784,3)+'Иные услуги '!$C$5+'РСТ РСО-А'!$K$6+'РСТ РСО-А'!$F$9</f>
        <v>3981.8120000000004</v>
      </c>
      <c r="L261" s="118">
        <f>VLOOKUP($A261+ROUND((COLUMN()-2)/24,5),АТС!$A$41:$F$784,3)+'Иные услуги '!$C$5+'РСТ РСО-А'!$K$6+'РСТ РСО-А'!$F$9</f>
        <v>3949.6720000000005</v>
      </c>
      <c r="M261" s="118">
        <f>VLOOKUP($A261+ROUND((COLUMN()-2)/24,5),АТС!$A$41:$F$784,3)+'Иные услуги '!$C$5+'РСТ РСО-А'!$K$6+'РСТ РСО-А'!$F$9</f>
        <v>3960.4720000000002</v>
      </c>
      <c r="N261" s="118">
        <f>VLOOKUP($A261+ROUND((COLUMN()-2)/24,5),АТС!$A$41:$F$784,3)+'Иные услуги '!$C$5+'РСТ РСО-А'!$K$6+'РСТ РСО-А'!$F$9</f>
        <v>4004.902</v>
      </c>
      <c r="O261" s="118">
        <f>VLOOKUP($A261+ROUND((COLUMN()-2)/24,5),АТС!$A$41:$F$784,3)+'Иные услуги '!$C$5+'РСТ РСО-А'!$K$6+'РСТ РСО-А'!$F$9</f>
        <v>4021.732</v>
      </c>
      <c r="P261" s="118">
        <f>VLOOKUP($A261+ROUND((COLUMN()-2)/24,5),АТС!$A$41:$F$784,3)+'Иные услуги '!$C$5+'РСТ РСО-А'!$K$6+'РСТ РСО-А'!$F$9</f>
        <v>4009.7620000000002</v>
      </c>
      <c r="Q261" s="118">
        <f>VLOOKUP($A261+ROUND((COLUMN()-2)/24,5),АТС!$A$41:$F$784,3)+'Иные услуги '!$C$5+'РСТ РСО-А'!$K$6+'РСТ РСО-А'!$F$9</f>
        <v>4016.3820000000001</v>
      </c>
      <c r="R261" s="118">
        <f>VLOOKUP($A261+ROUND((COLUMN()-2)/24,5),АТС!$A$41:$F$784,3)+'Иные услуги '!$C$5+'РСТ РСО-А'!$K$6+'РСТ РСО-А'!$F$9</f>
        <v>3974.402</v>
      </c>
      <c r="S261" s="118">
        <f>VLOOKUP($A261+ROUND((COLUMN()-2)/24,5),АТС!$A$41:$F$784,3)+'Иные услуги '!$C$5+'РСТ РСО-А'!$K$6+'РСТ РСО-А'!$F$9</f>
        <v>3880.3320000000003</v>
      </c>
      <c r="T261" s="118">
        <f>VLOOKUP($A261+ROUND((COLUMN()-2)/24,5),АТС!$A$41:$F$784,3)+'Иные услуги '!$C$5+'РСТ РСО-А'!$K$6+'РСТ РСО-А'!$F$9</f>
        <v>4108.3019999999997</v>
      </c>
      <c r="U261" s="118">
        <f>VLOOKUP($A261+ROUND((COLUMN()-2)/24,5),АТС!$A$41:$F$784,3)+'Иные услуги '!$C$5+'РСТ РСО-А'!$K$6+'РСТ РСО-А'!$F$9</f>
        <v>4096.1819999999998</v>
      </c>
      <c r="V261" s="118">
        <f>VLOOKUP($A261+ROUND((COLUMN()-2)/24,5),АТС!$A$41:$F$784,3)+'Иные услуги '!$C$5+'РСТ РСО-А'!$K$6+'РСТ РСО-А'!$F$9</f>
        <v>4113.482</v>
      </c>
      <c r="W261" s="118">
        <f>VLOOKUP($A261+ROUND((COLUMN()-2)/24,5),АТС!$A$41:$F$784,3)+'Иные услуги '!$C$5+'РСТ РСО-А'!$K$6+'РСТ РСО-А'!$F$9</f>
        <v>4248.8919999999998</v>
      </c>
      <c r="X261" s="118">
        <f>VLOOKUP($A261+ROUND((COLUMN()-2)/24,5),АТС!$A$41:$F$784,3)+'Иные услуги '!$C$5+'РСТ РСО-А'!$K$6+'РСТ РСО-А'!$F$9</f>
        <v>3829.232</v>
      </c>
      <c r="Y261" s="118">
        <f>VLOOKUP($A261+ROUND((COLUMN()-2)/24,5),АТС!$A$41:$F$784,3)+'Иные услуги '!$C$5+'РСТ РСО-А'!$K$6+'РСТ РСО-А'!$F$9</f>
        <v>3900.192</v>
      </c>
    </row>
    <row r="262" spans="1:25" x14ac:dyDescent="0.2">
      <c r="A262" s="66">
        <f t="shared" si="7"/>
        <v>43488</v>
      </c>
      <c r="B262" s="118">
        <f>VLOOKUP($A262+ROUND((COLUMN()-2)/24,5),АТС!$A$41:$F$784,3)+'Иные услуги '!$C$5+'РСТ РСО-А'!$K$6+'РСТ РСО-А'!$F$9</f>
        <v>3969.1020000000003</v>
      </c>
      <c r="C262" s="118">
        <f>VLOOKUP($A262+ROUND((COLUMN()-2)/24,5),АТС!$A$41:$F$784,3)+'Иные услуги '!$C$5+'РСТ РСО-А'!$K$6+'РСТ РСО-А'!$F$9</f>
        <v>4027.5520000000001</v>
      </c>
      <c r="D262" s="118">
        <f>VLOOKUP($A262+ROUND((COLUMN()-2)/24,5),АТС!$A$41:$F$784,3)+'Иные услуги '!$C$5+'РСТ РСО-А'!$K$6+'РСТ РСО-А'!$F$9</f>
        <v>4094.0620000000004</v>
      </c>
      <c r="E262" s="118">
        <f>VLOOKUP($A262+ROUND((COLUMN()-2)/24,5),АТС!$A$41:$F$784,3)+'Иные услуги '!$C$5+'РСТ РСО-А'!$K$6+'РСТ РСО-А'!$F$9</f>
        <v>4108.4319999999998</v>
      </c>
      <c r="F262" s="118">
        <f>VLOOKUP($A262+ROUND((COLUMN()-2)/24,5),АТС!$A$41:$F$784,3)+'Иные услуги '!$C$5+'РСТ РСО-А'!$K$6+'РСТ РСО-А'!$F$9</f>
        <v>4094.192</v>
      </c>
      <c r="G262" s="118">
        <f>VLOOKUP($A262+ROUND((COLUMN()-2)/24,5),АТС!$A$41:$F$784,3)+'Иные услуги '!$C$5+'РСТ РСО-А'!$K$6+'РСТ РСО-А'!$F$9</f>
        <v>4049.4520000000002</v>
      </c>
      <c r="H262" s="118">
        <f>VLOOKUP($A262+ROUND((COLUMN()-2)/24,5),АТС!$A$41:$F$784,3)+'Иные услуги '!$C$5+'РСТ РСО-А'!$K$6+'РСТ РСО-А'!$F$9</f>
        <v>4075.9220000000005</v>
      </c>
      <c r="I262" s="118">
        <f>VLOOKUP($A262+ROUND((COLUMN()-2)/24,5),АТС!$A$41:$F$784,3)+'Иные услуги '!$C$5+'РСТ РСО-А'!$K$6+'РСТ РСО-А'!$F$9</f>
        <v>3944.0219999999999</v>
      </c>
      <c r="J262" s="118">
        <f>VLOOKUP($A262+ROUND((COLUMN()-2)/24,5),АТС!$A$41:$F$784,3)+'Иные услуги '!$C$5+'РСТ РСО-А'!$K$6+'РСТ РСО-А'!$F$9</f>
        <v>4029.7120000000004</v>
      </c>
      <c r="K262" s="118">
        <f>VLOOKUP($A262+ROUND((COLUMN()-2)/24,5),АТС!$A$41:$F$784,3)+'Иные услуги '!$C$5+'РСТ РСО-А'!$K$6+'РСТ РСО-А'!$F$9</f>
        <v>3955.9920000000002</v>
      </c>
      <c r="L262" s="118">
        <f>VLOOKUP($A262+ROUND((COLUMN()-2)/24,5),АТС!$A$41:$F$784,3)+'Иные услуги '!$C$5+'РСТ РСО-А'!$K$6+'РСТ РСО-А'!$F$9</f>
        <v>3944.7020000000002</v>
      </c>
      <c r="M262" s="118">
        <f>VLOOKUP($A262+ROUND((COLUMN()-2)/24,5),АТС!$A$41:$F$784,3)+'Иные услуги '!$C$5+'РСТ РСО-А'!$K$6+'РСТ РСО-А'!$F$9</f>
        <v>3944.5820000000003</v>
      </c>
      <c r="N262" s="118">
        <f>VLOOKUP($A262+ROUND((COLUMN()-2)/24,5),АТС!$A$41:$F$784,3)+'Иные услуги '!$C$5+'РСТ РСО-А'!$K$6+'РСТ РСО-А'!$F$9</f>
        <v>3971.3920000000003</v>
      </c>
      <c r="O262" s="118">
        <f>VLOOKUP($A262+ROUND((COLUMN()-2)/24,5),АТС!$A$41:$F$784,3)+'Иные услуги '!$C$5+'РСТ РСО-А'!$K$6+'РСТ РСО-А'!$F$9</f>
        <v>3993.7820000000002</v>
      </c>
      <c r="P262" s="118">
        <f>VLOOKUP($A262+ROUND((COLUMN()-2)/24,5),АТС!$A$41:$F$784,3)+'Иные услуги '!$C$5+'РСТ РСО-А'!$K$6+'РСТ РСО-А'!$F$9</f>
        <v>3992.732</v>
      </c>
      <c r="Q262" s="118">
        <f>VLOOKUP($A262+ROUND((COLUMN()-2)/24,5),АТС!$A$41:$F$784,3)+'Иные услуги '!$C$5+'РСТ РСО-А'!$K$6+'РСТ РСО-А'!$F$9</f>
        <v>4004.9220000000005</v>
      </c>
      <c r="R262" s="118">
        <f>VLOOKUP($A262+ROUND((COLUMN()-2)/24,5),АТС!$A$41:$F$784,3)+'Иные услуги '!$C$5+'РСТ РСО-А'!$K$6+'РСТ РСО-А'!$F$9</f>
        <v>3967.6820000000002</v>
      </c>
      <c r="S262" s="118">
        <f>VLOOKUP($A262+ROUND((COLUMN()-2)/24,5),АТС!$A$41:$F$784,3)+'Иные услуги '!$C$5+'РСТ РСО-А'!$K$6+'РСТ РСО-А'!$F$9</f>
        <v>3870.9620000000004</v>
      </c>
      <c r="T262" s="118">
        <f>VLOOKUP($A262+ROUND((COLUMN()-2)/24,5),АТС!$A$41:$F$784,3)+'Иные услуги '!$C$5+'РСТ РСО-А'!$K$6+'РСТ РСО-А'!$F$9</f>
        <v>4044.2719999999999</v>
      </c>
      <c r="U262" s="118">
        <f>VLOOKUP($A262+ROUND((COLUMN()-2)/24,5),АТС!$A$41:$F$784,3)+'Иные услуги '!$C$5+'РСТ РСО-А'!$K$6+'РСТ РСО-А'!$F$9</f>
        <v>4048.7220000000002</v>
      </c>
      <c r="V262" s="118">
        <f>VLOOKUP($A262+ROUND((COLUMN()-2)/24,5),АТС!$A$41:$F$784,3)+'Иные услуги '!$C$5+'РСТ РСО-А'!$K$6+'РСТ РСО-А'!$F$9</f>
        <v>4073.0620000000004</v>
      </c>
      <c r="W262" s="118">
        <f>VLOOKUP($A262+ROUND((COLUMN()-2)/24,5),АТС!$A$41:$F$784,3)+'Иные услуги '!$C$5+'РСТ РСО-А'!$K$6+'РСТ РСО-А'!$F$9</f>
        <v>4186.5720000000001</v>
      </c>
      <c r="X262" s="118">
        <f>VLOOKUP($A262+ROUND((COLUMN()-2)/24,5),АТС!$A$41:$F$784,3)+'Иные услуги '!$C$5+'РСТ РСО-А'!$K$6+'РСТ РСО-А'!$F$9</f>
        <v>3811.5720000000001</v>
      </c>
      <c r="Y262" s="118">
        <f>VLOOKUP($A262+ROUND((COLUMN()-2)/24,5),АТС!$A$41:$F$784,3)+'Иные услуги '!$C$5+'РСТ РСО-А'!$K$6+'РСТ РСО-А'!$F$9</f>
        <v>3870.1220000000003</v>
      </c>
    </row>
    <row r="263" spans="1:25" x14ac:dyDescent="0.2">
      <c r="A263" s="66">
        <f t="shared" si="7"/>
        <v>43489</v>
      </c>
      <c r="B263" s="118">
        <f>VLOOKUP($A263+ROUND((COLUMN()-2)/24,5),АТС!$A$41:$F$784,3)+'Иные услуги '!$C$5+'РСТ РСО-А'!$K$6+'РСТ РСО-А'!$F$9</f>
        <v>3983.3720000000003</v>
      </c>
      <c r="C263" s="118">
        <f>VLOOKUP($A263+ROUND((COLUMN()-2)/24,5),АТС!$A$41:$F$784,3)+'Иные услуги '!$C$5+'РСТ РСО-А'!$K$6+'РСТ РСО-А'!$F$9</f>
        <v>4111.5020000000004</v>
      </c>
      <c r="D263" s="118">
        <f>VLOOKUP($A263+ROUND((COLUMN()-2)/24,5),АТС!$A$41:$F$784,3)+'Иные услуги '!$C$5+'РСТ РСО-А'!$K$6+'РСТ РСО-А'!$F$9</f>
        <v>4141.0619999999999</v>
      </c>
      <c r="E263" s="118">
        <f>VLOOKUP($A263+ROUND((COLUMN()-2)/24,5),АТС!$A$41:$F$784,3)+'Иные услуги '!$C$5+'РСТ РСО-А'!$K$6+'РСТ РСО-А'!$F$9</f>
        <v>4180.3419999999996</v>
      </c>
      <c r="F263" s="118">
        <f>VLOOKUP($A263+ROUND((COLUMN()-2)/24,5),АТС!$A$41:$F$784,3)+'Иные услуги '!$C$5+'РСТ РСО-А'!$K$6+'РСТ РСО-А'!$F$9</f>
        <v>4180.5720000000001</v>
      </c>
      <c r="G263" s="118">
        <f>VLOOKUP($A263+ROUND((COLUMN()-2)/24,5),АТС!$A$41:$F$784,3)+'Иные услуги '!$C$5+'РСТ РСО-А'!$K$6+'РСТ РСО-А'!$F$9</f>
        <v>4115.232</v>
      </c>
      <c r="H263" s="118">
        <f>VLOOKUP($A263+ROUND((COLUMN()-2)/24,5),АТС!$A$41:$F$784,3)+'Иные услуги '!$C$5+'РСТ РСО-А'!$K$6+'РСТ РСО-А'!$F$9</f>
        <v>4186.2219999999998</v>
      </c>
      <c r="I263" s="118">
        <f>VLOOKUP($A263+ROUND((COLUMN()-2)/24,5),АТС!$A$41:$F$784,3)+'Иные услуги '!$C$5+'РСТ РСО-А'!$K$6+'РСТ РСО-А'!$F$9</f>
        <v>4014.2420000000002</v>
      </c>
      <c r="J263" s="118">
        <f>VLOOKUP($A263+ROUND((COLUMN()-2)/24,5),АТС!$A$41:$F$784,3)+'Иные услуги '!$C$5+'РСТ РСО-А'!$K$6+'РСТ РСО-А'!$F$9</f>
        <v>4120.442</v>
      </c>
      <c r="K263" s="118">
        <f>VLOOKUP($A263+ROUND((COLUMN()-2)/24,5),АТС!$A$41:$F$784,3)+'Иные услуги '!$C$5+'РСТ РСО-А'!$K$6+'РСТ РСО-А'!$F$9</f>
        <v>4023.6620000000003</v>
      </c>
      <c r="L263" s="118">
        <f>VLOOKUP($A263+ROUND((COLUMN()-2)/24,5),АТС!$A$41:$F$784,3)+'Иные услуги '!$C$5+'РСТ РСО-А'!$K$6+'РСТ РСО-А'!$F$9</f>
        <v>4003.6320000000001</v>
      </c>
      <c r="M263" s="118">
        <f>VLOOKUP($A263+ROUND((COLUMN()-2)/24,5),АТС!$A$41:$F$784,3)+'Иные услуги '!$C$5+'РСТ РСО-А'!$K$6+'РСТ РСО-А'!$F$9</f>
        <v>4003.4520000000002</v>
      </c>
      <c r="N263" s="118">
        <f>VLOOKUP($A263+ROUND((COLUMN()-2)/24,5),АТС!$A$41:$F$784,3)+'Иные услуги '!$C$5+'РСТ РСО-А'!$K$6+'РСТ РСО-А'!$F$9</f>
        <v>4053.1420000000003</v>
      </c>
      <c r="O263" s="118">
        <f>VLOOKUP($A263+ROUND((COLUMN()-2)/24,5),АТС!$A$41:$F$784,3)+'Иные услуги '!$C$5+'РСТ РСО-А'!$K$6+'РСТ РСО-А'!$F$9</f>
        <v>4079.1320000000001</v>
      </c>
      <c r="P263" s="118">
        <f>VLOOKUP($A263+ROUND((COLUMN()-2)/24,5),АТС!$A$41:$F$784,3)+'Иные услуги '!$C$5+'РСТ РСО-А'!$K$6+'РСТ РСО-А'!$F$9</f>
        <v>4077.7420000000002</v>
      </c>
      <c r="Q263" s="118">
        <f>VLOOKUP($A263+ROUND((COLUMN()-2)/24,5),АТС!$A$41:$F$784,3)+'Иные услуги '!$C$5+'РСТ РСО-А'!$K$6+'РСТ РСО-А'!$F$9</f>
        <v>4076.7920000000004</v>
      </c>
      <c r="R263" s="118">
        <f>VLOOKUP($A263+ROUND((COLUMN()-2)/24,5),АТС!$A$41:$F$784,3)+'Иные услуги '!$C$5+'РСТ РСО-А'!$K$6+'РСТ РСО-А'!$F$9</f>
        <v>4027.0020000000004</v>
      </c>
      <c r="S263" s="118">
        <f>VLOOKUP($A263+ROUND((COLUMN()-2)/24,5),АТС!$A$41:$F$784,3)+'Иные услуги '!$C$5+'РСТ РСО-А'!$K$6+'РСТ РСО-А'!$F$9</f>
        <v>3917.192</v>
      </c>
      <c r="T263" s="118">
        <f>VLOOKUP($A263+ROUND((COLUMN()-2)/24,5),АТС!$A$41:$F$784,3)+'Иные услуги '!$C$5+'РСТ РСО-А'!$K$6+'РСТ РСО-А'!$F$9</f>
        <v>4104.0720000000001</v>
      </c>
      <c r="U263" s="118">
        <f>VLOOKUP($A263+ROUND((COLUMN()-2)/24,5),АТС!$A$41:$F$784,3)+'Иные услуги '!$C$5+'РСТ РСО-А'!$K$6+'РСТ РСО-А'!$F$9</f>
        <v>4126.0219999999999</v>
      </c>
      <c r="V263" s="118">
        <f>VLOOKUP($A263+ROUND((COLUMN()-2)/24,5),АТС!$A$41:$F$784,3)+'Иные услуги '!$C$5+'РСТ РСО-А'!$K$6+'РСТ РСО-А'!$F$9</f>
        <v>4179.8419999999996</v>
      </c>
      <c r="W263" s="118">
        <f>VLOOKUP($A263+ROUND((COLUMN()-2)/24,5),АТС!$A$41:$F$784,3)+'Иные услуги '!$C$5+'РСТ РСО-А'!$K$6+'РСТ РСО-А'!$F$9</f>
        <v>4278.8919999999998</v>
      </c>
      <c r="X263" s="118">
        <f>VLOOKUP($A263+ROUND((COLUMN()-2)/24,5),АТС!$A$41:$F$784,3)+'Иные услуги '!$C$5+'РСТ РСО-А'!$K$6+'РСТ РСО-А'!$F$9</f>
        <v>3829.6020000000003</v>
      </c>
      <c r="Y263" s="118">
        <f>VLOOKUP($A263+ROUND((COLUMN()-2)/24,5),АТС!$A$41:$F$784,3)+'Иные услуги '!$C$5+'РСТ РСО-А'!$K$6+'РСТ РСО-А'!$F$9</f>
        <v>3925.3420000000001</v>
      </c>
    </row>
    <row r="264" spans="1:25" x14ac:dyDescent="0.2">
      <c r="A264" s="66">
        <f t="shared" si="7"/>
        <v>43490</v>
      </c>
      <c r="B264" s="118">
        <f>VLOOKUP($A264+ROUND((COLUMN()-2)/24,5),АТС!$A$41:$F$784,3)+'Иные услуги '!$C$5+'РСТ РСО-А'!$K$6+'РСТ РСО-А'!$F$9</f>
        <v>3982.8720000000003</v>
      </c>
      <c r="C264" s="118">
        <f>VLOOKUP($A264+ROUND((COLUMN()-2)/24,5),АТС!$A$41:$F$784,3)+'Иные услуги '!$C$5+'РСТ РСО-А'!$K$6+'РСТ РСО-А'!$F$9</f>
        <v>4055.732</v>
      </c>
      <c r="D264" s="118">
        <f>VLOOKUP($A264+ROUND((COLUMN()-2)/24,5),АТС!$A$41:$F$784,3)+'Иные услуги '!$C$5+'РСТ РСО-А'!$K$6+'РСТ РСО-А'!$F$9</f>
        <v>4082.6120000000001</v>
      </c>
      <c r="E264" s="118">
        <f>VLOOKUP($A264+ROUND((COLUMN()-2)/24,5),АТС!$A$41:$F$784,3)+'Иные услуги '!$C$5+'РСТ РСО-А'!$K$6+'РСТ РСО-А'!$F$9</f>
        <v>4096.4220000000005</v>
      </c>
      <c r="F264" s="118">
        <f>VLOOKUP($A264+ROUND((COLUMN()-2)/24,5),АТС!$A$41:$F$784,3)+'Иные услуги '!$C$5+'РСТ РСО-А'!$K$6+'РСТ РСО-А'!$F$9</f>
        <v>4082.5320000000002</v>
      </c>
      <c r="G264" s="118">
        <f>VLOOKUP($A264+ROUND((COLUMN()-2)/24,5),АТС!$A$41:$F$784,3)+'Иные услуги '!$C$5+'РСТ РСО-А'!$K$6+'РСТ РСО-А'!$F$9</f>
        <v>4055.7520000000004</v>
      </c>
      <c r="H264" s="118">
        <f>VLOOKUP($A264+ROUND((COLUMN()-2)/24,5),АТС!$A$41:$F$784,3)+'Иные услуги '!$C$5+'РСТ РСО-А'!$K$6+'РСТ РСО-А'!$F$9</f>
        <v>4078.9620000000004</v>
      </c>
      <c r="I264" s="118">
        <f>VLOOKUP($A264+ROUND((COLUMN()-2)/24,5),АТС!$A$41:$F$784,3)+'Иные услуги '!$C$5+'РСТ РСО-А'!$K$6+'РСТ РСО-А'!$F$9</f>
        <v>3986.1120000000001</v>
      </c>
      <c r="J264" s="118">
        <f>VLOOKUP($A264+ROUND((COLUMN()-2)/24,5),АТС!$A$41:$F$784,3)+'Иные услуги '!$C$5+'РСТ РСО-А'!$K$6+'РСТ РСО-А'!$F$9</f>
        <v>4080.7719999999999</v>
      </c>
      <c r="K264" s="118">
        <f>VLOOKUP($A264+ROUND((COLUMN()-2)/24,5),АТС!$A$41:$F$784,3)+'Иные услуги '!$C$5+'РСТ РСО-А'!$K$6+'РСТ РСО-А'!$F$9</f>
        <v>3992.0320000000002</v>
      </c>
      <c r="L264" s="118">
        <f>VLOOKUP($A264+ROUND((COLUMN()-2)/24,5),АТС!$A$41:$F$784,3)+'Иные услуги '!$C$5+'РСТ РСО-А'!$K$6+'РСТ РСО-А'!$F$9</f>
        <v>3981.1820000000002</v>
      </c>
      <c r="M264" s="118">
        <f>VLOOKUP($A264+ROUND((COLUMN()-2)/24,5),АТС!$A$41:$F$784,3)+'Иные услуги '!$C$5+'РСТ РСО-А'!$K$6+'РСТ РСО-А'!$F$9</f>
        <v>3966.7220000000002</v>
      </c>
      <c r="N264" s="118">
        <f>VLOOKUP($A264+ROUND((COLUMN()-2)/24,5),АТС!$A$41:$F$784,3)+'Иные услуги '!$C$5+'РСТ РСО-А'!$K$6+'РСТ РСО-А'!$F$9</f>
        <v>3990.0920000000001</v>
      </c>
      <c r="O264" s="118">
        <f>VLOOKUP($A264+ROUND((COLUMN()-2)/24,5),АТС!$A$41:$F$784,3)+'Иные услуги '!$C$5+'РСТ РСО-А'!$K$6+'РСТ РСО-А'!$F$9</f>
        <v>4013.3820000000001</v>
      </c>
      <c r="P264" s="118">
        <f>VLOOKUP($A264+ROUND((COLUMN()-2)/24,5),АТС!$A$41:$F$784,3)+'Иные услуги '!$C$5+'РСТ РСО-А'!$K$6+'РСТ РСО-А'!$F$9</f>
        <v>4026.8120000000004</v>
      </c>
      <c r="Q264" s="118">
        <f>VLOOKUP($A264+ROUND((COLUMN()-2)/24,5),АТС!$A$41:$F$784,3)+'Иные услуги '!$C$5+'РСТ РСО-А'!$K$6+'РСТ РСО-А'!$F$9</f>
        <v>4025.0120000000002</v>
      </c>
      <c r="R264" s="118">
        <f>VLOOKUP($A264+ROUND((COLUMN()-2)/24,5),АТС!$A$41:$F$784,3)+'Иные услуги '!$C$5+'РСТ РСО-А'!$K$6+'РСТ РСО-А'!$F$9</f>
        <v>3992.8120000000004</v>
      </c>
      <c r="S264" s="118">
        <f>VLOOKUP($A264+ROUND((COLUMN()-2)/24,5),АТС!$A$41:$F$784,3)+'Иные услуги '!$C$5+'РСТ РСО-А'!$K$6+'РСТ РСО-А'!$F$9</f>
        <v>3884.3520000000003</v>
      </c>
      <c r="T264" s="118">
        <f>VLOOKUP($A264+ROUND((COLUMN()-2)/24,5),АТС!$A$41:$F$784,3)+'Иные услуги '!$C$5+'РСТ РСО-А'!$K$6+'РСТ РСО-А'!$F$9</f>
        <v>4061.6420000000003</v>
      </c>
      <c r="U264" s="118">
        <f>VLOOKUP($A264+ROUND((COLUMN()-2)/24,5),АТС!$A$41:$F$784,3)+'Иные услуги '!$C$5+'РСТ РСО-А'!$K$6+'РСТ РСО-А'!$F$9</f>
        <v>4065.0219999999999</v>
      </c>
      <c r="V264" s="118">
        <f>VLOOKUP($A264+ROUND((COLUMN()-2)/24,5),АТС!$A$41:$F$784,3)+'Иные услуги '!$C$5+'РСТ РСО-А'!$K$6+'РСТ РСО-А'!$F$9</f>
        <v>4086.5620000000004</v>
      </c>
      <c r="W264" s="118">
        <f>VLOOKUP($A264+ROUND((COLUMN()-2)/24,5),АТС!$A$41:$F$784,3)+'Иные услуги '!$C$5+'РСТ РСО-А'!$K$6+'РСТ РСО-А'!$F$9</f>
        <v>4178.2219999999998</v>
      </c>
      <c r="X264" s="118">
        <f>VLOOKUP($A264+ROUND((COLUMN()-2)/24,5),АТС!$A$41:$F$784,3)+'Иные услуги '!$C$5+'РСТ РСО-А'!$K$6+'РСТ РСО-А'!$F$9</f>
        <v>3822.0920000000001</v>
      </c>
      <c r="Y264" s="118">
        <f>VLOOKUP($A264+ROUND((COLUMN()-2)/24,5),АТС!$A$41:$F$784,3)+'Иные услуги '!$C$5+'РСТ РСО-А'!$K$6+'РСТ РСО-А'!$F$9</f>
        <v>3908.2820000000002</v>
      </c>
    </row>
    <row r="265" spans="1:25" x14ac:dyDescent="0.2">
      <c r="A265" s="66">
        <f t="shared" si="7"/>
        <v>43491</v>
      </c>
      <c r="B265" s="118">
        <f>VLOOKUP($A265+ROUND((COLUMN()-2)/24,5),АТС!$A$41:$F$784,3)+'Иные услуги '!$C$5+'РСТ РСО-А'!$K$6+'РСТ РСО-А'!$F$9</f>
        <v>3992.2020000000002</v>
      </c>
      <c r="C265" s="118">
        <f>VLOOKUP($A265+ROUND((COLUMN()-2)/24,5),АТС!$A$41:$F$784,3)+'Иные услуги '!$C$5+'РСТ РСО-А'!$K$6+'РСТ РСО-А'!$F$9</f>
        <v>4086.7719999999999</v>
      </c>
      <c r="D265" s="118">
        <f>VLOOKUP($A265+ROUND((COLUMN()-2)/24,5),АТС!$A$41:$F$784,3)+'Иные услуги '!$C$5+'РСТ РСО-А'!$K$6+'РСТ РСО-А'!$F$9</f>
        <v>4129.7619999999997</v>
      </c>
      <c r="E265" s="118">
        <f>VLOOKUP($A265+ROUND((COLUMN()-2)/24,5),АТС!$A$41:$F$784,3)+'Иные услуги '!$C$5+'РСТ РСО-А'!$K$6+'РСТ РСО-А'!$F$9</f>
        <v>4144.7619999999997</v>
      </c>
      <c r="F265" s="118">
        <f>VLOOKUP($A265+ROUND((COLUMN()-2)/24,5),АТС!$A$41:$F$784,3)+'Иные услуги '!$C$5+'РСТ РСО-А'!$K$6+'РСТ РСО-А'!$F$9</f>
        <v>4160.3320000000003</v>
      </c>
      <c r="G265" s="118">
        <f>VLOOKUP($A265+ROUND((COLUMN()-2)/24,5),АТС!$A$41:$F$784,3)+'Иные услуги '!$C$5+'РСТ РСО-А'!$K$6+'РСТ РСО-А'!$F$9</f>
        <v>4110.1220000000003</v>
      </c>
      <c r="H265" s="118">
        <f>VLOOKUP($A265+ROUND((COLUMN()-2)/24,5),АТС!$A$41:$F$784,3)+'Иные услуги '!$C$5+'РСТ РСО-А'!$K$6+'РСТ РСО-А'!$F$9</f>
        <v>4182.6120000000001</v>
      </c>
      <c r="I265" s="118">
        <f>VLOOKUP($A265+ROUND((COLUMN()-2)/24,5),АТС!$A$41:$F$784,3)+'Иные услуги '!$C$5+'РСТ РСО-А'!$K$6+'РСТ РСО-А'!$F$9</f>
        <v>4066.4520000000002</v>
      </c>
      <c r="J265" s="118">
        <f>VLOOKUP($A265+ROUND((COLUMN()-2)/24,5),АТС!$A$41:$F$784,3)+'Иные услуги '!$C$5+'РСТ РСО-А'!$K$6+'РСТ РСО-А'!$F$9</f>
        <v>4186.3320000000003</v>
      </c>
      <c r="K265" s="118">
        <f>VLOOKUP($A265+ROUND((COLUMN()-2)/24,5),АТС!$A$41:$F$784,3)+'Иные услуги '!$C$5+'РСТ РСО-А'!$K$6+'РСТ РСО-А'!$F$9</f>
        <v>4062.5320000000002</v>
      </c>
      <c r="L265" s="118">
        <f>VLOOKUP($A265+ROUND((COLUMN()-2)/24,5),АТС!$A$41:$F$784,3)+'Иные услуги '!$C$5+'РСТ РСО-А'!$K$6+'РСТ РСО-А'!$F$9</f>
        <v>4050.3920000000003</v>
      </c>
      <c r="M265" s="118">
        <f>VLOOKUP($A265+ROUND((COLUMN()-2)/24,5),АТС!$A$41:$F$784,3)+'Иные услуги '!$C$5+'РСТ РСО-А'!$K$6+'РСТ РСО-А'!$F$9</f>
        <v>4018.5920000000001</v>
      </c>
      <c r="N265" s="118">
        <f>VLOOKUP($A265+ROUND((COLUMN()-2)/24,5),АТС!$A$41:$F$784,3)+'Иные услуги '!$C$5+'РСТ РСО-А'!$K$6+'РСТ РСО-А'!$F$9</f>
        <v>4029.2920000000004</v>
      </c>
      <c r="O265" s="118">
        <f>VLOOKUP($A265+ROUND((COLUMN()-2)/24,5),АТС!$A$41:$F$784,3)+'Иные услуги '!$C$5+'РСТ РСО-А'!$K$6+'РСТ РСО-А'!$F$9</f>
        <v>4041.4720000000002</v>
      </c>
      <c r="P265" s="118">
        <f>VLOOKUP($A265+ROUND((COLUMN()-2)/24,5),АТС!$A$41:$F$784,3)+'Иные услуги '!$C$5+'РСТ РСО-А'!$K$6+'РСТ РСО-А'!$F$9</f>
        <v>4068.3220000000001</v>
      </c>
      <c r="Q265" s="118">
        <f>VLOOKUP($A265+ROUND((COLUMN()-2)/24,5),АТС!$A$41:$F$784,3)+'Иные услуги '!$C$5+'РСТ РСО-А'!$K$6+'РСТ РСО-А'!$F$9</f>
        <v>4067.6220000000003</v>
      </c>
      <c r="R265" s="118">
        <f>VLOOKUP($A265+ROUND((COLUMN()-2)/24,5),АТС!$A$41:$F$784,3)+'Иные услуги '!$C$5+'РСТ РСО-А'!$K$6+'РСТ РСО-А'!$F$9</f>
        <v>4042.8920000000003</v>
      </c>
      <c r="S265" s="118">
        <f>VLOOKUP($A265+ROUND((COLUMN()-2)/24,5),АТС!$A$41:$F$784,3)+'Иные услуги '!$C$5+'РСТ РСО-А'!$K$6+'РСТ РСО-А'!$F$9</f>
        <v>3939.7520000000004</v>
      </c>
      <c r="T265" s="118">
        <f>VLOOKUP($A265+ROUND((COLUMN()-2)/24,5),АТС!$A$41:$F$784,3)+'Иные услуги '!$C$5+'РСТ РСО-А'!$K$6+'РСТ РСО-А'!$F$9</f>
        <v>4178.6319999999996</v>
      </c>
      <c r="U265" s="118">
        <f>VLOOKUP($A265+ROUND((COLUMN()-2)/24,5),АТС!$A$41:$F$784,3)+'Иные услуги '!$C$5+'РСТ РСО-А'!$K$6+'РСТ РСО-А'!$F$9</f>
        <v>4161.5619999999999</v>
      </c>
      <c r="V265" s="118">
        <f>VLOOKUP($A265+ROUND((COLUMN()-2)/24,5),АТС!$A$41:$F$784,3)+'Иные услуги '!$C$5+'РСТ РСО-А'!$K$6+'РСТ РСО-А'!$F$9</f>
        <v>4157.7420000000002</v>
      </c>
      <c r="W265" s="118">
        <f>VLOOKUP($A265+ROUND((COLUMN()-2)/24,5),АТС!$A$41:$F$784,3)+'Иные услуги '!$C$5+'РСТ РСО-А'!$K$6+'РСТ РСО-А'!$F$9</f>
        <v>4222.1819999999998</v>
      </c>
      <c r="X265" s="118">
        <f>VLOOKUP($A265+ROUND((COLUMN()-2)/24,5),АТС!$A$41:$F$784,3)+'Иные услуги '!$C$5+'РСТ РСО-А'!$K$6+'РСТ РСО-А'!$F$9</f>
        <v>3826.152</v>
      </c>
      <c r="Y265" s="118">
        <f>VLOOKUP($A265+ROUND((COLUMN()-2)/24,5),АТС!$A$41:$F$784,3)+'Иные услуги '!$C$5+'РСТ РСО-А'!$K$6+'РСТ РСО-А'!$F$9</f>
        <v>3884.7620000000002</v>
      </c>
    </row>
    <row r="266" spans="1:25" x14ac:dyDescent="0.2">
      <c r="A266" s="66">
        <f t="shared" si="7"/>
        <v>43492</v>
      </c>
      <c r="B266" s="118">
        <f>VLOOKUP($A266+ROUND((COLUMN()-2)/24,5),АТС!$A$41:$F$784,3)+'Иные услуги '!$C$5+'РСТ РСО-А'!$K$6+'РСТ РСО-А'!$F$9</f>
        <v>3986.6120000000001</v>
      </c>
      <c r="C266" s="118">
        <f>VLOOKUP($A266+ROUND((COLUMN()-2)/24,5),АТС!$A$41:$F$784,3)+'Иные услуги '!$C$5+'РСТ РСО-А'!$K$6+'РСТ РСО-А'!$F$9</f>
        <v>4066.4620000000004</v>
      </c>
      <c r="D266" s="118">
        <f>VLOOKUP($A266+ROUND((COLUMN()-2)/24,5),АТС!$A$41:$F$784,3)+'Иные услуги '!$C$5+'РСТ РСО-А'!$K$6+'РСТ РСО-А'!$F$9</f>
        <v>4130.0119999999997</v>
      </c>
      <c r="E266" s="118">
        <f>VLOOKUP($A266+ROUND((COLUMN()-2)/24,5),АТС!$A$41:$F$784,3)+'Иные услуги '!$C$5+'РСТ РСО-А'!$K$6+'РСТ РСО-А'!$F$9</f>
        <v>4137.5619999999999</v>
      </c>
      <c r="F266" s="118">
        <f>VLOOKUP($A266+ROUND((COLUMN()-2)/24,5),АТС!$A$41:$F$784,3)+'Иные услуги '!$C$5+'РСТ РСО-А'!$K$6+'РСТ РСО-А'!$F$9</f>
        <v>4184.8919999999998</v>
      </c>
      <c r="G266" s="118">
        <f>VLOOKUP($A266+ROUND((COLUMN()-2)/24,5),АТС!$A$41:$F$784,3)+'Иные услуги '!$C$5+'РСТ РСО-А'!$K$6+'РСТ РСО-А'!$F$9</f>
        <v>4168.3119999999999</v>
      </c>
      <c r="H266" s="118">
        <f>VLOOKUP($A266+ROUND((COLUMN()-2)/24,5),АТС!$A$41:$F$784,3)+'Иные услуги '!$C$5+'РСТ РСО-А'!$K$6+'РСТ РСО-А'!$F$9</f>
        <v>4299.8620000000001</v>
      </c>
      <c r="I266" s="118">
        <f>VLOOKUP($A266+ROUND((COLUMN()-2)/24,5),АТС!$A$41:$F$784,3)+'Иные услуги '!$C$5+'РСТ РСО-А'!$K$6+'РСТ РСО-А'!$F$9</f>
        <v>4262.0619999999999</v>
      </c>
      <c r="J266" s="118">
        <f>VLOOKUP($A266+ROUND((COLUMN()-2)/24,5),АТС!$A$41:$F$784,3)+'Иные услуги '!$C$5+'РСТ РСО-А'!$K$6+'РСТ РСО-А'!$F$9</f>
        <v>4345.6819999999998</v>
      </c>
      <c r="K266" s="118">
        <f>VLOOKUP($A266+ROUND((COLUMN()-2)/24,5),АТС!$A$41:$F$784,3)+'Иные услуги '!$C$5+'РСТ РСО-А'!$K$6+'РСТ РСО-А'!$F$9</f>
        <v>4213.2719999999999</v>
      </c>
      <c r="L266" s="118">
        <f>VLOOKUP($A266+ROUND((COLUMN()-2)/24,5),АТС!$A$41:$F$784,3)+'Иные услуги '!$C$5+'РСТ РСО-А'!$K$6+'РСТ РСО-А'!$F$9</f>
        <v>4105.0420000000004</v>
      </c>
      <c r="M266" s="118">
        <f>VLOOKUP($A266+ROUND((COLUMN()-2)/24,5),АТС!$A$41:$F$784,3)+'Иные услуги '!$C$5+'РСТ РСО-А'!$K$6+'РСТ РСО-А'!$F$9</f>
        <v>4082.192</v>
      </c>
      <c r="N266" s="118">
        <f>VLOOKUP($A266+ROUND((COLUMN()-2)/24,5),АТС!$A$41:$F$784,3)+'Иные услуги '!$C$5+'РСТ РСО-А'!$K$6+'РСТ РСО-А'!$F$9</f>
        <v>4110.482</v>
      </c>
      <c r="O266" s="118">
        <f>VLOOKUP($A266+ROUND((COLUMN()-2)/24,5),АТС!$A$41:$F$784,3)+'Иные услуги '!$C$5+'РСТ РСО-А'!$K$6+'РСТ РСО-А'!$F$9</f>
        <v>4110.0119999999997</v>
      </c>
      <c r="P266" s="118">
        <f>VLOOKUP($A266+ROUND((COLUMN()-2)/24,5),АТС!$A$41:$F$784,3)+'Иные услуги '!$C$5+'РСТ РСО-А'!$K$6+'РСТ РСО-А'!$F$9</f>
        <v>4110.1620000000003</v>
      </c>
      <c r="Q266" s="118">
        <f>VLOOKUP($A266+ROUND((COLUMN()-2)/24,5),АТС!$A$41:$F$784,3)+'Иные услуги '!$C$5+'РСТ РСО-А'!$K$6+'РСТ РСО-А'!$F$9</f>
        <v>4109.5919999999996</v>
      </c>
      <c r="R266" s="118">
        <f>VLOOKUP($A266+ROUND((COLUMN()-2)/24,5),АТС!$A$41:$F$784,3)+'Иные услуги '!$C$5+'РСТ РСО-А'!$K$6+'РСТ РСО-А'!$F$9</f>
        <v>4057.942</v>
      </c>
      <c r="S266" s="118">
        <f>VLOOKUP($A266+ROUND((COLUMN()-2)/24,5),АТС!$A$41:$F$784,3)+'Иные услуги '!$C$5+'РСТ РСО-А'!$K$6+'РСТ РСО-А'!$F$9</f>
        <v>3916.2120000000004</v>
      </c>
      <c r="T266" s="118">
        <f>VLOOKUP($A266+ROUND((COLUMN()-2)/24,5),АТС!$A$41:$F$784,3)+'Иные услуги '!$C$5+'РСТ РСО-А'!$K$6+'РСТ РСО-А'!$F$9</f>
        <v>4116.5619999999999</v>
      </c>
      <c r="U266" s="118">
        <f>VLOOKUP($A266+ROUND((COLUMN()-2)/24,5),АТС!$A$41:$F$784,3)+'Иные услуги '!$C$5+'РСТ РСО-А'!$K$6+'РСТ РСО-А'!$F$9</f>
        <v>4119.8119999999999</v>
      </c>
      <c r="V266" s="118">
        <f>VLOOKUP($A266+ROUND((COLUMN()-2)/24,5),АТС!$A$41:$F$784,3)+'Иные услуги '!$C$5+'РСТ РСО-А'!$K$6+'РСТ РСО-А'!$F$9</f>
        <v>4158.7820000000002</v>
      </c>
      <c r="W266" s="118">
        <f>VLOOKUP($A266+ROUND((COLUMN()-2)/24,5),АТС!$A$41:$F$784,3)+'Иные услуги '!$C$5+'РСТ РСО-А'!$K$6+'РСТ РСО-А'!$F$9</f>
        <v>4212.2420000000002</v>
      </c>
      <c r="X266" s="118">
        <f>VLOOKUP($A266+ROUND((COLUMN()-2)/24,5),АТС!$A$41:$F$784,3)+'Иные услуги '!$C$5+'РСТ РСО-А'!$K$6+'РСТ РСО-А'!$F$9</f>
        <v>3818.0120000000002</v>
      </c>
      <c r="Y266" s="118">
        <f>VLOOKUP($A266+ROUND((COLUMN()-2)/24,5),АТС!$A$41:$F$784,3)+'Иные услуги '!$C$5+'РСТ РСО-А'!$K$6+'РСТ РСО-А'!$F$9</f>
        <v>3889.3220000000001</v>
      </c>
    </row>
    <row r="267" spans="1:25" x14ac:dyDescent="0.2">
      <c r="A267" s="66">
        <f t="shared" si="7"/>
        <v>43493</v>
      </c>
      <c r="B267" s="118">
        <f>VLOOKUP($A267+ROUND((COLUMN()-2)/24,5),АТС!$A$41:$F$784,3)+'Иные услуги '!$C$5+'РСТ РСО-А'!$K$6+'РСТ РСО-А'!$F$9</f>
        <v>3991.9120000000003</v>
      </c>
      <c r="C267" s="118">
        <f>VLOOKUP($A267+ROUND((COLUMN()-2)/24,5),АТС!$A$41:$F$784,3)+'Иные услуги '!$C$5+'РСТ РСО-А'!$K$6+'РСТ РСО-А'!$F$9</f>
        <v>4114.8320000000003</v>
      </c>
      <c r="D267" s="118">
        <f>VLOOKUP($A267+ROUND((COLUMN()-2)/24,5),АТС!$A$41:$F$784,3)+'Иные услуги '!$C$5+'РСТ РСО-А'!$K$6+'РСТ РСО-А'!$F$9</f>
        <v>4144.6620000000003</v>
      </c>
      <c r="E267" s="118">
        <f>VLOOKUP($A267+ROUND((COLUMN()-2)/24,5),АТС!$A$41:$F$784,3)+'Иные услуги '!$C$5+'РСТ РСО-А'!$K$6+'РСТ РСО-А'!$F$9</f>
        <v>4160.1620000000003</v>
      </c>
      <c r="F267" s="118">
        <f>VLOOKUP($A267+ROUND((COLUMN()-2)/24,5),АТС!$A$41:$F$784,3)+'Иные услуги '!$C$5+'РСТ РСО-А'!$K$6+'РСТ РСО-А'!$F$9</f>
        <v>4160.1419999999998</v>
      </c>
      <c r="G267" s="118">
        <f>VLOOKUP($A267+ROUND((COLUMN()-2)/24,5),АТС!$A$41:$F$784,3)+'Иные услуги '!$C$5+'РСТ РСО-А'!$K$6+'РСТ РСО-А'!$F$9</f>
        <v>4118.6120000000001</v>
      </c>
      <c r="H267" s="118">
        <f>VLOOKUP($A267+ROUND((COLUMN()-2)/24,5),АТС!$A$41:$F$784,3)+'Иные услуги '!$C$5+'РСТ РСО-А'!$K$6+'РСТ РСО-А'!$F$9</f>
        <v>4164.442</v>
      </c>
      <c r="I267" s="118">
        <f>VLOOKUP($A267+ROUND((COLUMN()-2)/24,5),АТС!$A$41:$F$784,3)+'Иные услуги '!$C$5+'РСТ РСО-А'!$K$6+'РСТ РСО-А'!$F$9</f>
        <v>4018.7820000000002</v>
      </c>
      <c r="J267" s="118">
        <f>VLOOKUP($A267+ROUND((COLUMN()-2)/24,5),АТС!$A$41:$F$784,3)+'Иные услуги '!$C$5+'РСТ РСО-А'!$K$6+'РСТ РСО-А'!$F$9</f>
        <v>4122.5919999999996</v>
      </c>
      <c r="K267" s="118">
        <f>VLOOKUP($A267+ROUND((COLUMN()-2)/24,5),АТС!$A$41:$F$784,3)+'Иные услуги '!$C$5+'РСТ РСО-А'!$K$6+'РСТ РСО-А'!$F$9</f>
        <v>4023.5820000000003</v>
      </c>
      <c r="L267" s="118">
        <f>VLOOKUP($A267+ROUND((COLUMN()-2)/24,5),АТС!$A$41:$F$784,3)+'Иные услуги '!$C$5+'РСТ РСО-А'!$K$6+'РСТ РСО-А'!$F$9</f>
        <v>3988.0320000000002</v>
      </c>
      <c r="M267" s="118">
        <f>VLOOKUP($A267+ROUND((COLUMN()-2)/24,5),АТС!$A$41:$F$784,3)+'Иные услуги '!$C$5+'РСТ РСО-А'!$K$6+'РСТ РСО-А'!$F$9</f>
        <v>4016.6020000000003</v>
      </c>
      <c r="N267" s="118">
        <f>VLOOKUP($A267+ROUND((COLUMN()-2)/24,5),АТС!$A$41:$F$784,3)+'Иные услуги '!$C$5+'РСТ РСО-А'!$K$6+'РСТ РСО-А'!$F$9</f>
        <v>4047.6320000000001</v>
      </c>
      <c r="O267" s="118">
        <f>VLOOKUP($A267+ROUND((COLUMN()-2)/24,5),АТС!$A$41:$F$784,3)+'Иные услуги '!$C$5+'РСТ РСО-А'!$K$6+'РСТ РСО-А'!$F$9</f>
        <v>4060.3620000000001</v>
      </c>
      <c r="P267" s="118">
        <f>VLOOKUP($A267+ROUND((COLUMN()-2)/24,5),АТС!$A$41:$F$784,3)+'Иные услуги '!$C$5+'РСТ РСО-А'!$K$6+'РСТ РСО-А'!$F$9</f>
        <v>4035.1020000000003</v>
      </c>
      <c r="Q267" s="118">
        <f>VLOOKUP($A267+ROUND((COLUMN()-2)/24,5),АТС!$A$41:$F$784,3)+'Иные услуги '!$C$5+'РСТ РСО-А'!$K$6+'РСТ РСО-А'!$F$9</f>
        <v>4022.2620000000002</v>
      </c>
      <c r="R267" s="118">
        <f>VLOOKUP($A267+ROUND((COLUMN()-2)/24,5),АТС!$A$41:$F$784,3)+'Иные услуги '!$C$5+'РСТ РСО-А'!$K$6+'РСТ РСО-А'!$F$9</f>
        <v>4001.0320000000002</v>
      </c>
      <c r="S267" s="118">
        <f>VLOOKUP($A267+ROUND((COLUMN()-2)/24,5),АТС!$A$41:$F$784,3)+'Иные услуги '!$C$5+'РСТ РСО-А'!$K$6+'РСТ РСО-А'!$F$9</f>
        <v>3890.4620000000004</v>
      </c>
      <c r="T267" s="118">
        <f>VLOOKUP($A267+ROUND((COLUMN()-2)/24,5),АТС!$A$41:$F$784,3)+'Иные услуги '!$C$5+'РСТ РСО-А'!$K$6+'РСТ РСО-А'!$F$9</f>
        <v>4122.7219999999998</v>
      </c>
      <c r="U267" s="118">
        <f>VLOOKUP($A267+ROUND((COLUMN()-2)/24,5),АТС!$A$41:$F$784,3)+'Иные услуги '!$C$5+'РСТ РСО-А'!$K$6+'РСТ РСО-А'!$F$9</f>
        <v>4108.4719999999998</v>
      </c>
      <c r="V267" s="118">
        <f>VLOOKUP($A267+ROUND((COLUMN()-2)/24,5),АТС!$A$41:$F$784,3)+'Иные услуги '!$C$5+'РСТ РСО-А'!$K$6+'РСТ РСО-А'!$F$9</f>
        <v>4165.2719999999999</v>
      </c>
      <c r="W267" s="118">
        <f>VLOOKUP($A267+ROUND((COLUMN()-2)/24,5),АТС!$A$41:$F$784,3)+'Иные услуги '!$C$5+'РСТ РСО-А'!$K$6+'РСТ РСО-А'!$F$9</f>
        <v>4214.5519999999997</v>
      </c>
      <c r="X267" s="118">
        <f>VLOOKUP($A267+ROUND((COLUMN()-2)/24,5),АТС!$A$41:$F$784,3)+'Иные услуги '!$C$5+'РСТ РСО-А'!$K$6+'РСТ РСО-А'!$F$9</f>
        <v>3815.7020000000002</v>
      </c>
      <c r="Y267" s="118">
        <f>VLOOKUP($A267+ROUND((COLUMN()-2)/24,5),АТС!$A$41:$F$784,3)+'Иные услуги '!$C$5+'РСТ РСО-А'!$K$6+'РСТ РСО-А'!$F$9</f>
        <v>3893.7020000000002</v>
      </c>
    </row>
    <row r="268" spans="1:25" x14ac:dyDescent="0.2">
      <c r="A268" s="66">
        <f t="shared" si="7"/>
        <v>43494</v>
      </c>
      <c r="B268" s="118">
        <f>VLOOKUP($A268+ROUND((COLUMN()-2)/24,5),АТС!$A$41:$F$784,3)+'Иные услуги '!$C$5+'РСТ РСО-А'!$K$6+'РСТ РСО-А'!$F$9</f>
        <v>4015.0520000000001</v>
      </c>
      <c r="C268" s="118">
        <f>VLOOKUP($A268+ROUND((COLUMN()-2)/24,5),АТС!$A$41:$F$784,3)+'Иные услуги '!$C$5+'РСТ РСО-А'!$K$6+'РСТ РСО-А'!$F$9</f>
        <v>4077.4720000000002</v>
      </c>
      <c r="D268" s="118">
        <f>VLOOKUP($A268+ROUND((COLUMN()-2)/24,5),АТС!$A$41:$F$784,3)+'Иные услуги '!$C$5+'РСТ РСО-А'!$K$6+'РСТ РСО-А'!$F$9</f>
        <v>4134.6620000000003</v>
      </c>
      <c r="E268" s="118">
        <f>VLOOKUP($A268+ROUND((COLUMN()-2)/24,5),АТС!$A$41:$F$784,3)+'Иные услуги '!$C$5+'РСТ РСО-А'!$K$6+'РСТ РСО-А'!$F$9</f>
        <v>4149.8919999999998</v>
      </c>
      <c r="F268" s="118">
        <f>VLOOKUP($A268+ROUND((COLUMN()-2)/24,5),АТС!$A$41:$F$784,3)+'Иные услуги '!$C$5+'РСТ РСО-А'!$K$6+'РСТ РСО-А'!$F$9</f>
        <v>4166.6220000000003</v>
      </c>
      <c r="G268" s="118">
        <f>VLOOKUP($A268+ROUND((COLUMN()-2)/24,5),АТС!$A$41:$F$784,3)+'Иные услуги '!$C$5+'РСТ РСО-А'!$K$6+'РСТ РСО-А'!$F$9</f>
        <v>4107.0219999999999</v>
      </c>
      <c r="H268" s="118">
        <f>VLOOKUP($A268+ROUND((COLUMN()-2)/24,5),АТС!$A$41:$F$784,3)+'Иные услуги '!$C$5+'РСТ РСО-А'!$K$6+'РСТ РСО-А'!$F$9</f>
        <v>4196.3720000000003</v>
      </c>
      <c r="I268" s="118">
        <f>VLOOKUP($A268+ROUND((COLUMN()-2)/24,5),АТС!$A$41:$F$784,3)+'Иные услуги '!$C$5+'РСТ РСО-А'!$K$6+'РСТ РСО-А'!$F$9</f>
        <v>4075.0020000000004</v>
      </c>
      <c r="J268" s="118">
        <f>VLOOKUP($A268+ROUND((COLUMN()-2)/24,5),АТС!$A$41:$F$784,3)+'Иные услуги '!$C$5+'РСТ РСО-А'!$K$6+'РСТ РСО-А'!$F$9</f>
        <v>4170.8220000000001</v>
      </c>
      <c r="K268" s="118">
        <f>VLOOKUP($A268+ROUND((COLUMN()-2)/24,5),АТС!$A$41:$F$784,3)+'Иные услуги '!$C$5+'РСТ РСО-А'!$K$6+'РСТ РСО-А'!$F$9</f>
        <v>4031.5920000000001</v>
      </c>
      <c r="L268" s="118">
        <f>VLOOKUP($A268+ROUND((COLUMN()-2)/24,5),АТС!$A$41:$F$784,3)+'Иные услуги '!$C$5+'РСТ РСО-А'!$K$6+'РСТ РСО-А'!$F$9</f>
        <v>3996.5219999999999</v>
      </c>
      <c r="M268" s="118">
        <f>VLOOKUP($A268+ROUND((COLUMN()-2)/24,5),АТС!$A$41:$F$784,3)+'Иные услуги '!$C$5+'РСТ РСО-А'!$K$6+'РСТ РСО-А'!$F$9</f>
        <v>3995.9220000000005</v>
      </c>
      <c r="N268" s="118">
        <f>VLOOKUP($A268+ROUND((COLUMN()-2)/24,5),АТС!$A$41:$F$784,3)+'Иные услуги '!$C$5+'РСТ РСО-А'!$K$6+'РСТ РСО-А'!$F$9</f>
        <v>4006.4320000000002</v>
      </c>
      <c r="O268" s="118">
        <f>VLOOKUP($A268+ROUND((COLUMN()-2)/24,5),АТС!$A$41:$F$784,3)+'Иные услуги '!$C$5+'РСТ РСО-А'!$K$6+'РСТ РСО-А'!$F$9</f>
        <v>4029.982</v>
      </c>
      <c r="P268" s="118">
        <f>VLOOKUP($A268+ROUND((COLUMN()-2)/24,5),АТС!$A$41:$F$784,3)+'Иные услуги '!$C$5+'РСТ РСО-А'!$K$6+'РСТ РСО-А'!$F$9</f>
        <v>4030.0520000000001</v>
      </c>
      <c r="Q268" s="118">
        <f>VLOOKUP($A268+ROUND((COLUMN()-2)/24,5),АТС!$A$41:$F$784,3)+'Иные услуги '!$C$5+'РСТ РСО-А'!$K$6+'РСТ РСО-А'!$F$9</f>
        <v>4041.5920000000001</v>
      </c>
      <c r="R268" s="118">
        <f>VLOOKUP($A268+ROUND((COLUMN()-2)/24,5),АТС!$A$41:$F$784,3)+'Иные услуги '!$C$5+'РСТ РСО-А'!$K$6+'РСТ РСО-А'!$F$9</f>
        <v>4010.9520000000002</v>
      </c>
      <c r="S268" s="118">
        <f>VLOOKUP($A268+ROUND((COLUMN()-2)/24,5),АТС!$A$41:$F$784,3)+'Иные услуги '!$C$5+'РСТ РСО-А'!$K$6+'РСТ РСО-А'!$F$9</f>
        <v>3901.3220000000001</v>
      </c>
      <c r="T268" s="118">
        <f>VLOOKUP($A268+ROUND((COLUMN()-2)/24,5),АТС!$A$41:$F$784,3)+'Иные услуги '!$C$5+'РСТ РСО-А'!$K$6+'РСТ РСО-А'!$F$9</f>
        <v>4143.7420000000002</v>
      </c>
      <c r="U268" s="118">
        <f>VLOOKUP($A268+ROUND((COLUMN()-2)/24,5),АТС!$A$41:$F$784,3)+'Иные услуги '!$C$5+'РСТ РСО-А'!$K$6+'РСТ РСО-А'!$F$9</f>
        <v>4095.7719999999999</v>
      </c>
      <c r="V268" s="118">
        <f>VLOOKUP($A268+ROUND((COLUMN()-2)/24,5),АТС!$A$41:$F$784,3)+'Иные услуги '!$C$5+'РСТ РСО-А'!$K$6+'РСТ РСО-А'!$F$9</f>
        <v>4172.6819999999998</v>
      </c>
      <c r="W268" s="118">
        <f>VLOOKUP($A268+ROUND((COLUMN()-2)/24,5),АТС!$A$41:$F$784,3)+'Иные услуги '!$C$5+'РСТ РСО-А'!$K$6+'РСТ РСО-А'!$F$9</f>
        <v>4260.4620000000004</v>
      </c>
      <c r="X268" s="118">
        <f>VLOOKUP($A268+ROUND((COLUMN()-2)/24,5),АТС!$A$41:$F$784,3)+'Иные услуги '!$C$5+'РСТ РСО-А'!$K$6+'РСТ РСО-А'!$F$9</f>
        <v>3845.2020000000002</v>
      </c>
      <c r="Y268" s="118">
        <f>VLOOKUP($A268+ROUND((COLUMN()-2)/24,5),АТС!$A$41:$F$784,3)+'Иные услуги '!$C$5+'РСТ РСО-А'!$K$6+'РСТ РСО-А'!$F$9</f>
        <v>3904.6720000000005</v>
      </c>
    </row>
    <row r="269" spans="1:25" x14ac:dyDescent="0.2">
      <c r="A269" s="66">
        <f t="shared" si="7"/>
        <v>43495</v>
      </c>
      <c r="B269" s="118">
        <f>VLOOKUP($A269+ROUND((COLUMN()-2)/24,5),АТС!$A$41:$F$784,3)+'Иные услуги '!$C$5+'РСТ РСО-А'!$K$6+'РСТ РСО-А'!$F$9</f>
        <v>4046.9620000000004</v>
      </c>
      <c r="C269" s="118">
        <f>VLOOKUP($A269+ROUND((COLUMN()-2)/24,5),АТС!$A$41:$F$784,3)+'Иные услуги '!$C$5+'РСТ РСО-А'!$K$6+'РСТ РСО-А'!$F$9</f>
        <v>4114.3519999999999</v>
      </c>
      <c r="D269" s="118">
        <f>VLOOKUP($A269+ROUND((COLUMN()-2)/24,5),АТС!$A$41:$F$784,3)+'Иные услуги '!$C$5+'РСТ РСО-А'!$K$6+'РСТ РСО-А'!$F$9</f>
        <v>4191.2219999999998</v>
      </c>
      <c r="E269" s="118">
        <f>VLOOKUP($A269+ROUND((COLUMN()-2)/24,5),АТС!$A$41:$F$784,3)+'Иные услуги '!$C$5+'РСТ РСО-А'!$K$6+'РСТ РСО-А'!$F$9</f>
        <v>4190.7920000000004</v>
      </c>
      <c r="F269" s="118">
        <f>VLOOKUP($A269+ROUND((COLUMN()-2)/24,5),АТС!$A$41:$F$784,3)+'Иные услуги '!$C$5+'РСТ РСО-А'!$K$6+'РСТ РСО-А'!$F$9</f>
        <v>4192.1019999999999</v>
      </c>
      <c r="G269" s="118">
        <f>VLOOKUP($A269+ROUND((COLUMN()-2)/24,5),АТС!$A$41:$F$784,3)+'Иные услуги '!$C$5+'РСТ РСО-А'!$K$6+'РСТ РСО-А'!$F$9</f>
        <v>4154.7520000000004</v>
      </c>
      <c r="H269" s="118">
        <f>VLOOKUP($A269+ROUND((COLUMN()-2)/24,5),АТС!$A$41:$F$784,3)+'Иные услуги '!$C$5+'РСТ РСО-А'!$K$6+'РСТ РСО-А'!$F$9</f>
        <v>4208.7719999999999</v>
      </c>
      <c r="I269" s="118">
        <f>VLOOKUP($A269+ROUND((COLUMN()-2)/24,5),АТС!$A$41:$F$784,3)+'Иные услуги '!$C$5+'РСТ РСО-А'!$K$6+'РСТ РСО-А'!$F$9</f>
        <v>4104.5720000000001</v>
      </c>
      <c r="J269" s="118">
        <f>VLOOKUP($A269+ROUND((COLUMN()-2)/24,5),АТС!$A$41:$F$784,3)+'Иные услуги '!$C$5+'РСТ РСО-А'!$K$6+'РСТ РСО-А'!$F$9</f>
        <v>4187.402</v>
      </c>
      <c r="K269" s="118">
        <f>VLOOKUP($A269+ROUND((COLUMN()-2)/24,5),АТС!$A$41:$F$784,3)+'Иные услуги '!$C$5+'РСТ РСО-А'!$K$6+'РСТ РСО-А'!$F$9</f>
        <v>4076.0820000000003</v>
      </c>
      <c r="L269" s="118">
        <f>VLOOKUP($A269+ROUND((COLUMN()-2)/24,5),АТС!$A$41:$F$784,3)+'Иные услуги '!$C$5+'РСТ РСО-А'!$K$6+'РСТ РСО-А'!$F$9</f>
        <v>4044.1120000000001</v>
      </c>
      <c r="M269" s="118">
        <f>VLOOKUP($A269+ROUND((COLUMN()-2)/24,5),АТС!$A$41:$F$784,3)+'Иные услуги '!$C$5+'РСТ РСО-А'!$K$6+'РСТ РСО-А'!$F$9</f>
        <v>4076.2420000000002</v>
      </c>
      <c r="N269" s="118">
        <f>VLOOKUP($A269+ROUND((COLUMN()-2)/24,5),АТС!$A$41:$F$784,3)+'Иные услуги '!$C$5+'РСТ РСО-А'!$K$6+'РСТ РСО-А'!$F$9</f>
        <v>4110.732</v>
      </c>
      <c r="O269" s="118">
        <f>VLOOKUP($A269+ROUND((COLUMN()-2)/24,5),АТС!$A$41:$F$784,3)+'Иные услуги '!$C$5+'РСТ РСО-А'!$K$6+'РСТ РСО-А'!$F$9</f>
        <v>4111.652</v>
      </c>
      <c r="P269" s="118">
        <f>VLOOKUP($A269+ROUND((COLUMN()-2)/24,5),АТС!$A$41:$F$784,3)+'Иные услуги '!$C$5+'РСТ РСО-А'!$K$6+'РСТ РСО-А'!$F$9</f>
        <v>4146.692</v>
      </c>
      <c r="Q269" s="118">
        <f>VLOOKUP($A269+ROUND((COLUMN()-2)/24,5),АТС!$A$41:$F$784,3)+'Иные услуги '!$C$5+'РСТ РСО-А'!$K$6+'РСТ РСО-А'!$F$9</f>
        <v>4146.8119999999999</v>
      </c>
      <c r="R269" s="118">
        <f>VLOOKUP($A269+ROUND((COLUMN()-2)/24,5),АТС!$A$41:$F$784,3)+'Иные услуги '!$C$5+'РСТ РСО-А'!$K$6+'РСТ РСО-А'!$F$9</f>
        <v>4076.5420000000004</v>
      </c>
      <c r="S269" s="118">
        <f>VLOOKUP($A269+ROUND((COLUMN()-2)/24,5),АТС!$A$41:$F$784,3)+'Иные услуги '!$C$5+'РСТ РСО-А'!$K$6+'РСТ РСО-А'!$F$9</f>
        <v>3952.5219999999999</v>
      </c>
      <c r="T269" s="118">
        <f>VLOOKUP($A269+ROUND((COLUMN()-2)/24,5),АТС!$A$41:$F$784,3)+'Иные услуги '!$C$5+'РСТ РСО-А'!$K$6+'РСТ РСО-А'!$F$9</f>
        <v>4155.8419999999996</v>
      </c>
      <c r="U269" s="118">
        <f>VLOOKUP($A269+ROUND((COLUMN()-2)/24,5),АТС!$A$41:$F$784,3)+'Иные услуги '!$C$5+'РСТ РСО-А'!$K$6+'РСТ РСО-А'!$F$9</f>
        <v>4196.1419999999998</v>
      </c>
      <c r="V269" s="118">
        <f>VLOOKUP($A269+ROUND((COLUMN()-2)/24,5),АТС!$A$41:$F$784,3)+'Иные услуги '!$C$5+'РСТ РСО-А'!$K$6+'РСТ РСО-А'!$F$9</f>
        <v>4252.0219999999999</v>
      </c>
      <c r="W269" s="118">
        <f>VLOOKUP($A269+ROUND((COLUMN()-2)/24,5),АТС!$A$41:$F$784,3)+'Иные услуги '!$C$5+'РСТ РСО-А'!$K$6+'РСТ РСО-А'!$F$9</f>
        <v>4383.2520000000004</v>
      </c>
      <c r="X269" s="118">
        <f>VLOOKUP($A269+ROUND((COLUMN()-2)/24,5),АТС!$A$41:$F$784,3)+'Иные услуги '!$C$5+'РСТ РСО-А'!$K$6+'РСТ РСО-А'!$F$9</f>
        <v>3871.0720000000001</v>
      </c>
      <c r="Y269" s="118">
        <f>VLOOKUP($A269+ROUND((COLUMN()-2)/24,5),АТС!$A$41:$F$784,3)+'Иные услуги '!$C$5+'РСТ РСО-А'!$K$6+'РСТ РСО-А'!$F$9</f>
        <v>4022.9920000000002</v>
      </c>
    </row>
    <row r="270" spans="1:25" x14ac:dyDescent="0.2">
      <c r="A270" s="66">
        <f t="shared" si="7"/>
        <v>43496</v>
      </c>
      <c r="B270" s="118">
        <f>VLOOKUP($A270+ROUND((COLUMN()-2)/24,5),АТС!$A$41:$F$784,3)+'Иные услуги '!$C$5+'РСТ РСО-А'!$K$6+'РСТ РСО-А'!$F$9</f>
        <v>4079.8420000000001</v>
      </c>
      <c r="C270" s="118">
        <f>VLOOKUP($A270+ROUND((COLUMN()-2)/24,5),АТС!$A$41:$F$784,3)+'Иные услуги '!$C$5+'РСТ РСО-А'!$K$6+'РСТ РСО-А'!$F$9</f>
        <v>4151.6819999999998</v>
      </c>
      <c r="D270" s="118">
        <f>VLOOKUP($A270+ROUND((COLUMN()-2)/24,5),АТС!$A$41:$F$784,3)+'Иные услуги '!$C$5+'РСТ РСО-А'!$K$6+'РСТ РСО-А'!$F$9</f>
        <v>4190.482</v>
      </c>
      <c r="E270" s="118">
        <f>VLOOKUP($A270+ROUND((COLUMN()-2)/24,5),АТС!$A$41:$F$784,3)+'Иные услуги '!$C$5+'РСТ РСО-А'!$K$6+'РСТ РСО-А'!$F$9</f>
        <v>4190.0619999999999</v>
      </c>
      <c r="F270" s="118">
        <f>VLOOKUP($A270+ROUND((COLUMN()-2)/24,5),АТС!$A$41:$F$784,3)+'Иные услуги '!$C$5+'РСТ РСО-А'!$K$6+'РСТ РСО-А'!$F$9</f>
        <v>4191.6720000000005</v>
      </c>
      <c r="G270" s="118">
        <f>VLOOKUP($A270+ROUND((COLUMN()-2)/24,5),АТС!$A$41:$F$784,3)+'Иные услуги '!$C$5+'РСТ РСО-А'!$K$6+'РСТ РСО-А'!$F$9</f>
        <v>4153.2520000000004</v>
      </c>
      <c r="H270" s="118">
        <f>VLOOKUP($A270+ROUND((COLUMN()-2)/24,5),АТС!$A$41:$F$784,3)+'Иные услуги '!$C$5+'РСТ РСО-А'!$K$6+'РСТ РСО-А'!$F$9</f>
        <v>4271.0020000000004</v>
      </c>
      <c r="I270" s="118">
        <f>VLOOKUP($A270+ROUND((COLUMN()-2)/24,5),АТС!$A$41:$F$784,3)+'Иные услуги '!$C$5+'РСТ РСО-А'!$K$6+'РСТ РСО-А'!$F$9</f>
        <v>4118.7120000000004</v>
      </c>
      <c r="J270" s="118">
        <f>VLOOKUP($A270+ROUND((COLUMN()-2)/24,5),АТС!$A$41:$F$784,3)+'Иные услуги '!$C$5+'РСТ РСО-А'!$K$6+'РСТ РСО-А'!$F$9</f>
        <v>4201.4620000000004</v>
      </c>
      <c r="K270" s="118">
        <f>VLOOKUP($A270+ROUND((COLUMN()-2)/24,5),АТС!$A$41:$F$784,3)+'Иные услуги '!$C$5+'РСТ РСО-А'!$K$6+'РСТ РСО-А'!$F$9</f>
        <v>4089.982</v>
      </c>
      <c r="L270" s="118">
        <f>VLOOKUP($A270+ROUND((COLUMN()-2)/24,5),АТС!$A$41:$F$784,3)+'Иные услуги '!$C$5+'РСТ РСО-А'!$K$6+'РСТ РСО-А'!$F$9</f>
        <v>4056.7120000000004</v>
      </c>
      <c r="M270" s="118">
        <f>VLOOKUP($A270+ROUND((COLUMN()-2)/24,5),АТС!$A$41:$F$784,3)+'Иные услуги '!$C$5+'РСТ РСО-А'!$K$6+'РСТ РСО-А'!$F$9</f>
        <v>4089.4920000000002</v>
      </c>
      <c r="N270" s="118">
        <f>VLOOKUP($A270+ROUND((COLUMN()-2)/24,5),АТС!$A$41:$F$784,3)+'Иные услуги '!$C$5+'РСТ РСО-А'!$K$6+'РСТ РСО-А'!$F$9</f>
        <v>4124.3119999999999</v>
      </c>
      <c r="O270" s="118">
        <f>VLOOKUP($A270+ROUND((COLUMN()-2)/24,5),АТС!$A$41:$F$784,3)+'Иные услуги '!$C$5+'РСТ РСО-А'!$K$6+'РСТ РСО-А'!$F$9</f>
        <v>4124.232</v>
      </c>
      <c r="P270" s="118">
        <f>VLOOKUP($A270+ROUND((COLUMN()-2)/24,5),АТС!$A$41:$F$784,3)+'Иные услуги '!$C$5+'РСТ РСО-А'!$K$6+'РСТ РСО-А'!$F$9</f>
        <v>4161.0619999999999</v>
      </c>
      <c r="Q270" s="118">
        <f>VLOOKUP($A270+ROUND((COLUMN()-2)/24,5),АТС!$A$41:$F$784,3)+'Иные услуги '!$C$5+'РСТ РСО-А'!$K$6+'РСТ РСО-А'!$F$9</f>
        <v>4161.152</v>
      </c>
      <c r="R270" s="118">
        <f>VLOOKUP($A270+ROUND((COLUMN()-2)/24,5),АТС!$A$41:$F$784,3)+'Иные услуги '!$C$5+'РСТ РСО-А'!$K$6+'РСТ РСО-А'!$F$9</f>
        <v>4162.0820000000003</v>
      </c>
      <c r="S270" s="118">
        <f>VLOOKUP($A270+ROUND((COLUMN()-2)/24,5),АТС!$A$41:$F$784,3)+'Иные услуги '!$C$5+'РСТ РСО-А'!$K$6+'РСТ РСО-А'!$F$9</f>
        <v>3980.5120000000002</v>
      </c>
      <c r="T270" s="118">
        <f>VLOOKUP($A270+ROUND((COLUMN()-2)/24,5),АТС!$A$41:$F$784,3)+'Иные услуги '!$C$5+'РСТ РСО-А'!$K$6+'РСТ РСО-А'!$F$9</f>
        <v>4209.3720000000003</v>
      </c>
      <c r="U270" s="118">
        <f>VLOOKUP($A270+ROUND((COLUMN()-2)/24,5),АТС!$A$41:$F$784,3)+'Иные услуги '!$C$5+'РСТ РСО-А'!$K$6+'РСТ РСО-А'!$F$9</f>
        <v>4197.5619999999999</v>
      </c>
      <c r="V270" s="118">
        <f>VLOOKUP($A270+ROUND((COLUMN()-2)/24,5),АТС!$A$41:$F$784,3)+'Иные услуги '!$C$5+'РСТ РСО-А'!$K$6+'РСТ РСО-А'!$F$9</f>
        <v>4250.6419999999998</v>
      </c>
      <c r="W270" s="118">
        <f>VLOOKUP($A270+ROUND((COLUMN()-2)/24,5),АТС!$A$41:$F$784,3)+'Иные услуги '!$C$5+'РСТ РСО-А'!$K$6+'РСТ РСО-А'!$F$9</f>
        <v>4391.6720000000005</v>
      </c>
      <c r="X270" s="118">
        <f>VLOOKUP($A270+ROUND((COLUMN()-2)/24,5),АТС!$A$41:$F$784,3)+'Иные услуги '!$C$5+'РСТ РСО-А'!$K$6+'РСТ РСО-А'!$F$9</f>
        <v>3892.8920000000003</v>
      </c>
      <c r="Y270" s="118">
        <f>VLOOKUP($A270+ROUND((COLUMN()-2)/24,5),АТС!$A$41:$F$784,3)+'Иные услуги '!$C$5+'РСТ РСО-А'!$K$6+'РСТ РСО-А'!$F$9</f>
        <v>4023.9320000000002</v>
      </c>
    </row>
    <row r="271" spans="1:25" ht="12.75" customHeight="1" x14ac:dyDescent="0.25">
      <c r="A271" s="80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90"/>
    </row>
    <row r="272" spans="1:25" x14ac:dyDescent="0.25">
      <c r="A272" s="74" t="s">
        <v>127</v>
      </c>
      <c r="B272" s="65"/>
      <c r="C272" s="65"/>
      <c r="D272" s="65"/>
    </row>
    <row r="273" spans="1:27" ht="12.75" x14ac:dyDescent="0.2">
      <c r="A273" s="145" t="s">
        <v>35</v>
      </c>
      <c r="B273" s="148" t="s">
        <v>99</v>
      </c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  <c r="T273" s="149"/>
      <c r="U273" s="149"/>
      <c r="V273" s="149"/>
      <c r="W273" s="149"/>
      <c r="X273" s="149"/>
      <c r="Y273" s="150"/>
    </row>
    <row r="274" spans="1:27" ht="12.75" x14ac:dyDescent="0.2">
      <c r="A274" s="146"/>
      <c r="B274" s="151"/>
      <c r="C274" s="152"/>
      <c r="D274" s="152"/>
      <c r="E274" s="152"/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  <c r="P274" s="152"/>
      <c r="Q274" s="152"/>
      <c r="R274" s="152"/>
      <c r="S274" s="152"/>
      <c r="T274" s="152"/>
      <c r="U274" s="152"/>
      <c r="V274" s="152"/>
      <c r="W274" s="152"/>
      <c r="X274" s="152"/>
      <c r="Y274" s="153"/>
    </row>
    <row r="275" spans="1:27" ht="12.75" customHeight="1" x14ac:dyDescent="0.2">
      <c r="A275" s="146"/>
      <c r="B275" s="154" t="s">
        <v>100</v>
      </c>
      <c r="C275" s="156" t="s">
        <v>101</v>
      </c>
      <c r="D275" s="156" t="s">
        <v>102</v>
      </c>
      <c r="E275" s="156" t="s">
        <v>103</v>
      </c>
      <c r="F275" s="156" t="s">
        <v>104</v>
      </c>
      <c r="G275" s="156" t="s">
        <v>105</v>
      </c>
      <c r="H275" s="156" t="s">
        <v>106</v>
      </c>
      <c r="I275" s="156" t="s">
        <v>107</v>
      </c>
      <c r="J275" s="156" t="s">
        <v>108</v>
      </c>
      <c r="K275" s="156" t="s">
        <v>109</v>
      </c>
      <c r="L275" s="156" t="s">
        <v>110</v>
      </c>
      <c r="M275" s="156" t="s">
        <v>111</v>
      </c>
      <c r="N275" s="158" t="s">
        <v>112</v>
      </c>
      <c r="O275" s="156" t="s">
        <v>113</v>
      </c>
      <c r="P275" s="156" t="s">
        <v>114</v>
      </c>
      <c r="Q275" s="156" t="s">
        <v>115</v>
      </c>
      <c r="R275" s="156" t="s">
        <v>116</v>
      </c>
      <c r="S275" s="156" t="s">
        <v>117</v>
      </c>
      <c r="T275" s="156" t="s">
        <v>118</v>
      </c>
      <c r="U275" s="156" t="s">
        <v>119</v>
      </c>
      <c r="V275" s="156" t="s">
        <v>120</v>
      </c>
      <c r="W275" s="156" t="s">
        <v>121</v>
      </c>
      <c r="X275" s="156" t="s">
        <v>122</v>
      </c>
      <c r="Y275" s="156" t="s">
        <v>123</v>
      </c>
    </row>
    <row r="276" spans="1:27" ht="11.25" customHeight="1" x14ac:dyDescent="0.2">
      <c r="A276" s="147"/>
      <c r="B276" s="155"/>
      <c r="C276" s="157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9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</row>
    <row r="277" spans="1:27" ht="15.75" customHeight="1" x14ac:dyDescent="0.2">
      <c r="A277" s="66">
        <f t="shared" ref="A277:A307" si="8">A240</f>
        <v>43466</v>
      </c>
      <c r="B277" s="91">
        <f>VLOOKUP($A277+ROUND((COLUMN()-2)/24,5),АТС!$A$41:$F$784,3)+'Иные услуги '!$C$5+'РСТ РСО-А'!$K$6+'РСТ РСО-А'!$G$9</f>
        <v>3766.9089999999997</v>
      </c>
      <c r="C277" s="118">
        <f>VLOOKUP($A277+ROUND((COLUMN()-2)/24,5),АТС!$A$41:$F$784,3)+'Иные услуги '!$C$5+'РСТ РСО-А'!$K$6+'РСТ РСО-А'!$G$9</f>
        <v>3815.9089999999997</v>
      </c>
      <c r="D277" s="118">
        <f>VLOOKUP($A277+ROUND((COLUMN()-2)/24,5),АТС!$A$41:$F$784,3)+'Иные услуги '!$C$5+'РСТ РСО-А'!$K$6+'РСТ РСО-А'!$G$9</f>
        <v>3899.4189999999999</v>
      </c>
      <c r="E277" s="118">
        <f>VLOOKUP($A277+ROUND((COLUMN()-2)/24,5),АТС!$A$41:$F$784,3)+'Иные услуги '!$C$5+'РСТ РСО-А'!$K$6+'РСТ РСО-А'!$G$9</f>
        <v>3970.6189999999997</v>
      </c>
      <c r="F277" s="118">
        <f>VLOOKUP($A277+ROUND((COLUMN()-2)/24,5),АТС!$A$41:$F$784,3)+'Иные услуги '!$C$5+'РСТ РСО-А'!$K$6+'РСТ РСО-А'!$G$9</f>
        <v>3962.5889999999999</v>
      </c>
      <c r="G277" s="118">
        <f>VLOOKUP($A277+ROUND((COLUMN()-2)/24,5),АТС!$A$41:$F$784,3)+'Иные услуги '!$C$5+'РСТ РСО-А'!$K$6+'РСТ РСО-А'!$G$9</f>
        <v>4020.6390000000001</v>
      </c>
      <c r="H277" s="118">
        <f>VLOOKUP($A277+ROUND((COLUMN()-2)/24,5),АТС!$A$41:$F$784,3)+'Иные услуги '!$C$5+'РСТ РСО-А'!$K$6+'РСТ РСО-А'!$G$9</f>
        <v>4257.1989999999996</v>
      </c>
      <c r="I277" s="118">
        <f>VLOOKUP($A277+ROUND((COLUMN()-2)/24,5),АТС!$A$41:$F$784,3)+'Иные услуги '!$C$5+'РСТ РСО-А'!$K$6+'РСТ РСО-А'!$G$9</f>
        <v>4321.8689999999997</v>
      </c>
      <c r="J277" s="118">
        <f>VLOOKUP($A277+ROUND((COLUMN()-2)/24,5),АТС!$A$41:$F$784,3)+'Иные услуги '!$C$5+'РСТ РСО-А'!$K$6+'РСТ РСО-А'!$G$9</f>
        <v>4510.9690000000001</v>
      </c>
      <c r="K277" s="118">
        <f>VLOOKUP($A277+ROUND((COLUMN()-2)/24,5),АТС!$A$41:$F$784,3)+'Иные услуги '!$C$5+'РСТ РСО-А'!$K$6+'РСТ РСО-А'!$G$9</f>
        <v>4313.1689999999999</v>
      </c>
      <c r="L277" s="118">
        <f>VLOOKUP($A277+ROUND((COLUMN()-2)/24,5),АТС!$A$41:$F$784,3)+'Иные услуги '!$C$5+'РСТ РСО-А'!$K$6+'РСТ РСО-А'!$G$9</f>
        <v>4316.6989999999996</v>
      </c>
      <c r="M277" s="118">
        <f>VLOOKUP($A277+ROUND((COLUMN()-2)/24,5),АТС!$A$41:$F$784,3)+'Иные услуги '!$C$5+'РСТ РСО-А'!$K$6+'РСТ РСО-А'!$G$9</f>
        <v>4259.1390000000001</v>
      </c>
      <c r="N277" s="118">
        <f>VLOOKUP($A277+ROUND((COLUMN()-2)/24,5),АТС!$A$41:$F$784,3)+'Иные услуги '!$C$5+'РСТ РСО-А'!$K$6+'РСТ РСО-А'!$G$9</f>
        <v>4206.2889999999998</v>
      </c>
      <c r="O277" s="118">
        <f>VLOOKUP($A277+ROUND((COLUMN()-2)/24,5),АТС!$A$41:$F$784,3)+'Иные услуги '!$C$5+'РСТ РСО-А'!$K$6+'РСТ РСО-А'!$G$9</f>
        <v>4155.7690000000002</v>
      </c>
      <c r="P277" s="118">
        <f>VLOOKUP($A277+ROUND((COLUMN()-2)/24,5),АТС!$A$41:$F$784,3)+'Иные услуги '!$C$5+'РСТ РСО-А'!$K$6+'РСТ РСО-А'!$G$9</f>
        <v>4110.4089999999997</v>
      </c>
      <c r="Q277" s="118">
        <f>VLOOKUP($A277+ROUND((COLUMN()-2)/24,5),АТС!$A$41:$F$784,3)+'Иные услуги '!$C$5+'РСТ РСО-А'!$K$6+'РСТ РСО-А'!$G$9</f>
        <v>4113.1289999999999</v>
      </c>
      <c r="R277" s="118">
        <f>VLOOKUP($A277+ROUND((COLUMN()-2)/24,5),АТС!$A$41:$F$784,3)+'Иные услуги '!$C$5+'РСТ РСО-А'!$K$6+'РСТ РСО-А'!$G$9</f>
        <v>4034.779</v>
      </c>
      <c r="S277" s="118">
        <f>VLOOKUP($A277+ROUND((COLUMN()-2)/24,5),АТС!$A$41:$F$784,3)+'Иные услуги '!$C$5+'РСТ РСО-А'!$K$6+'РСТ РСО-А'!$G$9</f>
        <v>3990.9589999999998</v>
      </c>
      <c r="T277" s="118">
        <f>VLOOKUP($A277+ROUND((COLUMN()-2)/24,5),АТС!$A$41:$F$784,3)+'Иные услуги '!$C$5+'РСТ РСО-А'!$K$6+'РСТ РСО-А'!$G$9</f>
        <v>4134.0889999999999</v>
      </c>
      <c r="U277" s="118">
        <f>VLOOKUP($A277+ROUND((COLUMN()-2)/24,5),АТС!$A$41:$F$784,3)+'Иные услуги '!$C$5+'РСТ РСО-А'!$K$6+'РСТ РСО-А'!$G$9</f>
        <v>4053.8090000000002</v>
      </c>
      <c r="V277" s="118">
        <f>VLOOKUP($A277+ROUND((COLUMN()-2)/24,5),АТС!$A$41:$F$784,3)+'Иные услуги '!$C$5+'РСТ РСО-А'!$K$6+'РСТ РСО-А'!$G$9</f>
        <v>4230.1390000000001</v>
      </c>
      <c r="W277" s="118">
        <f>VLOOKUP($A277+ROUND((COLUMN()-2)/24,5),АТС!$A$41:$F$784,3)+'Иные услуги '!$C$5+'РСТ РСО-А'!$K$6+'РСТ РСО-А'!$G$9</f>
        <v>4157.7089999999998</v>
      </c>
      <c r="X277" s="118">
        <f>VLOOKUP($A277+ROUND((COLUMN()-2)/24,5),АТС!$A$41:$F$784,3)+'Иные услуги '!$C$5+'РСТ РСО-А'!$K$6+'РСТ РСО-А'!$G$9</f>
        <v>3680.529</v>
      </c>
      <c r="Y277" s="118">
        <f>VLOOKUP($A277+ROUND((COLUMN()-2)/24,5),АТС!$A$41:$F$784,3)+'Иные услуги '!$C$5+'РСТ РСО-А'!$K$6+'РСТ РСО-А'!$G$9</f>
        <v>3749.5590000000002</v>
      </c>
      <c r="AA277" s="67"/>
    </row>
    <row r="278" spans="1:27" x14ac:dyDescent="0.2">
      <c r="A278" s="66">
        <f t="shared" si="8"/>
        <v>43467</v>
      </c>
      <c r="B278" s="118">
        <f>VLOOKUP($A278+ROUND((COLUMN()-2)/24,5),АТС!$A$41:$F$784,3)+'Иные услуги '!$C$5+'РСТ РСО-А'!$K$6+'РСТ РСО-А'!$G$9</f>
        <v>3917.3989999999999</v>
      </c>
      <c r="C278" s="118">
        <f>VLOOKUP($A278+ROUND((COLUMN()-2)/24,5),АТС!$A$41:$F$784,3)+'Иные услуги '!$C$5+'РСТ РСО-А'!$K$6+'РСТ РСО-А'!$G$9</f>
        <v>3969.7889999999998</v>
      </c>
      <c r="D278" s="118">
        <f>VLOOKUP($A278+ROUND((COLUMN()-2)/24,5),АТС!$A$41:$F$784,3)+'Иные услуги '!$C$5+'РСТ РСО-А'!$K$6+'РСТ РСО-А'!$G$9</f>
        <v>4005.3090000000002</v>
      </c>
      <c r="E278" s="118">
        <f>VLOOKUP($A278+ROUND((COLUMN()-2)/24,5),АТС!$A$41:$F$784,3)+'Иные услуги '!$C$5+'РСТ РСО-А'!$K$6+'РСТ РСО-А'!$G$9</f>
        <v>4033.239</v>
      </c>
      <c r="F278" s="118">
        <f>VLOOKUP($A278+ROUND((COLUMN()-2)/24,5),АТС!$A$41:$F$784,3)+'Иные услуги '!$C$5+'РСТ РСО-А'!$K$6+'РСТ РСО-А'!$G$9</f>
        <v>3995.2190000000001</v>
      </c>
      <c r="G278" s="118">
        <f>VLOOKUP($A278+ROUND((COLUMN()-2)/24,5),АТС!$A$41:$F$784,3)+'Иные услуги '!$C$5+'РСТ РСО-А'!$K$6+'РСТ РСО-А'!$G$9</f>
        <v>3998.549</v>
      </c>
      <c r="H278" s="118">
        <f>VLOOKUP($A278+ROUND((COLUMN()-2)/24,5),АТС!$A$41:$F$784,3)+'Иные услуги '!$C$5+'РСТ РСО-А'!$K$6+'РСТ РСО-А'!$G$9</f>
        <v>4211.259</v>
      </c>
      <c r="I278" s="118">
        <f>VLOOKUP($A278+ROUND((COLUMN()-2)/24,5),АТС!$A$41:$F$784,3)+'Иные услуги '!$C$5+'РСТ РСО-А'!$K$6+'РСТ РСО-А'!$G$9</f>
        <v>4215.0190000000002</v>
      </c>
      <c r="J278" s="118">
        <f>VLOOKUP($A278+ROUND((COLUMN()-2)/24,5),АТС!$A$41:$F$784,3)+'Иные услуги '!$C$5+'РСТ РСО-А'!$K$6+'РСТ РСО-А'!$G$9</f>
        <v>4352.7290000000003</v>
      </c>
      <c r="K278" s="118">
        <f>VLOOKUP($A278+ROUND((COLUMN()-2)/24,5),АТС!$A$41:$F$784,3)+'Иные услуги '!$C$5+'РСТ РСО-А'!$K$6+'РСТ РСО-А'!$G$9</f>
        <v>4115.1189999999997</v>
      </c>
      <c r="L278" s="118">
        <f>VLOOKUP($A278+ROUND((COLUMN()-2)/24,5),АТС!$A$41:$F$784,3)+'Иные услуги '!$C$5+'РСТ РСО-А'!$K$6+'РСТ РСО-А'!$G$9</f>
        <v>4096.9690000000001</v>
      </c>
      <c r="M278" s="118">
        <f>VLOOKUP($A278+ROUND((COLUMN()-2)/24,5),АТС!$A$41:$F$784,3)+'Иные услуги '!$C$5+'РСТ РСО-А'!$K$6+'РСТ РСО-А'!$G$9</f>
        <v>4033.2689999999998</v>
      </c>
      <c r="N278" s="118">
        <f>VLOOKUP($A278+ROUND((COLUMN()-2)/24,5),АТС!$A$41:$F$784,3)+'Иные услуги '!$C$5+'РСТ РСО-А'!$K$6+'РСТ РСО-А'!$G$9</f>
        <v>3996.1189999999997</v>
      </c>
      <c r="O278" s="118">
        <f>VLOOKUP($A278+ROUND((COLUMN()-2)/24,5),АТС!$A$41:$F$784,3)+'Иные услуги '!$C$5+'РСТ РСО-А'!$K$6+'РСТ РСО-А'!$G$9</f>
        <v>3994.8090000000002</v>
      </c>
      <c r="P278" s="118">
        <f>VLOOKUP($A278+ROUND((COLUMN()-2)/24,5),АТС!$A$41:$F$784,3)+'Иные услуги '!$C$5+'РСТ РСО-А'!$K$6+'РСТ РСО-А'!$G$9</f>
        <v>3960.009</v>
      </c>
      <c r="Q278" s="118">
        <f>VLOOKUP($A278+ROUND((COLUMN()-2)/24,5),АТС!$A$41:$F$784,3)+'Иные услуги '!$C$5+'РСТ РСО-А'!$K$6+'РСТ РСО-А'!$G$9</f>
        <v>3998.4589999999998</v>
      </c>
      <c r="R278" s="118">
        <f>VLOOKUP($A278+ROUND((COLUMN()-2)/24,5),АТС!$A$41:$F$784,3)+'Иные услуги '!$C$5+'РСТ РСО-А'!$K$6+'РСТ РСО-А'!$G$9</f>
        <v>3966.5789999999997</v>
      </c>
      <c r="S278" s="118">
        <f>VLOOKUP($A278+ROUND((COLUMN()-2)/24,5),АТС!$A$41:$F$784,3)+'Иные услуги '!$C$5+'РСТ РСО-А'!$K$6+'РСТ РСО-А'!$G$9</f>
        <v>3930.4490000000001</v>
      </c>
      <c r="T278" s="118">
        <f>VLOOKUP($A278+ROUND((COLUMN()-2)/24,5),АТС!$A$41:$F$784,3)+'Иные услуги '!$C$5+'РСТ РСО-А'!$K$6+'РСТ РСО-А'!$G$9</f>
        <v>4195.9189999999999</v>
      </c>
      <c r="U278" s="118">
        <f>VLOOKUP($A278+ROUND((COLUMN()-2)/24,5),АТС!$A$41:$F$784,3)+'Иные услуги '!$C$5+'РСТ РСО-А'!$K$6+'РСТ РСО-А'!$G$9</f>
        <v>3955.009</v>
      </c>
      <c r="V278" s="118">
        <f>VLOOKUP($A278+ROUND((COLUMN()-2)/24,5),АТС!$A$41:$F$784,3)+'Иные услуги '!$C$5+'РСТ РСО-А'!$K$6+'РСТ РСО-А'!$G$9</f>
        <v>3994.0990000000002</v>
      </c>
      <c r="W278" s="118">
        <f>VLOOKUP($A278+ROUND((COLUMN()-2)/24,5),АТС!$A$41:$F$784,3)+'Иные услуги '!$C$5+'РСТ РСО-А'!$K$6+'РСТ РСО-А'!$G$9</f>
        <v>4064.2289999999998</v>
      </c>
      <c r="X278" s="118">
        <f>VLOOKUP($A278+ROUND((COLUMN()-2)/24,5),АТС!$A$41:$F$784,3)+'Иные услуги '!$C$5+'РСТ РСО-А'!$K$6+'РСТ РСО-А'!$G$9</f>
        <v>3710.009</v>
      </c>
      <c r="Y278" s="118">
        <f>VLOOKUP($A278+ROUND((COLUMN()-2)/24,5),АТС!$A$41:$F$784,3)+'Иные услуги '!$C$5+'РСТ РСО-А'!$K$6+'РСТ РСО-А'!$G$9</f>
        <v>3750.8289999999997</v>
      </c>
    </row>
    <row r="279" spans="1:27" x14ac:dyDescent="0.2">
      <c r="A279" s="66">
        <f t="shared" si="8"/>
        <v>43468</v>
      </c>
      <c r="B279" s="118">
        <f>VLOOKUP($A279+ROUND((COLUMN()-2)/24,5),АТС!$A$41:$F$784,3)+'Иные услуги '!$C$5+'РСТ РСО-А'!$K$6+'РСТ РСО-А'!$G$9</f>
        <v>3875.069</v>
      </c>
      <c r="C279" s="118">
        <f>VLOOKUP($A279+ROUND((COLUMN()-2)/24,5),АТС!$A$41:$F$784,3)+'Иные услуги '!$C$5+'РСТ РСО-А'!$K$6+'РСТ РСО-А'!$G$9</f>
        <v>3969.2489999999998</v>
      </c>
      <c r="D279" s="118">
        <f>VLOOKUP($A279+ROUND((COLUMN()-2)/24,5),АТС!$A$41:$F$784,3)+'Иные услуги '!$C$5+'РСТ РСО-А'!$K$6+'РСТ РСО-А'!$G$9</f>
        <v>4004.6889999999999</v>
      </c>
      <c r="E279" s="118">
        <f>VLOOKUP($A279+ROUND((COLUMN()-2)/24,5),АТС!$A$41:$F$784,3)+'Иные услуги '!$C$5+'РСТ РСО-А'!$K$6+'РСТ РСО-А'!$G$9</f>
        <v>4026.9589999999998</v>
      </c>
      <c r="F279" s="118">
        <f>VLOOKUP($A279+ROUND((COLUMN()-2)/24,5),АТС!$A$41:$F$784,3)+'Иные услуги '!$C$5+'РСТ РСО-А'!$K$6+'РСТ РСО-А'!$G$9</f>
        <v>4026.8090000000002</v>
      </c>
      <c r="G279" s="118">
        <f>VLOOKUP($A279+ROUND((COLUMN()-2)/24,5),АТС!$A$41:$F$784,3)+'Иные услуги '!$C$5+'РСТ РСО-А'!$K$6+'РСТ РСО-А'!$G$9</f>
        <v>4004.8989999999999</v>
      </c>
      <c r="H279" s="118">
        <f>VLOOKUP($A279+ROUND((COLUMN()-2)/24,5),АТС!$A$41:$F$784,3)+'Иные услуги '!$C$5+'РСТ РСО-А'!$K$6+'РСТ РСО-А'!$G$9</f>
        <v>4117.0389999999998</v>
      </c>
      <c r="I279" s="118">
        <f>VLOOKUP($A279+ROUND((COLUMN()-2)/24,5),АТС!$A$41:$F$784,3)+'Иные услуги '!$C$5+'РСТ РСО-А'!$K$6+'РСТ РСО-А'!$G$9</f>
        <v>4006.3289999999997</v>
      </c>
      <c r="J279" s="118">
        <f>VLOOKUP($A279+ROUND((COLUMN()-2)/24,5),АТС!$A$41:$F$784,3)+'Иные услуги '!$C$5+'РСТ РСО-А'!$K$6+'РСТ РСО-А'!$G$9</f>
        <v>4163.299</v>
      </c>
      <c r="K279" s="118">
        <f>VLOOKUP($A279+ROUND((COLUMN()-2)/24,5),АТС!$A$41:$F$784,3)+'Иные услуги '!$C$5+'РСТ РСО-А'!$K$6+'РСТ РСО-А'!$G$9</f>
        <v>4036.259</v>
      </c>
      <c r="L279" s="118">
        <f>VLOOKUP($A279+ROUND((COLUMN()-2)/24,5),АТС!$A$41:$F$784,3)+'Иные услуги '!$C$5+'РСТ РСО-А'!$K$6+'РСТ РСО-А'!$G$9</f>
        <v>3999.3389999999999</v>
      </c>
      <c r="M279" s="118">
        <f>VLOOKUP($A279+ROUND((COLUMN()-2)/24,5),АТС!$A$41:$F$784,3)+'Иные услуги '!$C$5+'РСТ РСО-А'!$K$6+'РСТ РСО-А'!$G$9</f>
        <v>3998.5590000000002</v>
      </c>
      <c r="N279" s="118">
        <f>VLOOKUP($A279+ROUND((COLUMN()-2)/24,5),АТС!$A$41:$F$784,3)+'Иные услуги '!$C$5+'РСТ РСО-А'!$K$6+'РСТ РСО-А'!$G$9</f>
        <v>3998.1489999999999</v>
      </c>
      <c r="O279" s="118">
        <f>VLOOKUP($A279+ROUND((COLUMN()-2)/24,5),АТС!$A$41:$F$784,3)+'Иные услуги '!$C$5+'РСТ РСО-А'!$K$6+'РСТ РСО-А'!$G$9</f>
        <v>3996.9589999999998</v>
      </c>
      <c r="P279" s="118">
        <f>VLOOKUP($A279+ROUND((COLUMN()-2)/24,5),АТС!$A$41:$F$784,3)+'Иные услуги '!$C$5+'РСТ РСО-А'!$K$6+'РСТ РСО-А'!$G$9</f>
        <v>3997.4389999999999</v>
      </c>
      <c r="Q279" s="118">
        <f>VLOOKUP($A279+ROUND((COLUMN()-2)/24,5),АТС!$A$41:$F$784,3)+'Иные услуги '!$C$5+'РСТ РСО-А'!$K$6+'РСТ РСО-А'!$G$9</f>
        <v>4001.319</v>
      </c>
      <c r="R279" s="118">
        <f>VLOOKUP($A279+ROUND((COLUMN()-2)/24,5),АТС!$A$41:$F$784,3)+'Иные услуги '!$C$5+'РСТ РСО-А'!$K$6+'РСТ РСО-А'!$G$9</f>
        <v>3964.6289999999999</v>
      </c>
      <c r="S279" s="118">
        <f>VLOOKUP($A279+ROUND((COLUMN()-2)/24,5),АТС!$A$41:$F$784,3)+'Иные услуги '!$C$5+'РСТ РСО-А'!$K$6+'РСТ РСО-А'!$G$9</f>
        <v>3765.1589999999997</v>
      </c>
      <c r="T279" s="118">
        <f>VLOOKUP($A279+ROUND((COLUMN()-2)/24,5),АТС!$A$41:$F$784,3)+'Иные услуги '!$C$5+'РСТ РСО-А'!$K$6+'РСТ РСО-А'!$G$9</f>
        <v>4170.5990000000002</v>
      </c>
      <c r="U279" s="118">
        <f>VLOOKUP($A279+ROUND((COLUMN()-2)/24,5),АТС!$A$41:$F$784,3)+'Иные услуги '!$C$5+'РСТ РСО-А'!$K$6+'РСТ РСО-А'!$G$9</f>
        <v>3993.4089999999997</v>
      </c>
      <c r="V279" s="118">
        <f>VLOOKUP($A279+ROUND((COLUMN()-2)/24,5),АТС!$A$41:$F$784,3)+'Иные услуги '!$C$5+'РСТ РСО-А'!$K$6+'РСТ РСО-А'!$G$9</f>
        <v>4091.5189999999998</v>
      </c>
      <c r="W279" s="118">
        <f>VLOOKUP($A279+ROUND((COLUMN()-2)/24,5),АТС!$A$41:$F$784,3)+'Иные услуги '!$C$5+'РСТ РСО-А'!$K$6+'РСТ РСО-А'!$G$9</f>
        <v>4079.0189999999998</v>
      </c>
      <c r="X279" s="118">
        <f>VLOOKUP($A279+ROUND((COLUMN()-2)/24,5),АТС!$A$41:$F$784,3)+'Иные услуги '!$C$5+'РСТ РСО-А'!$K$6+'РСТ РСО-А'!$G$9</f>
        <v>3691.1390000000001</v>
      </c>
      <c r="Y279" s="118">
        <f>VLOOKUP($A279+ROUND((COLUMN()-2)/24,5),АТС!$A$41:$F$784,3)+'Иные услуги '!$C$5+'РСТ РСО-А'!$K$6+'РСТ РСО-А'!$G$9</f>
        <v>3846.8789999999999</v>
      </c>
    </row>
    <row r="280" spans="1:27" x14ac:dyDescent="0.2">
      <c r="A280" s="66">
        <f t="shared" si="8"/>
        <v>43469</v>
      </c>
      <c r="B280" s="118">
        <f>VLOOKUP($A280+ROUND((COLUMN()-2)/24,5),АТС!$A$41:$F$784,3)+'Иные услуги '!$C$5+'РСТ РСО-А'!$K$6+'РСТ РСО-А'!$G$9</f>
        <v>3874.7089999999998</v>
      </c>
      <c r="C280" s="118">
        <f>VLOOKUP($A280+ROUND((COLUMN()-2)/24,5),АТС!$A$41:$F$784,3)+'Иные услуги '!$C$5+'РСТ РСО-А'!$K$6+'РСТ РСО-А'!$G$9</f>
        <v>3969.1889999999999</v>
      </c>
      <c r="D280" s="118">
        <f>VLOOKUP($A280+ROUND((COLUMN()-2)/24,5),АТС!$A$41:$F$784,3)+'Иные услуги '!$C$5+'РСТ РСО-А'!$K$6+'РСТ РСО-А'!$G$9</f>
        <v>4004.4290000000001</v>
      </c>
      <c r="E280" s="118">
        <f>VLOOKUP($A280+ROUND((COLUMN()-2)/24,5),АТС!$A$41:$F$784,3)+'Иные услуги '!$C$5+'РСТ РСО-А'!$K$6+'РСТ РСО-А'!$G$9</f>
        <v>4026.8589999999999</v>
      </c>
      <c r="F280" s="118">
        <f>VLOOKUP($A280+ROUND((COLUMN()-2)/24,5),АТС!$A$41:$F$784,3)+'Иные услуги '!$C$5+'РСТ РСО-А'!$K$6+'РСТ РСО-А'!$G$9</f>
        <v>4026.6889999999999</v>
      </c>
      <c r="G280" s="118">
        <f>VLOOKUP($A280+ROUND((COLUMN()-2)/24,5),АТС!$A$41:$F$784,3)+'Иные услуги '!$C$5+'РСТ РСО-А'!$K$6+'РСТ РСО-А'!$G$9</f>
        <v>4004.3689999999997</v>
      </c>
      <c r="H280" s="118">
        <f>VLOOKUP($A280+ROUND((COLUMN()-2)/24,5),АТС!$A$41:$F$784,3)+'Иные услуги '!$C$5+'РСТ РСО-А'!$K$6+'РСТ РСО-А'!$G$9</f>
        <v>4114.9790000000003</v>
      </c>
      <c r="I280" s="118">
        <f>VLOOKUP($A280+ROUND((COLUMN()-2)/24,5),АТС!$A$41:$F$784,3)+'Иные услуги '!$C$5+'РСТ РСО-А'!$K$6+'РСТ РСО-А'!$G$9</f>
        <v>4005.569</v>
      </c>
      <c r="J280" s="118">
        <f>VLOOKUP($A280+ROUND((COLUMN()-2)/24,5),АТС!$A$41:$F$784,3)+'Иные услуги '!$C$5+'РСТ РСО-А'!$K$6+'РСТ РСО-А'!$G$9</f>
        <v>4160.4390000000003</v>
      </c>
      <c r="K280" s="118">
        <f>VLOOKUP($A280+ROUND((COLUMN()-2)/24,5),АТС!$A$41:$F$784,3)+'Иные услуги '!$C$5+'РСТ РСО-А'!$K$6+'РСТ РСО-А'!$G$9</f>
        <v>4031.9290000000001</v>
      </c>
      <c r="L280" s="118">
        <f>VLOOKUP($A280+ROUND((COLUMN()-2)/24,5),АТС!$A$41:$F$784,3)+'Иные услуги '!$C$5+'РСТ РСО-А'!$K$6+'РСТ РСО-А'!$G$9</f>
        <v>3996.6889999999999</v>
      </c>
      <c r="M280" s="118">
        <f>VLOOKUP($A280+ROUND((COLUMN()-2)/24,5),АТС!$A$41:$F$784,3)+'Иные услуги '!$C$5+'РСТ РСО-А'!$K$6+'РСТ РСО-А'!$G$9</f>
        <v>3991.7190000000001</v>
      </c>
      <c r="N280" s="118">
        <f>VLOOKUP($A280+ROUND((COLUMN()-2)/24,5),АТС!$A$41:$F$784,3)+'Иные услуги '!$C$5+'РСТ РСО-А'!$K$6+'РСТ РСО-А'!$G$9</f>
        <v>3991.6089999999999</v>
      </c>
      <c r="O280" s="118">
        <f>VLOOKUP($A280+ROUND((COLUMN()-2)/24,5),АТС!$A$41:$F$784,3)+'Иные услуги '!$C$5+'РСТ РСО-А'!$K$6+'РСТ РСО-А'!$G$9</f>
        <v>3990.5389999999998</v>
      </c>
      <c r="P280" s="118">
        <f>VLOOKUP($A280+ROUND((COLUMN()-2)/24,5),АТС!$A$41:$F$784,3)+'Иные услуги '!$C$5+'РСТ РСО-А'!$K$6+'РСТ РСО-А'!$G$9</f>
        <v>3990.9490000000001</v>
      </c>
      <c r="Q280" s="118">
        <f>VLOOKUP($A280+ROUND((COLUMN()-2)/24,5),АТС!$A$41:$F$784,3)+'Иные услуги '!$C$5+'РСТ РСО-А'!$K$6+'РСТ РСО-А'!$G$9</f>
        <v>3996.6489999999999</v>
      </c>
      <c r="R280" s="118">
        <f>VLOOKUP($A280+ROUND((COLUMN()-2)/24,5),АТС!$A$41:$F$784,3)+'Иные услуги '!$C$5+'РСТ РСО-А'!$K$6+'РСТ РСО-А'!$G$9</f>
        <v>3964.4989999999998</v>
      </c>
      <c r="S280" s="118">
        <f>VLOOKUP($A280+ROUND((COLUMN()-2)/24,5),АТС!$A$41:$F$784,3)+'Иные услуги '!$C$5+'РСТ РСО-А'!$K$6+'РСТ РСО-А'!$G$9</f>
        <v>3838.799</v>
      </c>
      <c r="T280" s="118">
        <f>VLOOKUP($A280+ROUND((COLUMN()-2)/24,5),АТС!$A$41:$F$784,3)+'Иные услуги '!$C$5+'РСТ РСО-А'!$K$6+'РСТ РСО-А'!$G$9</f>
        <v>4139.3389999999999</v>
      </c>
      <c r="U280" s="118">
        <f>VLOOKUP($A280+ROUND((COLUMN()-2)/24,5),АТС!$A$41:$F$784,3)+'Иные услуги '!$C$5+'РСТ РСО-А'!$K$6+'РСТ РСО-А'!$G$9</f>
        <v>4131.6790000000001</v>
      </c>
      <c r="V280" s="118">
        <f>VLOOKUP($A280+ROUND((COLUMN()-2)/24,5),АТС!$A$41:$F$784,3)+'Иные услуги '!$C$5+'РСТ РСО-А'!$K$6+'РСТ РСО-А'!$G$9</f>
        <v>4235.0789999999997</v>
      </c>
      <c r="W280" s="118">
        <f>VLOOKUP($A280+ROUND((COLUMN()-2)/24,5),АТС!$A$41:$F$784,3)+'Иные услуги '!$C$5+'РСТ РСО-А'!$K$6+'РСТ РСО-А'!$G$9</f>
        <v>4071.8090000000002</v>
      </c>
      <c r="X280" s="118">
        <f>VLOOKUP($A280+ROUND((COLUMN()-2)/24,5),АТС!$A$41:$F$784,3)+'Иные услуги '!$C$5+'РСТ РСО-А'!$K$6+'РСТ РСО-А'!$G$9</f>
        <v>3690.7889999999998</v>
      </c>
      <c r="Y280" s="118">
        <f>VLOOKUP($A280+ROUND((COLUMN()-2)/24,5),АТС!$A$41:$F$784,3)+'Иные услуги '!$C$5+'РСТ РСО-А'!$K$6+'РСТ РСО-А'!$G$9</f>
        <v>3848.8890000000001</v>
      </c>
    </row>
    <row r="281" spans="1:27" x14ac:dyDescent="0.2">
      <c r="A281" s="66">
        <f t="shared" si="8"/>
        <v>43470</v>
      </c>
      <c r="B281" s="118">
        <f>VLOOKUP($A281+ROUND((COLUMN()-2)/24,5),АТС!$A$41:$F$784,3)+'Иные услуги '!$C$5+'РСТ РСО-А'!$K$6+'РСТ РСО-А'!$G$9</f>
        <v>3874.7190000000001</v>
      </c>
      <c r="C281" s="118">
        <f>VLOOKUP($A281+ROUND((COLUMN()-2)/24,5),АТС!$A$41:$F$784,3)+'Иные услуги '!$C$5+'РСТ РСО-А'!$K$6+'РСТ РСО-А'!$G$9</f>
        <v>3969.4589999999998</v>
      </c>
      <c r="D281" s="118">
        <f>VLOOKUP($A281+ROUND((COLUMN()-2)/24,5),АТС!$A$41:$F$784,3)+'Иные услуги '!$C$5+'РСТ РСО-А'!$K$6+'РСТ РСО-А'!$G$9</f>
        <v>4004.7689999999998</v>
      </c>
      <c r="E281" s="118">
        <f>VLOOKUP($A281+ROUND((COLUMN()-2)/24,5),АТС!$A$41:$F$784,3)+'Иные услуги '!$C$5+'РСТ РСО-А'!$K$6+'РСТ РСО-А'!$G$9</f>
        <v>4027.0789999999997</v>
      </c>
      <c r="F281" s="118">
        <f>VLOOKUP($A281+ROUND((COLUMN()-2)/24,5),АТС!$A$41:$F$784,3)+'Иные услуги '!$C$5+'РСТ РСО-А'!$K$6+'РСТ РСО-А'!$G$9</f>
        <v>4026.9789999999998</v>
      </c>
      <c r="G281" s="118">
        <f>VLOOKUP($A281+ROUND((COLUMN()-2)/24,5),АТС!$A$41:$F$784,3)+'Иные услуги '!$C$5+'РСТ РСО-А'!$K$6+'РСТ РСО-А'!$G$9</f>
        <v>4004.4690000000001</v>
      </c>
      <c r="H281" s="118">
        <f>VLOOKUP($A281+ROUND((COLUMN()-2)/24,5),АТС!$A$41:$F$784,3)+'Иные услуги '!$C$5+'РСТ РСО-А'!$K$6+'РСТ РСО-А'!$G$9</f>
        <v>4115.7290000000003</v>
      </c>
      <c r="I281" s="118">
        <f>VLOOKUP($A281+ROUND((COLUMN()-2)/24,5),АТС!$A$41:$F$784,3)+'Иные услуги '!$C$5+'РСТ РСО-А'!$K$6+'РСТ РСО-А'!$G$9</f>
        <v>4014.509</v>
      </c>
      <c r="J281" s="118">
        <f>VLOOKUP($A281+ROUND((COLUMN()-2)/24,5),АТС!$A$41:$F$784,3)+'Иные услуги '!$C$5+'РСТ РСО-А'!$K$6+'РСТ РСО-А'!$G$9</f>
        <v>4158.8389999999999</v>
      </c>
      <c r="K281" s="118">
        <f>VLOOKUP($A281+ROUND((COLUMN()-2)/24,5),АТС!$A$41:$F$784,3)+'Иные услуги '!$C$5+'РСТ РСО-А'!$K$6+'РСТ РСО-А'!$G$9</f>
        <v>4032.0189999999998</v>
      </c>
      <c r="L281" s="118">
        <f>VLOOKUP($A281+ROUND((COLUMN()-2)/24,5),АТС!$A$41:$F$784,3)+'Иные услуги '!$C$5+'РСТ РСО-А'!$K$6+'РСТ РСО-А'!$G$9</f>
        <v>3995.9089999999997</v>
      </c>
      <c r="M281" s="118">
        <f>VLOOKUP($A281+ROUND((COLUMN()-2)/24,5),АТС!$A$41:$F$784,3)+'Иные услуги '!$C$5+'РСТ РСО-А'!$K$6+'РСТ РСО-А'!$G$9</f>
        <v>3995.1289999999999</v>
      </c>
      <c r="N281" s="118">
        <f>VLOOKUP($A281+ROUND((COLUMN()-2)/24,5),АТС!$A$41:$F$784,3)+'Иные услуги '!$C$5+'РСТ РСО-А'!$K$6+'РСТ РСО-А'!$G$9</f>
        <v>3992.3490000000002</v>
      </c>
      <c r="O281" s="118">
        <f>VLOOKUP($A281+ROUND((COLUMN()-2)/24,5),АТС!$A$41:$F$784,3)+'Иные услуги '!$C$5+'РСТ РСО-А'!$K$6+'РСТ РСО-А'!$G$9</f>
        <v>3991.509</v>
      </c>
      <c r="P281" s="118">
        <f>VLOOKUP($A281+ROUND((COLUMN()-2)/24,5),АТС!$A$41:$F$784,3)+'Иные услуги '!$C$5+'РСТ РСО-А'!$K$6+'РСТ РСО-А'!$G$9</f>
        <v>3994.2089999999998</v>
      </c>
      <c r="Q281" s="118">
        <f>VLOOKUP($A281+ROUND((COLUMN()-2)/24,5),АТС!$A$41:$F$784,3)+'Иные услуги '!$C$5+'РСТ РСО-А'!$K$6+'РСТ РСО-А'!$G$9</f>
        <v>3996.8989999999999</v>
      </c>
      <c r="R281" s="118">
        <f>VLOOKUP($A281+ROUND((COLUMN()-2)/24,5),АТС!$A$41:$F$784,3)+'Иные услуги '!$C$5+'РСТ РСО-А'!$K$6+'РСТ РСО-А'!$G$9</f>
        <v>3964.1390000000001</v>
      </c>
      <c r="S281" s="118">
        <f>VLOOKUP($A281+ROUND((COLUMN()-2)/24,5),АТС!$A$41:$F$784,3)+'Иные услуги '!$C$5+'РСТ РСО-А'!$K$6+'РСТ РСО-А'!$G$9</f>
        <v>3837.6390000000001</v>
      </c>
      <c r="T281" s="118">
        <f>VLOOKUP($A281+ROUND((COLUMN()-2)/24,5),АТС!$A$41:$F$784,3)+'Иные услуги '!$C$5+'РСТ РСО-А'!$K$6+'РСТ РСО-А'!$G$9</f>
        <v>4135.7889999999998</v>
      </c>
      <c r="U281" s="118">
        <f>VLOOKUP($A281+ROUND((COLUMN()-2)/24,5),АТС!$A$41:$F$784,3)+'Иные услуги '!$C$5+'РСТ РСО-А'!$K$6+'РСТ РСО-А'!$G$9</f>
        <v>4129.3789999999999</v>
      </c>
      <c r="V281" s="118">
        <f>VLOOKUP($A281+ROUND((COLUMN()-2)/24,5),АТС!$A$41:$F$784,3)+'Иные услуги '!$C$5+'РСТ РСО-А'!$K$6+'РСТ РСО-А'!$G$9</f>
        <v>4235.8490000000002</v>
      </c>
      <c r="W281" s="118">
        <f>VLOOKUP($A281+ROUND((COLUMN()-2)/24,5),АТС!$A$41:$F$784,3)+'Иные услуги '!$C$5+'РСТ РСО-А'!$K$6+'РСТ РСО-А'!$G$9</f>
        <v>4162.8789999999999</v>
      </c>
      <c r="X281" s="118">
        <f>VLOOKUP($A281+ROUND((COLUMN()-2)/24,5),АТС!$A$41:$F$784,3)+'Иные услуги '!$C$5+'РСТ РСО-А'!$K$6+'РСТ РСО-А'!$G$9</f>
        <v>3690.569</v>
      </c>
      <c r="Y281" s="118">
        <f>VLOOKUP($A281+ROUND((COLUMN()-2)/24,5),АТС!$A$41:$F$784,3)+'Иные услуги '!$C$5+'РСТ РСО-А'!$K$6+'РСТ РСО-А'!$G$9</f>
        <v>3847.1189999999997</v>
      </c>
    </row>
    <row r="282" spans="1:27" x14ac:dyDescent="0.2">
      <c r="A282" s="66">
        <f t="shared" si="8"/>
        <v>43471</v>
      </c>
      <c r="B282" s="118">
        <f>VLOOKUP($A282+ROUND((COLUMN()-2)/24,5),АТС!$A$41:$F$784,3)+'Иные услуги '!$C$5+'РСТ РСО-А'!$K$6+'РСТ РСО-А'!$G$9</f>
        <v>3875.1790000000001</v>
      </c>
      <c r="C282" s="118">
        <f>VLOOKUP($A282+ROUND((COLUMN()-2)/24,5),АТС!$A$41:$F$784,3)+'Иные услуги '!$C$5+'РСТ РСО-А'!$K$6+'РСТ РСО-А'!$G$9</f>
        <v>3969.6589999999997</v>
      </c>
      <c r="D282" s="118">
        <f>VLOOKUP($A282+ROUND((COLUMN()-2)/24,5),АТС!$A$41:$F$784,3)+'Иные услуги '!$C$5+'РСТ РСО-А'!$K$6+'РСТ РСО-А'!$G$9</f>
        <v>4004.8289999999997</v>
      </c>
      <c r="E282" s="118">
        <f>VLOOKUP($A282+ROUND((COLUMN()-2)/24,5),АТС!$A$41:$F$784,3)+'Иные услуги '!$C$5+'РСТ РСО-А'!$K$6+'РСТ РСО-А'!$G$9</f>
        <v>4015.8890000000001</v>
      </c>
      <c r="F282" s="118">
        <f>VLOOKUP($A282+ROUND((COLUMN()-2)/24,5),АТС!$A$41:$F$784,3)+'Иные услуги '!$C$5+'РСТ РСО-А'!$K$6+'РСТ РСО-А'!$G$9</f>
        <v>4016.2489999999998</v>
      </c>
      <c r="G282" s="118">
        <f>VLOOKUP($A282+ROUND((COLUMN()-2)/24,5),АТС!$A$41:$F$784,3)+'Иные услуги '!$C$5+'РСТ РСО-А'!$K$6+'РСТ РСО-А'!$G$9</f>
        <v>3994.0590000000002</v>
      </c>
      <c r="H282" s="118">
        <f>VLOOKUP($A282+ROUND((COLUMN()-2)/24,5),АТС!$A$41:$F$784,3)+'Иные услуги '!$C$5+'РСТ РСО-А'!$K$6+'РСТ РСО-А'!$G$9</f>
        <v>4114.259</v>
      </c>
      <c r="I282" s="118">
        <f>VLOOKUP($A282+ROUND((COLUMN()-2)/24,5),АТС!$A$41:$F$784,3)+'Иные услуги '!$C$5+'РСТ РСО-А'!$K$6+'РСТ РСО-А'!$G$9</f>
        <v>4005.2489999999998</v>
      </c>
      <c r="J282" s="118">
        <f>VLOOKUP($A282+ROUND((COLUMN()-2)/24,5),АТС!$A$41:$F$784,3)+'Иные услуги '!$C$5+'РСТ РСО-А'!$K$6+'РСТ РСО-А'!$G$9</f>
        <v>4157.1289999999999</v>
      </c>
      <c r="K282" s="118">
        <f>VLOOKUP($A282+ROUND((COLUMN()-2)/24,5),АТС!$A$41:$F$784,3)+'Иные услуги '!$C$5+'РСТ РСО-А'!$K$6+'РСТ РСО-А'!$G$9</f>
        <v>4030.4690000000001</v>
      </c>
      <c r="L282" s="118">
        <f>VLOOKUP($A282+ROUND((COLUMN()-2)/24,5),АТС!$A$41:$F$784,3)+'Иные услуги '!$C$5+'РСТ РСО-А'!$K$6+'РСТ РСО-А'!$G$9</f>
        <v>3994.799</v>
      </c>
      <c r="M282" s="118">
        <f>VLOOKUP($A282+ROUND((COLUMN()-2)/24,5),АТС!$A$41:$F$784,3)+'Иные услуги '!$C$5+'РСТ РСО-А'!$K$6+'РСТ РСО-А'!$G$9</f>
        <v>3994.2689999999998</v>
      </c>
      <c r="N282" s="118">
        <f>VLOOKUP($A282+ROUND((COLUMN()-2)/24,5),АТС!$A$41:$F$784,3)+'Иные услуги '!$C$5+'РСТ РСО-А'!$K$6+'РСТ РСО-А'!$G$9</f>
        <v>3994.2489999999998</v>
      </c>
      <c r="O282" s="118">
        <f>VLOOKUP($A282+ROUND((COLUMN()-2)/24,5),АТС!$A$41:$F$784,3)+'Иные услуги '!$C$5+'РСТ РСО-А'!$K$6+'РСТ РСО-А'!$G$9</f>
        <v>3993.0990000000002</v>
      </c>
      <c r="P282" s="118">
        <f>VLOOKUP($A282+ROUND((COLUMN()-2)/24,5),АТС!$A$41:$F$784,3)+'Иные услуги '!$C$5+'РСТ РСО-А'!$K$6+'РСТ РСО-А'!$G$9</f>
        <v>3992.9389999999999</v>
      </c>
      <c r="Q282" s="118">
        <f>VLOOKUP($A282+ROUND((COLUMN()-2)/24,5),АТС!$A$41:$F$784,3)+'Иные услуги '!$C$5+'РСТ РСО-А'!$K$6+'РСТ РСО-А'!$G$9</f>
        <v>3995.6889999999999</v>
      </c>
      <c r="R282" s="118">
        <f>VLOOKUP($A282+ROUND((COLUMN()-2)/24,5),АТС!$A$41:$F$784,3)+'Иные услуги '!$C$5+'РСТ РСО-А'!$K$6+'РСТ РСО-А'!$G$9</f>
        <v>3964.239</v>
      </c>
      <c r="S282" s="118">
        <f>VLOOKUP($A282+ROUND((COLUMN()-2)/24,5),АТС!$A$41:$F$784,3)+'Иные услуги '!$C$5+'РСТ РСО-А'!$K$6+'РСТ РСО-А'!$G$9</f>
        <v>3845.6189999999997</v>
      </c>
      <c r="T282" s="118">
        <f>VLOOKUP($A282+ROUND((COLUMN()-2)/24,5),АТС!$A$41:$F$784,3)+'Иные услуги '!$C$5+'РСТ РСО-А'!$K$6+'РСТ РСО-А'!$G$9</f>
        <v>4178.7790000000005</v>
      </c>
      <c r="U282" s="118">
        <f>VLOOKUP($A282+ROUND((COLUMN()-2)/24,5),АТС!$A$41:$F$784,3)+'Иные услуги '!$C$5+'РСТ РСО-А'!$K$6+'РСТ РСО-А'!$G$9</f>
        <v>4135.1490000000003</v>
      </c>
      <c r="V282" s="118">
        <f>VLOOKUP($A282+ROUND((COLUMN()-2)/24,5),АТС!$A$41:$F$784,3)+'Иные услуги '!$C$5+'РСТ РСО-А'!$K$6+'РСТ РСО-А'!$G$9</f>
        <v>4240.1189999999997</v>
      </c>
      <c r="W282" s="118">
        <f>VLOOKUP($A282+ROUND((COLUMN()-2)/24,5),АТС!$A$41:$F$784,3)+'Иные услуги '!$C$5+'РСТ РСО-А'!$K$6+'РСТ РСО-А'!$G$9</f>
        <v>4166.3890000000001</v>
      </c>
      <c r="X282" s="118">
        <f>VLOOKUP($A282+ROUND((COLUMN()-2)/24,5),АТС!$A$41:$F$784,3)+'Иные услуги '!$C$5+'РСТ РСО-А'!$K$6+'РСТ РСО-А'!$G$9</f>
        <v>3688.9290000000001</v>
      </c>
      <c r="Y282" s="118">
        <f>VLOOKUP($A282+ROUND((COLUMN()-2)/24,5),АТС!$A$41:$F$784,3)+'Иные услуги '!$C$5+'РСТ РСО-А'!$K$6+'РСТ РСО-А'!$G$9</f>
        <v>3846.9690000000001</v>
      </c>
    </row>
    <row r="283" spans="1:27" x14ac:dyDescent="0.2">
      <c r="A283" s="66">
        <f t="shared" si="8"/>
        <v>43472</v>
      </c>
      <c r="B283" s="118">
        <f>VLOOKUP($A283+ROUND((COLUMN()-2)/24,5),АТС!$A$41:$F$784,3)+'Иные услуги '!$C$5+'РСТ РСО-А'!$K$6+'РСТ РСО-А'!$G$9</f>
        <v>3869.4089999999997</v>
      </c>
      <c r="C283" s="118">
        <f>VLOOKUP($A283+ROUND((COLUMN()-2)/24,5),АТС!$A$41:$F$784,3)+'Иные услуги '!$C$5+'РСТ РСО-А'!$K$6+'РСТ РСО-А'!$G$9</f>
        <v>3998.6689999999999</v>
      </c>
      <c r="D283" s="118">
        <f>VLOOKUP($A283+ROUND((COLUMN()-2)/24,5),АТС!$A$41:$F$784,3)+'Иные услуги '!$C$5+'РСТ РСО-А'!$K$6+'РСТ РСО-А'!$G$9</f>
        <v>4035.9389999999999</v>
      </c>
      <c r="E283" s="118">
        <f>VLOOKUP($A283+ROUND((COLUMN()-2)/24,5),АТС!$A$41:$F$784,3)+'Иные услуги '!$C$5+'РСТ РСО-А'!$K$6+'РСТ РСО-А'!$G$9</f>
        <v>4035.569</v>
      </c>
      <c r="F283" s="118">
        <f>VLOOKUP($A283+ROUND((COLUMN()-2)/24,5),АТС!$A$41:$F$784,3)+'Иные услуги '!$C$5+'РСТ РСО-А'!$K$6+'РСТ РСО-А'!$G$9</f>
        <v>4075.529</v>
      </c>
      <c r="G283" s="118">
        <f>VLOOKUP($A283+ROUND((COLUMN()-2)/24,5),АТС!$A$41:$F$784,3)+'Иные услуги '!$C$5+'РСТ РСО-А'!$K$6+'РСТ РСО-А'!$G$9</f>
        <v>4072.6289999999999</v>
      </c>
      <c r="H283" s="118">
        <f>VLOOKUP($A283+ROUND((COLUMN()-2)/24,5),АТС!$A$41:$F$784,3)+'Иные услуги '!$C$5+'РСТ РСО-А'!$K$6+'РСТ РСО-А'!$G$9</f>
        <v>4284.9189999999999</v>
      </c>
      <c r="I283" s="118">
        <f>VLOOKUP($A283+ROUND((COLUMN()-2)/24,5),АТС!$A$41:$F$784,3)+'Иные услуги '!$C$5+'РСТ РСО-А'!$K$6+'РСТ РСО-А'!$G$9</f>
        <v>4255.299</v>
      </c>
      <c r="J283" s="118">
        <f>VLOOKUP($A283+ROUND((COLUMN()-2)/24,5),АТС!$A$41:$F$784,3)+'Иные услуги '!$C$5+'РСТ РСО-А'!$K$6+'РСТ РСО-А'!$G$9</f>
        <v>4371.9189999999999</v>
      </c>
      <c r="K283" s="118">
        <f>VLOOKUP($A283+ROUND((COLUMN()-2)/24,5),АТС!$A$41:$F$784,3)+'Иные услуги '!$C$5+'РСТ РСО-А'!$K$6+'РСТ РСО-А'!$G$9</f>
        <v>4203.3090000000002</v>
      </c>
      <c r="L283" s="118">
        <f>VLOOKUP($A283+ROUND((COLUMN()-2)/24,5),АТС!$A$41:$F$784,3)+'Иные услуги '!$C$5+'РСТ РСО-А'!$K$6+'РСТ РСО-А'!$G$9</f>
        <v>4069.8789999999999</v>
      </c>
      <c r="M283" s="118">
        <f>VLOOKUP($A283+ROUND((COLUMN()-2)/24,5),АТС!$A$41:$F$784,3)+'Иные услуги '!$C$5+'РСТ РСО-А'!$K$6+'РСТ РСО-А'!$G$9</f>
        <v>4029.279</v>
      </c>
      <c r="N283" s="118">
        <f>VLOOKUP($A283+ROUND((COLUMN()-2)/24,5),АТС!$A$41:$F$784,3)+'Иные услуги '!$C$5+'РСТ РСО-А'!$K$6+'РСТ РСО-А'!$G$9</f>
        <v>3991.7889999999998</v>
      </c>
      <c r="O283" s="118">
        <f>VLOOKUP($A283+ROUND((COLUMN()-2)/24,5),АТС!$A$41:$F$784,3)+'Иные услуги '!$C$5+'РСТ РСО-А'!$K$6+'РСТ РСО-А'!$G$9</f>
        <v>3990.8389999999999</v>
      </c>
      <c r="P283" s="118">
        <f>VLOOKUP($A283+ROUND((COLUMN()-2)/24,5),АТС!$A$41:$F$784,3)+'Иные услуги '!$C$5+'РСТ РСО-А'!$K$6+'РСТ РСО-А'!$G$9</f>
        <v>3990.9290000000001</v>
      </c>
      <c r="Q283" s="118">
        <f>VLOOKUP($A283+ROUND((COLUMN()-2)/24,5),АТС!$A$41:$F$784,3)+'Иные услуги '!$C$5+'РСТ РСО-А'!$K$6+'РСТ РСО-А'!$G$9</f>
        <v>3993.7689999999998</v>
      </c>
      <c r="R283" s="118">
        <f>VLOOKUP($A283+ROUND((COLUMN()-2)/24,5),АТС!$A$41:$F$784,3)+'Иные услуги '!$C$5+'РСТ РСО-А'!$K$6+'РСТ РСО-А'!$G$9</f>
        <v>3963.1189999999997</v>
      </c>
      <c r="S283" s="118">
        <f>VLOOKUP($A283+ROUND((COLUMN()-2)/24,5),АТС!$A$41:$F$784,3)+'Иные услуги '!$C$5+'РСТ РСО-А'!$K$6+'РСТ РСО-А'!$G$9</f>
        <v>3837.5590000000002</v>
      </c>
      <c r="T283" s="118">
        <f>VLOOKUP($A283+ROUND((COLUMN()-2)/24,5),АТС!$A$41:$F$784,3)+'Иные услуги '!$C$5+'РСТ РСО-А'!$K$6+'РСТ РСО-А'!$G$9</f>
        <v>4136.8389999999999</v>
      </c>
      <c r="U283" s="118">
        <f>VLOOKUP($A283+ROUND((COLUMN()-2)/24,5),АТС!$A$41:$F$784,3)+'Иные услуги '!$C$5+'РСТ РСО-А'!$K$6+'РСТ РСО-А'!$G$9</f>
        <v>4134.9390000000003</v>
      </c>
      <c r="V283" s="118">
        <f>VLOOKUP($A283+ROUND((COLUMN()-2)/24,5),АТС!$A$41:$F$784,3)+'Иные услуги '!$C$5+'РСТ РСО-А'!$K$6+'РСТ РСО-А'!$G$9</f>
        <v>4133.7089999999998</v>
      </c>
      <c r="W283" s="118">
        <f>VLOOKUP($A283+ROUND((COLUMN()-2)/24,5),АТС!$A$41:$F$784,3)+'Иные услуги '!$C$5+'РСТ РСО-А'!$K$6+'РСТ РСО-А'!$G$9</f>
        <v>4188.5389999999998</v>
      </c>
      <c r="X283" s="118">
        <f>VLOOKUP($A283+ROUND((COLUMN()-2)/24,5),АТС!$A$41:$F$784,3)+'Иные услуги '!$C$5+'РСТ РСО-А'!$K$6+'РСТ РСО-А'!$G$9</f>
        <v>3728.9389999999999</v>
      </c>
      <c r="Y283" s="118">
        <f>VLOOKUP($A283+ROUND((COLUMN()-2)/24,5),АТС!$A$41:$F$784,3)+'Иные услуги '!$C$5+'РСТ РСО-А'!$K$6+'РСТ РСО-А'!$G$9</f>
        <v>3792.6889999999999</v>
      </c>
    </row>
    <row r="284" spans="1:27" x14ac:dyDescent="0.2">
      <c r="A284" s="66">
        <f t="shared" si="8"/>
        <v>43473</v>
      </c>
      <c r="B284" s="118">
        <f>VLOOKUP($A284+ROUND((COLUMN()-2)/24,5),АТС!$A$41:$F$784,3)+'Иные услуги '!$C$5+'РСТ РСО-А'!$K$6+'РСТ РСО-А'!$G$9</f>
        <v>3869.0189999999998</v>
      </c>
      <c r="C284" s="118">
        <f>VLOOKUP($A284+ROUND((COLUMN()-2)/24,5),АТС!$A$41:$F$784,3)+'Иные услуги '!$C$5+'РСТ РСО-А'!$K$6+'РСТ РСО-А'!$G$9</f>
        <v>3997.9089999999997</v>
      </c>
      <c r="D284" s="118">
        <f>VLOOKUP($A284+ROUND((COLUMN()-2)/24,5),АТС!$A$41:$F$784,3)+'Иные услуги '!$C$5+'РСТ РСО-А'!$K$6+'РСТ РСО-А'!$G$9</f>
        <v>4035.319</v>
      </c>
      <c r="E284" s="118">
        <f>VLOOKUP($A284+ROUND((COLUMN()-2)/24,5),АТС!$A$41:$F$784,3)+'Иные услуги '!$C$5+'РСТ РСО-А'!$K$6+'РСТ РСО-А'!$G$9</f>
        <v>4031.5189999999998</v>
      </c>
      <c r="F284" s="118">
        <f>VLOOKUP($A284+ROUND((COLUMN()-2)/24,5),АТС!$A$41:$F$784,3)+'Иные услуги '!$C$5+'РСТ РСО-А'!$K$6+'РСТ РСО-А'!$G$9</f>
        <v>4071.799</v>
      </c>
      <c r="G284" s="118">
        <f>VLOOKUP($A284+ROUND((COLUMN()-2)/24,5),АТС!$A$41:$F$784,3)+'Иные услуги '!$C$5+'РСТ РСО-А'!$K$6+'РСТ РСО-А'!$G$9</f>
        <v>4071.9189999999999</v>
      </c>
      <c r="H284" s="118">
        <f>VLOOKUP($A284+ROUND((COLUMN()-2)/24,5),АТС!$A$41:$F$784,3)+'Иные услуги '!$C$5+'РСТ РСО-А'!$K$6+'РСТ РСО-А'!$G$9</f>
        <v>4285.049</v>
      </c>
      <c r="I284" s="118">
        <f>VLOOKUP($A284+ROUND((COLUMN()-2)/24,5),АТС!$A$41:$F$784,3)+'Иные услуги '!$C$5+'РСТ РСО-А'!$K$6+'РСТ РСО-А'!$G$9</f>
        <v>4210.8890000000001</v>
      </c>
      <c r="J284" s="118">
        <f>VLOOKUP($A284+ROUND((COLUMN()-2)/24,5),АТС!$A$41:$F$784,3)+'Иные услуги '!$C$5+'РСТ РСО-А'!$K$6+'РСТ РСО-А'!$G$9</f>
        <v>4309.1490000000003</v>
      </c>
      <c r="K284" s="118">
        <f>VLOOKUP($A284+ROUND((COLUMN()-2)/24,5),АТС!$A$41:$F$784,3)+'Иные услуги '!$C$5+'РСТ РСО-А'!$K$6+'РСТ РСО-А'!$G$9</f>
        <v>4111.7489999999998</v>
      </c>
      <c r="L284" s="118">
        <f>VLOOKUP($A284+ROUND((COLUMN()-2)/24,5),АТС!$A$41:$F$784,3)+'Иные услуги '!$C$5+'РСТ РСО-А'!$K$6+'РСТ РСО-А'!$G$9</f>
        <v>3978.6089999999999</v>
      </c>
      <c r="M284" s="118">
        <f>VLOOKUP($A284+ROUND((COLUMN()-2)/24,5),АТС!$A$41:$F$784,3)+'Иные услуги '!$C$5+'РСТ РСО-А'!$K$6+'РСТ РСО-А'!$G$9</f>
        <v>3925.1089999999999</v>
      </c>
      <c r="N284" s="118">
        <f>VLOOKUP($A284+ROUND((COLUMN()-2)/24,5),АТС!$A$41:$F$784,3)+'Иные услуги '!$C$5+'РСТ РСО-А'!$K$6+'РСТ РСО-А'!$G$9</f>
        <v>3925.239</v>
      </c>
      <c r="O284" s="118">
        <f>VLOOKUP($A284+ROUND((COLUMN()-2)/24,5),АТС!$A$41:$F$784,3)+'Иные услуги '!$C$5+'РСТ РСО-А'!$K$6+'РСТ РСО-А'!$G$9</f>
        <v>3924.009</v>
      </c>
      <c r="P284" s="118">
        <f>VLOOKUP($A284+ROUND((COLUMN()-2)/24,5),АТС!$A$41:$F$784,3)+'Иные услуги '!$C$5+'РСТ РСО-А'!$K$6+'РСТ РСО-А'!$G$9</f>
        <v>3924.1589999999997</v>
      </c>
      <c r="Q284" s="118">
        <f>VLOOKUP($A284+ROUND((COLUMN()-2)/24,5),АТС!$A$41:$F$784,3)+'Иные услуги '!$C$5+'РСТ РСО-А'!$K$6+'РСТ РСО-А'!$G$9</f>
        <v>3926.7489999999998</v>
      </c>
      <c r="R284" s="118">
        <f>VLOOKUP($A284+ROUND((COLUMN()-2)/24,5),АТС!$A$41:$F$784,3)+'Иные услуги '!$C$5+'РСТ РСО-А'!$K$6+'РСТ РСО-А'!$G$9</f>
        <v>3899.6489999999999</v>
      </c>
      <c r="S284" s="118">
        <f>VLOOKUP($A284+ROUND((COLUMN()-2)/24,5),АТС!$A$41:$F$784,3)+'Иные услуги '!$C$5+'РСТ РСО-А'!$K$6+'РСТ РСО-А'!$G$9</f>
        <v>3811.1089999999999</v>
      </c>
      <c r="T284" s="118">
        <f>VLOOKUP($A284+ROUND((COLUMN()-2)/24,5),АТС!$A$41:$F$784,3)+'Иные услуги '!$C$5+'РСТ РСО-А'!$K$6+'РСТ РСО-А'!$G$9</f>
        <v>4080.1790000000001</v>
      </c>
      <c r="U284" s="118">
        <f>VLOOKUP($A284+ROUND((COLUMN()-2)/24,5),АТС!$A$41:$F$784,3)+'Иные услуги '!$C$5+'РСТ РСО-А'!$K$6+'РСТ РСО-А'!$G$9</f>
        <v>4135.2390000000005</v>
      </c>
      <c r="V284" s="118">
        <f>VLOOKUP($A284+ROUND((COLUMN()-2)/24,5),АТС!$A$41:$F$784,3)+'Иные услуги '!$C$5+'РСТ РСО-А'!$K$6+'РСТ РСО-А'!$G$9</f>
        <v>4133.549</v>
      </c>
      <c r="W284" s="118">
        <f>VLOOKUP($A284+ROUND((COLUMN()-2)/24,5),АТС!$A$41:$F$784,3)+'Иные услуги '!$C$5+'РСТ РСО-А'!$K$6+'РСТ РСО-А'!$G$9</f>
        <v>4189.8990000000003</v>
      </c>
      <c r="X284" s="118">
        <f>VLOOKUP($A284+ROUND((COLUMN()-2)/24,5),АТС!$A$41:$F$784,3)+'Иные услуги '!$C$5+'РСТ РСО-А'!$K$6+'РСТ РСО-А'!$G$9</f>
        <v>3728.7689999999998</v>
      </c>
      <c r="Y284" s="118">
        <f>VLOOKUP($A284+ROUND((COLUMN()-2)/24,5),АТС!$A$41:$F$784,3)+'Иные услуги '!$C$5+'РСТ РСО-А'!$K$6+'РСТ РСО-А'!$G$9</f>
        <v>3790.7889999999998</v>
      </c>
    </row>
    <row r="285" spans="1:27" x14ac:dyDescent="0.2">
      <c r="A285" s="66">
        <f t="shared" si="8"/>
        <v>43474</v>
      </c>
      <c r="B285" s="118">
        <f>VLOOKUP($A285+ROUND((COLUMN()-2)/24,5),АТС!$A$41:$F$784,3)+'Иные услуги '!$C$5+'РСТ РСО-А'!$K$6+'РСТ РСО-А'!$G$9</f>
        <v>3867.0789999999997</v>
      </c>
      <c r="C285" s="118">
        <f>VLOOKUP($A285+ROUND((COLUMN()-2)/24,5),АТС!$A$41:$F$784,3)+'Иные услуги '!$C$5+'РСТ РСО-А'!$K$6+'РСТ РСО-А'!$G$9</f>
        <v>3960.1289999999999</v>
      </c>
      <c r="D285" s="118">
        <f>VLOOKUP($A285+ROUND((COLUMN()-2)/24,5),АТС!$A$41:$F$784,3)+'Иные услуги '!$C$5+'РСТ РСО-А'!$K$6+'РСТ РСО-А'!$G$9</f>
        <v>3995.319</v>
      </c>
      <c r="E285" s="118">
        <f>VLOOKUP($A285+ROUND((COLUMN()-2)/24,5),АТС!$A$41:$F$784,3)+'Иные услуги '!$C$5+'РСТ РСО-А'!$K$6+'РСТ РСО-А'!$G$9</f>
        <v>4017.5189999999998</v>
      </c>
      <c r="F285" s="118">
        <f>VLOOKUP($A285+ROUND((COLUMN()-2)/24,5),АТС!$A$41:$F$784,3)+'Иные услуги '!$C$5+'РСТ РСО-А'!$K$6+'РСТ РСО-А'!$G$9</f>
        <v>4017.739</v>
      </c>
      <c r="G285" s="118">
        <f>VLOOKUP($A285+ROUND((COLUMN()-2)/24,5),АТС!$A$41:$F$784,3)+'Иные услуги '!$C$5+'РСТ РСО-А'!$K$6+'РСТ РСО-А'!$G$9</f>
        <v>3993.4089999999997</v>
      </c>
      <c r="H285" s="118">
        <f>VLOOKUP($A285+ROUND((COLUMN()-2)/24,5),АТС!$A$41:$F$784,3)+'Иные услуги '!$C$5+'РСТ РСО-А'!$K$6+'РСТ РСО-А'!$G$9</f>
        <v>4078.2190000000001</v>
      </c>
      <c r="I285" s="118">
        <f>VLOOKUP($A285+ROUND((COLUMN()-2)/24,5),АТС!$A$41:$F$784,3)+'Иные услуги '!$C$5+'РСТ РСО-А'!$K$6+'РСТ РСО-А'!$G$9</f>
        <v>3978.6489999999999</v>
      </c>
      <c r="J285" s="118">
        <f>VLOOKUP($A285+ROUND((COLUMN()-2)/24,5),АТС!$A$41:$F$784,3)+'Иные услуги '!$C$5+'РСТ РСО-А'!$K$6+'РСТ РСО-А'!$G$9</f>
        <v>4065.9089999999997</v>
      </c>
      <c r="K285" s="118">
        <f>VLOOKUP($A285+ROUND((COLUMN()-2)/24,5),АТС!$A$41:$F$784,3)+'Иные услуги '!$C$5+'РСТ РСО-А'!$K$6+'РСТ РСО-А'!$G$9</f>
        <v>3892.6089999999999</v>
      </c>
      <c r="L285" s="118">
        <f>VLOOKUP($A285+ROUND((COLUMN()-2)/24,5),АТС!$A$41:$F$784,3)+'Иные услуги '!$C$5+'РСТ РСО-А'!$K$6+'РСТ РСО-А'!$G$9</f>
        <v>3836.4589999999998</v>
      </c>
      <c r="M285" s="118">
        <f>VLOOKUP($A285+ROUND((COLUMN()-2)/24,5),АТС!$A$41:$F$784,3)+'Иные услуги '!$C$5+'РСТ РСО-А'!$K$6+'РСТ РСО-А'!$G$9</f>
        <v>3863.7190000000001</v>
      </c>
      <c r="N285" s="118">
        <f>VLOOKUP($A285+ROUND((COLUMN()-2)/24,5),АТС!$A$41:$F$784,3)+'Иные услуги '!$C$5+'РСТ РСО-А'!$K$6+'РСТ РСО-А'!$G$9</f>
        <v>3893.489</v>
      </c>
      <c r="O285" s="118">
        <f>VLOOKUP($A285+ROUND((COLUMN()-2)/24,5),АТС!$A$41:$F$784,3)+'Иные услуги '!$C$5+'РСТ РСО-А'!$K$6+'РСТ РСО-А'!$G$9</f>
        <v>3922.4490000000001</v>
      </c>
      <c r="P285" s="118">
        <f>VLOOKUP($A285+ROUND((COLUMN()-2)/24,5),АТС!$A$41:$F$784,3)+'Иные услуги '!$C$5+'РСТ РСО-А'!$K$6+'РСТ РСО-А'!$G$9</f>
        <v>3922.2889999999998</v>
      </c>
      <c r="Q285" s="118">
        <f>VLOOKUP($A285+ROUND((COLUMN()-2)/24,5),АТС!$A$41:$F$784,3)+'Иные услуги '!$C$5+'РСТ РСО-А'!$K$6+'РСТ РСО-А'!$G$9</f>
        <v>3923.5189999999998</v>
      </c>
      <c r="R285" s="118">
        <f>VLOOKUP($A285+ROUND((COLUMN()-2)/24,5),АТС!$A$41:$F$784,3)+'Иные услуги '!$C$5+'РСТ РСО-А'!$K$6+'РСТ РСО-А'!$G$9</f>
        <v>3895.8989999999999</v>
      </c>
      <c r="S285" s="118">
        <f>VLOOKUP($A285+ROUND((COLUMN()-2)/24,5),АТС!$A$41:$F$784,3)+'Иные услуги '!$C$5+'РСТ РСО-А'!$K$6+'РСТ РСО-А'!$G$9</f>
        <v>3782.4690000000001</v>
      </c>
      <c r="T285" s="118">
        <f>VLOOKUP($A285+ROUND((COLUMN()-2)/24,5),АТС!$A$41:$F$784,3)+'Иные услуги '!$C$5+'РСТ РСО-А'!$K$6+'РСТ РСО-А'!$G$9</f>
        <v>3985.5389999999998</v>
      </c>
      <c r="U285" s="118">
        <f>VLOOKUP($A285+ROUND((COLUMN()-2)/24,5),АТС!$A$41:$F$784,3)+'Иные услуги '!$C$5+'РСТ РСО-А'!$K$6+'РСТ РСО-А'!$G$9</f>
        <v>3975.049</v>
      </c>
      <c r="V285" s="118">
        <f>VLOOKUP($A285+ROUND((COLUMN()-2)/24,5),АТС!$A$41:$F$784,3)+'Иные услуги '!$C$5+'РСТ РСО-А'!$K$6+'РСТ РСО-А'!$G$9</f>
        <v>4020.9189999999999</v>
      </c>
      <c r="W285" s="118">
        <f>VLOOKUP($A285+ROUND((COLUMN()-2)/24,5),АТС!$A$41:$F$784,3)+'Иные услуги '!$C$5+'РСТ РСО-А'!$K$6+'РСТ РСО-А'!$G$9</f>
        <v>4185.9889999999996</v>
      </c>
      <c r="X285" s="118">
        <f>VLOOKUP($A285+ROUND((COLUMN()-2)/24,5),АТС!$A$41:$F$784,3)+'Иные услуги '!$C$5+'РСТ РСО-А'!$K$6+'РСТ РСО-А'!$G$9</f>
        <v>3704.759</v>
      </c>
      <c r="Y285" s="118">
        <f>VLOOKUP($A285+ROUND((COLUMN()-2)/24,5),АТС!$A$41:$F$784,3)+'Иные услуги '!$C$5+'РСТ РСО-А'!$K$6+'РСТ РСО-А'!$G$9</f>
        <v>3788.279</v>
      </c>
    </row>
    <row r="286" spans="1:27" x14ac:dyDescent="0.2">
      <c r="A286" s="66">
        <f t="shared" si="8"/>
        <v>43475</v>
      </c>
      <c r="B286" s="118">
        <f>VLOOKUP($A286+ROUND((COLUMN()-2)/24,5),АТС!$A$41:$F$784,3)+'Иные услуги '!$C$5+'РСТ РСО-А'!$K$6+'РСТ РСО-А'!$G$9</f>
        <v>3862.8090000000002</v>
      </c>
      <c r="C286" s="118">
        <f>VLOOKUP($A286+ROUND((COLUMN()-2)/24,5),АТС!$A$41:$F$784,3)+'Иные услуги '!$C$5+'РСТ РСО-А'!$K$6+'РСТ РСО-А'!$G$9</f>
        <v>3922.819</v>
      </c>
      <c r="D286" s="118">
        <f>VLOOKUP($A286+ROUND((COLUMN()-2)/24,5),АТС!$A$41:$F$784,3)+'Иные услуги '!$C$5+'РСТ РСО-А'!$K$6+'РСТ РСО-А'!$G$9</f>
        <v>3990.509</v>
      </c>
      <c r="E286" s="118">
        <f>VLOOKUP($A286+ROUND((COLUMN()-2)/24,5),АТС!$A$41:$F$784,3)+'Иные услуги '!$C$5+'РСТ РСО-А'!$K$6+'РСТ РСО-А'!$G$9</f>
        <v>4012.8090000000002</v>
      </c>
      <c r="F286" s="118">
        <f>VLOOKUP($A286+ROUND((COLUMN()-2)/24,5),АТС!$A$41:$F$784,3)+'Иные услуги '!$C$5+'РСТ РСО-А'!$K$6+'РСТ РСО-А'!$G$9</f>
        <v>4013.259</v>
      </c>
      <c r="G286" s="118">
        <f>VLOOKUP($A286+ROUND((COLUMN()-2)/24,5),АТС!$A$41:$F$784,3)+'Иные услуги '!$C$5+'РСТ РСО-А'!$K$6+'РСТ РСО-А'!$G$9</f>
        <v>3991.259</v>
      </c>
      <c r="H286" s="118">
        <f>VLOOKUP($A286+ROUND((COLUMN()-2)/24,5),АТС!$A$41:$F$784,3)+'Иные услуги '!$C$5+'РСТ РСО-А'!$K$6+'РСТ РСО-А'!$G$9</f>
        <v>4072.279</v>
      </c>
      <c r="I286" s="118">
        <f>VLOOKUP($A286+ROUND((COLUMN()-2)/24,5),АТС!$A$41:$F$784,3)+'Иные услуги '!$C$5+'РСТ РСО-А'!$K$6+'РСТ РСО-А'!$G$9</f>
        <v>4023.9290000000001</v>
      </c>
      <c r="J286" s="118">
        <f>VLOOKUP($A286+ROUND((COLUMN()-2)/24,5),АТС!$A$41:$F$784,3)+'Иные услуги '!$C$5+'РСТ РСО-А'!$K$6+'РСТ РСО-А'!$G$9</f>
        <v>4103.1990000000005</v>
      </c>
      <c r="K286" s="118">
        <f>VLOOKUP($A286+ROUND((COLUMN()-2)/24,5),АТС!$A$41:$F$784,3)+'Иные услуги '!$C$5+'РСТ РСО-А'!$K$6+'РСТ РСО-А'!$G$9</f>
        <v>3951.8789999999999</v>
      </c>
      <c r="L286" s="118">
        <f>VLOOKUP($A286+ROUND((COLUMN()-2)/24,5),АТС!$A$41:$F$784,3)+'Иные услуги '!$C$5+'РСТ РСО-А'!$K$6+'РСТ РСО-А'!$G$9</f>
        <v>3860.759</v>
      </c>
      <c r="M286" s="118">
        <f>VLOOKUP($A286+ROUND((COLUMN()-2)/24,5),АТС!$A$41:$F$784,3)+'Иные услуги '!$C$5+'РСТ РСО-А'!$K$6+'РСТ РСО-А'!$G$9</f>
        <v>3860.4589999999998</v>
      </c>
      <c r="N286" s="118">
        <f>VLOOKUP($A286+ROUND((COLUMN()-2)/24,5),АТС!$A$41:$F$784,3)+'Иные услуги '!$C$5+'РСТ РСО-А'!$K$6+'РСТ РСО-А'!$G$9</f>
        <v>3860.4189999999999</v>
      </c>
      <c r="O286" s="118">
        <f>VLOOKUP($A286+ROUND((COLUMN()-2)/24,5),АТС!$A$41:$F$784,3)+'Иные услуги '!$C$5+'РСТ РСО-А'!$K$6+'РСТ РСО-А'!$G$9</f>
        <v>3858.989</v>
      </c>
      <c r="P286" s="118">
        <f>VLOOKUP($A286+ROUND((COLUMN()-2)/24,5),АТС!$A$41:$F$784,3)+'Иные услуги '!$C$5+'РСТ РСО-А'!$K$6+'РСТ РСО-А'!$G$9</f>
        <v>3858.2190000000001</v>
      </c>
      <c r="Q286" s="118">
        <f>VLOOKUP($A286+ROUND((COLUMN()-2)/24,5),АТС!$A$41:$F$784,3)+'Иные услуги '!$C$5+'РСТ РСО-А'!$K$6+'РСТ РСО-А'!$G$9</f>
        <v>3859.1189999999997</v>
      </c>
      <c r="R286" s="118">
        <f>VLOOKUP($A286+ROUND((COLUMN()-2)/24,5),АТС!$A$41:$F$784,3)+'Иные услуги '!$C$5+'РСТ РСО-А'!$K$6+'РСТ РСО-А'!$G$9</f>
        <v>3810.0590000000002</v>
      </c>
      <c r="S286" s="118">
        <f>VLOOKUP($A286+ROUND((COLUMN()-2)/24,5),АТС!$A$41:$F$784,3)+'Иные услуги '!$C$5+'РСТ РСО-А'!$K$6+'РСТ РСО-А'!$G$9</f>
        <v>3735.7889999999998</v>
      </c>
      <c r="T286" s="118">
        <f>VLOOKUP($A286+ROUND((COLUMN()-2)/24,5),АТС!$A$41:$F$784,3)+'Иные услуги '!$C$5+'РСТ РСО-А'!$K$6+'РСТ РСО-А'!$G$9</f>
        <v>3970.739</v>
      </c>
      <c r="U286" s="118">
        <f>VLOOKUP($A286+ROUND((COLUMN()-2)/24,5),АТС!$A$41:$F$784,3)+'Иные услуги '!$C$5+'РСТ РСО-А'!$K$6+'РСТ РСО-А'!$G$9</f>
        <v>3970.3989999999999</v>
      </c>
      <c r="V286" s="118">
        <f>VLOOKUP($A286+ROUND((COLUMN()-2)/24,5),АТС!$A$41:$F$784,3)+'Иные услуги '!$C$5+'РСТ РСО-А'!$K$6+'РСТ РСО-А'!$G$9</f>
        <v>4016.7689999999998</v>
      </c>
      <c r="W286" s="118">
        <f>VLOOKUP($A286+ROUND((COLUMN()-2)/24,5),АТС!$A$41:$F$784,3)+'Иные услуги '!$C$5+'РСТ РСО-А'!$K$6+'РСТ РСО-А'!$G$9</f>
        <v>4063.6589999999997</v>
      </c>
      <c r="X286" s="118">
        <f>VLOOKUP($A286+ROUND((COLUMN()-2)/24,5),АТС!$A$41:$F$784,3)+'Иные услуги '!$C$5+'РСТ РСО-А'!$K$6+'РСТ РСО-А'!$G$9</f>
        <v>3704.1990000000001</v>
      </c>
      <c r="Y286" s="118">
        <f>VLOOKUP($A286+ROUND((COLUMN()-2)/24,5),АТС!$A$41:$F$784,3)+'Иные услуги '!$C$5+'РСТ РСО-А'!$K$6+'РСТ РСО-А'!$G$9</f>
        <v>3786.4589999999998</v>
      </c>
    </row>
    <row r="287" spans="1:27" x14ac:dyDescent="0.2">
      <c r="A287" s="66">
        <f t="shared" si="8"/>
        <v>43476</v>
      </c>
      <c r="B287" s="118">
        <f>VLOOKUP($A287+ROUND((COLUMN()-2)/24,5),АТС!$A$41:$F$784,3)+'Иные услуги '!$C$5+'РСТ РСО-А'!$K$6+'РСТ РСО-А'!$G$9</f>
        <v>3863.2489999999998</v>
      </c>
      <c r="C287" s="118">
        <f>VLOOKUP($A287+ROUND((COLUMN()-2)/24,5),АТС!$A$41:$F$784,3)+'Иные услуги '!$C$5+'РСТ РСО-А'!$K$6+'РСТ РСО-А'!$G$9</f>
        <v>3923.4189999999999</v>
      </c>
      <c r="D287" s="118">
        <f>VLOOKUP($A287+ROUND((COLUMN()-2)/24,5),АТС!$A$41:$F$784,3)+'Иные услуги '!$C$5+'РСТ РСО-А'!$K$6+'РСТ РСО-А'!$G$9</f>
        <v>3991.0990000000002</v>
      </c>
      <c r="E287" s="118">
        <f>VLOOKUP($A287+ROUND((COLUMN()-2)/24,5),АТС!$A$41:$F$784,3)+'Иные услуги '!$C$5+'РСТ РСО-А'!$K$6+'РСТ РСО-А'!$G$9</f>
        <v>4013.0889999999999</v>
      </c>
      <c r="F287" s="118">
        <f>VLOOKUP($A287+ROUND((COLUMN()-2)/24,5),АТС!$A$41:$F$784,3)+'Иные услуги '!$C$5+'РСТ РСО-А'!$K$6+'РСТ РСО-А'!$G$9</f>
        <v>4013.509</v>
      </c>
      <c r="G287" s="118">
        <f>VLOOKUP($A287+ROUND((COLUMN()-2)/24,5),АТС!$A$41:$F$784,3)+'Иные услуги '!$C$5+'РСТ РСО-А'!$K$6+'РСТ РСО-А'!$G$9</f>
        <v>3989.9389999999999</v>
      </c>
      <c r="H287" s="118">
        <f>VLOOKUP($A287+ROUND((COLUMN()-2)/24,5),АТС!$A$41:$F$784,3)+'Иные услуги '!$C$5+'РСТ РСО-А'!$K$6+'РСТ РСО-А'!$G$9</f>
        <v>4074.029</v>
      </c>
      <c r="I287" s="118">
        <f>VLOOKUP($A287+ROUND((COLUMN()-2)/24,5),АТС!$A$41:$F$784,3)+'Иные услуги '!$C$5+'РСТ РСО-А'!$K$6+'РСТ РСО-А'!$G$9</f>
        <v>3974.4389999999999</v>
      </c>
      <c r="J287" s="118">
        <f>VLOOKUP($A287+ROUND((COLUMN()-2)/24,5),АТС!$A$41:$F$784,3)+'Иные услуги '!$C$5+'РСТ РСО-А'!$K$6+'РСТ РСО-А'!$G$9</f>
        <v>4061.9490000000001</v>
      </c>
      <c r="K287" s="118">
        <f>VLOOKUP($A287+ROUND((COLUMN()-2)/24,5),АТС!$A$41:$F$784,3)+'Иные услуги '!$C$5+'РСТ РСО-А'!$K$6+'РСТ РСО-А'!$G$9</f>
        <v>3889.8490000000002</v>
      </c>
      <c r="L287" s="118">
        <f>VLOOKUP($A287+ROUND((COLUMN()-2)/24,5),АТС!$A$41:$F$784,3)+'Иные услуги '!$C$5+'РСТ РСО-А'!$K$6+'РСТ РСО-А'!$G$9</f>
        <v>3834.0389999999998</v>
      </c>
      <c r="M287" s="118">
        <f>VLOOKUP($A287+ROUND((COLUMN()-2)/24,5),АТС!$A$41:$F$784,3)+'Иные услуги '!$C$5+'РСТ РСО-А'!$K$6+'РСТ РСО-А'!$G$9</f>
        <v>3806.9989999999998</v>
      </c>
      <c r="N287" s="118">
        <f>VLOOKUP($A287+ROUND((COLUMN()-2)/24,5),АТС!$A$41:$F$784,3)+'Иные услуги '!$C$5+'РСТ РСО-А'!$K$6+'РСТ РСО-А'!$G$9</f>
        <v>3806.7089999999998</v>
      </c>
      <c r="O287" s="118">
        <f>VLOOKUP($A287+ROUND((COLUMN()-2)/24,5),АТС!$A$41:$F$784,3)+'Иные услуги '!$C$5+'РСТ РСО-А'!$K$6+'РСТ РСО-А'!$G$9</f>
        <v>3806.5189999999998</v>
      </c>
      <c r="P287" s="118">
        <f>VLOOKUP($A287+ROUND((COLUMN()-2)/24,5),АТС!$A$41:$F$784,3)+'Иные услуги '!$C$5+'РСТ РСО-А'!$K$6+'РСТ РСО-А'!$G$9</f>
        <v>3805.4290000000001</v>
      </c>
      <c r="Q287" s="118">
        <f>VLOOKUP($A287+ROUND((COLUMN()-2)/24,5),АТС!$A$41:$F$784,3)+'Иные услуги '!$C$5+'РСТ РСО-А'!$K$6+'РСТ РСО-А'!$G$9</f>
        <v>3796.1589999999997</v>
      </c>
      <c r="R287" s="118">
        <f>VLOOKUP($A287+ROUND((COLUMN()-2)/24,5),АТС!$A$41:$F$784,3)+'Иные услуги '!$C$5+'РСТ РСО-А'!$K$6+'РСТ РСО-А'!$G$9</f>
        <v>3785.1390000000001</v>
      </c>
      <c r="S287" s="118">
        <f>VLOOKUP($A287+ROUND((COLUMN()-2)/24,5),АТС!$A$41:$F$784,3)+'Иные услуги '!$C$5+'РСТ РСО-А'!$K$6+'РСТ РСО-А'!$G$9</f>
        <v>3735.1390000000001</v>
      </c>
      <c r="T287" s="118">
        <f>VLOOKUP($A287+ROUND((COLUMN()-2)/24,5),АТС!$A$41:$F$784,3)+'Иные услуги '!$C$5+'РСТ РСО-А'!$K$6+'РСТ РСО-А'!$G$9</f>
        <v>3978.799</v>
      </c>
      <c r="U287" s="118">
        <f>VLOOKUP($A287+ROUND((COLUMN()-2)/24,5),АТС!$A$41:$F$784,3)+'Иные услуги '!$C$5+'РСТ РСО-А'!$K$6+'РСТ РСО-А'!$G$9</f>
        <v>3969.6289999999999</v>
      </c>
      <c r="V287" s="118">
        <f>VLOOKUP($A287+ROUND((COLUMN()-2)/24,5),АТС!$A$41:$F$784,3)+'Иные услуги '!$C$5+'РСТ РСО-А'!$K$6+'РСТ РСО-А'!$G$9</f>
        <v>4013.759</v>
      </c>
      <c r="W287" s="118">
        <f>VLOOKUP($A287+ROUND((COLUMN()-2)/24,5),АТС!$A$41:$F$784,3)+'Иные услуги '!$C$5+'РСТ РСО-А'!$K$6+'РСТ РСО-А'!$G$9</f>
        <v>4060.2889999999998</v>
      </c>
      <c r="X287" s="118">
        <f>VLOOKUP($A287+ROUND((COLUMN()-2)/24,5),АТС!$A$41:$F$784,3)+'Иные услуги '!$C$5+'РСТ РСО-А'!$K$6+'РСТ РСО-А'!$G$9</f>
        <v>3685.3589999999999</v>
      </c>
      <c r="Y287" s="118">
        <f>VLOOKUP($A287+ROUND((COLUMN()-2)/24,5),АТС!$A$41:$F$784,3)+'Иные услуги '!$C$5+'РСТ РСО-А'!$K$6+'РСТ РСО-А'!$G$9</f>
        <v>3743.1289999999999</v>
      </c>
    </row>
    <row r="288" spans="1:27" x14ac:dyDescent="0.2">
      <c r="A288" s="66">
        <f t="shared" si="8"/>
        <v>43477</v>
      </c>
      <c r="B288" s="118">
        <f>VLOOKUP($A288+ROUND((COLUMN()-2)/24,5),АТС!$A$41:$F$784,3)+'Иные услуги '!$C$5+'РСТ РСО-А'!$K$6+'РСТ РСО-А'!$G$9</f>
        <v>3870.0389999999998</v>
      </c>
      <c r="C288" s="118">
        <f>VLOOKUP($A288+ROUND((COLUMN()-2)/24,5),АТС!$A$41:$F$784,3)+'Иные услуги '!$C$5+'РСТ РСО-А'!$K$6+'РСТ РСО-А'!$G$9</f>
        <v>3930.529</v>
      </c>
      <c r="D288" s="118">
        <f>VLOOKUP($A288+ROUND((COLUMN()-2)/24,5),АТС!$A$41:$F$784,3)+'Иные услуги '!$C$5+'РСТ РСО-А'!$K$6+'РСТ РСО-А'!$G$9</f>
        <v>3998.759</v>
      </c>
      <c r="E288" s="118">
        <f>VLOOKUP($A288+ROUND((COLUMN()-2)/24,5),АТС!$A$41:$F$784,3)+'Иные услуги '!$C$5+'РСТ РСО-А'!$K$6+'РСТ РСО-А'!$G$9</f>
        <v>3998.529</v>
      </c>
      <c r="F288" s="118">
        <f>VLOOKUP($A288+ROUND((COLUMN()-2)/24,5),АТС!$A$41:$F$784,3)+'Иные услуги '!$C$5+'РСТ РСО-А'!$K$6+'РСТ РСО-А'!$G$9</f>
        <v>3998.549</v>
      </c>
      <c r="G288" s="118">
        <f>VLOOKUP($A288+ROUND((COLUMN()-2)/24,5),АТС!$A$41:$F$784,3)+'Иные услуги '!$C$5+'РСТ РСО-А'!$K$6+'РСТ РСО-А'!$G$9</f>
        <v>3998.5789999999997</v>
      </c>
      <c r="H288" s="118">
        <f>VLOOKUP($A288+ROUND((COLUMN()-2)/24,5),АТС!$A$41:$F$784,3)+'Иные услуги '!$C$5+'РСТ РСО-А'!$K$6+'РСТ РСО-А'!$G$9</f>
        <v>4083.6289999999999</v>
      </c>
      <c r="I288" s="118">
        <f>VLOOKUP($A288+ROUND((COLUMN()-2)/24,5),АТС!$A$41:$F$784,3)+'Иные услуги '!$C$5+'РСТ РСО-А'!$K$6+'РСТ РСО-А'!$G$9</f>
        <v>4027.7689999999998</v>
      </c>
      <c r="J288" s="118">
        <f>VLOOKUP($A288+ROUND((COLUMN()-2)/24,5),АТС!$A$41:$F$784,3)+'Иные услуги '!$C$5+'РСТ РСО-А'!$K$6+'РСТ РСО-А'!$G$9</f>
        <v>4069.8289999999997</v>
      </c>
      <c r="K288" s="118">
        <f>VLOOKUP($A288+ROUND((COLUMN()-2)/24,5),АТС!$A$41:$F$784,3)+'Иные услуги '!$C$5+'РСТ РСО-А'!$K$6+'РСТ РСО-А'!$G$9</f>
        <v>3958.9490000000001</v>
      </c>
      <c r="L288" s="118">
        <f>VLOOKUP($A288+ROUND((COLUMN()-2)/24,5),АТС!$A$41:$F$784,3)+'Иные услуги '!$C$5+'РСТ РСО-А'!$K$6+'РСТ РСО-А'!$G$9</f>
        <v>3897.7289999999998</v>
      </c>
      <c r="M288" s="118">
        <f>VLOOKUP($A288+ROUND((COLUMN()-2)/24,5),АТС!$A$41:$F$784,3)+'Иные услуги '!$C$5+'РСТ РСО-А'!$K$6+'РСТ РСО-А'!$G$9</f>
        <v>3868.2889999999998</v>
      </c>
      <c r="N288" s="118">
        <f>VLOOKUP($A288+ROUND((COLUMN()-2)/24,5),АТС!$A$41:$F$784,3)+'Иные услуги '!$C$5+'РСТ РСО-А'!$K$6+'РСТ РСО-А'!$G$9</f>
        <v>3927.819</v>
      </c>
      <c r="O288" s="118">
        <f>VLOOKUP($A288+ROUND((COLUMN()-2)/24,5),АТС!$A$41:$F$784,3)+'Иные услуги '!$C$5+'РСТ РСО-А'!$K$6+'РСТ РСО-А'!$G$9</f>
        <v>3927.9290000000001</v>
      </c>
      <c r="P288" s="118">
        <f>VLOOKUP($A288+ROUND((COLUMN()-2)/24,5),АТС!$A$41:$F$784,3)+'Иные услуги '!$C$5+'РСТ РСО-А'!$K$6+'РСТ РСО-А'!$G$9</f>
        <v>3925.1390000000001</v>
      </c>
      <c r="Q288" s="118">
        <f>VLOOKUP($A288+ROUND((COLUMN()-2)/24,5),АТС!$A$41:$F$784,3)+'Иные услуги '!$C$5+'РСТ РСО-А'!$K$6+'РСТ РСО-А'!$G$9</f>
        <v>3895.2190000000001</v>
      </c>
      <c r="R288" s="118">
        <f>VLOOKUP($A288+ROUND((COLUMN()-2)/24,5),АТС!$A$41:$F$784,3)+'Иные услуги '!$C$5+'РСТ РСО-А'!$K$6+'РСТ РСО-А'!$G$9</f>
        <v>3843.4989999999998</v>
      </c>
      <c r="S288" s="118">
        <f>VLOOKUP($A288+ROUND((COLUMN()-2)/24,5),АТС!$A$41:$F$784,3)+'Иные услуги '!$C$5+'РСТ РСО-А'!$K$6+'РСТ РСО-А'!$G$9</f>
        <v>3766.8090000000002</v>
      </c>
      <c r="T288" s="118">
        <f>VLOOKUP($A288+ROUND((COLUMN()-2)/24,5),АТС!$A$41:$F$784,3)+'Иные услуги '!$C$5+'РСТ РСО-А'!$K$6+'РСТ РСО-А'!$G$9</f>
        <v>3996.9290000000001</v>
      </c>
      <c r="U288" s="118">
        <f>VLOOKUP($A288+ROUND((COLUMN()-2)/24,5),АТС!$A$41:$F$784,3)+'Иные услуги '!$C$5+'РСТ РСО-А'!$K$6+'РСТ РСО-А'!$G$9</f>
        <v>3984.1589999999997</v>
      </c>
      <c r="V288" s="118">
        <f>VLOOKUP($A288+ROUND((COLUMN()-2)/24,5),АТС!$A$41:$F$784,3)+'Иные услуги '!$C$5+'РСТ РСО-А'!$K$6+'РСТ РСО-А'!$G$9</f>
        <v>4030.259</v>
      </c>
      <c r="W288" s="118">
        <f>VLOOKUP($A288+ROUND((COLUMN()-2)/24,5),АТС!$A$41:$F$784,3)+'Иные услуги '!$C$5+'РСТ РСО-А'!$K$6+'РСТ РСО-А'!$G$9</f>
        <v>4077.9490000000001</v>
      </c>
      <c r="X288" s="118">
        <f>VLOOKUP($A288+ROUND((COLUMN()-2)/24,5),АТС!$A$41:$F$784,3)+'Иные услуги '!$C$5+'РСТ РСО-А'!$K$6+'РСТ РСО-А'!$G$9</f>
        <v>3708.4989999999998</v>
      </c>
      <c r="Y288" s="118">
        <f>VLOOKUP($A288+ROUND((COLUMN()-2)/24,5),АТС!$A$41:$F$784,3)+'Иные услуги '!$C$5+'РСТ РСО-А'!$K$6+'РСТ РСО-А'!$G$9</f>
        <v>3767.8589999999999</v>
      </c>
    </row>
    <row r="289" spans="1:25" x14ac:dyDescent="0.2">
      <c r="A289" s="66">
        <f t="shared" si="8"/>
        <v>43478</v>
      </c>
      <c r="B289" s="118">
        <f>VLOOKUP($A289+ROUND((COLUMN()-2)/24,5),АТС!$A$41:$F$784,3)+'Иные услуги '!$C$5+'РСТ РСО-А'!$K$6+'РСТ РСО-А'!$G$9</f>
        <v>3864.259</v>
      </c>
      <c r="C289" s="118">
        <f>VLOOKUP($A289+ROUND((COLUMN()-2)/24,5),АТС!$A$41:$F$784,3)+'Иные услуги '!$C$5+'РСТ РСО-А'!$K$6+'РСТ РСО-А'!$G$9</f>
        <v>3923.2689999999998</v>
      </c>
      <c r="D289" s="118">
        <f>VLOOKUP($A289+ROUND((COLUMN()-2)/24,5),АТС!$A$41:$F$784,3)+'Иные услуги '!$C$5+'РСТ РСО-А'!$K$6+'РСТ РСО-А'!$G$9</f>
        <v>3991.549</v>
      </c>
      <c r="E289" s="118">
        <f>VLOOKUP($A289+ROUND((COLUMN()-2)/24,5),АТС!$A$41:$F$784,3)+'Иные услуги '!$C$5+'РСТ РСО-А'!$K$6+'РСТ РСО-А'!$G$9</f>
        <v>3991.2889999999998</v>
      </c>
      <c r="F289" s="118">
        <f>VLOOKUP($A289+ROUND((COLUMN()-2)/24,5),АТС!$A$41:$F$784,3)+'Иные услуги '!$C$5+'РСТ РСО-А'!$K$6+'РСТ РСО-А'!$G$9</f>
        <v>3991.2889999999998</v>
      </c>
      <c r="G289" s="118">
        <f>VLOOKUP($A289+ROUND((COLUMN()-2)/24,5),АТС!$A$41:$F$784,3)+'Иные услуги '!$C$5+'РСТ РСО-А'!$K$6+'РСТ РСО-А'!$G$9</f>
        <v>3991.8589999999999</v>
      </c>
      <c r="H289" s="118">
        <f>VLOOKUP($A289+ROUND((COLUMN()-2)/24,5),АТС!$A$41:$F$784,3)+'Иные услуги '!$C$5+'РСТ РСО-А'!$K$6+'РСТ РСО-А'!$G$9</f>
        <v>4131.5889999999999</v>
      </c>
      <c r="I289" s="118">
        <f>VLOOKUP($A289+ROUND((COLUMN()-2)/24,5),АТС!$A$41:$F$784,3)+'Иные услуги '!$C$5+'РСТ РСО-А'!$K$6+'РСТ РСО-А'!$G$9</f>
        <v>4074.6790000000001</v>
      </c>
      <c r="J289" s="118">
        <f>VLOOKUP($A289+ROUND((COLUMN()-2)/24,5),АТС!$A$41:$F$784,3)+'Иные услуги '!$C$5+'РСТ РСО-А'!$K$6+'РСТ РСО-А'!$G$9</f>
        <v>4151.5990000000002</v>
      </c>
      <c r="K289" s="118">
        <f>VLOOKUP($A289+ROUND((COLUMN()-2)/24,5),АТС!$A$41:$F$784,3)+'Иные услуги '!$C$5+'РСТ РСО-А'!$K$6+'РСТ РСО-А'!$G$9</f>
        <v>4025.8589999999999</v>
      </c>
      <c r="L289" s="118">
        <f>VLOOKUP($A289+ROUND((COLUMN()-2)/24,5),АТС!$A$41:$F$784,3)+'Иные услуги '!$C$5+'РСТ РСО-А'!$K$6+'РСТ РСО-А'!$G$9</f>
        <v>3921.7089999999998</v>
      </c>
      <c r="M289" s="118">
        <f>VLOOKUP($A289+ROUND((COLUMN()-2)/24,5),АТС!$A$41:$F$784,3)+'Иные услуги '!$C$5+'РСТ РСО-А'!$K$6+'РСТ РСО-А'!$G$9</f>
        <v>3889.6489999999999</v>
      </c>
      <c r="N289" s="118">
        <f>VLOOKUP($A289+ROUND((COLUMN()-2)/24,5),АТС!$A$41:$F$784,3)+'Иные услуги '!$C$5+'РСТ РСО-А'!$K$6+'РСТ РСО-А'!$G$9</f>
        <v>3952.2889999999998</v>
      </c>
      <c r="O289" s="118">
        <f>VLOOKUP($A289+ROUND((COLUMN()-2)/24,5),АТС!$A$41:$F$784,3)+'Иные услуги '!$C$5+'РСТ РСО-А'!$K$6+'РСТ РСО-А'!$G$9</f>
        <v>3951.6489999999999</v>
      </c>
      <c r="P289" s="118">
        <f>VLOOKUP($A289+ROUND((COLUMN()-2)/24,5),АТС!$A$41:$F$784,3)+'Иные услуги '!$C$5+'РСТ РСО-А'!$K$6+'РСТ РСО-А'!$G$9</f>
        <v>3951.4189999999999</v>
      </c>
      <c r="Q289" s="118">
        <f>VLOOKUP($A289+ROUND((COLUMN()-2)/24,5),АТС!$A$41:$F$784,3)+'Иные услуги '!$C$5+'РСТ РСО-А'!$K$6+'РСТ РСО-А'!$G$9</f>
        <v>3920.1089999999999</v>
      </c>
      <c r="R289" s="118">
        <f>VLOOKUP($A289+ROUND((COLUMN()-2)/24,5),АТС!$A$41:$F$784,3)+'Иные услуги '!$C$5+'РСТ РСО-А'!$K$6+'РСТ РСО-А'!$G$9</f>
        <v>3836.7489999999998</v>
      </c>
      <c r="S289" s="118">
        <f>VLOOKUP($A289+ROUND((COLUMN()-2)/24,5),АТС!$A$41:$F$784,3)+'Иные услуги '!$C$5+'РСТ РСО-А'!$K$6+'РСТ РСО-А'!$G$9</f>
        <v>3760.8989999999999</v>
      </c>
      <c r="T289" s="118">
        <f>VLOOKUP($A289+ROUND((COLUMN()-2)/24,5),АТС!$A$41:$F$784,3)+'Иные услуги '!$C$5+'РСТ РСО-А'!$K$6+'РСТ РСО-А'!$G$9</f>
        <v>3985.509</v>
      </c>
      <c r="U289" s="118">
        <f>VLOOKUP($A289+ROUND((COLUMN()-2)/24,5),АТС!$A$41:$F$784,3)+'Иные услуги '!$C$5+'РСТ РСО-А'!$K$6+'РСТ РСО-А'!$G$9</f>
        <v>3971.3389999999999</v>
      </c>
      <c r="V289" s="118">
        <f>VLOOKUP($A289+ROUND((COLUMN()-2)/24,5),АТС!$A$41:$F$784,3)+'Иные услуги '!$C$5+'РСТ РСО-А'!$K$6+'РСТ РСО-А'!$G$9</f>
        <v>4016.6889999999999</v>
      </c>
      <c r="W289" s="118">
        <f>VLOOKUP($A289+ROUND((COLUMN()-2)/24,5),АТС!$A$41:$F$784,3)+'Иные услуги '!$C$5+'РСТ РСО-А'!$K$6+'РСТ РСО-А'!$G$9</f>
        <v>4064.6689999999999</v>
      </c>
      <c r="X289" s="118">
        <f>VLOOKUP($A289+ROUND((COLUMN()-2)/24,5),АТС!$A$41:$F$784,3)+'Иные услуги '!$C$5+'РСТ РСО-А'!$K$6+'РСТ РСО-А'!$G$9</f>
        <v>3705.1689999999999</v>
      </c>
      <c r="Y289" s="118">
        <f>VLOOKUP($A289+ROUND((COLUMN()-2)/24,5),АТС!$A$41:$F$784,3)+'Иные услуги '!$C$5+'РСТ РСО-А'!$K$6+'РСТ РСО-А'!$G$9</f>
        <v>3764.4989999999998</v>
      </c>
    </row>
    <row r="290" spans="1:25" x14ac:dyDescent="0.2">
      <c r="A290" s="66">
        <f t="shared" si="8"/>
        <v>43479</v>
      </c>
      <c r="B290" s="118">
        <f>VLOOKUP($A290+ROUND((COLUMN()-2)/24,5),АТС!$A$41:$F$784,3)+'Иные услуги '!$C$5+'РСТ РСО-А'!$K$6+'РСТ РСО-А'!$G$9</f>
        <v>3870.5590000000002</v>
      </c>
      <c r="C290" s="118">
        <f>VLOOKUP($A290+ROUND((COLUMN()-2)/24,5),АТС!$A$41:$F$784,3)+'Иные услуги '!$C$5+'РСТ РСО-А'!$K$6+'РСТ РСО-А'!$G$9</f>
        <v>3930.8389999999999</v>
      </c>
      <c r="D290" s="118">
        <f>VLOOKUP($A290+ROUND((COLUMN()-2)/24,5),АТС!$A$41:$F$784,3)+'Иные услуги '!$C$5+'РСТ РСО-А'!$K$6+'РСТ РСО-А'!$G$9</f>
        <v>3990.8890000000001</v>
      </c>
      <c r="E290" s="118">
        <f>VLOOKUP($A290+ROUND((COLUMN()-2)/24,5),АТС!$A$41:$F$784,3)+'Иные услуги '!$C$5+'РСТ РСО-А'!$K$6+'РСТ РСО-А'!$G$9</f>
        <v>4012.5189999999998</v>
      </c>
      <c r="F290" s="118">
        <f>VLOOKUP($A290+ROUND((COLUMN()-2)/24,5),АТС!$A$41:$F$784,3)+'Иные услуги '!$C$5+'РСТ РСО-А'!$K$6+'РСТ РСО-А'!$G$9</f>
        <v>4021.3289999999997</v>
      </c>
      <c r="G290" s="118">
        <f>VLOOKUP($A290+ROUND((COLUMN()-2)/24,5),АТС!$A$41:$F$784,3)+'Иные услуги '!$C$5+'РСТ РСО-А'!$K$6+'РСТ РСО-А'!$G$9</f>
        <v>3963.6990000000001</v>
      </c>
      <c r="H290" s="118">
        <f>VLOOKUP($A290+ROUND((COLUMN()-2)/24,5),АТС!$A$41:$F$784,3)+'Иные услуги '!$C$5+'РСТ РСО-А'!$K$6+'РСТ РСО-А'!$G$9</f>
        <v>4050.8090000000002</v>
      </c>
      <c r="I290" s="118">
        <f>VLOOKUP($A290+ROUND((COLUMN()-2)/24,5),АТС!$A$41:$F$784,3)+'Иные услуги '!$C$5+'РСТ РСО-А'!$K$6+'РСТ РСО-А'!$G$9</f>
        <v>3931.0889999999999</v>
      </c>
      <c r="J290" s="118">
        <f>VLOOKUP($A290+ROUND((COLUMN()-2)/24,5),АТС!$A$41:$F$784,3)+'Иные услуги '!$C$5+'РСТ РСО-А'!$K$6+'РСТ РСО-А'!$G$9</f>
        <v>4023.8689999999997</v>
      </c>
      <c r="K290" s="118">
        <f>VLOOKUP($A290+ROUND((COLUMN()-2)/24,5),АТС!$A$41:$F$784,3)+'Иные услуги '!$C$5+'РСТ РСО-А'!$K$6+'РСТ РСО-А'!$G$9</f>
        <v>3889.6889999999999</v>
      </c>
      <c r="L290" s="118">
        <f>VLOOKUP($A290+ROUND((COLUMN()-2)/24,5),АТС!$A$41:$F$784,3)+'Иные услуги '!$C$5+'РСТ РСО-А'!$K$6+'РСТ РСО-А'!$G$9</f>
        <v>3833.7289999999998</v>
      </c>
      <c r="M290" s="118">
        <f>VLOOKUP($A290+ROUND((COLUMN()-2)/24,5),АТС!$A$41:$F$784,3)+'Иные услуги '!$C$5+'РСТ РСО-А'!$K$6+'РСТ РСО-А'!$G$9</f>
        <v>3833.2689999999998</v>
      </c>
      <c r="N290" s="118">
        <f>VLOOKUP($A290+ROUND((COLUMN()-2)/24,5),АТС!$A$41:$F$784,3)+'Иные услуги '!$C$5+'РСТ РСО-А'!$K$6+'РСТ РСО-А'!$G$9</f>
        <v>3825.3090000000002</v>
      </c>
      <c r="O290" s="118">
        <f>VLOOKUP($A290+ROUND((COLUMN()-2)/24,5),АТС!$A$41:$F$784,3)+'Иные услуги '!$C$5+'РСТ РСО-А'!$K$6+'РСТ РСО-А'!$G$9</f>
        <v>3850.9989999999998</v>
      </c>
      <c r="P290" s="118">
        <f>VLOOKUP($A290+ROUND((COLUMN()-2)/24,5),АТС!$A$41:$F$784,3)+'Иные услуги '!$C$5+'РСТ РСО-А'!$K$6+'РСТ РСО-А'!$G$9</f>
        <v>3850.9290000000001</v>
      </c>
      <c r="Q290" s="118">
        <f>VLOOKUP($A290+ROUND((COLUMN()-2)/24,5),АТС!$A$41:$F$784,3)+'Иные услуги '!$C$5+'РСТ РСО-А'!$K$6+'РСТ РСО-А'!$G$9</f>
        <v>3851.6990000000001</v>
      </c>
      <c r="R290" s="118">
        <f>VLOOKUP($A290+ROUND((COLUMN()-2)/24,5),АТС!$A$41:$F$784,3)+'Иные услуги '!$C$5+'РСТ РСО-А'!$K$6+'РСТ РСО-А'!$G$9</f>
        <v>3800.8389999999999</v>
      </c>
      <c r="S290" s="118">
        <f>VLOOKUP($A290+ROUND((COLUMN()-2)/24,5),АТС!$A$41:$F$784,3)+'Иные услуги '!$C$5+'РСТ РСО-А'!$K$6+'РСТ РСО-А'!$G$9</f>
        <v>3730.779</v>
      </c>
      <c r="T290" s="118">
        <f>VLOOKUP($A290+ROUND((COLUMN()-2)/24,5),АТС!$A$41:$F$784,3)+'Иные услуги '!$C$5+'РСТ РСО-А'!$K$6+'РСТ РСО-А'!$G$9</f>
        <v>3970.0789999999997</v>
      </c>
      <c r="U290" s="118">
        <f>VLOOKUP($A290+ROUND((COLUMN()-2)/24,5),АТС!$A$41:$F$784,3)+'Иные услуги '!$C$5+'РСТ РСО-А'!$K$6+'РСТ РСО-А'!$G$9</f>
        <v>3958.9690000000001</v>
      </c>
      <c r="V290" s="118">
        <f>VLOOKUP($A290+ROUND((COLUMN()-2)/24,5),АТС!$A$41:$F$784,3)+'Иные услуги '!$C$5+'РСТ РСО-А'!$K$6+'РСТ РСО-А'!$G$9</f>
        <v>4003.4789999999998</v>
      </c>
      <c r="W290" s="118">
        <f>VLOOKUP($A290+ROUND((COLUMN()-2)/24,5),АТС!$A$41:$F$784,3)+'Иные услуги '!$C$5+'РСТ РСО-А'!$K$6+'РСТ РСО-А'!$G$9</f>
        <v>4047.779</v>
      </c>
      <c r="X290" s="118">
        <f>VLOOKUP($A290+ROUND((COLUMN()-2)/24,5),АТС!$A$41:$F$784,3)+'Иные услуги '!$C$5+'РСТ РСО-А'!$K$6+'РСТ РСО-А'!$G$9</f>
        <v>3680.0789999999997</v>
      </c>
      <c r="Y290" s="118">
        <f>VLOOKUP($A290+ROUND((COLUMN()-2)/24,5),АТС!$A$41:$F$784,3)+'Иные услуги '!$C$5+'РСТ РСО-А'!$K$6+'РСТ РСО-А'!$G$9</f>
        <v>3739.4490000000001</v>
      </c>
    </row>
    <row r="291" spans="1:25" x14ac:dyDescent="0.2">
      <c r="A291" s="66">
        <f t="shared" si="8"/>
        <v>43480</v>
      </c>
      <c r="B291" s="118">
        <f>VLOOKUP($A291+ROUND((COLUMN()-2)/24,5),АТС!$A$41:$F$784,3)+'Иные услуги '!$C$5+'РСТ РСО-А'!$K$6+'РСТ РСО-А'!$G$9</f>
        <v>3862.3389999999999</v>
      </c>
      <c r="C291" s="118">
        <f>VLOOKUP($A291+ROUND((COLUMN()-2)/24,5),АТС!$A$41:$F$784,3)+'Иные услуги '!$C$5+'РСТ РСО-А'!$K$6+'РСТ РСО-А'!$G$9</f>
        <v>3921.6790000000001</v>
      </c>
      <c r="D291" s="118">
        <f>VLOOKUP($A291+ROUND((COLUMN()-2)/24,5),АТС!$A$41:$F$784,3)+'Иные услуги '!$C$5+'РСТ РСО-А'!$K$6+'РСТ РСО-А'!$G$9</f>
        <v>3988.8389999999999</v>
      </c>
      <c r="E291" s="118">
        <f>VLOOKUP($A291+ROUND((COLUMN()-2)/24,5),АТС!$A$41:$F$784,3)+'Иные услуги '!$C$5+'РСТ РСО-А'!$K$6+'РСТ РСО-А'!$G$9</f>
        <v>4010.549</v>
      </c>
      <c r="F291" s="118">
        <f>VLOOKUP($A291+ROUND((COLUMN()-2)/24,5),АТС!$A$41:$F$784,3)+'Иные услуги '!$C$5+'РСТ РСО-А'!$K$6+'РСТ РСО-А'!$G$9</f>
        <v>4010.6189999999997</v>
      </c>
      <c r="G291" s="118">
        <f>VLOOKUP($A291+ROUND((COLUMN()-2)/24,5),АТС!$A$41:$F$784,3)+'Иные услуги '!$C$5+'РСТ РСО-А'!$K$6+'РСТ РСО-А'!$G$9</f>
        <v>3988.6390000000001</v>
      </c>
      <c r="H291" s="118">
        <f>VLOOKUP($A291+ROUND((COLUMN()-2)/24,5),АТС!$A$41:$F$784,3)+'Иные услуги '!$C$5+'РСТ РСО-А'!$K$6+'РСТ РСО-А'!$G$9</f>
        <v>4127.4589999999998</v>
      </c>
      <c r="I291" s="118">
        <f>VLOOKUP($A291+ROUND((COLUMN()-2)/24,5),АТС!$A$41:$F$784,3)+'Иные услуги '!$C$5+'РСТ РСО-А'!$K$6+'РСТ РСО-А'!$G$9</f>
        <v>3964.2489999999998</v>
      </c>
      <c r="J291" s="118">
        <f>VLOOKUP($A291+ROUND((COLUMN()-2)/24,5),АТС!$A$41:$F$784,3)+'Иные услуги '!$C$5+'РСТ РСО-А'!$K$6+'РСТ РСО-А'!$G$9</f>
        <v>4092.819</v>
      </c>
      <c r="K291" s="118">
        <f>VLOOKUP($A291+ROUND((COLUMN()-2)/24,5),АТС!$A$41:$F$784,3)+'Иные услуги '!$C$5+'РСТ РСО-А'!$K$6+'РСТ РСО-А'!$G$9</f>
        <v>3949.4589999999998</v>
      </c>
      <c r="L291" s="118">
        <f>VLOOKUP($A291+ROUND((COLUMN()-2)/24,5),АТС!$A$41:$F$784,3)+'Иные услуги '!$C$5+'РСТ РСО-А'!$K$6+'РСТ РСО-А'!$G$9</f>
        <v>3858.6489999999999</v>
      </c>
      <c r="M291" s="118">
        <f>VLOOKUP($A291+ROUND((COLUMN()-2)/24,5),АТС!$A$41:$F$784,3)+'Иные услуги '!$C$5+'РСТ РСО-А'!$K$6+'РСТ РСО-А'!$G$9</f>
        <v>3858.7489999999998</v>
      </c>
      <c r="N291" s="118">
        <f>VLOOKUP($A291+ROUND((COLUMN()-2)/24,5),АТС!$A$41:$F$784,3)+'Иные услуги '!$C$5+'РСТ РСО-А'!$K$6+'РСТ РСО-А'!$G$9</f>
        <v>3864.1189999999997</v>
      </c>
      <c r="O291" s="118">
        <f>VLOOKUP($A291+ROUND((COLUMN()-2)/24,5),АТС!$A$41:$F$784,3)+'Иные услуги '!$C$5+'РСТ РСО-А'!$K$6+'РСТ РСО-А'!$G$9</f>
        <v>3862.7289999999998</v>
      </c>
      <c r="P291" s="118">
        <f>VLOOKUP($A291+ROUND((COLUMN()-2)/24,5),АТС!$A$41:$F$784,3)+'Иные услуги '!$C$5+'РСТ РСО-А'!$K$6+'РСТ РСО-А'!$G$9</f>
        <v>3862.6689999999999</v>
      </c>
      <c r="Q291" s="118">
        <f>VLOOKUP($A291+ROUND((COLUMN()-2)/24,5),АТС!$A$41:$F$784,3)+'Иные услуги '!$C$5+'РСТ РСО-А'!$K$6+'РСТ РСО-А'!$G$9</f>
        <v>3864.6990000000001</v>
      </c>
      <c r="R291" s="118">
        <f>VLOOKUP($A291+ROUND((COLUMN()-2)/24,5),АТС!$A$41:$F$784,3)+'Иные услуги '!$C$5+'РСТ РСО-А'!$K$6+'РСТ РСО-А'!$G$9</f>
        <v>3835.989</v>
      </c>
      <c r="S291" s="118">
        <f>VLOOKUP($A291+ROUND((COLUMN()-2)/24,5),АТС!$A$41:$F$784,3)+'Иные услуги '!$C$5+'РСТ РСО-А'!$K$6+'РСТ РСО-А'!$G$9</f>
        <v>3763.3789999999999</v>
      </c>
      <c r="T291" s="118">
        <f>VLOOKUP($A291+ROUND((COLUMN()-2)/24,5),АТС!$A$41:$F$784,3)+'Иные услуги '!$C$5+'РСТ РСО-А'!$K$6+'РСТ РСО-А'!$G$9</f>
        <v>4044.4989999999998</v>
      </c>
      <c r="U291" s="118">
        <f>VLOOKUP($A291+ROUND((COLUMN()-2)/24,5),АТС!$A$41:$F$784,3)+'Иные услуги '!$C$5+'РСТ РСО-А'!$K$6+'РСТ РСО-А'!$G$9</f>
        <v>3983.9690000000001</v>
      </c>
      <c r="V291" s="118">
        <f>VLOOKUP($A291+ROUND((COLUMN()-2)/24,5),АТС!$A$41:$F$784,3)+'Иные услуги '!$C$5+'РСТ РСО-А'!$K$6+'РСТ РСО-А'!$G$9</f>
        <v>4069.2089999999998</v>
      </c>
      <c r="W291" s="118">
        <f>VLOOKUP($A291+ROUND((COLUMN()-2)/24,5),АТС!$A$41:$F$784,3)+'Иные услуги '!$C$5+'РСТ РСО-А'!$K$6+'РСТ РСО-А'!$G$9</f>
        <v>4118.9890000000005</v>
      </c>
      <c r="X291" s="118">
        <f>VLOOKUP($A291+ROUND((COLUMN()-2)/24,5),АТС!$A$41:$F$784,3)+'Иные услуги '!$C$5+'РСТ РСО-А'!$K$6+'РСТ РСО-А'!$G$9</f>
        <v>3705.8989999999999</v>
      </c>
      <c r="Y291" s="118">
        <f>VLOOKUP($A291+ROUND((COLUMN()-2)/24,5),АТС!$A$41:$F$784,3)+'Иные услуги '!$C$5+'РСТ РСО-А'!$K$6+'РСТ РСО-А'!$G$9</f>
        <v>3792.0889999999999</v>
      </c>
    </row>
    <row r="292" spans="1:25" x14ac:dyDescent="0.2">
      <c r="A292" s="66">
        <f t="shared" si="8"/>
        <v>43481</v>
      </c>
      <c r="B292" s="118">
        <f>VLOOKUP($A292+ROUND((COLUMN()-2)/24,5),АТС!$A$41:$F$784,3)+'Иные услуги '!$C$5+'РСТ РСО-А'!$K$6+'РСТ РСО-А'!$G$9</f>
        <v>3870.3490000000002</v>
      </c>
      <c r="C292" s="118">
        <f>VLOOKUP($A292+ROUND((COLUMN()-2)/24,5),АТС!$A$41:$F$784,3)+'Иные услуги '!$C$5+'РСТ РСО-А'!$K$6+'РСТ РСО-А'!$G$9</f>
        <v>3930.6889999999999</v>
      </c>
      <c r="D292" s="118">
        <f>VLOOKUP($A292+ROUND((COLUMN()-2)/24,5),АТС!$A$41:$F$784,3)+'Иные услуги '!$C$5+'РСТ РСО-А'!$K$6+'РСТ РСО-А'!$G$9</f>
        <v>3999.0789999999997</v>
      </c>
      <c r="E292" s="118">
        <f>VLOOKUP($A292+ROUND((COLUMN()-2)/24,5),АТС!$A$41:$F$784,3)+'Иные услуги '!$C$5+'РСТ РСО-А'!$K$6+'РСТ РСО-А'!$G$9</f>
        <v>4021.3689999999997</v>
      </c>
      <c r="F292" s="118">
        <f>VLOOKUP($A292+ROUND((COLUMN()-2)/24,5),АТС!$A$41:$F$784,3)+'Иные услуги '!$C$5+'РСТ РСО-А'!$K$6+'РСТ РСО-А'!$G$9</f>
        <v>4021.0590000000002</v>
      </c>
      <c r="G292" s="118">
        <f>VLOOKUP($A292+ROUND((COLUMN()-2)/24,5),АТС!$A$41:$F$784,3)+'Иные услуги '!$C$5+'РСТ РСО-А'!$K$6+'РСТ РСО-А'!$G$9</f>
        <v>3998.8490000000002</v>
      </c>
      <c r="H292" s="118">
        <f>VLOOKUP($A292+ROUND((COLUMN()-2)/24,5),АТС!$A$41:$F$784,3)+'Иные услуги '!$C$5+'РСТ РСО-А'!$K$6+'РСТ РСО-А'!$G$9</f>
        <v>4132.1390000000001</v>
      </c>
      <c r="I292" s="118">
        <f>VLOOKUP($A292+ROUND((COLUMN()-2)/24,5),АТС!$A$41:$F$784,3)+'Иные услуги '!$C$5+'РСТ РСО-А'!$K$6+'РСТ РСО-А'!$G$9</f>
        <v>3974.8289999999997</v>
      </c>
      <c r="J292" s="118">
        <f>VLOOKUP($A292+ROUND((COLUMN()-2)/24,5),АТС!$A$41:$F$784,3)+'Иные услуги '!$C$5+'РСТ РСО-А'!$K$6+'РСТ РСО-А'!$G$9</f>
        <v>4103.3990000000003</v>
      </c>
      <c r="K292" s="118">
        <f>VLOOKUP($A292+ROUND((COLUMN()-2)/24,5),АТС!$A$41:$F$784,3)+'Иные услуги '!$C$5+'РСТ РСО-А'!$K$6+'РСТ РСО-А'!$G$9</f>
        <v>3956.1189999999997</v>
      </c>
      <c r="L292" s="118">
        <f>VLOOKUP($A292+ROUND((COLUMN()-2)/24,5),АТС!$A$41:$F$784,3)+'Иные услуги '!$C$5+'РСТ РСО-А'!$K$6+'РСТ РСО-А'!$G$9</f>
        <v>3867.0789999999997</v>
      </c>
      <c r="M292" s="118">
        <f>VLOOKUP($A292+ROUND((COLUMN()-2)/24,5),АТС!$A$41:$F$784,3)+'Иные услуги '!$C$5+'РСТ РСО-А'!$K$6+'РСТ РСО-А'!$G$9</f>
        <v>3866.6589999999997</v>
      </c>
      <c r="N292" s="118">
        <f>VLOOKUP($A292+ROUND((COLUMN()-2)/24,5),АТС!$A$41:$F$784,3)+'Иные услуги '!$C$5+'РСТ РСО-А'!$K$6+'РСТ РСО-А'!$G$9</f>
        <v>3856.799</v>
      </c>
      <c r="O292" s="118">
        <f>VLOOKUP($A292+ROUND((COLUMN()-2)/24,5),АТС!$A$41:$F$784,3)+'Иные услуги '!$C$5+'РСТ РСО-А'!$K$6+'РСТ РСО-А'!$G$9</f>
        <v>3863.3289999999997</v>
      </c>
      <c r="P292" s="118">
        <f>VLOOKUP($A292+ROUND((COLUMN()-2)/24,5),АТС!$A$41:$F$784,3)+'Иные услуги '!$C$5+'РСТ РСО-А'!$K$6+'РСТ РСО-А'!$G$9</f>
        <v>3862.1390000000001</v>
      </c>
      <c r="Q292" s="118">
        <f>VLOOKUP($A292+ROUND((COLUMN()-2)/24,5),АТС!$A$41:$F$784,3)+'Иные услуги '!$C$5+'РСТ РСО-А'!$K$6+'РСТ РСО-А'!$G$9</f>
        <v>3862.9389999999999</v>
      </c>
      <c r="R292" s="118">
        <f>VLOOKUP($A292+ROUND((COLUMN()-2)/24,5),АТС!$A$41:$F$784,3)+'Иные услуги '!$C$5+'РСТ РСО-А'!$K$6+'РСТ РСО-А'!$G$9</f>
        <v>3837.1889999999999</v>
      </c>
      <c r="S292" s="118">
        <f>VLOOKUP($A292+ROUND((COLUMN()-2)/24,5),АТС!$A$41:$F$784,3)+'Иные услуги '!$C$5+'РСТ РСО-А'!$K$6+'РСТ РСО-А'!$G$9</f>
        <v>3761.5590000000002</v>
      </c>
      <c r="T292" s="118">
        <f>VLOOKUP($A292+ROUND((COLUMN()-2)/24,5),АТС!$A$41:$F$784,3)+'Иные услуги '!$C$5+'РСТ РСО-А'!$K$6+'РСТ РСО-А'!$G$9</f>
        <v>4037.7190000000001</v>
      </c>
      <c r="U292" s="118">
        <f>VLOOKUP($A292+ROUND((COLUMN()-2)/24,5),АТС!$A$41:$F$784,3)+'Иные услуги '!$C$5+'РСТ РСО-А'!$K$6+'РСТ РСО-А'!$G$9</f>
        <v>3996.6489999999999</v>
      </c>
      <c r="V292" s="118">
        <f>VLOOKUP($A292+ROUND((COLUMN()-2)/24,5),АТС!$A$41:$F$784,3)+'Иные услуги '!$C$5+'РСТ РСО-А'!$K$6+'РСТ РСО-А'!$G$9</f>
        <v>4082.4290000000001</v>
      </c>
      <c r="W292" s="118">
        <f>VLOOKUP($A292+ROUND((COLUMN()-2)/24,5),АТС!$A$41:$F$784,3)+'Иные услуги '!$C$5+'РСТ РСО-А'!$K$6+'РСТ РСО-А'!$G$9</f>
        <v>4122.9989999999998</v>
      </c>
      <c r="X292" s="118">
        <f>VLOOKUP($A292+ROUND((COLUMN()-2)/24,5),АТС!$A$41:$F$784,3)+'Иные услуги '!$C$5+'РСТ РСО-А'!$K$6+'РСТ РСО-А'!$G$9</f>
        <v>3708.9189999999999</v>
      </c>
      <c r="Y292" s="118">
        <f>VLOOKUP($A292+ROUND((COLUMN()-2)/24,5),АТС!$A$41:$F$784,3)+'Иные услуги '!$C$5+'РСТ РСО-А'!$K$6+'РСТ РСО-А'!$G$9</f>
        <v>3793.9589999999998</v>
      </c>
    </row>
    <row r="293" spans="1:25" x14ac:dyDescent="0.2">
      <c r="A293" s="66">
        <f t="shared" si="8"/>
        <v>43482</v>
      </c>
      <c r="B293" s="118">
        <f>VLOOKUP($A293+ROUND((COLUMN()-2)/24,5),АТС!$A$41:$F$784,3)+'Иные услуги '!$C$5+'РСТ РСО-А'!$K$6+'РСТ РСО-А'!$G$9</f>
        <v>3869.9189999999999</v>
      </c>
      <c r="C293" s="118">
        <f>VLOOKUP($A293+ROUND((COLUMN()-2)/24,5),АТС!$A$41:$F$784,3)+'Иные услуги '!$C$5+'РСТ РСО-А'!$K$6+'РСТ РСО-А'!$G$9</f>
        <v>3930.1089999999999</v>
      </c>
      <c r="D293" s="118">
        <f>VLOOKUP($A293+ROUND((COLUMN()-2)/24,5),АТС!$A$41:$F$784,3)+'Иные услуги '!$C$5+'РСТ РСО-А'!$K$6+'РСТ РСО-А'!$G$9</f>
        <v>3989.6289999999999</v>
      </c>
      <c r="E293" s="118">
        <f>VLOOKUP($A293+ROUND((COLUMN()-2)/24,5),АТС!$A$41:$F$784,3)+'Иные услуги '!$C$5+'РСТ РСО-А'!$K$6+'РСТ РСО-А'!$G$9</f>
        <v>4011.8289999999997</v>
      </c>
      <c r="F293" s="118">
        <f>VLOOKUP($A293+ROUND((COLUMN()-2)/24,5),АТС!$A$41:$F$784,3)+'Иные услуги '!$C$5+'РСТ РСО-А'!$K$6+'РСТ РСО-А'!$G$9</f>
        <v>4012.0889999999999</v>
      </c>
      <c r="G293" s="118">
        <f>VLOOKUP($A293+ROUND((COLUMN()-2)/24,5),АТС!$A$41:$F$784,3)+'Иные услуги '!$C$5+'РСТ РСО-А'!$K$6+'РСТ РСО-А'!$G$9</f>
        <v>3990.0389999999998</v>
      </c>
      <c r="H293" s="118">
        <f>VLOOKUP($A293+ROUND((COLUMN()-2)/24,5),АТС!$A$41:$F$784,3)+'Иные услуги '!$C$5+'РСТ РСО-А'!$K$6+'РСТ РСО-А'!$G$9</f>
        <v>4072.299</v>
      </c>
      <c r="I293" s="118">
        <f>VLOOKUP($A293+ROUND((COLUMN()-2)/24,5),АТС!$A$41:$F$784,3)+'Иные услуги '!$C$5+'РСТ РСО-А'!$K$6+'РСТ РСО-А'!$G$9</f>
        <v>3946.3989999999999</v>
      </c>
      <c r="J293" s="118">
        <f>VLOOKUP($A293+ROUND((COLUMN()-2)/24,5),АТС!$A$41:$F$784,3)+'Иные услуги '!$C$5+'РСТ РСО-А'!$K$6+'РСТ РСО-А'!$G$9</f>
        <v>4037.8890000000001</v>
      </c>
      <c r="K293" s="118">
        <f>VLOOKUP($A293+ROUND((COLUMN()-2)/24,5),АТС!$A$41:$F$784,3)+'Иные услуги '!$C$5+'РСТ РСО-А'!$K$6+'РСТ РСО-А'!$G$9</f>
        <v>3911.8789999999999</v>
      </c>
      <c r="L293" s="118">
        <f>VLOOKUP($A293+ROUND((COLUMN()-2)/24,5),АТС!$A$41:$F$784,3)+'Иные услуги '!$C$5+'РСТ РСО-А'!$K$6+'РСТ РСО-А'!$G$9</f>
        <v>3858.069</v>
      </c>
      <c r="M293" s="118">
        <f>VLOOKUP($A293+ROUND((COLUMN()-2)/24,5),АТС!$A$41:$F$784,3)+'Иные услуги '!$C$5+'РСТ РСО-А'!$K$6+'РСТ РСО-А'!$G$9</f>
        <v>3857.3090000000002</v>
      </c>
      <c r="N293" s="118">
        <f>VLOOKUP($A293+ROUND((COLUMN()-2)/24,5),АТС!$A$41:$F$784,3)+'Иные услуги '!$C$5+'РСТ РСО-А'!$K$6+'РСТ РСО-А'!$G$9</f>
        <v>3882.7289999999998</v>
      </c>
      <c r="O293" s="118">
        <f>VLOOKUP($A293+ROUND((COLUMN()-2)/24,5),АТС!$A$41:$F$784,3)+'Иные услуги '!$C$5+'РСТ РСО-А'!$K$6+'РСТ РСО-А'!$G$9</f>
        <v>3898.8789999999999</v>
      </c>
      <c r="P293" s="118">
        <f>VLOOKUP($A293+ROUND((COLUMN()-2)/24,5),АТС!$A$41:$F$784,3)+'Иные услуги '!$C$5+'РСТ РСО-А'!$K$6+'РСТ РСО-А'!$G$9</f>
        <v>3907.9290000000001</v>
      </c>
      <c r="Q293" s="118">
        <f>VLOOKUP($A293+ROUND((COLUMN()-2)/24,5),АТС!$A$41:$F$784,3)+'Иные услуги '!$C$5+'РСТ РСО-А'!$K$6+'РСТ РСО-А'!$G$9</f>
        <v>3909.319</v>
      </c>
      <c r="R293" s="118">
        <f>VLOOKUP($A293+ROUND((COLUMN()-2)/24,5),АТС!$A$41:$F$784,3)+'Иные услуги '!$C$5+'РСТ РСО-А'!$K$6+'РСТ РСО-А'!$G$9</f>
        <v>3882.6790000000001</v>
      </c>
      <c r="S293" s="118">
        <f>VLOOKUP($A293+ROUND((COLUMN()-2)/24,5),АТС!$A$41:$F$784,3)+'Иные услуги '!$C$5+'РСТ РСО-А'!$K$6+'РСТ РСО-А'!$G$9</f>
        <v>3737.6289999999999</v>
      </c>
      <c r="T293" s="118">
        <f>VLOOKUP($A293+ROUND((COLUMN()-2)/24,5),АТС!$A$41:$F$784,3)+'Иные услуги '!$C$5+'РСТ РСО-А'!$K$6+'РСТ РСО-А'!$G$9</f>
        <v>3939.4589999999998</v>
      </c>
      <c r="U293" s="118">
        <f>VLOOKUP($A293+ROUND((COLUMN()-2)/24,5),АТС!$A$41:$F$784,3)+'Иные услуги '!$C$5+'РСТ РСО-А'!$K$6+'РСТ РСО-А'!$G$9</f>
        <v>3928.7889999999998</v>
      </c>
      <c r="V293" s="118">
        <f>VLOOKUP($A293+ROUND((COLUMN()-2)/24,5),АТС!$A$41:$F$784,3)+'Иные услуги '!$C$5+'РСТ РСО-А'!$K$6+'РСТ РСО-А'!$G$9</f>
        <v>4031.6189999999997</v>
      </c>
      <c r="W293" s="118">
        <f>VLOOKUP($A293+ROUND((COLUMN()-2)/24,5),АТС!$A$41:$F$784,3)+'Иные услуги '!$C$5+'РСТ РСО-А'!$K$6+'РСТ РСО-А'!$G$9</f>
        <v>4120.3490000000002</v>
      </c>
      <c r="X293" s="118">
        <f>VLOOKUP($A293+ROUND((COLUMN()-2)/24,5),АТС!$A$41:$F$784,3)+'Иные услуги '!$C$5+'РСТ РСО-А'!$K$6+'РСТ РСО-А'!$G$9</f>
        <v>3747.5389999999998</v>
      </c>
      <c r="Y293" s="118">
        <f>VLOOKUP($A293+ROUND((COLUMN()-2)/24,5),АТС!$A$41:$F$784,3)+'Иные услуги '!$C$5+'РСТ РСО-А'!$K$6+'РСТ РСО-А'!$G$9</f>
        <v>3832.819</v>
      </c>
    </row>
    <row r="294" spans="1:25" x14ac:dyDescent="0.2">
      <c r="A294" s="66">
        <f t="shared" si="8"/>
        <v>43483</v>
      </c>
      <c r="B294" s="118">
        <f>VLOOKUP($A294+ROUND((COLUMN()-2)/24,5),АТС!$A$41:$F$784,3)+'Иные услуги '!$C$5+'РСТ РСО-А'!$K$6+'РСТ РСО-А'!$G$9</f>
        <v>3853.239</v>
      </c>
      <c r="C294" s="118">
        <f>VLOOKUP($A294+ROUND((COLUMN()-2)/24,5),АТС!$A$41:$F$784,3)+'Иные услуги '!$C$5+'РСТ РСО-А'!$K$6+'РСТ РСО-А'!$G$9</f>
        <v>3910.6689999999999</v>
      </c>
      <c r="D294" s="118">
        <f>VLOOKUP($A294+ROUND((COLUMN()-2)/24,5),АТС!$A$41:$F$784,3)+'Иные услуги '!$C$5+'РСТ РСО-А'!$K$6+'РСТ РСО-А'!$G$9</f>
        <v>3976.0590000000002</v>
      </c>
      <c r="E294" s="118">
        <f>VLOOKUP($A294+ROUND((COLUMN()-2)/24,5),АТС!$A$41:$F$784,3)+'Иные услуги '!$C$5+'РСТ РСО-А'!$K$6+'РСТ РСО-А'!$G$9</f>
        <v>3982.779</v>
      </c>
      <c r="F294" s="118">
        <f>VLOOKUP($A294+ROUND((COLUMN()-2)/24,5),АТС!$A$41:$F$784,3)+'Иные услуги '!$C$5+'РСТ РСО-А'!$K$6+'РСТ РСО-А'!$G$9</f>
        <v>3998.4189999999999</v>
      </c>
      <c r="G294" s="118">
        <f>VLOOKUP($A294+ROUND((COLUMN()-2)/24,5),АТС!$A$41:$F$784,3)+'Иные услуги '!$C$5+'РСТ РСО-А'!$K$6+'РСТ РСО-А'!$G$9</f>
        <v>3977.7289999999998</v>
      </c>
      <c r="H294" s="118">
        <f>VLOOKUP($A294+ROUND((COLUMN()-2)/24,5),АТС!$A$41:$F$784,3)+'Иные услуги '!$C$5+'РСТ РСО-А'!$K$6+'РСТ РСО-А'!$G$9</f>
        <v>4057.049</v>
      </c>
      <c r="I294" s="118">
        <f>VLOOKUP($A294+ROUND((COLUMN()-2)/24,5),АТС!$A$41:$F$784,3)+'Иные услуги '!$C$5+'РСТ РСО-А'!$K$6+'РСТ РСО-А'!$G$9</f>
        <v>3874.8789999999999</v>
      </c>
      <c r="J294" s="118">
        <f>VLOOKUP($A294+ROUND((COLUMN()-2)/24,5),АТС!$A$41:$F$784,3)+'Иные услуги '!$C$5+'РСТ РСО-А'!$K$6+'РСТ РСО-А'!$G$9</f>
        <v>3988.3289999999997</v>
      </c>
      <c r="K294" s="118">
        <f>VLOOKUP($A294+ROUND((COLUMN()-2)/24,5),АТС!$A$41:$F$784,3)+'Иные услуги '!$C$5+'РСТ РСО-А'!$K$6+'РСТ РСО-А'!$G$9</f>
        <v>3863.9589999999998</v>
      </c>
      <c r="L294" s="118">
        <f>VLOOKUP($A294+ROUND((COLUMN()-2)/24,5),АТС!$A$41:$F$784,3)+'Иные услуги '!$C$5+'РСТ РСО-А'!$K$6+'РСТ РСО-А'!$G$9</f>
        <v>3811.509</v>
      </c>
      <c r="M294" s="118">
        <f>VLOOKUP($A294+ROUND((COLUMN()-2)/24,5),АТС!$A$41:$F$784,3)+'Иные услуги '!$C$5+'РСТ РСО-А'!$K$6+'РСТ РСО-А'!$G$9</f>
        <v>3810.779</v>
      </c>
      <c r="N294" s="118">
        <f>VLOOKUP($A294+ROUND((COLUMN()-2)/24,5),АТС!$A$41:$F$784,3)+'Иные услуги '!$C$5+'РСТ РСО-А'!$K$6+'РСТ РСО-А'!$G$9</f>
        <v>3810.1889999999999</v>
      </c>
      <c r="O294" s="118">
        <f>VLOOKUP($A294+ROUND((COLUMN()-2)/24,5),АТС!$A$41:$F$784,3)+'Иные услуги '!$C$5+'РСТ РСО-А'!$K$6+'РСТ РСО-А'!$G$9</f>
        <v>3799.5189999999998</v>
      </c>
      <c r="P294" s="118">
        <f>VLOOKUP($A294+ROUND((COLUMN()-2)/24,5),АТС!$A$41:$F$784,3)+'Иные услуги '!$C$5+'РСТ РСО-А'!$K$6+'РСТ РСО-А'!$G$9</f>
        <v>3809.3090000000002</v>
      </c>
      <c r="Q294" s="118">
        <f>VLOOKUP($A294+ROUND((COLUMN()-2)/24,5),АТС!$A$41:$F$784,3)+'Иные услуги '!$C$5+'РСТ РСО-А'!$K$6+'РСТ РСО-А'!$G$9</f>
        <v>3810.6189999999997</v>
      </c>
      <c r="R294" s="118">
        <f>VLOOKUP($A294+ROUND((COLUMN()-2)/24,5),АТС!$A$41:$F$784,3)+'Иные услуги '!$C$5+'РСТ РСО-А'!$K$6+'РСТ РСО-А'!$G$9</f>
        <v>3771.6889999999999</v>
      </c>
      <c r="S294" s="118">
        <f>VLOOKUP($A294+ROUND((COLUMN()-2)/24,5),АТС!$A$41:$F$784,3)+'Иные услуги '!$C$5+'РСТ РСО-А'!$K$6+'РСТ РСО-А'!$G$9</f>
        <v>3717.7489999999998</v>
      </c>
      <c r="T294" s="118">
        <f>VLOOKUP($A294+ROUND((COLUMN()-2)/24,5),АТС!$A$41:$F$784,3)+'Иные услуги '!$C$5+'РСТ РСО-А'!$K$6+'РСТ РСО-А'!$G$9</f>
        <v>3919.4490000000001</v>
      </c>
      <c r="U294" s="118">
        <f>VLOOKUP($A294+ROUND((COLUMN()-2)/24,5),АТС!$A$41:$F$784,3)+'Иные услуги '!$C$5+'РСТ РСО-А'!$K$6+'РСТ РСО-А'!$G$9</f>
        <v>3916.6589999999997</v>
      </c>
      <c r="V294" s="118">
        <f>VLOOKUP($A294+ROUND((COLUMN()-2)/24,5),АТС!$A$41:$F$784,3)+'Иные услуги '!$C$5+'РСТ РСО-А'!$K$6+'РСТ РСО-А'!$G$9</f>
        <v>4002.9789999999998</v>
      </c>
      <c r="W294" s="118">
        <f>VLOOKUP($A294+ROUND((COLUMN()-2)/24,5),АТС!$A$41:$F$784,3)+'Иные услуги '!$C$5+'РСТ РСО-А'!$K$6+'РСТ РСО-А'!$G$9</f>
        <v>4103.1289999999999</v>
      </c>
      <c r="X294" s="118">
        <f>VLOOKUP($A294+ROUND((COLUMN()-2)/24,5),АТС!$A$41:$F$784,3)+'Иные услуги '!$C$5+'РСТ РСО-А'!$K$6+'РСТ РСО-А'!$G$9</f>
        <v>3692.1390000000001</v>
      </c>
      <c r="Y294" s="118">
        <f>VLOOKUP($A294+ROUND((COLUMN()-2)/24,5),АТС!$A$41:$F$784,3)+'Иные услуги '!$C$5+'РСТ РСО-А'!$K$6+'РСТ РСО-А'!$G$9</f>
        <v>3759.9490000000001</v>
      </c>
    </row>
    <row r="295" spans="1:25" x14ac:dyDescent="0.2">
      <c r="A295" s="66">
        <f t="shared" si="8"/>
        <v>43484</v>
      </c>
      <c r="B295" s="118">
        <f>VLOOKUP($A295+ROUND((COLUMN()-2)/24,5),АТС!$A$41:$F$784,3)+'Иные услуги '!$C$5+'РСТ РСО-А'!$K$6+'РСТ РСО-А'!$G$9</f>
        <v>3854.2689999999998</v>
      </c>
      <c r="C295" s="118">
        <f>VLOOKUP($A295+ROUND((COLUMN()-2)/24,5),АТС!$A$41:$F$784,3)+'Иные услуги '!$C$5+'РСТ РСО-А'!$K$6+'РСТ РСО-А'!$G$9</f>
        <v>3944.9989999999998</v>
      </c>
      <c r="D295" s="118">
        <f>VLOOKUP($A295+ROUND((COLUMN()-2)/24,5),АТС!$A$41:$F$784,3)+'Иные услуги '!$C$5+'РСТ РСО-А'!$K$6+'РСТ РСО-А'!$G$9</f>
        <v>4001.299</v>
      </c>
      <c r="E295" s="118">
        <f>VLOOKUP($A295+ROUND((COLUMN()-2)/24,5),АТС!$A$41:$F$784,3)+'Иные услуги '!$C$5+'РСТ РСО-А'!$K$6+'РСТ РСО-А'!$G$9</f>
        <v>4001.0189999999998</v>
      </c>
      <c r="F295" s="118">
        <f>VLOOKUP($A295+ROUND((COLUMN()-2)/24,5),АТС!$A$41:$F$784,3)+'Иные услуги '!$C$5+'РСТ РСО-А'!$K$6+'РСТ РСО-А'!$G$9</f>
        <v>4016.239</v>
      </c>
      <c r="G295" s="118">
        <f>VLOOKUP($A295+ROUND((COLUMN()-2)/24,5),АТС!$A$41:$F$784,3)+'Иные услуги '!$C$5+'РСТ РСО-А'!$K$6+'РСТ РСО-А'!$G$9</f>
        <v>3978.549</v>
      </c>
      <c r="H295" s="118">
        <f>VLOOKUP($A295+ROUND((COLUMN()-2)/24,5),АТС!$A$41:$F$784,3)+'Иные услуги '!$C$5+'РСТ РСО-А'!$K$6+'РСТ РСО-А'!$G$9</f>
        <v>4111.9189999999999</v>
      </c>
      <c r="I295" s="118">
        <f>VLOOKUP($A295+ROUND((COLUMN()-2)/24,5),АТС!$A$41:$F$784,3)+'Иные услуги '!$C$5+'РСТ РСО-А'!$K$6+'РСТ РСО-А'!$G$9</f>
        <v>4091.9589999999998</v>
      </c>
      <c r="J295" s="118">
        <f>VLOOKUP($A295+ROUND((COLUMN()-2)/24,5),АТС!$A$41:$F$784,3)+'Иные услуги '!$C$5+'РСТ РСО-А'!$K$6+'РСТ РСО-А'!$G$9</f>
        <v>4153.9290000000001</v>
      </c>
      <c r="K295" s="118">
        <f>VLOOKUP($A295+ROUND((COLUMN()-2)/24,5),АТС!$A$41:$F$784,3)+'Иные услуги '!$C$5+'РСТ РСО-А'!$K$6+'РСТ РСО-А'!$G$9</f>
        <v>4016.6990000000001</v>
      </c>
      <c r="L295" s="118">
        <f>VLOOKUP($A295+ROUND((COLUMN()-2)/24,5),АТС!$A$41:$F$784,3)+'Иные услуги '!$C$5+'РСТ РСО-А'!$K$6+'РСТ РСО-А'!$G$9</f>
        <v>3946.7289999999998</v>
      </c>
      <c r="M295" s="118">
        <f>VLOOKUP($A295+ROUND((COLUMN()-2)/24,5),АТС!$A$41:$F$784,3)+'Иные услуги '!$C$5+'РСТ РСО-А'!$K$6+'РСТ РСО-А'!$G$9</f>
        <v>3914.5889999999999</v>
      </c>
      <c r="N295" s="118">
        <f>VLOOKUP($A295+ROUND((COLUMN()-2)/24,5),АТС!$A$41:$F$784,3)+'Иные услуги '!$C$5+'РСТ РСО-А'!$K$6+'РСТ РСО-А'!$G$9</f>
        <v>3914.4089999999997</v>
      </c>
      <c r="O295" s="118">
        <f>VLOOKUP($A295+ROUND((COLUMN()-2)/24,5),АТС!$A$41:$F$784,3)+'Иные услуги '!$C$5+'РСТ РСО-А'!$K$6+'РСТ РСО-А'!$G$9</f>
        <v>3965.0389999999998</v>
      </c>
      <c r="P295" s="118">
        <f>VLOOKUP($A295+ROUND((COLUMN()-2)/24,5),АТС!$A$41:$F$784,3)+'Иные услуги '!$C$5+'РСТ РСО-А'!$K$6+'РСТ РСО-А'!$G$9</f>
        <v>3978.779</v>
      </c>
      <c r="Q295" s="118">
        <f>VLOOKUP($A295+ROUND((COLUMN()-2)/24,5),АТС!$A$41:$F$784,3)+'Иные услуги '!$C$5+'РСТ РСО-А'!$K$6+'РСТ РСО-А'!$G$9</f>
        <v>3979.3289999999997</v>
      </c>
      <c r="R295" s="118">
        <f>VLOOKUP($A295+ROUND((COLUMN()-2)/24,5),АТС!$A$41:$F$784,3)+'Иные услуги '!$C$5+'РСТ РСО-А'!$K$6+'РСТ РСО-А'!$G$9</f>
        <v>3927.4589999999998</v>
      </c>
      <c r="S295" s="118">
        <f>VLOOKUP($A295+ROUND((COLUMN()-2)/24,5),АТС!$A$41:$F$784,3)+'Иные услуги '!$C$5+'РСТ РСО-А'!$K$6+'РСТ РСО-А'!$G$9</f>
        <v>3771.9589999999998</v>
      </c>
      <c r="T295" s="118">
        <f>VLOOKUP($A295+ROUND((COLUMN()-2)/24,5),АТС!$A$41:$F$784,3)+'Иные услуги '!$C$5+'РСТ РСО-А'!$K$6+'РСТ РСО-А'!$G$9</f>
        <v>3977.799</v>
      </c>
      <c r="U295" s="118">
        <f>VLOOKUP($A295+ROUND((COLUMN()-2)/24,5),АТС!$A$41:$F$784,3)+'Иные услуги '!$C$5+'РСТ РСО-А'!$K$6+'РСТ РСО-А'!$G$9</f>
        <v>4002.2889999999998</v>
      </c>
      <c r="V295" s="118">
        <f>VLOOKUP($A295+ROUND((COLUMN()-2)/24,5),АТС!$A$41:$F$784,3)+'Иные услуги '!$C$5+'РСТ РСО-А'!$K$6+'РСТ РСО-А'!$G$9</f>
        <v>3983.3389999999999</v>
      </c>
      <c r="W295" s="118">
        <f>VLOOKUP($A295+ROUND((COLUMN()-2)/24,5),АТС!$A$41:$F$784,3)+'Иные услуги '!$C$5+'РСТ РСО-А'!$K$6+'РСТ РСО-А'!$G$9</f>
        <v>4054.8589999999999</v>
      </c>
      <c r="X295" s="118">
        <f>VLOOKUP($A295+ROUND((COLUMN()-2)/24,5),АТС!$A$41:$F$784,3)+'Иные услуги '!$C$5+'РСТ РСО-А'!$K$6+'РСТ РСО-А'!$G$9</f>
        <v>3702.6589999999997</v>
      </c>
      <c r="Y295" s="118">
        <f>VLOOKUP($A295+ROUND((COLUMN()-2)/24,5),АТС!$A$41:$F$784,3)+'Иные услуги '!$C$5+'РСТ РСО-А'!$K$6+'РСТ РСО-А'!$G$9</f>
        <v>3760.549</v>
      </c>
    </row>
    <row r="296" spans="1:25" x14ac:dyDescent="0.2">
      <c r="A296" s="66">
        <f t="shared" si="8"/>
        <v>43485</v>
      </c>
      <c r="B296" s="118">
        <f>VLOOKUP($A296+ROUND((COLUMN()-2)/24,5),АТС!$A$41:$F$784,3)+'Иные услуги '!$C$5+'РСТ РСО-А'!$K$6+'РСТ РСО-А'!$G$9</f>
        <v>3861.5389999999998</v>
      </c>
      <c r="C296" s="118">
        <f>VLOOKUP($A296+ROUND((COLUMN()-2)/24,5),АТС!$A$41:$F$784,3)+'Иные услуги '!$C$5+'РСТ РСО-А'!$K$6+'РСТ РСО-А'!$G$9</f>
        <v>3890.1390000000001</v>
      </c>
      <c r="D296" s="118">
        <f>VLOOKUP($A296+ROUND((COLUMN()-2)/24,5),АТС!$A$41:$F$784,3)+'Иные услуги '!$C$5+'РСТ РСО-А'!$K$6+'РСТ РСО-А'!$G$9</f>
        <v>4009.8389999999999</v>
      </c>
      <c r="E296" s="118">
        <f>VLOOKUP($A296+ROUND((COLUMN()-2)/24,5),АТС!$A$41:$F$784,3)+'Иные услуги '!$C$5+'РСТ РСО-А'!$K$6+'РСТ РСО-А'!$G$9</f>
        <v>4024.6189999999997</v>
      </c>
      <c r="F296" s="118">
        <f>VLOOKUP($A296+ROUND((COLUMN()-2)/24,5),АТС!$A$41:$F$784,3)+'Иные услуги '!$C$5+'РСТ РСО-А'!$K$6+'РСТ РСО-А'!$G$9</f>
        <v>4032.4789999999998</v>
      </c>
      <c r="G296" s="118">
        <f>VLOOKUP($A296+ROUND((COLUMN()-2)/24,5),АТС!$A$41:$F$784,3)+'Иные услуги '!$C$5+'РСТ РСО-А'!$K$6+'РСТ РСО-А'!$G$9</f>
        <v>4024.529</v>
      </c>
      <c r="H296" s="118">
        <f>VLOOKUP($A296+ROUND((COLUMN()-2)/24,5),АТС!$A$41:$F$784,3)+'Иные услуги '!$C$5+'РСТ РСО-А'!$K$6+'РСТ РСО-А'!$G$9</f>
        <v>4192.5190000000002</v>
      </c>
      <c r="I296" s="118">
        <f>VLOOKUP($A296+ROUND((COLUMN()-2)/24,5),АТС!$A$41:$F$784,3)+'Иные услуги '!$C$5+'РСТ РСО-А'!$K$6+'РСТ РСО-А'!$G$9</f>
        <v>4126.1689999999999</v>
      </c>
      <c r="J296" s="118">
        <f>VLOOKUP($A296+ROUND((COLUMN()-2)/24,5),АТС!$A$41:$F$784,3)+'Иные услуги '!$C$5+'РСТ РСО-А'!$K$6+'РСТ РСО-А'!$G$9</f>
        <v>4212.5590000000002</v>
      </c>
      <c r="K296" s="118">
        <f>VLOOKUP($A296+ROUND((COLUMN()-2)/24,5),АТС!$A$41:$F$784,3)+'Иные услуги '!$C$5+'РСТ РСО-А'!$K$6+'РСТ РСО-А'!$G$9</f>
        <v>4004.9089999999997</v>
      </c>
      <c r="L296" s="118">
        <f>VLOOKUP($A296+ROUND((COLUMN()-2)/24,5),АТС!$A$41:$F$784,3)+'Иные услуги '!$C$5+'РСТ РСО-А'!$K$6+'РСТ РСО-А'!$G$9</f>
        <v>3977.0389999999998</v>
      </c>
      <c r="M296" s="118">
        <f>VLOOKUP($A296+ROUND((COLUMN()-2)/24,5),АТС!$A$41:$F$784,3)+'Иные услуги '!$C$5+'РСТ РСО-А'!$K$6+'РСТ РСО-А'!$G$9</f>
        <v>3935.8989999999999</v>
      </c>
      <c r="N296" s="118">
        <f>VLOOKUP($A296+ROUND((COLUMN()-2)/24,5),АТС!$A$41:$F$784,3)+'Иные услуги '!$C$5+'РСТ РСО-А'!$K$6+'РСТ РСО-А'!$G$9</f>
        <v>3942.3289999999997</v>
      </c>
      <c r="O296" s="118">
        <f>VLOOKUP($A296+ROUND((COLUMN()-2)/24,5),АТС!$A$41:$F$784,3)+'Иные услуги '!$C$5+'РСТ РСО-А'!$K$6+'РСТ РСО-А'!$G$9</f>
        <v>3975.1689999999999</v>
      </c>
      <c r="P296" s="118">
        <f>VLOOKUP($A296+ROUND((COLUMN()-2)/24,5),АТС!$A$41:$F$784,3)+'Иные услуги '!$C$5+'РСТ РСО-А'!$K$6+'РСТ РСО-А'!$G$9</f>
        <v>3975.6990000000001</v>
      </c>
      <c r="Q296" s="118">
        <f>VLOOKUP($A296+ROUND((COLUMN()-2)/24,5),АТС!$A$41:$F$784,3)+'Иные услуги '!$C$5+'РСТ РСО-А'!$K$6+'РСТ РСО-А'!$G$9</f>
        <v>3976.8490000000002</v>
      </c>
      <c r="R296" s="118">
        <f>VLOOKUP($A296+ROUND((COLUMN()-2)/24,5),АТС!$A$41:$F$784,3)+'Иные услуги '!$C$5+'РСТ РСО-А'!$K$6+'РСТ РСО-А'!$G$9</f>
        <v>3927.6289999999999</v>
      </c>
      <c r="S296" s="118">
        <f>VLOOKUP($A296+ROUND((COLUMN()-2)/24,5),АТС!$A$41:$F$784,3)+'Иные услуги '!$C$5+'РСТ РСО-А'!$K$6+'РСТ РСО-А'!$G$9</f>
        <v>3780.069</v>
      </c>
      <c r="T296" s="118">
        <f>VLOOKUP($A296+ROUND((COLUMN()-2)/24,5),АТС!$A$41:$F$784,3)+'Иные услуги '!$C$5+'РСТ РСО-А'!$K$6+'РСТ РСО-А'!$G$9</f>
        <v>3990.7289999999998</v>
      </c>
      <c r="U296" s="118">
        <f>VLOOKUP($A296+ROUND((COLUMN()-2)/24,5),АТС!$A$41:$F$784,3)+'Иные услуги '!$C$5+'РСТ РСО-А'!$K$6+'РСТ РСО-А'!$G$9</f>
        <v>3993.7089999999998</v>
      </c>
      <c r="V296" s="118">
        <f>VLOOKUP($A296+ROUND((COLUMN()-2)/24,5),АТС!$A$41:$F$784,3)+'Иные услуги '!$C$5+'РСТ РСО-А'!$K$6+'РСТ РСО-А'!$G$9</f>
        <v>4035.8589999999999</v>
      </c>
      <c r="W296" s="118">
        <f>VLOOKUP($A296+ROUND((COLUMN()-2)/24,5),АТС!$A$41:$F$784,3)+'Иные услуги '!$C$5+'РСТ РСО-А'!$K$6+'РСТ РСО-А'!$G$9</f>
        <v>4069.5389999999998</v>
      </c>
      <c r="X296" s="118">
        <f>VLOOKUP($A296+ROUND((COLUMN()-2)/24,5),АТС!$A$41:$F$784,3)+'Иные услуги '!$C$5+'РСТ РСО-А'!$K$6+'РСТ РСО-А'!$G$9</f>
        <v>3695.8890000000001</v>
      </c>
      <c r="Y296" s="118">
        <f>VLOOKUP($A296+ROUND((COLUMN()-2)/24,5),АТС!$A$41:$F$784,3)+'Иные услуги '!$C$5+'РСТ РСО-А'!$K$6+'РСТ РСО-А'!$G$9</f>
        <v>3748.6790000000001</v>
      </c>
    </row>
    <row r="297" spans="1:25" x14ac:dyDescent="0.2">
      <c r="A297" s="66">
        <f t="shared" si="8"/>
        <v>43486</v>
      </c>
      <c r="B297" s="118">
        <f>VLOOKUP($A297+ROUND((COLUMN()-2)/24,5),АТС!$A$41:$F$784,3)+'Иные услуги '!$C$5+'РСТ РСО-А'!$K$6+'РСТ РСО-А'!$G$9</f>
        <v>3862.1390000000001</v>
      </c>
      <c r="C297" s="118">
        <f>VLOOKUP($A297+ROUND((COLUMN()-2)/24,5),АТС!$A$41:$F$784,3)+'Иные услуги '!$C$5+'РСТ РСО-А'!$K$6+'РСТ РСО-А'!$G$9</f>
        <v>3927.799</v>
      </c>
      <c r="D297" s="118">
        <f>VLOOKUP($A297+ROUND((COLUMN()-2)/24,5),АТС!$A$41:$F$784,3)+'Иные услуги '!$C$5+'РСТ РСО-А'!$K$6+'РСТ РСО-А'!$G$9</f>
        <v>3988.509</v>
      </c>
      <c r="E297" s="118">
        <f>VLOOKUP($A297+ROUND((COLUMN()-2)/24,5),АТС!$A$41:$F$784,3)+'Иные услуги '!$C$5+'РСТ РСО-А'!$K$6+'РСТ РСО-А'!$G$9</f>
        <v>3998.4189999999999</v>
      </c>
      <c r="F297" s="118">
        <f>VLOOKUP($A297+ROUND((COLUMN()-2)/24,5),АТС!$A$41:$F$784,3)+'Иные услуги '!$C$5+'РСТ РСО-А'!$K$6+'РСТ РСО-А'!$G$9</f>
        <v>3998.4189999999999</v>
      </c>
      <c r="G297" s="118">
        <f>VLOOKUP($A297+ROUND((COLUMN()-2)/24,5),АТС!$A$41:$F$784,3)+'Иные услуги '!$C$5+'РСТ РСО-А'!$K$6+'РСТ РСО-А'!$G$9</f>
        <v>3985.9189999999999</v>
      </c>
      <c r="H297" s="118">
        <f>VLOOKUP($A297+ROUND((COLUMN()-2)/24,5),АТС!$A$41:$F$784,3)+'Иные услуги '!$C$5+'РСТ РСО-А'!$K$6+'РСТ РСО-А'!$G$9</f>
        <v>4046.7089999999998</v>
      </c>
      <c r="I297" s="118">
        <f>VLOOKUP($A297+ROUND((COLUMN()-2)/24,5),АТС!$A$41:$F$784,3)+'Иные услуги '!$C$5+'РСТ РСО-А'!$K$6+'РСТ РСО-А'!$G$9</f>
        <v>3889.5789999999997</v>
      </c>
      <c r="J297" s="118">
        <f>VLOOKUP($A297+ROUND((COLUMN()-2)/24,5),АТС!$A$41:$F$784,3)+'Иные услуги '!$C$5+'РСТ РСО-А'!$K$6+'РСТ РСО-А'!$G$9</f>
        <v>4002.9490000000001</v>
      </c>
      <c r="K297" s="118">
        <f>VLOOKUP($A297+ROUND((COLUMN()-2)/24,5),АТС!$A$41:$F$784,3)+'Иные услуги '!$C$5+'РСТ РСО-А'!$K$6+'РСТ РСО-А'!$G$9</f>
        <v>3893.1889999999999</v>
      </c>
      <c r="L297" s="118">
        <f>VLOOKUP($A297+ROUND((COLUMN()-2)/24,5),АТС!$A$41:$F$784,3)+'Иные услуги '!$C$5+'РСТ РСО-А'!$K$6+'РСТ РСО-А'!$G$9</f>
        <v>3859.509</v>
      </c>
      <c r="M297" s="118">
        <f>VLOOKUP($A297+ROUND((COLUMN()-2)/24,5),АТС!$A$41:$F$784,3)+'Иные услуги '!$C$5+'РСТ РСО-А'!$K$6+'РСТ РСО-А'!$G$9</f>
        <v>3847.9089999999997</v>
      </c>
      <c r="N297" s="118">
        <f>VLOOKUP($A297+ROUND((COLUMN()-2)/24,5),АТС!$A$41:$F$784,3)+'Иные услуги '!$C$5+'РСТ РСО-А'!$K$6+'РСТ РСО-А'!$G$9</f>
        <v>3884.2089999999998</v>
      </c>
      <c r="O297" s="118">
        <f>VLOOKUP($A297+ROUND((COLUMN()-2)/24,5),АТС!$A$41:$F$784,3)+'Иные услуги '!$C$5+'РСТ РСО-А'!$K$6+'РСТ РСО-А'!$G$9</f>
        <v>3929.8989999999999</v>
      </c>
      <c r="P297" s="118">
        <f>VLOOKUP($A297+ROUND((COLUMN()-2)/24,5),АТС!$A$41:$F$784,3)+'Иные услуги '!$C$5+'РСТ РСО-А'!$K$6+'РСТ РСО-А'!$G$9</f>
        <v>3930.1390000000001</v>
      </c>
      <c r="Q297" s="118">
        <f>VLOOKUP($A297+ROUND((COLUMN()-2)/24,5),АТС!$A$41:$F$784,3)+'Иные услуги '!$C$5+'РСТ РСО-А'!$K$6+'РСТ РСО-А'!$G$9</f>
        <v>3919.0789999999997</v>
      </c>
      <c r="R297" s="118">
        <f>VLOOKUP($A297+ROUND((COLUMN()-2)/24,5),АТС!$A$41:$F$784,3)+'Иные услуги '!$C$5+'РСТ РСО-А'!$K$6+'РСТ РСО-А'!$G$9</f>
        <v>3897.8890000000001</v>
      </c>
      <c r="S297" s="118">
        <f>VLOOKUP($A297+ROUND((COLUMN()-2)/24,5),АТС!$A$41:$F$784,3)+'Иные услуги '!$C$5+'РСТ РСО-А'!$K$6+'РСТ РСО-А'!$G$9</f>
        <v>3782.8589999999999</v>
      </c>
      <c r="T297" s="118">
        <f>VLOOKUP($A297+ROUND((COLUMN()-2)/24,5),АТС!$A$41:$F$784,3)+'Иные услуги '!$C$5+'РСТ РСО-А'!$K$6+'РСТ РСО-А'!$G$9</f>
        <v>4003.529</v>
      </c>
      <c r="U297" s="118">
        <f>VLOOKUP($A297+ROUND((COLUMN()-2)/24,5),АТС!$A$41:$F$784,3)+'Иные услуги '!$C$5+'РСТ РСО-А'!$K$6+'РСТ РСО-А'!$G$9</f>
        <v>3990.6289999999999</v>
      </c>
      <c r="V297" s="118">
        <f>VLOOKUP($A297+ROUND((COLUMN()-2)/24,5),АТС!$A$41:$F$784,3)+'Иные услуги '!$C$5+'РСТ РСО-А'!$K$6+'РСТ РСО-А'!$G$9</f>
        <v>4047.6589999999997</v>
      </c>
      <c r="W297" s="118">
        <f>VLOOKUP($A297+ROUND((COLUMN()-2)/24,5),АТС!$A$41:$F$784,3)+'Иные услуги '!$C$5+'РСТ РСО-А'!$K$6+'РСТ РСО-А'!$G$9</f>
        <v>4096.1589999999997</v>
      </c>
      <c r="X297" s="118">
        <f>VLOOKUP($A297+ROUND((COLUMN()-2)/24,5),АТС!$A$41:$F$784,3)+'Иные услуги '!$C$5+'РСТ РСО-А'!$K$6+'РСТ РСО-А'!$G$9</f>
        <v>3694.1189999999997</v>
      </c>
      <c r="Y297" s="118">
        <f>VLOOKUP($A297+ROUND((COLUMN()-2)/24,5),АТС!$A$41:$F$784,3)+'Иные услуги '!$C$5+'РСТ РСО-А'!$K$6+'РСТ РСО-А'!$G$9</f>
        <v>3778.2289999999998</v>
      </c>
    </row>
    <row r="298" spans="1:25" x14ac:dyDescent="0.2">
      <c r="A298" s="66">
        <f t="shared" si="8"/>
        <v>43487</v>
      </c>
      <c r="B298" s="118">
        <f>VLOOKUP($A298+ROUND((COLUMN()-2)/24,5),АТС!$A$41:$F$784,3)+'Иные услуги '!$C$5+'РСТ РСО-А'!$K$6+'РСТ РСО-А'!$G$9</f>
        <v>3873.8789999999999</v>
      </c>
      <c r="C298" s="118">
        <f>VLOOKUP($A298+ROUND((COLUMN()-2)/24,5),АТС!$A$41:$F$784,3)+'Иные услуги '!$C$5+'РСТ РСО-А'!$K$6+'РСТ РСО-А'!$G$9</f>
        <v>3921.5389999999998</v>
      </c>
      <c r="D298" s="118">
        <f>VLOOKUP($A298+ROUND((COLUMN()-2)/24,5),АТС!$A$41:$F$784,3)+'Иные услуги '!$C$5+'РСТ РСО-А'!$K$6+'РСТ РСО-А'!$G$9</f>
        <v>3994.2689999999998</v>
      </c>
      <c r="E298" s="118">
        <f>VLOOKUP($A298+ROUND((COLUMN()-2)/24,5),АТС!$A$41:$F$784,3)+'Иные услуги '!$C$5+'РСТ РСО-А'!$K$6+'РСТ РСО-А'!$G$9</f>
        <v>3992.1089999999999</v>
      </c>
      <c r="F298" s="118">
        <f>VLOOKUP($A298+ROUND((COLUMN()-2)/24,5),АТС!$A$41:$F$784,3)+'Иные услуги '!$C$5+'РСТ РСО-А'!$K$6+'РСТ РСО-А'!$G$9</f>
        <v>3992.5990000000002</v>
      </c>
      <c r="G298" s="118">
        <f>VLOOKUP($A298+ROUND((COLUMN()-2)/24,5),АТС!$A$41:$F$784,3)+'Иные услуги '!$C$5+'РСТ РСО-А'!$K$6+'РСТ РСО-А'!$G$9</f>
        <v>3982.1189999999997</v>
      </c>
      <c r="H298" s="118">
        <f>VLOOKUP($A298+ROUND((COLUMN()-2)/24,5),АТС!$A$41:$F$784,3)+'Иные услуги '!$C$5+'РСТ РСО-А'!$K$6+'РСТ РСО-А'!$G$9</f>
        <v>4055.2190000000001</v>
      </c>
      <c r="I298" s="118">
        <f>VLOOKUP($A298+ROUND((COLUMN()-2)/24,5),АТС!$A$41:$F$784,3)+'Иные услуги '!$C$5+'РСТ РСО-А'!$K$6+'РСТ РСО-А'!$G$9</f>
        <v>3890.4589999999998</v>
      </c>
      <c r="J298" s="118">
        <f>VLOOKUP($A298+ROUND((COLUMN()-2)/24,5),АТС!$A$41:$F$784,3)+'Иные услуги '!$C$5+'РСТ РСО-А'!$K$6+'РСТ РСО-А'!$G$9</f>
        <v>3970.7489999999998</v>
      </c>
      <c r="K298" s="118">
        <f>VLOOKUP($A298+ROUND((COLUMN()-2)/24,5),АТС!$A$41:$F$784,3)+'Иные услуги '!$C$5+'РСТ РСО-А'!$K$6+'РСТ РСО-А'!$G$9</f>
        <v>3865.9490000000001</v>
      </c>
      <c r="L298" s="118">
        <f>VLOOKUP($A298+ROUND((COLUMN()-2)/24,5),АТС!$A$41:$F$784,3)+'Иные услуги '!$C$5+'РСТ РСО-А'!$K$6+'РСТ РСО-А'!$G$9</f>
        <v>3833.8090000000002</v>
      </c>
      <c r="M298" s="118">
        <f>VLOOKUP($A298+ROUND((COLUMN()-2)/24,5),АТС!$A$41:$F$784,3)+'Иные услуги '!$C$5+'РСТ РСО-А'!$K$6+'РСТ РСО-А'!$G$9</f>
        <v>3844.6089999999999</v>
      </c>
      <c r="N298" s="118">
        <f>VLOOKUP($A298+ROUND((COLUMN()-2)/24,5),АТС!$A$41:$F$784,3)+'Иные услуги '!$C$5+'РСТ РСО-А'!$K$6+'РСТ РСО-А'!$G$9</f>
        <v>3889.0389999999998</v>
      </c>
      <c r="O298" s="118">
        <f>VLOOKUP($A298+ROUND((COLUMN()-2)/24,5),АТС!$A$41:$F$784,3)+'Иные услуги '!$C$5+'РСТ РСО-А'!$K$6+'РСТ РСО-А'!$G$9</f>
        <v>3905.8689999999997</v>
      </c>
      <c r="P298" s="118">
        <f>VLOOKUP($A298+ROUND((COLUMN()-2)/24,5),АТС!$A$41:$F$784,3)+'Иные услуги '!$C$5+'РСТ РСО-А'!$K$6+'РСТ РСО-А'!$G$9</f>
        <v>3893.8989999999999</v>
      </c>
      <c r="Q298" s="118">
        <f>VLOOKUP($A298+ROUND((COLUMN()-2)/24,5),АТС!$A$41:$F$784,3)+'Иные услуги '!$C$5+'РСТ РСО-А'!$K$6+'РСТ РСО-А'!$G$9</f>
        <v>3900.5189999999998</v>
      </c>
      <c r="R298" s="118">
        <f>VLOOKUP($A298+ROUND((COLUMN()-2)/24,5),АТС!$A$41:$F$784,3)+'Иные услуги '!$C$5+'РСТ РСО-А'!$K$6+'РСТ РСО-А'!$G$9</f>
        <v>3858.5389999999998</v>
      </c>
      <c r="S298" s="118">
        <f>VLOOKUP($A298+ROUND((COLUMN()-2)/24,5),АТС!$A$41:$F$784,3)+'Иные услуги '!$C$5+'РСТ РСО-А'!$K$6+'РСТ РСО-А'!$G$9</f>
        <v>3764.4690000000001</v>
      </c>
      <c r="T298" s="118">
        <f>VLOOKUP($A298+ROUND((COLUMN()-2)/24,5),АТС!$A$41:$F$784,3)+'Иные услуги '!$C$5+'РСТ РСО-А'!$K$6+'РСТ РСО-А'!$G$9</f>
        <v>3992.4389999999999</v>
      </c>
      <c r="U298" s="118">
        <f>VLOOKUP($A298+ROUND((COLUMN()-2)/24,5),АТС!$A$41:$F$784,3)+'Иные услуги '!$C$5+'РСТ РСО-А'!$K$6+'РСТ РСО-А'!$G$9</f>
        <v>3980.319</v>
      </c>
      <c r="V298" s="118">
        <f>VLOOKUP($A298+ROUND((COLUMN()-2)/24,5),АТС!$A$41:$F$784,3)+'Иные услуги '!$C$5+'РСТ РСО-А'!$K$6+'РСТ РСО-А'!$G$9</f>
        <v>3997.6189999999997</v>
      </c>
      <c r="W298" s="118">
        <f>VLOOKUP($A298+ROUND((COLUMN()-2)/24,5),АТС!$A$41:$F$784,3)+'Иные услуги '!$C$5+'РСТ РСО-А'!$K$6+'РСТ РСО-А'!$G$9</f>
        <v>4133.0290000000005</v>
      </c>
      <c r="X298" s="118">
        <f>VLOOKUP($A298+ROUND((COLUMN()-2)/24,5),АТС!$A$41:$F$784,3)+'Иные услуги '!$C$5+'РСТ РСО-А'!$K$6+'РСТ РСО-А'!$G$9</f>
        <v>3713.3689999999997</v>
      </c>
      <c r="Y298" s="118">
        <f>VLOOKUP($A298+ROUND((COLUMN()-2)/24,5),АТС!$A$41:$F$784,3)+'Иные услуги '!$C$5+'РСТ РСО-А'!$K$6+'РСТ РСО-А'!$G$9</f>
        <v>3784.3289999999997</v>
      </c>
    </row>
    <row r="299" spans="1:25" x14ac:dyDescent="0.2">
      <c r="A299" s="66">
        <f t="shared" si="8"/>
        <v>43488</v>
      </c>
      <c r="B299" s="118">
        <f>VLOOKUP($A299+ROUND((COLUMN()-2)/24,5),АТС!$A$41:$F$784,3)+'Иные услуги '!$C$5+'РСТ РСО-А'!$K$6+'РСТ РСО-А'!$G$9</f>
        <v>3853.239</v>
      </c>
      <c r="C299" s="118">
        <f>VLOOKUP($A299+ROUND((COLUMN()-2)/24,5),АТС!$A$41:$F$784,3)+'Иные услуги '!$C$5+'РСТ РСО-А'!$K$6+'РСТ РСО-А'!$G$9</f>
        <v>3911.6889999999999</v>
      </c>
      <c r="D299" s="118">
        <f>VLOOKUP($A299+ROUND((COLUMN()-2)/24,5),АТС!$A$41:$F$784,3)+'Иные услуги '!$C$5+'РСТ РСО-А'!$K$6+'РСТ РСО-А'!$G$9</f>
        <v>3978.1990000000001</v>
      </c>
      <c r="E299" s="118">
        <f>VLOOKUP($A299+ROUND((COLUMN()-2)/24,5),АТС!$A$41:$F$784,3)+'Иные услуги '!$C$5+'РСТ РСО-А'!$K$6+'РСТ РСО-А'!$G$9</f>
        <v>3992.569</v>
      </c>
      <c r="F299" s="118">
        <f>VLOOKUP($A299+ROUND((COLUMN()-2)/24,5),АТС!$A$41:$F$784,3)+'Иные услуги '!$C$5+'РСТ РСО-А'!$K$6+'РСТ РСО-А'!$G$9</f>
        <v>3978.3289999999997</v>
      </c>
      <c r="G299" s="118">
        <f>VLOOKUP($A299+ROUND((COLUMN()-2)/24,5),АТС!$A$41:$F$784,3)+'Иные услуги '!$C$5+'РСТ РСО-А'!$K$6+'РСТ РСО-А'!$G$9</f>
        <v>3933.5889999999999</v>
      </c>
      <c r="H299" s="118">
        <f>VLOOKUP($A299+ROUND((COLUMN()-2)/24,5),АТС!$A$41:$F$784,3)+'Иные услуги '!$C$5+'РСТ РСО-А'!$K$6+'РСТ РСО-А'!$G$9</f>
        <v>3960.0590000000002</v>
      </c>
      <c r="I299" s="118">
        <f>VLOOKUP($A299+ROUND((COLUMN()-2)/24,5),АТС!$A$41:$F$784,3)+'Иные услуги '!$C$5+'РСТ РСО-А'!$K$6+'РСТ РСО-А'!$G$9</f>
        <v>3828.1589999999997</v>
      </c>
      <c r="J299" s="118">
        <f>VLOOKUP($A299+ROUND((COLUMN()-2)/24,5),АТС!$A$41:$F$784,3)+'Иные услуги '!$C$5+'РСТ РСО-А'!$K$6+'РСТ РСО-А'!$G$9</f>
        <v>3913.8490000000002</v>
      </c>
      <c r="K299" s="118">
        <f>VLOOKUP($A299+ROUND((COLUMN()-2)/24,5),АТС!$A$41:$F$784,3)+'Иные услуги '!$C$5+'РСТ РСО-А'!$K$6+'РСТ РСО-А'!$G$9</f>
        <v>3840.1289999999999</v>
      </c>
      <c r="L299" s="118">
        <f>VLOOKUP($A299+ROUND((COLUMN()-2)/24,5),АТС!$A$41:$F$784,3)+'Иные услуги '!$C$5+'РСТ РСО-А'!$K$6+'РСТ РСО-А'!$G$9</f>
        <v>3828.8389999999999</v>
      </c>
      <c r="M299" s="118">
        <f>VLOOKUP($A299+ROUND((COLUMN()-2)/24,5),АТС!$A$41:$F$784,3)+'Иные услуги '!$C$5+'РСТ РСО-А'!$K$6+'РСТ РСО-А'!$G$9</f>
        <v>3828.7190000000001</v>
      </c>
      <c r="N299" s="118">
        <f>VLOOKUP($A299+ROUND((COLUMN()-2)/24,5),АТС!$A$41:$F$784,3)+'Иные услуги '!$C$5+'РСТ РСО-А'!$K$6+'РСТ РСО-А'!$G$9</f>
        <v>3855.529</v>
      </c>
      <c r="O299" s="118">
        <f>VLOOKUP($A299+ROUND((COLUMN()-2)/24,5),АТС!$A$41:$F$784,3)+'Иные услуги '!$C$5+'РСТ РСО-А'!$K$6+'РСТ РСО-А'!$G$9</f>
        <v>3877.9189999999999</v>
      </c>
      <c r="P299" s="118">
        <f>VLOOKUP($A299+ROUND((COLUMN()-2)/24,5),АТС!$A$41:$F$784,3)+'Иные услуги '!$C$5+'РСТ РСО-А'!$K$6+'РСТ РСО-А'!$G$9</f>
        <v>3876.8689999999997</v>
      </c>
      <c r="Q299" s="118">
        <f>VLOOKUP($A299+ROUND((COLUMN()-2)/24,5),АТС!$A$41:$F$784,3)+'Иные услуги '!$C$5+'РСТ РСО-А'!$K$6+'РСТ РСО-А'!$G$9</f>
        <v>3889.0590000000002</v>
      </c>
      <c r="R299" s="118">
        <f>VLOOKUP($A299+ROUND((COLUMN()-2)/24,5),АТС!$A$41:$F$784,3)+'Иные услуги '!$C$5+'РСТ РСО-А'!$K$6+'РСТ РСО-А'!$G$9</f>
        <v>3851.819</v>
      </c>
      <c r="S299" s="118">
        <f>VLOOKUP($A299+ROUND((COLUMN()-2)/24,5),АТС!$A$41:$F$784,3)+'Иные услуги '!$C$5+'РСТ РСО-А'!$K$6+'РСТ РСО-А'!$G$9</f>
        <v>3755.0990000000002</v>
      </c>
      <c r="T299" s="118">
        <f>VLOOKUP($A299+ROUND((COLUMN()-2)/24,5),АТС!$A$41:$F$784,3)+'Иные услуги '!$C$5+'РСТ РСО-А'!$K$6+'РСТ РСО-А'!$G$9</f>
        <v>3928.4089999999997</v>
      </c>
      <c r="U299" s="118">
        <f>VLOOKUP($A299+ROUND((COLUMN()-2)/24,5),АТС!$A$41:$F$784,3)+'Иные услуги '!$C$5+'РСТ РСО-А'!$K$6+'РСТ РСО-А'!$G$9</f>
        <v>3932.8589999999999</v>
      </c>
      <c r="V299" s="118">
        <f>VLOOKUP($A299+ROUND((COLUMN()-2)/24,5),АТС!$A$41:$F$784,3)+'Иные услуги '!$C$5+'РСТ РСО-А'!$K$6+'РСТ РСО-А'!$G$9</f>
        <v>3957.1990000000001</v>
      </c>
      <c r="W299" s="118">
        <f>VLOOKUP($A299+ROUND((COLUMN()-2)/24,5),АТС!$A$41:$F$784,3)+'Иные услуги '!$C$5+'РСТ РСО-А'!$K$6+'РСТ РСО-А'!$G$9</f>
        <v>4070.7089999999998</v>
      </c>
      <c r="X299" s="118">
        <f>VLOOKUP($A299+ROUND((COLUMN()-2)/24,5),АТС!$A$41:$F$784,3)+'Иные услуги '!$C$5+'РСТ РСО-А'!$K$6+'РСТ РСО-А'!$G$9</f>
        <v>3695.7089999999998</v>
      </c>
      <c r="Y299" s="118">
        <f>VLOOKUP($A299+ROUND((COLUMN()-2)/24,5),АТС!$A$41:$F$784,3)+'Иные услуги '!$C$5+'РСТ РСО-А'!$K$6+'РСТ РСО-А'!$G$9</f>
        <v>3754.259</v>
      </c>
    </row>
    <row r="300" spans="1:25" x14ac:dyDescent="0.2">
      <c r="A300" s="66">
        <f t="shared" si="8"/>
        <v>43489</v>
      </c>
      <c r="B300" s="118">
        <f>VLOOKUP($A300+ROUND((COLUMN()-2)/24,5),АТС!$A$41:$F$784,3)+'Иные услуги '!$C$5+'РСТ РСО-А'!$K$6+'РСТ РСО-А'!$G$9</f>
        <v>3867.509</v>
      </c>
      <c r="C300" s="118">
        <f>VLOOKUP($A300+ROUND((COLUMN()-2)/24,5),АТС!$A$41:$F$784,3)+'Иные услуги '!$C$5+'РСТ РСО-А'!$K$6+'РСТ РСО-А'!$G$9</f>
        <v>3995.6390000000001</v>
      </c>
      <c r="D300" s="118">
        <f>VLOOKUP($A300+ROUND((COLUMN()-2)/24,5),АТС!$A$41:$F$784,3)+'Иные услуги '!$C$5+'РСТ РСО-А'!$K$6+'РСТ РСО-А'!$G$9</f>
        <v>4025.1990000000001</v>
      </c>
      <c r="E300" s="118">
        <f>VLOOKUP($A300+ROUND((COLUMN()-2)/24,5),АТС!$A$41:$F$784,3)+'Иные услуги '!$C$5+'РСТ РСО-А'!$K$6+'РСТ РСО-А'!$G$9</f>
        <v>4064.4789999999998</v>
      </c>
      <c r="F300" s="118">
        <f>VLOOKUP($A300+ROUND((COLUMN()-2)/24,5),АТС!$A$41:$F$784,3)+'Иные услуги '!$C$5+'РСТ РСО-А'!$K$6+'РСТ РСО-А'!$G$9</f>
        <v>4064.7089999999998</v>
      </c>
      <c r="G300" s="118">
        <f>VLOOKUP($A300+ROUND((COLUMN()-2)/24,5),АТС!$A$41:$F$784,3)+'Иные услуги '!$C$5+'РСТ РСО-А'!$K$6+'РСТ РСО-А'!$G$9</f>
        <v>3999.3689999999997</v>
      </c>
      <c r="H300" s="118">
        <f>VLOOKUP($A300+ROUND((COLUMN()-2)/24,5),АТС!$A$41:$F$784,3)+'Иные услуги '!$C$5+'РСТ РСО-А'!$K$6+'РСТ РСО-А'!$G$9</f>
        <v>4070.3589999999999</v>
      </c>
      <c r="I300" s="118">
        <f>VLOOKUP($A300+ROUND((COLUMN()-2)/24,5),АТС!$A$41:$F$784,3)+'Иные услуги '!$C$5+'РСТ РСО-А'!$K$6+'РСТ РСО-А'!$G$9</f>
        <v>3898.3789999999999</v>
      </c>
      <c r="J300" s="118">
        <f>VLOOKUP($A300+ROUND((COLUMN()-2)/24,5),АТС!$A$41:$F$784,3)+'Иные услуги '!$C$5+'РСТ РСО-А'!$K$6+'РСТ РСО-А'!$G$9</f>
        <v>4004.5789999999997</v>
      </c>
      <c r="K300" s="118">
        <f>VLOOKUP($A300+ROUND((COLUMN()-2)/24,5),АТС!$A$41:$F$784,3)+'Иные услуги '!$C$5+'РСТ РСО-А'!$K$6+'РСТ РСО-А'!$G$9</f>
        <v>3907.799</v>
      </c>
      <c r="L300" s="118">
        <f>VLOOKUP($A300+ROUND((COLUMN()-2)/24,5),АТС!$A$41:$F$784,3)+'Иные услуги '!$C$5+'РСТ РСО-А'!$K$6+'РСТ РСО-А'!$G$9</f>
        <v>3887.7689999999998</v>
      </c>
      <c r="M300" s="118">
        <f>VLOOKUP($A300+ROUND((COLUMN()-2)/24,5),АТС!$A$41:$F$784,3)+'Иные услуги '!$C$5+'РСТ РСО-А'!$K$6+'РСТ РСО-А'!$G$9</f>
        <v>3887.5889999999999</v>
      </c>
      <c r="N300" s="118">
        <f>VLOOKUP($A300+ROUND((COLUMN()-2)/24,5),АТС!$A$41:$F$784,3)+'Иные услуги '!$C$5+'РСТ РСО-А'!$K$6+'РСТ РСО-А'!$G$9</f>
        <v>3937.279</v>
      </c>
      <c r="O300" s="118">
        <f>VLOOKUP($A300+ROUND((COLUMN()-2)/24,5),АТС!$A$41:$F$784,3)+'Иные услуги '!$C$5+'РСТ РСО-А'!$K$6+'РСТ РСО-А'!$G$9</f>
        <v>3963.2689999999998</v>
      </c>
      <c r="P300" s="118">
        <f>VLOOKUP($A300+ROUND((COLUMN()-2)/24,5),АТС!$A$41:$F$784,3)+'Иные услуги '!$C$5+'РСТ РСО-А'!$K$6+'РСТ РСО-А'!$G$9</f>
        <v>3961.8789999999999</v>
      </c>
      <c r="Q300" s="118">
        <f>VLOOKUP($A300+ROUND((COLUMN()-2)/24,5),АТС!$A$41:$F$784,3)+'Иные услуги '!$C$5+'РСТ РСО-А'!$K$6+'РСТ РСО-А'!$G$9</f>
        <v>3960.9290000000001</v>
      </c>
      <c r="R300" s="118">
        <f>VLOOKUP($A300+ROUND((COLUMN()-2)/24,5),АТС!$A$41:$F$784,3)+'Иные услуги '!$C$5+'РСТ РСО-А'!$K$6+'РСТ РСО-А'!$G$9</f>
        <v>3911.1390000000001</v>
      </c>
      <c r="S300" s="118">
        <f>VLOOKUP($A300+ROUND((COLUMN()-2)/24,5),АТС!$A$41:$F$784,3)+'Иные услуги '!$C$5+'РСТ РСО-А'!$K$6+'РСТ РСО-А'!$G$9</f>
        <v>3801.3289999999997</v>
      </c>
      <c r="T300" s="118">
        <f>VLOOKUP($A300+ROUND((COLUMN()-2)/24,5),АТС!$A$41:$F$784,3)+'Иные услуги '!$C$5+'РСТ РСО-А'!$K$6+'РСТ РСО-А'!$G$9</f>
        <v>3988.2089999999998</v>
      </c>
      <c r="U300" s="118">
        <f>VLOOKUP($A300+ROUND((COLUMN()-2)/24,5),АТС!$A$41:$F$784,3)+'Иные услуги '!$C$5+'РСТ РСО-А'!$K$6+'РСТ РСО-А'!$G$9</f>
        <v>4010.1589999999997</v>
      </c>
      <c r="V300" s="118">
        <f>VLOOKUP($A300+ROUND((COLUMN()-2)/24,5),АТС!$A$41:$F$784,3)+'Иные услуги '!$C$5+'РСТ РСО-А'!$K$6+'РСТ РСО-А'!$G$9</f>
        <v>4063.9789999999998</v>
      </c>
      <c r="W300" s="118">
        <f>VLOOKUP($A300+ROUND((COLUMN()-2)/24,5),АТС!$A$41:$F$784,3)+'Иные услуги '!$C$5+'РСТ РСО-А'!$K$6+'РСТ РСО-А'!$G$9</f>
        <v>4163.0290000000005</v>
      </c>
      <c r="X300" s="118">
        <f>VLOOKUP($A300+ROUND((COLUMN()-2)/24,5),АТС!$A$41:$F$784,3)+'Иные услуги '!$C$5+'РСТ РСО-А'!$K$6+'РСТ РСО-А'!$G$9</f>
        <v>3713.739</v>
      </c>
      <c r="Y300" s="118">
        <f>VLOOKUP($A300+ROUND((COLUMN()-2)/24,5),АТС!$A$41:$F$784,3)+'Иные услуги '!$C$5+'РСТ РСО-А'!$K$6+'РСТ РСО-А'!$G$9</f>
        <v>3809.4789999999998</v>
      </c>
    </row>
    <row r="301" spans="1:25" x14ac:dyDescent="0.2">
      <c r="A301" s="66">
        <f t="shared" si="8"/>
        <v>43490</v>
      </c>
      <c r="B301" s="118">
        <f>VLOOKUP($A301+ROUND((COLUMN()-2)/24,5),АТС!$A$41:$F$784,3)+'Иные услуги '!$C$5+'РСТ РСО-А'!$K$6+'РСТ РСО-А'!$G$9</f>
        <v>3867.009</v>
      </c>
      <c r="C301" s="118">
        <f>VLOOKUP($A301+ROUND((COLUMN()-2)/24,5),АТС!$A$41:$F$784,3)+'Иные услуги '!$C$5+'РСТ РСО-А'!$K$6+'РСТ РСО-А'!$G$9</f>
        <v>3939.8689999999997</v>
      </c>
      <c r="D301" s="118">
        <f>VLOOKUP($A301+ROUND((COLUMN()-2)/24,5),АТС!$A$41:$F$784,3)+'Иные услуги '!$C$5+'РСТ РСО-А'!$K$6+'РСТ РСО-А'!$G$9</f>
        <v>3966.7489999999998</v>
      </c>
      <c r="E301" s="118">
        <f>VLOOKUP($A301+ROUND((COLUMN()-2)/24,5),АТС!$A$41:$F$784,3)+'Иные услуги '!$C$5+'РСТ РСО-А'!$K$6+'РСТ РСО-А'!$G$9</f>
        <v>3980.5590000000002</v>
      </c>
      <c r="F301" s="118">
        <f>VLOOKUP($A301+ROUND((COLUMN()-2)/24,5),АТС!$A$41:$F$784,3)+'Иные услуги '!$C$5+'РСТ РСО-А'!$K$6+'РСТ РСО-А'!$G$9</f>
        <v>3966.6689999999999</v>
      </c>
      <c r="G301" s="118">
        <f>VLOOKUP($A301+ROUND((COLUMN()-2)/24,5),АТС!$A$41:$F$784,3)+'Иные услуги '!$C$5+'РСТ РСО-А'!$K$6+'РСТ РСО-А'!$G$9</f>
        <v>3939.8890000000001</v>
      </c>
      <c r="H301" s="118">
        <f>VLOOKUP($A301+ROUND((COLUMN()-2)/24,5),АТС!$A$41:$F$784,3)+'Иные услуги '!$C$5+'РСТ РСО-А'!$K$6+'РСТ РСО-А'!$G$9</f>
        <v>3963.0990000000002</v>
      </c>
      <c r="I301" s="118">
        <f>VLOOKUP($A301+ROUND((COLUMN()-2)/24,5),АТС!$A$41:$F$784,3)+'Иные услуги '!$C$5+'РСТ РСО-А'!$K$6+'РСТ РСО-А'!$G$9</f>
        <v>3870.2489999999998</v>
      </c>
      <c r="J301" s="118">
        <f>VLOOKUP($A301+ROUND((COLUMN()-2)/24,5),АТС!$A$41:$F$784,3)+'Иные услуги '!$C$5+'РСТ РСО-А'!$K$6+'РСТ РСО-А'!$G$9</f>
        <v>3964.9089999999997</v>
      </c>
      <c r="K301" s="118">
        <f>VLOOKUP($A301+ROUND((COLUMN()-2)/24,5),АТС!$A$41:$F$784,3)+'Иные услуги '!$C$5+'РСТ РСО-А'!$K$6+'РСТ РСО-А'!$G$9</f>
        <v>3876.1689999999999</v>
      </c>
      <c r="L301" s="118">
        <f>VLOOKUP($A301+ROUND((COLUMN()-2)/24,5),АТС!$A$41:$F$784,3)+'Иные услуги '!$C$5+'РСТ РСО-А'!$K$6+'РСТ РСО-А'!$G$9</f>
        <v>3865.319</v>
      </c>
      <c r="M301" s="118">
        <f>VLOOKUP($A301+ROUND((COLUMN()-2)/24,5),АТС!$A$41:$F$784,3)+'Иные услуги '!$C$5+'РСТ РСО-А'!$K$6+'РСТ РСО-А'!$G$9</f>
        <v>3850.8589999999999</v>
      </c>
      <c r="N301" s="118">
        <f>VLOOKUP($A301+ROUND((COLUMN()-2)/24,5),АТС!$A$41:$F$784,3)+'Иные услуги '!$C$5+'РСТ РСО-А'!$K$6+'РСТ РСО-А'!$G$9</f>
        <v>3874.2289999999998</v>
      </c>
      <c r="O301" s="118">
        <f>VLOOKUP($A301+ROUND((COLUMN()-2)/24,5),АТС!$A$41:$F$784,3)+'Иные услуги '!$C$5+'РСТ РСО-А'!$K$6+'РСТ РСО-А'!$G$9</f>
        <v>3897.5189999999998</v>
      </c>
      <c r="P301" s="118">
        <f>VLOOKUP($A301+ROUND((COLUMN()-2)/24,5),АТС!$A$41:$F$784,3)+'Иные услуги '!$C$5+'РСТ РСО-А'!$K$6+'РСТ РСО-А'!$G$9</f>
        <v>3910.9490000000001</v>
      </c>
      <c r="Q301" s="118">
        <f>VLOOKUP($A301+ROUND((COLUMN()-2)/24,5),АТС!$A$41:$F$784,3)+'Иные услуги '!$C$5+'РСТ РСО-А'!$K$6+'РСТ РСО-А'!$G$9</f>
        <v>3909.1489999999999</v>
      </c>
      <c r="R301" s="118">
        <f>VLOOKUP($A301+ROUND((COLUMN()-2)/24,5),АТС!$A$41:$F$784,3)+'Иные услуги '!$C$5+'РСТ РСО-А'!$K$6+'РСТ РСО-А'!$G$9</f>
        <v>3876.9490000000001</v>
      </c>
      <c r="S301" s="118">
        <f>VLOOKUP($A301+ROUND((COLUMN()-2)/24,5),АТС!$A$41:$F$784,3)+'Иные услуги '!$C$5+'РСТ РСО-А'!$K$6+'РСТ РСО-А'!$G$9</f>
        <v>3768.489</v>
      </c>
      <c r="T301" s="118">
        <f>VLOOKUP($A301+ROUND((COLUMN()-2)/24,5),АТС!$A$41:$F$784,3)+'Иные услуги '!$C$5+'РСТ РСО-А'!$K$6+'РСТ РСО-А'!$G$9</f>
        <v>3945.779</v>
      </c>
      <c r="U301" s="118">
        <f>VLOOKUP($A301+ROUND((COLUMN()-2)/24,5),АТС!$A$41:$F$784,3)+'Иные услуги '!$C$5+'РСТ РСО-А'!$K$6+'РСТ РСО-А'!$G$9</f>
        <v>3949.1589999999997</v>
      </c>
      <c r="V301" s="118">
        <f>VLOOKUP($A301+ROUND((COLUMN()-2)/24,5),АТС!$A$41:$F$784,3)+'Иные услуги '!$C$5+'РСТ РСО-А'!$K$6+'РСТ РСО-А'!$G$9</f>
        <v>3970.6990000000001</v>
      </c>
      <c r="W301" s="118">
        <f>VLOOKUP($A301+ROUND((COLUMN()-2)/24,5),АТС!$A$41:$F$784,3)+'Иные услуги '!$C$5+'РСТ РСО-А'!$K$6+'РСТ РСО-А'!$G$9</f>
        <v>4062.3589999999999</v>
      </c>
      <c r="X301" s="118">
        <f>VLOOKUP($A301+ROUND((COLUMN()-2)/24,5),АТС!$A$41:$F$784,3)+'Иные услуги '!$C$5+'РСТ РСО-А'!$K$6+'РСТ РСО-А'!$G$9</f>
        <v>3706.2289999999998</v>
      </c>
      <c r="Y301" s="118">
        <f>VLOOKUP($A301+ROUND((COLUMN()-2)/24,5),АТС!$A$41:$F$784,3)+'Иные услуги '!$C$5+'РСТ РСО-А'!$K$6+'РСТ РСО-А'!$G$9</f>
        <v>3792.4189999999999</v>
      </c>
    </row>
    <row r="302" spans="1:25" x14ac:dyDescent="0.2">
      <c r="A302" s="66">
        <f t="shared" si="8"/>
        <v>43491</v>
      </c>
      <c r="B302" s="118">
        <f>VLOOKUP($A302+ROUND((COLUMN()-2)/24,5),АТС!$A$41:$F$784,3)+'Иные услуги '!$C$5+'РСТ РСО-А'!$K$6+'РСТ РСО-А'!$G$9</f>
        <v>3876.3389999999999</v>
      </c>
      <c r="C302" s="118">
        <f>VLOOKUP($A302+ROUND((COLUMN()-2)/24,5),АТС!$A$41:$F$784,3)+'Иные услуги '!$C$5+'РСТ РСО-А'!$K$6+'РСТ РСО-А'!$G$9</f>
        <v>3970.9089999999997</v>
      </c>
      <c r="D302" s="118">
        <f>VLOOKUP($A302+ROUND((COLUMN()-2)/24,5),АТС!$A$41:$F$784,3)+'Иные услуги '!$C$5+'РСТ РСО-А'!$K$6+'РСТ РСО-А'!$G$9</f>
        <v>4013.8989999999999</v>
      </c>
      <c r="E302" s="118">
        <f>VLOOKUP($A302+ROUND((COLUMN()-2)/24,5),АТС!$A$41:$F$784,3)+'Иные услуги '!$C$5+'РСТ РСО-А'!$K$6+'РСТ РСО-А'!$G$9</f>
        <v>4028.8989999999999</v>
      </c>
      <c r="F302" s="118">
        <f>VLOOKUP($A302+ROUND((COLUMN()-2)/24,5),АТС!$A$41:$F$784,3)+'Иные услуги '!$C$5+'РСТ РСО-А'!$K$6+'РСТ РСО-А'!$G$9</f>
        <v>4044.4690000000001</v>
      </c>
      <c r="G302" s="118">
        <f>VLOOKUP($A302+ROUND((COLUMN()-2)/24,5),АТС!$A$41:$F$784,3)+'Иные услуги '!$C$5+'РСТ РСО-А'!$K$6+'РСТ РСО-А'!$G$9</f>
        <v>3994.259</v>
      </c>
      <c r="H302" s="118">
        <f>VLOOKUP($A302+ROUND((COLUMN()-2)/24,5),АТС!$A$41:$F$784,3)+'Иные услуги '!$C$5+'РСТ РСО-А'!$K$6+'РСТ РСО-А'!$G$9</f>
        <v>4066.7489999999998</v>
      </c>
      <c r="I302" s="118">
        <f>VLOOKUP($A302+ROUND((COLUMN()-2)/24,5),АТС!$A$41:$F$784,3)+'Иные услуги '!$C$5+'РСТ РСО-А'!$K$6+'РСТ РСО-А'!$G$9</f>
        <v>3950.5889999999999</v>
      </c>
      <c r="J302" s="118">
        <f>VLOOKUP($A302+ROUND((COLUMN()-2)/24,5),АТС!$A$41:$F$784,3)+'Иные услуги '!$C$5+'РСТ РСО-А'!$K$6+'РСТ РСО-А'!$G$9</f>
        <v>4070.4690000000001</v>
      </c>
      <c r="K302" s="118">
        <f>VLOOKUP($A302+ROUND((COLUMN()-2)/24,5),АТС!$A$41:$F$784,3)+'Иные услуги '!$C$5+'РСТ РСО-А'!$K$6+'РСТ РСО-А'!$G$9</f>
        <v>3946.6689999999999</v>
      </c>
      <c r="L302" s="118">
        <f>VLOOKUP($A302+ROUND((COLUMN()-2)/24,5),АТС!$A$41:$F$784,3)+'Иные услуги '!$C$5+'РСТ РСО-А'!$K$6+'РСТ РСО-А'!$G$9</f>
        <v>3934.529</v>
      </c>
      <c r="M302" s="118">
        <f>VLOOKUP($A302+ROUND((COLUMN()-2)/24,5),АТС!$A$41:$F$784,3)+'Иные услуги '!$C$5+'РСТ РСО-А'!$K$6+'РСТ РСО-А'!$G$9</f>
        <v>3902.7289999999998</v>
      </c>
      <c r="N302" s="118">
        <f>VLOOKUP($A302+ROUND((COLUMN()-2)/24,5),АТС!$A$41:$F$784,3)+'Иные услуги '!$C$5+'РСТ РСО-А'!$K$6+'РСТ РСО-А'!$G$9</f>
        <v>3913.4290000000001</v>
      </c>
      <c r="O302" s="118">
        <f>VLOOKUP($A302+ROUND((COLUMN()-2)/24,5),АТС!$A$41:$F$784,3)+'Иные услуги '!$C$5+'РСТ РСО-А'!$K$6+'РСТ РСО-А'!$G$9</f>
        <v>3925.6089999999999</v>
      </c>
      <c r="P302" s="118">
        <f>VLOOKUP($A302+ROUND((COLUMN()-2)/24,5),АТС!$A$41:$F$784,3)+'Иные услуги '!$C$5+'РСТ РСО-А'!$K$6+'РСТ РСО-А'!$G$9</f>
        <v>3952.4589999999998</v>
      </c>
      <c r="Q302" s="118">
        <f>VLOOKUP($A302+ROUND((COLUMN()-2)/24,5),АТС!$A$41:$F$784,3)+'Иные услуги '!$C$5+'РСТ РСО-А'!$K$6+'РСТ РСО-А'!$G$9</f>
        <v>3951.759</v>
      </c>
      <c r="R302" s="118">
        <f>VLOOKUP($A302+ROUND((COLUMN()-2)/24,5),АТС!$A$41:$F$784,3)+'Иные услуги '!$C$5+'РСТ РСО-А'!$K$6+'РСТ РСО-А'!$G$9</f>
        <v>3927.029</v>
      </c>
      <c r="S302" s="118">
        <f>VLOOKUP($A302+ROUND((COLUMN()-2)/24,5),АТС!$A$41:$F$784,3)+'Иные услуги '!$C$5+'РСТ РСО-А'!$K$6+'РСТ РСО-А'!$G$9</f>
        <v>3823.8890000000001</v>
      </c>
      <c r="T302" s="118">
        <f>VLOOKUP($A302+ROUND((COLUMN()-2)/24,5),АТС!$A$41:$F$784,3)+'Иные услуги '!$C$5+'РСТ РСО-А'!$K$6+'РСТ РСО-А'!$G$9</f>
        <v>4062.7689999999998</v>
      </c>
      <c r="U302" s="118">
        <f>VLOOKUP($A302+ROUND((COLUMN()-2)/24,5),АТС!$A$41:$F$784,3)+'Иные услуги '!$C$5+'РСТ РСО-А'!$K$6+'РСТ РСО-А'!$G$9</f>
        <v>4045.6990000000001</v>
      </c>
      <c r="V302" s="118">
        <f>VLOOKUP($A302+ROUND((COLUMN()-2)/24,5),АТС!$A$41:$F$784,3)+'Иные услуги '!$C$5+'РСТ РСО-А'!$K$6+'РСТ РСО-А'!$G$9</f>
        <v>4041.8789999999999</v>
      </c>
      <c r="W302" s="118">
        <f>VLOOKUP($A302+ROUND((COLUMN()-2)/24,5),АТС!$A$41:$F$784,3)+'Иные услуги '!$C$5+'РСТ РСО-А'!$K$6+'РСТ РСО-А'!$G$9</f>
        <v>4106.3190000000004</v>
      </c>
      <c r="X302" s="118">
        <f>VLOOKUP($A302+ROUND((COLUMN()-2)/24,5),АТС!$A$41:$F$784,3)+'Иные услуги '!$C$5+'РСТ РСО-А'!$K$6+'РСТ РСО-А'!$G$9</f>
        <v>3710.2889999999998</v>
      </c>
      <c r="Y302" s="118">
        <f>VLOOKUP($A302+ROUND((COLUMN()-2)/24,5),АТС!$A$41:$F$784,3)+'Иные услуги '!$C$5+'РСТ РСО-А'!$K$6+'РСТ РСО-А'!$G$9</f>
        <v>3768.8989999999999</v>
      </c>
    </row>
    <row r="303" spans="1:25" x14ac:dyDescent="0.2">
      <c r="A303" s="66">
        <f t="shared" si="8"/>
        <v>43492</v>
      </c>
      <c r="B303" s="118">
        <f>VLOOKUP($A303+ROUND((COLUMN()-2)/24,5),АТС!$A$41:$F$784,3)+'Иные услуги '!$C$5+'РСТ РСО-А'!$K$6+'РСТ РСО-А'!$G$9</f>
        <v>3870.7489999999998</v>
      </c>
      <c r="C303" s="118">
        <f>VLOOKUP($A303+ROUND((COLUMN()-2)/24,5),АТС!$A$41:$F$784,3)+'Иные услуги '!$C$5+'РСТ РСО-А'!$K$6+'РСТ РСО-А'!$G$9</f>
        <v>3950.5990000000002</v>
      </c>
      <c r="D303" s="118">
        <f>VLOOKUP($A303+ROUND((COLUMN()-2)/24,5),АТС!$A$41:$F$784,3)+'Иные услуги '!$C$5+'РСТ РСО-А'!$K$6+'РСТ РСО-А'!$G$9</f>
        <v>4014.1489999999999</v>
      </c>
      <c r="E303" s="118">
        <f>VLOOKUP($A303+ROUND((COLUMN()-2)/24,5),АТС!$A$41:$F$784,3)+'Иные услуги '!$C$5+'РСТ РСО-А'!$K$6+'РСТ РСО-А'!$G$9</f>
        <v>4021.6990000000001</v>
      </c>
      <c r="F303" s="118">
        <f>VLOOKUP($A303+ROUND((COLUMN()-2)/24,5),АТС!$A$41:$F$784,3)+'Иные услуги '!$C$5+'РСТ РСО-А'!$K$6+'РСТ РСО-А'!$G$9</f>
        <v>4069.029</v>
      </c>
      <c r="G303" s="118">
        <f>VLOOKUP($A303+ROUND((COLUMN()-2)/24,5),АТС!$A$41:$F$784,3)+'Иные услуги '!$C$5+'РСТ РСО-А'!$K$6+'РСТ РСО-А'!$G$9</f>
        <v>4052.4490000000001</v>
      </c>
      <c r="H303" s="118">
        <f>VLOOKUP($A303+ROUND((COLUMN()-2)/24,5),АТС!$A$41:$F$784,3)+'Иные услуги '!$C$5+'РСТ РСО-А'!$K$6+'РСТ РСО-А'!$G$9</f>
        <v>4183.9989999999998</v>
      </c>
      <c r="I303" s="118">
        <f>VLOOKUP($A303+ROUND((COLUMN()-2)/24,5),АТС!$A$41:$F$784,3)+'Иные услуги '!$C$5+'РСТ РСО-А'!$K$6+'РСТ РСО-А'!$G$9</f>
        <v>4146.1990000000005</v>
      </c>
      <c r="J303" s="118">
        <f>VLOOKUP($A303+ROUND((COLUMN()-2)/24,5),АТС!$A$41:$F$784,3)+'Иные услуги '!$C$5+'РСТ РСО-А'!$K$6+'РСТ РСО-А'!$G$9</f>
        <v>4229.8190000000004</v>
      </c>
      <c r="K303" s="118">
        <f>VLOOKUP($A303+ROUND((COLUMN()-2)/24,5),АТС!$A$41:$F$784,3)+'Иные услуги '!$C$5+'РСТ РСО-А'!$K$6+'РСТ РСО-А'!$G$9</f>
        <v>4097.4089999999997</v>
      </c>
      <c r="L303" s="118">
        <f>VLOOKUP($A303+ROUND((COLUMN()-2)/24,5),АТС!$A$41:$F$784,3)+'Иные услуги '!$C$5+'РСТ РСО-А'!$K$6+'РСТ РСО-А'!$G$9</f>
        <v>3989.1790000000001</v>
      </c>
      <c r="M303" s="118">
        <f>VLOOKUP($A303+ROUND((COLUMN()-2)/24,5),АТС!$A$41:$F$784,3)+'Иные услуги '!$C$5+'РСТ РСО-А'!$K$6+'РСТ РСО-А'!$G$9</f>
        <v>3966.3289999999997</v>
      </c>
      <c r="N303" s="118">
        <f>VLOOKUP($A303+ROUND((COLUMN()-2)/24,5),АТС!$A$41:$F$784,3)+'Иные услуги '!$C$5+'РСТ РСО-А'!$K$6+'РСТ РСО-А'!$G$9</f>
        <v>3994.6189999999997</v>
      </c>
      <c r="O303" s="118">
        <f>VLOOKUP($A303+ROUND((COLUMN()-2)/24,5),АТС!$A$41:$F$784,3)+'Иные услуги '!$C$5+'РСТ РСО-А'!$K$6+'РСТ РСО-А'!$G$9</f>
        <v>3994.1489999999999</v>
      </c>
      <c r="P303" s="118">
        <f>VLOOKUP($A303+ROUND((COLUMN()-2)/24,5),АТС!$A$41:$F$784,3)+'Иные услуги '!$C$5+'РСТ РСО-А'!$K$6+'РСТ РСО-А'!$G$9</f>
        <v>3994.299</v>
      </c>
      <c r="Q303" s="118">
        <f>VLOOKUP($A303+ROUND((COLUMN()-2)/24,5),АТС!$A$41:$F$784,3)+'Иные услуги '!$C$5+'РСТ РСО-А'!$K$6+'РСТ РСО-А'!$G$9</f>
        <v>3993.7289999999998</v>
      </c>
      <c r="R303" s="118">
        <f>VLOOKUP($A303+ROUND((COLUMN()-2)/24,5),АТС!$A$41:$F$784,3)+'Иные услуги '!$C$5+'РСТ РСО-А'!$K$6+'РСТ РСО-А'!$G$9</f>
        <v>3942.0789999999997</v>
      </c>
      <c r="S303" s="118">
        <f>VLOOKUP($A303+ROUND((COLUMN()-2)/24,5),АТС!$A$41:$F$784,3)+'Иные услуги '!$C$5+'РСТ РСО-А'!$K$6+'РСТ РСО-А'!$G$9</f>
        <v>3800.3490000000002</v>
      </c>
      <c r="T303" s="118">
        <f>VLOOKUP($A303+ROUND((COLUMN()-2)/24,5),АТС!$A$41:$F$784,3)+'Иные услуги '!$C$5+'РСТ РСО-А'!$K$6+'РСТ РСО-А'!$G$9</f>
        <v>4000.6990000000001</v>
      </c>
      <c r="U303" s="118">
        <f>VLOOKUP($A303+ROUND((COLUMN()-2)/24,5),АТС!$A$41:$F$784,3)+'Иные услуги '!$C$5+'РСТ РСО-А'!$K$6+'РСТ РСО-А'!$G$9</f>
        <v>4003.9490000000001</v>
      </c>
      <c r="V303" s="118">
        <f>VLOOKUP($A303+ROUND((COLUMN()-2)/24,5),АТС!$A$41:$F$784,3)+'Иные услуги '!$C$5+'РСТ РСО-А'!$K$6+'РСТ РСО-А'!$G$9</f>
        <v>4042.9189999999999</v>
      </c>
      <c r="W303" s="118">
        <f>VLOOKUP($A303+ROUND((COLUMN()-2)/24,5),АТС!$A$41:$F$784,3)+'Иные услуги '!$C$5+'РСТ РСО-А'!$K$6+'РСТ РСО-А'!$G$9</f>
        <v>4096.3789999999999</v>
      </c>
      <c r="X303" s="118">
        <f>VLOOKUP($A303+ROUND((COLUMN()-2)/24,5),АТС!$A$41:$F$784,3)+'Иные услуги '!$C$5+'РСТ РСО-А'!$K$6+'РСТ РСО-А'!$G$9</f>
        <v>3702.1489999999999</v>
      </c>
      <c r="Y303" s="118">
        <f>VLOOKUP($A303+ROUND((COLUMN()-2)/24,5),АТС!$A$41:$F$784,3)+'Иные услуги '!$C$5+'РСТ РСО-А'!$K$6+'РСТ РСО-А'!$G$9</f>
        <v>3773.4589999999998</v>
      </c>
    </row>
    <row r="304" spans="1:25" x14ac:dyDescent="0.2">
      <c r="A304" s="66">
        <f t="shared" si="8"/>
        <v>43493</v>
      </c>
      <c r="B304" s="118">
        <f>VLOOKUP($A304+ROUND((COLUMN()-2)/24,5),АТС!$A$41:$F$784,3)+'Иные услуги '!$C$5+'РСТ РСО-А'!$K$6+'РСТ РСО-А'!$G$9</f>
        <v>3876.049</v>
      </c>
      <c r="C304" s="118">
        <f>VLOOKUP($A304+ROUND((COLUMN()-2)/24,5),АТС!$A$41:$F$784,3)+'Иные услуги '!$C$5+'РСТ РСО-А'!$K$6+'РСТ РСО-А'!$G$9</f>
        <v>3998.9690000000001</v>
      </c>
      <c r="D304" s="118">
        <f>VLOOKUP($A304+ROUND((COLUMN()-2)/24,5),АТС!$A$41:$F$784,3)+'Иные услуги '!$C$5+'РСТ РСО-А'!$K$6+'РСТ РСО-А'!$G$9</f>
        <v>4028.799</v>
      </c>
      <c r="E304" s="118">
        <f>VLOOKUP($A304+ROUND((COLUMN()-2)/24,5),АТС!$A$41:$F$784,3)+'Иные услуги '!$C$5+'РСТ РСО-А'!$K$6+'РСТ РСО-А'!$G$9</f>
        <v>4044.299</v>
      </c>
      <c r="F304" s="118">
        <f>VLOOKUP($A304+ROUND((COLUMN()-2)/24,5),АТС!$A$41:$F$784,3)+'Иные услуги '!$C$5+'РСТ РСО-А'!$K$6+'РСТ РСО-А'!$G$9</f>
        <v>4044.279</v>
      </c>
      <c r="G304" s="118">
        <f>VLOOKUP($A304+ROUND((COLUMN()-2)/24,5),АТС!$A$41:$F$784,3)+'Иные услуги '!$C$5+'РСТ РСО-А'!$K$6+'РСТ РСО-А'!$G$9</f>
        <v>4002.7489999999998</v>
      </c>
      <c r="H304" s="118">
        <f>VLOOKUP($A304+ROUND((COLUMN()-2)/24,5),АТС!$A$41:$F$784,3)+'Иные услуги '!$C$5+'РСТ РСО-А'!$K$6+'РСТ РСО-А'!$G$9</f>
        <v>4048.5789999999997</v>
      </c>
      <c r="I304" s="118">
        <f>VLOOKUP($A304+ROUND((COLUMN()-2)/24,5),АТС!$A$41:$F$784,3)+'Иные услуги '!$C$5+'РСТ РСО-А'!$K$6+'РСТ РСО-А'!$G$9</f>
        <v>3902.9189999999999</v>
      </c>
      <c r="J304" s="118">
        <f>VLOOKUP($A304+ROUND((COLUMN()-2)/24,5),АТС!$A$41:$F$784,3)+'Иные услуги '!$C$5+'РСТ РСО-А'!$K$6+'РСТ РСО-А'!$G$9</f>
        <v>4006.7289999999998</v>
      </c>
      <c r="K304" s="118">
        <f>VLOOKUP($A304+ROUND((COLUMN()-2)/24,5),АТС!$A$41:$F$784,3)+'Иные услуги '!$C$5+'РСТ РСО-А'!$K$6+'РСТ РСО-А'!$G$9</f>
        <v>3907.7190000000001</v>
      </c>
      <c r="L304" s="118">
        <f>VLOOKUP($A304+ROUND((COLUMN()-2)/24,5),АТС!$A$41:$F$784,3)+'Иные услуги '!$C$5+'РСТ РСО-А'!$K$6+'РСТ РСО-А'!$G$9</f>
        <v>3872.1689999999999</v>
      </c>
      <c r="M304" s="118">
        <f>VLOOKUP($A304+ROUND((COLUMN()-2)/24,5),АТС!$A$41:$F$784,3)+'Иные услуги '!$C$5+'РСТ РСО-А'!$K$6+'РСТ РСО-А'!$G$9</f>
        <v>3900.739</v>
      </c>
      <c r="N304" s="118">
        <f>VLOOKUP($A304+ROUND((COLUMN()-2)/24,5),АТС!$A$41:$F$784,3)+'Иные услуги '!$C$5+'РСТ РСО-А'!$K$6+'РСТ РСО-А'!$G$9</f>
        <v>3931.7689999999998</v>
      </c>
      <c r="O304" s="118">
        <f>VLOOKUP($A304+ROUND((COLUMN()-2)/24,5),АТС!$A$41:$F$784,3)+'Иные услуги '!$C$5+'РСТ РСО-А'!$K$6+'РСТ РСО-А'!$G$9</f>
        <v>3944.4989999999998</v>
      </c>
      <c r="P304" s="118">
        <f>VLOOKUP($A304+ROUND((COLUMN()-2)/24,5),АТС!$A$41:$F$784,3)+'Иные услуги '!$C$5+'РСТ РСО-А'!$K$6+'РСТ РСО-А'!$G$9</f>
        <v>3919.239</v>
      </c>
      <c r="Q304" s="118">
        <f>VLOOKUP($A304+ROUND((COLUMN()-2)/24,5),АТС!$A$41:$F$784,3)+'Иные услуги '!$C$5+'РСТ РСО-А'!$K$6+'РСТ РСО-А'!$G$9</f>
        <v>3906.3989999999999</v>
      </c>
      <c r="R304" s="118">
        <f>VLOOKUP($A304+ROUND((COLUMN()-2)/24,5),АТС!$A$41:$F$784,3)+'Иные услуги '!$C$5+'РСТ РСО-А'!$K$6+'РСТ РСО-А'!$G$9</f>
        <v>3885.1689999999999</v>
      </c>
      <c r="S304" s="118">
        <f>VLOOKUP($A304+ROUND((COLUMN()-2)/24,5),АТС!$A$41:$F$784,3)+'Иные услуги '!$C$5+'РСТ РСО-А'!$K$6+'РСТ РСО-А'!$G$9</f>
        <v>3774.5990000000002</v>
      </c>
      <c r="T304" s="118">
        <f>VLOOKUP($A304+ROUND((COLUMN()-2)/24,5),АТС!$A$41:$F$784,3)+'Иные услуги '!$C$5+'РСТ РСО-А'!$K$6+'РСТ РСО-А'!$G$9</f>
        <v>4006.8589999999999</v>
      </c>
      <c r="U304" s="118">
        <f>VLOOKUP($A304+ROUND((COLUMN()-2)/24,5),АТС!$A$41:$F$784,3)+'Иные услуги '!$C$5+'РСТ РСО-А'!$K$6+'РСТ РСО-А'!$G$9</f>
        <v>3992.6089999999999</v>
      </c>
      <c r="V304" s="118">
        <f>VLOOKUP($A304+ROUND((COLUMN()-2)/24,5),АТС!$A$41:$F$784,3)+'Иные услуги '!$C$5+'РСТ РСО-А'!$K$6+'РСТ РСО-А'!$G$9</f>
        <v>4049.4089999999997</v>
      </c>
      <c r="W304" s="118">
        <f>VLOOKUP($A304+ROUND((COLUMN()-2)/24,5),АТС!$A$41:$F$784,3)+'Иные услуги '!$C$5+'РСТ РСО-А'!$K$6+'РСТ РСО-А'!$G$9</f>
        <v>4098.6890000000003</v>
      </c>
      <c r="X304" s="118">
        <f>VLOOKUP($A304+ROUND((COLUMN()-2)/24,5),АТС!$A$41:$F$784,3)+'Иные услуги '!$C$5+'РСТ РСО-А'!$K$6+'РСТ РСО-А'!$G$9</f>
        <v>3699.8389999999999</v>
      </c>
      <c r="Y304" s="118">
        <f>VLOOKUP($A304+ROUND((COLUMN()-2)/24,5),АТС!$A$41:$F$784,3)+'Иные услуги '!$C$5+'РСТ РСО-А'!$K$6+'РСТ РСО-А'!$G$9</f>
        <v>3777.8389999999999</v>
      </c>
    </row>
    <row r="305" spans="1:27" x14ac:dyDescent="0.2">
      <c r="A305" s="66">
        <f t="shared" si="8"/>
        <v>43494</v>
      </c>
      <c r="B305" s="118">
        <f>VLOOKUP($A305+ROUND((COLUMN()-2)/24,5),АТС!$A$41:$F$784,3)+'Иные услуги '!$C$5+'РСТ РСО-А'!$K$6+'РСТ РСО-А'!$G$9</f>
        <v>3899.1889999999999</v>
      </c>
      <c r="C305" s="118">
        <f>VLOOKUP($A305+ROUND((COLUMN()-2)/24,5),АТС!$A$41:$F$784,3)+'Иные услуги '!$C$5+'РСТ РСО-А'!$K$6+'РСТ РСО-А'!$G$9</f>
        <v>3961.6089999999999</v>
      </c>
      <c r="D305" s="118">
        <f>VLOOKUP($A305+ROUND((COLUMN()-2)/24,5),АТС!$A$41:$F$784,3)+'Иные услуги '!$C$5+'РСТ РСО-А'!$K$6+'РСТ РСО-А'!$G$9</f>
        <v>4018.799</v>
      </c>
      <c r="E305" s="118">
        <f>VLOOKUP($A305+ROUND((COLUMN()-2)/24,5),АТС!$A$41:$F$784,3)+'Иные услуги '!$C$5+'РСТ РСО-А'!$K$6+'РСТ РСО-А'!$G$9</f>
        <v>4034.029</v>
      </c>
      <c r="F305" s="118">
        <f>VLOOKUP($A305+ROUND((COLUMN()-2)/24,5),АТС!$A$41:$F$784,3)+'Иные услуги '!$C$5+'РСТ РСО-А'!$K$6+'РСТ РСО-А'!$G$9</f>
        <v>4050.759</v>
      </c>
      <c r="G305" s="118">
        <f>VLOOKUP($A305+ROUND((COLUMN()-2)/24,5),АТС!$A$41:$F$784,3)+'Иные услуги '!$C$5+'РСТ РСО-А'!$K$6+'РСТ РСО-А'!$G$9</f>
        <v>3991.1589999999997</v>
      </c>
      <c r="H305" s="118">
        <f>VLOOKUP($A305+ROUND((COLUMN()-2)/24,5),АТС!$A$41:$F$784,3)+'Иные услуги '!$C$5+'РСТ РСО-А'!$K$6+'РСТ РСО-А'!$G$9</f>
        <v>4080.509</v>
      </c>
      <c r="I305" s="118">
        <f>VLOOKUP($A305+ROUND((COLUMN()-2)/24,5),АТС!$A$41:$F$784,3)+'Иные услуги '!$C$5+'РСТ РСО-А'!$K$6+'РСТ РСО-А'!$G$9</f>
        <v>3959.1390000000001</v>
      </c>
      <c r="J305" s="118">
        <f>VLOOKUP($A305+ROUND((COLUMN()-2)/24,5),АТС!$A$41:$F$784,3)+'Иные услуги '!$C$5+'РСТ РСО-А'!$K$6+'РСТ РСО-А'!$G$9</f>
        <v>4054.9589999999998</v>
      </c>
      <c r="K305" s="118">
        <f>VLOOKUP($A305+ROUND((COLUMN()-2)/24,5),АТС!$A$41:$F$784,3)+'Иные услуги '!$C$5+'РСТ РСО-А'!$K$6+'РСТ РСО-А'!$G$9</f>
        <v>3915.7289999999998</v>
      </c>
      <c r="L305" s="118">
        <f>VLOOKUP($A305+ROUND((COLUMN()-2)/24,5),АТС!$A$41:$F$784,3)+'Иные услуги '!$C$5+'РСТ РСО-А'!$K$6+'РСТ РСО-А'!$G$9</f>
        <v>3880.6589999999997</v>
      </c>
      <c r="M305" s="118">
        <f>VLOOKUP($A305+ROUND((COLUMN()-2)/24,5),АТС!$A$41:$F$784,3)+'Иные услуги '!$C$5+'РСТ РСО-А'!$K$6+'РСТ РСО-А'!$G$9</f>
        <v>3880.0590000000002</v>
      </c>
      <c r="N305" s="118">
        <f>VLOOKUP($A305+ROUND((COLUMN()-2)/24,5),АТС!$A$41:$F$784,3)+'Иные услуги '!$C$5+'РСТ РСО-А'!$K$6+'РСТ РСО-А'!$G$9</f>
        <v>3890.569</v>
      </c>
      <c r="O305" s="118">
        <f>VLOOKUP($A305+ROUND((COLUMN()-2)/24,5),АТС!$A$41:$F$784,3)+'Иные услуги '!$C$5+'РСТ РСО-А'!$K$6+'РСТ РСО-А'!$G$9</f>
        <v>3914.1189999999997</v>
      </c>
      <c r="P305" s="118">
        <f>VLOOKUP($A305+ROUND((COLUMN()-2)/24,5),АТС!$A$41:$F$784,3)+'Иные услуги '!$C$5+'РСТ РСО-А'!$K$6+'РСТ РСО-А'!$G$9</f>
        <v>3914.1889999999999</v>
      </c>
      <c r="Q305" s="118">
        <f>VLOOKUP($A305+ROUND((COLUMN()-2)/24,5),АТС!$A$41:$F$784,3)+'Иные услуги '!$C$5+'РСТ РСО-А'!$K$6+'РСТ РСО-А'!$G$9</f>
        <v>3925.7289999999998</v>
      </c>
      <c r="R305" s="118">
        <f>VLOOKUP($A305+ROUND((COLUMN()-2)/24,5),АТС!$A$41:$F$784,3)+'Иные услуги '!$C$5+'РСТ РСО-А'!$K$6+'РСТ РСО-А'!$G$9</f>
        <v>3895.0889999999999</v>
      </c>
      <c r="S305" s="118">
        <f>VLOOKUP($A305+ROUND((COLUMN()-2)/24,5),АТС!$A$41:$F$784,3)+'Иные услуги '!$C$5+'РСТ РСО-А'!$K$6+'РСТ РСО-А'!$G$9</f>
        <v>3785.4589999999998</v>
      </c>
      <c r="T305" s="118">
        <f>VLOOKUP($A305+ROUND((COLUMN()-2)/24,5),АТС!$A$41:$F$784,3)+'Иные услуги '!$C$5+'РСТ РСО-А'!$K$6+'РСТ РСО-А'!$G$9</f>
        <v>4027.8789999999999</v>
      </c>
      <c r="U305" s="118">
        <f>VLOOKUP($A305+ROUND((COLUMN()-2)/24,5),АТС!$A$41:$F$784,3)+'Иные услуги '!$C$5+'РСТ РСО-А'!$K$6+'РСТ РСО-А'!$G$9</f>
        <v>3979.9089999999997</v>
      </c>
      <c r="V305" s="118">
        <f>VLOOKUP($A305+ROUND((COLUMN()-2)/24,5),АТС!$A$41:$F$784,3)+'Иные услуги '!$C$5+'РСТ РСО-А'!$K$6+'РСТ РСО-А'!$G$9</f>
        <v>4056.819</v>
      </c>
      <c r="W305" s="118">
        <f>VLOOKUP($A305+ROUND((COLUMN()-2)/24,5),АТС!$A$41:$F$784,3)+'Иные услуги '!$C$5+'РСТ РСО-А'!$K$6+'РСТ РСО-А'!$G$9</f>
        <v>4144.5990000000002</v>
      </c>
      <c r="X305" s="118">
        <f>VLOOKUP($A305+ROUND((COLUMN()-2)/24,5),АТС!$A$41:$F$784,3)+'Иные услуги '!$C$5+'РСТ РСО-А'!$K$6+'РСТ РСО-А'!$G$9</f>
        <v>3729.3389999999999</v>
      </c>
      <c r="Y305" s="118">
        <f>VLOOKUP($A305+ROUND((COLUMN()-2)/24,5),АТС!$A$41:$F$784,3)+'Иные услуги '!$C$5+'РСТ РСО-А'!$K$6+'РСТ РСО-А'!$G$9</f>
        <v>3788.8090000000002</v>
      </c>
    </row>
    <row r="306" spans="1:27" x14ac:dyDescent="0.2">
      <c r="A306" s="66">
        <f t="shared" si="8"/>
        <v>43495</v>
      </c>
      <c r="B306" s="118">
        <f>VLOOKUP($A306+ROUND((COLUMN()-2)/24,5),АТС!$A$41:$F$784,3)+'Иные услуги '!$C$5+'РСТ РСО-А'!$K$6+'РСТ РСО-А'!$G$9</f>
        <v>3931.0990000000002</v>
      </c>
      <c r="C306" s="118">
        <f>VLOOKUP($A306+ROUND((COLUMN()-2)/24,5),АТС!$A$41:$F$784,3)+'Иные услуги '!$C$5+'РСТ РСО-А'!$K$6+'РСТ РСО-А'!$G$9</f>
        <v>3998.489</v>
      </c>
      <c r="D306" s="118">
        <f>VLOOKUP($A306+ROUND((COLUMN()-2)/24,5),АТС!$A$41:$F$784,3)+'Иные услуги '!$C$5+'РСТ РСО-А'!$K$6+'РСТ РСО-А'!$G$9</f>
        <v>4075.3589999999999</v>
      </c>
      <c r="E306" s="118">
        <f>VLOOKUP($A306+ROUND((COLUMN()-2)/24,5),АТС!$A$41:$F$784,3)+'Иные услуги '!$C$5+'РСТ РСО-А'!$K$6+'РСТ РСО-А'!$G$9</f>
        <v>4074.9290000000001</v>
      </c>
      <c r="F306" s="118">
        <f>VLOOKUP($A306+ROUND((COLUMN()-2)/24,5),АТС!$A$41:$F$784,3)+'Иные услуги '!$C$5+'РСТ РСО-А'!$K$6+'РСТ РСО-А'!$G$9</f>
        <v>4076.239</v>
      </c>
      <c r="G306" s="118">
        <f>VLOOKUP($A306+ROUND((COLUMN()-2)/24,5),АТС!$A$41:$F$784,3)+'Иные услуги '!$C$5+'РСТ РСО-А'!$K$6+'РСТ РСО-А'!$G$9</f>
        <v>4038.8890000000001</v>
      </c>
      <c r="H306" s="118">
        <f>VLOOKUP($A306+ROUND((COLUMN()-2)/24,5),АТС!$A$41:$F$784,3)+'Иные услуги '!$C$5+'РСТ РСО-А'!$K$6+'РСТ РСО-А'!$G$9</f>
        <v>4092.9089999999997</v>
      </c>
      <c r="I306" s="118">
        <f>VLOOKUP($A306+ROUND((COLUMN()-2)/24,5),АТС!$A$41:$F$784,3)+'Иные услуги '!$C$5+'РСТ РСО-А'!$K$6+'РСТ РСО-А'!$G$9</f>
        <v>3988.7089999999998</v>
      </c>
      <c r="J306" s="118">
        <f>VLOOKUP($A306+ROUND((COLUMN()-2)/24,5),АТС!$A$41:$F$784,3)+'Иные услуги '!$C$5+'РСТ РСО-А'!$K$6+'РСТ РСО-А'!$G$9</f>
        <v>4071.5389999999998</v>
      </c>
      <c r="K306" s="118">
        <f>VLOOKUP($A306+ROUND((COLUMN()-2)/24,5),АТС!$A$41:$F$784,3)+'Иные услуги '!$C$5+'РСТ РСО-А'!$K$6+'РСТ РСО-А'!$G$9</f>
        <v>3960.2190000000001</v>
      </c>
      <c r="L306" s="118">
        <f>VLOOKUP($A306+ROUND((COLUMN()-2)/24,5),АТС!$A$41:$F$784,3)+'Иные услуги '!$C$5+'РСТ РСО-А'!$K$6+'РСТ РСО-А'!$G$9</f>
        <v>3928.2489999999998</v>
      </c>
      <c r="M306" s="118">
        <f>VLOOKUP($A306+ROUND((COLUMN()-2)/24,5),АТС!$A$41:$F$784,3)+'Иные услуги '!$C$5+'РСТ РСО-А'!$K$6+'РСТ РСО-А'!$G$9</f>
        <v>3960.3789999999999</v>
      </c>
      <c r="N306" s="118">
        <f>VLOOKUP($A306+ROUND((COLUMN()-2)/24,5),АТС!$A$41:$F$784,3)+'Иные услуги '!$C$5+'РСТ РСО-А'!$K$6+'РСТ РСО-А'!$G$9</f>
        <v>3994.8689999999997</v>
      </c>
      <c r="O306" s="118">
        <f>VLOOKUP($A306+ROUND((COLUMN()-2)/24,5),АТС!$A$41:$F$784,3)+'Иные услуги '!$C$5+'РСТ РСО-А'!$K$6+'РСТ РСО-А'!$G$9</f>
        <v>3995.7889999999998</v>
      </c>
      <c r="P306" s="118">
        <f>VLOOKUP($A306+ROUND((COLUMN()-2)/24,5),АТС!$A$41:$F$784,3)+'Иные услуги '!$C$5+'РСТ РСО-А'!$K$6+'РСТ РСО-А'!$G$9</f>
        <v>4030.8289999999997</v>
      </c>
      <c r="Q306" s="118">
        <f>VLOOKUP($A306+ROUND((COLUMN()-2)/24,5),АТС!$A$41:$F$784,3)+'Иные услуги '!$C$5+'РСТ РСО-А'!$K$6+'РСТ РСО-А'!$G$9</f>
        <v>4030.9490000000001</v>
      </c>
      <c r="R306" s="118">
        <f>VLOOKUP($A306+ROUND((COLUMN()-2)/24,5),АТС!$A$41:$F$784,3)+'Иные услуги '!$C$5+'РСТ РСО-А'!$K$6+'РСТ РСО-А'!$G$9</f>
        <v>3960.6790000000001</v>
      </c>
      <c r="S306" s="118">
        <f>VLOOKUP($A306+ROUND((COLUMN()-2)/24,5),АТС!$A$41:$F$784,3)+'Иные услуги '!$C$5+'РСТ РСО-А'!$K$6+'РСТ РСО-А'!$G$9</f>
        <v>3836.6589999999997</v>
      </c>
      <c r="T306" s="118">
        <f>VLOOKUP($A306+ROUND((COLUMN()-2)/24,5),АТС!$A$41:$F$784,3)+'Иные услуги '!$C$5+'РСТ РСО-А'!$K$6+'РСТ РСО-А'!$G$9</f>
        <v>4039.9789999999998</v>
      </c>
      <c r="U306" s="118">
        <f>VLOOKUP($A306+ROUND((COLUMN()-2)/24,5),АТС!$A$41:$F$784,3)+'Иные услуги '!$C$5+'РСТ РСО-А'!$K$6+'РСТ РСО-А'!$G$9</f>
        <v>4080.279</v>
      </c>
      <c r="V306" s="118">
        <f>VLOOKUP($A306+ROUND((COLUMN()-2)/24,5),АТС!$A$41:$F$784,3)+'Иные услуги '!$C$5+'РСТ РСО-А'!$K$6+'РСТ РСО-А'!$G$9</f>
        <v>4136.1589999999997</v>
      </c>
      <c r="W306" s="118">
        <f>VLOOKUP($A306+ROUND((COLUMN()-2)/24,5),АТС!$A$41:$F$784,3)+'Иные услуги '!$C$5+'РСТ РСО-А'!$K$6+'РСТ РСО-А'!$G$9</f>
        <v>4267.3890000000001</v>
      </c>
      <c r="X306" s="118">
        <f>VLOOKUP($A306+ROUND((COLUMN()-2)/24,5),АТС!$A$41:$F$784,3)+'Иные услуги '!$C$5+'РСТ РСО-А'!$K$6+'РСТ РСО-А'!$G$9</f>
        <v>3755.2089999999998</v>
      </c>
      <c r="Y306" s="118">
        <f>VLOOKUP($A306+ROUND((COLUMN()-2)/24,5),АТС!$A$41:$F$784,3)+'Иные услуги '!$C$5+'РСТ РСО-А'!$K$6+'РСТ РСО-А'!$G$9</f>
        <v>3907.1289999999999</v>
      </c>
    </row>
    <row r="307" spans="1:27" x14ac:dyDescent="0.2">
      <c r="A307" s="66">
        <f t="shared" si="8"/>
        <v>43496</v>
      </c>
      <c r="B307" s="118">
        <f>VLOOKUP($A307+ROUND((COLUMN()-2)/24,5),АТС!$A$41:$F$784,3)+'Иные услуги '!$C$5+'РСТ РСО-А'!$K$6+'РСТ РСО-А'!$G$9</f>
        <v>3963.9789999999998</v>
      </c>
      <c r="C307" s="118">
        <f>VLOOKUP($A307+ROUND((COLUMN()-2)/24,5),АТС!$A$41:$F$784,3)+'Иные услуги '!$C$5+'РСТ РСО-А'!$K$6+'РСТ РСО-А'!$G$9</f>
        <v>4035.819</v>
      </c>
      <c r="D307" s="118">
        <f>VLOOKUP($A307+ROUND((COLUMN()-2)/24,5),АТС!$A$41:$F$784,3)+'Иные услуги '!$C$5+'РСТ РСО-А'!$K$6+'РСТ РСО-А'!$G$9</f>
        <v>4074.6189999999997</v>
      </c>
      <c r="E307" s="118">
        <f>VLOOKUP($A307+ROUND((COLUMN()-2)/24,5),АТС!$A$41:$F$784,3)+'Иные услуги '!$C$5+'РСТ РСО-А'!$K$6+'РСТ РСО-А'!$G$9</f>
        <v>4074.1990000000001</v>
      </c>
      <c r="F307" s="118">
        <f>VLOOKUP($A307+ROUND((COLUMN()-2)/24,5),АТС!$A$41:$F$784,3)+'Иные услуги '!$C$5+'РСТ РСО-А'!$K$6+'РСТ РСО-А'!$G$9</f>
        <v>4075.8090000000002</v>
      </c>
      <c r="G307" s="118">
        <f>VLOOKUP($A307+ROUND((COLUMN()-2)/24,5),АТС!$A$41:$F$784,3)+'Иные услуги '!$C$5+'РСТ РСО-А'!$K$6+'РСТ РСО-А'!$G$9</f>
        <v>4037.3890000000001</v>
      </c>
      <c r="H307" s="118">
        <f>VLOOKUP($A307+ROUND((COLUMN()-2)/24,5),АТС!$A$41:$F$784,3)+'Иные услуги '!$C$5+'РСТ РСО-А'!$K$6+'РСТ РСО-А'!$G$9</f>
        <v>4155.1390000000001</v>
      </c>
      <c r="I307" s="118">
        <f>VLOOKUP($A307+ROUND((COLUMN()-2)/24,5),АТС!$A$41:$F$784,3)+'Иные услуги '!$C$5+'РСТ РСО-А'!$K$6+'РСТ РСО-А'!$G$9</f>
        <v>4002.8490000000002</v>
      </c>
      <c r="J307" s="118">
        <f>VLOOKUP($A307+ROUND((COLUMN()-2)/24,5),АТС!$A$41:$F$784,3)+'Иные услуги '!$C$5+'РСТ РСО-А'!$K$6+'РСТ РСО-А'!$G$9</f>
        <v>4085.5990000000002</v>
      </c>
      <c r="K307" s="118">
        <f>VLOOKUP($A307+ROUND((COLUMN()-2)/24,5),АТС!$A$41:$F$784,3)+'Иные услуги '!$C$5+'РСТ РСО-А'!$K$6+'РСТ РСО-А'!$G$9</f>
        <v>3974.1189999999997</v>
      </c>
      <c r="L307" s="118">
        <f>VLOOKUP($A307+ROUND((COLUMN()-2)/24,5),АТС!$A$41:$F$784,3)+'Иные услуги '!$C$5+'РСТ РСО-А'!$K$6+'РСТ РСО-А'!$G$9</f>
        <v>3940.8490000000002</v>
      </c>
      <c r="M307" s="118">
        <f>VLOOKUP($A307+ROUND((COLUMN()-2)/24,5),АТС!$A$41:$F$784,3)+'Иные услуги '!$C$5+'РСТ РСО-А'!$K$6+'РСТ РСО-А'!$G$9</f>
        <v>3973.6289999999999</v>
      </c>
      <c r="N307" s="118">
        <f>VLOOKUP($A307+ROUND((COLUMN()-2)/24,5),АТС!$A$41:$F$784,3)+'Иные услуги '!$C$5+'РСТ РСО-А'!$K$6+'РСТ РСО-А'!$G$9</f>
        <v>4008.4490000000001</v>
      </c>
      <c r="O307" s="118">
        <f>VLOOKUP($A307+ROUND((COLUMN()-2)/24,5),АТС!$A$41:$F$784,3)+'Иные услуги '!$C$5+'РСТ РСО-А'!$K$6+'РСТ РСО-А'!$G$9</f>
        <v>4008.3689999999997</v>
      </c>
      <c r="P307" s="118">
        <f>VLOOKUP($A307+ROUND((COLUMN()-2)/24,5),АТС!$A$41:$F$784,3)+'Иные услуги '!$C$5+'РСТ РСО-А'!$K$6+'РСТ РСО-А'!$G$9</f>
        <v>4045.1990000000001</v>
      </c>
      <c r="Q307" s="118">
        <f>VLOOKUP($A307+ROUND((COLUMN()-2)/24,5),АТС!$A$41:$F$784,3)+'Иные услуги '!$C$5+'РСТ РСО-А'!$K$6+'РСТ РСО-А'!$G$9</f>
        <v>4045.2889999999998</v>
      </c>
      <c r="R307" s="118">
        <f>VLOOKUP($A307+ROUND((COLUMN()-2)/24,5),АТС!$A$41:$F$784,3)+'Иные услуги '!$C$5+'РСТ РСО-А'!$K$6+'РСТ РСО-А'!$G$9</f>
        <v>4046.2190000000001</v>
      </c>
      <c r="S307" s="118">
        <f>VLOOKUP($A307+ROUND((COLUMN()-2)/24,5),АТС!$A$41:$F$784,3)+'Иные услуги '!$C$5+'РСТ РСО-А'!$K$6+'РСТ РСО-А'!$G$9</f>
        <v>3864.6489999999999</v>
      </c>
      <c r="T307" s="118">
        <f>VLOOKUP($A307+ROUND((COLUMN()-2)/24,5),АТС!$A$41:$F$784,3)+'Иные услуги '!$C$5+'РСТ РСО-А'!$K$6+'РСТ РСО-А'!$G$9</f>
        <v>4093.509</v>
      </c>
      <c r="U307" s="118">
        <f>VLOOKUP($A307+ROUND((COLUMN()-2)/24,5),АТС!$A$41:$F$784,3)+'Иные услуги '!$C$5+'РСТ РСО-А'!$K$6+'РСТ РСО-А'!$G$9</f>
        <v>4081.6990000000001</v>
      </c>
      <c r="V307" s="118">
        <f>VLOOKUP($A307+ROUND((COLUMN()-2)/24,5),АТС!$A$41:$F$784,3)+'Иные услуги '!$C$5+'РСТ РСО-А'!$K$6+'РСТ РСО-А'!$G$9</f>
        <v>4134.7790000000005</v>
      </c>
      <c r="W307" s="118">
        <f>VLOOKUP($A307+ROUND((COLUMN()-2)/24,5),АТС!$A$41:$F$784,3)+'Иные услуги '!$C$5+'РСТ РСО-А'!$K$6+'РСТ РСО-А'!$G$9</f>
        <v>4275.8090000000002</v>
      </c>
      <c r="X307" s="118">
        <f>VLOOKUP($A307+ROUND((COLUMN()-2)/24,5),АТС!$A$41:$F$784,3)+'Иные услуги '!$C$5+'РСТ РСО-А'!$K$6+'РСТ РСО-А'!$G$9</f>
        <v>3777.029</v>
      </c>
      <c r="Y307" s="118">
        <f>VLOOKUP($A307+ROUND((COLUMN()-2)/24,5),АТС!$A$41:$F$784,3)+'Иные услуги '!$C$5+'РСТ РСО-А'!$K$6+'РСТ РСО-А'!$G$9</f>
        <v>3908.069</v>
      </c>
    </row>
    <row r="308" spans="1:27" x14ac:dyDescent="0.25">
      <c r="A308" s="81"/>
      <c r="B308" s="65"/>
      <c r="C308" s="65"/>
      <c r="D308" s="65"/>
    </row>
    <row r="309" spans="1:27" x14ac:dyDescent="0.25">
      <c r="A309" s="74" t="s">
        <v>128</v>
      </c>
      <c r="B309" s="65"/>
      <c r="C309" s="65"/>
      <c r="D309" s="65"/>
    </row>
    <row r="310" spans="1:27" ht="12.75" x14ac:dyDescent="0.2">
      <c r="A310" s="145" t="s">
        <v>35</v>
      </c>
      <c r="B310" s="148" t="s">
        <v>99</v>
      </c>
      <c r="C310" s="149"/>
      <c r="D310" s="149"/>
      <c r="E310" s="149"/>
      <c r="F310" s="149"/>
      <c r="G310" s="149"/>
      <c r="H310" s="149"/>
      <c r="I310" s="149"/>
      <c r="J310" s="149"/>
      <c r="K310" s="149"/>
      <c r="L310" s="149"/>
      <c r="M310" s="149"/>
      <c r="N310" s="149"/>
      <c r="O310" s="149"/>
      <c r="P310" s="149"/>
      <c r="Q310" s="149"/>
      <c r="R310" s="149"/>
      <c r="S310" s="149"/>
      <c r="T310" s="149"/>
      <c r="U310" s="149"/>
      <c r="V310" s="149"/>
      <c r="W310" s="149"/>
      <c r="X310" s="149"/>
      <c r="Y310" s="150"/>
    </row>
    <row r="311" spans="1:27" ht="12.75" x14ac:dyDescent="0.2">
      <c r="A311" s="146"/>
      <c r="B311" s="151"/>
      <c r="C311" s="152"/>
      <c r="D311" s="152"/>
      <c r="E311" s="152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  <c r="P311" s="152"/>
      <c r="Q311" s="152"/>
      <c r="R311" s="152"/>
      <c r="S311" s="152"/>
      <c r="T311" s="152"/>
      <c r="U311" s="152"/>
      <c r="V311" s="152"/>
      <c r="W311" s="152"/>
      <c r="X311" s="152"/>
      <c r="Y311" s="153"/>
    </row>
    <row r="312" spans="1:27" ht="12.75" customHeight="1" x14ac:dyDescent="0.2">
      <c r="A312" s="146"/>
      <c r="B312" s="154" t="s">
        <v>100</v>
      </c>
      <c r="C312" s="156" t="s">
        <v>101</v>
      </c>
      <c r="D312" s="156" t="s">
        <v>102</v>
      </c>
      <c r="E312" s="156" t="s">
        <v>103</v>
      </c>
      <c r="F312" s="156" t="s">
        <v>104</v>
      </c>
      <c r="G312" s="156" t="s">
        <v>105</v>
      </c>
      <c r="H312" s="156" t="s">
        <v>106</v>
      </c>
      <c r="I312" s="156" t="s">
        <v>107</v>
      </c>
      <c r="J312" s="156" t="s">
        <v>108</v>
      </c>
      <c r="K312" s="156" t="s">
        <v>109</v>
      </c>
      <c r="L312" s="156" t="s">
        <v>110</v>
      </c>
      <c r="M312" s="156" t="s">
        <v>111</v>
      </c>
      <c r="N312" s="158" t="s">
        <v>112</v>
      </c>
      <c r="O312" s="156" t="s">
        <v>113</v>
      </c>
      <c r="P312" s="156" t="s">
        <v>114</v>
      </c>
      <c r="Q312" s="156" t="s">
        <v>115</v>
      </c>
      <c r="R312" s="156" t="s">
        <v>116</v>
      </c>
      <c r="S312" s="156" t="s">
        <v>117</v>
      </c>
      <c r="T312" s="156" t="s">
        <v>118</v>
      </c>
      <c r="U312" s="156" t="s">
        <v>119</v>
      </c>
      <c r="V312" s="156" t="s">
        <v>120</v>
      </c>
      <c r="W312" s="156" t="s">
        <v>121</v>
      </c>
      <c r="X312" s="156" t="s">
        <v>122</v>
      </c>
      <c r="Y312" s="156" t="s">
        <v>123</v>
      </c>
    </row>
    <row r="313" spans="1:27" ht="11.25" customHeight="1" x14ac:dyDescent="0.2">
      <c r="A313" s="147"/>
      <c r="B313" s="155"/>
      <c r="C313" s="157"/>
      <c r="D313" s="157"/>
      <c r="E313" s="157"/>
      <c r="F313" s="157"/>
      <c r="G313" s="157"/>
      <c r="H313" s="157"/>
      <c r="I313" s="157"/>
      <c r="J313" s="157"/>
      <c r="K313" s="157"/>
      <c r="L313" s="157"/>
      <c r="M313" s="157"/>
      <c r="N313" s="159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</row>
    <row r="314" spans="1:27" ht="15.75" customHeight="1" x14ac:dyDescent="0.2">
      <c r="A314" s="66">
        <f>A277</f>
        <v>43466</v>
      </c>
      <c r="B314" s="91">
        <f>VLOOKUP($A314+ROUND((COLUMN()-2)/24,5),АТС!$A$41:$F$784,3)+'Иные услуги '!$C$5+'РСТ РСО-А'!$K$6+'РСТ РСО-А'!$H$9</f>
        <v>3689.739</v>
      </c>
      <c r="C314" s="118">
        <f>VLOOKUP($A314+ROUND((COLUMN()-2)/24,5),АТС!$A$41:$F$784,3)+'Иные услуги '!$C$5+'РСТ РСО-А'!$K$6+'РСТ РСО-А'!$H$9</f>
        <v>3738.739</v>
      </c>
      <c r="D314" s="118">
        <f>VLOOKUP($A314+ROUND((COLUMN()-2)/24,5),АТС!$A$41:$F$784,3)+'Иные услуги '!$C$5+'РСТ РСО-А'!$K$6+'РСТ РСО-А'!$H$9</f>
        <v>3822.2490000000003</v>
      </c>
      <c r="E314" s="118">
        <f>VLOOKUP($A314+ROUND((COLUMN()-2)/24,5),АТС!$A$41:$F$784,3)+'Иные услуги '!$C$5+'РСТ РСО-А'!$K$6+'РСТ РСО-А'!$H$9</f>
        <v>3893.4490000000001</v>
      </c>
      <c r="F314" s="118">
        <f>VLOOKUP($A314+ROUND((COLUMN()-2)/24,5),АТС!$A$41:$F$784,3)+'Иные услуги '!$C$5+'РСТ РСО-А'!$K$6+'РСТ РСО-А'!$H$9</f>
        <v>3885.4190000000003</v>
      </c>
      <c r="G314" s="118">
        <f>VLOOKUP($A314+ROUND((COLUMN()-2)/24,5),АТС!$A$41:$F$784,3)+'Иные услуги '!$C$5+'РСТ РСО-А'!$K$6+'РСТ РСО-А'!$H$9</f>
        <v>3943.4690000000005</v>
      </c>
      <c r="H314" s="118">
        <f>VLOOKUP($A314+ROUND((COLUMN()-2)/24,5),АТС!$A$41:$F$784,3)+'Иные услуги '!$C$5+'РСТ РСО-А'!$K$6+'РСТ РСО-А'!$H$9</f>
        <v>4180.0289999999995</v>
      </c>
      <c r="I314" s="118">
        <f>VLOOKUP($A314+ROUND((COLUMN()-2)/24,5),АТС!$A$41:$F$784,3)+'Иные услуги '!$C$5+'РСТ РСО-А'!$K$6+'РСТ РСО-А'!$H$9</f>
        <v>4244.6989999999996</v>
      </c>
      <c r="J314" s="118">
        <f>VLOOKUP($A314+ROUND((COLUMN()-2)/24,5),АТС!$A$41:$F$784,3)+'Иные услуги '!$C$5+'РСТ РСО-А'!$K$6+'РСТ РСО-А'!$H$9</f>
        <v>4433.799</v>
      </c>
      <c r="K314" s="118">
        <f>VLOOKUP($A314+ROUND((COLUMN()-2)/24,5),АТС!$A$41:$F$784,3)+'Иные услуги '!$C$5+'РСТ РСО-А'!$K$6+'РСТ РСО-А'!$H$9</f>
        <v>4235.9989999999998</v>
      </c>
      <c r="L314" s="118">
        <f>VLOOKUP($A314+ROUND((COLUMN()-2)/24,5),АТС!$A$41:$F$784,3)+'Иные услуги '!$C$5+'РСТ РСО-А'!$K$6+'РСТ РСО-А'!$H$9</f>
        <v>4239.5289999999995</v>
      </c>
      <c r="M314" s="118">
        <f>VLOOKUP($A314+ROUND((COLUMN()-2)/24,5),АТС!$A$41:$F$784,3)+'Иные услуги '!$C$5+'РСТ РСО-А'!$K$6+'РСТ РСО-А'!$H$9</f>
        <v>4181.9690000000001</v>
      </c>
      <c r="N314" s="118">
        <f>VLOOKUP($A314+ROUND((COLUMN()-2)/24,5),АТС!$A$41:$F$784,3)+'Иные услуги '!$C$5+'РСТ РСО-А'!$K$6+'РСТ РСО-А'!$H$9</f>
        <v>4129.1189999999997</v>
      </c>
      <c r="O314" s="118">
        <f>VLOOKUP($A314+ROUND((COLUMN()-2)/24,5),АТС!$A$41:$F$784,3)+'Иные услуги '!$C$5+'РСТ РСО-А'!$K$6+'РСТ РСО-А'!$H$9</f>
        <v>4078.5990000000002</v>
      </c>
      <c r="P314" s="118">
        <f>VLOOKUP($A314+ROUND((COLUMN()-2)/24,5),АТС!$A$41:$F$784,3)+'Иные услуги '!$C$5+'РСТ РСО-А'!$K$6+'РСТ РСО-А'!$H$9</f>
        <v>4033.239</v>
      </c>
      <c r="Q314" s="118">
        <f>VLOOKUP($A314+ROUND((COLUMN()-2)/24,5),АТС!$A$41:$F$784,3)+'Иные услуги '!$C$5+'РСТ РСО-А'!$K$6+'РСТ РСО-А'!$H$9</f>
        <v>4035.9590000000003</v>
      </c>
      <c r="R314" s="118">
        <f>VLOOKUP($A314+ROUND((COLUMN()-2)/24,5),АТС!$A$41:$F$784,3)+'Иные услуги '!$C$5+'РСТ РСО-А'!$K$6+'РСТ РСО-А'!$H$9</f>
        <v>3957.6090000000004</v>
      </c>
      <c r="S314" s="118">
        <f>VLOOKUP($A314+ROUND((COLUMN()-2)/24,5),АТС!$A$41:$F$784,3)+'Иные услуги '!$C$5+'РСТ РСО-А'!$K$6+'РСТ РСО-А'!$H$9</f>
        <v>3913.7890000000002</v>
      </c>
      <c r="T314" s="118">
        <f>VLOOKUP($A314+ROUND((COLUMN()-2)/24,5),АТС!$A$41:$F$784,3)+'Иные услуги '!$C$5+'РСТ РСО-А'!$K$6+'РСТ РСО-А'!$H$9</f>
        <v>4056.9190000000003</v>
      </c>
      <c r="U314" s="118">
        <f>VLOOKUP($A314+ROUND((COLUMN()-2)/24,5),АТС!$A$41:$F$784,3)+'Иные услуги '!$C$5+'РСТ РСО-А'!$K$6+'РСТ РСО-А'!$H$9</f>
        <v>3976.6390000000006</v>
      </c>
      <c r="V314" s="118">
        <f>VLOOKUP($A314+ROUND((COLUMN()-2)/24,5),АТС!$A$41:$F$784,3)+'Иные услуги '!$C$5+'РСТ РСО-А'!$K$6+'РСТ РСО-А'!$H$9</f>
        <v>4152.9690000000001</v>
      </c>
      <c r="W314" s="118">
        <f>VLOOKUP($A314+ROUND((COLUMN()-2)/24,5),АТС!$A$41:$F$784,3)+'Иные услуги '!$C$5+'РСТ РСО-А'!$K$6+'РСТ РСО-А'!$H$9</f>
        <v>4080.5390000000002</v>
      </c>
      <c r="X314" s="118">
        <f>VLOOKUP($A314+ROUND((COLUMN()-2)/24,5),АТС!$A$41:$F$784,3)+'Иные услуги '!$C$5+'РСТ РСО-А'!$K$6+'РСТ РСО-А'!$H$9</f>
        <v>3603.3590000000004</v>
      </c>
      <c r="Y314" s="118">
        <f>VLOOKUP($A314+ROUND((COLUMN()-2)/24,5),АТС!$A$41:$F$784,3)+'Иные услуги '!$C$5+'РСТ РСО-А'!$K$6+'РСТ РСО-А'!$H$9</f>
        <v>3672.3890000000006</v>
      </c>
      <c r="AA314" s="67"/>
    </row>
    <row r="315" spans="1:27" x14ac:dyDescent="0.2">
      <c r="A315" s="66">
        <f>A314+1</f>
        <v>43467</v>
      </c>
      <c r="B315" s="118">
        <f>VLOOKUP($A315+ROUND((COLUMN()-2)/24,5),АТС!$A$41:$F$784,3)+'Иные услуги '!$C$5+'РСТ РСО-А'!$K$6+'РСТ РСО-А'!$H$9</f>
        <v>3840.2290000000003</v>
      </c>
      <c r="C315" s="118">
        <f>VLOOKUP($A315+ROUND((COLUMN()-2)/24,5),АТС!$A$41:$F$784,3)+'Иные услуги '!$C$5+'РСТ РСО-А'!$K$6+'РСТ РСО-А'!$H$9</f>
        <v>3892.6190000000001</v>
      </c>
      <c r="D315" s="118">
        <f>VLOOKUP($A315+ROUND((COLUMN()-2)/24,5),АТС!$A$41:$F$784,3)+'Иные услуги '!$C$5+'РСТ РСО-А'!$K$6+'РСТ РСО-А'!$H$9</f>
        <v>3928.1390000000006</v>
      </c>
      <c r="E315" s="118">
        <f>VLOOKUP($A315+ROUND((COLUMN()-2)/24,5),АТС!$A$41:$F$784,3)+'Иные услуги '!$C$5+'РСТ РСО-А'!$K$6+'РСТ РСО-А'!$H$9</f>
        <v>3956.0690000000004</v>
      </c>
      <c r="F315" s="118">
        <f>VLOOKUP($A315+ROUND((COLUMN()-2)/24,5),АТС!$A$41:$F$784,3)+'Иные услуги '!$C$5+'РСТ РСО-А'!$K$6+'РСТ РСО-А'!$H$9</f>
        <v>3918.0490000000004</v>
      </c>
      <c r="G315" s="118">
        <f>VLOOKUP($A315+ROUND((COLUMN()-2)/24,5),АТС!$A$41:$F$784,3)+'Иные услуги '!$C$5+'РСТ РСО-А'!$K$6+'РСТ РСО-А'!$H$9</f>
        <v>3921.3790000000004</v>
      </c>
      <c r="H315" s="118">
        <f>VLOOKUP($A315+ROUND((COLUMN()-2)/24,5),АТС!$A$41:$F$784,3)+'Иные услуги '!$C$5+'РСТ РСО-А'!$K$6+'РСТ РСО-А'!$H$9</f>
        <v>4134.0889999999999</v>
      </c>
      <c r="I315" s="118">
        <f>VLOOKUP($A315+ROUND((COLUMN()-2)/24,5),АТС!$A$41:$F$784,3)+'Иные услуги '!$C$5+'РСТ РСО-А'!$K$6+'РСТ РСО-А'!$H$9</f>
        <v>4137.8490000000002</v>
      </c>
      <c r="J315" s="118">
        <f>VLOOKUP($A315+ROUND((COLUMN()-2)/24,5),АТС!$A$41:$F$784,3)+'Иные услуги '!$C$5+'РСТ РСО-А'!$K$6+'РСТ РСО-А'!$H$9</f>
        <v>4275.5590000000002</v>
      </c>
      <c r="K315" s="118">
        <f>VLOOKUP($A315+ROUND((COLUMN()-2)/24,5),АТС!$A$41:$F$784,3)+'Иные услуги '!$C$5+'РСТ РСО-А'!$K$6+'РСТ РСО-А'!$H$9</f>
        <v>4037.9490000000001</v>
      </c>
      <c r="L315" s="118">
        <f>VLOOKUP($A315+ROUND((COLUMN()-2)/24,5),АТС!$A$41:$F$784,3)+'Иные услуги '!$C$5+'РСТ РСО-А'!$K$6+'РСТ РСО-А'!$H$9</f>
        <v>4019.7990000000004</v>
      </c>
      <c r="M315" s="118">
        <f>VLOOKUP($A315+ROUND((COLUMN()-2)/24,5),АТС!$A$41:$F$784,3)+'Иные услуги '!$C$5+'РСТ РСО-А'!$K$6+'РСТ РСО-А'!$H$9</f>
        <v>3956.0990000000002</v>
      </c>
      <c r="N315" s="118">
        <f>VLOOKUP($A315+ROUND((COLUMN()-2)/24,5),АТС!$A$41:$F$784,3)+'Иные услуги '!$C$5+'РСТ РСО-А'!$K$6+'РСТ РСО-А'!$H$9</f>
        <v>3918.9490000000001</v>
      </c>
      <c r="O315" s="118">
        <f>VLOOKUP($A315+ROUND((COLUMN()-2)/24,5),АТС!$A$41:$F$784,3)+'Иные услуги '!$C$5+'РСТ РСО-А'!$K$6+'РСТ РСО-А'!$H$9</f>
        <v>3917.6390000000006</v>
      </c>
      <c r="P315" s="118">
        <f>VLOOKUP($A315+ROUND((COLUMN()-2)/24,5),АТС!$A$41:$F$784,3)+'Иные услуги '!$C$5+'РСТ РСО-А'!$K$6+'РСТ РСО-А'!$H$9</f>
        <v>3882.8390000000004</v>
      </c>
      <c r="Q315" s="118">
        <f>VLOOKUP($A315+ROUND((COLUMN()-2)/24,5),АТС!$A$41:$F$784,3)+'Иные услуги '!$C$5+'РСТ РСО-А'!$K$6+'РСТ РСО-А'!$H$9</f>
        <v>3921.2890000000002</v>
      </c>
      <c r="R315" s="118">
        <f>VLOOKUP($A315+ROUND((COLUMN()-2)/24,5),АТС!$A$41:$F$784,3)+'Иные услуги '!$C$5+'РСТ РСО-А'!$K$6+'РСТ РСО-А'!$H$9</f>
        <v>3889.4090000000001</v>
      </c>
      <c r="S315" s="118">
        <f>VLOOKUP($A315+ROUND((COLUMN()-2)/24,5),АТС!$A$41:$F$784,3)+'Иные услуги '!$C$5+'РСТ РСО-А'!$K$6+'РСТ РСО-А'!$H$9</f>
        <v>3853.2790000000005</v>
      </c>
      <c r="T315" s="118">
        <f>VLOOKUP($A315+ROUND((COLUMN()-2)/24,5),АТС!$A$41:$F$784,3)+'Иные услуги '!$C$5+'РСТ РСО-А'!$K$6+'РСТ РСО-А'!$H$9</f>
        <v>4118.7489999999998</v>
      </c>
      <c r="U315" s="118">
        <f>VLOOKUP($A315+ROUND((COLUMN()-2)/24,5),АТС!$A$41:$F$784,3)+'Иные услуги '!$C$5+'РСТ РСО-А'!$K$6+'РСТ РСО-А'!$H$9</f>
        <v>3877.8390000000004</v>
      </c>
      <c r="V315" s="118">
        <f>VLOOKUP($A315+ROUND((COLUMN()-2)/24,5),АТС!$A$41:$F$784,3)+'Иные услуги '!$C$5+'РСТ РСО-А'!$K$6+'РСТ РСО-А'!$H$9</f>
        <v>3916.9290000000005</v>
      </c>
      <c r="W315" s="118">
        <f>VLOOKUP($A315+ROUND((COLUMN()-2)/24,5),АТС!$A$41:$F$784,3)+'Иные услуги '!$C$5+'РСТ РСО-А'!$K$6+'РСТ РСО-А'!$H$9</f>
        <v>3987.0590000000002</v>
      </c>
      <c r="X315" s="118">
        <f>VLOOKUP($A315+ROUND((COLUMN()-2)/24,5),АТС!$A$41:$F$784,3)+'Иные услуги '!$C$5+'РСТ РСО-А'!$K$6+'РСТ РСО-А'!$H$9</f>
        <v>3632.8390000000004</v>
      </c>
      <c r="Y315" s="118">
        <f>VLOOKUP($A315+ROUND((COLUMN()-2)/24,5),АТС!$A$41:$F$784,3)+'Иные услуги '!$C$5+'РСТ РСО-А'!$K$6+'РСТ РСО-А'!$H$9</f>
        <v>3673.6590000000001</v>
      </c>
    </row>
    <row r="316" spans="1:27" x14ac:dyDescent="0.2">
      <c r="A316" s="66">
        <f t="shared" ref="A316:A344" si="9">A315+1</f>
        <v>43468</v>
      </c>
      <c r="B316" s="118">
        <f>VLOOKUP($A316+ROUND((COLUMN()-2)/24,5),АТС!$A$41:$F$784,3)+'Иные услуги '!$C$5+'РСТ РСО-А'!$K$6+'РСТ РСО-А'!$H$9</f>
        <v>3797.8990000000003</v>
      </c>
      <c r="C316" s="118">
        <f>VLOOKUP($A316+ROUND((COLUMN()-2)/24,5),АТС!$A$41:$F$784,3)+'Иные услуги '!$C$5+'РСТ РСО-А'!$K$6+'РСТ РСО-А'!$H$9</f>
        <v>3892.0790000000002</v>
      </c>
      <c r="D316" s="118">
        <f>VLOOKUP($A316+ROUND((COLUMN()-2)/24,5),АТС!$A$41:$F$784,3)+'Иные услуги '!$C$5+'РСТ РСО-А'!$K$6+'РСТ РСО-А'!$H$9</f>
        <v>3927.5190000000002</v>
      </c>
      <c r="E316" s="118">
        <f>VLOOKUP($A316+ROUND((COLUMN()-2)/24,5),АТС!$A$41:$F$784,3)+'Иные услуги '!$C$5+'РСТ РСО-А'!$K$6+'РСТ РСО-А'!$H$9</f>
        <v>3949.7890000000002</v>
      </c>
      <c r="F316" s="118">
        <f>VLOOKUP($A316+ROUND((COLUMN()-2)/24,5),АТС!$A$41:$F$784,3)+'Иные услуги '!$C$5+'РСТ РСО-А'!$K$6+'РСТ РСО-А'!$H$9</f>
        <v>3949.6390000000006</v>
      </c>
      <c r="G316" s="118">
        <f>VLOOKUP($A316+ROUND((COLUMN()-2)/24,5),АТС!$A$41:$F$784,3)+'Иные услуги '!$C$5+'РСТ РСО-А'!$K$6+'РСТ РСО-А'!$H$9</f>
        <v>3927.7290000000003</v>
      </c>
      <c r="H316" s="118">
        <f>VLOOKUP($A316+ROUND((COLUMN()-2)/24,5),АТС!$A$41:$F$784,3)+'Иные услуги '!$C$5+'РСТ РСО-А'!$K$6+'РСТ РСО-А'!$H$9</f>
        <v>4039.8690000000001</v>
      </c>
      <c r="I316" s="118">
        <f>VLOOKUP($A316+ROUND((COLUMN()-2)/24,5),АТС!$A$41:$F$784,3)+'Иные услуги '!$C$5+'РСТ РСО-А'!$K$6+'РСТ РСО-А'!$H$9</f>
        <v>3929.1590000000001</v>
      </c>
      <c r="J316" s="118">
        <f>VLOOKUP($A316+ROUND((COLUMN()-2)/24,5),АТС!$A$41:$F$784,3)+'Иные услуги '!$C$5+'РСТ РСО-А'!$K$6+'РСТ РСО-А'!$H$9</f>
        <v>4086.1290000000004</v>
      </c>
      <c r="K316" s="118">
        <f>VLOOKUP($A316+ROUND((COLUMN()-2)/24,5),АТС!$A$41:$F$784,3)+'Иные услуги '!$C$5+'РСТ РСО-А'!$K$6+'РСТ РСО-А'!$H$9</f>
        <v>3959.0890000000004</v>
      </c>
      <c r="L316" s="118">
        <f>VLOOKUP($A316+ROUND((COLUMN()-2)/24,5),АТС!$A$41:$F$784,3)+'Иные услуги '!$C$5+'РСТ РСО-А'!$K$6+'РСТ РСО-А'!$H$9</f>
        <v>3922.1690000000003</v>
      </c>
      <c r="M316" s="118">
        <f>VLOOKUP($A316+ROUND((COLUMN()-2)/24,5),АТС!$A$41:$F$784,3)+'Иные услуги '!$C$5+'РСТ РСО-А'!$K$6+'РСТ РСО-А'!$H$9</f>
        <v>3921.3890000000006</v>
      </c>
      <c r="N316" s="118">
        <f>VLOOKUP($A316+ROUND((COLUMN()-2)/24,5),АТС!$A$41:$F$784,3)+'Иные услуги '!$C$5+'РСТ РСО-А'!$K$6+'РСТ РСО-А'!$H$9</f>
        <v>3920.9790000000003</v>
      </c>
      <c r="O316" s="118">
        <f>VLOOKUP($A316+ROUND((COLUMN()-2)/24,5),АТС!$A$41:$F$784,3)+'Иные услуги '!$C$5+'РСТ РСО-А'!$K$6+'РСТ РСО-А'!$H$9</f>
        <v>3919.7890000000002</v>
      </c>
      <c r="P316" s="118">
        <f>VLOOKUP($A316+ROUND((COLUMN()-2)/24,5),АТС!$A$41:$F$784,3)+'Иные услуги '!$C$5+'РСТ РСО-А'!$K$6+'РСТ РСО-А'!$H$9</f>
        <v>3920.2690000000002</v>
      </c>
      <c r="Q316" s="118">
        <f>VLOOKUP($A316+ROUND((COLUMN()-2)/24,5),АТС!$A$41:$F$784,3)+'Иные услуги '!$C$5+'РСТ РСО-А'!$K$6+'РСТ РСО-А'!$H$9</f>
        <v>3924.1490000000003</v>
      </c>
      <c r="R316" s="118">
        <f>VLOOKUP($A316+ROUND((COLUMN()-2)/24,5),АТС!$A$41:$F$784,3)+'Иные услуги '!$C$5+'РСТ РСО-А'!$K$6+'РСТ РСО-А'!$H$9</f>
        <v>3887.4590000000003</v>
      </c>
      <c r="S316" s="118">
        <f>VLOOKUP($A316+ROUND((COLUMN()-2)/24,5),АТС!$A$41:$F$784,3)+'Иные услуги '!$C$5+'РСТ РСО-А'!$K$6+'РСТ РСО-А'!$H$9</f>
        <v>3687.989</v>
      </c>
      <c r="T316" s="118">
        <f>VLOOKUP($A316+ROUND((COLUMN()-2)/24,5),АТС!$A$41:$F$784,3)+'Иные услуги '!$C$5+'РСТ РСО-А'!$K$6+'РСТ РСО-А'!$H$9</f>
        <v>4093.4290000000005</v>
      </c>
      <c r="U316" s="118">
        <f>VLOOKUP($A316+ROUND((COLUMN()-2)/24,5),АТС!$A$41:$F$784,3)+'Иные услуги '!$C$5+'РСТ РСО-А'!$K$6+'РСТ РСО-А'!$H$9</f>
        <v>3916.239</v>
      </c>
      <c r="V316" s="118">
        <f>VLOOKUP($A316+ROUND((COLUMN()-2)/24,5),АТС!$A$41:$F$784,3)+'Иные услуги '!$C$5+'РСТ РСО-А'!$K$6+'РСТ РСО-А'!$H$9</f>
        <v>4014.3490000000002</v>
      </c>
      <c r="W316" s="118">
        <f>VLOOKUP($A316+ROUND((COLUMN()-2)/24,5),АТС!$A$41:$F$784,3)+'Иные услуги '!$C$5+'РСТ РСО-А'!$K$6+'РСТ РСО-А'!$H$9</f>
        <v>4001.8490000000002</v>
      </c>
      <c r="X316" s="118">
        <f>VLOOKUP($A316+ROUND((COLUMN()-2)/24,5),АТС!$A$41:$F$784,3)+'Иные услуги '!$C$5+'РСТ РСО-А'!$K$6+'РСТ РСО-А'!$H$9</f>
        <v>3613.9690000000005</v>
      </c>
      <c r="Y316" s="118">
        <f>VLOOKUP($A316+ROUND((COLUMN()-2)/24,5),АТС!$A$41:$F$784,3)+'Иные услуги '!$C$5+'РСТ РСО-А'!$K$6+'РСТ РСО-А'!$H$9</f>
        <v>3769.7090000000003</v>
      </c>
    </row>
    <row r="317" spans="1:27" x14ac:dyDescent="0.2">
      <c r="A317" s="66">
        <f t="shared" si="9"/>
        <v>43469</v>
      </c>
      <c r="B317" s="118">
        <f>VLOOKUP($A317+ROUND((COLUMN()-2)/24,5),АТС!$A$41:$F$784,3)+'Иные услуги '!$C$5+'РСТ РСО-А'!$K$6+'РСТ РСО-А'!$H$9</f>
        <v>3797.5390000000002</v>
      </c>
      <c r="C317" s="118">
        <f>VLOOKUP($A317+ROUND((COLUMN()-2)/24,5),АТС!$A$41:$F$784,3)+'Иные услуги '!$C$5+'РСТ РСО-А'!$K$6+'РСТ РСО-А'!$H$9</f>
        <v>3892.0190000000002</v>
      </c>
      <c r="D317" s="118">
        <f>VLOOKUP($A317+ROUND((COLUMN()-2)/24,5),АТС!$A$41:$F$784,3)+'Иные услуги '!$C$5+'РСТ РСО-А'!$K$6+'РСТ РСО-А'!$H$9</f>
        <v>3927.2590000000005</v>
      </c>
      <c r="E317" s="118">
        <f>VLOOKUP($A317+ROUND((COLUMN()-2)/24,5),АТС!$A$41:$F$784,3)+'Иные услуги '!$C$5+'РСТ РСО-А'!$K$6+'РСТ РСО-А'!$H$9</f>
        <v>3949.6890000000003</v>
      </c>
      <c r="F317" s="118">
        <f>VLOOKUP($A317+ROUND((COLUMN()-2)/24,5),АТС!$A$41:$F$784,3)+'Иные услуги '!$C$5+'РСТ РСО-А'!$K$6+'РСТ РСО-А'!$H$9</f>
        <v>3949.5190000000002</v>
      </c>
      <c r="G317" s="118">
        <f>VLOOKUP($A317+ROUND((COLUMN()-2)/24,5),АТС!$A$41:$F$784,3)+'Иные услуги '!$C$5+'РСТ РСО-А'!$K$6+'РСТ РСО-А'!$H$9</f>
        <v>3927.1990000000001</v>
      </c>
      <c r="H317" s="118">
        <f>VLOOKUP($A317+ROUND((COLUMN()-2)/24,5),АТС!$A$41:$F$784,3)+'Иные услуги '!$C$5+'РСТ РСО-А'!$K$6+'РСТ РСО-А'!$H$9</f>
        <v>4037.8090000000002</v>
      </c>
      <c r="I317" s="118">
        <f>VLOOKUP($A317+ROUND((COLUMN()-2)/24,5),АТС!$A$41:$F$784,3)+'Иные услуги '!$C$5+'РСТ РСО-А'!$K$6+'РСТ РСО-А'!$H$9</f>
        <v>3928.3990000000003</v>
      </c>
      <c r="J317" s="118">
        <f>VLOOKUP($A317+ROUND((COLUMN()-2)/24,5),АТС!$A$41:$F$784,3)+'Иные услуги '!$C$5+'РСТ РСО-А'!$K$6+'РСТ РСО-А'!$H$9</f>
        <v>4083.2690000000002</v>
      </c>
      <c r="K317" s="118">
        <f>VLOOKUP($A317+ROUND((COLUMN()-2)/24,5),АТС!$A$41:$F$784,3)+'Иные услуги '!$C$5+'РСТ РСО-А'!$K$6+'РСТ РСО-А'!$H$9</f>
        <v>3954.7590000000005</v>
      </c>
      <c r="L317" s="118">
        <f>VLOOKUP($A317+ROUND((COLUMN()-2)/24,5),АТС!$A$41:$F$784,3)+'Иные услуги '!$C$5+'РСТ РСО-А'!$K$6+'РСТ РСО-А'!$H$9</f>
        <v>3919.5190000000002</v>
      </c>
      <c r="M317" s="118">
        <f>VLOOKUP($A317+ROUND((COLUMN()-2)/24,5),АТС!$A$41:$F$784,3)+'Иные услуги '!$C$5+'РСТ РСО-А'!$K$6+'РСТ РСО-А'!$H$9</f>
        <v>3914.5490000000004</v>
      </c>
      <c r="N317" s="118">
        <f>VLOOKUP($A317+ROUND((COLUMN()-2)/24,5),АТС!$A$41:$F$784,3)+'Иные услуги '!$C$5+'РСТ РСО-А'!$K$6+'РСТ РСО-А'!$H$9</f>
        <v>3914.4390000000003</v>
      </c>
      <c r="O317" s="118">
        <f>VLOOKUP($A317+ROUND((COLUMN()-2)/24,5),АТС!$A$41:$F$784,3)+'Иные услуги '!$C$5+'РСТ РСО-А'!$K$6+'РСТ РСО-А'!$H$9</f>
        <v>3913.3690000000001</v>
      </c>
      <c r="P317" s="118">
        <f>VLOOKUP($A317+ROUND((COLUMN()-2)/24,5),АТС!$A$41:$F$784,3)+'Иные услуги '!$C$5+'РСТ РСО-А'!$K$6+'РСТ РСО-А'!$H$9</f>
        <v>3913.7790000000005</v>
      </c>
      <c r="Q317" s="118">
        <f>VLOOKUP($A317+ROUND((COLUMN()-2)/24,5),АТС!$A$41:$F$784,3)+'Иные услуги '!$C$5+'РСТ РСО-А'!$K$6+'РСТ РСО-А'!$H$9</f>
        <v>3919.4790000000003</v>
      </c>
      <c r="R317" s="118">
        <f>VLOOKUP($A317+ROUND((COLUMN()-2)/24,5),АТС!$A$41:$F$784,3)+'Иные услуги '!$C$5+'РСТ РСО-А'!$K$6+'РСТ РСО-А'!$H$9</f>
        <v>3887.3290000000002</v>
      </c>
      <c r="S317" s="118">
        <f>VLOOKUP($A317+ROUND((COLUMN()-2)/24,5),АТС!$A$41:$F$784,3)+'Иные услуги '!$C$5+'РСТ РСО-А'!$K$6+'РСТ РСО-А'!$H$9</f>
        <v>3761.6290000000004</v>
      </c>
      <c r="T317" s="118">
        <f>VLOOKUP($A317+ROUND((COLUMN()-2)/24,5),АТС!$A$41:$F$784,3)+'Иные услуги '!$C$5+'РСТ РСО-А'!$K$6+'РСТ РСО-А'!$H$9</f>
        <v>4062.1690000000003</v>
      </c>
      <c r="U317" s="118">
        <f>VLOOKUP($A317+ROUND((COLUMN()-2)/24,5),АТС!$A$41:$F$784,3)+'Иные услуги '!$C$5+'РСТ РСО-А'!$K$6+'РСТ РСО-А'!$H$9</f>
        <v>4054.5090000000005</v>
      </c>
      <c r="V317" s="118">
        <f>VLOOKUP($A317+ROUND((COLUMN()-2)/24,5),АТС!$A$41:$F$784,3)+'Иные услуги '!$C$5+'РСТ РСО-А'!$K$6+'РСТ РСО-А'!$H$9</f>
        <v>4157.9089999999997</v>
      </c>
      <c r="W317" s="118">
        <f>VLOOKUP($A317+ROUND((COLUMN()-2)/24,5),АТС!$A$41:$F$784,3)+'Иные услуги '!$C$5+'РСТ РСО-А'!$K$6+'РСТ РСО-А'!$H$9</f>
        <v>3994.6390000000006</v>
      </c>
      <c r="X317" s="118">
        <f>VLOOKUP($A317+ROUND((COLUMN()-2)/24,5),АТС!$A$41:$F$784,3)+'Иные услуги '!$C$5+'РСТ РСО-А'!$K$6+'РСТ РСО-А'!$H$9</f>
        <v>3613.6190000000001</v>
      </c>
      <c r="Y317" s="118">
        <f>VLOOKUP($A317+ROUND((COLUMN()-2)/24,5),АТС!$A$41:$F$784,3)+'Иные услуги '!$C$5+'РСТ РСО-А'!$K$6+'РСТ РСО-А'!$H$9</f>
        <v>3771.7190000000005</v>
      </c>
    </row>
    <row r="318" spans="1:27" x14ac:dyDescent="0.2">
      <c r="A318" s="66">
        <f t="shared" si="9"/>
        <v>43470</v>
      </c>
      <c r="B318" s="118">
        <f>VLOOKUP($A318+ROUND((COLUMN()-2)/24,5),АТС!$A$41:$F$784,3)+'Иные услуги '!$C$5+'РСТ РСО-А'!$K$6+'РСТ РСО-А'!$H$9</f>
        <v>3797.5490000000004</v>
      </c>
      <c r="C318" s="118">
        <f>VLOOKUP($A318+ROUND((COLUMN()-2)/24,5),АТС!$A$41:$F$784,3)+'Иные услуги '!$C$5+'РСТ РСО-А'!$K$6+'РСТ РСО-А'!$H$9</f>
        <v>3892.2890000000002</v>
      </c>
      <c r="D318" s="118">
        <f>VLOOKUP($A318+ROUND((COLUMN()-2)/24,5),АТС!$A$41:$F$784,3)+'Иные услуги '!$C$5+'РСТ РСО-А'!$K$6+'РСТ РСО-А'!$H$9</f>
        <v>3927.5990000000002</v>
      </c>
      <c r="E318" s="118">
        <f>VLOOKUP($A318+ROUND((COLUMN()-2)/24,5),АТС!$A$41:$F$784,3)+'Иные услуги '!$C$5+'РСТ РСО-А'!$K$6+'РСТ РСО-А'!$H$9</f>
        <v>3949.9090000000001</v>
      </c>
      <c r="F318" s="118">
        <f>VLOOKUP($A318+ROUND((COLUMN()-2)/24,5),АТС!$A$41:$F$784,3)+'Иные услуги '!$C$5+'РСТ РСО-А'!$K$6+'РСТ РСО-А'!$H$9</f>
        <v>3949.8090000000002</v>
      </c>
      <c r="G318" s="118">
        <f>VLOOKUP($A318+ROUND((COLUMN()-2)/24,5),АТС!$A$41:$F$784,3)+'Иные услуги '!$C$5+'РСТ РСО-А'!$K$6+'РСТ РСО-А'!$H$9</f>
        <v>3927.2990000000004</v>
      </c>
      <c r="H318" s="118">
        <f>VLOOKUP($A318+ROUND((COLUMN()-2)/24,5),АТС!$A$41:$F$784,3)+'Иные услуги '!$C$5+'РСТ РСО-А'!$K$6+'РСТ РСО-А'!$H$9</f>
        <v>4038.5590000000002</v>
      </c>
      <c r="I318" s="118">
        <f>VLOOKUP($A318+ROUND((COLUMN()-2)/24,5),АТС!$A$41:$F$784,3)+'Иные услуги '!$C$5+'РСТ РСО-А'!$K$6+'РСТ РСО-А'!$H$9</f>
        <v>3937.3390000000004</v>
      </c>
      <c r="J318" s="118">
        <f>VLOOKUP($A318+ROUND((COLUMN()-2)/24,5),АТС!$A$41:$F$784,3)+'Иные услуги '!$C$5+'РСТ РСО-А'!$K$6+'РСТ РСО-А'!$H$9</f>
        <v>4081.6690000000003</v>
      </c>
      <c r="K318" s="118">
        <f>VLOOKUP($A318+ROUND((COLUMN()-2)/24,5),АТС!$A$41:$F$784,3)+'Иные услуги '!$C$5+'РСТ РСО-А'!$K$6+'РСТ РСО-А'!$H$9</f>
        <v>3954.8490000000002</v>
      </c>
      <c r="L318" s="118">
        <f>VLOOKUP($A318+ROUND((COLUMN()-2)/24,5),АТС!$A$41:$F$784,3)+'Иные услуги '!$C$5+'РСТ РСО-А'!$K$6+'РСТ РСО-А'!$H$9</f>
        <v>3918.739</v>
      </c>
      <c r="M318" s="118">
        <f>VLOOKUP($A318+ROUND((COLUMN()-2)/24,5),АТС!$A$41:$F$784,3)+'Иные услуги '!$C$5+'РСТ РСО-А'!$K$6+'РСТ РСО-А'!$H$9</f>
        <v>3917.9590000000003</v>
      </c>
      <c r="N318" s="118">
        <f>VLOOKUP($A318+ROUND((COLUMN()-2)/24,5),АТС!$A$41:$F$784,3)+'Иные услуги '!$C$5+'РСТ РСО-А'!$K$6+'РСТ РСО-А'!$H$9</f>
        <v>3915.1790000000005</v>
      </c>
      <c r="O318" s="118">
        <f>VLOOKUP($A318+ROUND((COLUMN()-2)/24,5),АТС!$A$41:$F$784,3)+'Иные услуги '!$C$5+'РСТ РСО-А'!$K$6+'РСТ РСО-А'!$H$9</f>
        <v>3914.3390000000004</v>
      </c>
      <c r="P318" s="118">
        <f>VLOOKUP($A318+ROUND((COLUMN()-2)/24,5),АТС!$A$41:$F$784,3)+'Иные услуги '!$C$5+'РСТ РСО-А'!$K$6+'РСТ РСО-А'!$H$9</f>
        <v>3917.0390000000002</v>
      </c>
      <c r="Q318" s="118">
        <f>VLOOKUP($A318+ROUND((COLUMN()-2)/24,5),АТС!$A$41:$F$784,3)+'Иные услуги '!$C$5+'РСТ РСО-А'!$K$6+'РСТ РСО-А'!$H$9</f>
        <v>3919.7290000000003</v>
      </c>
      <c r="R318" s="118">
        <f>VLOOKUP($A318+ROUND((COLUMN()-2)/24,5),АТС!$A$41:$F$784,3)+'Иные услуги '!$C$5+'РСТ РСО-А'!$K$6+'РСТ РСО-А'!$H$9</f>
        <v>3886.9690000000005</v>
      </c>
      <c r="S318" s="118">
        <f>VLOOKUP($A318+ROUND((COLUMN()-2)/24,5),АТС!$A$41:$F$784,3)+'Иные услуги '!$C$5+'РСТ РСО-А'!$K$6+'РСТ РСО-А'!$H$9</f>
        <v>3760.4690000000005</v>
      </c>
      <c r="T318" s="118">
        <f>VLOOKUP($A318+ROUND((COLUMN()-2)/24,5),АТС!$A$41:$F$784,3)+'Иные услуги '!$C$5+'РСТ РСО-А'!$K$6+'РСТ РСО-А'!$H$9</f>
        <v>4058.6190000000001</v>
      </c>
      <c r="U318" s="118">
        <f>VLOOKUP($A318+ROUND((COLUMN()-2)/24,5),АТС!$A$41:$F$784,3)+'Иные услуги '!$C$5+'РСТ РСО-А'!$K$6+'РСТ РСО-А'!$H$9</f>
        <v>4052.2090000000003</v>
      </c>
      <c r="V318" s="118">
        <f>VLOOKUP($A318+ROUND((COLUMN()-2)/24,5),АТС!$A$41:$F$784,3)+'Иные услуги '!$C$5+'РСТ РСО-А'!$K$6+'РСТ РСО-А'!$H$9</f>
        <v>4158.6790000000001</v>
      </c>
      <c r="W318" s="118">
        <f>VLOOKUP($A318+ROUND((COLUMN()-2)/24,5),АТС!$A$41:$F$784,3)+'Иные услуги '!$C$5+'РСТ РСО-А'!$K$6+'РСТ РСО-А'!$H$9</f>
        <v>4085.7090000000003</v>
      </c>
      <c r="X318" s="118">
        <f>VLOOKUP($A318+ROUND((COLUMN()-2)/24,5),АТС!$A$41:$F$784,3)+'Иные услуги '!$C$5+'РСТ РСО-А'!$K$6+'РСТ РСО-А'!$H$9</f>
        <v>3613.3990000000003</v>
      </c>
      <c r="Y318" s="118">
        <f>VLOOKUP($A318+ROUND((COLUMN()-2)/24,5),АТС!$A$41:$F$784,3)+'Иные услуги '!$C$5+'РСТ РСО-А'!$K$6+'РСТ РСО-А'!$H$9</f>
        <v>3769.9490000000001</v>
      </c>
    </row>
    <row r="319" spans="1:27" x14ac:dyDescent="0.2">
      <c r="A319" s="66">
        <f t="shared" si="9"/>
        <v>43471</v>
      </c>
      <c r="B319" s="118">
        <f>VLOOKUP($A319+ROUND((COLUMN()-2)/24,5),АТС!$A$41:$F$784,3)+'Иные услуги '!$C$5+'РСТ РСО-А'!$K$6+'РСТ РСО-А'!$H$9</f>
        <v>3798.0090000000005</v>
      </c>
      <c r="C319" s="118">
        <f>VLOOKUP($A319+ROUND((COLUMN()-2)/24,5),АТС!$A$41:$F$784,3)+'Иные услуги '!$C$5+'РСТ РСО-А'!$K$6+'РСТ РСО-А'!$H$9</f>
        <v>3892.489</v>
      </c>
      <c r="D319" s="118">
        <f>VLOOKUP($A319+ROUND((COLUMN()-2)/24,5),АТС!$A$41:$F$784,3)+'Иные услуги '!$C$5+'РСТ РСО-А'!$K$6+'РСТ РСО-А'!$H$9</f>
        <v>3927.6590000000001</v>
      </c>
      <c r="E319" s="118">
        <f>VLOOKUP($A319+ROUND((COLUMN()-2)/24,5),АТС!$A$41:$F$784,3)+'Иные услуги '!$C$5+'РСТ РСО-А'!$K$6+'РСТ РСО-А'!$H$9</f>
        <v>3938.7190000000005</v>
      </c>
      <c r="F319" s="118">
        <f>VLOOKUP($A319+ROUND((COLUMN()-2)/24,5),АТС!$A$41:$F$784,3)+'Иные услуги '!$C$5+'РСТ РСО-А'!$K$6+'РСТ РСО-А'!$H$9</f>
        <v>3939.0790000000002</v>
      </c>
      <c r="G319" s="118">
        <f>VLOOKUP($A319+ROUND((COLUMN()-2)/24,5),АТС!$A$41:$F$784,3)+'Иные услуги '!$C$5+'РСТ РСО-А'!$K$6+'РСТ РСО-А'!$H$9</f>
        <v>3916.8890000000006</v>
      </c>
      <c r="H319" s="118">
        <f>VLOOKUP($A319+ROUND((COLUMN()-2)/24,5),АТС!$A$41:$F$784,3)+'Иные услуги '!$C$5+'РСТ РСО-А'!$K$6+'РСТ РСО-А'!$H$9</f>
        <v>4037.0890000000004</v>
      </c>
      <c r="I319" s="118">
        <f>VLOOKUP($A319+ROUND((COLUMN()-2)/24,5),АТС!$A$41:$F$784,3)+'Иные услуги '!$C$5+'РСТ РСО-А'!$K$6+'РСТ РСО-А'!$H$9</f>
        <v>3928.0790000000002</v>
      </c>
      <c r="J319" s="118">
        <f>VLOOKUP($A319+ROUND((COLUMN()-2)/24,5),АТС!$A$41:$F$784,3)+'Иные услуги '!$C$5+'РСТ РСО-А'!$K$6+'РСТ РСО-А'!$H$9</f>
        <v>4079.9590000000003</v>
      </c>
      <c r="K319" s="118">
        <f>VLOOKUP($A319+ROUND((COLUMN()-2)/24,5),АТС!$A$41:$F$784,3)+'Иные услуги '!$C$5+'РСТ РСО-А'!$K$6+'РСТ РСО-А'!$H$9</f>
        <v>3953.2990000000004</v>
      </c>
      <c r="L319" s="118">
        <f>VLOOKUP($A319+ROUND((COLUMN()-2)/24,5),АТС!$A$41:$F$784,3)+'Иные услуги '!$C$5+'РСТ РСО-А'!$K$6+'РСТ РСО-А'!$H$9</f>
        <v>3917.6290000000004</v>
      </c>
      <c r="M319" s="118">
        <f>VLOOKUP($A319+ROUND((COLUMN()-2)/24,5),АТС!$A$41:$F$784,3)+'Иные услуги '!$C$5+'РСТ РСО-А'!$K$6+'РСТ РСО-А'!$H$9</f>
        <v>3917.0990000000002</v>
      </c>
      <c r="N319" s="118">
        <f>VLOOKUP($A319+ROUND((COLUMN()-2)/24,5),АТС!$A$41:$F$784,3)+'Иные услуги '!$C$5+'РСТ РСО-А'!$K$6+'РСТ РСО-А'!$H$9</f>
        <v>3917.0790000000002</v>
      </c>
      <c r="O319" s="118">
        <f>VLOOKUP($A319+ROUND((COLUMN()-2)/24,5),АТС!$A$41:$F$784,3)+'Иные услуги '!$C$5+'РСТ РСО-А'!$K$6+'РСТ РСО-А'!$H$9</f>
        <v>3915.9290000000005</v>
      </c>
      <c r="P319" s="118">
        <f>VLOOKUP($A319+ROUND((COLUMN()-2)/24,5),АТС!$A$41:$F$784,3)+'Иные услуги '!$C$5+'РСТ РСО-А'!$K$6+'РСТ РСО-А'!$H$9</f>
        <v>3915.7690000000002</v>
      </c>
      <c r="Q319" s="118">
        <f>VLOOKUP($A319+ROUND((COLUMN()-2)/24,5),АТС!$A$41:$F$784,3)+'Иные услуги '!$C$5+'РСТ РСО-А'!$K$6+'РСТ РСО-А'!$H$9</f>
        <v>3918.5190000000002</v>
      </c>
      <c r="R319" s="118">
        <f>VLOOKUP($A319+ROUND((COLUMN()-2)/24,5),АТС!$A$41:$F$784,3)+'Иные услуги '!$C$5+'РСТ РСО-А'!$K$6+'РСТ РСО-А'!$H$9</f>
        <v>3887.0690000000004</v>
      </c>
      <c r="S319" s="118">
        <f>VLOOKUP($A319+ROUND((COLUMN()-2)/24,5),АТС!$A$41:$F$784,3)+'Иные услуги '!$C$5+'РСТ РСО-А'!$K$6+'РСТ РСО-А'!$H$9</f>
        <v>3768.4490000000001</v>
      </c>
      <c r="T319" s="118">
        <f>VLOOKUP($A319+ROUND((COLUMN()-2)/24,5),АТС!$A$41:$F$784,3)+'Иные услуги '!$C$5+'РСТ РСО-А'!$K$6+'РСТ РСО-А'!$H$9</f>
        <v>4101.6090000000004</v>
      </c>
      <c r="U319" s="118">
        <f>VLOOKUP($A319+ROUND((COLUMN()-2)/24,5),АТС!$A$41:$F$784,3)+'Иные услуги '!$C$5+'РСТ РСО-А'!$K$6+'РСТ РСО-А'!$H$9</f>
        <v>4057.9790000000003</v>
      </c>
      <c r="V319" s="118">
        <f>VLOOKUP($A319+ROUND((COLUMN()-2)/24,5),АТС!$A$41:$F$784,3)+'Иные услуги '!$C$5+'РСТ РСО-А'!$K$6+'РСТ РСО-А'!$H$9</f>
        <v>4162.9489999999996</v>
      </c>
      <c r="W319" s="118">
        <f>VLOOKUP($A319+ROUND((COLUMN()-2)/24,5),АТС!$A$41:$F$784,3)+'Иные услуги '!$C$5+'РСТ РСО-А'!$K$6+'РСТ РСО-А'!$H$9</f>
        <v>4089.2190000000005</v>
      </c>
      <c r="X319" s="118">
        <f>VLOOKUP($A319+ROUND((COLUMN()-2)/24,5),АТС!$A$41:$F$784,3)+'Иные услуги '!$C$5+'РСТ РСО-А'!$K$6+'РСТ РСО-А'!$H$9</f>
        <v>3611.7590000000005</v>
      </c>
      <c r="Y319" s="118">
        <f>VLOOKUP($A319+ROUND((COLUMN()-2)/24,5),АТС!$A$41:$F$784,3)+'Иные услуги '!$C$5+'РСТ РСО-А'!$K$6+'РСТ РСО-А'!$H$9</f>
        <v>3769.7990000000004</v>
      </c>
    </row>
    <row r="320" spans="1:27" x14ac:dyDescent="0.2">
      <c r="A320" s="66">
        <f t="shared" si="9"/>
        <v>43472</v>
      </c>
      <c r="B320" s="118">
        <f>VLOOKUP($A320+ROUND((COLUMN()-2)/24,5),АТС!$A$41:$F$784,3)+'Иные услуги '!$C$5+'РСТ РСО-А'!$K$6+'РСТ РСО-А'!$H$9</f>
        <v>3792.239</v>
      </c>
      <c r="C320" s="118">
        <f>VLOOKUP($A320+ROUND((COLUMN()-2)/24,5),АТС!$A$41:$F$784,3)+'Иные услуги '!$C$5+'РСТ РСО-А'!$K$6+'РСТ РСО-А'!$H$9</f>
        <v>3921.4990000000003</v>
      </c>
      <c r="D320" s="118">
        <f>VLOOKUP($A320+ROUND((COLUMN()-2)/24,5),АТС!$A$41:$F$784,3)+'Иные услуги '!$C$5+'РСТ РСО-А'!$K$6+'РСТ РСО-А'!$H$9</f>
        <v>3958.7690000000002</v>
      </c>
      <c r="E320" s="118">
        <f>VLOOKUP($A320+ROUND((COLUMN()-2)/24,5),АТС!$A$41:$F$784,3)+'Иные услуги '!$C$5+'РСТ РСО-А'!$K$6+'РСТ РСО-А'!$H$9</f>
        <v>3958.3990000000003</v>
      </c>
      <c r="F320" s="118">
        <f>VLOOKUP($A320+ROUND((COLUMN()-2)/24,5),АТС!$A$41:$F$784,3)+'Иные услуги '!$C$5+'РСТ РСО-А'!$K$6+'РСТ РСО-А'!$H$9</f>
        <v>3998.3590000000004</v>
      </c>
      <c r="G320" s="118">
        <f>VLOOKUP($A320+ROUND((COLUMN()-2)/24,5),АТС!$A$41:$F$784,3)+'Иные услуги '!$C$5+'РСТ РСО-А'!$K$6+'РСТ РСО-А'!$H$9</f>
        <v>3995.4590000000003</v>
      </c>
      <c r="H320" s="118">
        <f>VLOOKUP($A320+ROUND((COLUMN()-2)/24,5),АТС!$A$41:$F$784,3)+'Иные услуги '!$C$5+'РСТ РСО-А'!$K$6+'РСТ РСО-А'!$H$9</f>
        <v>4207.7489999999998</v>
      </c>
      <c r="I320" s="118">
        <f>VLOOKUP($A320+ROUND((COLUMN()-2)/24,5),АТС!$A$41:$F$784,3)+'Иные услуги '!$C$5+'РСТ РСО-А'!$K$6+'РСТ РСО-А'!$H$9</f>
        <v>4178.1289999999999</v>
      </c>
      <c r="J320" s="118">
        <f>VLOOKUP($A320+ROUND((COLUMN()-2)/24,5),АТС!$A$41:$F$784,3)+'Иные услуги '!$C$5+'РСТ РСО-А'!$K$6+'РСТ РСО-А'!$H$9</f>
        <v>4294.7489999999998</v>
      </c>
      <c r="K320" s="118">
        <f>VLOOKUP($A320+ROUND((COLUMN()-2)/24,5),АТС!$A$41:$F$784,3)+'Иные услуги '!$C$5+'РСТ РСО-А'!$K$6+'РСТ РСО-А'!$H$9</f>
        <v>4126.1390000000001</v>
      </c>
      <c r="L320" s="118">
        <f>VLOOKUP($A320+ROUND((COLUMN()-2)/24,5),АТС!$A$41:$F$784,3)+'Иные услуги '!$C$5+'РСТ РСО-А'!$K$6+'РСТ РСО-А'!$H$9</f>
        <v>3992.7090000000003</v>
      </c>
      <c r="M320" s="118">
        <f>VLOOKUP($A320+ROUND((COLUMN()-2)/24,5),АТС!$A$41:$F$784,3)+'Иные услуги '!$C$5+'РСТ РСО-А'!$K$6+'РСТ РСО-А'!$H$9</f>
        <v>3952.1090000000004</v>
      </c>
      <c r="N320" s="118">
        <f>VLOOKUP($A320+ROUND((COLUMN()-2)/24,5),АТС!$A$41:$F$784,3)+'Иные услуги '!$C$5+'РСТ РСО-А'!$K$6+'РСТ РСО-А'!$H$9</f>
        <v>3914.6190000000001</v>
      </c>
      <c r="O320" s="118">
        <f>VLOOKUP($A320+ROUND((COLUMN()-2)/24,5),АТС!$A$41:$F$784,3)+'Иные услуги '!$C$5+'РСТ РСО-А'!$K$6+'РСТ РСО-А'!$H$9</f>
        <v>3913.6690000000003</v>
      </c>
      <c r="P320" s="118">
        <f>VLOOKUP($A320+ROUND((COLUMN()-2)/24,5),АТС!$A$41:$F$784,3)+'Иные услуги '!$C$5+'РСТ РСО-А'!$K$6+'РСТ РСО-А'!$H$9</f>
        <v>3913.7590000000005</v>
      </c>
      <c r="Q320" s="118">
        <f>VLOOKUP($A320+ROUND((COLUMN()-2)/24,5),АТС!$A$41:$F$784,3)+'Иные услуги '!$C$5+'РСТ РСО-А'!$K$6+'РСТ РСО-А'!$H$9</f>
        <v>3916.5990000000002</v>
      </c>
      <c r="R320" s="118">
        <f>VLOOKUP($A320+ROUND((COLUMN()-2)/24,5),АТС!$A$41:$F$784,3)+'Иные услуги '!$C$5+'РСТ РСО-А'!$K$6+'РСТ РСО-А'!$H$9</f>
        <v>3885.9490000000001</v>
      </c>
      <c r="S320" s="118">
        <f>VLOOKUP($A320+ROUND((COLUMN()-2)/24,5),АТС!$A$41:$F$784,3)+'Иные услуги '!$C$5+'РСТ РСО-А'!$K$6+'РСТ РСО-А'!$H$9</f>
        <v>3760.3890000000006</v>
      </c>
      <c r="T320" s="118">
        <f>VLOOKUP($A320+ROUND((COLUMN()-2)/24,5),АТС!$A$41:$F$784,3)+'Иные услуги '!$C$5+'РСТ РСО-А'!$K$6+'РСТ РСО-А'!$H$9</f>
        <v>4059.6690000000003</v>
      </c>
      <c r="U320" s="118">
        <f>VLOOKUP($A320+ROUND((COLUMN()-2)/24,5),АТС!$A$41:$F$784,3)+'Иные услуги '!$C$5+'РСТ РСО-А'!$K$6+'РСТ РСО-А'!$H$9</f>
        <v>4057.7690000000002</v>
      </c>
      <c r="V320" s="118">
        <f>VLOOKUP($A320+ROUND((COLUMN()-2)/24,5),АТС!$A$41:$F$784,3)+'Иные услуги '!$C$5+'РСТ РСО-А'!$K$6+'РСТ РСО-А'!$H$9</f>
        <v>4056.5390000000002</v>
      </c>
      <c r="W320" s="118">
        <f>VLOOKUP($A320+ROUND((COLUMN()-2)/24,5),АТС!$A$41:$F$784,3)+'Иные услуги '!$C$5+'РСТ РСО-А'!$K$6+'РСТ РСО-А'!$H$9</f>
        <v>4111.3689999999997</v>
      </c>
      <c r="X320" s="118">
        <f>VLOOKUP($A320+ROUND((COLUMN()-2)/24,5),АТС!$A$41:$F$784,3)+'Иные услуги '!$C$5+'РСТ РСО-А'!$K$6+'РСТ РСО-А'!$H$9</f>
        <v>3651.7690000000002</v>
      </c>
      <c r="Y320" s="118">
        <f>VLOOKUP($A320+ROUND((COLUMN()-2)/24,5),АТС!$A$41:$F$784,3)+'Иные услуги '!$C$5+'РСТ РСО-А'!$K$6+'РСТ РСО-А'!$H$9</f>
        <v>3715.5190000000002</v>
      </c>
    </row>
    <row r="321" spans="1:25" x14ac:dyDescent="0.2">
      <c r="A321" s="66">
        <f t="shared" si="9"/>
        <v>43473</v>
      </c>
      <c r="B321" s="118">
        <f>VLOOKUP($A321+ROUND((COLUMN()-2)/24,5),АТС!$A$41:$F$784,3)+'Иные услуги '!$C$5+'РСТ РСО-А'!$K$6+'РСТ РСО-А'!$H$9</f>
        <v>3791.8490000000002</v>
      </c>
      <c r="C321" s="118">
        <f>VLOOKUP($A321+ROUND((COLUMN()-2)/24,5),АТС!$A$41:$F$784,3)+'Иные услуги '!$C$5+'РСТ РСО-А'!$K$6+'РСТ РСО-А'!$H$9</f>
        <v>3920.739</v>
      </c>
      <c r="D321" s="118">
        <f>VLOOKUP($A321+ROUND((COLUMN()-2)/24,5),АТС!$A$41:$F$784,3)+'Иные услуги '!$C$5+'РСТ РСО-А'!$K$6+'РСТ РСО-А'!$H$9</f>
        <v>3958.1490000000003</v>
      </c>
      <c r="E321" s="118">
        <f>VLOOKUP($A321+ROUND((COLUMN()-2)/24,5),АТС!$A$41:$F$784,3)+'Иные услуги '!$C$5+'РСТ РСО-А'!$K$6+'РСТ РСО-А'!$H$9</f>
        <v>3954.3490000000002</v>
      </c>
      <c r="F321" s="118">
        <f>VLOOKUP($A321+ROUND((COLUMN()-2)/24,5),АТС!$A$41:$F$784,3)+'Иные услуги '!$C$5+'РСТ РСО-А'!$K$6+'РСТ РСО-А'!$H$9</f>
        <v>3994.6290000000004</v>
      </c>
      <c r="G321" s="118">
        <f>VLOOKUP($A321+ROUND((COLUMN()-2)/24,5),АТС!$A$41:$F$784,3)+'Иные услуги '!$C$5+'РСТ РСО-А'!$K$6+'РСТ РСО-А'!$H$9</f>
        <v>3994.7490000000003</v>
      </c>
      <c r="H321" s="118">
        <f>VLOOKUP($A321+ROUND((COLUMN()-2)/24,5),АТС!$A$41:$F$784,3)+'Иные услуги '!$C$5+'РСТ РСО-А'!$K$6+'РСТ РСО-А'!$H$9</f>
        <v>4207.8789999999999</v>
      </c>
      <c r="I321" s="118">
        <f>VLOOKUP($A321+ROUND((COLUMN()-2)/24,5),АТС!$A$41:$F$784,3)+'Иные услуги '!$C$5+'РСТ РСО-А'!$K$6+'РСТ РСО-А'!$H$9</f>
        <v>4133.7190000000001</v>
      </c>
      <c r="J321" s="118">
        <f>VLOOKUP($A321+ROUND((COLUMN()-2)/24,5),АТС!$A$41:$F$784,3)+'Иные услуги '!$C$5+'РСТ РСО-А'!$K$6+'РСТ РСО-А'!$H$9</f>
        <v>4231.9790000000003</v>
      </c>
      <c r="K321" s="118">
        <f>VLOOKUP($A321+ROUND((COLUMN()-2)/24,5),АТС!$A$41:$F$784,3)+'Иные услуги '!$C$5+'РСТ РСО-А'!$K$6+'РСТ РСО-А'!$H$9</f>
        <v>4034.5790000000002</v>
      </c>
      <c r="L321" s="118">
        <f>VLOOKUP($A321+ROUND((COLUMN()-2)/24,5),АТС!$A$41:$F$784,3)+'Иные услуги '!$C$5+'РСТ РСО-А'!$K$6+'РСТ РСО-А'!$H$9</f>
        <v>3901.4390000000003</v>
      </c>
      <c r="M321" s="118">
        <f>VLOOKUP($A321+ROUND((COLUMN()-2)/24,5),АТС!$A$41:$F$784,3)+'Иные услуги '!$C$5+'РСТ РСО-А'!$K$6+'РСТ РСО-А'!$H$9</f>
        <v>3847.9390000000003</v>
      </c>
      <c r="N321" s="118">
        <f>VLOOKUP($A321+ROUND((COLUMN()-2)/24,5),АТС!$A$41:$F$784,3)+'Иные услуги '!$C$5+'РСТ РСО-А'!$K$6+'РСТ РСО-А'!$H$9</f>
        <v>3848.0690000000004</v>
      </c>
      <c r="O321" s="118">
        <f>VLOOKUP($A321+ROUND((COLUMN()-2)/24,5),АТС!$A$41:$F$784,3)+'Иные услуги '!$C$5+'РСТ РСО-А'!$K$6+'РСТ РСО-А'!$H$9</f>
        <v>3846.8390000000004</v>
      </c>
      <c r="P321" s="118">
        <f>VLOOKUP($A321+ROUND((COLUMN()-2)/24,5),АТС!$A$41:$F$784,3)+'Иные услуги '!$C$5+'РСТ РСО-А'!$K$6+'РСТ РСО-А'!$H$9</f>
        <v>3846.989</v>
      </c>
      <c r="Q321" s="118">
        <f>VLOOKUP($A321+ROUND((COLUMN()-2)/24,5),АТС!$A$41:$F$784,3)+'Иные услуги '!$C$5+'РСТ РСО-А'!$K$6+'РСТ РСО-А'!$H$9</f>
        <v>3849.5790000000002</v>
      </c>
      <c r="R321" s="118">
        <f>VLOOKUP($A321+ROUND((COLUMN()-2)/24,5),АТС!$A$41:$F$784,3)+'Иные услуги '!$C$5+'РСТ РСО-А'!$K$6+'РСТ РСО-А'!$H$9</f>
        <v>3822.4790000000003</v>
      </c>
      <c r="S321" s="118">
        <f>VLOOKUP($A321+ROUND((COLUMN()-2)/24,5),АТС!$A$41:$F$784,3)+'Иные услуги '!$C$5+'РСТ РСО-А'!$K$6+'РСТ РСО-А'!$H$9</f>
        <v>3733.9390000000003</v>
      </c>
      <c r="T321" s="118">
        <f>VLOOKUP($A321+ROUND((COLUMN()-2)/24,5),АТС!$A$41:$F$784,3)+'Иные услуги '!$C$5+'РСТ РСО-А'!$K$6+'РСТ РСО-А'!$H$9</f>
        <v>4003.0090000000005</v>
      </c>
      <c r="U321" s="118">
        <f>VLOOKUP($A321+ROUND((COLUMN()-2)/24,5),АТС!$A$41:$F$784,3)+'Иные услуги '!$C$5+'РСТ РСО-А'!$K$6+'РСТ РСО-А'!$H$9</f>
        <v>4058.0690000000004</v>
      </c>
      <c r="V321" s="118">
        <f>VLOOKUP($A321+ROUND((COLUMN()-2)/24,5),АТС!$A$41:$F$784,3)+'Иные услуги '!$C$5+'РСТ РСО-А'!$K$6+'РСТ РСО-А'!$H$9</f>
        <v>4056.3790000000004</v>
      </c>
      <c r="W321" s="118">
        <f>VLOOKUP($A321+ROUND((COLUMN()-2)/24,5),АТС!$A$41:$F$784,3)+'Иные услуги '!$C$5+'РСТ РСО-А'!$K$6+'РСТ РСО-А'!$H$9</f>
        <v>4112.7290000000003</v>
      </c>
      <c r="X321" s="118">
        <f>VLOOKUP($A321+ROUND((COLUMN()-2)/24,5),АТС!$A$41:$F$784,3)+'Иные услуги '!$C$5+'РСТ РСО-А'!$K$6+'РСТ РСО-А'!$H$9</f>
        <v>3651.5990000000002</v>
      </c>
      <c r="Y321" s="118">
        <f>VLOOKUP($A321+ROUND((COLUMN()-2)/24,5),АТС!$A$41:$F$784,3)+'Иные услуги '!$C$5+'РСТ РСО-А'!$K$6+'РСТ РСО-А'!$H$9</f>
        <v>3713.6190000000001</v>
      </c>
    </row>
    <row r="322" spans="1:25" x14ac:dyDescent="0.2">
      <c r="A322" s="66">
        <f t="shared" si="9"/>
        <v>43474</v>
      </c>
      <c r="B322" s="118">
        <f>VLOOKUP($A322+ROUND((COLUMN()-2)/24,5),АТС!$A$41:$F$784,3)+'Иные услуги '!$C$5+'РСТ РСО-А'!$K$6+'РСТ РСО-А'!$H$9</f>
        <v>3789.9090000000001</v>
      </c>
      <c r="C322" s="118">
        <f>VLOOKUP($A322+ROUND((COLUMN()-2)/24,5),АТС!$A$41:$F$784,3)+'Иные услуги '!$C$5+'РСТ РСО-А'!$K$6+'РСТ РСО-А'!$H$9</f>
        <v>3882.9590000000003</v>
      </c>
      <c r="D322" s="118">
        <f>VLOOKUP($A322+ROUND((COLUMN()-2)/24,5),АТС!$A$41:$F$784,3)+'Иные услуги '!$C$5+'РСТ РСО-А'!$K$6+'РСТ РСО-А'!$H$9</f>
        <v>3918.1490000000003</v>
      </c>
      <c r="E322" s="118">
        <f>VLOOKUP($A322+ROUND((COLUMN()-2)/24,5),АТС!$A$41:$F$784,3)+'Иные услуги '!$C$5+'РСТ РСО-А'!$K$6+'РСТ РСО-А'!$H$9</f>
        <v>3940.3490000000002</v>
      </c>
      <c r="F322" s="118">
        <f>VLOOKUP($A322+ROUND((COLUMN()-2)/24,5),АТС!$A$41:$F$784,3)+'Иные услуги '!$C$5+'РСТ РСО-А'!$K$6+'РСТ РСО-А'!$H$9</f>
        <v>3940.5690000000004</v>
      </c>
      <c r="G322" s="118">
        <f>VLOOKUP($A322+ROUND((COLUMN()-2)/24,5),АТС!$A$41:$F$784,3)+'Иные услуги '!$C$5+'РСТ РСО-А'!$K$6+'РСТ РСО-А'!$H$9</f>
        <v>3916.239</v>
      </c>
      <c r="H322" s="118">
        <f>VLOOKUP($A322+ROUND((COLUMN()-2)/24,5),АТС!$A$41:$F$784,3)+'Иные услуги '!$C$5+'РСТ РСО-А'!$K$6+'РСТ РСО-А'!$H$9</f>
        <v>4001.0490000000004</v>
      </c>
      <c r="I322" s="118">
        <f>VLOOKUP($A322+ROUND((COLUMN()-2)/24,5),АТС!$A$41:$F$784,3)+'Иные услуги '!$C$5+'РСТ РСО-А'!$K$6+'РСТ РСО-А'!$H$9</f>
        <v>3901.4790000000003</v>
      </c>
      <c r="J322" s="118">
        <f>VLOOKUP($A322+ROUND((COLUMN()-2)/24,5),АТС!$A$41:$F$784,3)+'Иные услуги '!$C$5+'РСТ РСО-А'!$K$6+'РСТ РСО-А'!$H$9</f>
        <v>3988.739</v>
      </c>
      <c r="K322" s="118">
        <f>VLOOKUP($A322+ROUND((COLUMN()-2)/24,5),АТС!$A$41:$F$784,3)+'Иные услуги '!$C$5+'РСТ РСО-А'!$K$6+'РСТ РСО-А'!$H$9</f>
        <v>3815.4390000000003</v>
      </c>
      <c r="L322" s="118">
        <f>VLOOKUP($A322+ROUND((COLUMN()-2)/24,5),АТС!$A$41:$F$784,3)+'Иные услуги '!$C$5+'РСТ РСО-А'!$K$6+'РСТ РСО-А'!$H$9</f>
        <v>3759.2890000000002</v>
      </c>
      <c r="M322" s="118">
        <f>VLOOKUP($A322+ROUND((COLUMN()-2)/24,5),АТС!$A$41:$F$784,3)+'Иные услуги '!$C$5+'РСТ РСО-А'!$K$6+'РСТ РСО-А'!$H$9</f>
        <v>3786.5490000000004</v>
      </c>
      <c r="N322" s="118">
        <f>VLOOKUP($A322+ROUND((COLUMN()-2)/24,5),АТС!$A$41:$F$784,3)+'Иные услуги '!$C$5+'РСТ РСО-А'!$K$6+'РСТ РСО-А'!$H$9</f>
        <v>3816.3190000000004</v>
      </c>
      <c r="O322" s="118">
        <f>VLOOKUP($A322+ROUND((COLUMN()-2)/24,5),АТС!$A$41:$F$784,3)+'Иные услуги '!$C$5+'РСТ РСО-А'!$K$6+'РСТ РСО-А'!$H$9</f>
        <v>3845.2790000000005</v>
      </c>
      <c r="P322" s="118">
        <f>VLOOKUP($A322+ROUND((COLUMN()-2)/24,5),АТС!$A$41:$F$784,3)+'Иные услуги '!$C$5+'РСТ РСО-А'!$K$6+'РСТ РСО-А'!$H$9</f>
        <v>3845.1190000000001</v>
      </c>
      <c r="Q322" s="118">
        <f>VLOOKUP($A322+ROUND((COLUMN()-2)/24,5),АТС!$A$41:$F$784,3)+'Иные услуги '!$C$5+'РСТ РСО-А'!$K$6+'РСТ РСО-А'!$H$9</f>
        <v>3846.3490000000002</v>
      </c>
      <c r="R322" s="118">
        <f>VLOOKUP($A322+ROUND((COLUMN()-2)/24,5),АТС!$A$41:$F$784,3)+'Иные услуги '!$C$5+'РСТ РСО-А'!$K$6+'РСТ РСО-А'!$H$9</f>
        <v>3818.7290000000003</v>
      </c>
      <c r="S322" s="118">
        <f>VLOOKUP($A322+ROUND((COLUMN()-2)/24,5),АТС!$A$41:$F$784,3)+'Иные услуги '!$C$5+'РСТ РСО-А'!$K$6+'РСТ РСО-А'!$H$9</f>
        <v>3705.2990000000004</v>
      </c>
      <c r="T322" s="118">
        <f>VLOOKUP($A322+ROUND((COLUMN()-2)/24,5),АТС!$A$41:$F$784,3)+'Иные услуги '!$C$5+'РСТ РСО-А'!$K$6+'РСТ РСО-А'!$H$9</f>
        <v>3908.3690000000001</v>
      </c>
      <c r="U322" s="118">
        <f>VLOOKUP($A322+ROUND((COLUMN()-2)/24,5),АТС!$A$41:$F$784,3)+'Иные услуги '!$C$5+'РСТ РСО-А'!$K$6+'РСТ РСО-А'!$H$9</f>
        <v>3897.8790000000004</v>
      </c>
      <c r="V322" s="118">
        <f>VLOOKUP($A322+ROUND((COLUMN()-2)/24,5),АТС!$A$41:$F$784,3)+'Иные услуги '!$C$5+'РСТ РСО-А'!$K$6+'РСТ РСО-А'!$H$9</f>
        <v>3943.7490000000003</v>
      </c>
      <c r="W322" s="118">
        <f>VLOOKUP($A322+ROUND((COLUMN()-2)/24,5),АТС!$A$41:$F$784,3)+'Иные услуги '!$C$5+'РСТ РСО-А'!$K$6+'РСТ РСО-А'!$H$9</f>
        <v>4108.8189999999995</v>
      </c>
      <c r="X322" s="118">
        <f>VLOOKUP($A322+ROUND((COLUMN()-2)/24,5),АТС!$A$41:$F$784,3)+'Иные услуги '!$C$5+'РСТ РСО-А'!$K$6+'РСТ РСО-А'!$H$9</f>
        <v>3627.5890000000004</v>
      </c>
      <c r="Y322" s="118">
        <f>VLOOKUP($A322+ROUND((COLUMN()-2)/24,5),АТС!$A$41:$F$784,3)+'Иные услуги '!$C$5+'РСТ РСО-А'!$K$6+'РСТ РСО-А'!$H$9</f>
        <v>3711.1090000000004</v>
      </c>
    </row>
    <row r="323" spans="1:25" x14ac:dyDescent="0.2">
      <c r="A323" s="66">
        <f t="shared" si="9"/>
        <v>43475</v>
      </c>
      <c r="B323" s="118">
        <f>VLOOKUP($A323+ROUND((COLUMN()-2)/24,5),АТС!$A$41:$F$784,3)+'Иные услуги '!$C$5+'РСТ РСО-А'!$K$6+'РСТ РСО-А'!$H$9</f>
        <v>3785.6390000000006</v>
      </c>
      <c r="C323" s="118">
        <f>VLOOKUP($A323+ROUND((COLUMN()-2)/24,5),АТС!$A$41:$F$784,3)+'Иные услуги '!$C$5+'РСТ РСО-А'!$K$6+'РСТ РСО-А'!$H$9</f>
        <v>3845.6490000000003</v>
      </c>
      <c r="D323" s="118">
        <f>VLOOKUP($A323+ROUND((COLUMN()-2)/24,5),АТС!$A$41:$F$784,3)+'Иные услуги '!$C$5+'РСТ РСО-А'!$K$6+'РСТ РСО-А'!$H$9</f>
        <v>3913.3390000000004</v>
      </c>
      <c r="E323" s="118">
        <f>VLOOKUP($A323+ROUND((COLUMN()-2)/24,5),АТС!$A$41:$F$784,3)+'Иные услуги '!$C$5+'РСТ РСО-А'!$K$6+'РСТ РСО-А'!$H$9</f>
        <v>3935.6390000000006</v>
      </c>
      <c r="F323" s="118">
        <f>VLOOKUP($A323+ROUND((COLUMN()-2)/24,5),АТС!$A$41:$F$784,3)+'Иные услуги '!$C$5+'РСТ РСО-А'!$K$6+'РСТ РСО-А'!$H$9</f>
        <v>3936.0890000000004</v>
      </c>
      <c r="G323" s="118">
        <f>VLOOKUP($A323+ROUND((COLUMN()-2)/24,5),АТС!$A$41:$F$784,3)+'Иные услуги '!$C$5+'РСТ РСО-А'!$K$6+'РСТ РСО-А'!$H$9</f>
        <v>3914.0890000000004</v>
      </c>
      <c r="H323" s="118">
        <f>VLOOKUP($A323+ROUND((COLUMN()-2)/24,5),АТС!$A$41:$F$784,3)+'Иные услуги '!$C$5+'РСТ РСО-А'!$K$6+'РСТ РСО-А'!$H$9</f>
        <v>3995.1090000000004</v>
      </c>
      <c r="I323" s="118">
        <f>VLOOKUP($A323+ROUND((COLUMN()-2)/24,5),АТС!$A$41:$F$784,3)+'Иные услуги '!$C$5+'РСТ РСО-А'!$K$6+'РСТ РСО-А'!$H$9</f>
        <v>3946.7590000000005</v>
      </c>
      <c r="J323" s="118">
        <f>VLOOKUP($A323+ROUND((COLUMN()-2)/24,5),АТС!$A$41:$F$784,3)+'Иные услуги '!$C$5+'РСТ РСО-А'!$K$6+'РСТ РСО-А'!$H$9</f>
        <v>4026.0290000000005</v>
      </c>
      <c r="K323" s="118">
        <f>VLOOKUP($A323+ROUND((COLUMN()-2)/24,5),АТС!$A$41:$F$784,3)+'Иные услуги '!$C$5+'РСТ РСО-А'!$K$6+'РСТ РСО-А'!$H$9</f>
        <v>3874.7090000000003</v>
      </c>
      <c r="L323" s="118">
        <f>VLOOKUP($A323+ROUND((COLUMN()-2)/24,5),АТС!$A$41:$F$784,3)+'Иные услуги '!$C$5+'РСТ РСО-А'!$K$6+'РСТ РСО-А'!$H$9</f>
        <v>3783.5890000000004</v>
      </c>
      <c r="M323" s="118">
        <f>VLOOKUP($A323+ROUND((COLUMN()-2)/24,5),АТС!$A$41:$F$784,3)+'Иные услуги '!$C$5+'РСТ РСО-А'!$K$6+'РСТ РСО-А'!$H$9</f>
        <v>3783.2890000000002</v>
      </c>
      <c r="N323" s="118">
        <f>VLOOKUP($A323+ROUND((COLUMN()-2)/24,5),АТС!$A$41:$F$784,3)+'Иные услуги '!$C$5+'РСТ РСО-А'!$K$6+'РСТ РСО-А'!$H$9</f>
        <v>3783.2490000000003</v>
      </c>
      <c r="O323" s="118">
        <f>VLOOKUP($A323+ROUND((COLUMN()-2)/24,5),АТС!$A$41:$F$784,3)+'Иные услуги '!$C$5+'РСТ РСО-А'!$K$6+'РСТ РСО-А'!$H$9</f>
        <v>3781.8190000000004</v>
      </c>
      <c r="P323" s="118">
        <f>VLOOKUP($A323+ROUND((COLUMN()-2)/24,5),АТС!$A$41:$F$784,3)+'Иные услуги '!$C$5+'РСТ РСО-А'!$K$6+'РСТ РСО-А'!$H$9</f>
        <v>3781.0490000000004</v>
      </c>
      <c r="Q323" s="118">
        <f>VLOOKUP($A323+ROUND((COLUMN()-2)/24,5),АТС!$A$41:$F$784,3)+'Иные услуги '!$C$5+'РСТ РСО-А'!$K$6+'РСТ РСО-А'!$H$9</f>
        <v>3781.9490000000001</v>
      </c>
      <c r="R323" s="118">
        <f>VLOOKUP($A323+ROUND((COLUMN()-2)/24,5),АТС!$A$41:$F$784,3)+'Иные услуги '!$C$5+'РСТ РСО-А'!$K$6+'РСТ РСО-А'!$H$9</f>
        <v>3732.8890000000006</v>
      </c>
      <c r="S323" s="118">
        <f>VLOOKUP($A323+ROUND((COLUMN()-2)/24,5),АТС!$A$41:$F$784,3)+'Иные услуги '!$C$5+'РСТ РСО-А'!$K$6+'РСТ РСО-А'!$H$9</f>
        <v>3658.6190000000001</v>
      </c>
      <c r="T323" s="118">
        <f>VLOOKUP($A323+ROUND((COLUMN()-2)/24,5),АТС!$A$41:$F$784,3)+'Иные услуги '!$C$5+'РСТ РСО-А'!$K$6+'РСТ РСО-А'!$H$9</f>
        <v>3893.5690000000004</v>
      </c>
      <c r="U323" s="118">
        <f>VLOOKUP($A323+ROUND((COLUMN()-2)/24,5),АТС!$A$41:$F$784,3)+'Иные услуги '!$C$5+'РСТ РСО-А'!$K$6+'РСТ РСО-А'!$H$9</f>
        <v>3893.2290000000003</v>
      </c>
      <c r="V323" s="118">
        <f>VLOOKUP($A323+ROUND((COLUMN()-2)/24,5),АТС!$A$41:$F$784,3)+'Иные услуги '!$C$5+'РСТ РСО-А'!$K$6+'РСТ РСО-А'!$H$9</f>
        <v>3939.5990000000002</v>
      </c>
      <c r="W323" s="118">
        <f>VLOOKUP($A323+ROUND((COLUMN()-2)/24,5),АТС!$A$41:$F$784,3)+'Иные услуги '!$C$5+'РСТ РСО-А'!$K$6+'РСТ РСО-А'!$H$9</f>
        <v>3986.489</v>
      </c>
      <c r="X323" s="118">
        <f>VLOOKUP($A323+ROUND((COLUMN()-2)/24,5),АТС!$A$41:$F$784,3)+'Иные услуги '!$C$5+'РСТ РСО-А'!$K$6+'РСТ РСО-А'!$H$9</f>
        <v>3627.0290000000005</v>
      </c>
      <c r="Y323" s="118">
        <f>VLOOKUP($A323+ROUND((COLUMN()-2)/24,5),АТС!$A$41:$F$784,3)+'Иные услуги '!$C$5+'РСТ РСО-А'!$K$6+'РСТ РСО-А'!$H$9</f>
        <v>3709.2890000000002</v>
      </c>
    </row>
    <row r="324" spans="1:25" x14ac:dyDescent="0.2">
      <c r="A324" s="66">
        <f t="shared" si="9"/>
        <v>43476</v>
      </c>
      <c r="B324" s="118">
        <f>VLOOKUP($A324+ROUND((COLUMN()-2)/24,5),АТС!$A$41:$F$784,3)+'Иные услуги '!$C$5+'РСТ РСО-А'!$K$6+'РСТ РСО-А'!$H$9</f>
        <v>3786.0790000000002</v>
      </c>
      <c r="C324" s="118">
        <f>VLOOKUP($A324+ROUND((COLUMN()-2)/24,5),АТС!$A$41:$F$784,3)+'Иные услуги '!$C$5+'РСТ РСО-А'!$K$6+'РСТ РСО-А'!$H$9</f>
        <v>3846.2490000000003</v>
      </c>
      <c r="D324" s="118">
        <f>VLOOKUP($A324+ROUND((COLUMN()-2)/24,5),АТС!$A$41:$F$784,3)+'Иные услуги '!$C$5+'РСТ РСО-А'!$K$6+'РСТ РСО-А'!$H$9</f>
        <v>3913.9290000000005</v>
      </c>
      <c r="E324" s="118">
        <f>VLOOKUP($A324+ROUND((COLUMN()-2)/24,5),АТС!$A$41:$F$784,3)+'Иные услуги '!$C$5+'РСТ РСО-А'!$K$6+'РСТ РСО-А'!$H$9</f>
        <v>3935.9190000000003</v>
      </c>
      <c r="F324" s="118">
        <f>VLOOKUP($A324+ROUND((COLUMN()-2)/24,5),АТС!$A$41:$F$784,3)+'Иные услуги '!$C$5+'РСТ РСО-А'!$K$6+'РСТ РСО-А'!$H$9</f>
        <v>3936.3390000000004</v>
      </c>
      <c r="G324" s="118">
        <f>VLOOKUP($A324+ROUND((COLUMN()-2)/24,5),АТС!$A$41:$F$784,3)+'Иные услуги '!$C$5+'РСТ РСО-А'!$K$6+'РСТ РСО-А'!$H$9</f>
        <v>3912.7690000000002</v>
      </c>
      <c r="H324" s="118">
        <f>VLOOKUP($A324+ROUND((COLUMN()-2)/24,5),АТС!$A$41:$F$784,3)+'Иные услуги '!$C$5+'РСТ РСО-А'!$K$6+'РСТ РСО-А'!$H$9</f>
        <v>3996.8590000000004</v>
      </c>
      <c r="I324" s="118">
        <f>VLOOKUP($A324+ROUND((COLUMN()-2)/24,5),АТС!$A$41:$F$784,3)+'Иные услуги '!$C$5+'РСТ РСО-А'!$K$6+'РСТ РСО-А'!$H$9</f>
        <v>3897.2690000000002</v>
      </c>
      <c r="J324" s="118">
        <f>VLOOKUP($A324+ROUND((COLUMN()-2)/24,5),АТС!$A$41:$F$784,3)+'Иные услуги '!$C$5+'РСТ РСО-А'!$K$6+'РСТ РСО-А'!$H$9</f>
        <v>3984.7790000000005</v>
      </c>
      <c r="K324" s="118">
        <f>VLOOKUP($A324+ROUND((COLUMN()-2)/24,5),АТС!$A$41:$F$784,3)+'Иные услуги '!$C$5+'РСТ РСО-А'!$K$6+'РСТ РСО-А'!$H$9</f>
        <v>3812.6790000000005</v>
      </c>
      <c r="L324" s="118">
        <f>VLOOKUP($A324+ROUND((COLUMN()-2)/24,5),АТС!$A$41:$F$784,3)+'Иные услуги '!$C$5+'РСТ РСО-А'!$K$6+'РСТ РСО-А'!$H$9</f>
        <v>3756.8690000000001</v>
      </c>
      <c r="M324" s="118">
        <f>VLOOKUP($A324+ROUND((COLUMN()-2)/24,5),АТС!$A$41:$F$784,3)+'Иные услуги '!$C$5+'РСТ РСО-А'!$K$6+'РСТ РСО-А'!$H$9</f>
        <v>3729.8290000000002</v>
      </c>
      <c r="N324" s="118">
        <f>VLOOKUP($A324+ROUND((COLUMN()-2)/24,5),АТС!$A$41:$F$784,3)+'Иные услуги '!$C$5+'РСТ РСО-А'!$K$6+'РСТ РСО-А'!$H$9</f>
        <v>3729.5390000000002</v>
      </c>
      <c r="O324" s="118">
        <f>VLOOKUP($A324+ROUND((COLUMN()-2)/24,5),АТС!$A$41:$F$784,3)+'Иные услуги '!$C$5+'РСТ РСО-А'!$K$6+'РСТ РСО-А'!$H$9</f>
        <v>3729.3490000000002</v>
      </c>
      <c r="P324" s="118">
        <f>VLOOKUP($A324+ROUND((COLUMN()-2)/24,5),АТС!$A$41:$F$784,3)+'Иные услуги '!$C$5+'РСТ РСО-А'!$K$6+'РСТ РСО-А'!$H$9</f>
        <v>3728.2590000000005</v>
      </c>
      <c r="Q324" s="118">
        <f>VLOOKUP($A324+ROUND((COLUMN()-2)/24,5),АТС!$A$41:$F$784,3)+'Иные услуги '!$C$5+'РСТ РСО-А'!$K$6+'РСТ РСО-А'!$H$9</f>
        <v>3718.989</v>
      </c>
      <c r="R324" s="118">
        <f>VLOOKUP($A324+ROUND((COLUMN()-2)/24,5),АТС!$A$41:$F$784,3)+'Иные услуги '!$C$5+'РСТ РСО-А'!$K$6+'РСТ РСО-А'!$H$9</f>
        <v>3707.9690000000005</v>
      </c>
      <c r="S324" s="118">
        <f>VLOOKUP($A324+ROUND((COLUMN()-2)/24,5),АТС!$A$41:$F$784,3)+'Иные услуги '!$C$5+'РСТ РСО-А'!$K$6+'РСТ РСО-А'!$H$9</f>
        <v>3657.9690000000005</v>
      </c>
      <c r="T324" s="118">
        <f>VLOOKUP($A324+ROUND((COLUMN()-2)/24,5),АТС!$A$41:$F$784,3)+'Иные услуги '!$C$5+'РСТ РСО-А'!$K$6+'РСТ РСО-А'!$H$9</f>
        <v>3901.6290000000004</v>
      </c>
      <c r="U324" s="118">
        <f>VLOOKUP($A324+ROUND((COLUMN()-2)/24,5),АТС!$A$41:$F$784,3)+'Иные услуги '!$C$5+'РСТ РСО-А'!$K$6+'РСТ РСО-А'!$H$9</f>
        <v>3892.4590000000003</v>
      </c>
      <c r="V324" s="118">
        <f>VLOOKUP($A324+ROUND((COLUMN()-2)/24,5),АТС!$A$41:$F$784,3)+'Иные услуги '!$C$5+'РСТ РСО-А'!$K$6+'РСТ РСО-А'!$H$9</f>
        <v>3936.5890000000004</v>
      </c>
      <c r="W324" s="118">
        <f>VLOOKUP($A324+ROUND((COLUMN()-2)/24,5),АТС!$A$41:$F$784,3)+'Иные услуги '!$C$5+'РСТ РСО-А'!$K$6+'РСТ РСО-А'!$H$9</f>
        <v>3983.1190000000001</v>
      </c>
      <c r="X324" s="118">
        <f>VLOOKUP($A324+ROUND((COLUMN()-2)/24,5),АТС!$A$41:$F$784,3)+'Иные услуги '!$C$5+'РСТ РСО-А'!$K$6+'РСТ РСО-А'!$H$9</f>
        <v>3608.1890000000003</v>
      </c>
      <c r="Y324" s="118">
        <f>VLOOKUP($A324+ROUND((COLUMN()-2)/24,5),АТС!$A$41:$F$784,3)+'Иные услуги '!$C$5+'РСТ РСО-А'!$K$6+'РСТ РСО-А'!$H$9</f>
        <v>3665.9590000000003</v>
      </c>
    </row>
    <row r="325" spans="1:25" x14ac:dyDescent="0.2">
      <c r="A325" s="66">
        <f t="shared" si="9"/>
        <v>43477</v>
      </c>
      <c r="B325" s="118">
        <f>VLOOKUP($A325+ROUND((COLUMN()-2)/24,5),АТС!$A$41:$F$784,3)+'Иные услуги '!$C$5+'РСТ РСО-А'!$K$6+'РСТ РСО-А'!$H$9</f>
        <v>3792.8690000000001</v>
      </c>
      <c r="C325" s="118">
        <f>VLOOKUP($A325+ROUND((COLUMN()-2)/24,5),АТС!$A$41:$F$784,3)+'Иные услуги '!$C$5+'РСТ РСО-А'!$K$6+'РСТ РСО-А'!$H$9</f>
        <v>3853.3590000000004</v>
      </c>
      <c r="D325" s="118">
        <f>VLOOKUP($A325+ROUND((COLUMN()-2)/24,5),АТС!$A$41:$F$784,3)+'Иные услуги '!$C$5+'РСТ РСО-А'!$K$6+'РСТ РСО-А'!$H$9</f>
        <v>3921.5890000000004</v>
      </c>
      <c r="E325" s="118">
        <f>VLOOKUP($A325+ROUND((COLUMN()-2)/24,5),АТС!$A$41:$F$784,3)+'Иные услуги '!$C$5+'РСТ РСО-А'!$K$6+'РСТ РСО-А'!$H$9</f>
        <v>3921.3590000000004</v>
      </c>
      <c r="F325" s="118">
        <f>VLOOKUP($A325+ROUND((COLUMN()-2)/24,5),АТС!$A$41:$F$784,3)+'Иные услуги '!$C$5+'РСТ РСО-А'!$K$6+'РСТ РСО-А'!$H$9</f>
        <v>3921.3790000000004</v>
      </c>
      <c r="G325" s="118">
        <f>VLOOKUP($A325+ROUND((COLUMN()-2)/24,5),АТС!$A$41:$F$784,3)+'Иные услуги '!$C$5+'РСТ РСО-А'!$K$6+'РСТ РСО-А'!$H$9</f>
        <v>3921.4090000000001</v>
      </c>
      <c r="H325" s="118">
        <f>VLOOKUP($A325+ROUND((COLUMN()-2)/24,5),АТС!$A$41:$F$784,3)+'Иные услуги '!$C$5+'РСТ РСО-А'!$K$6+'РСТ РСО-А'!$H$9</f>
        <v>4006.4590000000003</v>
      </c>
      <c r="I325" s="118">
        <f>VLOOKUP($A325+ROUND((COLUMN()-2)/24,5),АТС!$A$41:$F$784,3)+'Иные услуги '!$C$5+'РСТ РСО-А'!$K$6+'РСТ РСО-А'!$H$9</f>
        <v>3950.5990000000002</v>
      </c>
      <c r="J325" s="118">
        <f>VLOOKUP($A325+ROUND((COLUMN()-2)/24,5),АТС!$A$41:$F$784,3)+'Иные услуги '!$C$5+'РСТ РСО-А'!$K$6+'РСТ РСО-А'!$H$9</f>
        <v>3992.6590000000001</v>
      </c>
      <c r="K325" s="118">
        <f>VLOOKUP($A325+ROUND((COLUMN()-2)/24,5),АТС!$A$41:$F$784,3)+'Иные услуги '!$C$5+'РСТ РСО-А'!$K$6+'РСТ РСО-А'!$H$9</f>
        <v>3881.7790000000005</v>
      </c>
      <c r="L325" s="118">
        <f>VLOOKUP($A325+ROUND((COLUMN()-2)/24,5),АТС!$A$41:$F$784,3)+'Иные услуги '!$C$5+'РСТ РСО-А'!$K$6+'РСТ РСО-А'!$H$9</f>
        <v>3820.5590000000002</v>
      </c>
      <c r="M325" s="118">
        <f>VLOOKUP($A325+ROUND((COLUMN()-2)/24,5),АТС!$A$41:$F$784,3)+'Иные услуги '!$C$5+'РСТ РСО-А'!$K$6+'РСТ РСО-А'!$H$9</f>
        <v>3791.1190000000001</v>
      </c>
      <c r="N325" s="118">
        <f>VLOOKUP($A325+ROUND((COLUMN()-2)/24,5),АТС!$A$41:$F$784,3)+'Иные услуги '!$C$5+'РСТ РСО-А'!$K$6+'РСТ РСО-А'!$H$9</f>
        <v>3850.6490000000003</v>
      </c>
      <c r="O325" s="118">
        <f>VLOOKUP($A325+ROUND((COLUMN()-2)/24,5),АТС!$A$41:$F$784,3)+'Иные услуги '!$C$5+'РСТ РСО-А'!$K$6+'РСТ РСО-А'!$H$9</f>
        <v>3850.7590000000005</v>
      </c>
      <c r="P325" s="118">
        <f>VLOOKUP($A325+ROUND((COLUMN()-2)/24,5),АТС!$A$41:$F$784,3)+'Иные услуги '!$C$5+'РСТ РСО-А'!$K$6+'РСТ РСО-А'!$H$9</f>
        <v>3847.9690000000005</v>
      </c>
      <c r="Q325" s="118">
        <f>VLOOKUP($A325+ROUND((COLUMN()-2)/24,5),АТС!$A$41:$F$784,3)+'Иные услуги '!$C$5+'РСТ РСО-А'!$K$6+'РСТ РСО-А'!$H$9</f>
        <v>3818.0490000000004</v>
      </c>
      <c r="R325" s="118">
        <f>VLOOKUP($A325+ROUND((COLUMN()-2)/24,5),АТС!$A$41:$F$784,3)+'Иные услуги '!$C$5+'РСТ РСО-А'!$K$6+'РСТ РСО-А'!$H$9</f>
        <v>3766.3290000000002</v>
      </c>
      <c r="S325" s="118">
        <f>VLOOKUP($A325+ROUND((COLUMN()-2)/24,5),АТС!$A$41:$F$784,3)+'Иные услуги '!$C$5+'РСТ РСО-А'!$K$6+'РСТ РСО-А'!$H$9</f>
        <v>3689.6390000000006</v>
      </c>
      <c r="T325" s="118">
        <f>VLOOKUP($A325+ROUND((COLUMN()-2)/24,5),АТС!$A$41:$F$784,3)+'Иные услуги '!$C$5+'РСТ РСО-А'!$K$6+'РСТ РСО-А'!$H$9</f>
        <v>3919.7590000000005</v>
      </c>
      <c r="U325" s="118">
        <f>VLOOKUP($A325+ROUND((COLUMN()-2)/24,5),АТС!$A$41:$F$784,3)+'Иные услуги '!$C$5+'РСТ РСО-А'!$K$6+'РСТ РСО-А'!$H$9</f>
        <v>3906.989</v>
      </c>
      <c r="V325" s="118">
        <f>VLOOKUP($A325+ROUND((COLUMN()-2)/24,5),АТС!$A$41:$F$784,3)+'Иные услуги '!$C$5+'РСТ РСО-А'!$K$6+'РСТ РСО-А'!$H$9</f>
        <v>3953.0890000000004</v>
      </c>
      <c r="W325" s="118">
        <f>VLOOKUP($A325+ROUND((COLUMN()-2)/24,5),АТС!$A$41:$F$784,3)+'Иные услуги '!$C$5+'РСТ РСО-А'!$K$6+'РСТ РСО-А'!$H$9</f>
        <v>4000.7790000000005</v>
      </c>
      <c r="X325" s="118">
        <f>VLOOKUP($A325+ROUND((COLUMN()-2)/24,5),АТС!$A$41:$F$784,3)+'Иные услуги '!$C$5+'РСТ РСО-А'!$K$6+'РСТ РСО-А'!$H$9</f>
        <v>3631.3290000000002</v>
      </c>
      <c r="Y325" s="118">
        <f>VLOOKUP($A325+ROUND((COLUMN()-2)/24,5),АТС!$A$41:$F$784,3)+'Иные услуги '!$C$5+'РСТ РСО-А'!$K$6+'РСТ РСО-А'!$H$9</f>
        <v>3690.6890000000003</v>
      </c>
    </row>
    <row r="326" spans="1:25" x14ac:dyDescent="0.2">
      <c r="A326" s="66">
        <f t="shared" si="9"/>
        <v>43478</v>
      </c>
      <c r="B326" s="118">
        <f>VLOOKUP($A326+ROUND((COLUMN()-2)/24,5),АТС!$A$41:$F$784,3)+'Иные услуги '!$C$5+'РСТ РСО-А'!$K$6+'РСТ РСО-А'!$H$9</f>
        <v>3787.0890000000004</v>
      </c>
      <c r="C326" s="118">
        <f>VLOOKUP($A326+ROUND((COLUMN()-2)/24,5),АТС!$A$41:$F$784,3)+'Иные услуги '!$C$5+'РСТ РСО-А'!$K$6+'РСТ РСО-А'!$H$9</f>
        <v>3846.0990000000002</v>
      </c>
      <c r="D326" s="118">
        <f>VLOOKUP($A326+ROUND((COLUMN()-2)/24,5),АТС!$A$41:$F$784,3)+'Иные услуги '!$C$5+'РСТ РСО-А'!$K$6+'РСТ РСО-А'!$H$9</f>
        <v>3914.3790000000004</v>
      </c>
      <c r="E326" s="118">
        <f>VLOOKUP($A326+ROUND((COLUMN()-2)/24,5),АТС!$A$41:$F$784,3)+'Иные услуги '!$C$5+'РСТ РСО-А'!$K$6+'РСТ РСО-А'!$H$9</f>
        <v>3914.1190000000001</v>
      </c>
      <c r="F326" s="118">
        <f>VLOOKUP($A326+ROUND((COLUMN()-2)/24,5),АТС!$A$41:$F$784,3)+'Иные услуги '!$C$5+'РСТ РСО-А'!$K$6+'РСТ РСО-А'!$H$9</f>
        <v>3914.1190000000001</v>
      </c>
      <c r="G326" s="118">
        <f>VLOOKUP($A326+ROUND((COLUMN()-2)/24,5),АТС!$A$41:$F$784,3)+'Иные услуги '!$C$5+'РСТ РСО-А'!$K$6+'РСТ РСО-А'!$H$9</f>
        <v>3914.6890000000003</v>
      </c>
      <c r="H326" s="118">
        <f>VLOOKUP($A326+ROUND((COLUMN()-2)/24,5),АТС!$A$41:$F$784,3)+'Иные услуги '!$C$5+'РСТ РСО-А'!$K$6+'РСТ РСО-А'!$H$9</f>
        <v>4054.4190000000003</v>
      </c>
      <c r="I326" s="118">
        <f>VLOOKUP($A326+ROUND((COLUMN()-2)/24,5),АТС!$A$41:$F$784,3)+'Иные услуги '!$C$5+'РСТ РСО-А'!$K$6+'РСТ РСО-А'!$H$9</f>
        <v>3997.5090000000005</v>
      </c>
      <c r="J326" s="118">
        <f>VLOOKUP($A326+ROUND((COLUMN()-2)/24,5),АТС!$A$41:$F$784,3)+'Иные услуги '!$C$5+'РСТ РСО-А'!$K$6+'РСТ РСО-А'!$H$9</f>
        <v>4074.4290000000005</v>
      </c>
      <c r="K326" s="118">
        <f>VLOOKUP($A326+ROUND((COLUMN()-2)/24,5),АТС!$A$41:$F$784,3)+'Иные услуги '!$C$5+'РСТ РСО-А'!$K$6+'РСТ РСО-А'!$H$9</f>
        <v>3948.6890000000003</v>
      </c>
      <c r="L326" s="118">
        <f>VLOOKUP($A326+ROUND((COLUMN()-2)/24,5),АТС!$A$41:$F$784,3)+'Иные услуги '!$C$5+'РСТ РСО-А'!$K$6+'РСТ РСО-А'!$H$9</f>
        <v>3844.5390000000002</v>
      </c>
      <c r="M326" s="118">
        <f>VLOOKUP($A326+ROUND((COLUMN()-2)/24,5),АТС!$A$41:$F$784,3)+'Иные услуги '!$C$5+'РСТ РСО-А'!$K$6+'РСТ РСО-А'!$H$9</f>
        <v>3812.4790000000003</v>
      </c>
      <c r="N326" s="118">
        <f>VLOOKUP($A326+ROUND((COLUMN()-2)/24,5),АТС!$A$41:$F$784,3)+'Иные услуги '!$C$5+'РСТ РСО-А'!$K$6+'РСТ РСО-А'!$H$9</f>
        <v>3875.1190000000001</v>
      </c>
      <c r="O326" s="118">
        <f>VLOOKUP($A326+ROUND((COLUMN()-2)/24,5),АТС!$A$41:$F$784,3)+'Иные услуги '!$C$5+'РСТ РСО-А'!$K$6+'РСТ РСО-А'!$H$9</f>
        <v>3874.4790000000003</v>
      </c>
      <c r="P326" s="118">
        <f>VLOOKUP($A326+ROUND((COLUMN()-2)/24,5),АТС!$A$41:$F$784,3)+'Иные услуги '!$C$5+'РСТ РСО-А'!$K$6+'РСТ РСО-А'!$H$9</f>
        <v>3874.2490000000003</v>
      </c>
      <c r="Q326" s="118">
        <f>VLOOKUP($A326+ROUND((COLUMN()-2)/24,5),АТС!$A$41:$F$784,3)+'Иные услуги '!$C$5+'РСТ РСО-А'!$K$6+'РСТ РСО-А'!$H$9</f>
        <v>3842.9390000000003</v>
      </c>
      <c r="R326" s="118">
        <f>VLOOKUP($A326+ROUND((COLUMN()-2)/24,5),АТС!$A$41:$F$784,3)+'Иные услуги '!$C$5+'РСТ РСО-А'!$K$6+'РСТ РСО-А'!$H$9</f>
        <v>3759.5790000000002</v>
      </c>
      <c r="S326" s="118">
        <f>VLOOKUP($A326+ROUND((COLUMN()-2)/24,5),АТС!$A$41:$F$784,3)+'Иные услуги '!$C$5+'РСТ РСО-А'!$K$6+'РСТ РСО-А'!$H$9</f>
        <v>3683.7290000000003</v>
      </c>
      <c r="T326" s="118">
        <f>VLOOKUP($A326+ROUND((COLUMN()-2)/24,5),АТС!$A$41:$F$784,3)+'Иные услуги '!$C$5+'РСТ РСО-А'!$K$6+'РСТ РСО-А'!$H$9</f>
        <v>3908.3390000000004</v>
      </c>
      <c r="U326" s="118">
        <f>VLOOKUP($A326+ROUND((COLUMN()-2)/24,5),АТС!$A$41:$F$784,3)+'Иные услуги '!$C$5+'РСТ РСО-А'!$K$6+'РСТ РСО-А'!$H$9</f>
        <v>3894.1690000000003</v>
      </c>
      <c r="V326" s="118">
        <f>VLOOKUP($A326+ROUND((COLUMN()-2)/24,5),АТС!$A$41:$F$784,3)+'Иные услуги '!$C$5+'РСТ РСО-А'!$K$6+'РСТ РСО-А'!$H$9</f>
        <v>3939.5190000000002</v>
      </c>
      <c r="W326" s="118">
        <f>VLOOKUP($A326+ROUND((COLUMN()-2)/24,5),АТС!$A$41:$F$784,3)+'Иные услуги '!$C$5+'РСТ РСО-А'!$K$6+'РСТ РСО-А'!$H$9</f>
        <v>3987.4990000000003</v>
      </c>
      <c r="X326" s="118">
        <f>VLOOKUP($A326+ROUND((COLUMN()-2)/24,5),АТС!$A$41:$F$784,3)+'Иные услуги '!$C$5+'РСТ РСО-А'!$K$6+'РСТ РСО-А'!$H$9</f>
        <v>3627.9990000000003</v>
      </c>
      <c r="Y326" s="118">
        <f>VLOOKUP($A326+ROUND((COLUMN()-2)/24,5),АТС!$A$41:$F$784,3)+'Иные услуги '!$C$5+'РСТ РСО-А'!$K$6+'РСТ РСО-А'!$H$9</f>
        <v>3687.3290000000002</v>
      </c>
    </row>
    <row r="327" spans="1:25" x14ac:dyDescent="0.2">
      <c r="A327" s="66">
        <f t="shared" si="9"/>
        <v>43479</v>
      </c>
      <c r="B327" s="118">
        <f>VLOOKUP($A327+ROUND((COLUMN()-2)/24,5),АТС!$A$41:$F$784,3)+'Иные услуги '!$C$5+'РСТ РСО-А'!$K$6+'РСТ РСО-А'!$H$9</f>
        <v>3793.3890000000006</v>
      </c>
      <c r="C327" s="118">
        <f>VLOOKUP($A327+ROUND((COLUMN()-2)/24,5),АТС!$A$41:$F$784,3)+'Иные услуги '!$C$5+'РСТ РСО-А'!$K$6+'РСТ РСО-А'!$H$9</f>
        <v>3853.6690000000003</v>
      </c>
      <c r="D327" s="118">
        <f>VLOOKUP($A327+ROUND((COLUMN()-2)/24,5),АТС!$A$41:$F$784,3)+'Иные услуги '!$C$5+'РСТ РСО-А'!$K$6+'РСТ РСО-А'!$H$9</f>
        <v>3913.7190000000005</v>
      </c>
      <c r="E327" s="118">
        <f>VLOOKUP($A327+ROUND((COLUMN()-2)/24,5),АТС!$A$41:$F$784,3)+'Иные услуги '!$C$5+'РСТ РСО-А'!$K$6+'РСТ РСО-А'!$H$9</f>
        <v>3935.3490000000002</v>
      </c>
      <c r="F327" s="118">
        <f>VLOOKUP($A327+ROUND((COLUMN()-2)/24,5),АТС!$A$41:$F$784,3)+'Иные услуги '!$C$5+'РСТ РСО-А'!$K$6+'РСТ РСО-А'!$H$9</f>
        <v>3944.1590000000001</v>
      </c>
      <c r="G327" s="118">
        <f>VLOOKUP($A327+ROUND((COLUMN()-2)/24,5),АТС!$A$41:$F$784,3)+'Иные услуги '!$C$5+'РСТ РСО-А'!$K$6+'РСТ РСО-А'!$H$9</f>
        <v>3886.5290000000005</v>
      </c>
      <c r="H327" s="118">
        <f>VLOOKUP($A327+ROUND((COLUMN()-2)/24,5),АТС!$A$41:$F$784,3)+'Иные услуги '!$C$5+'РСТ РСО-А'!$K$6+'РСТ РСО-А'!$H$9</f>
        <v>3973.6390000000006</v>
      </c>
      <c r="I327" s="118">
        <f>VLOOKUP($A327+ROUND((COLUMN()-2)/24,5),АТС!$A$41:$F$784,3)+'Иные услуги '!$C$5+'РСТ РСО-А'!$K$6+'РСТ РСО-А'!$H$9</f>
        <v>3853.9190000000003</v>
      </c>
      <c r="J327" s="118">
        <f>VLOOKUP($A327+ROUND((COLUMN()-2)/24,5),АТС!$A$41:$F$784,3)+'Иные услуги '!$C$5+'РСТ РСО-А'!$K$6+'РСТ РСО-А'!$H$9</f>
        <v>3946.6990000000001</v>
      </c>
      <c r="K327" s="118">
        <f>VLOOKUP($A327+ROUND((COLUMN()-2)/24,5),АТС!$A$41:$F$784,3)+'Иные услуги '!$C$5+'РСТ РСО-А'!$K$6+'РСТ РСО-А'!$H$9</f>
        <v>3812.5190000000002</v>
      </c>
      <c r="L327" s="118">
        <f>VLOOKUP($A327+ROUND((COLUMN()-2)/24,5),АТС!$A$41:$F$784,3)+'Иные услуги '!$C$5+'РСТ РСО-А'!$K$6+'РСТ РСО-А'!$H$9</f>
        <v>3756.5590000000002</v>
      </c>
      <c r="M327" s="118">
        <f>VLOOKUP($A327+ROUND((COLUMN()-2)/24,5),АТС!$A$41:$F$784,3)+'Иные услуги '!$C$5+'РСТ РСО-А'!$K$6+'РСТ РСО-А'!$H$9</f>
        <v>3756.0990000000002</v>
      </c>
      <c r="N327" s="118">
        <f>VLOOKUP($A327+ROUND((COLUMN()-2)/24,5),АТС!$A$41:$F$784,3)+'Иные услуги '!$C$5+'РСТ РСО-А'!$K$6+'РСТ РСО-А'!$H$9</f>
        <v>3748.1390000000006</v>
      </c>
      <c r="O327" s="118">
        <f>VLOOKUP($A327+ROUND((COLUMN()-2)/24,5),АТС!$A$41:$F$784,3)+'Иные услуги '!$C$5+'РСТ РСО-А'!$K$6+'РСТ РСО-А'!$H$9</f>
        <v>3773.8290000000002</v>
      </c>
      <c r="P327" s="118">
        <f>VLOOKUP($A327+ROUND((COLUMN()-2)/24,5),АТС!$A$41:$F$784,3)+'Иные услуги '!$C$5+'РСТ РСО-А'!$K$6+'РСТ РСО-А'!$H$9</f>
        <v>3773.7590000000005</v>
      </c>
      <c r="Q327" s="118">
        <f>VLOOKUP($A327+ROUND((COLUMN()-2)/24,5),АТС!$A$41:$F$784,3)+'Иные услуги '!$C$5+'РСТ РСО-А'!$K$6+'РСТ РСО-А'!$H$9</f>
        <v>3774.5290000000005</v>
      </c>
      <c r="R327" s="118">
        <f>VLOOKUP($A327+ROUND((COLUMN()-2)/24,5),АТС!$A$41:$F$784,3)+'Иные услуги '!$C$5+'РСТ РСО-А'!$K$6+'РСТ РСО-А'!$H$9</f>
        <v>3723.6690000000003</v>
      </c>
      <c r="S327" s="118">
        <f>VLOOKUP($A327+ROUND((COLUMN()-2)/24,5),АТС!$A$41:$F$784,3)+'Иные услуги '!$C$5+'РСТ РСО-А'!$K$6+'РСТ РСО-А'!$H$9</f>
        <v>3653.6090000000004</v>
      </c>
      <c r="T327" s="118">
        <f>VLOOKUP($A327+ROUND((COLUMN()-2)/24,5),АТС!$A$41:$F$784,3)+'Иные услуги '!$C$5+'РСТ РСО-А'!$K$6+'РСТ РСО-А'!$H$9</f>
        <v>3892.9090000000001</v>
      </c>
      <c r="U327" s="118">
        <f>VLOOKUP($A327+ROUND((COLUMN()-2)/24,5),АТС!$A$41:$F$784,3)+'Иные услуги '!$C$5+'РСТ РСО-А'!$K$6+'РСТ РСО-А'!$H$9</f>
        <v>3881.7990000000004</v>
      </c>
      <c r="V327" s="118">
        <f>VLOOKUP($A327+ROUND((COLUMN()-2)/24,5),АТС!$A$41:$F$784,3)+'Иные услуги '!$C$5+'РСТ РСО-А'!$K$6+'РСТ РСО-А'!$H$9</f>
        <v>3926.3090000000002</v>
      </c>
      <c r="W327" s="118">
        <f>VLOOKUP($A327+ROUND((COLUMN()-2)/24,5),АТС!$A$41:$F$784,3)+'Иные услуги '!$C$5+'РСТ РСО-А'!$K$6+'РСТ РСО-А'!$H$9</f>
        <v>3970.6090000000004</v>
      </c>
      <c r="X327" s="118">
        <f>VLOOKUP($A327+ROUND((COLUMN()-2)/24,5),АТС!$A$41:$F$784,3)+'Иные услуги '!$C$5+'РСТ РСО-А'!$K$6+'РСТ РСО-А'!$H$9</f>
        <v>3602.9090000000001</v>
      </c>
      <c r="Y327" s="118">
        <f>VLOOKUP($A327+ROUND((COLUMN()-2)/24,5),АТС!$A$41:$F$784,3)+'Иные услуги '!$C$5+'РСТ РСО-А'!$K$6+'РСТ РСО-А'!$H$9</f>
        <v>3662.2790000000005</v>
      </c>
    </row>
    <row r="328" spans="1:25" x14ac:dyDescent="0.2">
      <c r="A328" s="66">
        <f t="shared" si="9"/>
        <v>43480</v>
      </c>
      <c r="B328" s="118">
        <f>VLOOKUP($A328+ROUND((COLUMN()-2)/24,5),АТС!$A$41:$F$784,3)+'Иные услуги '!$C$5+'РСТ РСО-А'!$K$6+'РСТ РСО-А'!$H$9</f>
        <v>3785.1690000000003</v>
      </c>
      <c r="C328" s="118">
        <f>VLOOKUP($A328+ROUND((COLUMN()-2)/24,5),АТС!$A$41:$F$784,3)+'Иные услуги '!$C$5+'РСТ РСО-А'!$K$6+'РСТ РСО-А'!$H$9</f>
        <v>3844.5090000000005</v>
      </c>
      <c r="D328" s="118">
        <f>VLOOKUP($A328+ROUND((COLUMN()-2)/24,5),АТС!$A$41:$F$784,3)+'Иные услуги '!$C$5+'РСТ РСО-А'!$K$6+'РСТ РСО-А'!$H$9</f>
        <v>3911.6690000000003</v>
      </c>
      <c r="E328" s="118">
        <f>VLOOKUP($A328+ROUND((COLUMN()-2)/24,5),АТС!$A$41:$F$784,3)+'Иные услуги '!$C$5+'РСТ РСО-А'!$K$6+'РСТ РСО-А'!$H$9</f>
        <v>3933.3790000000004</v>
      </c>
      <c r="F328" s="118">
        <f>VLOOKUP($A328+ROUND((COLUMN()-2)/24,5),АТС!$A$41:$F$784,3)+'Иные услуги '!$C$5+'РСТ РСО-А'!$K$6+'РСТ РСО-А'!$H$9</f>
        <v>3933.4490000000001</v>
      </c>
      <c r="G328" s="118">
        <f>VLOOKUP($A328+ROUND((COLUMN()-2)/24,5),АТС!$A$41:$F$784,3)+'Иные услуги '!$C$5+'РСТ РСО-А'!$K$6+'РСТ РСО-А'!$H$9</f>
        <v>3911.4690000000005</v>
      </c>
      <c r="H328" s="118">
        <f>VLOOKUP($A328+ROUND((COLUMN()-2)/24,5),АТС!$A$41:$F$784,3)+'Иные услуги '!$C$5+'РСТ РСО-А'!$K$6+'РСТ РСО-А'!$H$9</f>
        <v>4050.2890000000002</v>
      </c>
      <c r="I328" s="118">
        <f>VLOOKUP($A328+ROUND((COLUMN()-2)/24,5),АТС!$A$41:$F$784,3)+'Иные услуги '!$C$5+'РСТ РСО-А'!$K$6+'РСТ РСО-А'!$H$9</f>
        <v>3887.0790000000002</v>
      </c>
      <c r="J328" s="118">
        <f>VLOOKUP($A328+ROUND((COLUMN()-2)/24,5),АТС!$A$41:$F$784,3)+'Иные услуги '!$C$5+'РСТ РСО-А'!$K$6+'РСТ РСО-А'!$H$9</f>
        <v>4015.6490000000003</v>
      </c>
      <c r="K328" s="118">
        <f>VLOOKUP($A328+ROUND((COLUMN()-2)/24,5),АТС!$A$41:$F$784,3)+'Иные услуги '!$C$5+'РСТ РСО-А'!$K$6+'РСТ РСО-А'!$H$9</f>
        <v>3872.2890000000002</v>
      </c>
      <c r="L328" s="118">
        <f>VLOOKUP($A328+ROUND((COLUMN()-2)/24,5),АТС!$A$41:$F$784,3)+'Иные услуги '!$C$5+'РСТ РСО-А'!$K$6+'РСТ РСО-А'!$H$9</f>
        <v>3781.4790000000003</v>
      </c>
      <c r="M328" s="118">
        <f>VLOOKUP($A328+ROUND((COLUMN()-2)/24,5),АТС!$A$41:$F$784,3)+'Иные услуги '!$C$5+'РСТ РСО-А'!$K$6+'РСТ РСО-А'!$H$9</f>
        <v>3781.5790000000002</v>
      </c>
      <c r="N328" s="118">
        <f>VLOOKUP($A328+ROUND((COLUMN()-2)/24,5),АТС!$A$41:$F$784,3)+'Иные услуги '!$C$5+'РСТ РСО-А'!$K$6+'РСТ РСО-А'!$H$9</f>
        <v>3786.9490000000001</v>
      </c>
      <c r="O328" s="118">
        <f>VLOOKUP($A328+ROUND((COLUMN()-2)/24,5),АТС!$A$41:$F$784,3)+'Иные услуги '!$C$5+'РСТ РСО-А'!$K$6+'РСТ РСО-А'!$H$9</f>
        <v>3785.5590000000002</v>
      </c>
      <c r="P328" s="118">
        <f>VLOOKUP($A328+ROUND((COLUMN()-2)/24,5),АТС!$A$41:$F$784,3)+'Иные услуги '!$C$5+'РСТ РСО-А'!$K$6+'РСТ РСО-А'!$H$9</f>
        <v>3785.4990000000003</v>
      </c>
      <c r="Q328" s="118">
        <f>VLOOKUP($A328+ROUND((COLUMN()-2)/24,5),АТС!$A$41:$F$784,3)+'Иные услуги '!$C$5+'РСТ РСО-А'!$K$6+'РСТ РСО-А'!$H$9</f>
        <v>3787.5290000000005</v>
      </c>
      <c r="R328" s="118">
        <f>VLOOKUP($A328+ROUND((COLUMN()-2)/24,5),АТС!$A$41:$F$784,3)+'Иные услуги '!$C$5+'РСТ РСО-А'!$K$6+'РСТ РСО-А'!$H$9</f>
        <v>3758.8190000000004</v>
      </c>
      <c r="S328" s="118">
        <f>VLOOKUP($A328+ROUND((COLUMN()-2)/24,5),АТС!$A$41:$F$784,3)+'Иные услуги '!$C$5+'РСТ РСО-А'!$K$6+'РСТ РСО-А'!$H$9</f>
        <v>3686.2090000000003</v>
      </c>
      <c r="T328" s="118">
        <f>VLOOKUP($A328+ROUND((COLUMN()-2)/24,5),АТС!$A$41:$F$784,3)+'Иные услуги '!$C$5+'РСТ РСО-А'!$K$6+'РСТ РСО-А'!$H$9</f>
        <v>3967.3290000000002</v>
      </c>
      <c r="U328" s="118">
        <f>VLOOKUP($A328+ROUND((COLUMN()-2)/24,5),АТС!$A$41:$F$784,3)+'Иные услуги '!$C$5+'РСТ РСО-А'!$K$6+'РСТ РСО-А'!$H$9</f>
        <v>3906.7990000000004</v>
      </c>
      <c r="V328" s="118">
        <f>VLOOKUP($A328+ROUND((COLUMN()-2)/24,5),АТС!$A$41:$F$784,3)+'Иные услуги '!$C$5+'РСТ РСО-А'!$K$6+'РСТ РСО-А'!$H$9</f>
        <v>3992.0390000000002</v>
      </c>
      <c r="W328" s="118">
        <f>VLOOKUP($A328+ROUND((COLUMN()-2)/24,5),АТС!$A$41:$F$784,3)+'Иные услуги '!$C$5+'РСТ РСО-А'!$K$6+'РСТ РСО-А'!$H$9</f>
        <v>4041.8190000000004</v>
      </c>
      <c r="X328" s="118">
        <f>VLOOKUP($A328+ROUND((COLUMN()-2)/24,5),АТС!$A$41:$F$784,3)+'Иные услуги '!$C$5+'РСТ РСО-А'!$K$6+'РСТ РСО-А'!$H$9</f>
        <v>3628.7290000000003</v>
      </c>
      <c r="Y328" s="118">
        <f>VLOOKUP($A328+ROUND((COLUMN()-2)/24,5),АТС!$A$41:$F$784,3)+'Иные услуги '!$C$5+'РСТ РСО-А'!$K$6+'РСТ РСО-А'!$H$9</f>
        <v>3714.9190000000003</v>
      </c>
    </row>
    <row r="329" spans="1:25" x14ac:dyDescent="0.2">
      <c r="A329" s="66">
        <f t="shared" si="9"/>
        <v>43481</v>
      </c>
      <c r="B329" s="118">
        <f>VLOOKUP($A329+ROUND((COLUMN()-2)/24,5),АТС!$A$41:$F$784,3)+'Иные услуги '!$C$5+'РСТ РСО-А'!$K$6+'РСТ РСО-А'!$H$9</f>
        <v>3793.1790000000005</v>
      </c>
      <c r="C329" s="118">
        <f>VLOOKUP($A329+ROUND((COLUMN()-2)/24,5),АТС!$A$41:$F$784,3)+'Иные услуги '!$C$5+'РСТ РСО-А'!$K$6+'РСТ РСО-А'!$H$9</f>
        <v>3853.5190000000002</v>
      </c>
      <c r="D329" s="118">
        <f>VLOOKUP($A329+ROUND((COLUMN()-2)/24,5),АТС!$A$41:$F$784,3)+'Иные услуги '!$C$5+'РСТ РСО-А'!$K$6+'РСТ РСО-А'!$H$9</f>
        <v>3921.9090000000001</v>
      </c>
      <c r="E329" s="118">
        <f>VLOOKUP($A329+ROUND((COLUMN()-2)/24,5),АТС!$A$41:$F$784,3)+'Иные услуги '!$C$5+'РСТ РСО-А'!$K$6+'РСТ РСО-А'!$H$9</f>
        <v>3944.1990000000001</v>
      </c>
      <c r="F329" s="118">
        <f>VLOOKUP($A329+ROUND((COLUMN()-2)/24,5),АТС!$A$41:$F$784,3)+'Иные услуги '!$C$5+'РСТ РСО-А'!$K$6+'РСТ РСО-А'!$H$9</f>
        <v>3943.8890000000006</v>
      </c>
      <c r="G329" s="118">
        <f>VLOOKUP($A329+ROUND((COLUMN()-2)/24,5),АТС!$A$41:$F$784,3)+'Иные услуги '!$C$5+'РСТ РСО-А'!$K$6+'РСТ РСО-А'!$H$9</f>
        <v>3921.6790000000005</v>
      </c>
      <c r="H329" s="118">
        <f>VLOOKUP($A329+ROUND((COLUMN()-2)/24,5),АТС!$A$41:$F$784,3)+'Иные услуги '!$C$5+'РСТ РСО-А'!$K$6+'РСТ РСО-А'!$H$9</f>
        <v>4054.9690000000005</v>
      </c>
      <c r="I329" s="118">
        <f>VLOOKUP($A329+ROUND((COLUMN()-2)/24,5),АТС!$A$41:$F$784,3)+'Иные услуги '!$C$5+'РСТ РСО-А'!$K$6+'РСТ РСО-А'!$H$9</f>
        <v>3897.6590000000001</v>
      </c>
      <c r="J329" s="118">
        <f>VLOOKUP($A329+ROUND((COLUMN()-2)/24,5),АТС!$A$41:$F$784,3)+'Иные услуги '!$C$5+'РСТ РСО-А'!$K$6+'РСТ РСО-А'!$H$9</f>
        <v>4026.2290000000003</v>
      </c>
      <c r="K329" s="118">
        <f>VLOOKUP($A329+ROUND((COLUMN()-2)/24,5),АТС!$A$41:$F$784,3)+'Иные услуги '!$C$5+'РСТ РСО-А'!$K$6+'РСТ РСО-А'!$H$9</f>
        <v>3878.9490000000001</v>
      </c>
      <c r="L329" s="118">
        <f>VLOOKUP($A329+ROUND((COLUMN()-2)/24,5),АТС!$A$41:$F$784,3)+'Иные услуги '!$C$5+'РСТ РСО-А'!$K$6+'РСТ РСО-А'!$H$9</f>
        <v>3789.9090000000001</v>
      </c>
      <c r="M329" s="118">
        <f>VLOOKUP($A329+ROUND((COLUMN()-2)/24,5),АТС!$A$41:$F$784,3)+'Иные услуги '!$C$5+'РСТ РСО-А'!$K$6+'РСТ РСО-А'!$H$9</f>
        <v>3789.489</v>
      </c>
      <c r="N329" s="118">
        <f>VLOOKUP($A329+ROUND((COLUMN()-2)/24,5),АТС!$A$41:$F$784,3)+'Иные услуги '!$C$5+'РСТ РСО-А'!$K$6+'РСТ РСО-А'!$H$9</f>
        <v>3779.6290000000004</v>
      </c>
      <c r="O329" s="118">
        <f>VLOOKUP($A329+ROUND((COLUMN()-2)/24,5),АТС!$A$41:$F$784,3)+'Иные услуги '!$C$5+'РСТ РСО-А'!$K$6+'РСТ РСО-А'!$H$9</f>
        <v>3786.1590000000001</v>
      </c>
      <c r="P329" s="118">
        <f>VLOOKUP($A329+ROUND((COLUMN()-2)/24,5),АТС!$A$41:$F$784,3)+'Иные услуги '!$C$5+'РСТ РСО-А'!$K$6+'РСТ РСО-А'!$H$9</f>
        <v>3784.9690000000005</v>
      </c>
      <c r="Q329" s="118">
        <f>VLOOKUP($A329+ROUND((COLUMN()-2)/24,5),АТС!$A$41:$F$784,3)+'Иные услуги '!$C$5+'РСТ РСО-А'!$K$6+'РСТ РСО-А'!$H$9</f>
        <v>3785.7690000000002</v>
      </c>
      <c r="R329" s="118">
        <f>VLOOKUP($A329+ROUND((COLUMN()-2)/24,5),АТС!$A$41:$F$784,3)+'Иные услуги '!$C$5+'РСТ РСО-А'!$K$6+'РСТ РСО-А'!$H$9</f>
        <v>3760.0190000000002</v>
      </c>
      <c r="S329" s="118">
        <f>VLOOKUP($A329+ROUND((COLUMN()-2)/24,5),АТС!$A$41:$F$784,3)+'Иные услуги '!$C$5+'РСТ РСО-А'!$K$6+'РСТ РСО-А'!$H$9</f>
        <v>3684.3890000000006</v>
      </c>
      <c r="T329" s="118">
        <f>VLOOKUP($A329+ROUND((COLUMN()-2)/24,5),АТС!$A$41:$F$784,3)+'Иные услуги '!$C$5+'РСТ РСО-А'!$K$6+'РСТ РСО-А'!$H$9</f>
        <v>3960.5490000000004</v>
      </c>
      <c r="U329" s="118">
        <f>VLOOKUP($A329+ROUND((COLUMN()-2)/24,5),АТС!$A$41:$F$784,3)+'Иные услуги '!$C$5+'РСТ РСО-А'!$K$6+'РСТ РСО-А'!$H$9</f>
        <v>3919.4790000000003</v>
      </c>
      <c r="V329" s="118">
        <f>VLOOKUP($A329+ROUND((COLUMN()-2)/24,5),АТС!$A$41:$F$784,3)+'Иные услуги '!$C$5+'РСТ РСО-А'!$K$6+'РСТ РСО-А'!$H$9</f>
        <v>4005.2590000000005</v>
      </c>
      <c r="W329" s="118">
        <f>VLOOKUP($A329+ROUND((COLUMN()-2)/24,5),АТС!$A$41:$F$784,3)+'Иные услуги '!$C$5+'РСТ РСО-А'!$K$6+'РСТ РСО-А'!$H$9</f>
        <v>4045.8290000000002</v>
      </c>
      <c r="X329" s="118">
        <f>VLOOKUP($A329+ROUND((COLUMN()-2)/24,5),АТС!$A$41:$F$784,3)+'Иные услуги '!$C$5+'РСТ РСО-А'!$K$6+'РСТ РСО-А'!$H$9</f>
        <v>3631.7490000000003</v>
      </c>
      <c r="Y329" s="118">
        <f>VLOOKUP($A329+ROUND((COLUMN()-2)/24,5),АТС!$A$41:$F$784,3)+'Иные услуги '!$C$5+'РСТ РСО-А'!$K$6+'РСТ РСО-А'!$H$9</f>
        <v>3716.7890000000002</v>
      </c>
    </row>
    <row r="330" spans="1:25" x14ac:dyDescent="0.2">
      <c r="A330" s="66">
        <f t="shared" si="9"/>
        <v>43482</v>
      </c>
      <c r="B330" s="118">
        <f>VLOOKUP($A330+ROUND((COLUMN()-2)/24,5),АТС!$A$41:$F$784,3)+'Иные услуги '!$C$5+'РСТ РСО-А'!$K$6+'РСТ РСО-А'!$H$9</f>
        <v>3792.7490000000003</v>
      </c>
      <c r="C330" s="118">
        <f>VLOOKUP($A330+ROUND((COLUMN()-2)/24,5),АТС!$A$41:$F$784,3)+'Иные услуги '!$C$5+'РСТ РСО-А'!$K$6+'РСТ РСО-А'!$H$9</f>
        <v>3852.9390000000003</v>
      </c>
      <c r="D330" s="118">
        <f>VLOOKUP($A330+ROUND((COLUMN()-2)/24,5),АТС!$A$41:$F$784,3)+'Иные услуги '!$C$5+'РСТ РСО-А'!$K$6+'РСТ РСО-А'!$H$9</f>
        <v>3912.4590000000003</v>
      </c>
      <c r="E330" s="118">
        <f>VLOOKUP($A330+ROUND((COLUMN()-2)/24,5),АТС!$A$41:$F$784,3)+'Иные услуги '!$C$5+'РСТ РСО-А'!$K$6+'РСТ РСО-А'!$H$9</f>
        <v>3934.6590000000001</v>
      </c>
      <c r="F330" s="118">
        <f>VLOOKUP($A330+ROUND((COLUMN()-2)/24,5),АТС!$A$41:$F$784,3)+'Иные услуги '!$C$5+'РСТ РСО-А'!$K$6+'РСТ РСО-А'!$H$9</f>
        <v>3934.9190000000003</v>
      </c>
      <c r="G330" s="118">
        <f>VLOOKUP($A330+ROUND((COLUMN()-2)/24,5),АТС!$A$41:$F$784,3)+'Иные услуги '!$C$5+'РСТ РСО-А'!$K$6+'РСТ РСО-А'!$H$9</f>
        <v>3912.8690000000001</v>
      </c>
      <c r="H330" s="118">
        <f>VLOOKUP($A330+ROUND((COLUMN()-2)/24,5),АТС!$A$41:$F$784,3)+'Иные услуги '!$C$5+'РСТ РСО-А'!$K$6+'РСТ РСО-А'!$H$9</f>
        <v>3995.1290000000004</v>
      </c>
      <c r="I330" s="118">
        <f>VLOOKUP($A330+ROUND((COLUMN()-2)/24,5),АТС!$A$41:$F$784,3)+'Иные услуги '!$C$5+'РСТ РСО-А'!$K$6+'РСТ РСО-А'!$H$9</f>
        <v>3869.2290000000003</v>
      </c>
      <c r="J330" s="118">
        <f>VLOOKUP($A330+ROUND((COLUMN()-2)/24,5),АТС!$A$41:$F$784,3)+'Иные услуги '!$C$5+'РСТ РСО-А'!$K$6+'РСТ РСО-А'!$H$9</f>
        <v>3960.7190000000005</v>
      </c>
      <c r="K330" s="118">
        <f>VLOOKUP($A330+ROUND((COLUMN()-2)/24,5),АТС!$A$41:$F$784,3)+'Иные услуги '!$C$5+'РСТ РСО-А'!$K$6+'РСТ РСО-А'!$H$9</f>
        <v>3834.7090000000003</v>
      </c>
      <c r="L330" s="118">
        <f>VLOOKUP($A330+ROUND((COLUMN()-2)/24,5),АТС!$A$41:$F$784,3)+'Иные услуги '!$C$5+'РСТ РСО-А'!$K$6+'РСТ РСО-А'!$H$9</f>
        <v>3780.8990000000003</v>
      </c>
      <c r="M330" s="118">
        <f>VLOOKUP($A330+ROUND((COLUMN()-2)/24,5),АТС!$A$41:$F$784,3)+'Иные услуги '!$C$5+'РСТ РСО-А'!$K$6+'РСТ РСО-А'!$H$9</f>
        <v>3780.1390000000006</v>
      </c>
      <c r="N330" s="118">
        <f>VLOOKUP($A330+ROUND((COLUMN()-2)/24,5),АТС!$A$41:$F$784,3)+'Иные услуги '!$C$5+'РСТ РСО-А'!$K$6+'РСТ РСО-А'!$H$9</f>
        <v>3805.5590000000002</v>
      </c>
      <c r="O330" s="118">
        <f>VLOOKUP($A330+ROUND((COLUMN()-2)/24,5),АТС!$A$41:$F$784,3)+'Иные услуги '!$C$5+'РСТ РСО-А'!$K$6+'РСТ РСО-А'!$H$9</f>
        <v>3821.7090000000003</v>
      </c>
      <c r="P330" s="118">
        <f>VLOOKUP($A330+ROUND((COLUMN()-2)/24,5),АТС!$A$41:$F$784,3)+'Иные услуги '!$C$5+'РСТ РСО-А'!$K$6+'РСТ РСО-А'!$H$9</f>
        <v>3830.7590000000005</v>
      </c>
      <c r="Q330" s="118">
        <f>VLOOKUP($A330+ROUND((COLUMN()-2)/24,5),АТС!$A$41:$F$784,3)+'Иные услуги '!$C$5+'РСТ РСО-А'!$K$6+'РСТ РСО-А'!$H$9</f>
        <v>3832.1490000000003</v>
      </c>
      <c r="R330" s="118">
        <f>VLOOKUP($A330+ROUND((COLUMN()-2)/24,5),АТС!$A$41:$F$784,3)+'Иные услуги '!$C$5+'РСТ РСО-А'!$K$6+'РСТ РСО-А'!$H$9</f>
        <v>3805.5090000000005</v>
      </c>
      <c r="S330" s="118">
        <f>VLOOKUP($A330+ROUND((COLUMN()-2)/24,5),АТС!$A$41:$F$784,3)+'Иные услуги '!$C$5+'РСТ РСО-А'!$K$6+'РСТ РСО-А'!$H$9</f>
        <v>3660.4590000000003</v>
      </c>
      <c r="T330" s="118">
        <f>VLOOKUP($A330+ROUND((COLUMN()-2)/24,5),АТС!$A$41:$F$784,3)+'Иные услуги '!$C$5+'РСТ РСО-А'!$K$6+'РСТ РСО-А'!$H$9</f>
        <v>3862.2890000000002</v>
      </c>
      <c r="U330" s="118">
        <f>VLOOKUP($A330+ROUND((COLUMN()-2)/24,5),АТС!$A$41:$F$784,3)+'Иные услуги '!$C$5+'РСТ РСО-А'!$K$6+'РСТ РСО-А'!$H$9</f>
        <v>3851.6190000000001</v>
      </c>
      <c r="V330" s="118">
        <f>VLOOKUP($A330+ROUND((COLUMN()-2)/24,5),АТС!$A$41:$F$784,3)+'Иные услуги '!$C$5+'РСТ РСО-А'!$K$6+'РСТ РСО-А'!$H$9</f>
        <v>3954.4490000000001</v>
      </c>
      <c r="W330" s="118">
        <f>VLOOKUP($A330+ROUND((COLUMN()-2)/24,5),АТС!$A$41:$F$784,3)+'Иные услуги '!$C$5+'РСТ РСО-А'!$K$6+'РСТ РСО-А'!$H$9</f>
        <v>4043.1790000000005</v>
      </c>
      <c r="X330" s="118">
        <f>VLOOKUP($A330+ROUND((COLUMN()-2)/24,5),АТС!$A$41:$F$784,3)+'Иные услуги '!$C$5+'РСТ РСО-А'!$K$6+'РСТ РСО-А'!$H$9</f>
        <v>3670.3690000000001</v>
      </c>
      <c r="Y330" s="118">
        <f>VLOOKUP($A330+ROUND((COLUMN()-2)/24,5),АТС!$A$41:$F$784,3)+'Иные услуги '!$C$5+'РСТ РСО-А'!$K$6+'РСТ РСО-А'!$H$9</f>
        <v>3755.6490000000003</v>
      </c>
    </row>
    <row r="331" spans="1:25" x14ac:dyDescent="0.2">
      <c r="A331" s="66">
        <f t="shared" si="9"/>
        <v>43483</v>
      </c>
      <c r="B331" s="118">
        <f>VLOOKUP($A331+ROUND((COLUMN()-2)/24,5),АТС!$A$41:$F$784,3)+'Иные услуги '!$C$5+'РСТ РСО-А'!$K$6+'РСТ РСО-А'!$H$9</f>
        <v>3776.0690000000004</v>
      </c>
      <c r="C331" s="118">
        <f>VLOOKUP($A331+ROUND((COLUMN()-2)/24,5),АТС!$A$41:$F$784,3)+'Иные услуги '!$C$5+'РСТ РСО-А'!$K$6+'РСТ РСО-А'!$H$9</f>
        <v>3833.4990000000003</v>
      </c>
      <c r="D331" s="118">
        <f>VLOOKUP($A331+ROUND((COLUMN()-2)/24,5),АТС!$A$41:$F$784,3)+'Иные услуги '!$C$5+'РСТ РСО-А'!$K$6+'РСТ РСО-А'!$H$9</f>
        <v>3898.8890000000006</v>
      </c>
      <c r="E331" s="118">
        <f>VLOOKUP($A331+ROUND((COLUMN()-2)/24,5),АТС!$A$41:$F$784,3)+'Иные услуги '!$C$5+'РСТ РСО-А'!$K$6+'РСТ РСО-А'!$H$9</f>
        <v>3905.6090000000004</v>
      </c>
      <c r="F331" s="118">
        <f>VLOOKUP($A331+ROUND((COLUMN()-2)/24,5),АТС!$A$41:$F$784,3)+'Иные услуги '!$C$5+'РСТ РСО-А'!$K$6+'РСТ РСО-А'!$H$9</f>
        <v>3921.2490000000003</v>
      </c>
      <c r="G331" s="118">
        <f>VLOOKUP($A331+ROUND((COLUMN()-2)/24,5),АТС!$A$41:$F$784,3)+'Иные услуги '!$C$5+'РСТ РСО-А'!$K$6+'РСТ РСО-А'!$H$9</f>
        <v>3900.5590000000002</v>
      </c>
      <c r="H331" s="118">
        <f>VLOOKUP($A331+ROUND((COLUMN()-2)/24,5),АТС!$A$41:$F$784,3)+'Иные услуги '!$C$5+'РСТ РСО-А'!$K$6+'РСТ РСО-А'!$H$9</f>
        <v>3979.8790000000004</v>
      </c>
      <c r="I331" s="118">
        <f>VLOOKUP($A331+ROUND((COLUMN()-2)/24,5),АТС!$A$41:$F$784,3)+'Иные услуги '!$C$5+'РСТ РСО-А'!$K$6+'РСТ РСО-А'!$H$9</f>
        <v>3797.7090000000003</v>
      </c>
      <c r="J331" s="118">
        <f>VLOOKUP($A331+ROUND((COLUMN()-2)/24,5),АТС!$A$41:$F$784,3)+'Иные услуги '!$C$5+'РСТ РСО-А'!$K$6+'РСТ РСО-А'!$H$9</f>
        <v>3911.1590000000001</v>
      </c>
      <c r="K331" s="118">
        <f>VLOOKUP($A331+ROUND((COLUMN()-2)/24,5),АТС!$A$41:$F$784,3)+'Иные услуги '!$C$5+'РСТ РСО-А'!$K$6+'РСТ РСО-А'!$H$9</f>
        <v>3786.7890000000002</v>
      </c>
      <c r="L331" s="118">
        <f>VLOOKUP($A331+ROUND((COLUMN()-2)/24,5),АТС!$A$41:$F$784,3)+'Иные услуги '!$C$5+'РСТ РСО-А'!$K$6+'РСТ РСО-А'!$H$9</f>
        <v>3734.3390000000004</v>
      </c>
      <c r="M331" s="118">
        <f>VLOOKUP($A331+ROUND((COLUMN()-2)/24,5),АТС!$A$41:$F$784,3)+'Иные услуги '!$C$5+'РСТ РСО-А'!$K$6+'РСТ РСО-А'!$H$9</f>
        <v>3733.6090000000004</v>
      </c>
      <c r="N331" s="118">
        <f>VLOOKUP($A331+ROUND((COLUMN()-2)/24,5),АТС!$A$41:$F$784,3)+'Иные услуги '!$C$5+'РСТ РСО-А'!$K$6+'РСТ РСО-А'!$H$9</f>
        <v>3733.0190000000002</v>
      </c>
      <c r="O331" s="118">
        <f>VLOOKUP($A331+ROUND((COLUMN()-2)/24,5),АТС!$A$41:$F$784,3)+'Иные услуги '!$C$5+'РСТ РСО-А'!$K$6+'РСТ РСО-А'!$H$9</f>
        <v>3722.3490000000002</v>
      </c>
      <c r="P331" s="118">
        <f>VLOOKUP($A331+ROUND((COLUMN()-2)/24,5),АТС!$A$41:$F$784,3)+'Иные услуги '!$C$5+'РСТ РСО-А'!$K$6+'РСТ РСО-А'!$H$9</f>
        <v>3732.1390000000006</v>
      </c>
      <c r="Q331" s="118">
        <f>VLOOKUP($A331+ROUND((COLUMN()-2)/24,5),АТС!$A$41:$F$784,3)+'Иные услуги '!$C$5+'РСТ РСО-А'!$K$6+'РСТ РСО-А'!$H$9</f>
        <v>3733.4490000000001</v>
      </c>
      <c r="R331" s="118">
        <f>VLOOKUP($A331+ROUND((COLUMN()-2)/24,5),АТС!$A$41:$F$784,3)+'Иные услуги '!$C$5+'РСТ РСО-А'!$K$6+'РСТ РСО-А'!$H$9</f>
        <v>3694.5190000000002</v>
      </c>
      <c r="S331" s="118">
        <f>VLOOKUP($A331+ROUND((COLUMN()-2)/24,5),АТС!$A$41:$F$784,3)+'Иные услуги '!$C$5+'РСТ РСО-А'!$K$6+'РСТ РСО-А'!$H$9</f>
        <v>3640.5790000000002</v>
      </c>
      <c r="T331" s="118">
        <f>VLOOKUP($A331+ROUND((COLUMN()-2)/24,5),АТС!$A$41:$F$784,3)+'Иные услуги '!$C$5+'РСТ РСО-А'!$K$6+'РСТ РСО-А'!$H$9</f>
        <v>3842.2790000000005</v>
      </c>
      <c r="U331" s="118">
        <f>VLOOKUP($A331+ROUND((COLUMN()-2)/24,5),АТС!$A$41:$F$784,3)+'Иные услуги '!$C$5+'РСТ РСО-А'!$K$6+'РСТ РСО-А'!$H$9</f>
        <v>3839.489</v>
      </c>
      <c r="V331" s="118">
        <f>VLOOKUP($A331+ROUND((COLUMN()-2)/24,5),АТС!$A$41:$F$784,3)+'Иные услуги '!$C$5+'РСТ РСО-А'!$K$6+'РСТ РСО-А'!$H$9</f>
        <v>3925.8090000000002</v>
      </c>
      <c r="W331" s="118">
        <f>VLOOKUP($A331+ROUND((COLUMN()-2)/24,5),АТС!$A$41:$F$784,3)+'Иные услуги '!$C$5+'РСТ РСО-А'!$K$6+'РСТ РСО-А'!$H$9</f>
        <v>4025.9590000000003</v>
      </c>
      <c r="X331" s="118">
        <f>VLOOKUP($A331+ROUND((COLUMN()-2)/24,5),АТС!$A$41:$F$784,3)+'Иные услуги '!$C$5+'РСТ РСО-А'!$K$6+'РСТ РСО-А'!$H$9</f>
        <v>3614.9690000000005</v>
      </c>
      <c r="Y331" s="118">
        <f>VLOOKUP($A331+ROUND((COLUMN()-2)/24,5),АТС!$A$41:$F$784,3)+'Иные услуги '!$C$5+'РСТ РСО-А'!$K$6+'РСТ РСО-А'!$H$9</f>
        <v>3682.7790000000005</v>
      </c>
    </row>
    <row r="332" spans="1:25" x14ac:dyDescent="0.2">
      <c r="A332" s="66">
        <f t="shared" si="9"/>
        <v>43484</v>
      </c>
      <c r="B332" s="118">
        <f>VLOOKUP($A332+ROUND((COLUMN()-2)/24,5),АТС!$A$41:$F$784,3)+'Иные услуги '!$C$5+'РСТ РСО-А'!$K$6+'РСТ РСО-А'!$H$9</f>
        <v>3777.0990000000002</v>
      </c>
      <c r="C332" s="118">
        <f>VLOOKUP($A332+ROUND((COLUMN()-2)/24,5),АТС!$A$41:$F$784,3)+'Иные услуги '!$C$5+'РСТ РСО-А'!$K$6+'РСТ РСО-А'!$H$9</f>
        <v>3867.8290000000002</v>
      </c>
      <c r="D332" s="118">
        <f>VLOOKUP($A332+ROUND((COLUMN()-2)/24,5),АТС!$A$41:$F$784,3)+'Иные услуги '!$C$5+'РСТ РСО-А'!$K$6+'РСТ РСО-А'!$H$9</f>
        <v>3924.1290000000004</v>
      </c>
      <c r="E332" s="118">
        <f>VLOOKUP($A332+ROUND((COLUMN()-2)/24,5),АТС!$A$41:$F$784,3)+'Иные услуги '!$C$5+'РСТ РСО-А'!$K$6+'РСТ РСО-А'!$H$9</f>
        <v>3923.8490000000002</v>
      </c>
      <c r="F332" s="118">
        <f>VLOOKUP($A332+ROUND((COLUMN()-2)/24,5),АТС!$A$41:$F$784,3)+'Иные услуги '!$C$5+'РСТ РСО-А'!$K$6+'РСТ РСО-А'!$H$9</f>
        <v>3939.0690000000004</v>
      </c>
      <c r="G332" s="118">
        <f>VLOOKUP($A332+ROUND((COLUMN()-2)/24,5),АТС!$A$41:$F$784,3)+'Иные услуги '!$C$5+'РСТ РСО-А'!$K$6+'РСТ РСО-А'!$H$9</f>
        <v>3901.3790000000004</v>
      </c>
      <c r="H332" s="118">
        <f>VLOOKUP($A332+ROUND((COLUMN()-2)/24,5),АТС!$A$41:$F$784,3)+'Иные услуги '!$C$5+'РСТ РСО-А'!$K$6+'РСТ РСО-А'!$H$9</f>
        <v>4034.7490000000003</v>
      </c>
      <c r="I332" s="118">
        <f>VLOOKUP($A332+ROUND((COLUMN()-2)/24,5),АТС!$A$41:$F$784,3)+'Иные услуги '!$C$5+'РСТ РСО-А'!$K$6+'РСТ РСО-А'!$H$9</f>
        <v>4014.7890000000002</v>
      </c>
      <c r="J332" s="118">
        <f>VLOOKUP($A332+ROUND((COLUMN()-2)/24,5),АТС!$A$41:$F$784,3)+'Иные услуги '!$C$5+'РСТ РСО-А'!$K$6+'РСТ РСО-А'!$H$9</f>
        <v>4076.7590000000005</v>
      </c>
      <c r="K332" s="118">
        <f>VLOOKUP($A332+ROUND((COLUMN()-2)/24,5),АТС!$A$41:$F$784,3)+'Иные услуги '!$C$5+'РСТ РСО-А'!$K$6+'РСТ РСО-А'!$H$9</f>
        <v>3939.5290000000005</v>
      </c>
      <c r="L332" s="118">
        <f>VLOOKUP($A332+ROUND((COLUMN()-2)/24,5),АТС!$A$41:$F$784,3)+'Иные услуги '!$C$5+'РСТ РСО-А'!$K$6+'РСТ РСО-А'!$H$9</f>
        <v>3869.5590000000002</v>
      </c>
      <c r="M332" s="118">
        <f>VLOOKUP($A332+ROUND((COLUMN()-2)/24,5),АТС!$A$41:$F$784,3)+'Иные услуги '!$C$5+'РСТ РСО-А'!$K$6+'РСТ РСО-А'!$H$9</f>
        <v>3837.4190000000003</v>
      </c>
      <c r="N332" s="118">
        <f>VLOOKUP($A332+ROUND((COLUMN()-2)/24,5),АТС!$A$41:$F$784,3)+'Иные услуги '!$C$5+'РСТ РСО-А'!$K$6+'РСТ РСО-А'!$H$9</f>
        <v>3837.239</v>
      </c>
      <c r="O332" s="118">
        <f>VLOOKUP($A332+ROUND((COLUMN()-2)/24,5),АТС!$A$41:$F$784,3)+'Иные услуги '!$C$5+'РСТ РСО-А'!$K$6+'РСТ РСО-А'!$H$9</f>
        <v>3887.8690000000001</v>
      </c>
      <c r="P332" s="118">
        <f>VLOOKUP($A332+ROUND((COLUMN()-2)/24,5),АТС!$A$41:$F$784,3)+'Иные услуги '!$C$5+'РСТ РСО-А'!$K$6+'РСТ РСО-А'!$H$9</f>
        <v>3901.6090000000004</v>
      </c>
      <c r="Q332" s="118">
        <f>VLOOKUP($A332+ROUND((COLUMN()-2)/24,5),АТС!$A$41:$F$784,3)+'Иные услуги '!$C$5+'РСТ РСО-А'!$K$6+'РСТ РСО-А'!$H$9</f>
        <v>3902.1590000000001</v>
      </c>
      <c r="R332" s="118">
        <f>VLOOKUP($A332+ROUND((COLUMN()-2)/24,5),АТС!$A$41:$F$784,3)+'Иные услуги '!$C$5+'РСТ РСО-А'!$K$6+'РСТ РСО-А'!$H$9</f>
        <v>3850.2890000000002</v>
      </c>
      <c r="S332" s="118">
        <f>VLOOKUP($A332+ROUND((COLUMN()-2)/24,5),АТС!$A$41:$F$784,3)+'Иные услуги '!$C$5+'РСТ РСО-А'!$K$6+'РСТ РСО-А'!$H$9</f>
        <v>3694.7890000000002</v>
      </c>
      <c r="T332" s="118">
        <f>VLOOKUP($A332+ROUND((COLUMN()-2)/24,5),АТС!$A$41:$F$784,3)+'Иные услуги '!$C$5+'РСТ РСО-А'!$K$6+'РСТ РСО-А'!$H$9</f>
        <v>3900.6290000000004</v>
      </c>
      <c r="U332" s="118">
        <f>VLOOKUP($A332+ROUND((COLUMN()-2)/24,5),АТС!$A$41:$F$784,3)+'Иные услуги '!$C$5+'РСТ РСО-А'!$K$6+'РСТ РСО-А'!$H$9</f>
        <v>3925.1190000000001</v>
      </c>
      <c r="V332" s="118">
        <f>VLOOKUP($A332+ROUND((COLUMN()-2)/24,5),АТС!$A$41:$F$784,3)+'Иные услуги '!$C$5+'РСТ РСО-А'!$K$6+'РСТ РСО-А'!$H$9</f>
        <v>3906.1690000000003</v>
      </c>
      <c r="W332" s="118">
        <f>VLOOKUP($A332+ROUND((COLUMN()-2)/24,5),АТС!$A$41:$F$784,3)+'Иные услуги '!$C$5+'РСТ РСО-А'!$K$6+'РСТ РСО-А'!$H$9</f>
        <v>3977.6890000000003</v>
      </c>
      <c r="X332" s="118">
        <f>VLOOKUP($A332+ROUND((COLUMN()-2)/24,5),АТС!$A$41:$F$784,3)+'Иные услуги '!$C$5+'РСТ РСО-А'!$K$6+'РСТ РСО-А'!$H$9</f>
        <v>3625.489</v>
      </c>
      <c r="Y332" s="118">
        <f>VLOOKUP($A332+ROUND((COLUMN()-2)/24,5),АТС!$A$41:$F$784,3)+'Иные услуги '!$C$5+'РСТ РСО-А'!$K$6+'РСТ РСО-А'!$H$9</f>
        <v>3683.3790000000004</v>
      </c>
    </row>
    <row r="333" spans="1:25" x14ac:dyDescent="0.2">
      <c r="A333" s="66">
        <f t="shared" si="9"/>
        <v>43485</v>
      </c>
      <c r="B333" s="118">
        <f>VLOOKUP($A333+ROUND((COLUMN()-2)/24,5),АТС!$A$41:$F$784,3)+'Иные услуги '!$C$5+'РСТ РСО-А'!$K$6+'РСТ РСО-А'!$H$9</f>
        <v>3784.3690000000001</v>
      </c>
      <c r="C333" s="118">
        <f>VLOOKUP($A333+ROUND((COLUMN()-2)/24,5),АТС!$A$41:$F$784,3)+'Иные услуги '!$C$5+'РСТ РСО-А'!$K$6+'РСТ РСО-А'!$H$9</f>
        <v>3812.9690000000005</v>
      </c>
      <c r="D333" s="118">
        <f>VLOOKUP($A333+ROUND((COLUMN()-2)/24,5),АТС!$A$41:$F$784,3)+'Иные услуги '!$C$5+'РСТ РСО-А'!$K$6+'РСТ РСО-А'!$H$9</f>
        <v>3932.6690000000003</v>
      </c>
      <c r="E333" s="118">
        <f>VLOOKUP($A333+ROUND((COLUMN()-2)/24,5),АТС!$A$41:$F$784,3)+'Иные услуги '!$C$5+'РСТ РСО-А'!$K$6+'РСТ РСО-А'!$H$9</f>
        <v>3947.4490000000001</v>
      </c>
      <c r="F333" s="118">
        <f>VLOOKUP($A333+ROUND((COLUMN()-2)/24,5),АТС!$A$41:$F$784,3)+'Иные услуги '!$C$5+'РСТ РСО-А'!$K$6+'РСТ РСО-А'!$H$9</f>
        <v>3955.3090000000002</v>
      </c>
      <c r="G333" s="118">
        <f>VLOOKUP($A333+ROUND((COLUMN()-2)/24,5),АТС!$A$41:$F$784,3)+'Иные услуги '!$C$5+'РСТ РСО-А'!$K$6+'РСТ РСО-А'!$H$9</f>
        <v>3947.3590000000004</v>
      </c>
      <c r="H333" s="118">
        <f>VLOOKUP($A333+ROUND((COLUMN()-2)/24,5),АТС!$A$41:$F$784,3)+'Иные услуги '!$C$5+'РСТ РСО-А'!$K$6+'РСТ РСО-А'!$H$9</f>
        <v>4115.3490000000002</v>
      </c>
      <c r="I333" s="118">
        <f>VLOOKUP($A333+ROUND((COLUMN()-2)/24,5),АТС!$A$41:$F$784,3)+'Иные услуги '!$C$5+'РСТ РСО-А'!$K$6+'РСТ РСО-А'!$H$9</f>
        <v>4048.9990000000003</v>
      </c>
      <c r="J333" s="118">
        <f>VLOOKUP($A333+ROUND((COLUMN()-2)/24,5),АТС!$A$41:$F$784,3)+'Иные услуги '!$C$5+'РСТ РСО-А'!$K$6+'РСТ РСО-А'!$H$9</f>
        <v>4135.3890000000001</v>
      </c>
      <c r="K333" s="118">
        <f>VLOOKUP($A333+ROUND((COLUMN()-2)/24,5),АТС!$A$41:$F$784,3)+'Иные услуги '!$C$5+'РСТ РСО-А'!$K$6+'РСТ РСО-А'!$H$9</f>
        <v>3927.739</v>
      </c>
      <c r="L333" s="118">
        <f>VLOOKUP($A333+ROUND((COLUMN()-2)/24,5),АТС!$A$41:$F$784,3)+'Иные услуги '!$C$5+'РСТ РСО-А'!$K$6+'РСТ РСО-А'!$H$9</f>
        <v>3899.8690000000001</v>
      </c>
      <c r="M333" s="118">
        <f>VLOOKUP($A333+ROUND((COLUMN()-2)/24,5),АТС!$A$41:$F$784,3)+'Иные услуги '!$C$5+'РСТ РСО-А'!$K$6+'РСТ РСО-А'!$H$9</f>
        <v>3858.7290000000003</v>
      </c>
      <c r="N333" s="118">
        <f>VLOOKUP($A333+ROUND((COLUMN()-2)/24,5),АТС!$A$41:$F$784,3)+'Иные услуги '!$C$5+'РСТ РСО-А'!$K$6+'РСТ РСО-А'!$H$9</f>
        <v>3865.1590000000001</v>
      </c>
      <c r="O333" s="118">
        <f>VLOOKUP($A333+ROUND((COLUMN()-2)/24,5),АТС!$A$41:$F$784,3)+'Иные услуги '!$C$5+'РСТ РСО-А'!$K$6+'РСТ РСО-А'!$H$9</f>
        <v>3897.9990000000003</v>
      </c>
      <c r="P333" s="118">
        <f>VLOOKUP($A333+ROUND((COLUMN()-2)/24,5),АТС!$A$41:$F$784,3)+'Иные услуги '!$C$5+'РСТ РСО-А'!$K$6+'РСТ РСО-А'!$H$9</f>
        <v>3898.5290000000005</v>
      </c>
      <c r="Q333" s="118">
        <f>VLOOKUP($A333+ROUND((COLUMN()-2)/24,5),АТС!$A$41:$F$784,3)+'Иные услуги '!$C$5+'РСТ РСО-А'!$K$6+'РСТ РСО-А'!$H$9</f>
        <v>3899.6790000000005</v>
      </c>
      <c r="R333" s="118">
        <f>VLOOKUP($A333+ROUND((COLUMN()-2)/24,5),АТС!$A$41:$F$784,3)+'Иные услуги '!$C$5+'РСТ РСО-А'!$K$6+'РСТ РСО-А'!$H$9</f>
        <v>3850.4590000000003</v>
      </c>
      <c r="S333" s="118">
        <f>VLOOKUP($A333+ROUND((COLUMN()-2)/24,5),АТС!$A$41:$F$784,3)+'Иные услуги '!$C$5+'РСТ РСО-А'!$K$6+'РСТ РСО-А'!$H$9</f>
        <v>3702.8990000000003</v>
      </c>
      <c r="T333" s="118">
        <f>VLOOKUP($A333+ROUND((COLUMN()-2)/24,5),АТС!$A$41:$F$784,3)+'Иные услуги '!$C$5+'РСТ РСО-А'!$K$6+'РСТ РСО-А'!$H$9</f>
        <v>3913.5590000000002</v>
      </c>
      <c r="U333" s="118">
        <f>VLOOKUP($A333+ROUND((COLUMN()-2)/24,5),АТС!$A$41:$F$784,3)+'Иные услуги '!$C$5+'РСТ РСО-А'!$K$6+'РСТ РСО-А'!$H$9</f>
        <v>3916.5390000000002</v>
      </c>
      <c r="V333" s="118">
        <f>VLOOKUP($A333+ROUND((COLUMN()-2)/24,5),АТС!$A$41:$F$784,3)+'Иные услуги '!$C$5+'РСТ РСО-А'!$K$6+'РСТ РСО-А'!$H$9</f>
        <v>3958.6890000000003</v>
      </c>
      <c r="W333" s="118">
        <f>VLOOKUP($A333+ROUND((COLUMN()-2)/24,5),АТС!$A$41:$F$784,3)+'Иные услуги '!$C$5+'РСТ РСО-А'!$K$6+'РСТ РСО-А'!$H$9</f>
        <v>3992.3690000000001</v>
      </c>
      <c r="X333" s="118">
        <f>VLOOKUP($A333+ROUND((COLUMN()-2)/24,5),АТС!$A$41:$F$784,3)+'Иные услуги '!$C$5+'РСТ РСО-А'!$K$6+'РСТ РСО-А'!$H$9</f>
        <v>3618.7190000000005</v>
      </c>
      <c r="Y333" s="118">
        <f>VLOOKUP($A333+ROUND((COLUMN()-2)/24,5),АТС!$A$41:$F$784,3)+'Иные услуги '!$C$5+'РСТ РСО-А'!$K$6+'РСТ РСО-А'!$H$9</f>
        <v>3671.5090000000005</v>
      </c>
    </row>
    <row r="334" spans="1:25" x14ac:dyDescent="0.2">
      <c r="A334" s="66">
        <f t="shared" si="9"/>
        <v>43486</v>
      </c>
      <c r="B334" s="118">
        <f>VLOOKUP($A334+ROUND((COLUMN()-2)/24,5),АТС!$A$41:$F$784,3)+'Иные услуги '!$C$5+'РСТ РСО-А'!$K$6+'РСТ РСО-А'!$H$9</f>
        <v>3784.9690000000005</v>
      </c>
      <c r="C334" s="118">
        <f>VLOOKUP($A334+ROUND((COLUMN()-2)/24,5),АТС!$A$41:$F$784,3)+'Иные услуги '!$C$5+'РСТ РСО-А'!$K$6+'РСТ РСО-А'!$H$9</f>
        <v>3850.6290000000004</v>
      </c>
      <c r="D334" s="118">
        <f>VLOOKUP($A334+ROUND((COLUMN()-2)/24,5),АТС!$A$41:$F$784,3)+'Иные услуги '!$C$5+'РСТ РСО-А'!$K$6+'РСТ РСО-А'!$H$9</f>
        <v>3911.3390000000004</v>
      </c>
      <c r="E334" s="118">
        <f>VLOOKUP($A334+ROUND((COLUMN()-2)/24,5),АТС!$A$41:$F$784,3)+'Иные услуги '!$C$5+'РСТ РСО-А'!$K$6+'РСТ РСО-А'!$H$9</f>
        <v>3921.2490000000003</v>
      </c>
      <c r="F334" s="118">
        <f>VLOOKUP($A334+ROUND((COLUMN()-2)/24,5),АТС!$A$41:$F$784,3)+'Иные услуги '!$C$5+'РСТ РСО-А'!$K$6+'РСТ РСО-А'!$H$9</f>
        <v>3921.2490000000003</v>
      </c>
      <c r="G334" s="118">
        <f>VLOOKUP($A334+ROUND((COLUMN()-2)/24,5),АТС!$A$41:$F$784,3)+'Иные услуги '!$C$5+'РСТ РСО-А'!$K$6+'РСТ РСО-А'!$H$9</f>
        <v>3908.7490000000003</v>
      </c>
      <c r="H334" s="118">
        <f>VLOOKUP($A334+ROUND((COLUMN()-2)/24,5),АТС!$A$41:$F$784,3)+'Иные услуги '!$C$5+'РСТ РСО-А'!$K$6+'РСТ РСО-А'!$H$9</f>
        <v>3969.5390000000002</v>
      </c>
      <c r="I334" s="118">
        <f>VLOOKUP($A334+ROUND((COLUMN()-2)/24,5),АТС!$A$41:$F$784,3)+'Иные услуги '!$C$5+'РСТ РСО-А'!$K$6+'РСТ РСО-А'!$H$9</f>
        <v>3812.4090000000001</v>
      </c>
      <c r="J334" s="118">
        <f>VLOOKUP($A334+ROUND((COLUMN()-2)/24,5),АТС!$A$41:$F$784,3)+'Иные услуги '!$C$5+'РСТ РСО-А'!$K$6+'РСТ РСО-А'!$H$9</f>
        <v>3925.7790000000005</v>
      </c>
      <c r="K334" s="118">
        <f>VLOOKUP($A334+ROUND((COLUMN()-2)/24,5),АТС!$A$41:$F$784,3)+'Иные услуги '!$C$5+'РСТ РСО-А'!$K$6+'РСТ РСО-А'!$H$9</f>
        <v>3816.0190000000002</v>
      </c>
      <c r="L334" s="118">
        <f>VLOOKUP($A334+ROUND((COLUMN()-2)/24,5),АТС!$A$41:$F$784,3)+'Иные услуги '!$C$5+'РСТ РСО-А'!$K$6+'РСТ РСО-А'!$H$9</f>
        <v>3782.3390000000004</v>
      </c>
      <c r="M334" s="118">
        <f>VLOOKUP($A334+ROUND((COLUMN()-2)/24,5),АТС!$A$41:$F$784,3)+'Иные услуги '!$C$5+'РСТ РСО-А'!$K$6+'РСТ РСО-А'!$H$9</f>
        <v>3770.739</v>
      </c>
      <c r="N334" s="118">
        <f>VLOOKUP($A334+ROUND((COLUMN()-2)/24,5),АТС!$A$41:$F$784,3)+'Иные услуги '!$C$5+'РСТ РСО-А'!$K$6+'РСТ РСО-А'!$H$9</f>
        <v>3807.0390000000002</v>
      </c>
      <c r="O334" s="118">
        <f>VLOOKUP($A334+ROUND((COLUMN()-2)/24,5),АТС!$A$41:$F$784,3)+'Иные услуги '!$C$5+'РСТ РСО-А'!$K$6+'РСТ РСО-А'!$H$9</f>
        <v>3852.7290000000003</v>
      </c>
      <c r="P334" s="118">
        <f>VLOOKUP($A334+ROUND((COLUMN()-2)/24,5),АТС!$A$41:$F$784,3)+'Иные услуги '!$C$5+'РСТ РСО-А'!$K$6+'РСТ РСО-А'!$H$9</f>
        <v>3852.9690000000005</v>
      </c>
      <c r="Q334" s="118">
        <f>VLOOKUP($A334+ROUND((COLUMN()-2)/24,5),АТС!$A$41:$F$784,3)+'Иные услуги '!$C$5+'РСТ РСО-А'!$K$6+'РСТ РСО-А'!$H$9</f>
        <v>3841.9090000000001</v>
      </c>
      <c r="R334" s="118">
        <f>VLOOKUP($A334+ROUND((COLUMN()-2)/24,5),АТС!$A$41:$F$784,3)+'Иные услуги '!$C$5+'РСТ РСО-А'!$K$6+'РСТ РСО-А'!$H$9</f>
        <v>3820.7190000000005</v>
      </c>
      <c r="S334" s="118">
        <f>VLOOKUP($A334+ROUND((COLUMN()-2)/24,5),АТС!$A$41:$F$784,3)+'Иные услуги '!$C$5+'РСТ РСО-А'!$K$6+'РСТ РСО-А'!$H$9</f>
        <v>3705.6890000000003</v>
      </c>
      <c r="T334" s="118">
        <f>VLOOKUP($A334+ROUND((COLUMN()-2)/24,5),АТС!$A$41:$F$784,3)+'Иные услуги '!$C$5+'РСТ РСО-А'!$K$6+'РСТ РСО-А'!$H$9</f>
        <v>3926.3590000000004</v>
      </c>
      <c r="U334" s="118">
        <f>VLOOKUP($A334+ROUND((COLUMN()-2)/24,5),АТС!$A$41:$F$784,3)+'Иные услуги '!$C$5+'РСТ РСО-А'!$K$6+'РСТ РСО-А'!$H$9</f>
        <v>3913.4590000000003</v>
      </c>
      <c r="V334" s="118">
        <f>VLOOKUP($A334+ROUND((COLUMN()-2)/24,5),АТС!$A$41:$F$784,3)+'Иные услуги '!$C$5+'РСТ РСО-А'!$K$6+'РСТ РСО-А'!$H$9</f>
        <v>3970.489</v>
      </c>
      <c r="W334" s="118">
        <f>VLOOKUP($A334+ROUND((COLUMN()-2)/24,5),АТС!$A$41:$F$784,3)+'Иные услуги '!$C$5+'РСТ РСО-А'!$K$6+'РСТ РСО-А'!$H$9</f>
        <v>4018.989</v>
      </c>
      <c r="X334" s="118">
        <f>VLOOKUP($A334+ROUND((COLUMN()-2)/24,5),АТС!$A$41:$F$784,3)+'Иные услуги '!$C$5+'РСТ РСО-А'!$K$6+'РСТ РСО-А'!$H$9</f>
        <v>3616.9490000000001</v>
      </c>
      <c r="Y334" s="118">
        <f>VLOOKUP($A334+ROUND((COLUMN()-2)/24,5),АТС!$A$41:$F$784,3)+'Иные услуги '!$C$5+'РСТ РСО-А'!$K$6+'РСТ РСО-А'!$H$9</f>
        <v>3701.0590000000002</v>
      </c>
    </row>
    <row r="335" spans="1:25" x14ac:dyDescent="0.2">
      <c r="A335" s="66">
        <f t="shared" si="9"/>
        <v>43487</v>
      </c>
      <c r="B335" s="118">
        <f>VLOOKUP($A335+ROUND((COLUMN()-2)/24,5),АТС!$A$41:$F$784,3)+'Иные услуги '!$C$5+'РСТ РСО-А'!$K$6+'РСТ РСО-А'!$H$9</f>
        <v>3796.7090000000003</v>
      </c>
      <c r="C335" s="118">
        <f>VLOOKUP($A335+ROUND((COLUMN()-2)/24,5),АТС!$A$41:$F$784,3)+'Иные услуги '!$C$5+'РСТ РСО-А'!$K$6+'РСТ РСО-А'!$H$9</f>
        <v>3844.3690000000001</v>
      </c>
      <c r="D335" s="118">
        <f>VLOOKUP($A335+ROUND((COLUMN()-2)/24,5),АТС!$A$41:$F$784,3)+'Иные услуги '!$C$5+'РСТ РСО-А'!$K$6+'РСТ РСО-А'!$H$9</f>
        <v>3917.0990000000002</v>
      </c>
      <c r="E335" s="118">
        <f>VLOOKUP($A335+ROUND((COLUMN()-2)/24,5),АТС!$A$41:$F$784,3)+'Иные услуги '!$C$5+'РСТ РСО-А'!$K$6+'РСТ РСО-А'!$H$9</f>
        <v>3914.9390000000003</v>
      </c>
      <c r="F335" s="118">
        <f>VLOOKUP($A335+ROUND((COLUMN()-2)/24,5),АТС!$A$41:$F$784,3)+'Иные услуги '!$C$5+'РСТ РСО-А'!$K$6+'РСТ РСО-А'!$H$9</f>
        <v>3915.4290000000005</v>
      </c>
      <c r="G335" s="118">
        <f>VLOOKUP($A335+ROUND((COLUMN()-2)/24,5),АТС!$A$41:$F$784,3)+'Иные услуги '!$C$5+'РСТ РСО-А'!$K$6+'РСТ РСО-А'!$H$9</f>
        <v>3904.9490000000001</v>
      </c>
      <c r="H335" s="118">
        <f>VLOOKUP($A335+ROUND((COLUMN()-2)/24,5),АТС!$A$41:$F$784,3)+'Иные услуги '!$C$5+'РСТ РСО-А'!$K$6+'РСТ РСО-А'!$H$9</f>
        <v>3978.0490000000004</v>
      </c>
      <c r="I335" s="118">
        <f>VLOOKUP($A335+ROUND((COLUMN()-2)/24,5),АТС!$A$41:$F$784,3)+'Иные услуги '!$C$5+'РСТ РСО-А'!$K$6+'РСТ РСО-А'!$H$9</f>
        <v>3813.2890000000002</v>
      </c>
      <c r="J335" s="118">
        <f>VLOOKUP($A335+ROUND((COLUMN()-2)/24,5),АТС!$A$41:$F$784,3)+'Иные услуги '!$C$5+'РСТ РСО-А'!$K$6+'РСТ РСО-А'!$H$9</f>
        <v>3893.5790000000002</v>
      </c>
      <c r="K335" s="118">
        <f>VLOOKUP($A335+ROUND((COLUMN()-2)/24,5),АТС!$A$41:$F$784,3)+'Иные услуги '!$C$5+'РСТ РСО-А'!$K$6+'РСТ РСО-А'!$H$9</f>
        <v>3788.7790000000005</v>
      </c>
      <c r="L335" s="118">
        <f>VLOOKUP($A335+ROUND((COLUMN()-2)/24,5),АТС!$A$41:$F$784,3)+'Иные услуги '!$C$5+'РСТ РСО-А'!$K$6+'РСТ РСО-А'!$H$9</f>
        <v>3756.6390000000006</v>
      </c>
      <c r="M335" s="118">
        <f>VLOOKUP($A335+ROUND((COLUMN()-2)/24,5),АТС!$A$41:$F$784,3)+'Иные услуги '!$C$5+'РСТ РСО-А'!$K$6+'РСТ РСО-А'!$H$9</f>
        <v>3767.4390000000003</v>
      </c>
      <c r="N335" s="118">
        <f>VLOOKUP($A335+ROUND((COLUMN()-2)/24,5),АТС!$A$41:$F$784,3)+'Иные услуги '!$C$5+'РСТ РСО-А'!$K$6+'РСТ РСО-А'!$H$9</f>
        <v>3811.8690000000001</v>
      </c>
      <c r="O335" s="118">
        <f>VLOOKUP($A335+ROUND((COLUMN()-2)/24,5),АТС!$A$41:$F$784,3)+'Иные услуги '!$C$5+'РСТ РСО-А'!$K$6+'РСТ РСО-А'!$H$9</f>
        <v>3828.6990000000001</v>
      </c>
      <c r="P335" s="118">
        <f>VLOOKUP($A335+ROUND((COLUMN()-2)/24,5),АТС!$A$41:$F$784,3)+'Иные услуги '!$C$5+'РСТ РСО-А'!$K$6+'РСТ РСО-А'!$H$9</f>
        <v>3816.7290000000003</v>
      </c>
      <c r="Q335" s="118">
        <f>VLOOKUP($A335+ROUND((COLUMN()-2)/24,5),АТС!$A$41:$F$784,3)+'Иные услуги '!$C$5+'РСТ РСО-А'!$K$6+'РСТ РСО-А'!$H$9</f>
        <v>3823.3490000000002</v>
      </c>
      <c r="R335" s="118">
        <f>VLOOKUP($A335+ROUND((COLUMN()-2)/24,5),АТС!$A$41:$F$784,3)+'Иные услуги '!$C$5+'РСТ РСО-А'!$K$6+'РСТ РСО-А'!$H$9</f>
        <v>3781.3690000000001</v>
      </c>
      <c r="S335" s="118">
        <f>VLOOKUP($A335+ROUND((COLUMN()-2)/24,5),АТС!$A$41:$F$784,3)+'Иные услуги '!$C$5+'РСТ РСО-А'!$K$6+'РСТ РСО-А'!$H$9</f>
        <v>3687.2990000000004</v>
      </c>
      <c r="T335" s="118">
        <f>VLOOKUP($A335+ROUND((COLUMN()-2)/24,5),АТС!$A$41:$F$784,3)+'Иные услуги '!$C$5+'РСТ РСО-А'!$K$6+'РСТ РСО-А'!$H$9</f>
        <v>3915.2690000000002</v>
      </c>
      <c r="U335" s="118">
        <f>VLOOKUP($A335+ROUND((COLUMN()-2)/24,5),АТС!$A$41:$F$784,3)+'Иные услуги '!$C$5+'РСТ РСО-А'!$K$6+'РСТ РСО-А'!$H$9</f>
        <v>3903.1490000000003</v>
      </c>
      <c r="V335" s="118">
        <f>VLOOKUP($A335+ROUND((COLUMN()-2)/24,5),АТС!$A$41:$F$784,3)+'Иные услуги '!$C$5+'РСТ РСО-А'!$K$6+'РСТ РСО-А'!$H$9</f>
        <v>3920.4490000000001</v>
      </c>
      <c r="W335" s="118">
        <f>VLOOKUP($A335+ROUND((COLUMN()-2)/24,5),АТС!$A$41:$F$784,3)+'Иные услуги '!$C$5+'РСТ РСО-А'!$K$6+'РСТ РСО-А'!$H$9</f>
        <v>4055.8590000000004</v>
      </c>
      <c r="X335" s="118">
        <f>VLOOKUP($A335+ROUND((COLUMN()-2)/24,5),АТС!$A$41:$F$784,3)+'Иные услуги '!$C$5+'РСТ РСО-А'!$K$6+'РСТ РСО-А'!$H$9</f>
        <v>3636.1990000000001</v>
      </c>
      <c r="Y335" s="118">
        <f>VLOOKUP($A335+ROUND((COLUMN()-2)/24,5),АТС!$A$41:$F$784,3)+'Иные услуги '!$C$5+'РСТ РСО-А'!$K$6+'РСТ РСО-А'!$H$9</f>
        <v>3707.1590000000001</v>
      </c>
    </row>
    <row r="336" spans="1:25" x14ac:dyDescent="0.2">
      <c r="A336" s="66">
        <f t="shared" si="9"/>
        <v>43488</v>
      </c>
      <c r="B336" s="118">
        <f>VLOOKUP($A336+ROUND((COLUMN()-2)/24,5),АТС!$A$41:$F$784,3)+'Иные услуги '!$C$5+'РСТ РСО-А'!$K$6+'РСТ РСО-А'!$H$9</f>
        <v>3776.0690000000004</v>
      </c>
      <c r="C336" s="118">
        <f>VLOOKUP($A336+ROUND((COLUMN()-2)/24,5),АТС!$A$41:$F$784,3)+'Иные услуги '!$C$5+'РСТ РСО-А'!$K$6+'РСТ РСО-А'!$H$9</f>
        <v>3834.5190000000002</v>
      </c>
      <c r="D336" s="118">
        <f>VLOOKUP($A336+ROUND((COLUMN()-2)/24,5),АТС!$A$41:$F$784,3)+'Иные услуги '!$C$5+'РСТ РСО-А'!$K$6+'РСТ РСО-А'!$H$9</f>
        <v>3901.0290000000005</v>
      </c>
      <c r="E336" s="118">
        <f>VLOOKUP($A336+ROUND((COLUMN()-2)/24,5),АТС!$A$41:$F$784,3)+'Иные услуги '!$C$5+'РСТ РСО-А'!$K$6+'РСТ РСО-А'!$H$9</f>
        <v>3915.3990000000003</v>
      </c>
      <c r="F336" s="118">
        <f>VLOOKUP($A336+ROUND((COLUMN()-2)/24,5),АТС!$A$41:$F$784,3)+'Иные услуги '!$C$5+'РСТ РСО-А'!$K$6+'РСТ РСО-А'!$H$9</f>
        <v>3901.1590000000001</v>
      </c>
      <c r="G336" s="118">
        <f>VLOOKUP($A336+ROUND((COLUMN()-2)/24,5),АТС!$A$41:$F$784,3)+'Иные услуги '!$C$5+'РСТ РСО-А'!$K$6+'РСТ РСО-А'!$H$9</f>
        <v>3856.4190000000003</v>
      </c>
      <c r="H336" s="118">
        <f>VLOOKUP($A336+ROUND((COLUMN()-2)/24,5),АТС!$A$41:$F$784,3)+'Иные услуги '!$C$5+'РСТ РСО-А'!$K$6+'РСТ РСО-А'!$H$9</f>
        <v>3882.8890000000006</v>
      </c>
      <c r="I336" s="118">
        <f>VLOOKUP($A336+ROUND((COLUMN()-2)/24,5),АТС!$A$41:$F$784,3)+'Иные услуги '!$C$5+'РСТ РСО-А'!$K$6+'РСТ РСО-А'!$H$9</f>
        <v>3750.989</v>
      </c>
      <c r="J336" s="118">
        <f>VLOOKUP($A336+ROUND((COLUMN()-2)/24,5),АТС!$A$41:$F$784,3)+'Иные услуги '!$C$5+'РСТ РСО-А'!$K$6+'РСТ РСО-А'!$H$9</f>
        <v>3836.6790000000005</v>
      </c>
      <c r="K336" s="118">
        <f>VLOOKUP($A336+ROUND((COLUMN()-2)/24,5),АТС!$A$41:$F$784,3)+'Иные услуги '!$C$5+'РСТ РСО-А'!$K$6+'РСТ РСО-А'!$H$9</f>
        <v>3762.9590000000003</v>
      </c>
      <c r="L336" s="118">
        <f>VLOOKUP($A336+ROUND((COLUMN()-2)/24,5),АТС!$A$41:$F$784,3)+'Иные услуги '!$C$5+'РСТ РСО-А'!$K$6+'РСТ РСО-А'!$H$9</f>
        <v>3751.6690000000003</v>
      </c>
      <c r="M336" s="118">
        <f>VLOOKUP($A336+ROUND((COLUMN()-2)/24,5),АТС!$A$41:$F$784,3)+'Иные услуги '!$C$5+'РСТ РСО-А'!$K$6+'РСТ РСО-А'!$H$9</f>
        <v>3751.5490000000004</v>
      </c>
      <c r="N336" s="118">
        <f>VLOOKUP($A336+ROUND((COLUMN()-2)/24,5),АТС!$A$41:$F$784,3)+'Иные услуги '!$C$5+'РСТ РСО-А'!$K$6+'РСТ РСО-А'!$H$9</f>
        <v>3778.3590000000004</v>
      </c>
      <c r="O336" s="118">
        <f>VLOOKUP($A336+ROUND((COLUMN()-2)/24,5),АТС!$A$41:$F$784,3)+'Иные услуги '!$C$5+'РСТ РСО-А'!$K$6+'РСТ РСО-А'!$H$9</f>
        <v>3800.7490000000003</v>
      </c>
      <c r="P336" s="118">
        <f>VLOOKUP($A336+ROUND((COLUMN()-2)/24,5),АТС!$A$41:$F$784,3)+'Иные услуги '!$C$5+'РСТ РСО-А'!$K$6+'РСТ РСО-А'!$H$9</f>
        <v>3799.6990000000001</v>
      </c>
      <c r="Q336" s="118">
        <f>VLOOKUP($A336+ROUND((COLUMN()-2)/24,5),АТС!$A$41:$F$784,3)+'Иные услуги '!$C$5+'РСТ РСО-А'!$K$6+'РСТ РСО-А'!$H$9</f>
        <v>3811.8890000000006</v>
      </c>
      <c r="R336" s="118">
        <f>VLOOKUP($A336+ROUND((COLUMN()-2)/24,5),АТС!$A$41:$F$784,3)+'Иные услуги '!$C$5+'РСТ РСО-А'!$K$6+'РСТ РСО-А'!$H$9</f>
        <v>3774.6490000000003</v>
      </c>
      <c r="S336" s="118">
        <f>VLOOKUP($A336+ROUND((COLUMN()-2)/24,5),АТС!$A$41:$F$784,3)+'Иные услуги '!$C$5+'РСТ РСО-А'!$K$6+'РСТ РСО-А'!$H$9</f>
        <v>3677.9290000000005</v>
      </c>
      <c r="T336" s="118">
        <f>VLOOKUP($A336+ROUND((COLUMN()-2)/24,5),АТС!$A$41:$F$784,3)+'Иные услуги '!$C$5+'РСТ РСО-А'!$K$6+'РСТ РСО-А'!$H$9</f>
        <v>3851.239</v>
      </c>
      <c r="U336" s="118">
        <f>VLOOKUP($A336+ROUND((COLUMN()-2)/24,5),АТС!$A$41:$F$784,3)+'Иные услуги '!$C$5+'РСТ РСО-А'!$K$6+'РСТ РСО-А'!$H$9</f>
        <v>3855.6890000000003</v>
      </c>
      <c r="V336" s="118">
        <f>VLOOKUP($A336+ROUND((COLUMN()-2)/24,5),АТС!$A$41:$F$784,3)+'Иные услуги '!$C$5+'РСТ РСО-А'!$K$6+'РСТ РСО-А'!$H$9</f>
        <v>3880.0290000000005</v>
      </c>
      <c r="W336" s="118">
        <f>VLOOKUP($A336+ROUND((COLUMN()-2)/24,5),АТС!$A$41:$F$784,3)+'Иные услуги '!$C$5+'РСТ РСО-А'!$K$6+'РСТ РСО-А'!$H$9</f>
        <v>3993.5390000000002</v>
      </c>
      <c r="X336" s="118">
        <f>VLOOKUP($A336+ROUND((COLUMN()-2)/24,5),АТС!$A$41:$F$784,3)+'Иные услуги '!$C$5+'РСТ РСО-А'!$K$6+'РСТ РСО-А'!$H$9</f>
        <v>3618.5390000000002</v>
      </c>
      <c r="Y336" s="118">
        <f>VLOOKUP($A336+ROUND((COLUMN()-2)/24,5),АТС!$A$41:$F$784,3)+'Иные услуги '!$C$5+'РСТ РСО-А'!$K$6+'РСТ РСО-А'!$H$9</f>
        <v>3677.0890000000004</v>
      </c>
    </row>
    <row r="337" spans="1:27" x14ac:dyDescent="0.2">
      <c r="A337" s="66">
        <f t="shared" si="9"/>
        <v>43489</v>
      </c>
      <c r="B337" s="118">
        <f>VLOOKUP($A337+ROUND((COLUMN()-2)/24,5),АТС!$A$41:$F$784,3)+'Иные услуги '!$C$5+'РСТ РСО-А'!$K$6+'РСТ РСО-А'!$H$9</f>
        <v>3790.3390000000004</v>
      </c>
      <c r="C337" s="118">
        <f>VLOOKUP($A337+ROUND((COLUMN()-2)/24,5),АТС!$A$41:$F$784,3)+'Иные услуги '!$C$5+'РСТ РСО-А'!$K$6+'РСТ РСО-А'!$H$9</f>
        <v>3918.4690000000005</v>
      </c>
      <c r="D337" s="118">
        <f>VLOOKUP($A337+ROUND((COLUMN()-2)/24,5),АТС!$A$41:$F$784,3)+'Иные услуги '!$C$5+'РСТ РСО-А'!$K$6+'РСТ РСО-А'!$H$9</f>
        <v>3948.0290000000005</v>
      </c>
      <c r="E337" s="118">
        <f>VLOOKUP($A337+ROUND((COLUMN()-2)/24,5),АТС!$A$41:$F$784,3)+'Иные услуги '!$C$5+'РСТ РСО-А'!$K$6+'РСТ РСО-А'!$H$9</f>
        <v>3987.3090000000002</v>
      </c>
      <c r="F337" s="118">
        <f>VLOOKUP($A337+ROUND((COLUMN()-2)/24,5),АТС!$A$41:$F$784,3)+'Иные услуги '!$C$5+'РСТ РСО-А'!$K$6+'РСТ РСО-А'!$H$9</f>
        <v>3987.5390000000002</v>
      </c>
      <c r="G337" s="118">
        <f>VLOOKUP($A337+ROUND((COLUMN()-2)/24,5),АТС!$A$41:$F$784,3)+'Иные услуги '!$C$5+'РСТ РСО-А'!$K$6+'РСТ РСО-А'!$H$9</f>
        <v>3922.1990000000001</v>
      </c>
      <c r="H337" s="118">
        <f>VLOOKUP($A337+ROUND((COLUMN()-2)/24,5),АТС!$A$41:$F$784,3)+'Иные услуги '!$C$5+'РСТ РСО-А'!$K$6+'РСТ РСО-А'!$H$9</f>
        <v>3993.1890000000003</v>
      </c>
      <c r="I337" s="118">
        <f>VLOOKUP($A337+ROUND((COLUMN()-2)/24,5),АТС!$A$41:$F$784,3)+'Иные услуги '!$C$5+'РСТ РСО-А'!$K$6+'РСТ РСО-А'!$H$9</f>
        <v>3821.2090000000003</v>
      </c>
      <c r="J337" s="118">
        <f>VLOOKUP($A337+ROUND((COLUMN()-2)/24,5),АТС!$A$41:$F$784,3)+'Иные услуги '!$C$5+'РСТ РСО-А'!$K$6+'РСТ РСО-А'!$H$9</f>
        <v>3927.4090000000001</v>
      </c>
      <c r="K337" s="118">
        <f>VLOOKUP($A337+ROUND((COLUMN()-2)/24,5),АТС!$A$41:$F$784,3)+'Иные услуги '!$C$5+'РСТ РСО-А'!$K$6+'РСТ РСО-А'!$H$9</f>
        <v>3830.6290000000004</v>
      </c>
      <c r="L337" s="118">
        <f>VLOOKUP($A337+ROUND((COLUMN()-2)/24,5),АТС!$A$41:$F$784,3)+'Иные услуги '!$C$5+'РСТ РСО-А'!$K$6+'РСТ РСО-А'!$H$9</f>
        <v>3810.5990000000002</v>
      </c>
      <c r="M337" s="118">
        <f>VLOOKUP($A337+ROUND((COLUMN()-2)/24,5),АТС!$A$41:$F$784,3)+'Иные услуги '!$C$5+'РСТ РСО-А'!$K$6+'РСТ РСО-А'!$H$9</f>
        <v>3810.4190000000003</v>
      </c>
      <c r="N337" s="118">
        <f>VLOOKUP($A337+ROUND((COLUMN()-2)/24,5),АТС!$A$41:$F$784,3)+'Иные услуги '!$C$5+'РСТ РСО-А'!$K$6+'РСТ РСО-А'!$H$9</f>
        <v>3860.1090000000004</v>
      </c>
      <c r="O337" s="118">
        <f>VLOOKUP($A337+ROUND((COLUMN()-2)/24,5),АТС!$A$41:$F$784,3)+'Иные услуги '!$C$5+'РСТ РСО-А'!$K$6+'РСТ РСО-А'!$H$9</f>
        <v>3886.0990000000002</v>
      </c>
      <c r="P337" s="118">
        <f>VLOOKUP($A337+ROUND((COLUMN()-2)/24,5),АТС!$A$41:$F$784,3)+'Иные услуги '!$C$5+'РСТ РСО-А'!$K$6+'РСТ РСО-А'!$H$9</f>
        <v>3884.7090000000003</v>
      </c>
      <c r="Q337" s="118">
        <f>VLOOKUP($A337+ROUND((COLUMN()-2)/24,5),АТС!$A$41:$F$784,3)+'Иные услуги '!$C$5+'РСТ РСО-А'!$K$6+'РСТ РСО-А'!$H$9</f>
        <v>3883.7590000000005</v>
      </c>
      <c r="R337" s="118">
        <f>VLOOKUP($A337+ROUND((COLUMN()-2)/24,5),АТС!$A$41:$F$784,3)+'Иные услуги '!$C$5+'РСТ РСО-А'!$K$6+'РСТ РСО-А'!$H$9</f>
        <v>3833.9690000000005</v>
      </c>
      <c r="S337" s="118">
        <f>VLOOKUP($A337+ROUND((COLUMN()-2)/24,5),АТС!$A$41:$F$784,3)+'Иные услуги '!$C$5+'РСТ РСО-А'!$K$6+'РСТ РСО-А'!$H$9</f>
        <v>3724.1590000000001</v>
      </c>
      <c r="T337" s="118">
        <f>VLOOKUP($A337+ROUND((COLUMN()-2)/24,5),АТС!$A$41:$F$784,3)+'Иные услуги '!$C$5+'РСТ РСО-А'!$K$6+'РСТ РСО-А'!$H$9</f>
        <v>3911.0390000000002</v>
      </c>
      <c r="U337" s="118">
        <f>VLOOKUP($A337+ROUND((COLUMN()-2)/24,5),АТС!$A$41:$F$784,3)+'Иные услуги '!$C$5+'РСТ РСО-А'!$K$6+'РСТ РСО-А'!$H$9</f>
        <v>3932.989</v>
      </c>
      <c r="V337" s="118">
        <f>VLOOKUP($A337+ROUND((COLUMN()-2)/24,5),АТС!$A$41:$F$784,3)+'Иные услуги '!$C$5+'РСТ РСО-А'!$K$6+'РСТ РСО-А'!$H$9</f>
        <v>3986.8090000000002</v>
      </c>
      <c r="W337" s="118">
        <f>VLOOKUP($A337+ROUND((COLUMN()-2)/24,5),АТС!$A$41:$F$784,3)+'Иные услуги '!$C$5+'РСТ РСО-А'!$K$6+'РСТ РСО-А'!$H$9</f>
        <v>4085.8590000000004</v>
      </c>
      <c r="X337" s="118">
        <f>VLOOKUP($A337+ROUND((COLUMN()-2)/24,5),АТС!$A$41:$F$784,3)+'Иные услуги '!$C$5+'РСТ РСО-А'!$K$6+'РСТ РСО-А'!$H$9</f>
        <v>3636.5690000000004</v>
      </c>
      <c r="Y337" s="118">
        <f>VLOOKUP($A337+ROUND((COLUMN()-2)/24,5),АТС!$A$41:$F$784,3)+'Иные услуги '!$C$5+'РСТ РСО-А'!$K$6+'РСТ РСО-А'!$H$9</f>
        <v>3732.3090000000002</v>
      </c>
    </row>
    <row r="338" spans="1:27" x14ac:dyDescent="0.2">
      <c r="A338" s="66">
        <f t="shared" si="9"/>
        <v>43490</v>
      </c>
      <c r="B338" s="118">
        <f>VLOOKUP($A338+ROUND((COLUMN()-2)/24,5),АТС!$A$41:$F$784,3)+'Иные услуги '!$C$5+'РСТ РСО-А'!$K$6+'РСТ РСО-А'!$H$9</f>
        <v>3789.8390000000004</v>
      </c>
      <c r="C338" s="118">
        <f>VLOOKUP($A338+ROUND((COLUMN()-2)/24,5),АТС!$A$41:$F$784,3)+'Иные услуги '!$C$5+'РСТ РСО-А'!$K$6+'РСТ РСО-А'!$H$9</f>
        <v>3862.6990000000001</v>
      </c>
      <c r="D338" s="118">
        <f>VLOOKUP($A338+ROUND((COLUMN()-2)/24,5),АТС!$A$41:$F$784,3)+'Иные услуги '!$C$5+'РСТ РСО-А'!$K$6+'РСТ РСО-А'!$H$9</f>
        <v>3889.5790000000002</v>
      </c>
      <c r="E338" s="118">
        <f>VLOOKUP($A338+ROUND((COLUMN()-2)/24,5),АТС!$A$41:$F$784,3)+'Иные услуги '!$C$5+'РСТ РСО-А'!$K$6+'РСТ РСО-А'!$H$9</f>
        <v>3903.3890000000006</v>
      </c>
      <c r="F338" s="118">
        <f>VLOOKUP($A338+ROUND((COLUMN()-2)/24,5),АТС!$A$41:$F$784,3)+'Иные услуги '!$C$5+'РСТ РСО-А'!$K$6+'РСТ РСО-А'!$H$9</f>
        <v>3889.4990000000003</v>
      </c>
      <c r="G338" s="118">
        <f>VLOOKUP($A338+ROUND((COLUMN()-2)/24,5),АТС!$A$41:$F$784,3)+'Иные услуги '!$C$5+'РСТ РСО-А'!$K$6+'РСТ РСО-А'!$H$9</f>
        <v>3862.7190000000005</v>
      </c>
      <c r="H338" s="118">
        <f>VLOOKUP($A338+ROUND((COLUMN()-2)/24,5),АТС!$A$41:$F$784,3)+'Иные услуги '!$C$5+'РСТ РСО-А'!$K$6+'РСТ РСО-А'!$H$9</f>
        <v>3885.9290000000005</v>
      </c>
      <c r="I338" s="118">
        <f>VLOOKUP($A338+ROUND((COLUMN()-2)/24,5),АТС!$A$41:$F$784,3)+'Иные услуги '!$C$5+'РСТ РСО-А'!$K$6+'РСТ РСО-А'!$H$9</f>
        <v>3793.0790000000002</v>
      </c>
      <c r="J338" s="118">
        <f>VLOOKUP($A338+ROUND((COLUMN()-2)/24,5),АТС!$A$41:$F$784,3)+'Иные услуги '!$C$5+'РСТ РСО-А'!$K$6+'РСТ РСО-А'!$H$9</f>
        <v>3887.739</v>
      </c>
      <c r="K338" s="118">
        <f>VLOOKUP($A338+ROUND((COLUMN()-2)/24,5),АТС!$A$41:$F$784,3)+'Иные услуги '!$C$5+'РСТ РСО-А'!$K$6+'РСТ РСО-А'!$H$9</f>
        <v>3798.9990000000003</v>
      </c>
      <c r="L338" s="118">
        <f>VLOOKUP($A338+ROUND((COLUMN()-2)/24,5),АТС!$A$41:$F$784,3)+'Иные услуги '!$C$5+'РСТ РСО-А'!$K$6+'РСТ РСО-А'!$H$9</f>
        <v>3788.1490000000003</v>
      </c>
      <c r="M338" s="118">
        <f>VLOOKUP($A338+ROUND((COLUMN()-2)/24,5),АТС!$A$41:$F$784,3)+'Иные услуги '!$C$5+'РСТ РСО-А'!$K$6+'РСТ РСО-А'!$H$9</f>
        <v>3773.6890000000003</v>
      </c>
      <c r="N338" s="118">
        <f>VLOOKUP($A338+ROUND((COLUMN()-2)/24,5),АТС!$A$41:$F$784,3)+'Иные услуги '!$C$5+'РСТ РСО-А'!$K$6+'РСТ РСО-А'!$H$9</f>
        <v>3797.0590000000002</v>
      </c>
      <c r="O338" s="118">
        <f>VLOOKUP($A338+ROUND((COLUMN()-2)/24,5),АТС!$A$41:$F$784,3)+'Иные услуги '!$C$5+'РСТ РСО-А'!$K$6+'РСТ РСО-А'!$H$9</f>
        <v>3820.3490000000002</v>
      </c>
      <c r="P338" s="118">
        <f>VLOOKUP($A338+ROUND((COLUMN()-2)/24,5),АТС!$A$41:$F$784,3)+'Иные услуги '!$C$5+'РСТ РСО-А'!$K$6+'РСТ РСО-А'!$H$9</f>
        <v>3833.7790000000005</v>
      </c>
      <c r="Q338" s="118">
        <f>VLOOKUP($A338+ROUND((COLUMN()-2)/24,5),АТС!$A$41:$F$784,3)+'Иные услуги '!$C$5+'РСТ РСО-А'!$K$6+'РСТ РСО-А'!$H$9</f>
        <v>3831.9790000000003</v>
      </c>
      <c r="R338" s="118">
        <f>VLOOKUP($A338+ROUND((COLUMN()-2)/24,5),АТС!$A$41:$F$784,3)+'Иные услуги '!$C$5+'РСТ РСО-А'!$K$6+'РСТ РСО-А'!$H$9</f>
        <v>3799.7790000000005</v>
      </c>
      <c r="S338" s="118">
        <f>VLOOKUP($A338+ROUND((COLUMN()-2)/24,5),АТС!$A$41:$F$784,3)+'Иные услуги '!$C$5+'РСТ РСО-А'!$K$6+'РСТ РСО-А'!$H$9</f>
        <v>3691.3190000000004</v>
      </c>
      <c r="T338" s="118">
        <f>VLOOKUP($A338+ROUND((COLUMN()-2)/24,5),АТС!$A$41:$F$784,3)+'Иные услуги '!$C$5+'РСТ РСО-А'!$K$6+'РСТ РСО-А'!$H$9</f>
        <v>3868.6090000000004</v>
      </c>
      <c r="U338" s="118">
        <f>VLOOKUP($A338+ROUND((COLUMN()-2)/24,5),АТС!$A$41:$F$784,3)+'Иные услуги '!$C$5+'РСТ РСО-А'!$K$6+'РСТ РСО-А'!$H$9</f>
        <v>3871.989</v>
      </c>
      <c r="V338" s="118">
        <f>VLOOKUP($A338+ROUND((COLUMN()-2)/24,5),АТС!$A$41:$F$784,3)+'Иные услуги '!$C$5+'РСТ РСО-А'!$K$6+'РСТ РСО-А'!$H$9</f>
        <v>3893.5290000000005</v>
      </c>
      <c r="W338" s="118">
        <f>VLOOKUP($A338+ROUND((COLUMN()-2)/24,5),АТС!$A$41:$F$784,3)+'Иные услуги '!$C$5+'РСТ РСО-А'!$K$6+'РСТ РСО-А'!$H$9</f>
        <v>3985.1890000000003</v>
      </c>
      <c r="X338" s="118">
        <f>VLOOKUP($A338+ROUND((COLUMN()-2)/24,5),АТС!$A$41:$F$784,3)+'Иные услуги '!$C$5+'РСТ РСО-А'!$K$6+'РСТ РСО-А'!$H$9</f>
        <v>3629.0590000000002</v>
      </c>
      <c r="Y338" s="118">
        <f>VLOOKUP($A338+ROUND((COLUMN()-2)/24,5),АТС!$A$41:$F$784,3)+'Иные услуги '!$C$5+'РСТ РСО-А'!$K$6+'РСТ РСО-А'!$H$9</f>
        <v>3715.2490000000003</v>
      </c>
    </row>
    <row r="339" spans="1:27" x14ac:dyDescent="0.2">
      <c r="A339" s="66">
        <f t="shared" si="9"/>
        <v>43491</v>
      </c>
      <c r="B339" s="118">
        <f>VLOOKUP($A339+ROUND((COLUMN()-2)/24,5),АТС!$A$41:$F$784,3)+'Иные услуги '!$C$5+'РСТ РСО-А'!$K$6+'РСТ РСО-А'!$H$9</f>
        <v>3799.1690000000003</v>
      </c>
      <c r="C339" s="118">
        <f>VLOOKUP($A339+ROUND((COLUMN()-2)/24,5),АТС!$A$41:$F$784,3)+'Иные услуги '!$C$5+'РСТ РСО-А'!$K$6+'РСТ РСО-А'!$H$9</f>
        <v>3893.739</v>
      </c>
      <c r="D339" s="118">
        <f>VLOOKUP($A339+ROUND((COLUMN()-2)/24,5),АТС!$A$41:$F$784,3)+'Иные услуги '!$C$5+'РСТ РСО-А'!$K$6+'РСТ РСО-А'!$H$9</f>
        <v>3936.7290000000003</v>
      </c>
      <c r="E339" s="118">
        <f>VLOOKUP($A339+ROUND((COLUMN()-2)/24,5),АТС!$A$41:$F$784,3)+'Иные услуги '!$C$5+'РСТ РСО-А'!$K$6+'РСТ РСО-А'!$H$9</f>
        <v>3951.7290000000003</v>
      </c>
      <c r="F339" s="118">
        <f>VLOOKUP($A339+ROUND((COLUMN()-2)/24,5),АТС!$A$41:$F$784,3)+'Иные услуги '!$C$5+'РСТ РСО-А'!$K$6+'РСТ РСО-А'!$H$9</f>
        <v>3967.2990000000004</v>
      </c>
      <c r="G339" s="118">
        <f>VLOOKUP($A339+ROUND((COLUMN()-2)/24,5),АТС!$A$41:$F$784,3)+'Иные услуги '!$C$5+'РСТ РСО-А'!$K$6+'РСТ РСО-А'!$H$9</f>
        <v>3917.0890000000004</v>
      </c>
      <c r="H339" s="118">
        <f>VLOOKUP($A339+ROUND((COLUMN()-2)/24,5),АТС!$A$41:$F$784,3)+'Иные услуги '!$C$5+'РСТ РСО-А'!$K$6+'РСТ РСО-А'!$H$9</f>
        <v>3989.5790000000002</v>
      </c>
      <c r="I339" s="118">
        <f>VLOOKUP($A339+ROUND((COLUMN()-2)/24,5),АТС!$A$41:$F$784,3)+'Иные услуги '!$C$5+'РСТ РСО-А'!$K$6+'РСТ РСО-А'!$H$9</f>
        <v>3873.4190000000003</v>
      </c>
      <c r="J339" s="118">
        <f>VLOOKUP($A339+ROUND((COLUMN()-2)/24,5),АТС!$A$41:$F$784,3)+'Иные услуги '!$C$5+'РСТ РСО-А'!$K$6+'РСТ РСО-А'!$H$9</f>
        <v>3993.2990000000004</v>
      </c>
      <c r="K339" s="118">
        <f>VLOOKUP($A339+ROUND((COLUMN()-2)/24,5),АТС!$A$41:$F$784,3)+'Иные услуги '!$C$5+'РСТ РСО-А'!$K$6+'РСТ РСО-А'!$H$9</f>
        <v>3869.4990000000003</v>
      </c>
      <c r="L339" s="118">
        <f>VLOOKUP($A339+ROUND((COLUMN()-2)/24,5),АТС!$A$41:$F$784,3)+'Иные услуги '!$C$5+'РСТ РСО-А'!$K$6+'РСТ РСО-А'!$H$9</f>
        <v>3857.3590000000004</v>
      </c>
      <c r="M339" s="118">
        <f>VLOOKUP($A339+ROUND((COLUMN()-2)/24,5),АТС!$A$41:$F$784,3)+'Иные услуги '!$C$5+'РСТ РСО-А'!$K$6+'РСТ РСО-А'!$H$9</f>
        <v>3825.5590000000002</v>
      </c>
      <c r="N339" s="118">
        <f>VLOOKUP($A339+ROUND((COLUMN()-2)/24,5),АТС!$A$41:$F$784,3)+'Иные услуги '!$C$5+'РСТ РСО-А'!$K$6+'РСТ РСО-А'!$H$9</f>
        <v>3836.2590000000005</v>
      </c>
      <c r="O339" s="118">
        <f>VLOOKUP($A339+ROUND((COLUMN()-2)/24,5),АТС!$A$41:$F$784,3)+'Иные услуги '!$C$5+'РСТ РСО-А'!$K$6+'РСТ РСО-А'!$H$9</f>
        <v>3848.4390000000003</v>
      </c>
      <c r="P339" s="118">
        <f>VLOOKUP($A339+ROUND((COLUMN()-2)/24,5),АТС!$A$41:$F$784,3)+'Иные услуги '!$C$5+'РСТ РСО-А'!$K$6+'РСТ РСО-А'!$H$9</f>
        <v>3875.2890000000002</v>
      </c>
      <c r="Q339" s="118">
        <f>VLOOKUP($A339+ROUND((COLUMN()-2)/24,5),АТС!$A$41:$F$784,3)+'Иные услуги '!$C$5+'РСТ РСО-А'!$K$6+'РСТ РСО-А'!$H$9</f>
        <v>3874.5890000000004</v>
      </c>
      <c r="R339" s="118">
        <f>VLOOKUP($A339+ROUND((COLUMN()-2)/24,5),АТС!$A$41:$F$784,3)+'Иные услуги '!$C$5+'РСТ РСО-А'!$K$6+'РСТ РСО-А'!$H$9</f>
        <v>3849.8590000000004</v>
      </c>
      <c r="S339" s="118">
        <f>VLOOKUP($A339+ROUND((COLUMN()-2)/24,5),АТС!$A$41:$F$784,3)+'Иные услуги '!$C$5+'РСТ РСО-А'!$K$6+'РСТ РСО-А'!$H$9</f>
        <v>3746.7190000000005</v>
      </c>
      <c r="T339" s="118">
        <f>VLOOKUP($A339+ROUND((COLUMN()-2)/24,5),АТС!$A$41:$F$784,3)+'Иные услуги '!$C$5+'РСТ РСО-А'!$K$6+'РСТ РСО-А'!$H$9</f>
        <v>3985.5990000000002</v>
      </c>
      <c r="U339" s="118">
        <f>VLOOKUP($A339+ROUND((COLUMN()-2)/24,5),АТС!$A$41:$F$784,3)+'Иные услуги '!$C$5+'РСТ РСО-А'!$K$6+'РСТ РСО-А'!$H$9</f>
        <v>3968.5290000000005</v>
      </c>
      <c r="V339" s="118">
        <f>VLOOKUP($A339+ROUND((COLUMN()-2)/24,5),АТС!$A$41:$F$784,3)+'Иные услуги '!$C$5+'РСТ РСО-А'!$K$6+'РСТ РСО-А'!$H$9</f>
        <v>3964.7090000000003</v>
      </c>
      <c r="W339" s="118">
        <f>VLOOKUP($A339+ROUND((COLUMN()-2)/24,5),АТС!$A$41:$F$784,3)+'Иные услуги '!$C$5+'РСТ РСО-А'!$K$6+'РСТ РСО-А'!$H$9</f>
        <v>4029.1490000000003</v>
      </c>
      <c r="X339" s="118">
        <f>VLOOKUP($A339+ROUND((COLUMN()-2)/24,5),АТС!$A$41:$F$784,3)+'Иные услуги '!$C$5+'РСТ РСО-А'!$K$6+'РСТ РСО-А'!$H$9</f>
        <v>3633.1190000000001</v>
      </c>
      <c r="Y339" s="118">
        <f>VLOOKUP($A339+ROUND((COLUMN()-2)/24,5),АТС!$A$41:$F$784,3)+'Иные услуги '!$C$5+'РСТ РСО-А'!$K$6+'РСТ РСО-А'!$H$9</f>
        <v>3691.7290000000003</v>
      </c>
    </row>
    <row r="340" spans="1:27" x14ac:dyDescent="0.2">
      <c r="A340" s="66">
        <f t="shared" si="9"/>
        <v>43492</v>
      </c>
      <c r="B340" s="118">
        <f>VLOOKUP($A340+ROUND((COLUMN()-2)/24,5),АТС!$A$41:$F$784,3)+'Иные услуги '!$C$5+'РСТ РСО-А'!$K$6+'РСТ РСО-А'!$H$9</f>
        <v>3793.5790000000002</v>
      </c>
      <c r="C340" s="118">
        <f>VLOOKUP($A340+ROUND((COLUMN()-2)/24,5),АТС!$A$41:$F$784,3)+'Иные услуги '!$C$5+'РСТ РСО-А'!$K$6+'РСТ РСО-А'!$H$9</f>
        <v>3873.4290000000005</v>
      </c>
      <c r="D340" s="118">
        <f>VLOOKUP($A340+ROUND((COLUMN()-2)/24,5),АТС!$A$41:$F$784,3)+'Иные услуги '!$C$5+'РСТ РСО-А'!$K$6+'РСТ РСО-А'!$H$9</f>
        <v>3936.9790000000003</v>
      </c>
      <c r="E340" s="118">
        <f>VLOOKUP($A340+ROUND((COLUMN()-2)/24,5),АТС!$A$41:$F$784,3)+'Иные услуги '!$C$5+'РСТ РСО-А'!$K$6+'РСТ РСО-А'!$H$9</f>
        <v>3944.5290000000005</v>
      </c>
      <c r="F340" s="118">
        <f>VLOOKUP($A340+ROUND((COLUMN()-2)/24,5),АТС!$A$41:$F$784,3)+'Иные услуги '!$C$5+'РСТ РСО-А'!$K$6+'РСТ РСО-А'!$H$9</f>
        <v>3991.8590000000004</v>
      </c>
      <c r="G340" s="118">
        <f>VLOOKUP($A340+ROUND((COLUMN()-2)/24,5),АТС!$A$41:$F$784,3)+'Иные услуги '!$C$5+'РСТ РСО-А'!$K$6+'РСТ РСО-А'!$H$9</f>
        <v>3975.2790000000005</v>
      </c>
      <c r="H340" s="118">
        <f>VLOOKUP($A340+ROUND((COLUMN()-2)/24,5),АТС!$A$41:$F$784,3)+'Иные услуги '!$C$5+'РСТ РСО-А'!$K$6+'РСТ РСО-А'!$H$9</f>
        <v>4106.8289999999997</v>
      </c>
      <c r="I340" s="118">
        <f>VLOOKUP($A340+ROUND((COLUMN()-2)/24,5),АТС!$A$41:$F$784,3)+'Иные услуги '!$C$5+'РСТ РСО-А'!$K$6+'РСТ РСО-А'!$H$9</f>
        <v>4069.0290000000005</v>
      </c>
      <c r="J340" s="118">
        <f>VLOOKUP($A340+ROUND((COLUMN()-2)/24,5),АТС!$A$41:$F$784,3)+'Иные услуги '!$C$5+'РСТ РСО-А'!$K$6+'РСТ РСО-А'!$H$9</f>
        <v>4152.6490000000003</v>
      </c>
      <c r="K340" s="118">
        <f>VLOOKUP($A340+ROUND((COLUMN()-2)/24,5),АТС!$A$41:$F$784,3)+'Иные услуги '!$C$5+'РСТ РСО-А'!$K$6+'РСТ РСО-А'!$H$9</f>
        <v>4020.239</v>
      </c>
      <c r="L340" s="118">
        <f>VLOOKUP($A340+ROUND((COLUMN()-2)/24,5),АТС!$A$41:$F$784,3)+'Иные услуги '!$C$5+'РСТ РСО-А'!$K$6+'РСТ РСО-А'!$H$9</f>
        <v>3912.0090000000005</v>
      </c>
      <c r="M340" s="118">
        <f>VLOOKUP($A340+ROUND((COLUMN()-2)/24,5),АТС!$A$41:$F$784,3)+'Иные услуги '!$C$5+'РСТ РСО-А'!$K$6+'РСТ РСО-А'!$H$9</f>
        <v>3889.1590000000001</v>
      </c>
      <c r="N340" s="118">
        <f>VLOOKUP($A340+ROUND((COLUMN()-2)/24,5),АТС!$A$41:$F$784,3)+'Иные услуги '!$C$5+'РСТ РСО-А'!$K$6+'РСТ РСО-А'!$H$9</f>
        <v>3917.4490000000001</v>
      </c>
      <c r="O340" s="118">
        <f>VLOOKUP($A340+ROUND((COLUMN()-2)/24,5),АТС!$A$41:$F$784,3)+'Иные услуги '!$C$5+'РСТ РСО-А'!$K$6+'РСТ РСО-А'!$H$9</f>
        <v>3916.9790000000003</v>
      </c>
      <c r="P340" s="118">
        <f>VLOOKUP($A340+ROUND((COLUMN()-2)/24,5),АТС!$A$41:$F$784,3)+'Иные услуги '!$C$5+'РСТ РСО-А'!$K$6+'РСТ РСО-А'!$H$9</f>
        <v>3917.1290000000004</v>
      </c>
      <c r="Q340" s="118">
        <f>VLOOKUP($A340+ROUND((COLUMN()-2)/24,5),АТС!$A$41:$F$784,3)+'Иные услуги '!$C$5+'РСТ РСО-А'!$K$6+'РСТ РСО-А'!$H$9</f>
        <v>3916.5590000000002</v>
      </c>
      <c r="R340" s="118">
        <f>VLOOKUP($A340+ROUND((COLUMN()-2)/24,5),АТС!$A$41:$F$784,3)+'Иные услуги '!$C$5+'РСТ РСО-А'!$K$6+'РСТ РСО-А'!$H$9</f>
        <v>3864.9090000000001</v>
      </c>
      <c r="S340" s="118">
        <f>VLOOKUP($A340+ROUND((COLUMN()-2)/24,5),АТС!$A$41:$F$784,3)+'Иные услуги '!$C$5+'РСТ РСО-А'!$K$6+'РСТ РСО-А'!$H$9</f>
        <v>3723.1790000000005</v>
      </c>
      <c r="T340" s="118">
        <f>VLOOKUP($A340+ROUND((COLUMN()-2)/24,5),АТС!$A$41:$F$784,3)+'Иные услуги '!$C$5+'РСТ РСО-А'!$K$6+'РСТ РСО-А'!$H$9</f>
        <v>3923.5290000000005</v>
      </c>
      <c r="U340" s="118">
        <f>VLOOKUP($A340+ROUND((COLUMN()-2)/24,5),АТС!$A$41:$F$784,3)+'Иные услуги '!$C$5+'РСТ РСО-А'!$K$6+'РСТ РСО-А'!$H$9</f>
        <v>3926.7790000000005</v>
      </c>
      <c r="V340" s="118">
        <f>VLOOKUP($A340+ROUND((COLUMN()-2)/24,5),АТС!$A$41:$F$784,3)+'Иные услуги '!$C$5+'РСТ РСО-А'!$K$6+'РСТ РСО-А'!$H$9</f>
        <v>3965.7490000000003</v>
      </c>
      <c r="W340" s="118">
        <f>VLOOKUP($A340+ROUND((COLUMN()-2)/24,5),АТС!$A$41:$F$784,3)+'Иные услуги '!$C$5+'РСТ РСО-А'!$K$6+'РСТ РСО-А'!$H$9</f>
        <v>4019.2090000000003</v>
      </c>
      <c r="X340" s="118">
        <f>VLOOKUP($A340+ROUND((COLUMN()-2)/24,5),АТС!$A$41:$F$784,3)+'Иные услуги '!$C$5+'РСТ РСО-А'!$K$6+'РСТ РСО-А'!$H$9</f>
        <v>3624.9790000000003</v>
      </c>
      <c r="Y340" s="118">
        <f>VLOOKUP($A340+ROUND((COLUMN()-2)/24,5),АТС!$A$41:$F$784,3)+'Иные услуги '!$C$5+'РСТ РСО-А'!$K$6+'РСТ РСО-А'!$H$9</f>
        <v>3696.2890000000002</v>
      </c>
    </row>
    <row r="341" spans="1:27" x14ac:dyDescent="0.2">
      <c r="A341" s="66">
        <f t="shared" si="9"/>
        <v>43493</v>
      </c>
      <c r="B341" s="118">
        <f>VLOOKUP($A341+ROUND((COLUMN()-2)/24,5),АТС!$A$41:$F$784,3)+'Иные услуги '!$C$5+'РСТ РСО-А'!$K$6+'РСТ РСО-А'!$H$9</f>
        <v>3798.8790000000004</v>
      </c>
      <c r="C341" s="118">
        <f>VLOOKUP($A341+ROUND((COLUMN()-2)/24,5),АТС!$A$41:$F$784,3)+'Иные услуги '!$C$5+'РСТ РСО-А'!$K$6+'РСТ РСО-А'!$H$9</f>
        <v>3921.7990000000004</v>
      </c>
      <c r="D341" s="118">
        <f>VLOOKUP($A341+ROUND((COLUMN()-2)/24,5),АТС!$A$41:$F$784,3)+'Иные услуги '!$C$5+'РСТ РСО-А'!$K$6+'РСТ РСО-А'!$H$9</f>
        <v>3951.6290000000004</v>
      </c>
      <c r="E341" s="118">
        <f>VLOOKUP($A341+ROUND((COLUMN()-2)/24,5),АТС!$A$41:$F$784,3)+'Иные услуги '!$C$5+'РСТ РСО-А'!$K$6+'РСТ РСО-А'!$H$9</f>
        <v>3967.1290000000004</v>
      </c>
      <c r="F341" s="118">
        <f>VLOOKUP($A341+ROUND((COLUMN()-2)/24,5),АТС!$A$41:$F$784,3)+'Иные услуги '!$C$5+'РСТ РСО-А'!$K$6+'РСТ РСО-А'!$H$9</f>
        <v>3967.1090000000004</v>
      </c>
      <c r="G341" s="118">
        <f>VLOOKUP($A341+ROUND((COLUMN()-2)/24,5),АТС!$A$41:$F$784,3)+'Иные услуги '!$C$5+'РСТ РСО-А'!$K$6+'РСТ РСО-А'!$H$9</f>
        <v>3925.5790000000002</v>
      </c>
      <c r="H341" s="118">
        <f>VLOOKUP($A341+ROUND((COLUMN()-2)/24,5),АТС!$A$41:$F$784,3)+'Иные услуги '!$C$5+'РСТ РСО-А'!$K$6+'РСТ РСО-А'!$H$9</f>
        <v>3971.4090000000001</v>
      </c>
      <c r="I341" s="118">
        <f>VLOOKUP($A341+ROUND((COLUMN()-2)/24,5),АТС!$A$41:$F$784,3)+'Иные услуги '!$C$5+'РСТ РСО-А'!$K$6+'РСТ РСО-А'!$H$9</f>
        <v>3825.7490000000003</v>
      </c>
      <c r="J341" s="118">
        <f>VLOOKUP($A341+ROUND((COLUMN()-2)/24,5),АТС!$A$41:$F$784,3)+'Иные услуги '!$C$5+'РСТ РСО-А'!$K$6+'РСТ РСО-А'!$H$9</f>
        <v>3929.5590000000002</v>
      </c>
      <c r="K341" s="118">
        <f>VLOOKUP($A341+ROUND((COLUMN()-2)/24,5),АТС!$A$41:$F$784,3)+'Иные услуги '!$C$5+'РСТ РСО-А'!$K$6+'РСТ РСО-А'!$H$9</f>
        <v>3830.5490000000004</v>
      </c>
      <c r="L341" s="118">
        <f>VLOOKUP($A341+ROUND((COLUMN()-2)/24,5),АТС!$A$41:$F$784,3)+'Иные услуги '!$C$5+'РСТ РСО-А'!$K$6+'РСТ РСО-А'!$H$9</f>
        <v>3794.9990000000003</v>
      </c>
      <c r="M341" s="118">
        <f>VLOOKUP($A341+ROUND((COLUMN()-2)/24,5),АТС!$A$41:$F$784,3)+'Иные услуги '!$C$5+'РСТ РСО-А'!$K$6+'РСТ РСО-А'!$H$9</f>
        <v>3823.5690000000004</v>
      </c>
      <c r="N341" s="118">
        <f>VLOOKUP($A341+ROUND((COLUMN()-2)/24,5),АТС!$A$41:$F$784,3)+'Иные услуги '!$C$5+'РСТ РСО-А'!$K$6+'РСТ РСО-А'!$H$9</f>
        <v>3854.5990000000002</v>
      </c>
      <c r="O341" s="118">
        <f>VLOOKUP($A341+ROUND((COLUMN()-2)/24,5),АТС!$A$41:$F$784,3)+'Иные услуги '!$C$5+'РСТ РСО-А'!$K$6+'РСТ РСО-А'!$H$9</f>
        <v>3867.3290000000002</v>
      </c>
      <c r="P341" s="118">
        <f>VLOOKUP($A341+ROUND((COLUMN()-2)/24,5),АТС!$A$41:$F$784,3)+'Иные услуги '!$C$5+'РСТ РСО-А'!$K$6+'РСТ РСО-А'!$H$9</f>
        <v>3842.0690000000004</v>
      </c>
      <c r="Q341" s="118">
        <f>VLOOKUP($A341+ROUND((COLUMN()-2)/24,5),АТС!$A$41:$F$784,3)+'Иные услуги '!$C$5+'РСТ РСО-А'!$K$6+'РСТ РСО-А'!$H$9</f>
        <v>3829.2290000000003</v>
      </c>
      <c r="R341" s="118">
        <f>VLOOKUP($A341+ROUND((COLUMN()-2)/24,5),АТС!$A$41:$F$784,3)+'Иные услуги '!$C$5+'РСТ РСО-А'!$K$6+'РСТ РСО-А'!$H$9</f>
        <v>3807.9990000000003</v>
      </c>
      <c r="S341" s="118">
        <f>VLOOKUP($A341+ROUND((COLUMN()-2)/24,5),АТС!$A$41:$F$784,3)+'Иные услуги '!$C$5+'РСТ РСО-А'!$K$6+'РСТ РСО-А'!$H$9</f>
        <v>3697.4290000000005</v>
      </c>
      <c r="T341" s="118">
        <f>VLOOKUP($A341+ROUND((COLUMN()-2)/24,5),АТС!$A$41:$F$784,3)+'Иные услуги '!$C$5+'РСТ РСО-А'!$K$6+'РСТ РСО-А'!$H$9</f>
        <v>3929.6890000000003</v>
      </c>
      <c r="U341" s="118">
        <f>VLOOKUP($A341+ROUND((COLUMN()-2)/24,5),АТС!$A$41:$F$784,3)+'Иные услуги '!$C$5+'РСТ РСО-А'!$K$6+'РСТ РСО-А'!$H$9</f>
        <v>3915.4390000000003</v>
      </c>
      <c r="V341" s="118">
        <f>VLOOKUP($A341+ROUND((COLUMN()-2)/24,5),АТС!$A$41:$F$784,3)+'Иные услуги '!$C$5+'РСТ РСО-А'!$K$6+'РСТ РСО-А'!$H$9</f>
        <v>3972.239</v>
      </c>
      <c r="W341" s="118">
        <f>VLOOKUP($A341+ROUND((COLUMN()-2)/24,5),АТС!$A$41:$F$784,3)+'Иные услуги '!$C$5+'РСТ РСО-А'!$K$6+'РСТ РСО-А'!$H$9</f>
        <v>4021.5190000000002</v>
      </c>
      <c r="X341" s="118">
        <f>VLOOKUP($A341+ROUND((COLUMN()-2)/24,5),АТС!$A$41:$F$784,3)+'Иные услуги '!$C$5+'РСТ РСО-А'!$K$6+'РСТ РСО-А'!$H$9</f>
        <v>3622.6690000000003</v>
      </c>
      <c r="Y341" s="118">
        <f>VLOOKUP($A341+ROUND((COLUMN()-2)/24,5),АТС!$A$41:$F$784,3)+'Иные услуги '!$C$5+'РСТ РСО-А'!$K$6+'РСТ РСО-А'!$H$9</f>
        <v>3700.6690000000003</v>
      </c>
    </row>
    <row r="342" spans="1:27" x14ac:dyDescent="0.2">
      <c r="A342" s="66">
        <f t="shared" si="9"/>
        <v>43494</v>
      </c>
      <c r="B342" s="118">
        <f>VLOOKUP($A342+ROUND((COLUMN()-2)/24,5),АТС!$A$41:$F$784,3)+'Иные услуги '!$C$5+'РСТ РСО-А'!$K$6+'РСТ РСО-А'!$H$9</f>
        <v>3822.0190000000002</v>
      </c>
      <c r="C342" s="118">
        <f>VLOOKUP($A342+ROUND((COLUMN()-2)/24,5),АТС!$A$41:$F$784,3)+'Иные услуги '!$C$5+'РСТ РСО-А'!$K$6+'РСТ РСО-А'!$H$9</f>
        <v>3884.4390000000003</v>
      </c>
      <c r="D342" s="118">
        <f>VLOOKUP($A342+ROUND((COLUMN()-2)/24,5),АТС!$A$41:$F$784,3)+'Иные услуги '!$C$5+'РСТ РСО-А'!$K$6+'РСТ РСО-А'!$H$9</f>
        <v>3941.6290000000004</v>
      </c>
      <c r="E342" s="118">
        <f>VLOOKUP($A342+ROUND((COLUMN()-2)/24,5),АТС!$A$41:$F$784,3)+'Иные услуги '!$C$5+'РСТ РСО-А'!$K$6+'РСТ РСО-А'!$H$9</f>
        <v>3956.8590000000004</v>
      </c>
      <c r="F342" s="118">
        <f>VLOOKUP($A342+ROUND((COLUMN()-2)/24,5),АТС!$A$41:$F$784,3)+'Иные услуги '!$C$5+'РСТ РСО-А'!$K$6+'РСТ РСО-А'!$H$9</f>
        <v>3973.5890000000004</v>
      </c>
      <c r="G342" s="118">
        <f>VLOOKUP($A342+ROUND((COLUMN()-2)/24,5),АТС!$A$41:$F$784,3)+'Иные услуги '!$C$5+'РСТ РСО-А'!$K$6+'РСТ РСО-А'!$H$9</f>
        <v>3913.989</v>
      </c>
      <c r="H342" s="118">
        <f>VLOOKUP($A342+ROUND((COLUMN()-2)/24,5),АТС!$A$41:$F$784,3)+'Иные услуги '!$C$5+'РСТ РСО-А'!$K$6+'РСТ РСО-А'!$H$9</f>
        <v>4003.3390000000004</v>
      </c>
      <c r="I342" s="118">
        <f>VLOOKUP($A342+ROUND((COLUMN()-2)/24,5),АТС!$A$41:$F$784,3)+'Иные услуги '!$C$5+'РСТ РСО-А'!$K$6+'РСТ РСО-А'!$H$9</f>
        <v>3881.9690000000005</v>
      </c>
      <c r="J342" s="118">
        <f>VLOOKUP($A342+ROUND((COLUMN()-2)/24,5),АТС!$A$41:$F$784,3)+'Иные услуги '!$C$5+'РСТ РСО-А'!$K$6+'РСТ РСО-А'!$H$9</f>
        <v>3977.7890000000002</v>
      </c>
      <c r="K342" s="118">
        <f>VLOOKUP($A342+ROUND((COLUMN()-2)/24,5),АТС!$A$41:$F$784,3)+'Иные услуги '!$C$5+'РСТ РСО-А'!$K$6+'РСТ РСО-А'!$H$9</f>
        <v>3838.5590000000002</v>
      </c>
      <c r="L342" s="118">
        <f>VLOOKUP($A342+ROUND((COLUMN()-2)/24,5),АТС!$A$41:$F$784,3)+'Иные услуги '!$C$5+'РСТ РСО-А'!$K$6+'РСТ РСО-А'!$H$9</f>
        <v>3803.489</v>
      </c>
      <c r="M342" s="118">
        <f>VLOOKUP($A342+ROUND((COLUMN()-2)/24,5),АТС!$A$41:$F$784,3)+'Иные услуги '!$C$5+'РСТ РСО-А'!$K$6+'РСТ РСО-А'!$H$9</f>
        <v>3802.8890000000006</v>
      </c>
      <c r="N342" s="118">
        <f>VLOOKUP($A342+ROUND((COLUMN()-2)/24,5),АТС!$A$41:$F$784,3)+'Иные услуги '!$C$5+'РСТ РСО-А'!$K$6+'РСТ РСО-А'!$H$9</f>
        <v>3813.3990000000003</v>
      </c>
      <c r="O342" s="118">
        <f>VLOOKUP($A342+ROUND((COLUMN()-2)/24,5),АТС!$A$41:$F$784,3)+'Иные услуги '!$C$5+'РСТ РСО-А'!$K$6+'РСТ РСО-А'!$H$9</f>
        <v>3836.9490000000001</v>
      </c>
      <c r="P342" s="118">
        <f>VLOOKUP($A342+ROUND((COLUMN()-2)/24,5),АТС!$A$41:$F$784,3)+'Иные услуги '!$C$5+'РСТ РСО-А'!$K$6+'РСТ РСО-А'!$H$9</f>
        <v>3837.0190000000002</v>
      </c>
      <c r="Q342" s="118">
        <f>VLOOKUP($A342+ROUND((COLUMN()-2)/24,5),АТС!$A$41:$F$784,3)+'Иные услуги '!$C$5+'РСТ РСО-А'!$K$6+'РСТ РСО-А'!$H$9</f>
        <v>3848.5590000000002</v>
      </c>
      <c r="R342" s="118">
        <f>VLOOKUP($A342+ROUND((COLUMN()-2)/24,5),АТС!$A$41:$F$784,3)+'Иные услуги '!$C$5+'РСТ РСО-А'!$K$6+'РСТ РСО-А'!$H$9</f>
        <v>3817.9190000000003</v>
      </c>
      <c r="S342" s="118">
        <f>VLOOKUP($A342+ROUND((COLUMN()-2)/24,5),АТС!$A$41:$F$784,3)+'Иные услуги '!$C$5+'РСТ РСО-А'!$K$6+'РСТ РСО-А'!$H$9</f>
        <v>3708.2890000000002</v>
      </c>
      <c r="T342" s="118">
        <f>VLOOKUP($A342+ROUND((COLUMN()-2)/24,5),АТС!$A$41:$F$784,3)+'Иные услуги '!$C$5+'РСТ РСО-А'!$K$6+'РСТ РСО-А'!$H$9</f>
        <v>3950.7090000000003</v>
      </c>
      <c r="U342" s="118">
        <f>VLOOKUP($A342+ROUND((COLUMN()-2)/24,5),АТС!$A$41:$F$784,3)+'Иные услуги '!$C$5+'РСТ РСО-А'!$K$6+'РСТ РСО-А'!$H$9</f>
        <v>3902.739</v>
      </c>
      <c r="V342" s="118">
        <f>VLOOKUP($A342+ROUND((COLUMN()-2)/24,5),АТС!$A$41:$F$784,3)+'Иные услуги '!$C$5+'РСТ РСО-А'!$K$6+'РСТ РСО-А'!$H$9</f>
        <v>3979.6490000000003</v>
      </c>
      <c r="W342" s="118">
        <f>VLOOKUP($A342+ROUND((COLUMN()-2)/24,5),АТС!$A$41:$F$784,3)+'Иные услуги '!$C$5+'РСТ РСО-А'!$K$6+'РСТ РСО-А'!$H$9</f>
        <v>4067.4290000000005</v>
      </c>
      <c r="X342" s="118">
        <f>VLOOKUP($A342+ROUND((COLUMN()-2)/24,5),АТС!$A$41:$F$784,3)+'Иные услуги '!$C$5+'РСТ РСО-А'!$K$6+'РСТ РСО-А'!$H$9</f>
        <v>3652.1690000000003</v>
      </c>
      <c r="Y342" s="118">
        <f>VLOOKUP($A342+ROUND((COLUMN()-2)/24,5),АТС!$A$41:$F$784,3)+'Иные услуги '!$C$5+'РСТ РСО-А'!$K$6+'РСТ РСО-А'!$H$9</f>
        <v>3711.6390000000006</v>
      </c>
    </row>
    <row r="343" spans="1:27" x14ac:dyDescent="0.2">
      <c r="A343" s="66">
        <f t="shared" si="9"/>
        <v>43495</v>
      </c>
      <c r="B343" s="118">
        <f>VLOOKUP($A343+ROUND((COLUMN()-2)/24,5),АТС!$A$41:$F$784,3)+'Иные услуги '!$C$5+'РСТ РСО-А'!$K$6+'РСТ РСО-А'!$H$9</f>
        <v>3853.9290000000005</v>
      </c>
      <c r="C343" s="118">
        <f>VLOOKUP($A343+ROUND((COLUMN()-2)/24,5),АТС!$A$41:$F$784,3)+'Иные услуги '!$C$5+'РСТ РСО-А'!$K$6+'РСТ РСО-А'!$H$9</f>
        <v>3921.3190000000004</v>
      </c>
      <c r="D343" s="118">
        <f>VLOOKUP($A343+ROUND((COLUMN()-2)/24,5),АТС!$A$41:$F$784,3)+'Иные услуги '!$C$5+'РСТ РСО-А'!$K$6+'РСТ РСО-А'!$H$9</f>
        <v>3998.1890000000003</v>
      </c>
      <c r="E343" s="118">
        <f>VLOOKUP($A343+ROUND((COLUMN()-2)/24,5),АТС!$A$41:$F$784,3)+'Иные услуги '!$C$5+'РСТ РСО-А'!$K$6+'РСТ РСО-А'!$H$9</f>
        <v>3997.7590000000005</v>
      </c>
      <c r="F343" s="118">
        <f>VLOOKUP($A343+ROUND((COLUMN()-2)/24,5),АТС!$A$41:$F$784,3)+'Иные услуги '!$C$5+'РСТ РСО-А'!$K$6+'РСТ РСО-А'!$H$9</f>
        <v>3999.0690000000004</v>
      </c>
      <c r="G343" s="118">
        <f>VLOOKUP($A343+ROUND((COLUMN()-2)/24,5),АТС!$A$41:$F$784,3)+'Иные услуги '!$C$5+'РСТ РСО-А'!$K$6+'РСТ РСО-А'!$H$9</f>
        <v>3961.7190000000005</v>
      </c>
      <c r="H343" s="118">
        <f>VLOOKUP($A343+ROUND((COLUMN()-2)/24,5),АТС!$A$41:$F$784,3)+'Иные услуги '!$C$5+'РСТ РСО-А'!$K$6+'РСТ РСО-А'!$H$9</f>
        <v>4015.739</v>
      </c>
      <c r="I343" s="118">
        <f>VLOOKUP($A343+ROUND((COLUMN()-2)/24,5),АТС!$A$41:$F$784,3)+'Иные услуги '!$C$5+'РСТ РСО-А'!$K$6+'РСТ РСО-А'!$H$9</f>
        <v>3911.5390000000002</v>
      </c>
      <c r="J343" s="118">
        <f>VLOOKUP($A343+ROUND((COLUMN()-2)/24,5),АТС!$A$41:$F$784,3)+'Иные услуги '!$C$5+'РСТ РСО-А'!$K$6+'РСТ РСО-А'!$H$9</f>
        <v>3994.3690000000001</v>
      </c>
      <c r="K343" s="118">
        <f>VLOOKUP($A343+ROUND((COLUMN()-2)/24,5),АТС!$A$41:$F$784,3)+'Иные услуги '!$C$5+'РСТ РСО-А'!$K$6+'РСТ РСО-А'!$H$9</f>
        <v>3883.0490000000004</v>
      </c>
      <c r="L343" s="118">
        <f>VLOOKUP($A343+ROUND((COLUMN()-2)/24,5),АТС!$A$41:$F$784,3)+'Иные услуги '!$C$5+'РСТ РСО-А'!$K$6+'РСТ РСО-А'!$H$9</f>
        <v>3851.0790000000002</v>
      </c>
      <c r="M343" s="118">
        <f>VLOOKUP($A343+ROUND((COLUMN()-2)/24,5),АТС!$A$41:$F$784,3)+'Иные услуги '!$C$5+'РСТ РСО-А'!$K$6+'РСТ РСО-А'!$H$9</f>
        <v>3883.2090000000003</v>
      </c>
      <c r="N343" s="118">
        <f>VLOOKUP($A343+ROUND((COLUMN()-2)/24,5),АТС!$A$41:$F$784,3)+'Иные услуги '!$C$5+'РСТ РСО-А'!$K$6+'РСТ РСО-А'!$H$9</f>
        <v>3917.6990000000001</v>
      </c>
      <c r="O343" s="118">
        <f>VLOOKUP($A343+ROUND((COLUMN()-2)/24,5),АТС!$A$41:$F$784,3)+'Иные услуги '!$C$5+'РСТ РСО-А'!$K$6+'РСТ РСО-А'!$H$9</f>
        <v>3918.6190000000001</v>
      </c>
      <c r="P343" s="118">
        <f>VLOOKUP($A343+ROUND((COLUMN()-2)/24,5),АТС!$A$41:$F$784,3)+'Иные услуги '!$C$5+'РСТ РСО-А'!$K$6+'РСТ РСО-А'!$H$9</f>
        <v>3953.6590000000001</v>
      </c>
      <c r="Q343" s="118">
        <f>VLOOKUP($A343+ROUND((COLUMN()-2)/24,5),АТС!$A$41:$F$784,3)+'Иные услуги '!$C$5+'РСТ РСО-А'!$K$6+'РСТ РСО-А'!$H$9</f>
        <v>3953.7790000000005</v>
      </c>
      <c r="R343" s="118">
        <f>VLOOKUP($A343+ROUND((COLUMN()-2)/24,5),АТС!$A$41:$F$784,3)+'Иные услуги '!$C$5+'РСТ РСО-А'!$K$6+'РСТ РСО-А'!$H$9</f>
        <v>3883.5090000000005</v>
      </c>
      <c r="S343" s="118">
        <f>VLOOKUP($A343+ROUND((COLUMN()-2)/24,5),АТС!$A$41:$F$784,3)+'Иные услуги '!$C$5+'РСТ РСО-А'!$K$6+'РСТ РСО-А'!$H$9</f>
        <v>3759.489</v>
      </c>
      <c r="T343" s="118">
        <f>VLOOKUP($A343+ROUND((COLUMN()-2)/24,5),АТС!$A$41:$F$784,3)+'Иные услуги '!$C$5+'РСТ РСО-А'!$K$6+'РСТ РСО-А'!$H$9</f>
        <v>3962.8090000000002</v>
      </c>
      <c r="U343" s="118">
        <f>VLOOKUP($A343+ROUND((COLUMN()-2)/24,5),АТС!$A$41:$F$784,3)+'Иные услуги '!$C$5+'РСТ РСО-А'!$K$6+'РСТ РСО-А'!$H$9</f>
        <v>4003.1090000000004</v>
      </c>
      <c r="V343" s="118">
        <f>VLOOKUP($A343+ROUND((COLUMN()-2)/24,5),АТС!$A$41:$F$784,3)+'Иные услуги '!$C$5+'РСТ РСО-А'!$K$6+'РСТ РСО-А'!$H$9</f>
        <v>4058.989</v>
      </c>
      <c r="W343" s="118">
        <f>VLOOKUP($A343+ROUND((COLUMN()-2)/24,5),АТС!$A$41:$F$784,3)+'Иные услуги '!$C$5+'РСТ РСО-А'!$K$6+'РСТ РСО-А'!$H$9</f>
        <v>4190.2190000000001</v>
      </c>
      <c r="X343" s="118">
        <f>VLOOKUP($A343+ROUND((COLUMN()-2)/24,5),АТС!$A$41:$F$784,3)+'Иные услуги '!$C$5+'РСТ РСО-А'!$K$6+'РСТ РСО-А'!$H$9</f>
        <v>3678.0390000000002</v>
      </c>
      <c r="Y343" s="118">
        <f>VLOOKUP($A343+ROUND((COLUMN()-2)/24,5),АТС!$A$41:$F$784,3)+'Иные услуги '!$C$5+'РСТ РСО-А'!$K$6+'РСТ РСО-А'!$H$9</f>
        <v>3829.9590000000003</v>
      </c>
    </row>
    <row r="344" spans="1:27" x14ac:dyDescent="0.2">
      <c r="A344" s="66">
        <f t="shared" si="9"/>
        <v>43496</v>
      </c>
      <c r="B344" s="118">
        <f>VLOOKUP($A344+ROUND((COLUMN()-2)/24,5),АТС!$A$41:$F$784,3)+'Иные услуги '!$C$5+'РСТ РСО-А'!$K$6+'РСТ РСО-А'!$H$9</f>
        <v>3886.8090000000002</v>
      </c>
      <c r="C344" s="118">
        <f>VLOOKUP($A344+ROUND((COLUMN()-2)/24,5),АТС!$A$41:$F$784,3)+'Иные услуги '!$C$5+'РСТ РСО-А'!$K$6+'РСТ РСО-А'!$H$9</f>
        <v>3958.6490000000003</v>
      </c>
      <c r="D344" s="118">
        <f>VLOOKUP($A344+ROUND((COLUMN()-2)/24,5),АТС!$A$41:$F$784,3)+'Иные услуги '!$C$5+'РСТ РСО-А'!$K$6+'РСТ РСО-А'!$H$9</f>
        <v>3997.4490000000001</v>
      </c>
      <c r="E344" s="118">
        <f>VLOOKUP($A344+ROUND((COLUMN()-2)/24,5),АТС!$A$41:$F$784,3)+'Иные услуги '!$C$5+'РСТ РСО-А'!$K$6+'РСТ РСО-А'!$H$9</f>
        <v>3997.0290000000005</v>
      </c>
      <c r="F344" s="118">
        <f>VLOOKUP($A344+ROUND((COLUMN()-2)/24,5),АТС!$A$41:$F$784,3)+'Иные услуги '!$C$5+'РСТ РСО-А'!$K$6+'РСТ РСО-А'!$H$9</f>
        <v>3998.6390000000006</v>
      </c>
      <c r="G344" s="118">
        <f>VLOOKUP($A344+ROUND((COLUMN()-2)/24,5),АТС!$A$41:$F$784,3)+'Иные услуги '!$C$5+'РСТ РСО-А'!$K$6+'РСТ РСО-А'!$H$9</f>
        <v>3960.2190000000005</v>
      </c>
      <c r="H344" s="118">
        <f>VLOOKUP($A344+ROUND((COLUMN()-2)/24,5),АТС!$A$41:$F$784,3)+'Иные услуги '!$C$5+'РСТ РСО-А'!$K$6+'РСТ РСО-А'!$H$9</f>
        <v>4077.9690000000005</v>
      </c>
      <c r="I344" s="118">
        <f>VLOOKUP($A344+ROUND((COLUMN()-2)/24,5),АТС!$A$41:$F$784,3)+'Иные услуги '!$C$5+'РСТ РСО-А'!$K$6+'РСТ РСО-А'!$H$9</f>
        <v>3925.6790000000005</v>
      </c>
      <c r="J344" s="118">
        <f>VLOOKUP($A344+ROUND((COLUMN()-2)/24,5),АТС!$A$41:$F$784,3)+'Иные услуги '!$C$5+'РСТ РСО-А'!$K$6+'РСТ РСО-А'!$H$9</f>
        <v>4008.4290000000005</v>
      </c>
      <c r="K344" s="118">
        <f>VLOOKUP($A344+ROUND((COLUMN()-2)/24,5),АТС!$A$41:$F$784,3)+'Иные услуги '!$C$5+'РСТ РСО-А'!$K$6+'РСТ РСО-А'!$H$9</f>
        <v>3896.9490000000001</v>
      </c>
      <c r="L344" s="118">
        <f>VLOOKUP($A344+ROUND((COLUMN()-2)/24,5),АТС!$A$41:$F$784,3)+'Иные услуги '!$C$5+'РСТ РСО-А'!$K$6+'РСТ РСО-А'!$H$9</f>
        <v>3863.6790000000005</v>
      </c>
      <c r="M344" s="118">
        <f>VLOOKUP($A344+ROUND((COLUMN()-2)/24,5),АТС!$A$41:$F$784,3)+'Иные услуги '!$C$5+'РСТ РСО-А'!$K$6+'РСТ РСО-А'!$H$9</f>
        <v>3896.4590000000003</v>
      </c>
      <c r="N344" s="118">
        <f>VLOOKUP($A344+ROUND((COLUMN()-2)/24,5),АТС!$A$41:$F$784,3)+'Иные услуги '!$C$5+'РСТ РСО-А'!$K$6+'РСТ РСО-А'!$H$9</f>
        <v>3931.2790000000005</v>
      </c>
      <c r="O344" s="118">
        <f>VLOOKUP($A344+ROUND((COLUMN()-2)/24,5),АТС!$A$41:$F$784,3)+'Иные услуги '!$C$5+'РСТ РСО-А'!$K$6+'РСТ РСО-А'!$H$9</f>
        <v>3931.1990000000001</v>
      </c>
      <c r="P344" s="118">
        <f>VLOOKUP($A344+ROUND((COLUMN()-2)/24,5),АТС!$A$41:$F$784,3)+'Иные услуги '!$C$5+'РСТ РСО-А'!$K$6+'РСТ РСО-А'!$H$9</f>
        <v>3968.0290000000005</v>
      </c>
      <c r="Q344" s="118">
        <f>VLOOKUP($A344+ROUND((COLUMN()-2)/24,5),АТС!$A$41:$F$784,3)+'Иные услуги '!$C$5+'РСТ РСО-А'!$K$6+'РСТ РСО-А'!$H$9</f>
        <v>3968.1190000000001</v>
      </c>
      <c r="R344" s="118">
        <f>VLOOKUP($A344+ROUND((COLUMN()-2)/24,5),АТС!$A$41:$F$784,3)+'Иные услуги '!$C$5+'РСТ РСО-А'!$K$6+'РСТ РСО-А'!$H$9</f>
        <v>3969.0490000000004</v>
      </c>
      <c r="S344" s="118">
        <f>VLOOKUP($A344+ROUND((COLUMN()-2)/24,5),АТС!$A$41:$F$784,3)+'Иные услуги '!$C$5+'РСТ РСО-А'!$K$6+'РСТ РСО-А'!$H$9</f>
        <v>3787.4790000000003</v>
      </c>
      <c r="T344" s="118">
        <f>VLOOKUP($A344+ROUND((COLUMN()-2)/24,5),АТС!$A$41:$F$784,3)+'Иные услуги '!$C$5+'РСТ РСО-А'!$K$6+'РСТ РСО-А'!$H$9</f>
        <v>4016.3390000000004</v>
      </c>
      <c r="U344" s="118">
        <f>VLOOKUP($A344+ROUND((COLUMN()-2)/24,5),АТС!$A$41:$F$784,3)+'Иные услуги '!$C$5+'РСТ РСО-А'!$K$6+'РСТ РСО-А'!$H$9</f>
        <v>4004.5290000000005</v>
      </c>
      <c r="V344" s="118">
        <f>VLOOKUP($A344+ROUND((COLUMN()-2)/24,5),АТС!$A$41:$F$784,3)+'Иные услуги '!$C$5+'РСТ РСО-А'!$K$6+'РСТ РСО-А'!$H$9</f>
        <v>4057.6090000000004</v>
      </c>
      <c r="W344" s="118">
        <f>VLOOKUP($A344+ROUND((COLUMN()-2)/24,5),АТС!$A$41:$F$784,3)+'Иные услуги '!$C$5+'РСТ РСО-А'!$K$6+'РСТ РСО-А'!$H$9</f>
        <v>4198.6390000000001</v>
      </c>
      <c r="X344" s="118">
        <f>VLOOKUP($A344+ROUND((COLUMN()-2)/24,5),АТС!$A$41:$F$784,3)+'Иные услуги '!$C$5+'РСТ РСО-А'!$K$6+'РСТ РСО-А'!$H$9</f>
        <v>3699.8590000000004</v>
      </c>
      <c r="Y344" s="118">
        <f>VLOOKUP($A344+ROUND((COLUMN()-2)/24,5),АТС!$A$41:$F$784,3)+'Иные услуги '!$C$5+'РСТ РСО-А'!$K$6+'РСТ РСО-А'!$H$9</f>
        <v>3830.8990000000003</v>
      </c>
    </row>
    <row r="346" spans="1:27" x14ac:dyDescent="0.25">
      <c r="A346" s="64" t="s">
        <v>126</v>
      </c>
    </row>
    <row r="347" spans="1:27" x14ac:dyDescent="0.25">
      <c r="A347" s="74" t="s">
        <v>161</v>
      </c>
      <c r="B347" s="65"/>
      <c r="C347" s="65"/>
      <c r="D347" s="65"/>
    </row>
    <row r="348" spans="1:27" ht="12.75" x14ac:dyDescent="0.2">
      <c r="A348" s="145" t="s">
        <v>35</v>
      </c>
      <c r="B348" s="148" t="s">
        <v>99</v>
      </c>
      <c r="C348" s="149"/>
      <c r="D348" s="149"/>
      <c r="E348" s="149"/>
      <c r="F348" s="149"/>
      <c r="G348" s="149"/>
      <c r="H348" s="149"/>
      <c r="I348" s="149"/>
      <c r="J348" s="149"/>
      <c r="K348" s="149"/>
      <c r="L348" s="149"/>
      <c r="M348" s="149"/>
      <c r="N348" s="149"/>
      <c r="O348" s="149"/>
      <c r="P348" s="149"/>
      <c r="Q348" s="149"/>
      <c r="R348" s="149"/>
      <c r="S348" s="149"/>
      <c r="T348" s="149"/>
      <c r="U348" s="149"/>
      <c r="V348" s="149"/>
      <c r="W348" s="149"/>
      <c r="X348" s="149"/>
      <c r="Y348" s="150"/>
    </row>
    <row r="349" spans="1:27" ht="12.75" x14ac:dyDescent="0.2">
      <c r="A349" s="146"/>
      <c r="B349" s="151"/>
      <c r="C349" s="152"/>
      <c r="D349" s="152"/>
      <c r="E349" s="152"/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  <c r="P349" s="152"/>
      <c r="Q349" s="152"/>
      <c r="R349" s="152"/>
      <c r="S349" s="152"/>
      <c r="T349" s="152"/>
      <c r="U349" s="152"/>
      <c r="V349" s="152"/>
      <c r="W349" s="152"/>
      <c r="X349" s="152"/>
      <c r="Y349" s="153"/>
    </row>
    <row r="350" spans="1:27" ht="12.75" customHeight="1" x14ac:dyDescent="0.2">
      <c r="A350" s="146"/>
      <c r="B350" s="154" t="s">
        <v>100</v>
      </c>
      <c r="C350" s="156" t="s">
        <v>101</v>
      </c>
      <c r="D350" s="156" t="s">
        <v>102</v>
      </c>
      <c r="E350" s="156" t="s">
        <v>103</v>
      </c>
      <c r="F350" s="156" t="s">
        <v>104</v>
      </c>
      <c r="G350" s="156" t="s">
        <v>105</v>
      </c>
      <c r="H350" s="156" t="s">
        <v>106</v>
      </c>
      <c r="I350" s="156" t="s">
        <v>107</v>
      </c>
      <c r="J350" s="156" t="s">
        <v>108</v>
      </c>
      <c r="K350" s="156" t="s">
        <v>109</v>
      </c>
      <c r="L350" s="156" t="s">
        <v>110</v>
      </c>
      <c r="M350" s="156" t="s">
        <v>111</v>
      </c>
      <c r="N350" s="158" t="s">
        <v>112</v>
      </c>
      <c r="O350" s="156" t="s">
        <v>113</v>
      </c>
      <c r="P350" s="156" t="s">
        <v>114</v>
      </c>
      <c r="Q350" s="156" t="s">
        <v>115</v>
      </c>
      <c r="R350" s="156" t="s">
        <v>116</v>
      </c>
      <c r="S350" s="156" t="s">
        <v>117</v>
      </c>
      <c r="T350" s="156" t="s">
        <v>118</v>
      </c>
      <c r="U350" s="156" t="s">
        <v>119</v>
      </c>
      <c r="V350" s="156" t="s">
        <v>120</v>
      </c>
      <c r="W350" s="156" t="s">
        <v>121</v>
      </c>
      <c r="X350" s="156" t="s">
        <v>122</v>
      </c>
      <c r="Y350" s="156" t="s">
        <v>123</v>
      </c>
    </row>
    <row r="351" spans="1:27" ht="11.25" customHeight="1" x14ac:dyDescent="0.2">
      <c r="A351" s="147"/>
      <c r="B351" s="155"/>
      <c r="C351" s="157"/>
      <c r="D351" s="157"/>
      <c r="E351" s="157"/>
      <c r="F351" s="157"/>
      <c r="G351" s="157"/>
      <c r="H351" s="157"/>
      <c r="I351" s="157"/>
      <c r="J351" s="157"/>
      <c r="K351" s="157"/>
      <c r="L351" s="157"/>
      <c r="M351" s="157"/>
      <c r="N351" s="159"/>
      <c r="O351" s="157"/>
      <c r="P351" s="157"/>
      <c r="Q351" s="157"/>
      <c r="R351" s="157"/>
      <c r="S351" s="157"/>
      <c r="T351" s="157"/>
      <c r="U351" s="157"/>
      <c r="V351" s="157"/>
      <c r="W351" s="157"/>
      <c r="X351" s="157"/>
      <c r="Y351" s="157"/>
    </row>
    <row r="352" spans="1:27" ht="15.75" customHeight="1" x14ac:dyDescent="0.2">
      <c r="A352" s="66">
        <f>A314</f>
        <v>43466</v>
      </c>
      <c r="B352" s="91">
        <f>VLOOKUP($A352+ROUND((COLUMN()-2)/24,5),АТС!$A$41:$F$784,3)+'Иные услуги '!$C$5+'РСТ РСО-А'!$L$6+'РСТ РСО-А'!$F$9</f>
        <v>4385.8119999999999</v>
      </c>
      <c r="C352" s="118">
        <f>VLOOKUP($A352+ROUND((COLUMN()-2)/24,5),АТС!$A$41:$F$784,3)+'Иные услуги '!$C$5+'РСТ РСО-А'!$L$6+'РСТ РСО-А'!$F$9</f>
        <v>4434.8119999999999</v>
      </c>
      <c r="D352" s="118">
        <f>VLOOKUP($A352+ROUND((COLUMN()-2)/24,5),АТС!$A$41:$F$784,3)+'Иные услуги '!$C$5+'РСТ РСО-А'!$L$6+'РСТ РСО-А'!$F$9</f>
        <v>4518.3220000000001</v>
      </c>
      <c r="E352" s="118">
        <f>VLOOKUP($A352+ROUND((COLUMN()-2)/24,5),АТС!$A$41:$F$784,3)+'Иные услуги '!$C$5+'РСТ РСО-А'!$L$6+'РСТ РСО-А'!$F$9</f>
        <v>4589.5219999999999</v>
      </c>
      <c r="F352" s="118">
        <f>VLOOKUP($A352+ROUND((COLUMN()-2)/24,5),АТС!$A$41:$F$784,3)+'Иные услуги '!$C$5+'РСТ РСО-А'!$L$6+'РСТ РСО-А'!$F$9</f>
        <v>4581.4920000000002</v>
      </c>
      <c r="G352" s="118">
        <f>VLOOKUP($A352+ROUND((COLUMN()-2)/24,5),АТС!$A$41:$F$784,3)+'Иные услуги '!$C$5+'РСТ РСО-А'!$L$6+'РСТ РСО-А'!$F$9</f>
        <v>4639.5420000000004</v>
      </c>
      <c r="H352" s="118">
        <f>VLOOKUP($A352+ROUND((COLUMN()-2)/24,5),АТС!$A$41:$F$784,3)+'Иные услуги '!$C$5+'РСТ РСО-А'!$L$6+'РСТ РСО-А'!$F$9</f>
        <v>4876.1019999999999</v>
      </c>
      <c r="I352" s="118">
        <f>VLOOKUP($A352+ROUND((COLUMN()-2)/24,5),АТС!$A$41:$F$784,3)+'Иные услуги '!$C$5+'РСТ РСО-А'!$L$6+'РСТ РСО-А'!$F$9</f>
        <v>4940.7719999999999</v>
      </c>
      <c r="J352" s="118">
        <f>VLOOKUP($A352+ROUND((COLUMN()-2)/24,5),АТС!$A$41:$F$784,3)+'Иные услуги '!$C$5+'РСТ РСО-А'!$L$6+'РСТ РСО-А'!$F$9</f>
        <v>5129.8720000000003</v>
      </c>
      <c r="K352" s="118">
        <f>VLOOKUP($A352+ROUND((COLUMN()-2)/24,5),АТС!$A$41:$F$784,3)+'Иные услуги '!$C$5+'РСТ РСО-А'!$L$6+'РСТ РСО-А'!$F$9</f>
        <v>4932.0720000000001</v>
      </c>
      <c r="L352" s="118">
        <f>VLOOKUP($A352+ROUND((COLUMN()-2)/24,5),АТС!$A$41:$F$784,3)+'Иные услуги '!$C$5+'РСТ РСО-А'!$L$6+'РСТ РСО-А'!$F$9</f>
        <v>4935.6019999999999</v>
      </c>
      <c r="M352" s="118">
        <f>VLOOKUP($A352+ROUND((COLUMN()-2)/24,5),АТС!$A$41:$F$784,3)+'Иные услуги '!$C$5+'РСТ РСО-А'!$L$6+'РСТ РСО-А'!$F$9</f>
        <v>4878.0420000000004</v>
      </c>
      <c r="N352" s="118">
        <f>VLOOKUP($A352+ROUND((COLUMN()-2)/24,5),АТС!$A$41:$F$784,3)+'Иные услуги '!$C$5+'РСТ РСО-А'!$L$6+'РСТ РСО-А'!$F$9</f>
        <v>4825.192</v>
      </c>
      <c r="O352" s="118">
        <f>VLOOKUP($A352+ROUND((COLUMN()-2)/24,5),АТС!$A$41:$F$784,3)+'Иные услуги '!$C$5+'РСТ РСО-А'!$L$6+'РСТ РСО-А'!$F$9</f>
        <v>4774.6720000000005</v>
      </c>
      <c r="P352" s="118">
        <f>VLOOKUP($A352+ROUND((COLUMN()-2)/24,5),АТС!$A$41:$F$784,3)+'Иные услуги '!$C$5+'РСТ РСО-А'!$L$6+'РСТ РСО-А'!$F$9</f>
        <v>4729.3119999999999</v>
      </c>
      <c r="Q352" s="118">
        <f>VLOOKUP($A352+ROUND((COLUMN()-2)/24,5),АТС!$A$41:$F$784,3)+'Иные услуги '!$C$5+'РСТ РСО-А'!$L$6+'РСТ РСО-А'!$F$9</f>
        <v>4732.0320000000002</v>
      </c>
      <c r="R352" s="118">
        <f>VLOOKUP($A352+ROUND((COLUMN()-2)/24,5),АТС!$A$41:$F$784,3)+'Иные услуги '!$C$5+'РСТ РСО-А'!$L$6+'РСТ РСО-А'!$F$9</f>
        <v>4653.6819999999998</v>
      </c>
      <c r="S352" s="118">
        <f>VLOOKUP($A352+ROUND((COLUMN()-2)/24,5),АТС!$A$41:$F$784,3)+'Иные услуги '!$C$5+'РСТ РСО-А'!$L$6+'РСТ РСО-А'!$F$9</f>
        <v>4609.8620000000001</v>
      </c>
      <c r="T352" s="118">
        <f>VLOOKUP($A352+ROUND((COLUMN()-2)/24,5),АТС!$A$41:$F$784,3)+'Иные услуги '!$C$5+'РСТ РСО-А'!$L$6+'РСТ РСО-А'!$F$9</f>
        <v>4752.9920000000002</v>
      </c>
      <c r="U352" s="118">
        <f>VLOOKUP($A352+ROUND((COLUMN()-2)/24,5),АТС!$A$41:$F$784,3)+'Иные услуги '!$C$5+'РСТ РСО-А'!$L$6+'РСТ РСО-А'!$F$9</f>
        <v>4672.7120000000004</v>
      </c>
      <c r="V352" s="118">
        <f>VLOOKUP($A352+ROUND((COLUMN()-2)/24,5),АТС!$A$41:$F$784,3)+'Иные услуги '!$C$5+'РСТ РСО-А'!$L$6+'РСТ РСО-А'!$F$9</f>
        <v>4849.0420000000004</v>
      </c>
      <c r="W352" s="118">
        <f>VLOOKUP($A352+ROUND((COLUMN()-2)/24,5),АТС!$A$41:$F$784,3)+'Иные услуги '!$C$5+'РСТ РСО-А'!$L$6+'РСТ РСО-А'!$F$9</f>
        <v>4776.6120000000001</v>
      </c>
      <c r="X352" s="118">
        <f>VLOOKUP($A352+ROUND((COLUMN()-2)/24,5),АТС!$A$41:$F$784,3)+'Иные услуги '!$C$5+'РСТ РСО-А'!$L$6+'РСТ РСО-А'!$F$9</f>
        <v>4299.4319999999998</v>
      </c>
      <c r="Y352" s="118">
        <f>VLOOKUP($A352+ROUND((COLUMN()-2)/24,5),АТС!$A$41:$F$784,3)+'Иные услуги '!$C$5+'РСТ РСО-А'!$L$6+'РСТ РСО-А'!$F$9</f>
        <v>4368.4620000000004</v>
      </c>
      <c r="AA352" s="67"/>
    </row>
    <row r="353" spans="1:25" x14ac:dyDescent="0.2">
      <c r="A353" s="66">
        <f>A352+1</f>
        <v>43467</v>
      </c>
      <c r="B353" s="118">
        <f>VLOOKUP($A353+ROUND((COLUMN()-2)/24,5),АТС!$A$41:$F$784,3)+'Иные услуги '!$C$5+'РСТ РСО-А'!$L$6+'РСТ РСО-А'!$F$9</f>
        <v>4536.3019999999997</v>
      </c>
      <c r="C353" s="118">
        <f>VLOOKUP($A353+ROUND((COLUMN()-2)/24,5),АТС!$A$41:$F$784,3)+'Иные услуги '!$C$5+'РСТ РСО-А'!$L$6+'РСТ РСО-А'!$F$9</f>
        <v>4588.692</v>
      </c>
      <c r="D353" s="118">
        <f>VLOOKUP($A353+ROUND((COLUMN()-2)/24,5),АТС!$A$41:$F$784,3)+'Иные услуги '!$C$5+'РСТ РСО-А'!$L$6+'РСТ РСО-А'!$F$9</f>
        <v>4624.2120000000004</v>
      </c>
      <c r="E353" s="118">
        <f>VLOOKUP($A353+ROUND((COLUMN()-2)/24,5),АТС!$A$41:$F$784,3)+'Иные услуги '!$C$5+'РСТ РСО-А'!$L$6+'РСТ РСО-А'!$F$9</f>
        <v>4652.1419999999998</v>
      </c>
      <c r="F353" s="118">
        <f>VLOOKUP($A353+ROUND((COLUMN()-2)/24,5),АТС!$A$41:$F$784,3)+'Иные услуги '!$C$5+'РСТ РСО-А'!$L$6+'РСТ РСО-А'!$F$9</f>
        <v>4614.1220000000003</v>
      </c>
      <c r="G353" s="118">
        <f>VLOOKUP($A353+ROUND((COLUMN()-2)/24,5),АТС!$A$41:$F$784,3)+'Иные услуги '!$C$5+'РСТ РСО-А'!$L$6+'РСТ РСО-А'!$F$9</f>
        <v>4617.4520000000002</v>
      </c>
      <c r="H353" s="118">
        <f>VLOOKUP($A353+ROUND((COLUMN()-2)/24,5),АТС!$A$41:$F$784,3)+'Иные услуги '!$C$5+'РСТ РСО-А'!$L$6+'РСТ РСО-А'!$F$9</f>
        <v>4830.1620000000003</v>
      </c>
      <c r="I353" s="118">
        <f>VLOOKUP($A353+ROUND((COLUMN()-2)/24,5),АТС!$A$41:$F$784,3)+'Иные услуги '!$C$5+'РСТ РСО-А'!$L$6+'РСТ РСО-А'!$F$9</f>
        <v>4833.9220000000005</v>
      </c>
      <c r="J353" s="118">
        <f>VLOOKUP($A353+ROUND((COLUMN()-2)/24,5),АТС!$A$41:$F$784,3)+'Иные услуги '!$C$5+'РСТ РСО-А'!$L$6+'РСТ РСО-А'!$F$9</f>
        <v>4971.6319999999996</v>
      </c>
      <c r="K353" s="118">
        <f>VLOOKUP($A353+ROUND((COLUMN()-2)/24,5),АТС!$A$41:$F$784,3)+'Иные услуги '!$C$5+'РСТ РСО-А'!$L$6+'РСТ РСО-А'!$F$9</f>
        <v>4734.0219999999999</v>
      </c>
      <c r="L353" s="118">
        <f>VLOOKUP($A353+ROUND((COLUMN()-2)/24,5),АТС!$A$41:$F$784,3)+'Иные услуги '!$C$5+'РСТ РСО-А'!$L$6+'РСТ РСО-А'!$F$9</f>
        <v>4715.8720000000003</v>
      </c>
      <c r="M353" s="118">
        <f>VLOOKUP($A353+ROUND((COLUMN()-2)/24,5),АТС!$A$41:$F$784,3)+'Иные услуги '!$C$5+'РСТ РСО-А'!$L$6+'РСТ РСО-А'!$F$9</f>
        <v>4652.1720000000005</v>
      </c>
      <c r="N353" s="118">
        <f>VLOOKUP($A353+ROUND((COLUMN()-2)/24,5),АТС!$A$41:$F$784,3)+'Иные услуги '!$C$5+'РСТ РСО-А'!$L$6+'РСТ РСО-А'!$F$9</f>
        <v>4615.0219999999999</v>
      </c>
      <c r="O353" s="118">
        <f>VLOOKUP($A353+ROUND((COLUMN()-2)/24,5),АТС!$A$41:$F$784,3)+'Иные услуги '!$C$5+'РСТ РСО-А'!$L$6+'РСТ РСО-А'!$F$9</f>
        <v>4613.7120000000004</v>
      </c>
      <c r="P353" s="118">
        <f>VLOOKUP($A353+ROUND((COLUMN()-2)/24,5),АТС!$A$41:$F$784,3)+'Иные услуги '!$C$5+'РСТ РСО-А'!$L$6+'РСТ РСО-А'!$F$9</f>
        <v>4578.9120000000003</v>
      </c>
      <c r="Q353" s="118">
        <f>VLOOKUP($A353+ROUND((COLUMN()-2)/24,5),АТС!$A$41:$F$784,3)+'Иные услуги '!$C$5+'РСТ РСО-А'!$L$6+'РСТ РСО-А'!$F$9</f>
        <v>4617.3620000000001</v>
      </c>
      <c r="R353" s="118">
        <f>VLOOKUP($A353+ROUND((COLUMN()-2)/24,5),АТС!$A$41:$F$784,3)+'Иные услуги '!$C$5+'РСТ РСО-А'!$L$6+'РСТ РСО-А'!$F$9</f>
        <v>4585.482</v>
      </c>
      <c r="S353" s="118">
        <f>VLOOKUP($A353+ROUND((COLUMN()-2)/24,5),АТС!$A$41:$F$784,3)+'Иные услуги '!$C$5+'РСТ РСО-А'!$L$6+'РСТ РСО-А'!$F$9</f>
        <v>4549.3519999999999</v>
      </c>
      <c r="T353" s="118">
        <f>VLOOKUP($A353+ROUND((COLUMN()-2)/24,5),АТС!$A$41:$F$784,3)+'Иные услуги '!$C$5+'РСТ РСО-А'!$L$6+'РСТ РСО-А'!$F$9</f>
        <v>4814.8220000000001</v>
      </c>
      <c r="U353" s="118">
        <f>VLOOKUP($A353+ROUND((COLUMN()-2)/24,5),АТС!$A$41:$F$784,3)+'Иные услуги '!$C$5+'РСТ РСО-А'!$L$6+'РСТ РСО-А'!$F$9</f>
        <v>4573.9120000000003</v>
      </c>
      <c r="V353" s="118">
        <f>VLOOKUP($A353+ROUND((COLUMN()-2)/24,5),АТС!$A$41:$F$784,3)+'Иные услуги '!$C$5+'РСТ РСО-А'!$L$6+'РСТ РСО-А'!$F$9</f>
        <v>4613.0020000000004</v>
      </c>
      <c r="W353" s="118">
        <f>VLOOKUP($A353+ROUND((COLUMN()-2)/24,5),АТС!$A$41:$F$784,3)+'Иные услуги '!$C$5+'РСТ РСО-А'!$L$6+'РСТ РСО-А'!$F$9</f>
        <v>4683.1320000000005</v>
      </c>
      <c r="X353" s="118">
        <f>VLOOKUP($A353+ROUND((COLUMN()-2)/24,5),АТС!$A$41:$F$784,3)+'Иные услуги '!$C$5+'РСТ РСО-А'!$L$6+'РСТ РСО-А'!$F$9</f>
        <v>4328.9120000000003</v>
      </c>
      <c r="Y353" s="118">
        <f>VLOOKUP($A353+ROUND((COLUMN()-2)/24,5),АТС!$A$41:$F$784,3)+'Иные услуги '!$C$5+'РСТ РСО-А'!$L$6+'РСТ РСО-А'!$F$9</f>
        <v>4369.732</v>
      </c>
    </row>
    <row r="354" spans="1:25" x14ac:dyDescent="0.2">
      <c r="A354" s="66">
        <f t="shared" ref="A354:A382" si="10">A353+1</f>
        <v>43468</v>
      </c>
      <c r="B354" s="118">
        <f>VLOOKUP($A354+ROUND((COLUMN()-2)/24,5),АТС!$A$41:$F$784,3)+'Иные услуги '!$C$5+'РСТ РСО-А'!$L$6+'РСТ РСО-А'!$F$9</f>
        <v>4493.9719999999998</v>
      </c>
      <c r="C354" s="118">
        <f>VLOOKUP($A354+ROUND((COLUMN()-2)/24,5),АТС!$A$41:$F$784,3)+'Иные услуги '!$C$5+'РСТ РСО-А'!$L$6+'РСТ РСО-А'!$F$9</f>
        <v>4588.152</v>
      </c>
      <c r="D354" s="118">
        <f>VLOOKUP($A354+ROUND((COLUMN()-2)/24,5),АТС!$A$41:$F$784,3)+'Иные услуги '!$C$5+'РСТ РСО-А'!$L$6+'РСТ РСО-А'!$F$9</f>
        <v>4623.5920000000006</v>
      </c>
      <c r="E354" s="118">
        <f>VLOOKUP($A354+ROUND((COLUMN()-2)/24,5),АТС!$A$41:$F$784,3)+'Иные услуги '!$C$5+'РСТ РСО-А'!$L$6+'РСТ РСО-А'!$F$9</f>
        <v>4645.8620000000001</v>
      </c>
      <c r="F354" s="118">
        <f>VLOOKUP($A354+ROUND((COLUMN()-2)/24,5),АТС!$A$41:$F$784,3)+'Иные услуги '!$C$5+'РСТ РСО-А'!$L$6+'РСТ РСО-А'!$F$9</f>
        <v>4645.7120000000004</v>
      </c>
      <c r="G354" s="118">
        <f>VLOOKUP($A354+ROUND((COLUMN()-2)/24,5),АТС!$A$41:$F$784,3)+'Иные услуги '!$C$5+'РСТ РСО-А'!$L$6+'РСТ РСО-А'!$F$9</f>
        <v>4623.8019999999997</v>
      </c>
      <c r="H354" s="118">
        <f>VLOOKUP($A354+ROUND((COLUMN()-2)/24,5),АТС!$A$41:$F$784,3)+'Иные услуги '!$C$5+'РСТ РСО-А'!$L$6+'РСТ РСО-А'!$F$9</f>
        <v>4735.942</v>
      </c>
      <c r="I354" s="118">
        <f>VLOOKUP($A354+ROUND((COLUMN()-2)/24,5),АТС!$A$41:$F$784,3)+'Иные услуги '!$C$5+'РСТ РСО-А'!$L$6+'РСТ РСО-А'!$F$9</f>
        <v>4625.232</v>
      </c>
      <c r="J354" s="118">
        <f>VLOOKUP($A354+ROUND((COLUMN()-2)/24,5),АТС!$A$41:$F$784,3)+'Иные услуги '!$C$5+'РСТ РСО-А'!$L$6+'РСТ РСО-А'!$F$9</f>
        <v>4782.2020000000002</v>
      </c>
      <c r="K354" s="118">
        <f>VLOOKUP($A354+ROUND((COLUMN()-2)/24,5),АТС!$A$41:$F$784,3)+'Иные услуги '!$C$5+'РСТ РСО-А'!$L$6+'РСТ РСО-А'!$F$9</f>
        <v>4655.1620000000003</v>
      </c>
      <c r="L354" s="118">
        <f>VLOOKUP($A354+ROUND((COLUMN()-2)/24,5),АТС!$A$41:$F$784,3)+'Иные услуги '!$C$5+'РСТ РСО-А'!$L$6+'РСТ РСО-А'!$F$9</f>
        <v>4618.2420000000002</v>
      </c>
      <c r="M354" s="118">
        <f>VLOOKUP($A354+ROUND((COLUMN()-2)/24,5),АТС!$A$41:$F$784,3)+'Иные услуги '!$C$5+'РСТ РСО-А'!$L$6+'РСТ РСО-А'!$F$9</f>
        <v>4617.4620000000004</v>
      </c>
      <c r="N354" s="118">
        <f>VLOOKUP($A354+ROUND((COLUMN()-2)/24,5),АТС!$A$41:$F$784,3)+'Иные услуги '!$C$5+'РСТ РСО-А'!$L$6+'РСТ РСО-А'!$F$9</f>
        <v>4617.0519999999997</v>
      </c>
      <c r="O354" s="118">
        <f>VLOOKUP($A354+ROUND((COLUMN()-2)/24,5),АТС!$A$41:$F$784,3)+'Иные услуги '!$C$5+'РСТ РСО-А'!$L$6+'РСТ РСО-А'!$F$9</f>
        <v>4615.8620000000001</v>
      </c>
      <c r="P354" s="118">
        <f>VLOOKUP($A354+ROUND((COLUMN()-2)/24,5),АТС!$A$41:$F$784,3)+'Иные услуги '!$C$5+'РСТ РСО-А'!$L$6+'РСТ РСО-А'!$F$9</f>
        <v>4616.3420000000006</v>
      </c>
      <c r="Q354" s="118">
        <f>VLOOKUP($A354+ROUND((COLUMN()-2)/24,5),АТС!$A$41:$F$784,3)+'Иные услуги '!$C$5+'РСТ РСО-А'!$L$6+'РСТ РСО-А'!$F$9</f>
        <v>4620.2219999999998</v>
      </c>
      <c r="R354" s="118">
        <f>VLOOKUP($A354+ROUND((COLUMN()-2)/24,5),АТС!$A$41:$F$784,3)+'Иные услуги '!$C$5+'РСТ РСО-А'!$L$6+'РСТ РСО-А'!$F$9</f>
        <v>4583.5320000000002</v>
      </c>
      <c r="S354" s="118">
        <f>VLOOKUP($A354+ROUND((COLUMN()-2)/24,5),АТС!$A$41:$F$784,3)+'Иные услуги '!$C$5+'РСТ РСО-А'!$L$6+'РСТ РСО-А'!$F$9</f>
        <v>4384.0619999999999</v>
      </c>
      <c r="T354" s="118">
        <f>VLOOKUP($A354+ROUND((COLUMN()-2)/24,5),АТС!$A$41:$F$784,3)+'Иные услуги '!$C$5+'РСТ РСО-А'!$L$6+'РСТ РСО-А'!$F$9</f>
        <v>4789.5020000000004</v>
      </c>
      <c r="U354" s="118">
        <f>VLOOKUP($A354+ROUND((COLUMN()-2)/24,5),АТС!$A$41:$F$784,3)+'Иные услуги '!$C$5+'РСТ РСО-А'!$L$6+'РСТ РСО-А'!$F$9</f>
        <v>4612.3119999999999</v>
      </c>
      <c r="V354" s="118">
        <f>VLOOKUP($A354+ROUND((COLUMN()-2)/24,5),АТС!$A$41:$F$784,3)+'Иные услуги '!$C$5+'РСТ РСО-А'!$L$6+'РСТ РСО-А'!$F$9</f>
        <v>4710.4220000000005</v>
      </c>
      <c r="W354" s="118">
        <f>VLOOKUP($A354+ROUND((COLUMN()-2)/24,5),АТС!$A$41:$F$784,3)+'Иные услуги '!$C$5+'РСТ РСО-А'!$L$6+'РСТ РСО-А'!$F$9</f>
        <v>4697.9220000000005</v>
      </c>
      <c r="X354" s="118">
        <f>VLOOKUP($A354+ROUND((COLUMN()-2)/24,5),АТС!$A$41:$F$784,3)+'Иные услуги '!$C$5+'РСТ РСО-А'!$L$6+'РСТ РСО-А'!$F$9</f>
        <v>4310.0420000000004</v>
      </c>
      <c r="Y354" s="118">
        <f>VLOOKUP($A354+ROUND((COLUMN()-2)/24,5),АТС!$A$41:$F$784,3)+'Иные услуги '!$C$5+'РСТ РСО-А'!$L$6+'РСТ РСО-А'!$F$9</f>
        <v>4465.7820000000002</v>
      </c>
    </row>
    <row r="355" spans="1:25" x14ac:dyDescent="0.2">
      <c r="A355" s="66">
        <f t="shared" si="10"/>
        <v>43469</v>
      </c>
      <c r="B355" s="118">
        <f>VLOOKUP($A355+ROUND((COLUMN()-2)/24,5),АТС!$A$41:$F$784,3)+'Иные услуги '!$C$5+'РСТ РСО-А'!$L$6+'РСТ РСО-А'!$F$9</f>
        <v>4493.6120000000001</v>
      </c>
      <c r="C355" s="118">
        <f>VLOOKUP($A355+ROUND((COLUMN()-2)/24,5),АТС!$A$41:$F$784,3)+'Иные услуги '!$C$5+'РСТ РСО-А'!$L$6+'РСТ РСО-А'!$F$9</f>
        <v>4588.0920000000006</v>
      </c>
      <c r="D355" s="118">
        <f>VLOOKUP($A355+ROUND((COLUMN()-2)/24,5),АТС!$A$41:$F$784,3)+'Иные услуги '!$C$5+'РСТ РСО-А'!$L$6+'РСТ РСО-А'!$F$9</f>
        <v>4623.3320000000003</v>
      </c>
      <c r="E355" s="118">
        <f>VLOOKUP($A355+ROUND((COLUMN()-2)/24,5),АТС!$A$41:$F$784,3)+'Иные услуги '!$C$5+'РСТ РСО-А'!$L$6+'РСТ РСО-А'!$F$9</f>
        <v>4645.7620000000006</v>
      </c>
      <c r="F355" s="118">
        <f>VLOOKUP($A355+ROUND((COLUMN()-2)/24,5),АТС!$A$41:$F$784,3)+'Иные услуги '!$C$5+'РСТ РСО-А'!$L$6+'РСТ РСО-А'!$F$9</f>
        <v>4645.5920000000006</v>
      </c>
      <c r="G355" s="118">
        <f>VLOOKUP($A355+ROUND((COLUMN()-2)/24,5),АТС!$A$41:$F$784,3)+'Иные услуги '!$C$5+'РСТ РСО-А'!$L$6+'РСТ РСО-А'!$F$9</f>
        <v>4623.2719999999999</v>
      </c>
      <c r="H355" s="118">
        <f>VLOOKUP($A355+ROUND((COLUMN()-2)/24,5),АТС!$A$41:$F$784,3)+'Иные услуги '!$C$5+'РСТ РСО-А'!$L$6+'РСТ РСО-А'!$F$9</f>
        <v>4733.8820000000005</v>
      </c>
      <c r="I355" s="118">
        <f>VLOOKUP($A355+ROUND((COLUMN()-2)/24,5),АТС!$A$41:$F$784,3)+'Иные услуги '!$C$5+'РСТ РСО-А'!$L$6+'РСТ РСО-А'!$F$9</f>
        <v>4624.4719999999998</v>
      </c>
      <c r="J355" s="118">
        <f>VLOOKUP($A355+ROUND((COLUMN()-2)/24,5),АТС!$A$41:$F$784,3)+'Иные услуги '!$C$5+'РСТ РСО-А'!$L$6+'РСТ РСО-А'!$F$9</f>
        <v>4779.3420000000006</v>
      </c>
      <c r="K355" s="118">
        <f>VLOOKUP($A355+ROUND((COLUMN()-2)/24,5),АТС!$A$41:$F$784,3)+'Иные услуги '!$C$5+'РСТ РСО-А'!$L$6+'РСТ РСО-А'!$F$9</f>
        <v>4650.8320000000003</v>
      </c>
      <c r="L355" s="118">
        <f>VLOOKUP($A355+ROUND((COLUMN()-2)/24,5),АТС!$A$41:$F$784,3)+'Иные услуги '!$C$5+'РСТ РСО-А'!$L$6+'РСТ РСО-А'!$F$9</f>
        <v>4615.5920000000006</v>
      </c>
      <c r="M355" s="118">
        <f>VLOOKUP($A355+ROUND((COLUMN()-2)/24,5),АТС!$A$41:$F$784,3)+'Иные услуги '!$C$5+'РСТ РСО-А'!$L$6+'РСТ РСО-А'!$F$9</f>
        <v>4610.6220000000003</v>
      </c>
      <c r="N355" s="118">
        <f>VLOOKUP($A355+ROUND((COLUMN()-2)/24,5),АТС!$A$41:$F$784,3)+'Иные услуги '!$C$5+'РСТ РСО-А'!$L$6+'РСТ РСО-А'!$F$9</f>
        <v>4610.5120000000006</v>
      </c>
      <c r="O355" s="118">
        <f>VLOOKUP($A355+ROUND((COLUMN()-2)/24,5),АТС!$A$41:$F$784,3)+'Иные услуги '!$C$5+'РСТ РСО-А'!$L$6+'РСТ РСО-А'!$F$9</f>
        <v>4609.442</v>
      </c>
      <c r="P355" s="118">
        <f>VLOOKUP($A355+ROUND((COLUMN()-2)/24,5),АТС!$A$41:$F$784,3)+'Иные услуги '!$C$5+'РСТ РСО-А'!$L$6+'РСТ РСО-А'!$F$9</f>
        <v>4609.8519999999999</v>
      </c>
      <c r="Q355" s="118">
        <f>VLOOKUP($A355+ROUND((COLUMN()-2)/24,5),АТС!$A$41:$F$784,3)+'Иные услуги '!$C$5+'РСТ РСО-А'!$L$6+'РСТ РСО-А'!$F$9</f>
        <v>4615.5519999999997</v>
      </c>
      <c r="R355" s="118">
        <f>VLOOKUP($A355+ROUND((COLUMN()-2)/24,5),АТС!$A$41:$F$784,3)+'Иные услуги '!$C$5+'РСТ РСО-А'!$L$6+'РСТ РСО-А'!$F$9</f>
        <v>4583.402</v>
      </c>
      <c r="S355" s="118">
        <f>VLOOKUP($A355+ROUND((COLUMN()-2)/24,5),АТС!$A$41:$F$784,3)+'Иные услуги '!$C$5+'РСТ РСО-А'!$L$6+'РСТ РСО-А'!$F$9</f>
        <v>4457.7020000000002</v>
      </c>
      <c r="T355" s="118">
        <f>VLOOKUP($A355+ROUND((COLUMN()-2)/24,5),АТС!$A$41:$F$784,3)+'Иные услуги '!$C$5+'РСТ РСО-А'!$L$6+'РСТ РСО-А'!$F$9</f>
        <v>4758.2420000000002</v>
      </c>
      <c r="U355" s="118">
        <f>VLOOKUP($A355+ROUND((COLUMN()-2)/24,5),АТС!$A$41:$F$784,3)+'Иные услуги '!$C$5+'РСТ РСО-А'!$L$6+'РСТ РСО-А'!$F$9</f>
        <v>4750.5820000000003</v>
      </c>
      <c r="V355" s="118">
        <f>VLOOKUP($A355+ROUND((COLUMN()-2)/24,5),АТС!$A$41:$F$784,3)+'Иные услуги '!$C$5+'РСТ РСО-А'!$L$6+'РСТ РСО-А'!$F$9</f>
        <v>4853.982</v>
      </c>
      <c r="W355" s="118">
        <f>VLOOKUP($A355+ROUND((COLUMN()-2)/24,5),АТС!$A$41:$F$784,3)+'Иные услуги '!$C$5+'РСТ РСО-А'!$L$6+'РСТ РСО-А'!$F$9</f>
        <v>4690.7120000000004</v>
      </c>
      <c r="X355" s="118">
        <f>VLOOKUP($A355+ROUND((COLUMN()-2)/24,5),АТС!$A$41:$F$784,3)+'Иные услуги '!$C$5+'РСТ РСО-А'!$L$6+'РСТ РСО-А'!$F$9</f>
        <v>4309.692</v>
      </c>
      <c r="Y355" s="118">
        <f>VLOOKUP($A355+ROUND((COLUMN()-2)/24,5),АТС!$A$41:$F$784,3)+'Иные услуги '!$C$5+'РСТ РСО-А'!$L$6+'РСТ РСО-А'!$F$9</f>
        <v>4467.7920000000004</v>
      </c>
    </row>
    <row r="356" spans="1:25" x14ac:dyDescent="0.2">
      <c r="A356" s="66">
        <f t="shared" si="10"/>
        <v>43470</v>
      </c>
      <c r="B356" s="118">
        <f>VLOOKUP($A356+ROUND((COLUMN()-2)/24,5),АТС!$A$41:$F$784,3)+'Иные услуги '!$C$5+'РСТ РСО-А'!$L$6+'РСТ РСО-А'!$F$9</f>
        <v>4493.6220000000003</v>
      </c>
      <c r="C356" s="118">
        <f>VLOOKUP($A356+ROUND((COLUMN()-2)/24,5),АТС!$A$41:$F$784,3)+'Иные услуги '!$C$5+'РСТ РСО-А'!$L$6+'РСТ РСО-А'!$F$9</f>
        <v>4588.3620000000001</v>
      </c>
      <c r="D356" s="118">
        <f>VLOOKUP($A356+ROUND((COLUMN()-2)/24,5),АТС!$A$41:$F$784,3)+'Иные услуги '!$C$5+'РСТ РСО-А'!$L$6+'РСТ РСО-А'!$F$9</f>
        <v>4623.6720000000005</v>
      </c>
      <c r="E356" s="118">
        <f>VLOOKUP($A356+ROUND((COLUMN()-2)/24,5),АТС!$A$41:$F$784,3)+'Иные услуги '!$C$5+'РСТ РСО-А'!$L$6+'РСТ РСО-А'!$F$9</f>
        <v>4645.982</v>
      </c>
      <c r="F356" s="118">
        <f>VLOOKUP($A356+ROUND((COLUMN()-2)/24,5),АТС!$A$41:$F$784,3)+'Иные услуги '!$C$5+'РСТ РСО-А'!$L$6+'РСТ РСО-А'!$F$9</f>
        <v>4645.8820000000005</v>
      </c>
      <c r="G356" s="118">
        <f>VLOOKUP($A356+ROUND((COLUMN()-2)/24,5),АТС!$A$41:$F$784,3)+'Иные услуги '!$C$5+'РСТ РСО-А'!$L$6+'РСТ РСО-А'!$F$9</f>
        <v>4623.3720000000003</v>
      </c>
      <c r="H356" s="118">
        <f>VLOOKUP($A356+ROUND((COLUMN()-2)/24,5),АТС!$A$41:$F$784,3)+'Иные услуги '!$C$5+'РСТ РСО-А'!$L$6+'РСТ РСО-А'!$F$9</f>
        <v>4734.6320000000005</v>
      </c>
      <c r="I356" s="118">
        <f>VLOOKUP($A356+ROUND((COLUMN()-2)/24,5),АТС!$A$41:$F$784,3)+'Иные услуги '!$C$5+'РСТ РСО-А'!$L$6+'РСТ РСО-А'!$F$9</f>
        <v>4633.4120000000003</v>
      </c>
      <c r="J356" s="118">
        <f>VLOOKUP($A356+ROUND((COLUMN()-2)/24,5),АТС!$A$41:$F$784,3)+'Иные услуги '!$C$5+'РСТ РСО-А'!$L$6+'РСТ РСО-А'!$F$9</f>
        <v>4777.7420000000002</v>
      </c>
      <c r="K356" s="118">
        <f>VLOOKUP($A356+ROUND((COLUMN()-2)/24,5),АТС!$A$41:$F$784,3)+'Иные услуги '!$C$5+'РСТ РСО-А'!$L$6+'РСТ РСО-А'!$F$9</f>
        <v>4650.9220000000005</v>
      </c>
      <c r="L356" s="118">
        <f>VLOOKUP($A356+ROUND((COLUMN()-2)/24,5),АТС!$A$41:$F$784,3)+'Иные услуги '!$C$5+'РСТ РСО-А'!$L$6+'РСТ РСО-А'!$F$9</f>
        <v>4614.8119999999999</v>
      </c>
      <c r="M356" s="118">
        <f>VLOOKUP($A356+ROUND((COLUMN()-2)/24,5),АТС!$A$41:$F$784,3)+'Иные услуги '!$C$5+'РСТ РСО-А'!$L$6+'РСТ РСО-А'!$F$9</f>
        <v>4614.0320000000002</v>
      </c>
      <c r="N356" s="118">
        <f>VLOOKUP($A356+ROUND((COLUMN()-2)/24,5),АТС!$A$41:$F$784,3)+'Иные услуги '!$C$5+'РСТ РСО-А'!$L$6+'РСТ РСО-А'!$F$9</f>
        <v>4611.2520000000004</v>
      </c>
      <c r="O356" s="118">
        <f>VLOOKUP($A356+ROUND((COLUMN()-2)/24,5),АТС!$A$41:$F$784,3)+'Иные услуги '!$C$5+'РСТ РСО-А'!$L$6+'РСТ РСО-А'!$F$9</f>
        <v>4610.4120000000003</v>
      </c>
      <c r="P356" s="118">
        <f>VLOOKUP($A356+ROUND((COLUMN()-2)/24,5),АТС!$A$41:$F$784,3)+'Иные услуги '!$C$5+'РСТ РСО-А'!$L$6+'РСТ РСО-А'!$F$9</f>
        <v>4613.1120000000001</v>
      </c>
      <c r="Q356" s="118">
        <f>VLOOKUP($A356+ROUND((COLUMN()-2)/24,5),АТС!$A$41:$F$784,3)+'Иные услуги '!$C$5+'РСТ РСО-А'!$L$6+'РСТ РСО-А'!$F$9</f>
        <v>4615.8019999999997</v>
      </c>
      <c r="R356" s="118">
        <f>VLOOKUP($A356+ROUND((COLUMN()-2)/24,5),АТС!$A$41:$F$784,3)+'Иные услуги '!$C$5+'РСТ РСО-А'!$L$6+'РСТ РСО-А'!$F$9</f>
        <v>4583.0420000000004</v>
      </c>
      <c r="S356" s="118">
        <f>VLOOKUP($A356+ROUND((COLUMN()-2)/24,5),АТС!$A$41:$F$784,3)+'Иные услуги '!$C$5+'РСТ РСО-А'!$L$6+'РСТ РСО-А'!$F$9</f>
        <v>4456.5420000000004</v>
      </c>
      <c r="T356" s="118">
        <f>VLOOKUP($A356+ROUND((COLUMN()-2)/24,5),АТС!$A$41:$F$784,3)+'Иные услуги '!$C$5+'РСТ РСО-А'!$L$6+'РСТ РСО-А'!$F$9</f>
        <v>4754.692</v>
      </c>
      <c r="U356" s="118">
        <f>VLOOKUP($A356+ROUND((COLUMN()-2)/24,5),АТС!$A$41:$F$784,3)+'Иные услуги '!$C$5+'РСТ РСО-А'!$L$6+'РСТ РСО-А'!$F$9</f>
        <v>4748.2820000000002</v>
      </c>
      <c r="V356" s="118">
        <f>VLOOKUP($A356+ROUND((COLUMN()-2)/24,5),АТС!$A$41:$F$784,3)+'Иные услуги '!$C$5+'РСТ РСО-А'!$L$6+'РСТ РСО-А'!$F$9</f>
        <v>4854.7520000000004</v>
      </c>
      <c r="W356" s="118">
        <f>VLOOKUP($A356+ROUND((COLUMN()-2)/24,5),АТС!$A$41:$F$784,3)+'Иные услуги '!$C$5+'РСТ РСО-А'!$L$6+'РСТ РСО-А'!$F$9</f>
        <v>4781.7820000000002</v>
      </c>
      <c r="X356" s="118">
        <f>VLOOKUP($A356+ROUND((COLUMN()-2)/24,5),АТС!$A$41:$F$784,3)+'Иные услуги '!$C$5+'РСТ РСО-А'!$L$6+'РСТ РСО-А'!$F$9</f>
        <v>4309.4719999999998</v>
      </c>
      <c r="Y356" s="118">
        <f>VLOOKUP($A356+ROUND((COLUMN()-2)/24,5),АТС!$A$41:$F$784,3)+'Иные услуги '!$C$5+'РСТ РСО-А'!$L$6+'РСТ РСО-А'!$F$9</f>
        <v>4466.0219999999999</v>
      </c>
    </row>
    <row r="357" spans="1:25" x14ac:dyDescent="0.2">
      <c r="A357" s="66">
        <f t="shared" si="10"/>
        <v>43471</v>
      </c>
      <c r="B357" s="118">
        <f>VLOOKUP($A357+ROUND((COLUMN()-2)/24,5),АТС!$A$41:$F$784,3)+'Иные услуги '!$C$5+'РСТ РСО-А'!$L$6+'РСТ РСО-А'!$F$9</f>
        <v>4494.0820000000003</v>
      </c>
      <c r="C357" s="118">
        <f>VLOOKUP($A357+ROUND((COLUMN()-2)/24,5),АТС!$A$41:$F$784,3)+'Иные услуги '!$C$5+'РСТ РСО-А'!$L$6+'РСТ РСО-А'!$F$9</f>
        <v>4588.5619999999999</v>
      </c>
      <c r="D357" s="118">
        <f>VLOOKUP($A357+ROUND((COLUMN()-2)/24,5),АТС!$A$41:$F$784,3)+'Иные услуги '!$C$5+'РСТ РСО-А'!$L$6+'РСТ РСО-А'!$F$9</f>
        <v>4623.732</v>
      </c>
      <c r="E357" s="118">
        <f>VLOOKUP($A357+ROUND((COLUMN()-2)/24,5),АТС!$A$41:$F$784,3)+'Иные услуги '!$C$5+'РСТ РСО-А'!$L$6+'РСТ РСО-А'!$F$9</f>
        <v>4634.7920000000004</v>
      </c>
      <c r="F357" s="118">
        <f>VLOOKUP($A357+ROUND((COLUMN()-2)/24,5),АТС!$A$41:$F$784,3)+'Иные услуги '!$C$5+'РСТ РСО-А'!$L$6+'РСТ РСО-А'!$F$9</f>
        <v>4635.152</v>
      </c>
      <c r="G357" s="118">
        <f>VLOOKUP($A357+ROUND((COLUMN()-2)/24,5),АТС!$A$41:$F$784,3)+'Иные услуги '!$C$5+'РСТ РСО-А'!$L$6+'РСТ РСО-А'!$F$9</f>
        <v>4612.9620000000004</v>
      </c>
      <c r="H357" s="118">
        <f>VLOOKUP($A357+ROUND((COLUMN()-2)/24,5),АТС!$A$41:$F$784,3)+'Иные услуги '!$C$5+'РСТ РСО-А'!$L$6+'РСТ РСО-А'!$F$9</f>
        <v>4733.1620000000003</v>
      </c>
      <c r="I357" s="118">
        <f>VLOOKUP($A357+ROUND((COLUMN()-2)/24,5),АТС!$A$41:$F$784,3)+'Иные услуги '!$C$5+'РСТ РСО-А'!$L$6+'РСТ РСО-А'!$F$9</f>
        <v>4624.152</v>
      </c>
      <c r="J357" s="118">
        <f>VLOOKUP($A357+ROUND((COLUMN()-2)/24,5),АТС!$A$41:$F$784,3)+'Иные услуги '!$C$5+'РСТ РСО-А'!$L$6+'РСТ РСО-А'!$F$9</f>
        <v>4776.0320000000002</v>
      </c>
      <c r="K357" s="118">
        <f>VLOOKUP($A357+ROUND((COLUMN()-2)/24,5),АТС!$A$41:$F$784,3)+'Иные услуги '!$C$5+'РСТ РСО-А'!$L$6+'РСТ РСО-А'!$F$9</f>
        <v>4649.3720000000003</v>
      </c>
      <c r="L357" s="118">
        <f>VLOOKUP($A357+ROUND((COLUMN()-2)/24,5),АТС!$A$41:$F$784,3)+'Иные услуги '!$C$5+'РСТ РСО-А'!$L$6+'РСТ РСО-А'!$F$9</f>
        <v>4613.7020000000002</v>
      </c>
      <c r="M357" s="118">
        <f>VLOOKUP($A357+ROUND((COLUMN()-2)/24,5),АТС!$A$41:$F$784,3)+'Иные услуги '!$C$5+'РСТ РСО-А'!$L$6+'РСТ РСО-А'!$F$9</f>
        <v>4613.1720000000005</v>
      </c>
      <c r="N357" s="118">
        <f>VLOOKUP($A357+ROUND((COLUMN()-2)/24,5),АТС!$A$41:$F$784,3)+'Иные услуги '!$C$5+'РСТ РСО-А'!$L$6+'РСТ РСО-А'!$F$9</f>
        <v>4613.152</v>
      </c>
      <c r="O357" s="118">
        <f>VLOOKUP($A357+ROUND((COLUMN()-2)/24,5),АТС!$A$41:$F$784,3)+'Иные услуги '!$C$5+'РСТ РСО-А'!$L$6+'РСТ РСО-А'!$F$9</f>
        <v>4612.0020000000004</v>
      </c>
      <c r="P357" s="118">
        <f>VLOOKUP($A357+ROUND((COLUMN()-2)/24,5),АТС!$A$41:$F$784,3)+'Иные услуги '!$C$5+'РСТ РСО-А'!$L$6+'РСТ РСО-А'!$F$9</f>
        <v>4611.8420000000006</v>
      </c>
      <c r="Q357" s="118">
        <f>VLOOKUP($A357+ROUND((COLUMN()-2)/24,5),АТС!$A$41:$F$784,3)+'Иные услуги '!$C$5+'РСТ РСО-А'!$L$6+'РСТ РСО-А'!$F$9</f>
        <v>4614.5920000000006</v>
      </c>
      <c r="R357" s="118">
        <f>VLOOKUP($A357+ROUND((COLUMN()-2)/24,5),АТС!$A$41:$F$784,3)+'Иные услуги '!$C$5+'РСТ РСО-А'!$L$6+'РСТ РСО-А'!$F$9</f>
        <v>4583.1419999999998</v>
      </c>
      <c r="S357" s="118">
        <f>VLOOKUP($A357+ROUND((COLUMN()-2)/24,5),АТС!$A$41:$F$784,3)+'Иные услуги '!$C$5+'РСТ РСО-А'!$L$6+'РСТ РСО-А'!$F$9</f>
        <v>4464.5219999999999</v>
      </c>
      <c r="T357" s="118">
        <f>VLOOKUP($A357+ROUND((COLUMN()-2)/24,5),АТС!$A$41:$F$784,3)+'Иные услуги '!$C$5+'РСТ РСО-А'!$L$6+'РСТ РСО-А'!$F$9</f>
        <v>4797.6819999999998</v>
      </c>
      <c r="U357" s="118">
        <f>VLOOKUP($A357+ROUND((COLUMN()-2)/24,5),АТС!$A$41:$F$784,3)+'Иные услуги '!$C$5+'РСТ РСО-А'!$L$6+'РСТ РСО-А'!$F$9</f>
        <v>4754.0519999999997</v>
      </c>
      <c r="V357" s="118">
        <f>VLOOKUP($A357+ROUND((COLUMN()-2)/24,5),АТС!$A$41:$F$784,3)+'Иные услуги '!$C$5+'РСТ РСО-А'!$L$6+'РСТ РСО-А'!$F$9</f>
        <v>4859.0219999999999</v>
      </c>
      <c r="W357" s="118">
        <f>VLOOKUP($A357+ROUND((COLUMN()-2)/24,5),АТС!$A$41:$F$784,3)+'Иные услуги '!$C$5+'РСТ РСО-А'!$L$6+'РСТ РСО-А'!$F$9</f>
        <v>4785.2920000000004</v>
      </c>
      <c r="X357" s="118">
        <f>VLOOKUP($A357+ROUND((COLUMN()-2)/24,5),АТС!$A$41:$F$784,3)+'Иные услуги '!$C$5+'РСТ РСО-А'!$L$6+'РСТ РСО-А'!$F$9</f>
        <v>4307.8320000000003</v>
      </c>
      <c r="Y357" s="118">
        <f>VLOOKUP($A357+ROUND((COLUMN()-2)/24,5),АТС!$A$41:$F$784,3)+'Иные услуги '!$C$5+'РСТ РСО-А'!$L$6+'РСТ РСО-А'!$F$9</f>
        <v>4465.8720000000003</v>
      </c>
    </row>
    <row r="358" spans="1:25" x14ac:dyDescent="0.2">
      <c r="A358" s="66">
        <f t="shared" si="10"/>
        <v>43472</v>
      </c>
      <c r="B358" s="118">
        <f>VLOOKUP($A358+ROUND((COLUMN()-2)/24,5),АТС!$A$41:$F$784,3)+'Иные услуги '!$C$5+'РСТ РСО-А'!$L$6+'РСТ РСО-А'!$F$9</f>
        <v>4488.3119999999999</v>
      </c>
      <c r="C358" s="118">
        <f>VLOOKUP($A358+ROUND((COLUMN()-2)/24,5),АТС!$A$41:$F$784,3)+'Иные услуги '!$C$5+'РСТ РСО-А'!$L$6+'РСТ РСО-А'!$F$9</f>
        <v>4617.5720000000001</v>
      </c>
      <c r="D358" s="118">
        <f>VLOOKUP($A358+ROUND((COLUMN()-2)/24,5),АТС!$A$41:$F$784,3)+'Иные услуги '!$C$5+'РСТ РСО-А'!$L$6+'РСТ РСО-А'!$F$9</f>
        <v>4654.8420000000006</v>
      </c>
      <c r="E358" s="118">
        <f>VLOOKUP($A358+ROUND((COLUMN()-2)/24,5),АТС!$A$41:$F$784,3)+'Иные услуги '!$C$5+'РСТ РСО-А'!$L$6+'РСТ РСО-А'!$F$9</f>
        <v>4654.4719999999998</v>
      </c>
      <c r="F358" s="118">
        <f>VLOOKUP($A358+ROUND((COLUMN()-2)/24,5),АТС!$A$41:$F$784,3)+'Иные услуги '!$C$5+'РСТ РСО-А'!$L$6+'РСТ РСО-А'!$F$9</f>
        <v>4694.4319999999998</v>
      </c>
      <c r="G358" s="118">
        <f>VLOOKUP($A358+ROUND((COLUMN()-2)/24,5),АТС!$A$41:$F$784,3)+'Иные услуги '!$C$5+'РСТ РСО-А'!$L$6+'РСТ РСО-А'!$F$9</f>
        <v>4691.5320000000002</v>
      </c>
      <c r="H358" s="118">
        <f>VLOOKUP($A358+ROUND((COLUMN()-2)/24,5),АТС!$A$41:$F$784,3)+'Иные услуги '!$C$5+'РСТ РСО-А'!$L$6+'РСТ РСО-А'!$F$9</f>
        <v>4903.8220000000001</v>
      </c>
      <c r="I358" s="118">
        <f>VLOOKUP($A358+ROUND((COLUMN()-2)/24,5),АТС!$A$41:$F$784,3)+'Иные услуги '!$C$5+'РСТ РСО-А'!$L$6+'РСТ РСО-А'!$F$9</f>
        <v>4874.2020000000002</v>
      </c>
      <c r="J358" s="118">
        <f>VLOOKUP($A358+ROUND((COLUMN()-2)/24,5),АТС!$A$41:$F$784,3)+'Иные услуги '!$C$5+'РСТ РСО-А'!$L$6+'РСТ РСО-А'!$F$9</f>
        <v>4990.8220000000001</v>
      </c>
      <c r="K358" s="118">
        <f>VLOOKUP($A358+ROUND((COLUMN()-2)/24,5),АТС!$A$41:$F$784,3)+'Иные услуги '!$C$5+'РСТ РСО-А'!$L$6+'РСТ РСО-А'!$F$9</f>
        <v>4822.2120000000004</v>
      </c>
      <c r="L358" s="118">
        <f>VLOOKUP($A358+ROUND((COLUMN()-2)/24,5),АТС!$A$41:$F$784,3)+'Иные услуги '!$C$5+'РСТ РСО-А'!$L$6+'РСТ РСО-А'!$F$9</f>
        <v>4688.7820000000002</v>
      </c>
      <c r="M358" s="118">
        <f>VLOOKUP($A358+ROUND((COLUMN()-2)/24,5),АТС!$A$41:$F$784,3)+'Иные услуги '!$C$5+'РСТ РСО-А'!$L$6+'РСТ РСО-А'!$F$9</f>
        <v>4648.1819999999998</v>
      </c>
      <c r="N358" s="118">
        <f>VLOOKUP($A358+ROUND((COLUMN()-2)/24,5),АТС!$A$41:$F$784,3)+'Иные услуги '!$C$5+'РСТ РСО-А'!$L$6+'РСТ РСО-А'!$F$9</f>
        <v>4610.692</v>
      </c>
      <c r="O358" s="118">
        <f>VLOOKUP($A358+ROUND((COLUMN()-2)/24,5),АТС!$A$41:$F$784,3)+'Иные услуги '!$C$5+'РСТ РСО-А'!$L$6+'РСТ РСО-А'!$F$9</f>
        <v>4609.7420000000002</v>
      </c>
      <c r="P358" s="118">
        <f>VLOOKUP($A358+ROUND((COLUMN()-2)/24,5),АТС!$A$41:$F$784,3)+'Иные услуги '!$C$5+'РСТ РСО-А'!$L$6+'РСТ РСО-А'!$F$9</f>
        <v>4609.8320000000003</v>
      </c>
      <c r="Q358" s="118">
        <f>VLOOKUP($A358+ROUND((COLUMN()-2)/24,5),АТС!$A$41:$F$784,3)+'Иные услуги '!$C$5+'РСТ РСО-А'!$L$6+'РСТ РСО-А'!$F$9</f>
        <v>4612.6720000000005</v>
      </c>
      <c r="R358" s="118">
        <f>VLOOKUP($A358+ROUND((COLUMN()-2)/24,5),АТС!$A$41:$F$784,3)+'Иные услуги '!$C$5+'РСТ РСО-А'!$L$6+'РСТ РСО-А'!$F$9</f>
        <v>4582.0219999999999</v>
      </c>
      <c r="S358" s="118">
        <f>VLOOKUP($A358+ROUND((COLUMN()-2)/24,5),АТС!$A$41:$F$784,3)+'Иные услуги '!$C$5+'РСТ РСО-А'!$L$6+'РСТ РСО-А'!$F$9</f>
        <v>4456.4620000000004</v>
      </c>
      <c r="T358" s="118">
        <f>VLOOKUP($A358+ROUND((COLUMN()-2)/24,5),АТС!$A$41:$F$784,3)+'Иные услуги '!$C$5+'РСТ РСО-А'!$L$6+'РСТ РСО-А'!$F$9</f>
        <v>4755.7420000000002</v>
      </c>
      <c r="U358" s="118">
        <f>VLOOKUP($A358+ROUND((COLUMN()-2)/24,5),АТС!$A$41:$F$784,3)+'Иные услуги '!$C$5+'РСТ РСО-А'!$L$6+'РСТ РСО-А'!$F$9</f>
        <v>4753.8420000000006</v>
      </c>
      <c r="V358" s="118">
        <f>VLOOKUP($A358+ROUND((COLUMN()-2)/24,5),АТС!$A$41:$F$784,3)+'Иные услуги '!$C$5+'РСТ РСО-А'!$L$6+'РСТ РСО-А'!$F$9</f>
        <v>4752.6120000000001</v>
      </c>
      <c r="W358" s="118">
        <f>VLOOKUP($A358+ROUND((COLUMN()-2)/24,5),АТС!$A$41:$F$784,3)+'Иные услуги '!$C$5+'РСТ РСО-А'!$L$6+'РСТ РСО-А'!$F$9</f>
        <v>4807.442</v>
      </c>
      <c r="X358" s="118">
        <f>VLOOKUP($A358+ROUND((COLUMN()-2)/24,5),АТС!$A$41:$F$784,3)+'Иные услуги '!$C$5+'РСТ РСО-А'!$L$6+'РСТ РСО-А'!$F$9</f>
        <v>4347.8419999999996</v>
      </c>
      <c r="Y358" s="118">
        <f>VLOOKUP($A358+ROUND((COLUMN()-2)/24,5),АТС!$A$41:$F$784,3)+'Иные услуги '!$C$5+'РСТ РСО-А'!$L$6+'РСТ РСО-А'!$F$9</f>
        <v>4411.5919999999996</v>
      </c>
    </row>
    <row r="359" spans="1:25" x14ac:dyDescent="0.2">
      <c r="A359" s="66">
        <f t="shared" si="10"/>
        <v>43473</v>
      </c>
      <c r="B359" s="118">
        <f>VLOOKUP($A359+ROUND((COLUMN()-2)/24,5),АТС!$A$41:$F$784,3)+'Иные услуги '!$C$5+'РСТ РСО-А'!$L$6+'РСТ РСО-А'!$F$9</f>
        <v>4487.9220000000005</v>
      </c>
      <c r="C359" s="118">
        <f>VLOOKUP($A359+ROUND((COLUMN()-2)/24,5),АТС!$A$41:$F$784,3)+'Иные услуги '!$C$5+'РСТ РСО-А'!$L$6+'РСТ РСО-А'!$F$9</f>
        <v>4616.8119999999999</v>
      </c>
      <c r="D359" s="118">
        <f>VLOOKUP($A359+ROUND((COLUMN()-2)/24,5),АТС!$A$41:$F$784,3)+'Иные услуги '!$C$5+'РСТ РСО-А'!$L$6+'РСТ РСО-А'!$F$9</f>
        <v>4654.2219999999998</v>
      </c>
      <c r="E359" s="118">
        <f>VLOOKUP($A359+ROUND((COLUMN()-2)/24,5),АТС!$A$41:$F$784,3)+'Иные услуги '!$C$5+'РСТ РСО-А'!$L$6+'РСТ РСО-А'!$F$9</f>
        <v>4650.4220000000005</v>
      </c>
      <c r="F359" s="118">
        <f>VLOOKUP($A359+ROUND((COLUMN()-2)/24,5),АТС!$A$41:$F$784,3)+'Иные услуги '!$C$5+'РСТ РСО-А'!$L$6+'РСТ РСО-А'!$F$9</f>
        <v>4690.7020000000002</v>
      </c>
      <c r="G359" s="118">
        <f>VLOOKUP($A359+ROUND((COLUMN()-2)/24,5),АТС!$A$41:$F$784,3)+'Иные услуги '!$C$5+'РСТ РСО-А'!$L$6+'РСТ РСО-А'!$F$9</f>
        <v>4690.8220000000001</v>
      </c>
      <c r="H359" s="118">
        <f>VLOOKUP($A359+ROUND((COLUMN()-2)/24,5),АТС!$A$41:$F$784,3)+'Иные услуги '!$C$5+'РСТ РСО-А'!$L$6+'РСТ РСО-А'!$F$9</f>
        <v>4903.9520000000002</v>
      </c>
      <c r="I359" s="118">
        <f>VLOOKUP($A359+ROUND((COLUMN()-2)/24,5),АТС!$A$41:$F$784,3)+'Иные услуги '!$C$5+'РСТ РСО-А'!$L$6+'РСТ РСО-А'!$F$9</f>
        <v>4829.7920000000004</v>
      </c>
      <c r="J359" s="118">
        <f>VLOOKUP($A359+ROUND((COLUMN()-2)/24,5),АТС!$A$41:$F$784,3)+'Иные услуги '!$C$5+'РСТ РСО-А'!$L$6+'РСТ РСО-А'!$F$9</f>
        <v>4928.0519999999997</v>
      </c>
      <c r="K359" s="118">
        <f>VLOOKUP($A359+ROUND((COLUMN()-2)/24,5),АТС!$A$41:$F$784,3)+'Иные услуги '!$C$5+'РСТ РСО-А'!$L$6+'РСТ РСО-А'!$F$9</f>
        <v>4730.652</v>
      </c>
      <c r="L359" s="118">
        <f>VLOOKUP($A359+ROUND((COLUMN()-2)/24,5),АТС!$A$41:$F$784,3)+'Иные услуги '!$C$5+'РСТ РСО-А'!$L$6+'РСТ РСО-А'!$F$9</f>
        <v>4597.5120000000006</v>
      </c>
      <c r="M359" s="118">
        <f>VLOOKUP($A359+ROUND((COLUMN()-2)/24,5),АТС!$A$41:$F$784,3)+'Иные услуги '!$C$5+'РСТ РСО-А'!$L$6+'РСТ РСО-А'!$F$9</f>
        <v>4544.0120000000006</v>
      </c>
      <c r="N359" s="118">
        <f>VLOOKUP($A359+ROUND((COLUMN()-2)/24,5),АТС!$A$41:$F$784,3)+'Иные услуги '!$C$5+'РСТ РСО-А'!$L$6+'РСТ РСО-А'!$F$9</f>
        <v>4544.1419999999998</v>
      </c>
      <c r="O359" s="118">
        <f>VLOOKUP($A359+ROUND((COLUMN()-2)/24,5),АТС!$A$41:$F$784,3)+'Иные услуги '!$C$5+'РСТ РСО-А'!$L$6+'РСТ РСО-А'!$F$9</f>
        <v>4542.9120000000003</v>
      </c>
      <c r="P359" s="118">
        <f>VLOOKUP($A359+ROUND((COLUMN()-2)/24,5),АТС!$A$41:$F$784,3)+'Иные услуги '!$C$5+'РСТ РСО-А'!$L$6+'РСТ РСО-А'!$F$9</f>
        <v>4543.0619999999999</v>
      </c>
      <c r="Q359" s="118">
        <f>VLOOKUP($A359+ROUND((COLUMN()-2)/24,5),АТС!$A$41:$F$784,3)+'Иные услуги '!$C$5+'РСТ РСО-А'!$L$6+'РСТ РСО-А'!$F$9</f>
        <v>4545.652</v>
      </c>
      <c r="R359" s="118">
        <f>VLOOKUP($A359+ROUND((COLUMN()-2)/24,5),АТС!$A$41:$F$784,3)+'Иные услуги '!$C$5+'РСТ РСО-А'!$L$6+'РСТ РСО-А'!$F$9</f>
        <v>4518.5519999999997</v>
      </c>
      <c r="S359" s="118">
        <f>VLOOKUP($A359+ROUND((COLUMN()-2)/24,5),АТС!$A$41:$F$784,3)+'Иные услуги '!$C$5+'РСТ РСО-А'!$L$6+'РСТ РСО-А'!$F$9</f>
        <v>4430.0120000000006</v>
      </c>
      <c r="T359" s="118">
        <f>VLOOKUP($A359+ROUND((COLUMN()-2)/24,5),АТС!$A$41:$F$784,3)+'Иные услуги '!$C$5+'РСТ РСО-А'!$L$6+'РСТ РСО-А'!$F$9</f>
        <v>4699.0820000000003</v>
      </c>
      <c r="U359" s="118">
        <f>VLOOKUP($A359+ROUND((COLUMN()-2)/24,5),АТС!$A$41:$F$784,3)+'Иные услуги '!$C$5+'РСТ РСО-А'!$L$6+'РСТ РСО-А'!$F$9</f>
        <v>4754.1419999999998</v>
      </c>
      <c r="V359" s="118">
        <f>VLOOKUP($A359+ROUND((COLUMN()-2)/24,5),АТС!$A$41:$F$784,3)+'Иные услуги '!$C$5+'РСТ РСО-А'!$L$6+'РСТ РСО-А'!$F$9</f>
        <v>4752.4520000000002</v>
      </c>
      <c r="W359" s="118">
        <f>VLOOKUP($A359+ROUND((COLUMN()-2)/24,5),АТС!$A$41:$F$784,3)+'Иные услуги '!$C$5+'РСТ РСО-А'!$L$6+'РСТ РСО-А'!$F$9</f>
        <v>4808.8019999999997</v>
      </c>
      <c r="X359" s="118">
        <f>VLOOKUP($A359+ROUND((COLUMN()-2)/24,5),АТС!$A$41:$F$784,3)+'Иные услуги '!$C$5+'РСТ РСО-А'!$L$6+'РСТ РСО-А'!$F$9</f>
        <v>4347.6719999999996</v>
      </c>
      <c r="Y359" s="118">
        <f>VLOOKUP($A359+ROUND((COLUMN()-2)/24,5),АТС!$A$41:$F$784,3)+'Иные услуги '!$C$5+'РСТ РСО-А'!$L$6+'РСТ РСО-А'!$F$9</f>
        <v>4409.692</v>
      </c>
    </row>
    <row r="360" spans="1:25" x14ac:dyDescent="0.2">
      <c r="A360" s="66">
        <f t="shared" si="10"/>
        <v>43474</v>
      </c>
      <c r="B360" s="118">
        <f>VLOOKUP($A360+ROUND((COLUMN()-2)/24,5),АТС!$A$41:$F$784,3)+'Иные услуги '!$C$5+'РСТ РСО-А'!$L$6+'РСТ РСО-А'!$F$9</f>
        <v>4485.982</v>
      </c>
      <c r="C360" s="118">
        <f>VLOOKUP($A360+ROUND((COLUMN()-2)/24,5),АТС!$A$41:$F$784,3)+'Иные услуги '!$C$5+'РСТ РСО-А'!$L$6+'РСТ РСО-А'!$F$9</f>
        <v>4579.0320000000002</v>
      </c>
      <c r="D360" s="118">
        <f>VLOOKUP($A360+ROUND((COLUMN()-2)/24,5),АТС!$A$41:$F$784,3)+'Иные услуги '!$C$5+'РСТ РСО-А'!$L$6+'РСТ РСО-А'!$F$9</f>
        <v>4614.2219999999998</v>
      </c>
      <c r="E360" s="118">
        <f>VLOOKUP($A360+ROUND((COLUMN()-2)/24,5),АТС!$A$41:$F$784,3)+'Иные услуги '!$C$5+'РСТ РСО-А'!$L$6+'РСТ РСО-А'!$F$9</f>
        <v>4636.4220000000005</v>
      </c>
      <c r="F360" s="118">
        <f>VLOOKUP($A360+ROUND((COLUMN()-2)/24,5),АТС!$A$41:$F$784,3)+'Иные услуги '!$C$5+'РСТ РСО-А'!$L$6+'РСТ РСО-А'!$F$9</f>
        <v>4636.6419999999998</v>
      </c>
      <c r="G360" s="118">
        <f>VLOOKUP($A360+ROUND((COLUMN()-2)/24,5),АТС!$A$41:$F$784,3)+'Иные услуги '!$C$5+'РСТ РСО-А'!$L$6+'РСТ РСО-А'!$F$9</f>
        <v>4612.3119999999999</v>
      </c>
      <c r="H360" s="118">
        <f>VLOOKUP($A360+ROUND((COLUMN()-2)/24,5),АТС!$A$41:$F$784,3)+'Иные услуги '!$C$5+'РСТ РСО-А'!$L$6+'РСТ РСО-А'!$F$9</f>
        <v>4697.1220000000003</v>
      </c>
      <c r="I360" s="118">
        <f>VLOOKUP($A360+ROUND((COLUMN()-2)/24,5),АТС!$A$41:$F$784,3)+'Иные услуги '!$C$5+'РСТ РСО-А'!$L$6+'РСТ РСО-А'!$F$9</f>
        <v>4597.5519999999997</v>
      </c>
      <c r="J360" s="118">
        <f>VLOOKUP($A360+ROUND((COLUMN()-2)/24,5),АТС!$A$41:$F$784,3)+'Иные услуги '!$C$5+'РСТ РСО-А'!$L$6+'РСТ РСО-А'!$F$9</f>
        <v>4684.8119999999999</v>
      </c>
      <c r="K360" s="118">
        <f>VLOOKUP($A360+ROUND((COLUMN()-2)/24,5),АТС!$A$41:$F$784,3)+'Иные услуги '!$C$5+'РСТ РСО-А'!$L$6+'РСТ РСО-А'!$F$9</f>
        <v>4511.5120000000006</v>
      </c>
      <c r="L360" s="118">
        <f>VLOOKUP($A360+ROUND((COLUMN()-2)/24,5),АТС!$A$41:$F$784,3)+'Иные услуги '!$C$5+'РСТ РСО-А'!$L$6+'РСТ РСО-А'!$F$9</f>
        <v>4455.3620000000001</v>
      </c>
      <c r="M360" s="118">
        <f>VLOOKUP($A360+ROUND((COLUMN()-2)/24,5),АТС!$A$41:$F$784,3)+'Иные услуги '!$C$5+'РСТ РСО-А'!$L$6+'РСТ РСО-А'!$F$9</f>
        <v>4482.6220000000003</v>
      </c>
      <c r="N360" s="118">
        <f>VLOOKUP($A360+ROUND((COLUMN()-2)/24,5),АТС!$A$41:$F$784,3)+'Иные услуги '!$C$5+'РСТ РСО-А'!$L$6+'РСТ РСО-А'!$F$9</f>
        <v>4512.3919999999998</v>
      </c>
      <c r="O360" s="118">
        <f>VLOOKUP($A360+ROUND((COLUMN()-2)/24,5),АТС!$A$41:$F$784,3)+'Иные услуги '!$C$5+'РСТ РСО-А'!$L$6+'РСТ РСО-А'!$F$9</f>
        <v>4541.3519999999999</v>
      </c>
      <c r="P360" s="118">
        <f>VLOOKUP($A360+ROUND((COLUMN()-2)/24,5),АТС!$A$41:$F$784,3)+'Иные услуги '!$C$5+'РСТ РСО-А'!$L$6+'РСТ РСО-А'!$F$9</f>
        <v>4541.192</v>
      </c>
      <c r="Q360" s="118">
        <f>VLOOKUP($A360+ROUND((COLUMN()-2)/24,5),АТС!$A$41:$F$784,3)+'Иные услуги '!$C$5+'РСТ РСО-А'!$L$6+'РСТ РСО-А'!$F$9</f>
        <v>4542.4220000000005</v>
      </c>
      <c r="R360" s="118">
        <f>VLOOKUP($A360+ROUND((COLUMN()-2)/24,5),АТС!$A$41:$F$784,3)+'Иные услуги '!$C$5+'РСТ РСО-А'!$L$6+'РСТ РСО-А'!$F$9</f>
        <v>4514.8019999999997</v>
      </c>
      <c r="S360" s="118">
        <f>VLOOKUP($A360+ROUND((COLUMN()-2)/24,5),АТС!$A$41:$F$784,3)+'Иные услуги '!$C$5+'РСТ РСО-А'!$L$6+'РСТ РСО-А'!$F$9</f>
        <v>4401.3720000000003</v>
      </c>
      <c r="T360" s="118">
        <f>VLOOKUP($A360+ROUND((COLUMN()-2)/24,5),АТС!$A$41:$F$784,3)+'Иные услуги '!$C$5+'РСТ РСО-А'!$L$6+'РСТ РСО-А'!$F$9</f>
        <v>4604.442</v>
      </c>
      <c r="U360" s="118">
        <f>VLOOKUP($A360+ROUND((COLUMN()-2)/24,5),АТС!$A$41:$F$784,3)+'Иные услуги '!$C$5+'РСТ РСО-А'!$L$6+'РСТ РСО-А'!$F$9</f>
        <v>4593.9520000000002</v>
      </c>
      <c r="V360" s="118">
        <f>VLOOKUP($A360+ROUND((COLUMN()-2)/24,5),АТС!$A$41:$F$784,3)+'Иные услуги '!$C$5+'РСТ РСО-А'!$L$6+'РСТ РСО-А'!$F$9</f>
        <v>4639.8220000000001</v>
      </c>
      <c r="W360" s="118">
        <f>VLOOKUP($A360+ROUND((COLUMN()-2)/24,5),АТС!$A$41:$F$784,3)+'Иные услуги '!$C$5+'РСТ РСО-А'!$L$6+'РСТ РСО-А'!$F$9</f>
        <v>4804.8919999999998</v>
      </c>
      <c r="X360" s="118">
        <f>VLOOKUP($A360+ROUND((COLUMN()-2)/24,5),АТС!$A$41:$F$784,3)+'Иные услуги '!$C$5+'РСТ РСО-А'!$L$6+'РСТ РСО-А'!$F$9</f>
        <v>4323.6620000000003</v>
      </c>
      <c r="Y360" s="118">
        <f>VLOOKUP($A360+ROUND((COLUMN()-2)/24,5),АТС!$A$41:$F$784,3)+'Иные услуги '!$C$5+'РСТ РСО-А'!$L$6+'РСТ РСО-А'!$F$9</f>
        <v>4407.1819999999998</v>
      </c>
    </row>
    <row r="361" spans="1:25" x14ac:dyDescent="0.2">
      <c r="A361" s="66">
        <f t="shared" si="10"/>
        <v>43475</v>
      </c>
      <c r="B361" s="118">
        <f>VLOOKUP($A361+ROUND((COLUMN()-2)/24,5),АТС!$A$41:$F$784,3)+'Иные услуги '!$C$5+'РСТ РСО-А'!$L$6+'РСТ РСО-А'!$F$9</f>
        <v>4481.7120000000004</v>
      </c>
      <c r="C361" s="118">
        <f>VLOOKUP($A361+ROUND((COLUMN()-2)/24,5),АТС!$A$41:$F$784,3)+'Иные услуги '!$C$5+'РСТ РСО-А'!$L$6+'РСТ РСО-А'!$F$9</f>
        <v>4541.7219999999998</v>
      </c>
      <c r="D361" s="118">
        <f>VLOOKUP($A361+ROUND((COLUMN()-2)/24,5),АТС!$A$41:$F$784,3)+'Иные услуги '!$C$5+'РСТ РСО-А'!$L$6+'РСТ РСО-А'!$F$9</f>
        <v>4609.4120000000003</v>
      </c>
      <c r="E361" s="118">
        <f>VLOOKUP($A361+ROUND((COLUMN()-2)/24,5),АТС!$A$41:$F$784,3)+'Иные услуги '!$C$5+'РСТ РСО-А'!$L$6+'РСТ РСО-А'!$F$9</f>
        <v>4631.7120000000004</v>
      </c>
      <c r="F361" s="118">
        <f>VLOOKUP($A361+ROUND((COLUMN()-2)/24,5),АТС!$A$41:$F$784,3)+'Иные услуги '!$C$5+'РСТ РСО-А'!$L$6+'РСТ РСО-А'!$F$9</f>
        <v>4632.1620000000003</v>
      </c>
      <c r="G361" s="118">
        <f>VLOOKUP($A361+ROUND((COLUMN()-2)/24,5),АТС!$A$41:$F$784,3)+'Иные услуги '!$C$5+'РСТ РСО-А'!$L$6+'РСТ РСО-А'!$F$9</f>
        <v>4610.1620000000003</v>
      </c>
      <c r="H361" s="118">
        <f>VLOOKUP($A361+ROUND((COLUMN()-2)/24,5),АТС!$A$41:$F$784,3)+'Иные услуги '!$C$5+'РСТ РСО-А'!$L$6+'РСТ РСО-А'!$F$9</f>
        <v>4691.1819999999998</v>
      </c>
      <c r="I361" s="118">
        <f>VLOOKUP($A361+ROUND((COLUMN()-2)/24,5),АТС!$A$41:$F$784,3)+'Иные услуги '!$C$5+'РСТ РСО-А'!$L$6+'РСТ РСО-А'!$F$9</f>
        <v>4642.8320000000003</v>
      </c>
      <c r="J361" s="118">
        <f>VLOOKUP($A361+ROUND((COLUMN()-2)/24,5),АТС!$A$41:$F$784,3)+'Иные услуги '!$C$5+'РСТ РСО-А'!$L$6+'РСТ РСО-А'!$F$9</f>
        <v>4722.1019999999999</v>
      </c>
      <c r="K361" s="118">
        <f>VLOOKUP($A361+ROUND((COLUMN()-2)/24,5),АТС!$A$41:$F$784,3)+'Иные услуги '!$C$5+'РСТ РСО-А'!$L$6+'РСТ РСО-А'!$F$9</f>
        <v>4570.7820000000002</v>
      </c>
      <c r="L361" s="118">
        <f>VLOOKUP($A361+ROUND((COLUMN()-2)/24,5),АТС!$A$41:$F$784,3)+'Иные услуги '!$C$5+'РСТ РСО-А'!$L$6+'РСТ РСО-А'!$F$9</f>
        <v>4479.6620000000003</v>
      </c>
      <c r="M361" s="118">
        <f>VLOOKUP($A361+ROUND((COLUMN()-2)/24,5),АТС!$A$41:$F$784,3)+'Иные услуги '!$C$5+'РСТ РСО-А'!$L$6+'РСТ РСО-А'!$F$9</f>
        <v>4479.3620000000001</v>
      </c>
      <c r="N361" s="118">
        <f>VLOOKUP($A361+ROUND((COLUMN()-2)/24,5),АТС!$A$41:$F$784,3)+'Иные услуги '!$C$5+'РСТ РСО-А'!$L$6+'РСТ РСО-А'!$F$9</f>
        <v>4479.3220000000001</v>
      </c>
      <c r="O361" s="118">
        <f>VLOOKUP($A361+ROUND((COLUMN()-2)/24,5),АТС!$A$41:$F$784,3)+'Иные услуги '!$C$5+'РСТ РСО-А'!$L$6+'РСТ РСО-А'!$F$9</f>
        <v>4477.8919999999998</v>
      </c>
      <c r="P361" s="118">
        <f>VLOOKUP($A361+ROUND((COLUMN()-2)/24,5),АТС!$A$41:$F$784,3)+'Иные услуги '!$C$5+'РСТ РСО-А'!$L$6+'РСТ РСО-А'!$F$9</f>
        <v>4477.1220000000003</v>
      </c>
      <c r="Q361" s="118">
        <f>VLOOKUP($A361+ROUND((COLUMN()-2)/24,5),АТС!$A$41:$F$784,3)+'Иные услуги '!$C$5+'РСТ РСО-А'!$L$6+'РСТ РСО-А'!$F$9</f>
        <v>4478.0219999999999</v>
      </c>
      <c r="R361" s="118">
        <f>VLOOKUP($A361+ROUND((COLUMN()-2)/24,5),АТС!$A$41:$F$784,3)+'Иные услуги '!$C$5+'РСТ РСО-А'!$L$6+'РСТ РСО-А'!$F$9</f>
        <v>4428.9620000000004</v>
      </c>
      <c r="S361" s="118">
        <f>VLOOKUP($A361+ROUND((COLUMN()-2)/24,5),АТС!$A$41:$F$784,3)+'Иные услуги '!$C$5+'РСТ РСО-А'!$L$6+'РСТ РСО-А'!$F$9</f>
        <v>4354.692</v>
      </c>
      <c r="T361" s="118">
        <f>VLOOKUP($A361+ROUND((COLUMN()-2)/24,5),АТС!$A$41:$F$784,3)+'Иные услуги '!$C$5+'РСТ РСО-А'!$L$6+'РСТ РСО-А'!$F$9</f>
        <v>4589.6419999999998</v>
      </c>
      <c r="U361" s="118">
        <f>VLOOKUP($A361+ROUND((COLUMN()-2)/24,5),АТС!$A$41:$F$784,3)+'Иные услуги '!$C$5+'РСТ РСО-А'!$L$6+'РСТ РСО-А'!$F$9</f>
        <v>4589.3019999999997</v>
      </c>
      <c r="V361" s="118">
        <f>VLOOKUP($A361+ROUND((COLUMN()-2)/24,5),АТС!$A$41:$F$784,3)+'Иные услуги '!$C$5+'РСТ РСО-А'!$L$6+'РСТ РСО-А'!$F$9</f>
        <v>4635.6720000000005</v>
      </c>
      <c r="W361" s="118">
        <f>VLOOKUP($A361+ROUND((COLUMN()-2)/24,5),АТС!$A$41:$F$784,3)+'Иные услуги '!$C$5+'РСТ РСО-А'!$L$6+'РСТ РСО-А'!$F$9</f>
        <v>4682.5619999999999</v>
      </c>
      <c r="X361" s="118">
        <f>VLOOKUP($A361+ROUND((COLUMN()-2)/24,5),АТС!$A$41:$F$784,3)+'Иные услуги '!$C$5+'РСТ РСО-А'!$L$6+'РСТ РСО-А'!$F$9</f>
        <v>4323.1019999999999</v>
      </c>
      <c r="Y361" s="118">
        <f>VLOOKUP($A361+ROUND((COLUMN()-2)/24,5),АТС!$A$41:$F$784,3)+'Иные услуги '!$C$5+'РСТ РСО-А'!$L$6+'РСТ РСО-А'!$F$9</f>
        <v>4405.3620000000001</v>
      </c>
    </row>
    <row r="362" spans="1:25" x14ac:dyDescent="0.2">
      <c r="A362" s="66">
        <f t="shared" si="10"/>
        <v>43476</v>
      </c>
      <c r="B362" s="118">
        <f>VLOOKUP($A362+ROUND((COLUMN()-2)/24,5),АТС!$A$41:$F$784,3)+'Иные услуги '!$C$5+'РСТ РСО-А'!$L$6+'РСТ РСО-А'!$F$9</f>
        <v>4482.152</v>
      </c>
      <c r="C362" s="118">
        <f>VLOOKUP($A362+ROUND((COLUMN()-2)/24,5),АТС!$A$41:$F$784,3)+'Иные услуги '!$C$5+'РСТ РСО-А'!$L$6+'РСТ РСО-А'!$F$9</f>
        <v>4542.3220000000001</v>
      </c>
      <c r="D362" s="118">
        <f>VLOOKUP($A362+ROUND((COLUMN()-2)/24,5),АТС!$A$41:$F$784,3)+'Иные услуги '!$C$5+'РСТ РСО-А'!$L$6+'РСТ РСО-А'!$F$9</f>
        <v>4610.0020000000004</v>
      </c>
      <c r="E362" s="118">
        <f>VLOOKUP($A362+ROUND((COLUMN()-2)/24,5),АТС!$A$41:$F$784,3)+'Иные услуги '!$C$5+'РСТ РСО-А'!$L$6+'РСТ РСО-А'!$F$9</f>
        <v>4631.9920000000002</v>
      </c>
      <c r="F362" s="118">
        <f>VLOOKUP($A362+ROUND((COLUMN()-2)/24,5),АТС!$A$41:$F$784,3)+'Иные услуги '!$C$5+'РСТ РСО-А'!$L$6+'РСТ РСО-А'!$F$9</f>
        <v>4632.4120000000003</v>
      </c>
      <c r="G362" s="118">
        <f>VLOOKUP($A362+ROUND((COLUMN()-2)/24,5),АТС!$A$41:$F$784,3)+'Иные услуги '!$C$5+'РСТ РСО-А'!$L$6+'РСТ РСО-А'!$F$9</f>
        <v>4608.8420000000006</v>
      </c>
      <c r="H362" s="118">
        <f>VLOOKUP($A362+ROUND((COLUMN()-2)/24,5),АТС!$A$41:$F$784,3)+'Иные услуги '!$C$5+'РСТ РСО-А'!$L$6+'РСТ РСО-А'!$F$9</f>
        <v>4692.9319999999998</v>
      </c>
      <c r="I362" s="118">
        <f>VLOOKUP($A362+ROUND((COLUMN()-2)/24,5),АТС!$A$41:$F$784,3)+'Иные услуги '!$C$5+'РСТ РСО-А'!$L$6+'РСТ РСО-А'!$F$9</f>
        <v>4593.3420000000006</v>
      </c>
      <c r="J362" s="118">
        <f>VLOOKUP($A362+ROUND((COLUMN()-2)/24,5),АТС!$A$41:$F$784,3)+'Иные услуги '!$C$5+'РСТ РСО-А'!$L$6+'РСТ РСО-А'!$F$9</f>
        <v>4680.8519999999999</v>
      </c>
      <c r="K362" s="118">
        <f>VLOOKUP($A362+ROUND((COLUMN()-2)/24,5),АТС!$A$41:$F$784,3)+'Иные услуги '!$C$5+'РСТ РСО-А'!$L$6+'РСТ РСО-А'!$F$9</f>
        <v>4508.7520000000004</v>
      </c>
      <c r="L362" s="118">
        <f>VLOOKUP($A362+ROUND((COLUMN()-2)/24,5),АТС!$A$41:$F$784,3)+'Иные услуги '!$C$5+'РСТ РСО-А'!$L$6+'РСТ РСО-А'!$F$9</f>
        <v>4452.942</v>
      </c>
      <c r="M362" s="118">
        <f>VLOOKUP($A362+ROUND((COLUMN()-2)/24,5),АТС!$A$41:$F$784,3)+'Иные услуги '!$C$5+'РСТ РСО-А'!$L$6+'РСТ РСО-А'!$F$9</f>
        <v>4425.902</v>
      </c>
      <c r="N362" s="118">
        <f>VLOOKUP($A362+ROUND((COLUMN()-2)/24,5),АТС!$A$41:$F$784,3)+'Иные услуги '!$C$5+'РСТ РСО-А'!$L$6+'РСТ РСО-А'!$F$9</f>
        <v>4425.6120000000001</v>
      </c>
      <c r="O362" s="118">
        <f>VLOOKUP($A362+ROUND((COLUMN()-2)/24,5),АТС!$A$41:$F$784,3)+'Иные услуги '!$C$5+'РСТ РСО-А'!$L$6+'РСТ РСО-А'!$F$9</f>
        <v>4425.4220000000005</v>
      </c>
      <c r="P362" s="118">
        <f>VLOOKUP($A362+ROUND((COLUMN()-2)/24,5),АТС!$A$41:$F$784,3)+'Иные услуги '!$C$5+'РСТ РСО-А'!$L$6+'РСТ РСО-А'!$F$9</f>
        <v>4424.3320000000003</v>
      </c>
      <c r="Q362" s="118">
        <f>VLOOKUP($A362+ROUND((COLUMN()-2)/24,5),АТС!$A$41:$F$784,3)+'Иные услуги '!$C$5+'РСТ РСО-А'!$L$6+'РСТ РСО-А'!$F$9</f>
        <v>4415.0619999999999</v>
      </c>
      <c r="R362" s="118">
        <f>VLOOKUP($A362+ROUND((COLUMN()-2)/24,5),АТС!$A$41:$F$784,3)+'Иные услуги '!$C$5+'РСТ РСО-А'!$L$6+'РСТ РСО-А'!$F$9</f>
        <v>4404.0420000000004</v>
      </c>
      <c r="S362" s="118">
        <f>VLOOKUP($A362+ROUND((COLUMN()-2)/24,5),АТС!$A$41:$F$784,3)+'Иные услуги '!$C$5+'РСТ РСО-А'!$L$6+'РСТ РСО-А'!$F$9</f>
        <v>4354.0420000000004</v>
      </c>
      <c r="T362" s="118">
        <f>VLOOKUP($A362+ROUND((COLUMN()-2)/24,5),АТС!$A$41:$F$784,3)+'Иные услуги '!$C$5+'РСТ РСО-А'!$L$6+'РСТ РСО-А'!$F$9</f>
        <v>4597.7020000000002</v>
      </c>
      <c r="U362" s="118">
        <f>VLOOKUP($A362+ROUND((COLUMN()-2)/24,5),АТС!$A$41:$F$784,3)+'Иные услуги '!$C$5+'РСТ РСО-А'!$L$6+'РСТ РСО-А'!$F$9</f>
        <v>4588.5320000000002</v>
      </c>
      <c r="V362" s="118">
        <f>VLOOKUP($A362+ROUND((COLUMN()-2)/24,5),АТС!$A$41:$F$784,3)+'Иные услуги '!$C$5+'РСТ РСО-А'!$L$6+'РСТ РСО-А'!$F$9</f>
        <v>4632.6620000000003</v>
      </c>
      <c r="W362" s="118">
        <f>VLOOKUP($A362+ROUND((COLUMN()-2)/24,5),АТС!$A$41:$F$784,3)+'Иные услуги '!$C$5+'РСТ РСО-А'!$L$6+'РСТ РСО-А'!$F$9</f>
        <v>4679.192</v>
      </c>
      <c r="X362" s="118">
        <f>VLOOKUP($A362+ROUND((COLUMN()-2)/24,5),АТС!$A$41:$F$784,3)+'Иные услуги '!$C$5+'РСТ РСО-А'!$L$6+'РСТ РСО-А'!$F$9</f>
        <v>4304.2619999999997</v>
      </c>
      <c r="Y362" s="118">
        <f>VLOOKUP($A362+ROUND((COLUMN()-2)/24,5),АТС!$A$41:$F$784,3)+'Иные услуги '!$C$5+'РСТ РСО-А'!$L$6+'РСТ РСО-А'!$F$9</f>
        <v>4362.0320000000002</v>
      </c>
    </row>
    <row r="363" spans="1:25" x14ac:dyDescent="0.2">
      <c r="A363" s="66">
        <f t="shared" si="10"/>
        <v>43477</v>
      </c>
      <c r="B363" s="118">
        <f>VLOOKUP($A363+ROUND((COLUMN()-2)/24,5),АТС!$A$41:$F$784,3)+'Иные услуги '!$C$5+'РСТ РСО-А'!$L$6+'РСТ РСО-А'!$F$9</f>
        <v>4488.942</v>
      </c>
      <c r="C363" s="118">
        <f>VLOOKUP($A363+ROUND((COLUMN()-2)/24,5),АТС!$A$41:$F$784,3)+'Иные услуги '!$C$5+'РСТ РСО-А'!$L$6+'РСТ РСО-А'!$F$9</f>
        <v>4549.4319999999998</v>
      </c>
      <c r="D363" s="118">
        <f>VLOOKUP($A363+ROUND((COLUMN()-2)/24,5),АТС!$A$41:$F$784,3)+'Иные услуги '!$C$5+'РСТ РСО-А'!$L$6+'РСТ РСО-А'!$F$9</f>
        <v>4617.6620000000003</v>
      </c>
      <c r="E363" s="118">
        <f>VLOOKUP($A363+ROUND((COLUMN()-2)/24,5),АТС!$A$41:$F$784,3)+'Иные услуги '!$C$5+'РСТ РСО-А'!$L$6+'РСТ РСО-А'!$F$9</f>
        <v>4617.4319999999998</v>
      </c>
      <c r="F363" s="118">
        <f>VLOOKUP($A363+ROUND((COLUMN()-2)/24,5),АТС!$A$41:$F$784,3)+'Иные услуги '!$C$5+'РСТ РСО-А'!$L$6+'РСТ РСО-А'!$F$9</f>
        <v>4617.4520000000002</v>
      </c>
      <c r="G363" s="118">
        <f>VLOOKUP($A363+ROUND((COLUMN()-2)/24,5),АТС!$A$41:$F$784,3)+'Иные услуги '!$C$5+'РСТ РСО-А'!$L$6+'РСТ РСО-А'!$F$9</f>
        <v>4617.482</v>
      </c>
      <c r="H363" s="118">
        <f>VLOOKUP($A363+ROUND((COLUMN()-2)/24,5),АТС!$A$41:$F$784,3)+'Иные услуги '!$C$5+'РСТ РСО-А'!$L$6+'РСТ РСО-А'!$F$9</f>
        <v>4702.5320000000002</v>
      </c>
      <c r="I363" s="118">
        <f>VLOOKUP($A363+ROUND((COLUMN()-2)/24,5),АТС!$A$41:$F$784,3)+'Иные услуги '!$C$5+'РСТ РСО-А'!$L$6+'РСТ РСО-А'!$F$9</f>
        <v>4646.6720000000005</v>
      </c>
      <c r="J363" s="118">
        <f>VLOOKUP($A363+ROUND((COLUMN()-2)/24,5),АТС!$A$41:$F$784,3)+'Иные услуги '!$C$5+'РСТ РСО-А'!$L$6+'РСТ РСО-А'!$F$9</f>
        <v>4688.732</v>
      </c>
      <c r="K363" s="118">
        <f>VLOOKUP($A363+ROUND((COLUMN()-2)/24,5),АТС!$A$41:$F$784,3)+'Иные услуги '!$C$5+'РСТ РСО-А'!$L$6+'РСТ РСО-А'!$F$9</f>
        <v>4577.8519999999999</v>
      </c>
      <c r="L363" s="118">
        <f>VLOOKUP($A363+ROUND((COLUMN()-2)/24,5),АТС!$A$41:$F$784,3)+'Иные услуги '!$C$5+'РСТ РСО-А'!$L$6+'РСТ РСО-А'!$F$9</f>
        <v>4516.6320000000005</v>
      </c>
      <c r="M363" s="118">
        <f>VLOOKUP($A363+ROUND((COLUMN()-2)/24,5),АТС!$A$41:$F$784,3)+'Иные услуги '!$C$5+'РСТ РСО-А'!$L$6+'РСТ РСО-А'!$F$9</f>
        <v>4487.192</v>
      </c>
      <c r="N363" s="118">
        <f>VLOOKUP($A363+ROUND((COLUMN()-2)/24,5),АТС!$A$41:$F$784,3)+'Иные услуги '!$C$5+'РСТ РСО-А'!$L$6+'РСТ РСО-А'!$F$9</f>
        <v>4546.7219999999998</v>
      </c>
      <c r="O363" s="118">
        <f>VLOOKUP($A363+ROUND((COLUMN()-2)/24,5),АТС!$A$41:$F$784,3)+'Иные услуги '!$C$5+'РСТ РСО-А'!$L$6+'РСТ РСО-А'!$F$9</f>
        <v>4546.8320000000003</v>
      </c>
      <c r="P363" s="118">
        <f>VLOOKUP($A363+ROUND((COLUMN()-2)/24,5),АТС!$A$41:$F$784,3)+'Иные услуги '!$C$5+'РСТ РСО-А'!$L$6+'РСТ РСО-А'!$F$9</f>
        <v>4544.0420000000004</v>
      </c>
      <c r="Q363" s="118">
        <f>VLOOKUP($A363+ROUND((COLUMN()-2)/24,5),АТС!$A$41:$F$784,3)+'Иные услуги '!$C$5+'РСТ РСО-А'!$L$6+'РСТ РСО-А'!$F$9</f>
        <v>4514.1220000000003</v>
      </c>
      <c r="R363" s="118">
        <f>VLOOKUP($A363+ROUND((COLUMN()-2)/24,5),АТС!$A$41:$F$784,3)+'Иные услуги '!$C$5+'РСТ РСО-А'!$L$6+'РСТ РСО-А'!$F$9</f>
        <v>4462.402</v>
      </c>
      <c r="S363" s="118">
        <f>VLOOKUP($A363+ROUND((COLUMN()-2)/24,5),АТС!$A$41:$F$784,3)+'Иные услуги '!$C$5+'РСТ РСО-А'!$L$6+'РСТ РСО-А'!$F$9</f>
        <v>4385.7120000000004</v>
      </c>
      <c r="T363" s="118">
        <f>VLOOKUP($A363+ROUND((COLUMN()-2)/24,5),АТС!$A$41:$F$784,3)+'Иные услуги '!$C$5+'РСТ РСО-А'!$L$6+'РСТ РСО-А'!$F$9</f>
        <v>4615.8320000000003</v>
      </c>
      <c r="U363" s="118">
        <f>VLOOKUP($A363+ROUND((COLUMN()-2)/24,5),АТС!$A$41:$F$784,3)+'Иные услуги '!$C$5+'РСТ РСО-А'!$L$6+'РСТ РСО-А'!$F$9</f>
        <v>4603.0619999999999</v>
      </c>
      <c r="V363" s="118">
        <f>VLOOKUP($A363+ROUND((COLUMN()-2)/24,5),АТС!$A$41:$F$784,3)+'Иные услуги '!$C$5+'РСТ РСО-А'!$L$6+'РСТ РСО-А'!$F$9</f>
        <v>4649.1620000000003</v>
      </c>
      <c r="W363" s="118">
        <f>VLOOKUP($A363+ROUND((COLUMN()-2)/24,5),АТС!$A$41:$F$784,3)+'Иные услуги '!$C$5+'РСТ РСО-А'!$L$6+'РСТ РСО-А'!$F$9</f>
        <v>4696.8519999999999</v>
      </c>
      <c r="X363" s="118">
        <f>VLOOKUP($A363+ROUND((COLUMN()-2)/24,5),АТС!$A$41:$F$784,3)+'Иные услуги '!$C$5+'РСТ РСО-А'!$L$6+'РСТ РСО-А'!$F$9</f>
        <v>4327.402</v>
      </c>
      <c r="Y363" s="118">
        <f>VLOOKUP($A363+ROUND((COLUMN()-2)/24,5),АТС!$A$41:$F$784,3)+'Иные услуги '!$C$5+'РСТ РСО-А'!$L$6+'РСТ РСО-А'!$F$9</f>
        <v>4386.7619999999997</v>
      </c>
    </row>
    <row r="364" spans="1:25" x14ac:dyDescent="0.2">
      <c r="A364" s="66">
        <f t="shared" si="10"/>
        <v>43478</v>
      </c>
      <c r="B364" s="118">
        <f>VLOOKUP($A364+ROUND((COLUMN()-2)/24,5),АТС!$A$41:$F$784,3)+'Иные услуги '!$C$5+'РСТ РСО-А'!$L$6+'РСТ РСО-А'!$F$9</f>
        <v>4483.1620000000003</v>
      </c>
      <c r="C364" s="118">
        <f>VLOOKUP($A364+ROUND((COLUMN()-2)/24,5),АТС!$A$41:$F$784,3)+'Иные услуги '!$C$5+'РСТ РСО-А'!$L$6+'РСТ РСО-А'!$F$9</f>
        <v>4542.1720000000005</v>
      </c>
      <c r="D364" s="118">
        <f>VLOOKUP($A364+ROUND((COLUMN()-2)/24,5),АТС!$A$41:$F$784,3)+'Иные услуги '!$C$5+'РСТ РСО-А'!$L$6+'РСТ РСО-А'!$F$9</f>
        <v>4610.4520000000002</v>
      </c>
      <c r="E364" s="118">
        <f>VLOOKUP($A364+ROUND((COLUMN()-2)/24,5),АТС!$A$41:$F$784,3)+'Иные услуги '!$C$5+'РСТ РСО-А'!$L$6+'РСТ РСО-А'!$F$9</f>
        <v>4610.192</v>
      </c>
      <c r="F364" s="118">
        <f>VLOOKUP($A364+ROUND((COLUMN()-2)/24,5),АТС!$A$41:$F$784,3)+'Иные услуги '!$C$5+'РСТ РСО-А'!$L$6+'РСТ РСО-А'!$F$9</f>
        <v>4610.192</v>
      </c>
      <c r="G364" s="118">
        <f>VLOOKUP($A364+ROUND((COLUMN()-2)/24,5),АТС!$A$41:$F$784,3)+'Иные услуги '!$C$5+'РСТ РСО-А'!$L$6+'РСТ РСО-А'!$F$9</f>
        <v>4610.7620000000006</v>
      </c>
      <c r="H364" s="118">
        <f>VLOOKUP($A364+ROUND((COLUMN()-2)/24,5),АТС!$A$41:$F$784,3)+'Иные услуги '!$C$5+'РСТ РСО-А'!$L$6+'РСТ РСО-А'!$F$9</f>
        <v>4750.4920000000002</v>
      </c>
      <c r="I364" s="118">
        <f>VLOOKUP($A364+ROUND((COLUMN()-2)/24,5),АТС!$A$41:$F$784,3)+'Иные услуги '!$C$5+'РСТ РСО-А'!$L$6+'РСТ РСО-А'!$F$9</f>
        <v>4693.5820000000003</v>
      </c>
      <c r="J364" s="118">
        <f>VLOOKUP($A364+ROUND((COLUMN()-2)/24,5),АТС!$A$41:$F$784,3)+'Иные услуги '!$C$5+'РСТ РСО-А'!$L$6+'РСТ РСО-А'!$F$9</f>
        <v>4770.5020000000004</v>
      </c>
      <c r="K364" s="118">
        <f>VLOOKUP($A364+ROUND((COLUMN()-2)/24,5),АТС!$A$41:$F$784,3)+'Иные услуги '!$C$5+'РСТ РСО-А'!$L$6+'РСТ РСО-А'!$F$9</f>
        <v>4644.7620000000006</v>
      </c>
      <c r="L364" s="118">
        <f>VLOOKUP($A364+ROUND((COLUMN()-2)/24,5),АТС!$A$41:$F$784,3)+'Иные услуги '!$C$5+'РСТ РСО-А'!$L$6+'РСТ РСО-А'!$F$9</f>
        <v>4540.6120000000001</v>
      </c>
      <c r="M364" s="118">
        <f>VLOOKUP($A364+ROUND((COLUMN()-2)/24,5),АТС!$A$41:$F$784,3)+'Иные услуги '!$C$5+'РСТ РСО-А'!$L$6+'РСТ РСО-А'!$F$9</f>
        <v>4508.5519999999997</v>
      </c>
      <c r="N364" s="118">
        <f>VLOOKUP($A364+ROUND((COLUMN()-2)/24,5),АТС!$A$41:$F$784,3)+'Иные услуги '!$C$5+'РСТ РСО-А'!$L$6+'РСТ РСО-А'!$F$9</f>
        <v>4571.192</v>
      </c>
      <c r="O364" s="118">
        <f>VLOOKUP($A364+ROUND((COLUMN()-2)/24,5),АТС!$A$41:$F$784,3)+'Иные услуги '!$C$5+'РСТ РСО-А'!$L$6+'РСТ РСО-А'!$F$9</f>
        <v>4570.5519999999997</v>
      </c>
      <c r="P364" s="118">
        <f>VLOOKUP($A364+ROUND((COLUMN()-2)/24,5),АТС!$A$41:$F$784,3)+'Иные услуги '!$C$5+'РСТ РСО-А'!$L$6+'РСТ РСО-А'!$F$9</f>
        <v>4570.3220000000001</v>
      </c>
      <c r="Q364" s="118">
        <f>VLOOKUP($A364+ROUND((COLUMN()-2)/24,5),АТС!$A$41:$F$784,3)+'Иные услуги '!$C$5+'РСТ РСО-А'!$L$6+'РСТ РСО-А'!$F$9</f>
        <v>4539.0120000000006</v>
      </c>
      <c r="R364" s="118">
        <f>VLOOKUP($A364+ROUND((COLUMN()-2)/24,5),АТС!$A$41:$F$784,3)+'Иные услуги '!$C$5+'РСТ РСО-А'!$L$6+'РСТ РСО-А'!$F$9</f>
        <v>4455.652</v>
      </c>
      <c r="S364" s="118">
        <f>VLOOKUP($A364+ROUND((COLUMN()-2)/24,5),АТС!$A$41:$F$784,3)+'Иные услуги '!$C$5+'РСТ РСО-А'!$L$6+'РСТ РСО-А'!$F$9</f>
        <v>4379.8019999999997</v>
      </c>
      <c r="T364" s="118">
        <f>VLOOKUP($A364+ROUND((COLUMN()-2)/24,5),АТС!$A$41:$F$784,3)+'Иные услуги '!$C$5+'РСТ РСО-А'!$L$6+'РСТ РСО-А'!$F$9</f>
        <v>4604.4120000000003</v>
      </c>
      <c r="U364" s="118">
        <f>VLOOKUP($A364+ROUND((COLUMN()-2)/24,5),АТС!$A$41:$F$784,3)+'Иные услуги '!$C$5+'РСТ РСО-А'!$L$6+'РСТ РСО-А'!$F$9</f>
        <v>4590.2420000000002</v>
      </c>
      <c r="V364" s="118">
        <f>VLOOKUP($A364+ROUND((COLUMN()-2)/24,5),АТС!$A$41:$F$784,3)+'Иные услуги '!$C$5+'РСТ РСО-А'!$L$6+'РСТ РСО-А'!$F$9</f>
        <v>4635.5920000000006</v>
      </c>
      <c r="W364" s="118">
        <f>VLOOKUP($A364+ROUND((COLUMN()-2)/24,5),АТС!$A$41:$F$784,3)+'Иные услуги '!$C$5+'РСТ РСО-А'!$L$6+'РСТ РСО-А'!$F$9</f>
        <v>4683.5720000000001</v>
      </c>
      <c r="X364" s="118">
        <f>VLOOKUP($A364+ROUND((COLUMN()-2)/24,5),АТС!$A$41:$F$784,3)+'Иные услуги '!$C$5+'РСТ РСО-А'!$L$6+'РСТ РСО-А'!$F$9</f>
        <v>4324.0720000000001</v>
      </c>
      <c r="Y364" s="118">
        <f>VLOOKUP($A364+ROUND((COLUMN()-2)/24,5),АТС!$A$41:$F$784,3)+'Иные услуги '!$C$5+'РСТ РСО-А'!$L$6+'РСТ РСО-А'!$F$9</f>
        <v>4383.402</v>
      </c>
    </row>
    <row r="365" spans="1:25" x14ac:dyDescent="0.2">
      <c r="A365" s="66">
        <f t="shared" si="10"/>
        <v>43479</v>
      </c>
      <c r="B365" s="118">
        <f>VLOOKUP($A365+ROUND((COLUMN()-2)/24,5),АТС!$A$41:$F$784,3)+'Иные услуги '!$C$5+'РСТ РСО-А'!$L$6+'РСТ РСО-А'!$F$9</f>
        <v>4489.4620000000004</v>
      </c>
      <c r="C365" s="118">
        <f>VLOOKUP($A365+ROUND((COLUMN()-2)/24,5),АТС!$A$41:$F$784,3)+'Иные услуги '!$C$5+'РСТ РСО-А'!$L$6+'РСТ РСО-А'!$F$9</f>
        <v>4549.7420000000002</v>
      </c>
      <c r="D365" s="118">
        <f>VLOOKUP($A365+ROUND((COLUMN()-2)/24,5),АТС!$A$41:$F$784,3)+'Иные услуги '!$C$5+'РСТ РСО-А'!$L$6+'РСТ РСО-А'!$F$9</f>
        <v>4609.7920000000004</v>
      </c>
      <c r="E365" s="118">
        <f>VLOOKUP($A365+ROUND((COLUMN()-2)/24,5),АТС!$A$41:$F$784,3)+'Иные услуги '!$C$5+'РСТ РСО-А'!$L$6+'РСТ РСО-А'!$F$9</f>
        <v>4631.4220000000005</v>
      </c>
      <c r="F365" s="118">
        <f>VLOOKUP($A365+ROUND((COLUMN()-2)/24,5),АТС!$A$41:$F$784,3)+'Иные услуги '!$C$5+'РСТ РСО-А'!$L$6+'РСТ РСО-А'!$F$9</f>
        <v>4640.232</v>
      </c>
      <c r="G365" s="118">
        <f>VLOOKUP($A365+ROUND((COLUMN()-2)/24,5),АТС!$A$41:$F$784,3)+'Иные услуги '!$C$5+'РСТ РСО-А'!$L$6+'РСТ РСО-А'!$F$9</f>
        <v>4582.6019999999999</v>
      </c>
      <c r="H365" s="118">
        <f>VLOOKUP($A365+ROUND((COLUMN()-2)/24,5),АТС!$A$41:$F$784,3)+'Иные услуги '!$C$5+'РСТ РСО-А'!$L$6+'РСТ РСО-А'!$F$9</f>
        <v>4669.7120000000004</v>
      </c>
      <c r="I365" s="118">
        <f>VLOOKUP($A365+ROUND((COLUMN()-2)/24,5),АТС!$A$41:$F$784,3)+'Иные услуги '!$C$5+'РСТ РСО-А'!$L$6+'РСТ РСО-А'!$F$9</f>
        <v>4549.9920000000002</v>
      </c>
      <c r="J365" s="118">
        <f>VLOOKUP($A365+ROUND((COLUMN()-2)/24,5),АТС!$A$41:$F$784,3)+'Иные услуги '!$C$5+'РСТ РСО-А'!$L$6+'РСТ РСО-А'!$F$9</f>
        <v>4642.7719999999999</v>
      </c>
      <c r="K365" s="118">
        <f>VLOOKUP($A365+ROUND((COLUMN()-2)/24,5),АТС!$A$41:$F$784,3)+'Иные услуги '!$C$5+'РСТ РСО-А'!$L$6+'РСТ РСО-А'!$F$9</f>
        <v>4508.5920000000006</v>
      </c>
      <c r="L365" s="118">
        <f>VLOOKUP($A365+ROUND((COLUMN()-2)/24,5),АТС!$A$41:$F$784,3)+'Иные услуги '!$C$5+'РСТ РСО-А'!$L$6+'РСТ РСО-А'!$F$9</f>
        <v>4452.6320000000005</v>
      </c>
      <c r="M365" s="118">
        <f>VLOOKUP($A365+ROUND((COLUMN()-2)/24,5),АТС!$A$41:$F$784,3)+'Иные услуги '!$C$5+'РСТ РСО-А'!$L$6+'РСТ РСО-А'!$F$9</f>
        <v>4452.1720000000005</v>
      </c>
      <c r="N365" s="118">
        <f>VLOOKUP($A365+ROUND((COLUMN()-2)/24,5),АТС!$A$41:$F$784,3)+'Иные услуги '!$C$5+'РСТ РСО-А'!$L$6+'РСТ РСО-А'!$F$9</f>
        <v>4444.2120000000004</v>
      </c>
      <c r="O365" s="118">
        <f>VLOOKUP($A365+ROUND((COLUMN()-2)/24,5),АТС!$A$41:$F$784,3)+'Иные услуги '!$C$5+'РСТ РСО-А'!$L$6+'РСТ РСО-А'!$F$9</f>
        <v>4469.902</v>
      </c>
      <c r="P365" s="118">
        <f>VLOOKUP($A365+ROUND((COLUMN()-2)/24,5),АТС!$A$41:$F$784,3)+'Иные услуги '!$C$5+'РСТ РСО-А'!$L$6+'РСТ РСО-А'!$F$9</f>
        <v>4469.8320000000003</v>
      </c>
      <c r="Q365" s="118">
        <f>VLOOKUP($A365+ROUND((COLUMN()-2)/24,5),АТС!$A$41:$F$784,3)+'Иные услуги '!$C$5+'РСТ РСО-А'!$L$6+'РСТ РСО-А'!$F$9</f>
        <v>4470.6019999999999</v>
      </c>
      <c r="R365" s="118">
        <f>VLOOKUP($A365+ROUND((COLUMN()-2)/24,5),АТС!$A$41:$F$784,3)+'Иные услуги '!$C$5+'РСТ РСО-А'!$L$6+'РСТ РСО-А'!$F$9</f>
        <v>4419.7420000000002</v>
      </c>
      <c r="S365" s="118">
        <f>VLOOKUP($A365+ROUND((COLUMN()-2)/24,5),АТС!$A$41:$F$784,3)+'Иные услуги '!$C$5+'РСТ РСО-А'!$L$6+'РСТ РСО-А'!$F$9</f>
        <v>4349.6819999999998</v>
      </c>
      <c r="T365" s="118">
        <f>VLOOKUP($A365+ROUND((COLUMN()-2)/24,5),АТС!$A$41:$F$784,3)+'Иные услуги '!$C$5+'РСТ РСО-А'!$L$6+'РСТ РСО-А'!$F$9</f>
        <v>4588.982</v>
      </c>
      <c r="U365" s="118">
        <f>VLOOKUP($A365+ROUND((COLUMN()-2)/24,5),АТС!$A$41:$F$784,3)+'Иные услуги '!$C$5+'РСТ РСО-А'!$L$6+'РСТ РСО-А'!$F$9</f>
        <v>4577.8720000000003</v>
      </c>
      <c r="V365" s="118">
        <f>VLOOKUP($A365+ROUND((COLUMN()-2)/24,5),АТС!$A$41:$F$784,3)+'Иные услуги '!$C$5+'РСТ РСО-А'!$L$6+'РСТ РСО-А'!$F$9</f>
        <v>4622.3820000000005</v>
      </c>
      <c r="W365" s="118">
        <f>VLOOKUP($A365+ROUND((COLUMN()-2)/24,5),АТС!$A$41:$F$784,3)+'Иные услуги '!$C$5+'РСТ РСО-А'!$L$6+'РСТ РСО-А'!$F$9</f>
        <v>4666.6819999999998</v>
      </c>
      <c r="X365" s="118">
        <f>VLOOKUP($A365+ROUND((COLUMN()-2)/24,5),АТС!$A$41:$F$784,3)+'Иные услуги '!$C$5+'РСТ РСО-А'!$L$6+'РСТ РСО-А'!$F$9</f>
        <v>4298.982</v>
      </c>
      <c r="Y365" s="118">
        <f>VLOOKUP($A365+ROUND((COLUMN()-2)/24,5),АТС!$A$41:$F$784,3)+'Иные услуги '!$C$5+'РСТ РСО-А'!$L$6+'РСТ РСО-А'!$F$9</f>
        <v>4358.3519999999999</v>
      </c>
    </row>
    <row r="366" spans="1:25" x14ac:dyDescent="0.2">
      <c r="A366" s="66">
        <f t="shared" si="10"/>
        <v>43480</v>
      </c>
      <c r="B366" s="118">
        <f>VLOOKUP($A366+ROUND((COLUMN()-2)/24,5),АТС!$A$41:$F$784,3)+'Иные услуги '!$C$5+'РСТ РСО-А'!$L$6+'РСТ РСО-А'!$F$9</f>
        <v>4481.2420000000002</v>
      </c>
      <c r="C366" s="118">
        <f>VLOOKUP($A366+ROUND((COLUMN()-2)/24,5),АТС!$A$41:$F$784,3)+'Иные услуги '!$C$5+'РСТ РСО-А'!$L$6+'РСТ РСО-А'!$F$9</f>
        <v>4540.5820000000003</v>
      </c>
      <c r="D366" s="118">
        <f>VLOOKUP($A366+ROUND((COLUMN()-2)/24,5),АТС!$A$41:$F$784,3)+'Иные услуги '!$C$5+'РСТ РСО-А'!$L$6+'РСТ РСО-А'!$F$9</f>
        <v>4607.7420000000002</v>
      </c>
      <c r="E366" s="118">
        <f>VLOOKUP($A366+ROUND((COLUMN()-2)/24,5),АТС!$A$41:$F$784,3)+'Иные услуги '!$C$5+'РСТ РСО-А'!$L$6+'РСТ РСО-А'!$F$9</f>
        <v>4629.4520000000002</v>
      </c>
      <c r="F366" s="118">
        <f>VLOOKUP($A366+ROUND((COLUMN()-2)/24,5),АТС!$A$41:$F$784,3)+'Иные услуги '!$C$5+'РСТ РСО-А'!$L$6+'РСТ РСО-А'!$F$9</f>
        <v>4629.5219999999999</v>
      </c>
      <c r="G366" s="118">
        <f>VLOOKUP($A366+ROUND((COLUMN()-2)/24,5),АТС!$A$41:$F$784,3)+'Иные услуги '!$C$5+'РСТ РСО-А'!$L$6+'РСТ РСО-А'!$F$9</f>
        <v>4607.5420000000004</v>
      </c>
      <c r="H366" s="118">
        <f>VLOOKUP($A366+ROUND((COLUMN()-2)/24,5),АТС!$A$41:$F$784,3)+'Иные услуги '!$C$5+'РСТ РСО-А'!$L$6+'РСТ РСО-А'!$F$9</f>
        <v>4746.3620000000001</v>
      </c>
      <c r="I366" s="118">
        <f>VLOOKUP($A366+ROUND((COLUMN()-2)/24,5),АТС!$A$41:$F$784,3)+'Иные услуги '!$C$5+'РСТ РСО-А'!$L$6+'РСТ РСО-А'!$F$9</f>
        <v>4583.152</v>
      </c>
      <c r="J366" s="118">
        <f>VLOOKUP($A366+ROUND((COLUMN()-2)/24,5),АТС!$A$41:$F$784,3)+'Иные услуги '!$C$5+'РСТ РСО-А'!$L$6+'РСТ РСО-А'!$F$9</f>
        <v>4711.7219999999998</v>
      </c>
      <c r="K366" s="118">
        <f>VLOOKUP($A366+ROUND((COLUMN()-2)/24,5),АТС!$A$41:$F$784,3)+'Иные услуги '!$C$5+'РСТ РСО-А'!$L$6+'РСТ РСО-А'!$F$9</f>
        <v>4568.3620000000001</v>
      </c>
      <c r="L366" s="118">
        <f>VLOOKUP($A366+ROUND((COLUMN()-2)/24,5),АТС!$A$41:$F$784,3)+'Иные услуги '!$C$5+'РСТ РСО-А'!$L$6+'РСТ РСО-А'!$F$9</f>
        <v>4477.5519999999997</v>
      </c>
      <c r="M366" s="118">
        <f>VLOOKUP($A366+ROUND((COLUMN()-2)/24,5),АТС!$A$41:$F$784,3)+'Иные услуги '!$C$5+'РСТ РСО-А'!$L$6+'РСТ РСО-А'!$F$9</f>
        <v>4477.652</v>
      </c>
      <c r="N366" s="118">
        <f>VLOOKUP($A366+ROUND((COLUMN()-2)/24,5),АТС!$A$41:$F$784,3)+'Иные услуги '!$C$5+'РСТ РСО-А'!$L$6+'РСТ РСО-А'!$F$9</f>
        <v>4483.0219999999999</v>
      </c>
      <c r="O366" s="118">
        <f>VLOOKUP($A366+ROUND((COLUMN()-2)/24,5),АТС!$A$41:$F$784,3)+'Иные услуги '!$C$5+'РСТ РСО-А'!$L$6+'РСТ РСО-А'!$F$9</f>
        <v>4481.6320000000005</v>
      </c>
      <c r="P366" s="118">
        <f>VLOOKUP($A366+ROUND((COLUMN()-2)/24,5),АТС!$A$41:$F$784,3)+'Иные услуги '!$C$5+'РСТ РСО-А'!$L$6+'РСТ РСО-А'!$F$9</f>
        <v>4481.5720000000001</v>
      </c>
      <c r="Q366" s="118">
        <f>VLOOKUP($A366+ROUND((COLUMN()-2)/24,5),АТС!$A$41:$F$784,3)+'Иные услуги '!$C$5+'РСТ РСО-А'!$L$6+'РСТ РСО-А'!$F$9</f>
        <v>4483.6019999999999</v>
      </c>
      <c r="R366" s="118">
        <f>VLOOKUP($A366+ROUND((COLUMN()-2)/24,5),АТС!$A$41:$F$784,3)+'Иные услуги '!$C$5+'РСТ РСО-А'!$L$6+'РСТ РСО-А'!$F$9</f>
        <v>4454.8919999999998</v>
      </c>
      <c r="S366" s="118">
        <f>VLOOKUP($A366+ROUND((COLUMN()-2)/24,5),АТС!$A$41:$F$784,3)+'Иные услуги '!$C$5+'РСТ РСО-А'!$L$6+'РСТ РСО-А'!$F$9</f>
        <v>4382.2820000000002</v>
      </c>
      <c r="T366" s="118">
        <f>VLOOKUP($A366+ROUND((COLUMN()-2)/24,5),АТС!$A$41:$F$784,3)+'Иные услуги '!$C$5+'РСТ РСО-А'!$L$6+'РСТ РСО-А'!$F$9</f>
        <v>4663.402</v>
      </c>
      <c r="U366" s="118">
        <f>VLOOKUP($A366+ROUND((COLUMN()-2)/24,5),АТС!$A$41:$F$784,3)+'Иные услуги '!$C$5+'РСТ РСО-А'!$L$6+'РСТ РСО-А'!$F$9</f>
        <v>4602.8720000000003</v>
      </c>
      <c r="V366" s="118">
        <f>VLOOKUP($A366+ROUND((COLUMN()-2)/24,5),АТС!$A$41:$F$784,3)+'Иные услуги '!$C$5+'РСТ РСО-А'!$L$6+'РСТ РСО-А'!$F$9</f>
        <v>4688.1120000000001</v>
      </c>
      <c r="W366" s="118">
        <f>VLOOKUP($A366+ROUND((COLUMN()-2)/24,5),АТС!$A$41:$F$784,3)+'Иные услуги '!$C$5+'РСТ РСО-А'!$L$6+'РСТ РСО-А'!$F$9</f>
        <v>4737.8919999999998</v>
      </c>
      <c r="X366" s="118">
        <f>VLOOKUP($A366+ROUND((COLUMN()-2)/24,5),АТС!$A$41:$F$784,3)+'Иные услуги '!$C$5+'РСТ РСО-А'!$L$6+'РСТ РСО-А'!$F$9</f>
        <v>4324.8019999999997</v>
      </c>
      <c r="Y366" s="118">
        <f>VLOOKUP($A366+ROUND((COLUMN()-2)/24,5),АТС!$A$41:$F$784,3)+'Иные услуги '!$C$5+'РСТ РСО-А'!$L$6+'РСТ РСО-А'!$F$9</f>
        <v>4410.9920000000002</v>
      </c>
    </row>
    <row r="367" spans="1:25" x14ac:dyDescent="0.2">
      <c r="A367" s="66">
        <f t="shared" si="10"/>
        <v>43481</v>
      </c>
      <c r="B367" s="118">
        <f>VLOOKUP($A367+ROUND((COLUMN()-2)/24,5),АТС!$A$41:$F$784,3)+'Иные услуги '!$C$5+'РСТ РСО-А'!$L$6+'РСТ РСО-А'!$F$9</f>
        <v>4489.2520000000004</v>
      </c>
      <c r="C367" s="118">
        <f>VLOOKUP($A367+ROUND((COLUMN()-2)/24,5),АТС!$A$41:$F$784,3)+'Иные услуги '!$C$5+'РСТ РСО-А'!$L$6+'РСТ РСО-А'!$F$9</f>
        <v>4549.5920000000006</v>
      </c>
      <c r="D367" s="118">
        <f>VLOOKUP($A367+ROUND((COLUMN()-2)/24,5),АТС!$A$41:$F$784,3)+'Иные услуги '!$C$5+'РСТ РСО-А'!$L$6+'РСТ РСО-А'!$F$9</f>
        <v>4617.982</v>
      </c>
      <c r="E367" s="118">
        <f>VLOOKUP($A367+ROUND((COLUMN()-2)/24,5),АТС!$A$41:$F$784,3)+'Иные услуги '!$C$5+'РСТ РСО-А'!$L$6+'РСТ РСО-А'!$F$9</f>
        <v>4640.2719999999999</v>
      </c>
      <c r="F367" s="118">
        <f>VLOOKUP($A367+ROUND((COLUMN()-2)/24,5),АТС!$A$41:$F$784,3)+'Иные услуги '!$C$5+'РСТ РСО-А'!$L$6+'РСТ РСО-А'!$F$9</f>
        <v>4639.9620000000004</v>
      </c>
      <c r="G367" s="118">
        <f>VLOOKUP($A367+ROUND((COLUMN()-2)/24,5),АТС!$A$41:$F$784,3)+'Иные услуги '!$C$5+'РСТ РСО-А'!$L$6+'РСТ РСО-А'!$F$9</f>
        <v>4617.7520000000004</v>
      </c>
      <c r="H367" s="118">
        <f>VLOOKUP($A367+ROUND((COLUMN()-2)/24,5),АТС!$A$41:$F$784,3)+'Иные услуги '!$C$5+'РСТ РСО-А'!$L$6+'РСТ РСО-А'!$F$9</f>
        <v>4751.0420000000004</v>
      </c>
      <c r="I367" s="118">
        <f>VLOOKUP($A367+ROUND((COLUMN()-2)/24,5),АТС!$A$41:$F$784,3)+'Иные услуги '!$C$5+'РСТ РСО-А'!$L$6+'РСТ РСО-А'!$F$9</f>
        <v>4593.732</v>
      </c>
      <c r="J367" s="118">
        <f>VLOOKUP($A367+ROUND((COLUMN()-2)/24,5),АТС!$A$41:$F$784,3)+'Иные услуги '!$C$5+'РСТ РСО-А'!$L$6+'РСТ РСО-А'!$F$9</f>
        <v>4722.3019999999997</v>
      </c>
      <c r="K367" s="118">
        <f>VLOOKUP($A367+ROUND((COLUMN()-2)/24,5),АТС!$A$41:$F$784,3)+'Иные услуги '!$C$5+'РСТ РСО-А'!$L$6+'РСТ РСО-А'!$F$9</f>
        <v>4575.0219999999999</v>
      </c>
      <c r="L367" s="118">
        <f>VLOOKUP($A367+ROUND((COLUMN()-2)/24,5),АТС!$A$41:$F$784,3)+'Иные услуги '!$C$5+'РСТ РСО-А'!$L$6+'РСТ РСО-А'!$F$9</f>
        <v>4485.982</v>
      </c>
      <c r="M367" s="118">
        <f>VLOOKUP($A367+ROUND((COLUMN()-2)/24,5),АТС!$A$41:$F$784,3)+'Иные услуги '!$C$5+'РСТ РСО-А'!$L$6+'РСТ РСО-А'!$F$9</f>
        <v>4485.5619999999999</v>
      </c>
      <c r="N367" s="118">
        <f>VLOOKUP($A367+ROUND((COLUMN()-2)/24,5),АТС!$A$41:$F$784,3)+'Иные услуги '!$C$5+'РСТ РСО-А'!$L$6+'РСТ РСО-А'!$F$9</f>
        <v>4475.7020000000002</v>
      </c>
      <c r="O367" s="118">
        <f>VLOOKUP($A367+ROUND((COLUMN()-2)/24,5),АТС!$A$41:$F$784,3)+'Иные услуги '!$C$5+'РСТ РСО-А'!$L$6+'РСТ РСО-А'!$F$9</f>
        <v>4482.232</v>
      </c>
      <c r="P367" s="118">
        <f>VLOOKUP($A367+ROUND((COLUMN()-2)/24,5),АТС!$A$41:$F$784,3)+'Иные услуги '!$C$5+'РСТ РСО-А'!$L$6+'РСТ РСО-А'!$F$9</f>
        <v>4481.0420000000004</v>
      </c>
      <c r="Q367" s="118">
        <f>VLOOKUP($A367+ROUND((COLUMN()-2)/24,5),АТС!$A$41:$F$784,3)+'Иные услуги '!$C$5+'РСТ РСО-А'!$L$6+'РСТ РСО-А'!$F$9</f>
        <v>4481.8420000000006</v>
      </c>
      <c r="R367" s="118">
        <f>VLOOKUP($A367+ROUND((COLUMN()-2)/24,5),АТС!$A$41:$F$784,3)+'Иные услуги '!$C$5+'РСТ РСО-А'!$L$6+'РСТ РСО-А'!$F$9</f>
        <v>4456.0920000000006</v>
      </c>
      <c r="S367" s="118">
        <f>VLOOKUP($A367+ROUND((COLUMN()-2)/24,5),АТС!$A$41:$F$784,3)+'Иные услуги '!$C$5+'РСТ РСО-А'!$L$6+'РСТ РСО-А'!$F$9</f>
        <v>4380.4620000000004</v>
      </c>
      <c r="T367" s="118">
        <f>VLOOKUP($A367+ROUND((COLUMN()-2)/24,5),АТС!$A$41:$F$784,3)+'Иные услуги '!$C$5+'РСТ РСО-А'!$L$6+'РСТ РСО-А'!$F$9</f>
        <v>4656.6220000000003</v>
      </c>
      <c r="U367" s="118">
        <f>VLOOKUP($A367+ROUND((COLUMN()-2)/24,5),АТС!$A$41:$F$784,3)+'Иные услуги '!$C$5+'РСТ РСО-А'!$L$6+'РСТ РСО-А'!$F$9</f>
        <v>4615.5519999999997</v>
      </c>
      <c r="V367" s="118">
        <f>VLOOKUP($A367+ROUND((COLUMN()-2)/24,5),АТС!$A$41:$F$784,3)+'Иные услуги '!$C$5+'РСТ РСО-А'!$L$6+'РСТ РСО-А'!$F$9</f>
        <v>4701.3320000000003</v>
      </c>
      <c r="W367" s="118">
        <f>VLOOKUP($A367+ROUND((COLUMN()-2)/24,5),АТС!$A$41:$F$784,3)+'Иные услуги '!$C$5+'РСТ РСО-А'!$L$6+'РСТ РСО-А'!$F$9</f>
        <v>4741.902</v>
      </c>
      <c r="X367" s="118">
        <f>VLOOKUP($A367+ROUND((COLUMN()-2)/24,5),АТС!$A$41:$F$784,3)+'Иные услуги '!$C$5+'РСТ РСО-А'!$L$6+'РСТ РСО-А'!$F$9</f>
        <v>4327.8220000000001</v>
      </c>
      <c r="Y367" s="118">
        <f>VLOOKUP($A367+ROUND((COLUMN()-2)/24,5),АТС!$A$41:$F$784,3)+'Иные услуги '!$C$5+'РСТ РСО-А'!$L$6+'РСТ РСО-А'!$F$9</f>
        <v>4412.8620000000001</v>
      </c>
    </row>
    <row r="368" spans="1:25" x14ac:dyDescent="0.2">
      <c r="A368" s="66">
        <f t="shared" si="10"/>
        <v>43482</v>
      </c>
      <c r="B368" s="118">
        <f>VLOOKUP($A368+ROUND((COLUMN()-2)/24,5),АТС!$A$41:$F$784,3)+'Иные услуги '!$C$5+'РСТ РСО-А'!$L$6+'РСТ РСО-А'!$F$9</f>
        <v>4488.8220000000001</v>
      </c>
      <c r="C368" s="118">
        <f>VLOOKUP($A368+ROUND((COLUMN()-2)/24,5),АТС!$A$41:$F$784,3)+'Иные услуги '!$C$5+'РСТ РСО-А'!$L$6+'РСТ РСО-А'!$F$9</f>
        <v>4549.0120000000006</v>
      </c>
      <c r="D368" s="118">
        <f>VLOOKUP($A368+ROUND((COLUMN()-2)/24,5),АТС!$A$41:$F$784,3)+'Иные услуги '!$C$5+'РСТ РСО-А'!$L$6+'РСТ РСО-А'!$F$9</f>
        <v>4608.5320000000002</v>
      </c>
      <c r="E368" s="118">
        <f>VLOOKUP($A368+ROUND((COLUMN()-2)/24,5),АТС!$A$41:$F$784,3)+'Иные услуги '!$C$5+'РСТ РСО-А'!$L$6+'РСТ РСО-А'!$F$9</f>
        <v>4630.732</v>
      </c>
      <c r="F368" s="118">
        <f>VLOOKUP($A368+ROUND((COLUMN()-2)/24,5),АТС!$A$41:$F$784,3)+'Иные услуги '!$C$5+'РСТ РСО-А'!$L$6+'РСТ РСО-А'!$F$9</f>
        <v>4630.9920000000002</v>
      </c>
      <c r="G368" s="118">
        <f>VLOOKUP($A368+ROUND((COLUMN()-2)/24,5),АТС!$A$41:$F$784,3)+'Иные услуги '!$C$5+'РСТ РСО-А'!$L$6+'РСТ РСО-А'!$F$9</f>
        <v>4608.942</v>
      </c>
      <c r="H368" s="118">
        <f>VLOOKUP($A368+ROUND((COLUMN()-2)/24,5),АТС!$A$41:$F$784,3)+'Иные услуги '!$C$5+'РСТ РСО-А'!$L$6+'РСТ РСО-А'!$F$9</f>
        <v>4691.2020000000002</v>
      </c>
      <c r="I368" s="118">
        <f>VLOOKUP($A368+ROUND((COLUMN()-2)/24,5),АТС!$A$41:$F$784,3)+'Иные услуги '!$C$5+'РСТ РСО-А'!$L$6+'РСТ РСО-А'!$F$9</f>
        <v>4565.3019999999997</v>
      </c>
      <c r="J368" s="118">
        <f>VLOOKUP($A368+ROUND((COLUMN()-2)/24,5),АТС!$A$41:$F$784,3)+'Иные услуги '!$C$5+'РСТ РСО-А'!$L$6+'РСТ РСО-А'!$F$9</f>
        <v>4656.7920000000004</v>
      </c>
      <c r="K368" s="118">
        <f>VLOOKUP($A368+ROUND((COLUMN()-2)/24,5),АТС!$A$41:$F$784,3)+'Иные услуги '!$C$5+'РСТ РСО-А'!$L$6+'РСТ РСО-А'!$F$9</f>
        <v>4530.7820000000002</v>
      </c>
      <c r="L368" s="118">
        <f>VLOOKUP($A368+ROUND((COLUMN()-2)/24,5),АТС!$A$41:$F$784,3)+'Иные услуги '!$C$5+'РСТ РСО-А'!$L$6+'РСТ РСО-А'!$F$9</f>
        <v>4476.9719999999998</v>
      </c>
      <c r="M368" s="118">
        <f>VLOOKUP($A368+ROUND((COLUMN()-2)/24,5),АТС!$A$41:$F$784,3)+'Иные услуги '!$C$5+'РСТ РСО-А'!$L$6+'РСТ РСО-А'!$F$9</f>
        <v>4476.2120000000004</v>
      </c>
      <c r="N368" s="118">
        <f>VLOOKUP($A368+ROUND((COLUMN()-2)/24,5),АТС!$A$41:$F$784,3)+'Иные услуги '!$C$5+'РСТ РСО-А'!$L$6+'РСТ РСО-А'!$F$9</f>
        <v>4501.6320000000005</v>
      </c>
      <c r="O368" s="118">
        <f>VLOOKUP($A368+ROUND((COLUMN()-2)/24,5),АТС!$A$41:$F$784,3)+'Иные услуги '!$C$5+'РСТ РСО-А'!$L$6+'РСТ РСО-А'!$F$9</f>
        <v>4517.7820000000002</v>
      </c>
      <c r="P368" s="118">
        <f>VLOOKUP($A368+ROUND((COLUMN()-2)/24,5),АТС!$A$41:$F$784,3)+'Иные услуги '!$C$5+'РСТ РСО-А'!$L$6+'РСТ РСО-А'!$F$9</f>
        <v>4526.8320000000003</v>
      </c>
      <c r="Q368" s="118">
        <f>VLOOKUP($A368+ROUND((COLUMN()-2)/24,5),АТС!$A$41:$F$784,3)+'Иные услуги '!$C$5+'РСТ РСО-А'!$L$6+'РСТ РСО-А'!$F$9</f>
        <v>4528.2219999999998</v>
      </c>
      <c r="R368" s="118">
        <f>VLOOKUP($A368+ROUND((COLUMN()-2)/24,5),АТС!$A$41:$F$784,3)+'Иные услуги '!$C$5+'РСТ РСО-А'!$L$6+'РСТ РСО-А'!$F$9</f>
        <v>4501.5820000000003</v>
      </c>
      <c r="S368" s="118">
        <f>VLOOKUP($A368+ROUND((COLUMN()-2)/24,5),АТС!$A$41:$F$784,3)+'Иные услуги '!$C$5+'РСТ РСО-А'!$L$6+'РСТ РСО-А'!$F$9</f>
        <v>4356.5320000000002</v>
      </c>
      <c r="T368" s="118">
        <f>VLOOKUP($A368+ROUND((COLUMN()-2)/24,5),АТС!$A$41:$F$784,3)+'Иные услуги '!$C$5+'РСТ РСО-А'!$L$6+'РСТ РСО-А'!$F$9</f>
        <v>4558.3620000000001</v>
      </c>
      <c r="U368" s="118">
        <f>VLOOKUP($A368+ROUND((COLUMN()-2)/24,5),АТС!$A$41:$F$784,3)+'Иные услуги '!$C$5+'РСТ РСО-А'!$L$6+'РСТ РСО-А'!$F$9</f>
        <v>4547.692</v>
      </c>
      <c r="V368" s="118">
        <f>VLOOKUP($A368+ROUND((COLUMN()-2)/24,5),АТС!$A$41:$F$784,3)+'Иные услуги '!$C$5+'РСТ РСО-А'!$L$6+'РСТ РСО-А'!$F$9</f>
        <v>4650.5219999999999</v>
      </c>
      <c r="W368" s="118">
        <f>VLOOKUP($A368+ROUND((COLUMN()-2)/24,5),АТС!$A$41:$F$784,3)+'Иные услуги '!$C$5+'РСТ РСО-А'!$L$6+'РСТ РСО-А'!$F$9</f>
        <v>4739.2520000000004</v>
      </c>
      <c r="X368" s="118">
        <f>VLOOKUP($A368+ROUND((COLUMN()-2)/24,5),АТС!$A$41:$F$784,3)+'Иные услуги '!$C$5+'РСТ РСО-А'!$L$6+'РСТ РСО-А'!$F$9</f>
        <v>4366.442</v>
      </c>
      <c r="Y368" s="118">
        <f>VLOOKUP($A368+ROUND((COLUMN()-2)/24,5),АТС!$A$41:$F$784,3)+'Иные услуги '!$C$5+'РСТ РСО-А'!$L$6+'РСТ РСО-А'!$F$9</f>
        <v>4451.7219999999998</v>
      </c>
    </row>
    <row r="369" spans="1:25" x14ac:dyDescent="0.2">
      <c r="A369" s="66">
        <f t="shared" si="10"/>
        <v>43483</v>
      </c>
      <c r="B369" s="118">
        <f>VLOOKUP($A369+ROUND((COLUMN()-2)/24,5),АТС!$A$41:$F$784,3)+'Иные услуги '!$C$5+'РСТ РСО-А'!$L$6+'РСТ РСО-А'!$F$9</f>
        <v>4472.1419999999998</v>
      </c>
      <c r="C369" s="118">
        <f>VLOOKUP($A369+ROUND((COLUMN()-2)/24,5),АТС!$A$41:$F$784,3)+'Иные услуги '!$C$5+'РСТ РСО-А'!$L$6+'РСТ РСО-А'!$F$9</f>
        <v>4529.5720000000001</v>
      </c>
      <c r="D369" s="118">
        <f>VLOOKUP($A369+ROUND((COLUMN()-2)/24,5),АТС!$A$41:$F$784,3)+'Иные услуги '!$C$5+'РСТ РСО-А'!$L$6+'РСТ РСО-А'!$F$9</f>
        <v>4594.9620000000004</v>
      </c>
      <c r="E369" s="118">
        <f>VLOOKUP($A369+ROUND((COLUMN()-2)/24,5),АТС!$A$41:$F$784,3)+'Иные услуги '!$C$5+'РСТ РСО-А'!$L$6+'РСТ РСО-А'!$F$9</f>
        <v>4601.6819999999998</v>
      </c>
      <c r="F369" s="118">
        <f>VLOOKUP($A369+ROUND((COLUMN()-2)/24,5),АТС!$A$41:$F$784,3)+'Иные услуги '!$C$5+'РСТ РСО-А'!$L$6+'РСТ РСО-А'!$F$9</f>
        <v>4617.3220000000001</v>
      </c>
      <c r="G369" s="118">
        <f>VLOOKUP($A369+ROUND((COLUMN()-2)/24,5),АТС!$A$41:$F$784,3)+'Иные услуги '!$C$5+'РСТ РСО-А'!$L$6+'РСТ РСО-А'!$F$9</f>
        <v>4596.6320000000005</v>
      </c>
      <c r="H369" s="118">
        <f>VLOOKUP($A369+ROUND((COLUMN()-2)/24,5),АТС!$A$41:$F$784,3)+'Иные услуги '!$C$5+'РСТ РСО-А'!$L$6+'РСТ РСО-А'!$F$9</f>
        <v>4675.9520000000002</v>
      </c>
      <c r="I369" s="118">
        <f>VLOOKUP($A369+ROUND((COLUMN()-2)/24,5),АТС!$A$41:$F$784,3)+'Иные услуги '!$C$5+'РСТ РСО-А'!$L$6+'РСТ РСО-А'!$F$9</f>
        <v>4493.7820000000002</v>
      </c>
      <c r="J369" s="118">
        <f>VLOOKUP($A369+ROUND((COLUMN()-2)/24,5),АТС!$A$41:$F$784,3)+'Иные услуги '!$C$5+'РСТ РСО-А'!$L$6+'РСТ РСО-А'!$F$9</f>
        <v>4607.232</v>
      </c>
      <c r="K369" s="118">
        <f>VLOOKUP($A369+ROUND((COLUMN()-2)/24,5),АТС!$A$41:$F$784,3)+'Иные услуги '!$C$5+'РСТ РСО-А'!$L$6+'РСТ РСО-А'!$F$9</f>
        <v>4482.8620000000001</v>
      </c>
      <c r="L369" s="118">
        <f>VLOOKUP($A369+ROUND((COLUMN()-2)/24,5),АТС!$A$41:$F$784,3)+'Иные услуги '!$C$5+'РСТ РСО-А'!$L$6+'РСТ РСО-А'!$F$9</f>
        <v>4430.4120000000003</v>
      </c>
      <c r="M369" s="118">
        <f>VLOOKUP($A369+ROUND((COLUMN()-2)/24,5),АТС!$A$41:$F$784,3)+'Иные услуги '!$C$5+'РСТ РСО-А'!$L$6+'РСТ РСО-А'!$F$9</f>
        <v>4429.6819999999998</v>
      </c>
      <c r="N369" s="118">
        <f>VLOOKUP($A369+ROUND((COLUMN()-2)/24,5),АТС!$A$41:$F$784,3)+'Иные услуги '!$C$5+'РСТ РСО-А'!$L$6+'РСТ РСО-А'!$F$9</f>
        <v>4429.0920000000006</v>
      </c>
      <c r="O369" s="118">
        <f>VLOOKUP($A369+ROUND((COLUMN()-2)/24,5),АТС!$A$41:$F$784,3)+'Иные услуги '!$C$5+'РСТ РСО-А'!$L$6+'РСТ РСО-А'!$F$9</f>
        <v>4418.4220000000005</v>
      </c>
      <c r="P369" s="118">
        <f>VLOOKUP($A369+ROUND((COLUMN()-2)/24,5),АТС!$A$41:$F$784,3)+'Иные услуги '!$C$5+'РСТ РСО-А'!$L$6+'РСТ РСО-А'!$F$9</f>
        <v>4428.2120000000004</v>
      </c>
      <c r="Q369" s="118">
        <f>VLOOKUP($A369+ROUND((COLUMN()-2)/24,5),АТС!$A$41:$F$784,3)+'Иные услуги '!$C$5+'РСТ РСО-А'!$L$6+'РСТ РСО-А'!$F$9</f>
        <v>4429.5219999999999</v>
      </c>
      <c r="R369" s="118">
        <f>VLOOKUP($A369+ROUND((COLUMN()-2)/24,5),АТС!$A$41:$F$784,3)+'Иные услуги '!$C$5+'РСТ РСО-А'!$L$6+'РСТ РСО-А'!$F$9</f>
        <v>4390.5919999999996</v>
      </c>
      <c r="S369" s="118">
        <f>VLOOKUP($A369+ROUND((COLUMN()-2)/24,5),АТС!$A$41:$F$784,3)+'Иные услуги '!$C$5+'РСТ РСО-А'!$L$6+'РСТ РСО-А'!$F$9</f>
        <v>4336.652</v>
      </c>
      <c r="T369" s="118">
        <f>VLOOKUP($A369+ROUND((COLUMN()-2)/24,5),АТС!$A$41:$F$784,3)+'Иные услуги '!$C$5+'РСТ РСО-А'!$L$6+'РСТ РСО-А'!$F$9</f>
        <v>4538.3519999999999</v>
      </c>
      <c r="U369" s="118">
        <f>VLOOKUP($A369+ROUND((COLUMN()-2)/24,5),АТС!$A$41:$F$784,3)+'Иные услуги '!$C$5+'РСТ РСО-А'!$L$6+'РСТ РСО-А'!$F$9</f>
        <v>4535.5619999999999</v>
      </c>
      <c r="V369" s="118">
        <f>VLOOKUP($A369+ROUND((COLUMN()-2)/24,5),АТС!$A$41:$F$784,3)+'Иные услуги '!$C$5+'РСТ РСО-А'!$L$6+'РСТ РСО-А'!$F$9</f>
        <v>4621.8820000000005</v>
      </c>
      <c r="W369" s="118">
        <f>VLOOKUP($A369+ROUND((COLUMN()-2)/24,5),АТС!$A$41:$F$784,3)+'Иные услуги '!$C$5+'РСТ РСО-А'!$L$6+'РСТ РСО-А'!$F$9</f>
        <v>4722.0320000000002</v>
      </c>
      <c r="X369" s="118">
        <f>VLOOKUP($A369+ROUND((COLUMN()-2)/24,5),АТС!$A$41:$F$784,3)+'Иные услуги '!$C$5+'РСТ РСО-А'!$L$6+'РСТ РСО-А'!$F$9</f>
        <v>4311.0420000000004</v>
      </c>
      <c r="Y369" s="118">
        <f>VLOOKUP($A369+ROUND((COLUMN()-2)/24,5),АТС!$A$41:$F$784,3)+'Иные услуги '!$C$5+'РСТ РСО-А'!$L$6+'РСТ РСО-А'!$F$9</f>
        <v>4378.8519999999999</v>
      </c>
    </row>
    <row r="370" spans="1:25" x14ac:dyDescent="0.2">
      <c r="A370" s="66">
        <f t="shared" si="10"/>
        <v>43484</v>
      </c>
      <c r="B370" s="118">
        <f>VLOOKUP($A370+ROUND((COLUMN()-2)/24,5),АТС!$A$41:$F$784,3)+'Иные услуги '!$C$5+'РСТ РСО-А'!$L$6+'РСТ РСО-А'!$F$9</f>
        <v>4473.1720000000005</v>
      </c>
      <c r="C370" s="118">
        <f>VLOOKUP($A370+ROUND((COLUMN()-2)/24,5),АТС!$A$41:$F$784,3)+'Иные услуги '!$C$5+'РСТ РСО-А'!$L$6+'РСТ РСО-А'!$F$9</f>
        <v>4563.902</v>
      </c>
      <c r="D370" s="118">
        <f>VLOOKUP($A370+ROUND((COLUMN()-2)/24,5),АТС!$A$41:$F$784,3)+'Иные услуги '!$C$5+'РСТ РСО-А'!$L$6+'РСТ РСО-А'!$F$9</f>
        <v>4620.2020000000002</v>
      </c>
      <c r="E370" s="118">
        <f>VLOOKUP($A370+ROUND((COLUMN()-2)/24,5),АТС!$A$41:$F$784,3)+'Иные услуги '!$C$5+'РСТ РСО-А'!$L$6+'РСТ РСО-А'!$F$9</f>
        <v>4619.9220000000005</v>
      </c>
      <c r="F370" s="118">
        <f>VLOOKUP($A370+ROUND((COLUMN()-2)/24,5),АТС!$A$41:$F$784,3)+'Иные услуги '!$C$5+'РСТ РСО-А'!$L$6+'РСТ РСО-А'!$F$9</f>
        <v>4635.1419999999998</v>
      </c>
      <c r="G370" s="118">
        <f>VLOOKUP($A370+ROUND((COLUMN()-2)/24,5),АТС!$A$41:$F$784,3)+'Иные услуги '!$C$5+'РСТ РСО-А'!$L$6+'РСТ РСО-А'!$F$9</f>
        <v>4597.4520000000002</v>
      </c>
      <c r="H370" s="118">
        <f>VLOOKUP($A370+ROUND((COLUMN()-2)/24,5),АТС!$A$41:$F$784,3)+'Иные услуги '!$C$5+'РСТ РСО-А'!$L$6+'РСТ РСО-А'!$F$9</f>
        <v>4730.8220000000001</v>
      </c>
      <c r="I370" s="118">
        <f>VLOOKUP($A370+ROUND((COLUMN()-2)/24,5),АТС!$A$41:$F$784,3)+'Иные услуги '!$C$5+'РСТ РСО-А'!$L$6+'РСТ РСО-А'!$F$9</f>
        <v>4710.8620000000001</v>
      </c>
      <c r="J370" s="118">
        <f>VLOOKUP($A370+ROUND((COLUMN()-2)/24,5),АТС!$A$41:$F$784,3)+'Иные услуги '!$C$5+'РСТ РСО-А'!$L$6+'РСТ РСО-А'!$F$9</f>
        <v>4772.8320000000003</v>
      </c>
      <c r="K370" s="118">
        <f>VLOOKUP($A370+ROUND((COLUMN()-2)/24,5),АТС!$A$41:$F$784,3)+'Иные услуги '!$C$5+'РСТ РСО-А'!$L$6+'РСТ РСО-А'!$F$9</f>
        <v>4635.6019999999999</v>
      </c>
      <c r="L370" s="118">
        <f>VLOOKUP($A370+ROUND((COLUMN()-2)/24,5),АТС!$A$41:$F$784,3)+'Иные услуги '!$C$5+'РСТ РСО-А'!$L$6+'РСТ РСО-А'!$F$9</f>
        <v>4565.6320000000005</v>
      </c>
      <c r="M370" s="118">
        <f>VLOOKUP($A370+ROUND((COLUMN()-2)/24,5),АТС!$A$41:$F$784,3)+'Иные услуги '!$C$5+'РСТ РСО-А'!$L$6+'РСТ РСО-А'!$F$9</f>
        <v>4533.4920000000002</v>
      </c>
      <c r="N370" s="118">
        <f>VLOOKUP($A370+ROUND((COLUMN()-2)/24,5),АТС!$A$41:$F$784,3)+'Иные услуги '!$C$5+'РСТ РСО-А'!$L$6+'РСТ РСО-А'!$F$9</f>
        <v>4533.3119999999999</v>
      </c>
      <c r="O370" s="118">
        <f>VLOOKUP($A370+ROUND((COLUMN()-2)/24,5),АТС!$A$41:$F$784,3)+'Иные услуги '!$C$5+'РСТ РСО-А'!$L$6+'РСТ РСО-А'!$F$9</f>
        <v>4583.942</v>
      </c>
      <c r="P370" s="118">
        <f>VLOOKUP($A370+ROUND((COLUMN()-2)/24,5),АТС!$A$41:$F$784,3)+'Иные услуги '!$C$5+'РСТ РСО-А'!$L$6+'РСТ РСО-А'!$F$9</f>
        <v>4597.6819999999998</v>
      </c>
      <c r="Q370" s="118">
        <f>VLOOKUP($A370+ROUND((COLUMN()-2)/24,5),АТС!$A$41:$F$784,3)+'Иные услуги '!$C$5+'РСТ РСО-А'!$L$6+'РСТ РСО-А'!$F$9</f>
        <v>4598.232</v>
      </c>
      <c r="R370" s="118">
        <f>VLOOKUP($A370+ROUND((COLUMN()-2)/24,5),АТС!$A$41:$F$784,3)+'Иные услуги '!$C$5+'РСТ РСО-А'!$L$6+'РСТ РСО-А'!$F$9</f>
        <v>4546.3620000000001</v>
      </c>
      <c r="S370" s="118">
        <f>VLOOKUP($A370+ROUND((COLUMN()-2)/24,5),АТС!$A$41:$F$784,3)+'Иные услуги '!$C$5+'РСТ РСО-А'!$L$6+'РСТ РСО-А'!$F$9</f>
        <v>4390.8620000000001</v>
      </c>
      <c r="T370" s="118">
        <f>VLOOKUP($A370+ROUND((COLUMN()-2)/24,5),АТС!$A$41:$F$784,3)+'Иные услуги '!$C$5+'РСТ РСО-А'!$L$6+'РСТ РСО-А'!$F$9</f>
        <v>4596.7020000000002</v>
      </c>
      <c r="U370" s="118">
        <f>VLOOKUP($A370+ROUND((COLUMN()-2)/24,5),АТС!$A$41:$F$784,3)+'Иные услуги '!$C$5+'РСТ РСО-А'!$L$6+'РСТ РСО-А'!$F$9</f>
        <v>4621.192</v>
      </c>
      <c r="V370" s="118">
        <f>VLOOKUP($A370+ROUND((COLUMN()-2)/24,5),АТС!$A$41:$F$784,3)+'Иные услуги '!$C$5+'РСТ РСО-А'!$L$6+'РСТ РСО-А'!$F$9</f>
        <v>4602.2420000000002</v>
      </c>
      <c r="W370" s="118">
        <f>VLOOKUP($A370+ROUND((COLUMN()-2)/24,5),АТС!$A$41:$F$784,3)+'Иные услуги '!$C$5+'РСТ РСО-А'!$L$6+'РСТ РСО-А'!$F$9</f>
        <v>4673.7620000000006</v>
      </c>
      <c r="X370" s="118">
        <f>VLOOKUP($A370+ROUND((COLUMN()-2)/24,5),АТС!$A$41:$F$784,3)+'Иные услуги '!$C$5+'РСТ РСО-А'!$L$6+'РСТ РСО-А'!$F$9</f>
        <v>4321.5619999999999</v>
      </c>
      <c r="Y370" s="118">
        <f>VLOOKUP($A370+ROUND((COLUMN()-2)/24,5),АТС!$A$41:$F$784,3)+'Иные услуги '!$C$5+'РСТ РСО-А'!$L$6+'РСТ РСО-А'!$F$9</f>
        <v>4379.4520000000002</v>
      </c>
    </row>
    <row r="371" spans="1:25" x14ac:dyDescent="0.2">
      <c r="A371" s="66">
        <f t="shared" si="10"/>
        <v>43485</v>
      </c>
      <c r="B371" s="118">
        <f>VLOOKUP($A371+ROUND((COLUMN()-2)/24,5),АТС!$A$41:$F$784,3)+'Иные услуги '!$C$5+'РСТ РСО-А'!$L$6+'РСТ РСО-А'!$F$9</f>
        <v>4480.442</v>
      </c>
      <c r="C371" s="118">
        <f>VLOOKUP($A371+ROUND((COLUMN()-2)/24,5),АТС!$A$41:$F$784,3)+'Иные услуги '!$C$5+'РСТ РСО-А'!$L$6+'РСТ РСО-А'!$F$9</f>
        <v>4509.0420000000004</v>
      </c>
      <c r="D371" s="118">
        <f>VLOOKUP($A371+ROUND((COLUMN()-2)/24,5),АТС!$A$41:$F$784,3)+'Иные услуги '!$C$5+'РСТ РСО-А'!$L$6+'РСТ РСО-А'!$F$9</f>
        <v>4628.7420000000002</v>
      </c>
      <c r="E371" s="118">
        <f>VLOOKUP($A371+ROUND((COLUMN()-2)/24,5),АТС!$A$41:$F$784,3)+'Иные услуги '!$C$5+'РСТ РСО-А'!$L$6+'РСТ РСО-А'!$F$9</f>
        <v>4643.5219999999999</v>
      </c>
      <c r="F371" s="118">
        <f>VLOOKUP($A371+ROUND((COLUMN()-2)/24,5),АТС!$A$41:$F$784,3)+'Иные услуги '!$C$5+'РСТ РСО-А'!$L$6+'РСТ РСО-А'!$F$9</f>
        <v>4651.3820000000005</v>
      </c>
      <c r="G371" s="118">
        <f>VLOOKUP($A371+ROUND((COLUMN()-2)/24,5),АТС!$A$41:$F$784,3)+'Иные услуги '!$C$5+'РСТ РСО-А'!$L$6+'РСТ РСО-А'!$F$9</f>
        <v>4643.4319999999998</v>
      </c>
      <c r="H371" s="118">
        <f>VLOOKUP($A371+ROUND((COLUMN()-2)/24,5),АТС!$A$41:$F$784,3)+'Иные услуги '!$C$5+'РСТ РСО-А'!$L$6+'РСТ РСО-А'!$F$9</f>
        <v>4811.4220000000005</v>
      </c>
      <c r="I371" s="118">
        <f>VLOOKUP($A371+ROUND((COLUMN()-2)/24,5),АТС!$A$41:$F$784,3)+'Иные услуги '!$C$5+'РСТ РСО-А'!$L$6+'РСТ РСО-А'!$F$9</f>
        <v>4745.0720000000001</v>
      </c>
      <c r="J371" s="118">
        <f>VLOOKUP($A371+ROUND((COLUMN()-2)/24,5),АТС!$A$41:$F$784,3)+'Иные услуги '!$C$5+'РСТ РСО-А'!$L$6+'РСТ РСО-А'!$F$9</f>
        <v>4831.4620000000004</v>
      </c>
      <c r="K371" s="118">
        <f>VLOOKUP($A371+ROUND((COLUMN()-2)/24,5),АТС!$A$41:$F$784,3)+'Иные услуги '!$C$5+'РСТ РСО-А'!$L$6+'РСТ РСО-А'!$F$9</f>
        <v>4623.8119999999999</v>
      </c>
      <c r="L371" s="118">
        <f>VLOOKUP($A371+ROUND((COLUMN()-2)/24,5),АТС!$A$41:$F$784,3)+'Иные услуги '!$C$5+'РСТ РСО-А'!$L$6+'РСТ РСО-А'!$F$9</f>
        <v>4595.942</v>
      </c>
      <c r="M371" s="118">
        <f>VLOOKUP($A371+ROUND((COLUMN()-2)/24,5),АТС!$A$41:$F$784,3)+'Иные услуги '!$C$5+'РСТ РСО-А'!$L$6+'РСТ РСО-А'!$F$9</f>
        <v>4554.8019999999997</v>
      </c>
      <c r="N371" s="118">
        <f>VLOOKUP($A371+ROUND((COLUMN()-2)/24,5),АТС!$A$41:$F$784,3)+'Иные услуги '!$C$5+'РСТ РСО-А'!$L$6+'РСТ РСО-А'!$F$9</f>
        <v>4561.232</v>
      </c>
      <c r="O371" s="118">
        <f>VLOOKUP($A371+ROUND((COLUMN()-2)/24,5),АТС!$A$41:$F$784,3)+'Иные услуги '!$C$5+'РСТ РСО-А'!$L$6+'РСТ РСО-А'!$F$9</f>
        <v>4594.0720000000001</v>
      </c>
      <c r="P371" s="118">
        <f>VLOOKUP($A371+ROUND((COLUMN()-2)/24,5),АТС!$A$41:$F$784,3)+'Иные услуги '!$C$5+'РСТ РСО-А'!$L$6+'РСТ РСО-А'!$F$9</f>
        <v>4594.6019999999999</v>
      </c>
      <c r="Q371" s="118">
        <f>VLOOKUP($A371+ROUND((COLUMN()-2)/24,5),АТС!$A$41:$F$784,3)+'Иные услуги '!$C$5+'РСТ РСО-А'!$L$6+'РСТ РСО-А'!$F$9</f>
        <v>4595.7520000000004</v>
      </c>
      <c r="R371" s="118">
        <f>VLOOKUP($A371+ROUND((COLUMN()-2)/24,5),АТС!$A$41:$F$784,3)+'Иные услуги '!$C$5+'РСТ РСО-А'!$L$6+'РСТ РСО-А'!$F$9</f>
        <v>4546.5320000000002</v>
      </c>
      <c r="S371" s="118">
        <f>VLOOKUP($A371+ROUND((COLUMN()-2)/24,5),АТС!$A$41:$F$784,3)+'Иные услуги '!$C$5+'РСТ РСО-А'!$L$6+'РСТ РСО-А'!$F$9</f>
        <v>4398.9719999999998</v>
      </c>
      <c r="T371" s="118">
        <f>VLOOKUP($A371+ROUND((COLUMN()-2)/24,5),АТС!$A$41:$F$784,3)+'Иные услуги '!$C$5+'РСТ РСО-А'!$L$6+'РСТ РСО-А'!$F$9</f>
        <v>4609.6320000000005</v>
      </c>
      <c r="U371" s="118">
        <f>VLOOKUP($A371+ROUND((COLUMN()-2)/24,5),АТС!$A$41:$F$784,3)+'Иные услуги '!$C$5+'РСТ РСО-А'!$L$6+'РСТ РСО-А'!$F$9</f>
        <v>4612.6120000000001</v>
      </c>
      <c r="V371" s="118">
        <f>VLOOKUP($A371+ROUND((COLUMN()-2)/24,5),АТС!$A$41:$F$784,3)+'Иные услуги '!$C$5+'РСТ РСО-А'!$L$6+'РСТ РСО-А'!$F$9</f>
        <v>4654.7620000000006</v>
      </c>
      <c r="W371" s="118">
        <f>VLOOKUP($A371+ROUND((COLUMN()-2)/24,5),АТС!$A$41:$F$784,3)+'Иные услуги '!$C$5+'РСТ РСО-А'!$L$6+'РСТ РСО-А'!$F$9</f>
        <v>4688.442</v>
      </c>
      <c r="X371" s="118">
        <f>VLOOKUP($A371+ROUND((COLUMN()-2)/24,5),АТС!$A$41:$F$784,3)+'Иные услуги '!$C$5+'РСТ РСО-А'!$L$6+'РСТ РСО-А'!$F$9</f>
        <v>4314.7920000000004</v>
      </c>
      <c r="Y371" s="118">
        <f>VLOOKUP($A371+ROUND((COLUMN()-2)/24,5),АТС!$A$41:$F$784,3)+'Иные услуги '!$C$5+'РСТ РСО-А'!$L$6+'РСТ РСО-А'!$F$9</f>
        <v>4367.5820000000003</v>
      </c>
    </row>
    <row r="372" spans="1:25" x14ac:dyDescent="0.2">
      <c r="A372" s="66">
        <f t="shared" si="10"/>
        <v>43486</v>
      </c>
      <c r="B372" s="118">
        <f>VLOOKUP($A372+ROUND((COLUMN()-2)/24,5),АТС!$A$41:$F$784,3)+'Иные услуги '!$C$5+'РСТ РСО-А'!$L$6+'РСТ РСО-А'!$F$9</f>
        <v>4481.0420000000004</v>
      </c>
      <c r="C372" s="118">
        <f>VLOOKUP($A372+ROUND((COLUMN()-2)/24,5),АТС!$A$41:$F$784,3)+'Иные услуги '!$C$5+'РСТ РСО-А'!$L$6+'РСТ РСО-А'!$F$9</f>
        <v>4546.7020000000002</v>
      </c>
      <c r="D372" s="118">
        <f>VLOOKUP($A372+ROUND((COLUMN()-2)/24,5),АТС!$A$41:$F$784,3)+'Иные услуги '!$C$5+'РСТ РСО-А'!$L$6+'РСТ РСО-А'!$F$9</f>
        <v>4607.4120000000003</v>
      </c>
      <c r="E372" s="118">
        <f>VLOOKUP($A372+ROUND((COLUMN()-2)/24,5),АТС!$A$41:$F$784,3)+'Иные услуги '!$C$5+'РСТ РСО-А'!$L$6+'РСТ РСО-А'!$F$9</f>
        <v>4617.3220000000001</v>
      </c>
      <c r="F372" s="118">
        <f>VLOOKUP($A372+ROUND((COLUMN()-2)/24,5),АТС!$A$41:$F$784,3)+'Иные услуги '!$C$5+'РСТ РСО-А'!$L$6+'РСТ РСО-А'!$F$9</f>
        <v>4617.3220000000001</v>
      </c>
      <c r="G372" s="118">
        <f>VLOOKUP($A372+ROUND((COLUMN()-2)/24,5),АТС!$A$41:$F$784,3)+'Иные услуги '!$C$5+'РСТ РСО-А'!$L$6+'РСТ РСО-А'!$F$9</f>
        <v>4604.8220000000001</v>
      </c>
      <c r="H372" s="118">
        <f>VLOOKUP($A372+ROUND((COLUMN()-2)/24,5),АТС!$A$41:$F$784,3)+'Иные услуги '!$C$5+'РСТ РСО-А'!$L$6+'РСТ РСО-А'!$F$9</f>
        <v>4665.6120000000001</v>
      </c>
      <c r="I372" s="118">
        <f>VLOOKUP($A372+ROUND((COLUMN()-2)/24,5),АТС!$A$41:$F$784,3)+'Иные услуги '!$C$5+'РСТ РСО-А'!$L$6+'РСТ РСО-А'!$F$9</f>
        <v>4508.482</v>
      </c>
      <c r="J372" s="118">
        <f>VLOOKUP($A372+ROUND((COLUMN()-2)/24,5),АТС!$A$41:$F$784,3)+'Иные услуги '!$C$5+'РСТ РСО-А'!$L$6+'РСТ РСО-А'!$F$9</f>
        <v>4621.8519999999999</v>
      </c>
      <c r="K372" s="118">
        <f>VLOOKUP($A372+ROUND((COLUMN()-2)/24,5),АТС!$A$41:$F$784,3)+'Иные услуги '!$C$5+'РСТ РСО-А'!$L$6+'РСТ РСО-А'!$F$9</f>
        <v>4512.0920000000006</v>
      </c>
      <c r="L372" s="118">
        <f>VLOOKUP($A372+ROUND((COLUMN()-2)/24,5),АТС!$A$41:$F$784,3)+'Иные услуги '!$C$5+'РСТ РСО-А'!$L$6+'РСТ РСО-А'!$F$9</f>
        <v>4478.4120000000003</v>
      </c>
      <c r="M372" s="118">
        <f>VLOOKUP($A372+ROUND((COLUMN()-2)/24,5),АТС!$A$41:$F$784,3)+'Иные услуги '!$C$5+'РСТ РСО-А'!$L$6+'РСТ РСО-А'!$F$9</f>
        <v>4466.8119999999999</v>
      </c>
      <c r="N372" s="118">
        <f>VLOOKUP($A372+ROUND((COLUMN()-2)/24,5),АТС!$A$41:$F$784,3)+'Иные услуги '!$C$5+'РСТ РСО-А'!$L$6+'РСТ РСО-А'!$F$9</f>
        <v>4503.1120000000001</v>
      </c>
      <c r="O372" s="118">
        <f>VLOOKUP($A372+ROUND((COLUMN()-2)/24,5),АТС!$A$41:$F$784,3)+'Иные услуги '!$C$5+'РСТ РСО-А'!$L$6+'РСТ РСО-А'!$F$9</f>
        <v>4548.8019999999997</v>
      </c>
      <c r="P372" s="118">
        <f>VLOOKUP($A372+ROUND((COLUMN()-2)/24,5),АТС!$A$41:$F$784,3)+'Иные услуги '!$C$5+'РСТ РСО-А'!$L$6+'РСТ РСО-А'!$F$9</f>
        <v>4549.0420000000004</v>
      </c>
      <c r="Q372" s="118">
        <f>VLOOKUP($A372+ROUND((COLUMN()-2)/24,5),АТС!$A$41:$F$784,3)+'Иные услуги '!$C$5+'РСТ РСО-А'!$L$6+'РСТ РСО-А'!$F$9</f>
        <v>4537.982</v>
      </c>
      <c r="R372" s="118">
        <f>VLOOKUP($A372+ROUND((COLUMN()-2)/24,5),АТС!$A$41:$F$784,3)+'Иные услуги '!$C$5+'РСТ РСО-А'!$L$6+'РСТ РСО-А'!$F$9</f>
        <v>4516.7920000000004</v>
      </c>
      <c r="S372" s="118">
        <f>VLOOKUP($A372+ROUND((COLUMN()-2)/24,5),АТС!$A$41:$F$784,3)+'Иные услуги '!$C$5+'РСТ РСО-А'!$L$6+'РСТ РСО-А'!$F$9</f>
        <v>4401.7619999999997</v>
      </c>
      <c r="T372" s="118">
        <f>VLOOKUP($A372+ROUND((COLUMN()-2)/24,5),АТС!$A$41:$F$784,3)+'Иные услуги '!$C$5+'РСТ РСО-А'!$L$6+'РСТ РСО-А'!$F$9</f>
        <v>4622.4319999999998</v>
      </c>
      <c r="U372" s="118">
        <f>VLOOKUP($A372+ROUND((COLUMN()-2)/24,5),АТС!$A$41:$F$784,3)+'Иные услуги '!$C$5+'РСТ РСО-А'!$L$6+'РСТ РСО-А'!$F$9</f>
        <v>4609.5320000000002</v>
      </c>
      <c r="V372" s="118">
        <f>VLOOKUP($A372+ROUND((COLUMN()-2)/24,5),АТС!$A$41:$F$784,3)+'Иные услуги '!$C$5+'РСТ РСО-А'!$L$6+'РСТ РСО-А'!$F$9</f>
        <v>4666.5619999999999</v>
      </c>
      <c r="W372" s="118">
        <f>VLOOKUP($A372+ROUND((COLUMN()-2)/24,5),АТС!$A$41:$F$784,3)+'Иные услуги '!$C$5+'РСТ РСО-А'!$L$6+'РСТ РСО-А'!$F$9</f>
        <v>4715.0619999999999</v>
      </c>
      <c r="X372" s="118">
        <f>VLOOKUP($A372+ROUND((COLUMN()-2)/24,5),АТС!$A$41:$F$784,3)+'Иные услуги '!$C$5+'РСТ РСО-А'!$L$6+'РСТ РСО-А'!$F$9</f>
        <v>4313.0219999999999</v>
      </c>
      <c r="Y372" s="118">
        <f>VLOOKUP($A372+ROUND((COLUMN()-2)/24,5),АТС!$A$41:$F$784,3)+'Иные услуги '!$C$5+'РСТ РСО-А'!$L$6+'РСТ РСО-А'!$F$9</f>
        <v>4397.1319999999996</v>
      </c>
    </row>
    <row r="373" spans="1:25" x14ac:dyDescent="0.2">
      <c r="A373" s="66">
        <f t="shared" si="10"/>
        <v>43487</v>
      </c>
      <c r="B373" s="118">
        <f>VLOOKUP($A373+ROUND((COLUMN()-2)/24,5),АТС!$A$41:$F$784,3)+'Иные услуги '!$C$5+'РСТ РСО-А'!$L$6+'РСТ РСО-А'!$F$9</f>
        <v>4492.7820000000002</v>
      </c>
      <c r="C373" s="118">
        <f>VLOOKUP($A373+ROUND((COLUMN()-2)/24,5),АТС!$A$41:$F$784,3)+'Иные услуги '!$C$5+'РСТ РСО-А'!$L$6+'РСТ РСО-А'!$F$9</f>
        <v>4540.442</v>
      </c>
      <c r="D373" s="118">
        <f>VLOOKUP($A373+ROUND((COLUMN()-2)/24,5),АТС!$A$41:$F$784,3)+'Иные услуги '!$C$5+'РСТ РСО-А'!$L$6+'РСТ РСО-А'!$F$9</f>
        <v>4613.1720000000005</v>
      </c>
      <c r="E373" s="118">
        <f>VLOOKUP($A373+ROUND((COLUMN()-2)/24,5),АТС!$A$41:$F$784,3)+'Иные услуги '!$C$5+'РСТ РСО-А'!$L$6+'РСТ РСО-А'!$F$9</f>
        <v>4611.0120000000006</v>
      </c>
      <c r="F373" s="118">
        <f>VLOOKUP($A373+ROUND((COLUMN()-2)/24,5),АТС!$A$41:$F$784,3)+'Иные услуги '!$C$5+'РСТ РСО-А'!$L$6+'РСТ РСО-А'!$F$9</f>
        <v>4611.5020000000004</v>
      </c>
      <c r="G373" s="118">
        <f>VLOOKUP($A373+ROUND((COLUMN()-2)/24,5),АТС!$A$41:$F$784,3)+'Иные услуги '!$C$5+'РСТ РСО-А'!$L$6+'РСТ РСО-А'!$F$9</f>
        <v>4601.0219999999999</v>
      </c>
      <c r="H373" s="118">
        <f>VLOOKUP($A373+ROUND((COLUMN()-2)/24,5),АТС!$A$41:$F$784,3)+'Иные услуги '!$C$5+'РСТ РСО-А'!$L$6+'РСТ РСО-А'!$F$9</f>
        <v>4674.1220000000003</v>
      </c>
      <c r="I373" s="118">
        <f>VLOOKUP($A373+ROUND((COLUMN()-2)/24,5),АТС!$A$41:$F$784,3)+'Иные услуги '!$C$5+'РСТ РСО-А'!$L$6+'РСТ РСО-А'!$F$9</f>
        <v>4509.3620000000001</v>
      </c>
      <c r="J373" s="118">
        <f>VLOOKUP($A373+ROUND((COLUMN()-2)/24,5),АТС!$A$41:$F$784,3)+'Иные услуги '!$C$5+'РСТ РСО-А'!$L$6+'РСТ РСО-А'!$F$9</f>
        <v>4589.652</v>
      </c>
      <c r="K373" s="118">
        <f>VLOOKUP($A373+ROUND((COLUMN()-2)/24,5),АТС!$A$41:$F$784,3)+'Иные услуги '!$C$5+'РСТ РСО-А'!$L$6+'РСТ РСО-А'!$F$9</f>
        <v>4484.8519999999999</v>
      </c>
      <c r="L373" s="118">
        <f>VLOOKUP($A373+ROUND((COLUMN()-2)/24,5),АТС!$A$41:$F$784,3)+'Иные услуги '!$C$5+'РСТ РСО-А'!$L$6+'РСТ РСО-А'!$F$9</f>
        <v>4452.7120000000004</v>
      </c>
      <c r="M373" s="118">
        <f>VLOOKUP($A373+ROUND((COLUMN()-2)/24,5),АТС!$A$41:$F$784,3)+'Иные услуги '!$C$5+'РСТ РСО-А'!$L$6+'РСТ РСО-А'!$F$9</f>
        <v>4463.5120000000006</v>
      </c>
      <c r="N373" s="118">
        <f>VLOOKUP($A373+ROUND((COLUMN()-2)/24,5),АТС!$A$41:$F$784,3)+'Иные услуги '!$C$5+'РСТ РСО-А'!$L$6+'РСТ РСО-А'!$F$9</f>
        <v>4507.942</v>
      </c>
      <c r="O373" s="118">
        <f>VLOOKUP($A373+ROUND((COLUMN()-2)/24,5),АТС!$A$41:$F$784,3)+'Иные услуги '!$C$5+'РСТ РСО-А'!$L$6+'РСТ РСО-А'!$F$9</f>
        <v>4524.7719999999999</v>
      </c>
      <c r="P373" s="118">
        <f>VLOOKUP($A373+ROUND((COLUMN()-2)/24,5),АТС!$A$41:$F$784,3)+'Иные услуги '!$C$5+'РСТ РСО-А'!$L$6+'РСТ РСО-А'!$F$9</f>
        <v>4512.8019999999997</v>
      </c>
      <c r="Q373" s="118">
        <f>VLOOKUP($A373+ROUND((COLUMN()-2)/24,5),АТС!$A$41:$F$784,3)+'Иные услуги '!$C$5+'РСТ РСО-А'!$L$6+'РСТ РСО-А'!$F$9</f>
        <v>4519.4220000000005</v>
      </c>
      <c r="R373" s="118">
        <f>VLOOKUP($A373+ROUND((COLUMN()-2)/24,5),АТС!$A$41:$F$784,3)+'Иные услуги '!$C$5+'РСТ РСО-А'!$L$6+'РСТ РСО-А'!$F$9</f>
        <v>4477.442</v>
      </c>
      <c r="S373" s="118">
        <f>VLOOKUP($A373+ROUND((COLUMN()-2)/24,5),АТС!$A$41:$F$784,3)+'Иные услуги '!$C$5+'РСТ РСО-А'!$L$6+'РСТ РСО-А'!$F$9</f>
        <v>4383.3720000000003</v>
      </c>
      <c r="T373" s="118">
        <f>VLOOKUP($A373+ROUND((COLUMN()-2)/24,5),АТС!$A$41:$F$784,3)+'Иные услуги '!$C$5+'РСТ РСО-А'!$L$6+'РСТ РСО-А'!$F$9</f>
        <v>4611.3420000000006</v>
      </c>
      <c r="U373" s="118">
        <f>VLOOKUP($A373+ROUND((COLUMN()-2)/24,5),АТС!$A$41:$F$784,3)+'Иные услуги '!$C$5+'РСТ РСО-А'!$L$6+'РСТ РСО-А'!$F$9</f>
        <v>4599.2219999999998</v>
      </c>
      <c r="V373" s="118">
        <f>VLOOKUP($A373+ROUND((COLUMN()-2)/24,5),АТС!$A$41:$F$784,3)+'Иные услуги '!$C$5+'РСТ РСО-А'!$L$6+'РСТ РСО-А'!$F$9</f>
        <v>4616.5219999999999</v>
      </c>
      <c r="W373" s="118">
        <f>VLOOKUP($A373+ROUND((COLUMN()-2)/24,5),АТС!$A$41:$F$784,3)+'Иные услуги '!$C$5+'РСТ РСО-А'!$L$6+'РСТ РСО-А'!$F$9</f>
        <v>4751.9319999999998</v>
      </c>
      <c r="X373" s="118">
        <f>VLOOKUP($A373+ROUND((COLUMN()-2)/24,5),АТС!$A$41:$F$784,3)+'Иные услуги '!$C$5+'РСТ РСО-А'!$L$6+'РСТ РСО-А'!$F$9</f>
        <v>4332.2719999999999</v>
      </c>
      <c r="Y373" s="118">
        <f>VLOOKUP($A373+ROUND((COLUMN()-2)/24,5),АТС!$A$41:$F$784,3)+'Иные услуги '!$C$5+'РСТ РСО-А'!$L$6+'РСТ РСО-А'!$F$9</f>
        <v>4403.232</v>
      </c>
    </row>
    <row r="374" spans="1:25" x14ac:dyDescent="0.2">
      <c r="A374" s="66">
        <f t="shared" si="10"/>
        <v>43488</v>
      </c>
      <c r="B374" s="118">
        <f>VLOOKUP($A374+ROUND((COLUMN()-2)/24,5),АТС!$A$41:$F$784,3)+'Иные услуги '!$C$5+'РСТ РСО-А'!$L$6+'РСТ РСО-А'!$F$9</f>
        <v>4472.1419999999998</v>
      </c>
      <c r="C374" s="118">
        <f>VLOOKUP($A374+ROUND((COLUMN()-2)/24,5),АТС!$A$41:$F$784,3)+'Иные услуги '!$C$5+'РСТ РСО-А'!$L$6+'РСТ РСО-А'!$F$9</f>
        <v>4530.5920000000006</v>
      </c>
      <c r="D374" s="118">
        <f>VLOOKUP($A374+ROUND((COLUMN()-2)/24,5),АТС!$A$41:$F$784,3)+'Иные услуги '!$C$5+'РСТ РСО-А'!$L$6+'РСТ РСО-А'!$F$9</f>
        <v>4597.1019999999999</v>
      </c>
      <c r="E374" s="118">
        <f>VLOOKUP($A374+ROUND((COLUMN()-2)/24,5),АТС!$A$41:$F$784,3)+'Иные услуги '!$C$5+'РСТ РСО-А'!$L$6+'РСТ РСО-А'!$F$9</f>
        <v>4611.4719999999998</v>
      </c>
      <c r="F374" s="118">
        <f>VLOOKUP($A374+ROUND((COLUMN()-2)/24,5),АТС!$A$41:$F$784,3)+'Иные услуги '!$C$5+'РСТ РСО-А'!$L$6+'РСТ РСО-А'!$F$9</f>
        <v>4597.232</v>
      </c>
      <c r="G374" s="118">
        <f>VLOOKUP($A374+ROUND((COLUMN()-2)/24,5),АТС!$A$41:$F$784,3)+'Иные услуги '!$C$5+'РСТ РСО-А'!$L$6+'РСТ РСО-А'!$F$9</f>
        <v>4552.4920000000002</v>
      </c>
      <c r="H374" s="118">
        <f>VLOOKUP($A374+ROUND((COLUMN()-2)/24,5),АТС!$A$41:$F$784,3)+'Иные услуги '!$C$5+'РСТ РСО-А'!$L$6+'РСТ РСО-А'!$F$9</f>
        <v>4578.9620000000004</v>
      </c>
      <c r="I374" s="118">
        <f>VLOOKUP($A374+ROUND((COLUMN()-2)/24,5),АТС!$A$41:$F$784,3)+'Иные услуги '!$C$5+'РСТ РСО-А'!$L$6+'РСТ РСО-А'!$F$9</f>
        <v>4447.0619999999999</v>
      </c>
      <c r="J374" s="118">
        <f>VLOOKUP($A374+ROUND((COLUMN()-2)/24,5),АТС!$A$41:$F$784,3)+'Иные услуги '!$C$5+'РСТ РСО-А'!$L$6+'РСТ РСО-А'!$F$9</f>
        <v>4532.7520000000004</v>
      </c>
      <c r="K374" s="118">
        <f>VLOOKUP($A374+ROUND((COLUMN()-2)/24,5),АТС!$A$41:$F$784,3)+'Иные услуги '!$C$5+'РСТ РСО-А'!$L$6+'РСТ РСО-А'!$F$9</f>
        <v>4459.0320000000002</v>
      </c>
      <c r="L374" s="118">
        <f>VLOOKUP($A374+ROUND((COLUMN()-2)/24,5),АТС!$A$41:$F$784,3)+'Иные услуги '!$C$5+'РСТ РСО-А'!$L$6+'РСТ РСО-А'!$F$9</f>
        <v>4447.7420000000002</v>
      </c>
      <c r="M374" s="118">
        <f>VLOOKUP($A374+ROUND((COLUMN()-2)/24,5),АТС!$A$41:$F$784,3)+'Иные услуги '!$C$5+'РСТ РСО-А'!$L$6+'РСТ РСО-А'!$F$9</f>
        <v>4447.6220000000003</v>
      </c>
      <c r="N374" s="118">
        <f>VLOOKUP($A374+ROUND((COLUMN()-2)/24,5),АТС!$A$41:$F$784,3)+'Иные услуги '!$C$5+'РСТ РСО-А'!$L$6+'РСТ РСО-А'!$F$9</f>
        <v>4474.4319999999998</v>
      </c>
      <c r="O374" s="118">
        <f>VLOOKUP($A374+ROUND((COLUMN()-2)/24,5),АТС!$A$41:$F$784,3)+'Иные услуги '!$C$5+'РСТ РСО-А'!$L$6+'РСТ РСО-А'!$F$9</f>
        <v>4496.8220000000001</v>
      </c>
      <c r="P374" s="118">
        <f>VLOOKUP($A374+ROUND((COLUMN()-2)/24,5),АТС!$A$41:$F$784,3)+'Иные услуги '!$C$5+'РСТ РСО-А'!$L$6+'РСТ РСО-А'!$F$9</f>
        <v>4495.7719999999999</v>
      </c>
      <c r="Q374" s="118">
        <f>VLOOKUP($A374+ROUND((COLUMN()-2)/24,5),АТС!$A$41:$F$784,3)+'Иные услуги '!$C$5+'РСТ РСО-А'!$L$6+'РСТ РСО-А'!$F$9</f>
        <v>4507.9620000000004</v>
      </c>
      <c r="R374" s="118">
        <f>VLOOKUP($A374+ROUND((COLUMN()-2)/24,5),АТС!$A$41:$F$784,3)+'Иные услуги '!$C$5+'РСТ РСО-А'!$L$6+'РСТ РСО-А'!$F$9</f>
        <v>4470.7219999999998</v>
      </c>
      <c r="S374" s="118">
        <f>VLOOKUP($A374+ROUND((COLUMN()-2)/24,5),АТС!$A$41:$F$784,3)+'Иные услуги '!$C$5+'РСТ РСО-А'!$L$6+'РСТ РСО-А'!$F$9</f>
        <v>4374.0020000000004</v>
      </c>
      <c r="T374" s="118">
        <f>VLOOKUP($A374+ROUND((COLUMN()-2)/24,5),АТС!$A$41:$F$784,3)+'Иные услуги '!$C$5+'РСТ РСО-А'!$L$6+'РСТ РСО-А'!$F$9</f>
        <v>4547.3119999999999</v>
      </c>
      <c r="U374" s="118">
        <f>VLOOKUP($A374+ROUND((COLUMN()-2)/24,5),АТС!$A$41:$F$784,3)+'Иные услуги '!$C$5+'РСТ РСО-А'!$L$6+'РСТ РСО-А'!$F$9</f>
        <v>4551.7620000000006</v>
      </c>
      <c r="V374" s="118">
        <f>VLOOKUP($A374+ROUND((COLUMN()-2)/24,5),АТС!$A$41:$F$784,3)+'Иные услуги '!$C$5+'РСТ РСО-А'!$L$6+'РСТ РСО-А'!$F$9</f>
        <v>4576.1019999999999</v>
      </c>
      <c r="W374" s="118">
        <f>VLOOKUP($A374+ROUND((COLUMN()-2)/24,5),АТС!$A$41:$F$784,3)+'Иные услуги '!$C$5+'РСТ РСО-А'!$L$6+'РСТ РСО-А'!$F$9</f>
        <v>4689.6120000000001</v>
      </c>
      <c r="X374" s="118">
        <f>VLOOKUP($A374+ROUND((COLUMN()-2)/24,5),АТС!$A$41:$F$784,3)+'Иные услуги '!$C$5+'РСТ РСО-А'!$L$6+'РСТ РСО-А'!$F$9</f>
        <v>4314.6120000000001</v>
      </c>
      <c r="Y374" s="118">
        <f>VLOOKUP($A374+ROUND((COLUMN()-2)/24,5),АТС!$A$41:$F$784,3)+'Иные услуги '!$C$5+'РСТ РСО-А'!$L$6+'РСТ РСО-А'!$F$9</f>
        <v>4373.1620000000003</v>
      </c>
    </row>
    <row r="375" spans="1:25" x14ac:dyDescent="0.2">
      <c r="A375" s="66">
        <f t="shared" si="10"/>
        <v>43489</v>
      </c>
      <c r="B375" s="118">
        <f>VLOOKUP($A375+ROUND((COLUMN()-2)/24,5),АТС!$A$41:$F$784,3)+'Иные услуги '!$C$5+'РСТ РСО-А'!$L$6+'РСТ РСО-А'!$F$9</f>
        <v>4486.4120000000003</v>
      </c>
      <c r="C375" s="118">
        <f>VLOOKUP($A375+ROUND((COLUMN()-2)/24,5),АТС!$A$41:$F$784,3)+'Иные услуги '!$C$5+'РСТ РСО-А'!$L$6+'РСТ РСО-А'!$F$9</f>
        <v>4614.5420000000004</v>
      </c>
      <c r="D375" s="118">
        <f>VLOOKUP($A375+ROUND((COLUMN()-2)/24,5),АТС!$A$41:$F$784,3)+'Иные услуги '!$C$5+'РСТ РСО-А'!$L$6+'РСТ РСО-А'!$F$9</f>
        <v>4644.1019999999999</v>
      </c>
      <c r="E375" s="118">
        <f>VLOOKUP($A375+ROUND((COLUMN()-2)/24,5),АТС!$A$41:$F$784,3)+'Иные услуги '!$C$5+'РСТ РСО-А'!$L$6+'РСТ РСО-А'!$F$9</f>
        <v>4683.3820000000005</v>
      </c>
      <c r="F375" s="118">
        <f>VLOOKUP($A375+ROUND((COLUMN()-2)/24,5),АТС!$A$41:$F$784,3)+'Иные услуги '!$C$5+'РСТ РСО-А'!$L$6+'РСТ РСО-А'!$F$9</f>
        <v>4683.6120000000001</v>
      </c>
      <c r="G375" s="118">
        <f>VLOOKUP($A375+ROUND((COLUMN()-2)/24,5),АТС!$A$41:$F$784,3)+'Иные услуги '!$C$5+'РСТ РСО-А'!$L$6+'РСТ РСО-А'!$F$9</f>
        <v>4618.2719999999999</v>
      </c>
      <c r="H375" s="118">
        <f>VLOOKUP($A375+ROUND((COLUMN()-2)/24,5),АТС!$A$41:$F$784,3)+'Иные услуги '!$C$5+'РСТ РСО-А'!$L$6+'РСТ РСО-А'!$F$9</f>
        <v>4689.2620000000006</v>
      </c>
      <c r="I375" s="118">
        <f>VLOOKUP($A375+ROUND((COLUMN()-2)/24,5),АТС!$A$41:$F$784,3)+'Иные услуги '!$C$5+'РСТ РСО-А'!$L$6+'РСТ РСО-А'!$F$9</f>
        <v>4517.2820000000002</v>
      </c>
      <c r="J375" s="118">
        <f>VLOOKUP($A375+ROUND((COLUMN()-2)/24,5),АТС!$A$41:$F$784,3)+'Иные услуги '!$C$5+'РСТ РСО-А'!$L$6+'РСТ РСО-А'!$F$9</f>
        <v>4623.482</v>
      </c>
      <c r="K375" s="118">
        <f>VLOOKUP($A375+ROUND((COLUMN()-2)/24,5),АТС!$A$41:$F$784,3)+'Иные услуги '!$C$5+'РСТ РСО-А'!$L$6+'РСТ РСО-А'!$F$9</f>
        <v>4526.7020000000002</v>
      </c>
      <c r="L375" s="118">
        <f>VLOOKUP($A375+ROUND((COLUMN()-2)/24,5),АТС!$A$41:$F$784,3)+'Иные услуги '!$C$5+'РСТ РСО-А'!$L$6+'РСТ РСО-А'!$F$9</f>
        <v>4506.6720000000005</v>
      </c>
      <c r="M375" s="118">
        <f>VLOOKUP($A375+ROUND((COLUMN()-2)/24,5),АТС!$A$41:$F$784,3)+'Иные услуги '!$C$5+'РСТ РСО-А'!$L$6+'РСТ РСО-А'!$F$9</f>
        <v>4506.4920000000002</v>
      </c>
      <c r="N375" s="118">
        <f>VLOOKUP($A375+ROUND((COLUMN()-2)/24,5),АТС!$A$41:$F$784,3)+'Иные услуги '!$C$5+'РСТ РСО-А'!$L$6+'РСТ РСО-А'!$F$9</f>
        <v>4556.1819999999998</v>
      </c>
      <c r="O375" s="118">
        <f>VLOOKUP($A375+ROUND((COLUMN()-2)/24,5),АТС!$A$41:$F$784,3)+'Иные услуги '!$C$5+'РСТ РСО-А'!$L$6+'РСТ РСО-А'!$F$9</f>
        <v>4582.1720000000005</v>
      </c>
      <c r="P375" s="118">
        <f>VLOOKUP($A375+ROUND((COLUMN()-2)/24,5),АТС!$A$41:$F$784,3)+'Иные услуги '!$C$5+'РСТ РСО-А'!$L$6+'РСТ РСО-А'!$F$9</f>
        <v>4580.7820000000002</v>
      </c>
      <c r="Q375" s="118">
        <f>VLOOKUP($A375+ROUND((COLUMN()-2)/24,5),АТС!$A$41:$F$784,3)+'Иные услуги '!$C$5+'РСТ РСО-А'!$L$6+'РСТ РСО-А'!$F$9</f>
        <v>4579.8320000000003</v>
      </c>
      <c r="R375" s="118">
        <f>VLOOKUP($A375+ROUND((COLUMN()-2)/24,5),АТС!$A$41:$F$784,3)+'Иные услуги '!$C$5+'РСТ РСО-А'!$L$6+'РСТ РСО-А'!$F$9</f>
        <v>4530.0420000000004</v>
      </c>
      <c r="S375" s="118">
        <f>VLOOKUP($A375+ROUND((COLUMN()-2)/24,5),АТС!$A$41:$F$784,3)+'Иные услуги '!$C$5+'РСТ РСО-А'!$L$6+'РСТ РСО-А'!$F$9</f>
        <v>4420.232</v>
      </c>
      <c r="T375" s="118">
        <f>VLOOKUP($A375+ROUND((COLUMN()-2)/24,5),АТС!$A$41:$F$784,3)+'Иные услуги '!$C$5+'РСТ РСО-А'!$L$6+'РСТ РСО-А'!$F$9</f>
        <v>4607.1120000000001</v>
      </c>
      <c r="U375" s="118">
        <f>VLOOKUP($A375+ROUND((COLUMN()-2)/24,5),АТС!$A$41:$F$784,3)+'Иные услуги '!$C$5+'РСТ РСО-А'!$L$6+'РСТ РСО-А'!$F$9</f>
        <v>4629.0619999999999</v>
      </c>
      <c r="V375" s="118">
        <f>VLOOKUP($A375+ROUND((COLUMN()-2)/24,5),АТС!$A$41:$F$784,3)+'Иные услуги '!$C$5+'РСТ РСО-А'!$L$6+'РСТ РСО-А'!$F$9</f>
        <v>4682.8820000000005</v>
      </c>
      <c r="W375" s="118">
        <f>VLOOKUP($A375+ROUND((COLUMN()-2)/24,5),АТС!$A$41:$F$784,3)+'Иные услуги '!$C$5+'РСТ РСО-А'!$L$6+'РСТ РСО-А'!$F$9</f>
        <v>4781.9319999999998</v>
      </c>
      <c r="X375" s="118">
        <f>VLOOKUP($A375+ROUND((COLUMN()-2)/24,5),АТС!$A$41:$F$784,3)+'Иные услуги '!$C$5+'РСТ РСО-А'!$L$6+'РСТ РСО-А'!$F$9</f>
        <v>4332.6419999999998</v>
      </c>
      <c r="Y375" s="118">
        <f>VLOOKUP($A375+ROUND((COLUMN()-2)/24,5),АТС!$A$41:$F$784,3)+'Иные услуги '!$C$5+'РСТ РСО-А'!$L$6+'РСТ РСО-А'!$F$9</f>
        <v>4428.3820000000005</v>
      </c>
    </row>
    <row r="376" spans="1:25" x14ac:dyDescent="0.2">
      <c r="A376" s="66">
        <f t="shared" si="10"/>
        <v>43490</v>
      </c>
      <c r="B376" s="118">
        <f>VLOOKUP($A376+ROUND((COLUMN()-2)/24,5),АТС!$A$41:$F$784,3)+'Иные услуги '!$C$5+'РСТ РСО-А'!$L$6+'РСТ РСО-А'!$F$9</f>
        <v>4485.9120000000003</v>
      </c>
      <c r="C376" s="118">
        <f>VLOOKUP($A376+ROUND((COLUMN()-2)/24,5),АТС!$A$41:$F$784,3)+'Иные услуги '!$C$5+'РСТ РСО-А'!$L$6+'РСТ РСО-А'!$F$9</f>
        <v>4558.7719999999999</v>
      </c>
      <c r="D376" s="118">
        <f>VLOOKUP($A376+ROUND((COLUMN()-2)/24,5),АТС!$A$41:$F$784,3)+'Иные услуги '!$C$5+'РСТ РСО-А'!$L$6+'РСТ РСО-А'!$F$9</f>
        <v>4585.652</v>
      </c>
      <c r="E376" s="118">
        <f>VLOOKUP($A376+ROUND((COLUMN()-2)/24,5),АТС!$A$41:$F$784,3)+'Иные услуги '!$C$5+'РСТ РСО-А'!$L$6+'РСТ РСО-А'!$F$9</f>
        <v>4599.4620000000004</v>
      </c>
      <c r="F376" s="118">
        <f>VLOOKUP($A376+ROUND((COLUMN()-2)/24,5),АТС!$A$41:$F$784,3)+'Иные услуги '!$C$5+'РСТ РСО-А'!$L$6+'РСТ РСО-А'!$F$9</f>
        <v>4585.5720000000001</v>
      </c>
      <c r="G376" s="118">
        <f>VLOOKUP($A376+ROUND((COLUMN()-2)/24,5),АТС!$A$41:$F$784,3)+'Иные услуги '!$C$5+'РСТ РСО-А'!$L$6+'РСТ РСО-А'!$F$9</f>
        <v>4558.7920000000004</v>
      </c>
      <c r="H376" s="118">
        <f>VLOOKUP($A376+ROUND((COLUMN()-2)/24,5),АТС!$A$41:$F$784,3)+'Иные услуги '!$C$5+'РСТ РСО-А'!$L$6+'РСТ РСО-А'!$F$9</f>
        <v>4582.0020000000004</v>
      </c>
      <c r="I376" s="118">
        <f>VLOOKUP($A376+ROUND((COLUMN()-2)/24,5),АТС!$A$41:$F$784,3)+'Иные услуги '!$C$5+'РСТ РСО-А'!$L$6+'РСТ РСО-А'!$F$9</f>
        <v>4489.152</v>
      </c>
      <c r="J376" s="118">
        <f>VLOOKUP($A376+ROUND((COLUMN()-2)/24,5),АТС!$A$41:$F$784,3)+'Иные услуги '!$C$5+'РСТ РСО-А'!$L$6+'РСТ РСО-А'!$F$9</f>
        <v>4583.8119999999999</v>
      </c>
      <c r="K376" s="118">
        <f>VLOOKUP($A376+ROUND((COLUMN()-2)/24,5),АТС!$A$41:$F$784,3)+'Иные услуги '!$C$5+'РСТ РСО-А'!$L$6+'РСТ РСО-А'!$F$9</f>
        <v>4495.0720000000001</v>
      </c>
      <c r="L376" s="118">
        <f>VLOOKUP($A376+ROUND((COLUMN()-2)/24,5),АТС!$A$41:$F$784,3)+'Иные услуги '!$C$5+'РСТ РСО-А'!$L$6+'РСТ РСО-А'!$F$9</f>
        <v>4484.2219999999998</v>
      </c>
      <c r="M376" s="118">
        <f>VLOOKUP($A376+ROUND((COLUMN()-2)/24,5),АТС!$A$41:$F$784,3)+'Иные услуги '!$C$5+'РСТ РСО-А'!$L$6+'РСТ РСО-А'!$F$9</f>
        <v>4469.7620000000006</v>
      </c>
      <c r="N376" s="118">
        <f>VLOOKUP($A376+ROUND((COLUMN()-2)/24,5),АТС!$A$41:$F$784,3)+'Иные услуги '!$C$5+'РСТ РСО-А'!$L$6+'РСТ РСО-А'!$F$9</f>
        <v>4493.1320000000005</v>
      </c>
      <c r="O376" s="118">
        <f>VLOOKUP($A376+ROUND((COLUMN()-2)/24,5),АТС!$A$41:$F$784,3)+'Иные услуги '!$C$5+'РСТ РСО-А'!$L$6+'РСТ РСО-А'!$F$9</f>
        <v>4516.4220000000005</v>
      </c>
      <c r="P376" s="118">
        <f>VLOOKUP($A376+ROUND((COLUMN()-2)/24,5),АТС!$A$41:$F$784,3)+'Иные услуги '!$C$5+'РСТ РСО-А'!$L$6+'РСТ РСО-А'!$F$9</f>
        <v>4529.8519999999999</v>
      </c>
      <c r="Q376" s="118">
        <f>VLOOKUP($A376+ROUND((COLUMN()-2)/24,5),АТС!$A$41:$F$784,3)+'Иные услуги '!$C$5+'РСТ РСО-А'!$L$6+'РСТ РСО-А'!$F$9</f>
        <v>4528.0519999999997</v>
      </c>
      <c r="R376" s="118">
        <f>VLOOKUP($A376+ROUND((COLUMN()-2)/24,5),АТС!$A$41:$F$784,3)+'Иные услуги '!$C$5+'РСТ РСО-А'!$L$6+'РСТ РСО-А'!$F$9</f>
        <v>4495.8519999999999</v>
      </c>
      <c r="S376" s="118">
        <f>VLOOKUP($A376+ROUND((COLUMN()-2)/24,5),АТС!$A$41:$F$784,3)+'Иные услуги '!$C$5+'РСТ РСО-А'!$L$6+'РСТ РСО-А'!$F$9</f>
        <v>4387.3919999999998</v>
      </c>
      <c r="T376" s="118">
        <f>VLOOKUP($A376+ROUND((COLUMN()-2)/24,5),АТС!$A$41:$F$784,3)+'Иные услуги '!$C$5+'РСТ РСО-А'!$L$6+'РСТ РСО-А'!$F$9</f>
        <v>4564.6819999999998</v>
      </c>
      <c r="U376" s="118">
        <f>VLOOKUP($A376+ROUND((COLUMN()-2)/24,5),АТС!$A$41:$F$784,3)+'Иные услуги '!$C$5+'РСТ РСО-А'!$L$6+'РСТ РСО-А'!$F$9</f>
        <v>4568.0619999999999</v>
      </c>
      <c r="V376" s="118">
        <f>VLOOKUP($A376+ROUND((COLUMN()-2)/24,5),АТС!$A$41:$F$784,3)+'Иные услуги '!$C$5+'РСТ РСО-А'!$L$6+'РСТ РСО-А'!$F$9</f>
        <v>4589.6019999999999</v>
      </c>
      <c r="W376" s="118">
        <f>VLOOKUP($A376+ROUND((COLUMN()-2)/24,5),АТС!$A$41:$F$784,3)+'Иные услуги '!$C$5+'РСТ РСО-А'!$L$6+'РСТ РСО-А'!$F$9</f>
        <v>4681.2620000000006</v>
      </c>
      <c r="X376" s="118">
        <f>VLOOKUP($A376+ROUND((COLUMN()-2)/24,5),АТС!$A$41:$F$784,3)+'Иные услуги '!$C$5+'РСТ РСО-А'!$L$6+'РСТ РСО-А'!$F$9</f>
        <v>4325.1319999999996</v>
      </c>
      <c r="Y376" s="118">
        <f>VLOOKUP($A376+ROUND((COLUMN()-2)/24,5),АТС!$A$41:$F$784,3)+'Иные услуги '!$C$5+'РСТ РСО-А'!$L$6+'РСТ РСО-А'!$F$9</f>
        <v>4411.3220000000001</v>
      </c>
    </row>
    <row r="377" spans="1:25" x14ac:dyDescent="0.2">
      <c r="A377" s="66">
        <f t="shared" si="10"/>
        <v>43491</v>
      </c>
      <c r="B377" s="118">
        <f>VLOOKUP($A377+ROUND((COLUMN()-2)/24,5),АТС!$A$41:$F$784,3)+'Иные услуги '!$C$5+'РСТ РСО-А'!$L$6+'РСТ РСО-А'!$F$9</f>
        <v>4495.2420000000002</v>
      </c>
      <c r="C377" s="118">
        <f>VLOOKUP($A377+ROUND((COLUMN()-2)/24,5),АТС!$A$41:$F$784,3)+'Иные услуги '!$C$5+'РСТ РСО-А'!$L$6+'РСТ РСО-А'!$F$9</f>
        <v>4589.8119999999999</v>
      </c>
      <c r="D377" s="118">
        <f>VLOOKUP($A377+ROUND((COLUMN()-2)/24,5),АТС!$A$41:$F$784,3)+'Иные услуги '!$C$5+'РСТ РСО-А'!$L$6+'РСТ РСО-А'!$F$9</f>
        <v>4632.8019999999997</v>
      </c>
      <c r="E377" s="118">
        <f>VLOOKUP($A377+ROUND((COLUMN()-2)/24,5),АТС!$A$41:$F$784,3)+'Иные услуги '!$C$5+'РСТ РСО-А'!$L$6+'РСТ РСО-А'!$F$9</f>
        <v>4647.8019999999997</v>
      </c>
      <c r="F377" s="118">
        <f>VLOOKUP($A377+ROUND((COLUMN()-2)/24,5),АТС!$A$41:$F$784,3)+'Иные услуги '!$C$5+'РСТ РСО-А'!$L$6+'РСТ РСО-А'!$F$9</f>
        <v>4663.3720000000003</v>
      </c>
      <c r="G377" s="118">
        <f>VLOOKUP($A377+ROUND((COLUMN()-2)/24,5),АТС!$A$41:$F$784,3)+'Иные услуги '!$C$5+'РСТ РСО-А'!$L$6+'РСТ РСО-А'!$F$9</f>
        <v>4613.1620000000003</v>
      </c>
      <c r="H377" s="118">
        <f>VLOOKUP($A377+ROUND((COLUMN()-2)/24,5),АТС!$A$41:$F$784,3)+'Иные услуги '!$C$5+'РСТ РСО-А'!$L$6+'РСТ РСО-А'!$F$9</f>
        <v>4685.652</v>
      </c>
      <c r="I377" s="118">
        <f>VLOOKUP($A377+ROUND((COLUMN()-2)/24,5),АТС!$A$41:$F$784,3)+'Иные услуги '!$C$5+'РСТ РСО-А'!$L$6+'РСТ РСО-А'!$F$9</f>
        <v>4569.4920000000002</v>
      </c>
      <c r="J377" s="118">
        <f>VLOOKUP($A377+ROUND((COLUMN()-2)/24,5),АТС!$A$41:$F$784,3)+'Иные услуги '!$C$5+'РСТ РСО-А'!$L$6+'РСТ РСО-А'!$F$9</f>
        <v>4689.3720000000003</v>
      </c>
      <c r="K377" s="118">
        <f>VLOOKUP($A377+ROUND((COLUMN()-2)/24,5),АТС!$A$41:$F$784,3)+'Иные услуги '!$C$5+'РСТ РСО-А'!$L$6+'РСТ РСО-А'!$F$9</f>
        <v>4565.5720000000001</v>
      </c>
      <c r="L377" s="118">
        <f>VLOOKUP($A377+ROUND((COLUMN()-2)/24,5),АТС!$A$41:$F$784,3)+'Иные услуги '!$C$5+'РСТ РСО-А'!$L$6+'РСТ РСО-А'!$F$9</f>
        <v>4553.4319999999998</v>
      </c>
      <c r="M377" s="118">
        <f>VLOOKUP($A377+ROUND((COLUMN()-2)/24,5),АТС!$A$41:$F$784,3)+'Иные услуги '!$C$5+'РСТ РСО-А'!$L$6+'РСТ РСО-А'!$F$9</f>
        <v>4521.6320000000005</v>
      </c>
      <c r="N377" s="118">
        <f>VLOOKUP($A377+ROUND((COLUMN()-2)/24,5),АТС!$A$41:$F$784,3)+'Иные услуги '!$C$5+'РСТ РСО-А'!$L$6+'РСТ РСО-А'!$F$9</f>
        <v>4532.3320000000003</v>
      </c>
      <c r="O377" s="118">
        <f>VLOOKUP($A377+ROUND((COLUMN()-2)/24,5),АТС!$A$41:$F$784,3)+'Иные услуги '!$C$5+'РСТ РСО-А'!$L$6+'РСТ РСО-А'!$F$9</f>
        <v>4544.5120000000006</v>
      </c>
      <c r="P377" s="118">
        <f>VLOOKUP($A377+ROUND((COLUMN()-2)/24,5),АТС!$A$41:$F$784,3)+'Иные услуги '!$C$5+'РСТ РСО-А'!$L$6+'РСТ РСО-А'!$F$9</f>
        <v>4571.3620000000001</v>
      </c>
      <c r="Q377" s="118">
        <f>VLOOKUP($A377+ROUND((COLUMN()-2)/24,5),АТС!$A$41:$F$784,3)+'Иные услуги '!$C$5+'РСТ РСО-А'!$L$6+'РСТ РСО-А'!$F$9</f>
        <v>4570.6620000000003</v>
      </c>
      <c r="R377" s="118">
        <f>VLOOKUP($A377+ROUND((COLUMN()-2)/24,5),АТС!$A$41:$F$784,3)+'Иные услуги '!$C$5+'РСТ РСО-А'!$L$6+'РСТ РСО-А'!$F$9</f>
        <v>4545.9319999999998</v>
      </c>
      <c r="S377" s="118">
        <f>VLOOKUP($A377+ROUND((COLUMN()-2)/24,5),АТС!$A$41:$F$784,3)+'Иные услуги '!$C$5+'РСТ РСО-А'!$L$6+'РСТ РСО-А'!$F$9</f>
        <v>4442.7920000000004</v>
      </c>
      <c r="T377" s="118">
        <f>VLOOKUP($A377+ROUND((COLUMN()-2)/24,5),АТС!$A$41:$F$784,3)+'Иные услуги '!$C$5+'РСТ РСО-А'!$L$6+'РСТ РСО-А'!$F$9</f>
        <v>4681.6720000000005</v>
      </c>
      <c r="U377" s="118">
        <f>VLOOKUP($A377+ROUND((COLUMN()-2)/24,5),АТС!$A$41:$F$784,3)+'Иные услуги '!$C$5+'РСТ РСО-А'!$L$6+'РСТ РСО-А'!$F$9</f>
        <v>4664.6019999999999</v>
      </c>
      <c r="V377" s="118">
        <f>VLOOKUP($A377+ROUND((COLUMN()-2)/24,5),АТС!$A$41:$F$784,3)+'Иные услуги '!$C$5+'РСТ РСО-А'!$L$6+'РСТ РСО-А'!$F$9</f>
        <v>4660.7820000000002</v>
      </c>
      <c r="W377" s="118">
        <f>VLOOKUP($A377+ROUND((COLUMN()-2)/24,5),АТС!$A$41:$F$784,3)+'Иные услуги '!$C$5+'РСТ РСО-А'!$L$6+'РСТ РСО-А'!$F$9</f>
        <v>4725.2219999999998</v>
      </c>
      <c r="X377" s="118">
        <f>VLOOKUP($A377+ROUND((COLUMN()-2)/24,5),АТС!$A$41:$F$784,3)+'Иные услуги '!$C$5+'РСТ РСО-А'!$L$6+'РСТ РСО-А'!$F$9</f>
        <v>4329.192</v>
      </c>
      <c r="Y377" s="118">
        <f>VLOOKUP($A377+ROUND((COLUMN()-2)/24,5),АТС!$A$41:$F$784,3)+'Иные услуги '!$C$5+'РСТ РСО-А'!$L$6+'РСТ РСО-А'!$F$9</f>
        <v>4387.8019999999997</v>
      </c>
    </row>
    <row r="378" spans="1:25" x14ac:dyDescent="0.2">
      <c r="A378" s="66">
        <f t="shared" si="10"/>
        <v>43492</v>
      </c>
      <c r="B378" s="118">
        <f>VLOOKUP($A378+ROUND((COLUMN()-2)/24,5),АТС!$A$41:$F$784,3)+'Иные услуги '!$C$5+'РСТ РСО-А'!$L$6+'РСТ РСО-А'!$F$9</f>
        <v>4489.652</v>
      </c>
      <c r="C378" s="118">
        <f>VLOOKUP($A378+ROUND((COLUMN()-2)/24,5),АТС!$A$41:$F$784,3)+'Иные услуги '!$C$5+'РСТ РСО-А'!$L$6+'РСТ РСО-А'!$F$9</f>
        <v>4569.5020000000004</v>
      </c>
      <c r="D378" s="118">
        <f>VLOOKUP($A378+ROUND((COLUMN()-2)/24,5),АТС!$A$41:$F$784,3)+'Иные услуги '!$C$5+'РСТ РСО-А'!$L$6+'РСТ РСО-А'!$F$9</f>
        <v>4633.0519999999997</v>
      </c>
      <c r="E378" s="118">
        <f>VLOOKUP($A378+ROUND((COLUMN()-2)/24,5),АТС!$A$41:$F$784,3)+'Иные услуги '!$C$5+'РСТ РСО-А'!$L$6+'РСТ РСО-А'!$F$9</f>
        <v>4640.6019999999999</v>
      </c>
      <c r="F378" s="118">
        <f>VLOOKUP($A378+ROUND((COLUMN()-2)/24,5),АТС!$A$41:$F$784,3)+'Иные услуги '!$C$5+'РСТ РСО-А'!$L$6+'РСТ РСО-А'!$F$9</f>
        <v>4687.9319999999998</v>
      </c>
      <c r="G378" s="118">
        <f>VLOOKUP($A378+ROUND((COLUMN()-2)/24,5),АТС!$A$41:$F$784,3)+'Иные услуги '!$C$5+'РСТ РСО-А'!$L$6+'РСТ РСО-А'!$F$9</f>
        <v>4671.3519999999999</v>
      </c>
      <c r="H378" s="118">
        <f>VLOOKUP($A378+ROUND((COLUMN()-2)/24,5),АТС!$A$41:$F$784,3)+'Иные услуги '!$C$5+'РСТ РСО-А'!$L$6+'РСТ РСО-А'!$F$9</f>
        <v>4802.902</v>
      </c>
      <c r="I378" s="118">
        <f>VLOOKUP($A378+ROUND((COLUMN()-2)/24,5),АТС!$A$41:$F$784,3)+'Иные услуги '!$C$5+'РСТ РСО-А'!$L$6+'РСТ РСО-А'!$F$9</f>
        <v>4765.1019999999999</v>
      </c>
      <c r="J378" s="118">
        <f>VLOOKUP($A378+ROUND((COLUMN()-2)/24,5),АТС!$A$41:$F$784,3)+'Иные услуги '!$C$5+'РСТ РСО-А'!$L$6+'РСТ РСО-А'!$F$9</f>
        <v>4848.7219999999998</v>
      </c>
      <c r="K378" s="118">
        <f>VLOOKUP($A378+ROUND((COLUMN()-2)/24,5),АТС!$A$41:$F$784,3)+'Иные услуги '!$C$5+'РСТ РСО-А'!$L$6+'РСТ РСО-А'!$F$9</f>
        <v>4716.3119999999999</v>
      </c>
      <c r="L378" s="118">
        <f>VLOOKUP($A378+ROUND((COLUMN()-2)/24,5),АТС!$A$41:$F$784,3)+'Иные услуги '!$C$5+'РСТ РСО-А'!$L$6+'РСТ РСО-А'!$F$9</f>
        <v>4608.0820000000003</v>
      </c>
      <c r="M378" s="118">
        <f>VLOOKUP($A378+ROUND((COLUMN()-2)/24,5),АТС!$A$41:$F$784,3)+'Иные услуги '!$C$5+'РСТ РСО-А'!$L$6+'РСТ РСО-А'!$F$9</f>
        <v>4585.232</v>
      </c>
      <c r="N378" s="118">
        <f>VLOOKUP($A378+ROUND((COLUMN()-2)/24,5),АТС!$A$41:$F$784,3)+'Иные услуги '!$C$5+'РСТ РСО-А'!$L$6+'РСТ РСО-А'!$F$9</f>
        <v>4613.5219999999999</v>
      </c>
      <c r="O378" s="118">
        <f>VLOOKUP($A378+ROUND((COLUMN()-2)/24,5),АТС!$A$41:$F$784,3)+'Иные услуги '!$C$5+'РСТ РСО-А'!$L$6+'РСТ РСО-А'!$F$9</f>
        <v>4613.0519999999997</v>
      </c>
      <c r="P378" s="118">
        <f>VLOOKUP($A378+ROUND((COLUMN()-2)/24,5),АТС!$A$41:$F$784,3)+'Иные услуги '!$C$5+'РСТ РСО-А'!$L$6+'РСТ РСО-А'!$F$9</f>
        <v>4613.2020000000002</v>
      </c>
      <c r="Q378" s="118">
        <f>VLOOKUP($A378+ROUND((COLUMN()-2)/24,5),АТС!$A$41:$F$784,3)+'Иные услуги '!$C$5+'РСТ РСО-А'!$L$6+'РСТ РСО-А'!$F$9</f>
        <v>4612.6320000000005</v>
      </c>
      <c r="R378" s="118">
        <f>VLOOKUP($A378+ROUND((COLUMN()-2)/24,5),АТС!$A$41:$F$784,3)+'Иные услуги '!$C$5+'РСТ РСО-А'!$L$6+'РСТ РСО-А'!$F$9</f>
        <v>4560.982</v>
      </c>
      <c r="S378" s="118">
        <f>VLOOKUP($A378+ROUND((COLUMN()-2)/24,5),АТС!$A$41:$F$784,3)+'Иные услуги '!$C$5+'РСТ РСО-А'!$L$6+'РСТ РСО-А'!$F$9</f>
        <v>4419.2520000000004</v>
      </c>
      <c r="T378" s="118">
        <f>VLOOKUP($A378+ROUND((COLUMN()-2)/24,5),АТС!$A$41:$F$784,3)+'Иные услуги '!$C$5+'РСТ РСО-А'!$L$6+'РСТ РСО-А'!$F$9</f>
        <v>4619.6019999999999</v>
      </c>
      <c r="U378" s="118">
        <f>VLOOKUP($A378+ROUND((COLUMN()-2)/24,5),АТС!$A$41:$F$784,3)+'Иные услуги '!$C$5+'РСТ РСО-А'!$L$6+'РСТ РСО-А'!$F$9</f>
        <v>4622.8519999999999</v>
      </c>
      <c r="V378" s="118">
        <f>VLOOKUP($A378+ROUND((COLUMN()-2)/24,5),АТС!$A$41:$F$784,3)+'Иные услуги '!$C$5+'РСТ РСО-А'!$L$6+'РСТ РСО-А'!$F$9</f>
        <v>4661.8220000000001</v>
      </c>
      <c r="W378" s="118">
        <f>VLOOKUP($A378+ROUND((COLUMN()-2)/24,5),АТС!$A$41:$F$784,3)+'Иные услуги '!$C$5+'РСТ РСО-А'!$L$6+'РСТ РСО-А'!$F$9</f>
        <v>4715.2820000000002</v>
      </c>
      <c r="X378" s="118">
        <f>VLOOKUP($A378+ROUND((COLUMN()-2)/24,5),АТС!$A$41:$F$784,3)+'Иные услуги '!$C$5+'РСТ РСО-А'!$L$6+'РСТ РСО-А'!$F$9</f>
        <v>4321.0519999999997</v>
      </c>
      <c r="Y378" s="118">
        <f>VLOOKUP($A378+ROUND((COLUMN()-2)/24,5),АТС!$A$41:$F$784,3)+'Иные услуги '!$C$5+'РСТ РСО-А'!$L$6+'РСТ РСО-А'!$F$9</f>
        <v>4392.3620000000001</v>
      </c>
    </row>
    <row r="379" spans="1:25" x14ac:dyDescent="0.2">
      <c r="A379" s="66">
        <f t="shared" si="10"/>
        <v>43493</v>
      </c>
      <c r="B379" s="118">
        <f>VLOOKUP($A379+ROUND((COLUMN()-2)/24,5),АТС!$A$41:$F$784,3)+'Иные услуги '!$C$5+'РСТ РСО-А'!$L$6+'РСТ РСО-А'!$F$9</f>
        <v>4494.9520000000002</v>
      </c>
      <c r="C379" s="118">
        <f>VLOOKUP($A379+ROUND((COLUMN()-2)/24,5),АТС!$A$41:$F$784,3)+'Иные услуги '!$C$5+'РСТ РСО-А'!$L$6+'РСТ РСО-А'!$F$9</f>
        <v>4617.8720000000003</v>
      </c>
      <c r="D379" s="118">
        <f>VLOOKUP($A379+ROUND((COLUMN()-2)/24,5),АТС!$A$41:$F$784,3)+'Иные услуги '!$C$5+'РСТ РСО-А'!$L$6+'РСТ РСО-А'!$F$9</f>
        <v>4647.7020000000002</v>
      </c>
      <c r="E379" s="118">
        <f>VLOOKUP($A379+ROUND((COLUMN()-2)/24,5),АТС!$A$41:$F$784,3)+'Иные услуги '!$C$5+'РСТ РСО-А'!$L$6+'РСТ РСО-А'!$F$9</f>
        <v>4663.2020000000002</v>
      </c>
      <c r="F379" s="118">
        <f>VLOOKUP($A379+ROUND((COLUMN()-2)/24,5),АТС!$A$41:$F$784,3)+'Иные услуги '!$C$5+'РСТ РСО-А'!$L$6+'РСТ РСО-А'!$F$9</f>
        <v>4663.1819999999998</v>
      </c>
      <c r="G379" s="118">
        <f>VLOOKUP($A379+ROUND((COLUMN()-2)/24,5),АТС!$A$41:$F$784,3)+'Иные услуги '!$C$5+'РСТ РСО-А'!$L$6+'РСТ РСО-А'!$F$9</f>
        <v>4621.652</v>
      </c>
      <c r="H379" s="118">
        <f>VLOOKUP($A379+ROUND((COLUMN()-2)/24,5),АТС!$A$41:$F$784,3)+'Иные услуги '!$C$5+'РСТ РСО-А'!$L$6+'РСТ РСО-А'!$F$9</f>
        <v>4667.482</v>
      </c>
      <c r="I379" s="118">
        <f>VLOOKUP($A379+ROUND((COLUMN()-2)/24,5),АТС!$A$41:$F$784,3)+'Иные услуги '!$C$5+'РСТ РСО-А'!$L$6+'РСТ РСО-А'!$F$9</f>
        <v>4521.8220000000001</v>
      </c>
      <c r="J379" s="118">
        <f>VLOOKUP($A379+ROUND((COLUMN()-2)/24,5),АТС!$A$41:$F$784,3)+'Иные услуги '!$C$5+'РСТ РСО-А'!$L$6+'РСТ РСО-А'!$F$9</f>
        <v>4625.6320000000005</v>
      </c>
      <c r="K379" s="118">
        <f>VLOOKUP($A379+ROUND((COLUMN()-2)/24,5),АТС!$A$41:$F$784,3)+'Иные услуги '!$C$5+'РСТ РСО-А'!$L$6+'РСТ РСО-А'!$F$9</f>
        <v>4526.6220000000003</v>
      </c>
      <c r="L379" s="118">
        <f>VLOOKUP($A379+ROUND((COLUMN()-2)/24,5),АТС!$A$41:$F$784,3)+'Иные услуги '!$C$5+'РСТ РСО-А'!$L$6+'РСТ РСО-А'!$F$9</f>
        <v>4491.0720000000001</v>
      </c>
      <c r="M379" s="118">
        <f>VLOOKUP($A379+ROUND((COLUMN()-2)/24,5),АТС!$A$41:$F$784,3)+'Иные услуги '!$C$5+'РСТ РСО-А'!$L$6+'РСТ РСО-А'!$F$9</f>
        <v>4519.6419999999998</v>
      </c>
      <c r="N379" s="118">
        <f>VLOOKUP($A379+ROUND((COLUMN()-2)/24,5),АТС!$A$41:$F$784,3)+'Иные услуги '!$C$5+'РСТ РСО-А'!$L$6+'РСТ РСО-А'!$F$9</f>
        <v>4550.6720000000005</v>
      </c>
      <c r="O379" s="118">
        <f>VLOOKUP($A379+ROUND((COLUMN()-2)/24,5),АТС!$A$41:$F$784,3)+'Иные услуги '!$C$5+'РСТ РСО-А'!$L$6+'РСТ РСО-А'!$F$9</f>
        <v>4563.402</v>
      </c>
      <c r="P379" s="118">
        <f>VLOOKUP($A379+ROUND((COLUMN()-2)/24,5),АТС!$A$41:$F$784,3)+'Иные услуги '!$C$5+'РСТ РСО-А'!$L$6+'РСТ РСО-А'!$F$9</f>
        <v>4538.1419999999998</v>
      </c>
      <c r="Q379" s="118">
        <f>VLOOKUP($A379+ROUND((COLUMN()-2)/24,5),АТС!$A$41:$F$784,3)+'Иные услуги '!$C$5+'РСТ РСО-А'!$L$6+'РСТ РСО-А'!$F$9</f>
        <v>4525.3019999999997</v>
      </c>
      <c r="R379" s="118">
        <f>VLOOKUP($A379+ROUND((COLUMN()-2)/24,5),АТС!$A$41:$F$784,3)+'Иные услуги '!$C$5+'РСТ РСО-А'!$L$6+'РСТ РСО-А'!$F$9</f>
        <v>4504.0720000000001</v>
      </c>
      <c r="S379" s="118">
        <f>VLOOKUP($A379+ROUND((COLUMN()-2)/24,5),АТС!$A$41:$F$784,3)+'Иные услуги '!$C$5+'РСТ РСО-А'!$L$6+'РСТ РСО-А'!$F$9</f>
        <v>4393.5020000000004</v>
      </c>
      <c r="T379" s="118">
        <f>VLOOKUP($A379+ROUND((COLUMN()-2)/24,5),АТС!$A$41:$F$784,3)+'Иные услуги '!$C$5+'РСТ РСО-А'!$L$6+'РСТ РСО-А'!$F$9</f>
        <v>4625.7620000000006</v>
      </c>
      <c r="U379" s="118">
        <f>VLOOKUP($A379+ROUND((COLUMN()-2)/24,5),АТС!$A$41:$F$784,3)+'Иные услуги '!$C$5+'РСТ РСО-А'!$L$6+'РСТ РСО-А'!$F$9</f>
        <v>4611.5120000000006</v>
      </c>
      <c r="V379" s="118">
        <f>VLOOKUP($A379+ROUND((COLUMN()-2)/24,5),АТС!$A$41:$F$784,3)+'Иные услуги '!$C$5+'РСТ РСО-А'!$L$6+'РСТ РСО-А'!$F$9</f>
        <v>4668.3119999999999</v>
      </c>
      <c r="W379" s="118">
        <f>VLOOKUP($A379+ROUND((COLUMN()-2)/24,5),АТС!$A$41:$F$784,3)+'Иные услуги '!$C$5+'РСТ РСО-А'!$L$6+'РСТ РСО-А'!$F$9</f>
        <v>4717.5920000000006</v>
      </c>
      <c r="X379" s="118">
        <f>VLOOKUP($A379+ROUND((COLUMN()-2)/24,5),АТС!$A$41:$F$784,3)+'Иные услуги '!$C$5+'РСТ РСО-А'!$L$6+'РСТ РСО-А'!$F$9</f>
        <v>4318.7420000000002</v>
      </c>
      <c r="Y379" s="118">
        <f>VLOOKUP($A379+ROUND((COLUMN()-2)/24,5),АТС!$A$41:$F$784,3)+'Иные услуги '!$C$5+'РСТ РСО-А'!$L$6+'РСТ РСО-А'!$F$9</f>
        <v>4396.7420000000002</v>
      </c>
    </row>
    <row r="380" spans="1:25" x14ac:dyDescent="0.2">
      <c r="A380" s="66">
        <f t="shared" si="10"/>
        <v>43494</v>
      </c>
      <c r="B380" s="118">
        <f>VLOOKUP($A380+ROUND((COLUMN()-2)/24,5),АТС!$A$41:$F$784,3)+'Иные услуги '!$C$5+'РСТ РСО-А'!$L$6+'РСТ РСО-А'!$F$9</f>
        <v>4518.0920000000006</v>
      </c>
      <c r="C380" s="118">
        <f>VLOOKUP($A380+ROUND((COLUMN()-2)/24,5),АТС!$A$41:$F$784,3)+'Иные услуги '!$C$5+'РСТ РСО-А'!$L$6+'РСТ РСО-А'!$F$9</f>
        <v>4580.5120000000006</v>
      </c>
      <c r="D380" s="118">
        <f>VLOOKUP($A380+ROUND((COLUMN()-2)/24,5),АТС!$A$41:$F$784,3)+'Иные услуги '!$C$5+'РСТ РСО-А'!$L$6+'РСТ РСО-А'!$F$9</f>
        <v>4637.7020000000002</v>
      </c>
      <c r="E380" s="118">
        <f>VLOOKUP($A380+ROUND((COLUMN()-2)/24,5),АТС!$A$41:$F$784,3)+'Иные услуги '!$C$5+'РСТ РСО-А'!$L$6+'РСТ РСО-А'!$F$9</f>
        <v>4652.9319999999998</v>
      </c>
      <c r="F380" s="118">
        <f>VLOOKUP($A380+ROUND((COLUMN()-2)/24,5),АТС!$A$41:$F$784,3)+'Иные услуги '!$C$5+'РСТ РСО-А'!$L$6+'РСТ РСО-А'!$F$9</f>
        <v>4669.6620000000003</v>
      </c>
      <c r="G380" s="118">
        <f>VLOOKUP($A380+ROUND((COLUMN()-2)/24,5),АТС!$A$41:$F$784,3)+'Иные услуги '!$C$5+'РСТ РСО-А'!$L$6+'РСТ РСО-А'!$F$9</f>
        <v>4610.0619999999999</v>
      </c>
      <c r="H380" s="118">
        <f>VLOOKUP($A380+ROUND((COLUMN()-2)/24,5),АТС!$A$41:$F$784,3)+'Иные услуги '!$C$5+'РСТ РСО-А'!$L$6+'РСТ РСО-А'!$F$9</f>
        <v>4699.4120000000003</v>
      </c>
      <c r="I380" s="118">
        <f>VLOOKUP($A380+ROUND((COLUMN()-2)/24,5),АТС!$A$41:$F$784,3)+'Иные услуги '!$C$5+'РСТ РСО-А'!$L$6+'РСТ РСО-А'!$F$9</f>
        <v>4578.0420000000004</v>
      </c>
      <c r="J380" s="118">
        <f>VLOOKUP($A380+ROUND((COLUMN()-2)/24,5),АТС!$A$41:$F$784,3)+'Иные услуги '!$C$5+'РСТ РСО-А'!$L$6+'РСТ РСО-А'!$F$9</f>
        <v>4673.8620000000001</v>
      </c>
      <c r="K380" s="118">
        <f>VLOOKUP($A380+ROUND((COLUMN()-2)/24,5),АТС!$A$41:$F$784,3)+'Иные услуги '!$C$5+'РСТ РСО-А'!$L$6+'РСТ РСО-А'!$F$9</f>
        <v>4534.6320000000005</v>
      </c>
      <c r="L380" s="118">
        <f>VLOOKUP($A380+ROUND((COLUMN()-2)/24,5),АТС!$A$41:$F$784,3)+'Иные услуги '!$C$5+'РСТ РСО-А'!$L$6+'РСТ РСО-А'!$F$9</f>
        <v>4499.5619999999999</v>
      </c>
      <c r="M380" s="118">
        <f>VLOOKUP($A380+ROUND((COLUMN()-2)/24,5),АТС!$A$41:$F$784,3)+'Иные услуги '!$C$5+'РСТ РСО-А'!$L$6+'РСТ РСО-А'!$F$9</f>
        <v>4498.9620000000004</v>
      </c>
      <c r="N380" s="118">
        <f>VLOOKUP($A380+ROUND((COLUMN()-2)/24,5),АТС!$A$41:$F$784,3)+'Иные услуги '!$C$5+'РСТ РСО-А'!$L$6+'РСТ РСО-А'!$F$9</f>
        <v>4509.4719999999998</v>
      </c>
      <c r="O380" s="118">
        <f>VLOOKUP($A380+ROUND((COLUMN()-2)/24,5),АТС!$A$41:$F$784,3)+'Иные услуги '!$C$5+'РСТ РСО-А'!$L$6+'РСТ РСО-А'!$F$9</f>
        <v>4533.0219999999999</v>
      </c>
      <c r="P380" s="118">
        <f>VLOOKUP($A380+ROUND((COLUMN()-2)/24,5),АТС!$A$41:$F$784,3)+'Иные услуги '!$C$5+'РСТ РСО-А'!$L$6+'РСТ РСО-А'!$F$9</f>
        <v>4533.0920000000006</v>
      </c>
      <c r="Q380" s="118">
        <f>VLOOKUP($A380+ROUND((COLUMN()-2)/24,5),АТС!$A$41:$F$784,3)+'Иные услуги '!$C$5+'РСТ РСО-А'!$L$6+'РСТ РСО-А'!$F$9</f>
        <v>4544.6320000000005</v>
      </c>
      <c r="R380" s="118">
        <f>VLOOKUP($A380+ROUND((COLUMN()-2)/24,5),АТС!$A$41:$F$784,3)+'Иные услуги '!$C$5+'РСТ РСО-А'!$L$6+'РСТ РСО-А'!$F$9</f>
        <v>4513.9920000000002</v>
      </c>
      <c r="S380" s="118">
        <f>VLOOKUP($A380+ROUND((COLUMN()-2)/24,5),АТС!$A$41:$F$784,3)+'Иные услуги '!$C$5+'РСТ РСО-А'!$L$6+'РСТ РСО-А'!$F$9</f>
        <v>4404.3620000000001</v>
      </c>
      <c r="T380" s="118">
        <f>VLOOKUP($A380+ROUND((COLUMN()-2)/24,5),АТС!$A$41:$F$784,3)+'Иные услуги '!$C$5+'РСТ РСО-А'!$L$6+'РСТ РСО-А'!$F$9</f>
        <v>4646.7820000000002</v>
      </c>
      <c r="U380" s="118">
        <f>VLOOKUP($A380+ROUND((COLUMN()-2)/24,5),АТС!$A$41:$F$784,3)+'Иные услуги '!$C$5+'РСТ РСО-А'!$L$6+'РСТ РСО-А'!$F$9</f>
        <v>4598.8119999999999</v>
      </c>
      <c r="V380" s="118">
        <f>VLOOKUP($A380+ROUND((COLUMN()-2)/24,5),АТС!$A$41:$F$784,3)+'Иные услуги '!$C$5+'РСТ РСО-А'!$L$6+'РСТ РСО-А'!$F$9</f>
        <v>4675.7219999999998</v>
      </c>
      <c r="W380" s="118">
        <f>VLOOKUP($A380+ROUND((COLUMN()-2)/24,5),АТС!$A$41:$F$784,3)+'Иные услуги '!$C$5+'РСТ РСО-А'!$L$6+'РСТ РСО-А'!$F$9</f>
        <v>4763.5020000000004</v>
      </c>
      <c r="X380" s="118">
        <f>VLOOKUP($A380+ROUND((COLUMN()-2)/24,5),АТС!$A$41:$F$784,3)+'Иные услуги '!$C$5+'РСТ РСО-А'!$L$6+'РСТ РСО-А'!$F$9</f>
        <v>4348.2420000000002</v>
      </c>
      <c r="Y380" s="118">
        <f>VLOOKUP($A380+ROUND((COLUMN()-2)/24,5),АТС!$A$41:$F$784,3)+'Иные услуги '!$C$5+'РСТ РСО-А'!$L$6+'РСТ РСО-А'!$F$9</f>
        <v>4407.7120000000004</v>
      </c>
    </row>
    <row r="381" spans="1:25" x14ac:dyDescent="0.2">
      <c r="A381" s="66">
        <f t="shared" si="10"/>
        <v>43495</v>
      </c>
      <c r="B381" s="118">
        <f>VLOOKUP($A381+ROUND((COLUMN()-2)/24,5),АТС!$A$41:$F$784,3)+'Иные услуги '!$C$5+'РСТ РСО-А'!$L$6+'РСТ РСО-А'!$F$9</f>
        <v>4550.0020000000004</v>
      </c>
      <c r="C381" s="118">
        <f>VLOOKUP($A381+ROUND((COLUMN()-2)/24,5),АТС!$A$41:$F$784,3)+'Иные услуги '!$C$5+'РСТ РСО-А'!$L$6+'РСТ РСО-А'!$F$9</f>
        <v>4617.3919999999998</v>
      </c>
      <c r="D381" s="118">
        <f>VLOOKUP($A381+ROUND((COLUMN()-2)/24,5),АТС!$A$41:$F$784,3)+'Иные услуги '!$C$5+'РСТ РСО-А'!$L$6+'РСТ РСО-А'!$F$9</f>
        <v>4694.2620000000006</v>
      </c>
      <c r="E381" s="118">
        <f>VLOOKUP($A381+ROUND((COLUMN()-2)/24,5),АТС!$A$41:$F$784,3)+'Иные услуги '!$C$5+'РСТ РСО-А'!$L$6+'РСТ РСО-А'!$F$9</f>
        <v>4693.8320000000003</v>
      </c>
      <c r="F381" s="118">
        <f>VLOOKUP($A381+ROUND((COLUMN()-2)/24,5),АТС!$A$41:$F$784,3)+'Иные услуги '!$C$5+'РСТ РСО-А'!$L$6+'РСТ РСО-А'!$F$9</f>
        <v>4695.1419999999998</v>
      </c>
      <c r="G381" s="118">
        <f>VLOOKUP($A381+ROUND((COLUMN()-2)/24,5),АТС!$A$41:$F$784,3)+'Иные услуги '!$C$5+'РСТ РСО-А'!$L$6+'РСТ РСО-А'!$F$9</f>
        <v>4657.7920000000004</v>
      </c>
      <c r="H381" s="118">
        <f>VLOOKUP($A381+ROUND((COLUMN()-2)/24,5),АТС!$A$41:$F$784,3)+'Иные услуги '!$C$5+'РСТ РСО-А'!$L$6+'РСТ РСО-А'!$F$9</f>
        <v>4711.8119999999999</v>
      </c>
      <c r="I381" s="118">
        <f>VLOOKUP($A381+ROUND((COLUMN()-2)/24,5),АТС!$A$41:$F$784,3)+'Иные услуги '!$C$5+'РСТ РСО-А'!$L$6+'РСТ РСО-А'!$F$9</f>
        <v>4607.6120000000001</v>
      </c>
      <c r="J381" s="118">
        <f>VLOOKUP($A381+ROUND((COLUMN()-2)/24,5),АТС!$A$41:$F$784,3)+'Иные услуги '!$C$5+'РСТ РСО-А'!$L$6+'РСТ РСО-А'!$F$9</f>
        <v>4690.442</v>
      </c>
      <c r="K381" s="118">
        <f>VLOOKUP($A381+ROUND((COLUMN()-2)/24,5),АТС!$A$41:$F$784,3)+'Иные услуги '!$C$5+'РСТ РСО-А'!$L$6+'РСТ РСО-А'!$F$9</f>
        <v>4579.1220000000003</v>
      </c>
      <c r="L381" s="118">
        <f>VLOOKUP($A381+ROUND((COLUMN()-2)/24,5),АТС!$A$41:$F$784,3)+'Иные услуги '!$C$5+'РСТ РСО-А'!$L$6+'РСТ РСО-А'!$F$9</f>
        <v>4547.152</v>
      </c>
      <c r="M381" s="118">
        <f>VLOOKUP($A381+ROUND((COLUMN()-2)/24,5),АТС!$A$41:$F$784,3)+'Иные услуги '!$C$5+'РСТ РСО-А'!$L$6+'РСТ РСО-А'!$F$9</f>
        <v>4579.2820000000002</v>
      </c>
      <c r="N381" s="118">
        <f>VLOOKUP($A381+ROUND((COLUMN()-2)/24,5),АТС!$A$41:$F$784,3)+'Иные услуги '!$C$5+'РСТ РСО-А'!$L$6+'РСТ РСО-А'!$F$9</f>
        <v>4613.7719999999999</v>
      </c>
      <c r="O381" s="118">
        <f>VLOOKUP($A381+ROUND((COLUMN()-2)/24,5),АТС!$A$41:$F$784,3)+'Иные услуги '!$C$5+'РСТ РСО-А'!$L$6+'РСТ РСО-А'!$F$9</f>
        <v>4614.692</v>
      </c>
      <c r="P381" s="118">
        <f>VLOOKUP($A381+ROUND((COLUMN()-2)/24,5),АТС!$A$41:$F$784,3)+'Иные услуги '!$C$5+'РСТ РСО-А'!$L$6+'РСТ РСО-А'!$F$9</f>
        <v>4649.732</v>
      </c>
      <c r="Q381" s="118">
        <f>VLOOKUP($A381+ROUND((COLUMN()-2)/24,5),АТС!$A$41:$F$784,3)+'Иные услуги '!$C$5+'РСТ РСО-А'!$L$6+'РСТ РСО-А'!$F$9</f>
        <v>4649.8519999999999</v>
      </c>
      <c r="R381" s="118">
        <f>VLOOKUP($A381+ROUND((COLUMN()-2)/24,5),АТС!$A$41:$F$784,3)+'Иные услуги '!$C$5+'РСТ РСО-А'!$L$6+'РСТ РСО-А'!$F$9</f>
        <v>4579.5820000000003</v>
      </c>
      <c r="S381" s="118">
        <f>VLOOKUP($A381+ROUND((COLUMN()-2)/24,5),АТС!$A$41:$F$784,3)+'Иные услуги '!$C$5+'РСТ РСО-А'!$L$6+'РСТ РСО-А'!$F$9</f>
        <v>4455.5619999999999</v>
      </c>
      <c r="T381" s="118">
        <f>VLOOKUP($A381+ROUND((COLUMN()-2)/24,5),АТС!$A$41:$F$784,3)+'Иные услуги '!$C$5+'РСТ РСО-А'!$L$6+'РСТ РСО-А'!$F$9</f>
        <v>4658.8820000000005</v>
      </c>
      <c r="U381" s="118">
        <f>VLOOKUP($A381+ROUND((COLUMN()-2)/24,5),АТС!$A$41:$F$784,3)+'Иные услуги '!$C$5+'РСТ РСО-А'!$L$6+'РСТ РСО-А'!$F$9</f>
        <v>4699.1819999999998</v>
      </c>
      <c r="V381" s="118">
        <f>VLOOKUP($A381+ROUND((COLUMN()-2)/24,5),АТС!$A$41:$F$784,3)+'Иные услуги '!$C$5+'РСТ РСО-А'!$L$6+'РСТ РСО-А'!$F$9</f>
        <v>4755.0619999999999</v>
      </c>
      <c r="W381" s="118">
        <f>VLOOKUP($A381+ROUND((COLUMN()-2)/24,5),АТС!$A$41:$F$784,3)+'Иные услуги '!$C$5+'РСТ РСО-А'!$L$6+'РСТ РСО-А'!$F$9</f>
        <v>4886.2920000000004</v>
      </c>
      <c r="X381" s="118">
        <f>VLOOKUP($A381+ROUND((COLUMN()-2)/24,5),АТС!$A$41:$F$784,3)+'Иные услуги '!$C$5+'РСТ РСО-А'!$L$6+'РСТ РСО-А'!$F$9</f>
        <v>4374.1120000000001</v>
      </c>
      <c r="Y381" s="118">
        <f>VLOOKUP($A381+ROUND((COLUMN()-2)/24,5),АТС!$A$41:$F$784,3)+'Иные услуги '!$C$5+'РСТ РСО-А'!$L$6+'РСТ РСО-А'!$F$9</f>
        <v>4526.0320000000002</v>
      </c>
    </row>
    <row r="382" spans="1:25" x14ac:dyDescent="0.2">
      <c r="A382" s="66">
        <f t="shared" si="10"/>
        <v>43496</v>
      </c>
      <c r="B382" s="118">
        <f>VLOOKUP($A382+ROUND((COLUMN()-2)/24,5),АТС!$A$41:$F$784,3)+'Иные услуги '!$C$5+'РСТ РСО-А'!$L$6+'РСТ РСО-А'!$F$9</f>
        <v>4582.8820000000005</v>
      </c>
      <c r="C382" s="118">
        <f>VLOOKUP($A382+ROUND((COLUMN()-2)/24,5),АТС!$A$41:$F$784,3)+'Иные услуги '!$C$5+'РСТ РСО-А'!$L$6+'РСТ РСО-А'!$F$9</f>
        <v>4654.7219999999998</v>
      </c>
      <c r="D382" s="118">
        <f>VLOOKUP($A382+ROUND((COLUMN()-2)/24,5),АТС!$A$41:$F$784,3)+'Иные услуги '!$C$5+'РСТ РСО-А'!$L$6+'РСТ РСО-А'!$F$9</f>
        <v>4693.5219999999999</v>
      </c>
      <c r="E382" s="118">
        <f>VLOOKUP($A382+ROUND((COLUMN()-2)/24,5),АТС!$A$41:$F$784,3)+'Иные услуги '!$C$5+'РСТ РСО-А'!$L$6+'РСТ РСО-А'!$F$9</f>
        <v>4693.1019999999999</v>
      </c>
      <c r="F382" s="118">
        <f>VLOOKUP($A382+ROUND((COLUMN()-2)/24,5),АТС!$A$41:$F$784,3)+'Иные услуги '!$C$5+'РСТ РСО-А'!$L$6+'РСТ РСО-А'!$F$9</f>
        <v>4694.7120000000004</v>
      </c>
      <c r="G382" s="118">
        <f>VLOOKUP($A382+ROUND((COLUMN()-2)/24,5),АТС!$A$41:$F$784,3)+'Иные услуги '!$C$5+'РСТ РСО-А'!$L$6+'РСТ РСО-А'!$F$9</f>
        <v>4656.2920000000004</v>
      </c>
      <c r="H382" s="118">
        <f>VLOOKUP($A382+ROUND((COLUMN()-2)/24,5),АТС!$A$41:$F$784,3)+'Иные услуги '!$C$5+'РСТ РСО-А'!$L$6+'РСТ РСО-А'!$F$9</f>
        <v>4774.0420000000004</v>
      </c>
      <c r="I382" s="118">
        <f>VLOOKUP($A382+ROUND((COLUMN()-2)/24,5),АТС!$A$41:$F$784,3)+'Иные услуги '!$C$5+'РСТ РСО-А'!$L$6+'РСТ РСО-А'!$F$9</f>
        <v>4621.7520000000004</v>
      </c>
      <c r="J382" s="118">
        <f>VLOOKUP($A382+ROUND((COLUMN()-2)/24,5),АТС!$A$41:$F$784,3)+'Иные услуги '!$C$5+'РСТ РСО-А'!$L$6+'РСТ РСО-А'!$F$9</f>
        <v>4704.5020000000004</v>
      </c>
      <c r="K382" s="118">
        <f>VLOOKUP($A382+ROUND((COLUMN()-2)/24,5),АТС!$A$41:$F$784,3)+'Иные услуги '!$C$5+'РСТ РСО-А'!$L$6+'РСТ РСО-А'!$F$9</f>
        <v>4593.0219999999999</v>
      </c>
      <c r="L382" s="118">
        <f>VLOOKUP($A382+ROUND((COLUMN()-2)/24,5),АТС!$A$41:$F$784,3)+'Иные услуги '!$C$5+'РСТ РСО-А'!$L$6+'РСТ РСО-А'!$F$9</f>
        <v>4559.7520000000004</v>
      </c>
      <c r="M382" s="118">
        <f>VLOOKUP($A382+ROUND((COLUMN()-2)/24,5),АТС!$A$41:$F$784,3)+'Иные услуги '!$C$5+'РСТ РСО-А'!$L$6+'РСТ РСО-А'!$F$9</f>
        <v>4592.5320000000002</v>
      </c>
      <c r="N382" s="118">
        <f>VLOOKUP($A382+ROUND((COLUMN()-2)/24,5),АТС!$A$41:$F$784,3)+'Иные услуги '!$C$5+'РСТ РСО-А'!$L$6+'РСТ РСО-А'!$F$9</f>
        <v>4627.3519999999999</v>
      </c>
      <c r="O382" s="118">
        <f>VLOOKUP($A382+ROUND((COLUMN()-2)/24,5),АТС!$A$41:$F$784,3)+'Иные услуги '!$C$5+'РСТ РСО-А'!$L$6+'РСТ РСО-А'!$F$9</f>
        <v>4627.2719999999999</v>
      </c>
      <c r="P382" s="118">
        <f>VLOOKUP($A382+ROUND((COLUMN()-2)/24,5),АТС!$A$41:$F$784,3)+'Иные услуги '!$C$5+'РСТ РСО-А'!$L$6+'РСТ РСО-А'!$F$9</f>
        <v>4664.1019999999999</v>
      </c>
      <c r="Q382" s="118">
        <f>VLOOKUP($A382+ROUND((COLUMN()-2)/24,5),АТС!$A$41:$F$784,3)+'Иные услуги '!$C$5+'РСТ РСО-А'!$L$6+'РСТ РСО-А'!$F$9</f>
        <v>4664.192</v>
      </c>
      <c r="R382" s="118">
        <f>VLOOKUP($A382+ROUND((COLUMN()-2)/24,5),АТС!$A$41:$F$784,3)+'Иные услуги '!$C$5+'РСТ РСО-А'!$L$6+'РСТ РСО-А'!$F$9</f>
        <v>4665.1220000000003</v>
      </c>
      <c r="S382" s="118">
        <f>VLOOKUP($A382+ROUND((COLUMN()-2)/24,5),АТС!$A$41:$F$784,3)+'Иные услуги '!$C$5+'РСТ РСО-А'!$L$6+'РСТ РСО-А'!$F$9</f>
        <v>4483.5519999999997</v>
      </c>
      <c r="T382" s="118">
        <f>VLOOKUP($A382+ROUND((COLUMN()-2)/24,5),АТС!$A$41:$F$784,3)+'Иные услуги '!$C$5+'РСТ РСО-А'!$L$6+'РСТ РСО-А'!$F$9</f>
        <v>4712.4120000000003</v>
      </c>
      <c r="U382" s="118">
        <f>VLOOKUP($A382+ROUND((COLUMN()-2)/24,5),АТС!$A$41:$F$784,3)+'Иные услуги '!$C$5+'РСТ РСО-А'!$L$6+'РСТ РСО-А'!$F$9</f>
        <v>4700.6019999999999</v>
      </c>
      <c r="V382" s="118">
        <f>VLOOKUP($A382+ROUND((COLUMN()-2)/24,5),АТС!$A$41:$F$784,3)+'Иные услуги '!$C$5+'РСТ РСО-А'!$L$6+'РСТ РСО-А'!$F$9</f>
        <v>4753.6819999999998</v>
      </c>
      <c r="W382" s="118">
        <f>VLOOKUP($A382+ROUND((COLUMN()-2)/24,5),АТС!$A$41:$F$784,3)+'Иные услуги '!$C$5+'РСТ РСО-А'!$L$6+'РСТ РСО-А'!$F$9</f>
        <v>4894.7120000000004</v>
      </c>
      <c r="X382" s="118">
        <f>VLOOKUP($A382+ROUND((COLUMN()-2)/24,5),АТС!$A$41:$F$784,3)+'Иные услуги '!$C$5+'РСТ РСО-А'!$L$6+'РСТ РСО-А'!$F$9</f>
        <v>4395.9319999999998</v>
      </c>
      <c r="Y382" s="118">
        <f>VLOOKUP($A382+ROUND((COLUMN()-2)/24,5),АТС!$A$41:$F$784,3)+'Иные услуги '!$C$5+'РСТ РСО-А'!$L$6+'РСТ РСО-А'!$F$9</f>
        <v>4526.9719999999998</v>
      </c>
    </row>
    <row r="383" spans="1:25" ht="12.75" customHeight="1" x14ac:dyDescent="0.25">
      <c r="A383" s="80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90"/>
    </row>
    <row r="384" spans="1:25" x14ac:dyDescent="0.25">
      <c r="A384" s="74" t="s">
        <v>127</v>
      </c>
      <c r="B384" s="65"/>
      <c r="C384" s="65"/>
      <c r="D384" s="65"/>
    </row>
    <row r="385" spans="1:27" ht="12.75" x14ac:dyDescent="0.2">
      <c r="A385" s="145" t="s">
        <v>35</v>
      </c>
      <c r="B385" s="148" t="s">
        <v>99</v>
      </c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  <c r="T385" s="149"/>
      <c r="U385" s="149"/>
      <c r="V385" s="149"/>
      <c r="W385" s="149"/>
      <c r="X385" s="149"/>
      <c r="Y385" s="150"/>
    </row>
    <row r="386" spans="1:27" ht="12.75" x14ac:dyDescent="0.2">
      <c r="A386" s="146"/>
      <c r="B386" s="151"/>
      <c r="C386" s="152"/>
      <c r="D386" s="152"/>
      <c r="E386" s="152"/>
      <c r="F386" s="152"/>
      <c r="G386" s="152"/>
      <c r="H386" s="152"/>
      <c r="I386" s="152"/>
      <c r="J386" s="152"/>
      <c r="K386" s="152"/>
      <c r="L386" s="152"/>
      <c r="M386" s="152"/>
      <c r="N386" s="152"/>
      <c r="O386" s="152"/>
      <c r="P386" s="152"/>
      <c r="Q386" s="152"/>
      <c r="R386" s="152"/>
      <c r="S386" s="152"/>
      <c r="T386" s="152"/>
      <c r="U386" s="152"/>
      <c r="V386" s="152"/>
      <c r="W386" s="152"/>
      <c r="X386" s="152"/>
      <c r="Y386" s="153"/>
    </row>
    <row r="387" spans="1:27" s="95" customFormat="1" ht="12.75" customHeight="1" x14ac:dyDescent="0.2">
      <c r="A387" s="146"/>
      <c r="B387" s="154" t="s">
        <v>100</v>
      </c>
      <c r="C387" s="156" t="s">
        <v>101</v>
      </c>
      <c r="D387" s="156" t="s">
        <v>102</v>
      </c>
      <c r="E387" s="156" t="s">
        <v>103</v>
      </c>
      <c r="F387" s="156" t="s">
        <v>104</v>
      </c>
      <c r="G387" s="156" t="s">
        <v>105</v>
      </c>
      <c r="H387" s="156" t="s">
        <v>106</v>
      </c>
      <c r="I387" s="156" t="s">
        <v>107</v>
      </c>
      <c r="J387" s="156" t="s">
        <v>108</v>
      </c>
      <c r="K387" s="156" t="s">
        <v>109</v>
      </c>
      <c r="L387" s="156" t="s">
        <v>110</v>
      </c>
      <c r="M387" s="156" t="s">
        <v>111</v>
      </c>
      <c r="N387" s="158" t="s">
        <v>112</v>
      </c>
      <c r="O387" s="156" t="s">
        <v>113</v>
      </c>
      <c r="P387" s="156" t="s">
        <v>114</v>
      </c>
      <c r="Q387" s="156" t="s">
        <v>115</v>
      </c>
      <c r="R387" s="156" t="s">
        <v>116</v>
      </c>
      <c r="S387" s="156" t="s">
        <v>117</v>
      </c>
      <c r="T387" s="156" t="s">
        <v>118</v>
      </c>
      <c r="U387" s="156" t="s">
        <v>119</v>
      </c>
      <c r="V387" s="156" t="s">
        <v>120</v>
      </c>
      <c r="W387" s="156" t="s">
        <v>121</v>
      </c>
      <c r="X387" s="156" t="s">
        <v>122</v>
      </c>
      <c r="Y387" s="156" t="s">
        <v>123</v>
      </c>
    </row>
    <row r="388" spans="1:27" s="95" customFormat="1" ht="11.25" customHeight="1" x14ac:dyDescent="0.2">
      <c r="A388" s="147"/>
      <c r="B388" s="155"/>
      <c r="C388" s="157"/>
      <c r="D388" s="157"/>
      <c r="E388" s="157"/>
      <c r="F388" s="157"/>
      <c r="G388" s="157"/>
      <c r="H388" s="157"/>
      <c r="I388" s="157"/>
      <c r="J388" s="157"/>
      <c r="K388" s="157"/>
      <c r="L388" s="157"/>
      <c r="M388" s="157"/>
      <c r="N388" s="159"/>
      <c r="O388" s="157"/>
      <c r="P388" s="157"/>
      <c r="Q388" s="157"/>
      <c r="R388" s="157"/>
      <c r="S388" s="157"/>
      <c r="T388" s="157"/>
      <c r="U388" s="157"/>
      <c r="V388" s="157"/>
      <c r="W388" s="157"/>
      <c r="X388" s="157"/>
      <c r="Y388" s="157"/>
    </row>
    <row r="389" spans="1:27" ht="15.75" customHeight="1" x14ac:dyDescent="0.2">
      <c r="A389" s="66">
        <f t="shared" ref="A389:A419" si="11">A352</f>
        <v>43466</v>
      </c>
      <c r="B389" s="91">
        <f>VLOOKUP($A389+ROUND((COLUMN()-2)/24,5),АТС!$A$41:$F$784,3)+'Иные услуги '!$C$5+'РСТ РСО-А'!$L$6+'РСТ РСО-А'!$G$9</f>
        <v>4269.9489999999996</v>
      </c>
      <c r="C389" s="118">
        <f>VLOOKUP($A389+ROUND((COLUMN()-2)/24,5),АТС!$A$41:$F$784,3)+'Иные услуги '!$C$5+'РСТ РСО-А'!$L$6+'РСТ РСО-А'!$G$9</f>
        <v>4318.9489999999996</v>
      </c>
      <c r="D389" s="118">
        <f>VLOOKUP($A389+ROUND((COLUMN()-2)/24,5),АТС!$A$41:$F$784,3)+'Иные услуги '!$C$5+'РСТ РСО-А'!$L$6+'РСТ РСО-А'!$G$9</f>
        <v>4402.4589999999998</v>
      </c>
      <c r="E389" s="118">
        <f>VLOOKUP($A389+ROUND((COLUMN()-2)/24,5),АТС!$A$41:$F$784,3)+'Иные услуги '!$C$5+'РСТ РСО-А'!$L$6+'РСТ РСО-А'!$G$9</f>
        <v>4473.6589999999997</v>
      </c>
      <c r="F389" s="118">
        <f>VLOOKUP($A389+ROUND((COLUMN()-2)/24,5),АТС!$A$41:$F$784,3)+'Иные услуги '!$C$5+'РСТ РСО-А'!$L$6+'РСТ РСО-А'!$G$9</f>
        <v>4465.6289999999999</v>
      </c>
      <c r="G389" s="118">
        <f>VLOOKUP($A389+ROUND((COLUMN()-2)/24,5),АТС!$A$41:$F$784,3)+'Иные услуги '!$C$5+'РСТ РСО-А'!$L$6+'РСТ РСО-А'!$G$9</f>
        <v>4523.6790000000001</v>
      </c>
      <c r="H389" s="118">
        <f>VLOOKUP($A389+ROUND((COLUMN()-2)/24,5),АТС!$A$41:$F$784,3)+'Иные услуги '!$C$5+'РСТ РСО-А'!$L$6+'РСТ РСО-А'!$G$9</f>
        <v>4760.2389999999996</v>
      </c>
      <c r="I389" s="118">
        <f>VLOOKUP($A389+ROUND((COLUMN()-2)/24,5),АТС!$A$41:$F$784,3)+'Иные услуги '!$C$5+'РСТ РСО-А'!$L$6+'РСТ РСО-А'!$G$9</f>
        <v>4824.9089999999997</v>
      </c>
      <c r="J389" s="118">
        <f>VLOOKUP($A389+ROUND((COLUMN()-2)/24,5),АТС!$A$41:$F$784,3)+'Иные услуги '!$C$5+'РСТ РСО-А'!$L$6+'РСТ РСО-А'!$G$9</f>
        <v>5014.009</v>
      </c>
      <c r="K389" s="118">
        <f>VLOOKUP($A389+ROUND((COLUMN()-2)/24,5),АТС!$A$41:$F$784,3)+'Иные услуги '!$C$5+'РСТ РСО-А'!$L$6+'РСТ РСО-А'!$G$9</f>
        <v>4816.2089999999998</v>
      </c>
      <c r="L389" s="118">
        <f>VLOOKUP($A389+ROUND((COLUMN()-2)/24,5),АТС!$A$41:$F$784,3)+'Иные услуги '!$C$5+'РСТ РСО-А'!$L$6+'РСТ РСО-А'!$G$9</f>
        <v>4819.7389999999996</v>
      </c>
      <c r="M389" s="118">
        <f>VLOOKUP($A389+ROUND((COLUMN()-2)/24,5),АТС!$A$41:$F$784,3)+'Иные услуги '!$C$5+'РСТ РСО-А'!$L$6+'РСТ РСО-А'!$G$9</f>
        <v>4762.1790000000001</v>
      </c>
      <c r="N389" s="118">
        <f>VLOOKUP($A389+ROUND((COLUMN()-2)/24,5),АТС!$A$41:$F$784,3)+'Иные услуги '!$C$5+'РСТ РСО-А'!$L$6+'РСТ РСО-А'!$G$9</f>
        <v>4709.3289999999997</v>
      </c>
      <c r="O389" s="118">
        <f>VLOOKUP($A389+ROUND((COLUMN()-2)/24,5),АТС!$A$41:$F$784,3)+'Иные услуги '!$C$5+'РСТ РСО-А'!$L$6+'РСТ РСО-А'!$G$9</f>
        <v>4658.8090000000002</v>
      </c>
      <c r="P389" s="118">
        <f>VLOOKUP($A389+ROUND((COLUMN()-2)/24,5),АТС!$A$41:$F$784,3)+'Иные услуги '!$C$5+'РСТ РСО-А'!$L$6+'РСТ РСО-А'!$G$9</f>
        <v>4613.4489999999996</v>
      </c>
      <c r="Q389" s="118">
        <f>VLOOKUP($A389+ROUND((COLUMN()-2)/24,5),АТС!$A$41:$F$784,3)+'Иные услуги '!$C$5+'РСТ РСО-А'!$L$6+'РСТ РСО-А'!$G$9</f>
        <v>4616.1689999999999</v>
      </c>
      <c r="R389" s="118">
        <f>VLOOKUP($A389+ROUND((COLUMN()-2)/24,5),АТС!$A$41:$F$784,3)+'Иные услуги '!$C$5+'РСТ РСО-А'!$L$6+'РСТ РСО-А'!$G$9</f>
        <v>4537.8189999999995</v>
      </c>
      <c r="S389" s="118">
        <f>VLOOKUP($A389+ROUND((COLUMN()-2)/24,5),АТС!$A$41:$F$784,3)+'Иные услуги '!$C$5+'РСТ РСО-А'!$L$6+'РСТ РСО-А'!$G$9</f>
        <v>4493.9989999999998</v>
      </c>
      <c r="T389" s="118">
        <f>VLOOKUP($A389+ROUND((COLUMN()-2)/24,5),АТС!$A$41:$F$784,3)+'Иные услуги '!$C$5+'РСТ РСО-А'!$L$6+'РСТ РСО-А'!$G$9</f>
        <v>4637.1289999999999</v>
      </c>
      <c r="U389" s="118">
        <f>VLOOKUP($A389+ROUND((COLUMN()-2)/24,5),АТС!$A$41:$F$784,3)+'Иные услуги '!$C$5+'РСТ РСО-А'!$L$6+'РСТ РСО-А'!$G$9</f>
        <v>4556.8490000000002</v>
      </c>
      <c r="V389" s="118">
        <f>VLOOKUP($A389+ROUND((COLUMN()-2)/24,5),АТС!$A$41:$F$784,3)+'Иные услуги '!$C$5+'РСТ РСО-А'!$L$6+'РСТ РСО-А'!$G$9</f>
        <v>4733.1790000000001</v>
      </c>
      <c r="W389" s="118">
        <f>VLOOKUP($A389+ROUND((COLUMN()-2)/24,5),АТС!$A$41:$F$784,3)+'Иные услуги '!$C$5+'РСТ РСО-А'!$L$6+'РСТ РСО-А'!$G$9</f>
        <v>4660.7489999999998</v>
      </c>
      <c r="X389" s="118">
        <f>VLOOKUP($A389+ROUND((COLUMN()-2)/24,5),АТС!$A$41:$F$784,3)+'Иные услуги '!$C$5+'РСТ РСО-А'!$L$6+'РСТ РСО-А'!$G$9</f>
        <v>4183.5690000000004</v>
      </c>
      <c r="Y389" s="118">
        <f>VLOOKUP($A389+ROUND((COLUMN()-2)/24,5),АТС!$A$41:$F$784,3)+'Иные услуги '!$C$5+'РСТ РСО-А'!$L$6+'РСТ РСО-А'!$G$9</f>
        <v>4252.5990000000002</v>
      </c>
      <c r="AA389" s="67"/>
    </row>
    <row r="390" spans="1:27" x14ac:dyDescent="0.2">
      <c r="A390" s="66">
        <f t="shared" si="11"/>
        <v>43467</v>
      </c>
      <c r="B390" s="118">
        <f>VLOOKUP($A390+ROUND((COLUMN()-2)/24,5),АТС!$A$41:$F$784,3)+'Иные услуги '!$C$5+'РСТ РСО-А'!$L$6+'РСТ РСО-А'!$G$9</f>
        <v>4420.4389999999994</v>
      </c>
      <c r="C390" s="118">
        <f>VLOOKUP($A390+ROUND((COLUMN()-2)/24,5),АТС!$A$41:$F$784,3)+'Иные услуги '!$C$5+'РСТ РСО-А'!$L$6+'РСТ РСО-А'!$G$9</f>
        <v>4472.8289999999997</v>
      </c>
      <c r="D390" s="118">
        <f>VLOOKUP($A390+ROUND((COLUMN()-2)/24,5),АТС!$A$41:$F$784,3)+'Иные услуги '!$C$5+'РСТ РСО-А'!$L$6+'РСТ РСО-А'!$G$9</f>
        <v>4508.3490000000002</v>
      </c>
      <c r="E390" s="118">
        <f>VLOOKUP($A390+ROUND((COLUMN()-2)/24,5),АТС!$A$41:$F$784,3)+'Иные услуги '!$C$5+'РСТ РСО-А'!$L$6+'РСТ РСО-А'!$G$9</f>
        <v>4536.2789999999995</v>
      </c>
      <c r="F390" s="118">
        <f>VLOOKUP($A390+ROUND((COLUMN()-2)/24,5),АТС!$A$41:$F$784,3)+'Иные услуги '!$C$5+'РСТ РСО-А'!$L$6+'РСТ РСО-А'!$G$9</f>
        <v>4498.259</v>
      </c>
      <c r="G390" s="118">
        <f>VLOOKUP($A390+ROUND((COLUMN()-2)/24,5),АТС!$A$41:$F$784,3)+'Иные услуги '!$C$5+'РСТ РСО-А'!$L$6+'РСТ РСО-А'!$G$9</f>
        <v>4501.5889999999999</v>
      </c>
      <c r="H390" s="118">
        <f>VLOOKUP($A390+ROUND((COLUMN()-2)/24,5),АТС!$A$41:$F$784,3)+'Иные услуги '!$C$5+'РСТ РСО-А'!$L$6+'РСТ РСО-А'!$G$9</f>
        <v>4714.299</v>
      </c>
      <c r="I390" s="118">
        <f>VLOOKUP($A390+ROUND((COLUMN()-2)/24,5),АТС!$A$41:$F$784,3)+'Иные услуги '!$C$5+'РСТ РСО-А'!$L$6+'РСТ РСО-А'!$G$9</f>
        <v>4718.0590000000002</v>
      </c>
      <c r="J390" s="118">
        <f>VLOOKUP($A390+ROUND((COLUMN()-2)/24,5),АТС!$A$41:$F$784,3)+'Иные услуги '!$C$5+'РСТ РСО-А'!$L$6+'РСТ РСО-А'!$G$9</f>
        <v>4855.7689999999993</v>
      </c>
      <c r="K390" s="118">
        <f>VLOOKUP($A390+ROUND((COLUMN()-2)/24,5),АТС!$A$41:$F$784,3)+'Иные услуги '!$C$5+'РСТ РСО-А'!$L$6+'РСТ РСО-А'!$G$9</f>
        <v>4618.1589999999997</v>
      </c>
      <c r="L390" s="118">
        <f>VLOOKUP($A390+ROUND((COLUMN()-2)/24,5),АТС!$A$41:$F$784,3)+'Иные услуги '!$C$5+'РСТ РСО-А'!$L$6+'РСТ РСО-А'!$G$9</f>
        <v>4600.009</v>
      </c>
      <c r="M390" s="118">
        <f>VLOOKUP($A390+ROUND((COLUMN()-2)/24,5),АТС!$A$41:$F$784,3)+'Иные услуги '!$C$5+'РСТ РСО-А'!$L$6+'РСТ РСО-А'!$G$9</f>
        <v>4536.3090000000002</v>
      </c>
      <c r="N390" s="118">
        <f>VLOOKUP($A390+ROUND((COLUMN()-2)/24,5),АТС!$A$41:$F$784,3)+'Иные услуги '!$C$5+'РСТ РСО-А'!$L$6+'РСТ РСО-А'!$G$9</f>
        <v>4499.1589999999997</v>
      </c>
      <c r="O390" s="118">
        <f>VLOOKUP($A390+ROUND((COLUMN()-2)/24,5),АТС!$A$41:$F$784,3)+'Иные услуги '!$C$5+'РСТ РСО-А'!$L$6+'РСТ РСО-А'!$G$9</f>
        <v>4497.8490000000002</v>
      </c>
      <c r="P390" s="118">
        <f>VLOOKUP($A390+ROUND((COLUMN()-2)/24,5),АТС!$A$41:$F$784,3)+'Иные услуги '!$C$5+'РСТ РСО-А'!$L$6+'РСТ РСО-А'!$G$9</f>
        <v>4463.049</v>
      </c>
      <c r="Q390" s="118">
        <f>VLOOKUP($A390+ROUND((COLUMN()-2)/24,5),АТС!$A$41:$F$784,3)+'Иные услуги '!$C$5+'РСТ РСО-А'!$L$6+'РСТ РСО-А'!$G$9</f>
        <v>4501.4989999999998</v>
      </c>
      <c r="R390" s="118">
        <f>VLOOKUP($A390+ROUND((COLUMN()-2)/24,5),АТС!$A$41:$F$784,3)+'Иные услуги '!$C$5+'РСТ РСО-А'!$L$6+'РСТ РСО-А'!$G$9</f>
        <v>4469.6189999999997</v>
      </c>
      <c r="S390" s="118">
        <f>VLOOKUP($A390+ROUND((COLUMN()-2)/24,5),АТС!$A$41:$F$784,3)+'Иные услуги '!$C$5+'РСТ РСО-А'!$L$6+'РСТ РСО-А'!$G$9</f>
        <v>4433.4889999999996</v>
      </c>
      <c r="T390" s="118">
        <f>VLOOKUP($A390+ROUND((COLUMN()-2)/24,5),АТС!$A$41:$F$784,3)+'Иные услуги '!$C$5+'РСТ РСО-А'!$L$6+'РСТ РСО-А'!$G$9</f>
        <v>4698.9589999999998</v>
      </c>
      <c r="U390" s="118">
        <f>VLOOKUP($A390+ROUND((COLUMN()-2)/24,5),АТС!$A$41:$F$784,3)+'Иные услуги '!$C$5+'РСТ РСО-А'!$L$6+'РСТ РСО-А'!$G$9</f>
        <v>4458.049</v>
      </c>
      <c r="V390" s="118">
        <f>VLOOKUP($A390+ROUND((COLUMN()-2)/24,5),АТС!$A$41:$F$784,3)+'Иные услуги '!$C$5+'РСТ РСО-А'!$L$6+'РСТ РСО-А'!$G$9</f>
        <v>4497.1390000000001</v>
      </c>
      <c r="W390" s="118">
        <f>VLOOKUP($A390+ROUND((COLUMN()-2)/24,5),АТС!$A$41:$F$784,3)+'Иные услуги '!$C$5+'РСТ РСО-А'!$L$6+'РСТ РСО-А'!$G$9</f>
        <v>4567.2690000000002</v>
      </c>
      <c r="X390" s="118">
        <f>VLOOKUP($A390+ROUND((COLUMN()-2)/24,5),АТС!$A$41:$F$784,3)+'Иные услуги '!$C$5+'РСТ РСО-А'!$L$6+'РСТ РСО-А'!$G$9</f>
        <v>4213.049</v>
      </c>
      <c r="Y390" s="118">
        <f>VLOOKUP($A390+ROUND((COLUMN()-2)/24,5),АТС!$A$41:$F$784,3)+'Иные услуги '!$C$5+'РСТ РСО-А'!$L$6+'РСТ РСО-А'!$G$9</f>
        <v>4253.8689999999997</v>
      </c>
    </row>
    <row r="391" spans="1:27" x14ac:dyDescent="0.2">
      <c r="A391" s="66">
        <f t="shared" si="11"/>
        <v>43468</v>
      </c>
      <c r="B391" s="118">
        <f>VLOOKUP($A391+ROUND((COLUMN()-2)/24,5),АТС!$A$41:$F$784,3)+'Иные услуги '!$C$5+'РСТ РСО-А'!$L$6+'РСТ РСО-А'!$G$9</f>
        <v>4378.1089999999995</v>
      </c>
      <c r="C391" s="118">
        <f>VLOOKUP($A391+ROUND((COLUMN()-2)/24,5),АТС!$A$41:$F$784,3)+'Иные услуги '!$C$5+'РСТ РСО-А'!$L$6+'РСТ РСО-А'!$G$9</f>
        <v>4472.2889999999998</v>
      </c>
      <c r="D391" s="118">
        <f>VLOOKUP($A391+ROUND((COLUMN()-2)/24,5),АТС!$A$41:$F$784,3)+'Иные услуги '!$C$5+'РСТ РСО-А'!$L$6+'РСТ РСО-А'!$G$9</f>
        <v>4507.7290000000003</v>
      </c>
      <c r="E391" s="118">
        <f>VLOOKUP($A391+ROUND((COLUMN()-2)/24,5),АТС!$A$41:$F$784,3)+'Иные услуги '!$C$5+'РСТ РСО-А'!$L$6+'РСТ РСО-А'!$G$9</f>
        <v>4529.9989999999998</v>
      </c>
      <c r="F391" s="118">
        <f>VLOOKUP($A391+ROUND((COLUMN()-2)/24,5),АТС!$A$41:$F$784,3)+'Иные услуги '!$C$5+'РСТ РСО-А'!$L$6+'РСТ РСО-А'!$G$9</f>
        <v>4529.8490000000002</v>
      </c>
      <c r="G391" s="118">
        <f>VLOOKUP($A391+ROUND((COLUMN()-2)/24,5),АТС!$A$41:$F$784,3)+'Иные услуги '!$C$5+'РСТ РСО-А'!$L$6+'РСТ РСО-А'!$G$9</f>
        <v>4507.9389999999994</v>
      </c>
      <c r="H391" s="118">
        <f>VLOOKUP($A391+ROUND((COLUMN()-2)/24,5),АТС!$A$41:$F$784,3)+'Иные услуги '!$C$5+'РСТ РСО-А'!$L$6+'РСТ РСО-А'!$G$9</f>
        <v>4620.0789999999997</v>
      </c>
      <c r="I391" s="118">
        <f>VLOOKUP($A391+ROUND((COLUMN()-2)/24,5),АТС!$A$41:$F$784,3)+'Иные услуги '!$C$5+'РСТ РСО-А'!$L$6+'РСТ РСО-А'!$G$9</f>
        <v>4509.3689999999997</v>
      </c>
      <c r="J391" s="118">
        <f>VLOOKUP($A391+ROUND((COLUMN()-2)/24,5),АТС!$A$41:$F$784,3)+'Иные услуги '!$C$5+'РСТ РСО-А'!$L$6+'РСТ РСО-А'!$G$9</f>
        <v>4666.3389999999999</v>
      </c>
      <c r="K391" s="118">
        <f>VLOOKUP($A391+ROUND((COLUMN()-2)/24,5),АТС!$A$41:$F$784,3)+'Иные услуги '!$C$5+'РСТ РСО-А'!$L$6+'РСТ РСО-А'!$G$9</f>
        <v>4539.299</v>
      </c>
      <c r="L391" s="118">
        <f>VLOOKUP($A391+ROUND((COLUMN()-2)/24,5),АТС!$A$41:$F$784,3)+'Иные услуги '!$C$5+'РСТ РСО-А'!$L$6+'РСТ РСО-А'!$G$9</f>
        <v>4502.3789999999999</v>
      </c>
      <c r="M391" s="118">
        <f>VLOOKUP($A391+ROUND((COLUMN()-2)/24,5),АТС!$A$41:$F$784,3)+'Иные услуги '!$C$5+'РСТ РСО-А'!$L$6+'РСТ РСО-А'!$G$9</f>
        <v>4501.5990000000002</v>
      </c>
      <c r="N391" s="118">
        <f>VLOOKUP($A391+ROUND((COLUMN()-2)/24,5),АТС!$A$41:$F$784,3)+'Иные услуги '!$C$5+'РСТ РСО-А'!$L$6+'РСТ РСО-А'!$G$9</f>
        <v>4501.1889999999994</v>
      </c>
      <c r="O391" s="118">
        <f>VLOOKUP($A391+ROUND((COLUMN()-2)/24,5),АТС!$A$41:$F$784,3)+'Иные услуги '!$C$5+'РСТ РСО-А'!$L$6+'РСТ РСО-А'!$G$9</f>
        <v>4499.9989999999998</v>
      </c>
      <c r="P391" s="118">
        <f>VLOOKUP($A391+ROUND((COLUMN()-2)/24,5),АТС!$A$41:$F$784,3)+'Иные услуги '!$C$5+'РСТ РСО-А'!$L$6+'РСТ РСО-А'!$G$9</f>
        <v>4500.4790000000003</v>
      </c>
      <c r="Q391" s="118">
        <f>VLOOKUP($A391+ROUND((COLUMN()-2)/24,5),АТС!$A$41:$F$784,3)+'Иные услуги '!$C$5+'РСТ РСО-А'!$L$6+'РСТ РСО-А'!$G$9</f>
        <v>4504.3589999999995</v>
      </c>
      <c r="R391" s="118">
        <f>VLOOKUP($A391+ROUND((COLUMN()-2)/24,5),АТС!$A$41:$F$784,3)+'Иные услуги '!$C$5+'РСТ РСО-А'!$L$6+'РСТ РСО-А'!$G$9</f>
        <v>4467.6689999999999</v>
      </c>
      <c r="S391" s="118">
        <f>VLOOKUP($A391+ROUND((COLUMN()-2)/24,5),АТС!$A$41:$F$784,3)+'Иные услуги '!$C$5+'РСТ РСО-А'!$L$6+'РСТ РСО-А'!$G$9</f>
        <v>4268.1989999999996</v>
      </c>
      <c r="T391" s="118">
        <f>VLOOKUP($A391+ROUND((COLUMN()-2)/24,5),АТС!$A$41:$F$784,3)+'Иные услуги '!$C$5+'РСТ РСО-А'!$L$6+'РСТ РСО-А'!$G$9</f>
        <v>4673.6390000000001</v>
      </c>
      <c r="U391" s="118">
        <f>VLOOKUP($A391+ROUND((COLUMN()-2)/24,5),АТС!$A$41:$F$784,3)+'Иные услуги '!$C$5+'РСТ РСО-А'!$L$6+'РСТ РСО-А'!$G$9</f>
        <v>4496.4489999999996</v>
      </c>
      <c r="V391" s="118">
        <f>VLOOKUP($A391+ROUND((COLUMN()-2)/24,5),АТС!$A$41:$F$784,3)+'Иные услуги '!$C$5+'РСТ РСО-А'!$L$6+'РСТ РСО-А'!$G$9</f>
        <v>4594.5590000000002</v>
      </c>
      <c r="W391" s="118">
        <f>VLOOKUP($A391+ROUND((COLUMN()-2)/24,5),АТС!$A$41:$F$784,3)+'Иные услуги '!$C$5+'РСТ РСО-А'!$L$6+'РСТ РСО-А'!$G$9</f>
        <v>4582.0590000000002</v>
      </c>
      <c r="X391" s="118">
        <f>VLOOKUP($A391+ROUND((COLUMN()-2)/24,5),АТС!$A$41:$F$784,3)+'Иные услуги '!$C$5+'РСТ РСО-А'!$L$6+'РСТ РСО-А'!$G$9</f>
        <v>4194.1790000000001</v>
      </c>
      <c r="Y391" s="118">
        <f>VLOOKUP($A391+ROUND((COLUMN()-2)/24,5),АТС!$A$41:$F$784,3)+'Иные услуги '!$C$5+'РСТ РСО-А'!$L$6+'РСТ РСО-А'!$G$9</f>
        <v>4349.9189999999999</v>
      </c>
    </row>
    <row r="392" spans="1:27" x14ac:dyDescent="0.2">
      <c r="A392" s="66">
        <f t="shared" si="11"/>
        <v>43469</v>
      </c>
      <c r="B392" s="118">
        <f>VLOOKUP($A392+ROUND((COLUMN()-2)/24,5),АТС!$A$41:$F$784,3)+'Иные услуги '!$C$5+'РСТ РСО-А'!$L$6+'РСТ РСО-А'!$G$9</f>
        <v>4377.7489999999998</v>
      </c>
      <c r="C392" s="118">
        <f>VLOOKUP($A392+ROUND((COLUMN()-2)/24,5),АТС!$A$41:$F$784,3)+'Иные услуги '!$C$5+'РСТ РСО-А'!$L$6+'РСТ РСО-А'!$G$9</f>
        <v>4472.2290000000003</v>
      </c>
      <c r="D392" s="118">
        <f>VLOOKUP($A392+ROUND((COLUMN()-2)/24,5),АТС!$A$41:$F$784,3)+'Иные услуги '!$C$5+'РСТ РСО-А'!$L$6+'РСТ РСО-А'!$G$9</f>
        <v>4507.4690000000001</v>
      </c>
      <c r="E392" s="118">
        <f>VLOOKUP($A392+ROUND((COLUMN()-2)/24,5),АТС!$A$41:$F$784,3)+'Иные услуги '!$C$5+'РСТ РСО-А'!$L$6+'РСТ РСО-А'!$G$9</f>
        <v>4529.8990000000003</v>
      </c>
      <c r="F392" s="118">
        <f>VLOOKUP($A392+ROUND((COLUMN()-2)/24,5),АТС!$A$41:$F$784,3)+'Иные услуги '!$C$5+'РСТ РСО-А'!$L$6+'РСТ РСО-А'!$G$9</f>
        <v>4529.7290000000003</v>
      </c>
      <c r="G392" s="118">
        <f>VLOOKUP($A392+ROUND((COLUMN()-2)/24,5),АТС!$A$41:$F$784,3)+'Иные услуги '!$C$5+'РСТ РСО-А'!$L$6+'РСТ РСО-А'!$G$9</f>
        <v>4507.4089999999997</v>
      </c>
      <c r="H392" s="118">
        <f>VLOOKUP($A392+ROUND((COLUMN()-2)/24,5),АТС!$A$41:$F$784,3)+'Иные услуги '!$C$5+'РСТ РСО-А'!$L$6+'РСТ РСО-А'!$G$9</f>
        <v>4618.0190000000002</v>
      </c>
      <c r="I392" s="118">
        <f>VLOOKUP($A392+ROUND((COLUMN()-2)/24,5),АТС!$A$41:$F$784,3)+'Иные услуги '!$C$5+'РСТ РСО-А'!$L$6+'РСТ РСО-А'!$G$9</f>
        <v>4508.6089999999995</v>
      </c>
      <c r="J392" s="118">
        <f>VLOOKUP($A392+ROUND((COLUMN()-2)/24,5),АТС!$A$41:$F$784,3)+'Иные услуги '!$C$5+'РСТ РСО-А'!$L$6+'РСТ РСО-А'!$G$9</f>
        <v>4663.4790000000003</v>
      </c>
      <c r="K392" s="118">
        <f>VLOOKUP($A392+ROUND((COLUMN()-2)/24,5),АТС!$A$41:$F$784,3)+'Иные услуги '!$C$5+'РСТ РСО-А'!$L$6+'РСТ РСО-А'!$G$9</f>
        <v>4534.9690000000001</v>
      </c>
      <c r="L392" s="118">
        <f>VLOOKUP($A392+ROUND((COLUMN()-2)/24,5),АТС!$A$41:$F$784,3)+'Иные услуги '!$C$5+'РСТ РСО-А'!$L$6+'РСТ РСО-А'!$G$9</f>
        <v>4499.7290000000003</v>
      </c>
      <c r="M392" s="118">
        <f>VLOOKUP($A392+ROUND((COLUMN()-2)/24,5),АТС!$A$41:$F$784,3)+'Иные услуги '!$C$5+'РСТ РСО-А'!$L$6+'РСТ РСО-А'!$G$9</f>
        <v>4494.759</v>
      </c>
      <c r="N392" s="118">
        <f>VLOOKUP($A392+ROUND((COLUMN()-2)/24,5),АТС!$A$41:$F$784,3)+'Иные услуги '!$C$5+'РСТ РСО-А'!$L$6+'РСТ РСО-А'!$G$9</f>
        <v>4494.6490000000003</v>
      </c>
      <c r="O392" s="118">
        <f>VLOOKUP($A392+ROUND((COLUMN()-2)/24,5),АТС!$A$41:$F$784,3)+'Иные услуги '!$C$5+'РСТ РСО-А'!$L$6+'РСТ РСО-А'!$G$9</f>
        <v>4493.5789999999997</v>
      </c>
      <c r="P392" s="118">
        <f>VLOOKUP($A392+ROUND((COLUMN()-2)/24,5),АТС!$A$41:$F$784,3)+'Иные услуги '!$C$5+'РСТ РСО-А'!$L$6+'РСТ РСО-А'!$G$9</f>
        <v>4493.9889999999996</v>
      </c>
      <c r="Q392" s="118">
        <f>VLOOKUP($A392+ROUND((COLUMN()-2)/24,5),АТС!$A$41:$F$784,3)+'Иные услуги '!$C$5+'РСТ РСО-А'!$L$6+'РСТ РСО-А'!$G$9</f>
        <v>4499.6889999999994</v>
      </c>
      <c r="R392" s="118">
        <f>VLOOKUP($A392+ROUND((COLUMN()-2)/24,5),АТС!$A$41:$F$784,3)+'Иные услуги '!$C$5+'РСТ РСО-А'!$L$6+'РСТ РСО-А'!$G$9</f>
        <v>4467.5389999999998</v>
      </c>
      <c r="S392" s="118">
        <f>VLOOKUP($A392+ROUND((COLUMN()-2)/24,5),АТС!$A$41:$F$784,3)+'Иные услуги '!$C$5+'РСТ РСО-А'!$L$6+'РСТ РСО-А'!$G$9</f>
        <v>4341.8389999999999</v>
      </c>
      <c r="T392" s="118">
        <f>VLOOKUP($A392+ROUND((COLUMN()-2)/24,5),АТС!$A$41:$F$784,3)+'Иные услуги '!$C$5+'РСТ РСО-А'!$L$6+'РСТ РСО-А'!$G$9</f>
        <v>4642.3789999999999</v>
      </c>
      <c r="U392" s="118">
        <f>VLOOKUP($A392+ROUND((COLUMN()-2)/24,5),АТС!$A$41:$F$784,3)+'Иные услуги '!$C$5+'РСТ РСО-А'!$L$6+'РСТ РСО-А'!$G$9</f>
        <v>4634.7190000000001</v>
      </c>
      <c r="V392" s="118">
        <f>VLOOKUP($A392+ROUND((COLUMN()-2)/24,5),АТС!$A$41:$F$784,3)+'Иные услуги '!$C$5+'РСТ РСО-А'!$L$6+'РСТ РСО-А'!$G$9</f>
        <v>4738.1189999999997</v>
      </c>
      <c r="W392" s="118">
        <f>VLOOKUP($A392+ROUND((COLUMN()-2)/24,5),АТС!$A$41:$F$784,3)+'Иные услуги '!$C$5+'РСТ РСО-А'!$L$6+'РСТ РСО-А'!$G$9</f>
        <v>4574.8490000000002</v>
      </c>
      <c r="X392" s="118">
        <f>VLOOKUP($A392+ROUND((COLUMN()-2)/24,5),АТС!$A$41:$F$784,3)+'Иные услуги '!$C$5+'РСТ РСО-А'!$L$6+'РСТ РСО-А'!$G$9</f>
        <v>4193.8289999999997</v>
      </c>
      <c r="Y392" s="118">
        <f>VLOOKUP($A392+ROUND((COLUMN()-2)/24,5),АТС!$A$41:$F$784,3)+'Иные услуги '!$C$5+'РСТ РСО-А'!$L$6+'РСТ РСО-А'!$G$9</f>
        <v>4351.9290000000001</v>
      </c>
    </row>
    <row r="393" spans="1:27" x14ac:dyDescent="0.2">
      <c r="A393" s="66">
        <f t="shared" si="11"/>
        <v>43470</v>
      </c>
      <c r="B393" s="118">
        <f>VLOOKUP($A393+ROUND((COLUMN()-2)/24,5),АТС!$A$41:$F$784,3)+'Иные услуги '!$C$5+'РСТ РСО-А'!$L$6+'РСТ РСО-А'!$G$9</f>
        <v>4377.759</v>
      </c>
      <c r="C393" s="118">
        <f>VLOOKUP($A393+ROUND((COLUMN()-2)/24,5),АТС!$A$41:$F$784,3)+'Иные услуги '!$C$5+'РСТ РСО-А'!$L$6+'РСТ РСО-А'!$G$9</f>
        <v>4472.4989999999998</v>
      </c>
      <c r="D393" s="118">
        <f>VLOOKUP($A393+ROUND((COLUMN()-2)/24,5),АТС!$A$41:$F$784,3)+'Иные услуги '!$C$5+'РСТ РСО-А'!$L$6+'РСТ РСО-А'!$G$9</f>
        <v>4507.8090000000002</v>
      </c>
      <c r="E393" s="118">
        <f>VLOOKUP($A393+ROUND((COLUMN()-2)/24,5),АТС!$A$41:$F$784,3)+'Иные услуги '!$C$5+'РСТ РСО-А'!$L$6+'РСТ РСО-А'!$G$9</f>
        <v>4530.1189999999997</v>
      </c>
      <c r="F393" s="118">
        <f>VLOOKUP($A393+ROUND((COLUMN()-2)/24,5),АТС!$A$41:$F$784,3)+'Иные услуги '!$C$5+'РСТ РСО-А'!$L$6+'РСТ РСО-А'!$G$9</f>
        <v>4530.0190000000002</v>
      </c>
      <c r="G393" s="118">
        <f>VLOOKUP($A393+ROUND((COLUMN()-2)/24,5),АТС!$A$41:$F$784,3)+'Иные услуги '!$C$5+'РСТ РСО-А'!$L$6+'РСТ РСО-А'!$G$9</f>
        <v>4507.509</v>
      </c>
      <c r="H393" s="118">
        <f>VLOOKUP($A393+ROUND((COLUMN()-2)/24,5),АТС!$A$41:$F$784,3)+'Иные услуги '!$C$5+'РСТ РСО-А'!$L$6+'РСТ РСО-А'!$G$9</f>
        <v>4618.7690000000002</v>
      </c>
      <c r="I393" s="118">
        <f>VLOOKUP($A393+ROUND((COLUMN()-2)/24,5),АТС!$A$41:$F$784,3)+'Иные услуги '!$C$5+'РСТ РСО-А'!$L$6+'РСТ РСО-А'!$G$9</f>
        <v>4517.549</v>
      </c>
      <c r="J393" s="118">
        <f>VLOOKUP($A393+ROUND((COLUMN()-2)/24,5),АТС!$A$41:$F$784,3)+'Иные услуги '!$C$5+'РСТ РСО-А'!$L$6+'РСТ РСО-А'!$G$9</f>
        <v>4661.8789999999999</v>
      </c>
      <c r="K393" s="118">
        <f>VLOOKUP($A393+ROUND((COLUMN()-2)/24,5),АТС!$A$41:$F$784,3)+'Иные услуги '!$C$5+'РСТ РСО-А'!$L$6+'РСТ РСО-А'!$G$9</f>
        <v>4535.0590000000002</v>
      </c>
      <c r="L393" s="118">
        <f>VLOOKUP($A393+ROUND((COLUMN()-2)/24,5),АТС!$A$41:$F$784,3)+'Иные услуги '!$C$5+'РСТ РСО-А'!$L$6+'РСТ РСО-А'!$G$9</f>
        <v>4498.9489999999996</v>
      </c>
      <c r="M393" s="118">
        <f>VLOOKUP($A393+ROUND((COLUMN()-2)/24,5),АТС!$A$41:$F$784,3)+'Иные услуги '!$C$5+'РСТ РСО-А'!$L$6+'РСТ РСО-А'!$G$9</f>
        <v>4498.1689999999999</v>
      </c>
      <c r="N393" s="118">
        <f>VLOOKUP($A393+ROUND((COLUMN()-2)/24,5),АТС!$A$41:$F$784,3)+'Иные услуги '!$C$5+'РСТ РСО-А'!$L$6+'РСТ РСО-А'!$G$9</f>
        <v>4495.3890000000001</v>
      </c>
      <c r="O393" s="118">
        <f>VLOOKUP($A393+ROUND((COLUMN()-2)/24,5),АТС!$A$41:$F$784,3)+'Иные услуги '!$C$5+'РСТ РСО-А'!$L$6+'РСТ РСО-А'!$G$9</f>
        <v>4494.549</v>
      </c>
      <c r="P393" s="118">
        <f>VLOOKUP($A393+ROUND((COLUMN()-2)/24,5),АТС!$A$41:$F$784,3)+'Иные услуги '!$C$5+'РСТ РСО-А'!$L$6+'РСТ РСО-А'!$G$9</f>
        <v>4497.2489999999998</v>
      </c>
      <c r="Q393" s="118">
        <f>VLOOKUP($A393+ROUND((COLUMN()-2)/24,5),АТС!$A$41:$F$784,3)+'Иные услуги '!$C$5+'РСТ РСО-А'!$L$6+'РСТ РСО-А'!$G$9</f>
        <v>4499.9389999999994</v>
      </c>
      <c r="R393" s="118">
        <f>VLOOKUP($A393+ROUND((COLUMN()-2)/24,5),АТС!$A$41:$F$784,3)+'Иные услуги '!$C$5+'РСТ РСО-А'!$L$6+'РСТ РСО-А'!$G$9</f>
        <v>4467.1790000000001</v>
      </c>
      <c r="S393" s="118">
        <f>VLOOKUP($A393+ROUND((COLUMN()-2)/24,5),АТС!$A$41:$F$784,3)+'Иные услуги '!$C$5+'РСТ РСО-А'!$L$6+'РСТ РСО-А'!$G$9</f>
        <v>4340.6790000000001</v>
      </c>
      <c r="T393" s="118">
        <f>VLOOKUP($A393+ROUND((COLUMN()-2)/24,5),АТС!$A$41:$F$784,3)+'Иные услуги '!$C$5+'РСТ РСО-А'!$L$6+'РСТ РСО-А'!$G$9</f>
        <v>4638.8289999999997</v>
      </c>
      <c r="U393" s="118">
        <f>VLOOKUP($A393+ROUND((COLUMN()-2)/24,5),АТС!$A$41:$F$784,3)+'Иные услуги '!$C$5+'РСТ РСО-А'!$L$6+'РСТ РСО-А'!$G$9</f>
        <v>4632.4189999999999</v>
      </c>
      <c r="V393" s="118">
        <f>VLOOKUP($A393+ROUND((COLUMN()-2)/24,5),АТС!$A$41:$F$784,3)+'Иные услуги '!$C$5+'РСТ РСО-А'!$L$6+'РСТ РСО-А'!$G$9</f>
        <v>4738.8890000000001</v>
      </c>
      <c r="W393" s="118">
        <f>VLOOKUP($A393+ROUND((COLUMN()-2)/24,5),АТС!$A$41:$F$784,3)+'Иные услуги '!$C$5+'РСТ РСО-А'!$L$6+'РСТ РСО-А'!$G$9</f>
        <v>4665.9189999999999</v>
      </c>
      <c r="X393" s="118">
        <f>VLOOKUP($A393+ROUND((COLUMN()-2)/24,5),АТС!$A$41:$F$784,3)+'Иные услуги '!$C$5+'РСТ РСО-А'!$L$6+'РСТ РСО-А'!$G$9</f>
        <v>4193.6090000000004</v>
      </c>
      <c r="Y393" s="118">
        <f>VLOOKUP($A393+ROUND((COLUMN()-2)/24,5),АТС!$A$41:$F$784,3)+'Иные услуги '!$C$5+'РСТ РСО-А'!$L$6+'РСТ РСО-А'!$G$9</f>
        <v>4350.1589999999997</v>
      </c>
    </row>
    <row r="394" spans="1:27" x14ac:dyDescent="0.2">
      <c r="A394" s="66">
        <f t="shared" si="11"/>
        <v>43471</v>
      </c>
      <c r="B394" s="118">
        <f>VLOOKUP($A394+ROUND((COLUMN()-2)/24,5),АТС!$A$41:$F$784,3)+'Иные услуги '!$C$5+'РСТ РСО-А'!$L$6+'РСТ РСО-А'!$G$9</f>
        <v>4378.2190000000001</v>
      </c>
      <c r="C394" s="118">
        <f>VLOOKUP($A394+ROUND((COLUMN()-2)/24,5),АТС!$A$41:$F$784,3)+'Иные услуги '!$C$5+'РСТ РСО-А'!$L$6+'РСТ РСО-А'!$G$9</f>
        <v>4472.6989999999996</v>
      </c>
      <c r="D394" s="118">
        <f>VLOOKUP($A394+ROUND((COLUMN()-2)/24,5),АТС!$A$41:$F$784,3)+'Иные услуги '!$C$5+'РСТ РСО-А'!$L$6+'РСТ РСО-А'!$G$9</f>
        <v>4507.8689999999997</v>
      </c>
      <c r="E394" s="118">
        <f>VLOOKUP($A394+ROUND((COLUMN()-2)/24,5),АТС!$A$41:$F$784,3)+'Иные услуги '!$C$5+'РСТ РСО-А'!$L$6+'РСТ РСО-А'!$G$9</f>
        <v>4518.9290000000001</v>
      </c>
      <c r="F394" s="118">
        <f>VLOOKUP($A394+ROUND((COLUMN()-2)/24,5),АТС!$A$41:$F$784,3)+'Иные услуги '!$C$5+'РСТ РСО-А'!$L$6+'РСТ РСО-А'!$G$9</f>
        <v>4519.2889999999998</v>
      </c>
      <c r="G394" s="118">
        <f>VLOOKUP($A394+ROUND((COLUMN()-2)/24,5),АТС!$A$41:$F$784,3)+'Иные услуги '!$C$5+'РСТ РСО-А'!$L$6+'РСТ РСО-А'!$G$9</f>
        <v>4497.0990000000002</v>
      </c>
      <c r="H394" s="118">
        <f>VLOOKUP($A394+ROUND((COLUMN()-2)/24,5),АТС!$A$41:$F$784,3)+'Иные услуги '!$C$5+'РСТ РСО-А'!$L$6+'РСТ РСО-А'!$G$9</f>
        <v>4617.299</v>
      </c>
      <c r="I394" s="118">
        <f>VLOOKUP($A394+ROUND((COLUMN()-2)/24,5),АТС!$A$41:$F$784,3)+'Иные услуги '!$C$5+'РСТ РСО-А'!$L$6+'РСТ РСО-А'!$G$9</f>
        <v>4508.2889999999998</v>
      </c>
      <c r="J394" s="118">
        <f>VLOOKUP($A394+ROUND((COLUMN()-2)/24,5),АТС!$A$41:$F$784,3)+'Иные услуги '!$C$5+'РСТ РСО-А'!$L$6+'РСТ РСО-А'!$G$9</f>
        <v>4660.1689999999999</v>
      </c>
      <c r="K394" s="118">
        <f>VLOOKUP($A394+ROUND((COLUMN()-2)/24,5),АТС!$A$41:$F$784,3)+'Иные услуги '!$C$5+'РСТ РСО-А'!$L$6+'РСТ РСО-А'!$G$9</f>
        <v>4533.509</v>
      </c>
      <c r="L394" s="118">
        <f>VLOOKUP($A394+ROUND((COLUMN()-2)/24,5),АТС!$A$41:$F$784,3)+'Иные услуги '!$C$5+'РСТ РСО-А'!$L$6+'РСТ РСО-А'!$G$9</f>
        <v>4497.8389999999999</v>
      </c>
      <c r="M394" s="118">
        <f>VLOOKUP($A394+ROUND((COLUMN()-2)/24,5),АТС!$A$41:$F$784,3)+'Иные услуги '!$C$5+'РСТ РСО-А'!$L$6+'РСТ РСО-А'!$G$9</f>
        <v>4497.3090000000002</v>
      </c>
      <c r="N394" s="118">
        <f>VLOOKUP($A394+ROUND((COLUMN()-2)/24,5),АТС!$A$41:$F$784,3)+'Иные услуги '!$C$5+'РСТ РСО-А'!$L$6+'РСТ РСО-А'!$G$9</f>
        <v>4497.2889999999998</v>
      </c>
      <c r="O394" s="118">
        <f>VLOOKUP($A394+ROUND((COLUMN()-2)/24,5),АТС!$A$41:$F$784,3)+'Иные услуги '!$C$5+'РСТ РСО-А'!$L$6+'РСТ РСО-А'!$G$9</f>
        <v>4496.1390000000001</v>
      </c>
      <c r="P394" s="118">
        <f>VLOOKUP($A394+ROUND((COLUMN()-2)/24,5),АТС!$A$41:$F$784,3)+'Иные услуги '!$C$5+'РСТ РСО-А'!$L$6+'РСТ РСО-А'!$G$9</f>
        <v>4495.9790000000003</v>
      </c>
      <c r="Q394" s="118">
        <f>VLOOKUP($A394+ROUND((COLUMN()-2)/24,5),АТС!$A$41:$F$784,3)+'Иные услуги '!$C$5+'РСТ РСО-А'!$L$6+'РСТ РСО-А'!$G$9</f>
        <v>4498.7290000000003</v>
      </c>
      <c r="R394" s="118">
        <f>VLOOKUP($A394+ROUND((COLUMN()-2)/24,5),АТС!$A$41:$F$784,3)+'Иные услуги '!$C$5+'РСТ РСО-А'!$L$6+'РСТ РСО-А'!$G$9</f>
        <v>4467.2789999999995</v>
      </c>
      <c r="S394" s="118">
        <f>VLOOKUP($A394+ROUND((COLUMN()-2)/24,5),АТС!$A$41:$F$784,3)+'Иные услуги '!$C$5+'РСТ РСО-А'!$L$6+'РСТ РСО-А'!$G$9</f>
        <v>4348.6589999999997</v>
      </c>
      <c r="T394" s="118">
        <f>VLOOKUP($A394+ROUND((COLUMN()-2)/24,5),АТС!$A$41:$F$784,3)+'Иные услуги '!$C$5+'РСТ РСО-А'!$L$6+'РСТ РСО-А'!$G$9</f>
        <v>4681.8189999999995</v>
      </c>
      <c r="U394" s="118">
        <f>VLOOKUP($A394+ROUND((COLUMN()-2)/24,5),АТС!$A$41:$F$784,3)+'Иные услуги '!$C$5+'РСТ РСО-А'!$L$6+'РСТ РСО-А'!$G$9</f>
        <v>4638.1889999999994</v>
      </c>
      <c r="V394" s="118">
        <f>VLOOKUP($A394+ROUND((COLUMN()-2)/24,5),АТС!$A$41:$F$784,3)+'Иные услуги '!$C$5+'РСТ РСО-А'!$L$6+'РСТ РСО-А'!$G$9</f>
        <v>4743.1589999999997</v>
      </c>
      <c r="W394" s="118">
        <f>VLOOKUP($A394+ROUND((COLUMN()-2)/24,5),АТС!$A$41:$F$784,3)+'Иные услуги '!$C$5+'РСТ РСО-А'!$L$6+'РСТ РСО-А'!$G$9</f>
        <v>4669.4290000000001</v>
      </c>
      <c r="X394" s="118">
        <f>VLOOKUP($A394+ROUND((COLUMN()-2)/24,5),АТС!$A$41:$F$784,3)+'Иные услуги '!$C$5+'РСТ РСО-А'!$L$6+'РСТ РСО-А'!$G$9</f>
        <v>4191.9690000000001</v>
      </c>
      <c r="Y394" s="118">
        <f>VLOOKUP($A394+ROUND((COLUMN()-2)/24,5),АТС!$A$41:$F$784,3)+'Иные услуги '!$C$5+'РСТ РСО-А'!$L$6+'РСТ РСО-А'!$G$9</f>
        <v>4350.009</v>
      </c>
    </row>
    <row r="395" spans="1:27" x14ac:dyDescent="0.2">
      <c r="A395" s="66">
        <f t="shared" si="11"/>
        <v>43472</v>
      </c>
      <c r="B395" s="118">
        <f>VLOOKUP($A395+ROUND((COLUMN()-2)/24,5),АТС!$A$41:$F$784,3)+'Иные услуги '!$C$5+'РСТ РСО-А'!$L$6+'РСТ РСО-А'!$G$9</f>
        <v>4372.4489999999996</v>
      </c>
      <c r="C395" s="118">
        <f>VLOOKUP($A395+ROUND((COLUMN()-2)/24,5),АТС!$A$41:$F$784,3)+'Иные услуги '!$C$5+'РСТ РСО-А'!$L$6+'РСТ РСО-А'!$G$9</f>
        <v>4501.7089999999998</v>
      </c>
      <c r="D395" s="118">
        <f>VLOOKUP($A395+ROUND((COLUMN()-2)/24,5),АТС!$A$41:$F$784,3)+'Иные услуги '!$C$5+'РСТ РСО-А'!$L$6+'РСТ РСО-А'!$G$9</f>
        <v>4538.9790000000003</v>
      </c>
      <c r="E395" s="118">
        <f>VLOOKUP($A395+ROUND((COLUMN()-2)/24,5),АТС!$A$41:$F$784,3)+'Иные услуги '!$C$5+'РСТ РСО-А'!$L$6+'РСТ РСО-А'!$G$9</f>
        <v>4538.6089999999995</v>
      </c>
      <c r="F395" s="118">
        <f>VLOOKUP($A395+ROUND((COLUMN()-2)/24,5),АТС!$A$41:$F$784,3)+'Иные услуги '!$C$5+'РСТ РСО-А'!$L$6+'РСТ РСО-А'!$G$9</f>
        <v>4578.5689999999995</v>
      </c>
      <c r="G395" s="118">
        <f>VLOOKUP($A395+ROUND((COLUMN()-2)/24,5),АТС!$A$41:$F$784,3)+'Иные услуги '!$C$5+'РСТ РСО-А'!$L$6+'РСТ РСО-А'!$G$9</f>
        <v>4575.6689999999999</v>
      </c>
      <c r="H395" s="118">
        <f>VLOOKUP($A395+ROUND((COLUMN()-2)/24,5),АТС!$A$41:$F$784,3)+'Иные услуги '!$C$5+'РСТ РСО-А'!$L$6+'РСТ РСО-А'!$G$9</f>
        <v>4787.9589999999998</v>
      </c>
      <c r="I395" s="118">
        <f>VLOOKUP($A395+ROUND((COLUMN()-2)/24,5),АТС!$A$41:$F$784,3)+'Иные услуги '!$C$5+'РСТ РСО-А'!$L$6+'РСТ РСО-А'!$G$9</f>
        <v>4758.3389999999999</v>
      </c>
      <c r="J395" s="118">
        <f>VLOOKUP($A395+ROUND((COLUMN()-2)/24,5),АТС!$A$41:$F$784,3)+'Иные услуги '!$C$5+'РСТ РСО-А'!$L$6+'РСТ РСО-А'!$G$9</f>
        <v>4874.9589999999998</v>
      </c>
      <c r="K395" s="118">
        <f>VLOOKUP($A395+ROUND((COLUMN()-2)/24,5),АТС!$A$41:$F$784,3)+'Иные услуги '!$C$5+'РСТ РСО-А'!$L$6+'РСТ РСО-А'!$G$9</f>
        <v>4706.3490000000002</v>
      </c>
      <c r="L395" s="118">
        <f>VLOOKUP($A395+ROUND((COLUMN()-2)/24,5),АТС!$A$41:$F$784,3)+'Иные услуги '!$C$5+'РСТ РСО-А'!$L$6+'РСТ РСО-А'!$G$9</f>
        <v>4572.9189999999999</v>
      </c>
      <c r="M395" s="118">
        <f>VLOOKUP($A395+ROUND((COLUMN()-2)/24,5),АТС!$A$41:$F$784,3)+'Иные услуги '!$C$5+'РСТ РСО-А'!$L$6+'РСТ РСО-А'!$G$9</f>
        <v>4532.3189999999995</v>
      </c>
      <c r="N395" s="118">
        <f>VLOOKUP($A395+ROUND((COLUMN()-2)/24,5),АТС!$A$41:$F$784,3)+'Иные услуги '!$C$5+'РСТ РСО-А'!$L$6+'РСТ РСО-А'!$G$9</f>
        <v>4494.8289999999997</v>
      </c>
      <c r="O395" s="118">
        <f>VLOOKUP($A395+ROUND((COLUMN()-2)/24,5),АТС!$A$41:$F$784,3)+'Иные услуги '!$C$5+'РСТ РСО-А'!$L$6+'РСТ РСО-А'!$G$9</f>
        <v>4493.8789999999999</v>
      </c>
      <c r="P395" s="118">
        <f>VLOOKUP($A395+ROUND((COLUMN()-2)/24,5),АТС!$A$41:$F$784,3)+'Иные услуги '!$C$5+'РСТ РСО-А'!$L$6+'РСТ РСО-А'!$G$9</f>
        <v>4493.9690000000001</v>
      </c>
      <c r="Q395" s="118">
        <f>VLOOKUP($A395+ROUND((COLUMN()-2)/24,5),АТС!$A$41:$F$784,3)+'Иные услуги '!$C$5+'РСТ РСО-А'!$L$6+'РСТ РСО-А'!$G$9</f>
        <v>4496.8090000000002</v>
      </c>
      <c r="R395" s="118">
        <f>VLOOKUP($A395+ROUND((COLUMN()-2)/24,5),АТС!$A$41:$F$784,3)+'Иные услуги '!$C$5+'РСТ РСО-А'!$L$6+'РСТ РСО-А'!$G$9</f>
        <v>4466.1589999999997</v>
      </c>
      <c r="S395" s="118">
        <f>VLOOKUP($A395+ROUND((COLUMN()-2)/24,5),АТС!$A$41:$F$784,3)+'Иные услуги '!$C$5+'РСТ РСО-А'!$L$6+'РСТ РСО-А'!$G$9</f>
        <v>4340.5990000000002</v>
      </c>
      <c r="T395" s="118">
        <f>VLOOKUP($A395+ROUND((COLUMN()-2)/24,5),АТС!$A$41:$F$784,3)+'Иные услуги '!$C$5+'РСТ РСО-А'!$L$6+'РСТ РСО-А'!$G$9</f>
        <v>4639.8789999999999</v>
      </c>
      <c r="U395" s="118">
        <f>VLOOKUP($A395+ROUND((COLUMN()-2)/24,5),АТС!$A$41:$F$784,3)+'Иные услуги '!$C$5+'РСТ РСО-А'!$L$6+'РСТ РСО-А'!$G$9</f>
        <v>4637.9790000000003</v>
      </c>
      <c r="V395" s="118">
        <f>VLOOKUP($A395+ROUND((COLUMN()-2)/24,5),АТС!$A$41:$F$784,3)+'Иные услуги '!$C$5+'РСТ РСО-А'!$L$6+'РСТ РСО-А'!$G$9</f>
        <v>4636.7489999999998</v>
      </c>
      <c r="W395" s="118">
        <f>VLOOKUP($A395+ROUND((COLUMN()-2)/24,5),АТС!$A$41:$F$784,3)+'Иные услуги '!$C$5+'РСТ РСО-А'!$L$6+'РСТ РСО-А'!$G$9</f>
        <v>4691.5789999999997</v>
      </c>
      <c r="X395" s="118">
        <f>VLOOKUP($A395+ROUND((COLUMN()-2)/24,5),АТС!$A$41:$F$784,3)+'Иные услуги '!$C$5+'РСТ РСО-А'!$L$6+'РСТ РСО-А'!$G$9</f>
        <v>4231.9790000000003</v>
      </c>
      <c r="Y395" s="118">
        <f>VLOOKUP($A395+ROUND((COLUMN()-2)/24,5),АТС!$A$41:$F$784,3)+'Иные услуги '!$C$5+'РСТ РСО-А'!$L$6+'РСТ РСО-А'!$G$9</f>
        <v>4295.7290000000003</v>
      </c>
    </row>
    <row r="396" spans="1:27" x14ac:dyDescent="0.2">
      <c r="A396" s="66">
        <f t="shared" si="11"/>
        <v>43473</v>
      </c>
      <c r="B396" s="118">
        <f>VLOOKUP($A396+ROUND((COLUMN()-2)/24,5),АТС!$A$41:$F$784,3)+'Иные услуги '!$C$5+'РСТ РСО-А'!$L$6+'РСТ РСО-А'!$G$9</f>
        <v>4372.0590000000002</v>
      </c>
      <c r="C396" s="118">
        <f>VLOOKUP($A396+ROUND((COLUMN()-2)/24,5),АТС!$A$41:$F$784,3)+'Иные услуги '!$C$5+'РСТ РСО-А'!$L$6+'РСТ РСО-А'!$G$9</f>
        <v>4500.9489999999996</v>
      </c>
      <c r="D396" s="118">
        <f>VLOOKUP($A396+ROUND((COLUMN()-2)/24,5),АТС!$A$41:$F$784,3)+'Иные услуги '!$C$5+'РСТ РСО-А'!$L$6+'РСТ РСО-А'!$G$9</f>
        <v>4538.3589999999995</v>
      </c>
      <c r="E396" s="118">
        <f>VLOOKUP($A396+ROUND((COLUMN()-2)/24,5),АТС!$A$41:$F$784,3)+'Иные услуги '!$C$5+'РСТ РСО-А'!$L$6+'РСТ РСО-А'!$G$9</f>
        <v>4534.5590000000002</v>
      </c>
      <c r="F396" s="118">
        <f>VLOOKUP($A396+ROUND((COLUMN()-2)/24,5),АТС!$A$41:$F$784,3)+'Иные услуги '!$C$5+'РСТ РСО-А'!$L$6+'РСТ РСО-А'!$G$9</f>
        <v>4574.8389999999999</v>
      </c>
      <c r="G396" s="118">
        <f>VLOOKUP($A396+ROUND((COLUMN()-2)/24,5),АТС!$A$41:$F$784,3)+'Иные услуги '!$C$5+'РСТ РСО-А'!$L$6+'РСТ РСО-А'!$G$9</f>
        <v>4574.9589999999998</v>
      </c>
      <c r="H396" s="118">
        <f>VLOOKUP($A396+ROUND((COLUMN()-2)/24,5),АТС!$A$41:$F$784,3)+'Иные услуги '!$C$5+'РСТ РСО-А'!$L$6+'РСТ РСО-А'!$G$9</f>
        <v>4788.0889999999999</v>
      </c>
      <c r="I396" s="118">
        <f>VLOOKUP($A396+ROUND((COLUMN()-2)/24,5),АТС!$A$41:$F$784,3)+'Иные услуги '!$C$5+'РСТ РСО-А'!$L$6+'РСТ РСО-А'!$G$9</f>
        <v>4713.9290000000001</v>
      </c>
      <c r="J396" s="118">
        <f>VLOOKUP($A396+ROUND((COLUMN()-2)/24,5),АТС!$A$41:$F$784,3)+'Иные услуги '!$C$5+'РСТ РСО-А'!$L$6+'РСТ РСО-А'!$G$9</f>
        <v>4812.1889999999994</v>
      </c>
      <c r="K396" s="118">
        <f>VLOOKUP($A396+ROUND((COLUMN()-2)/24,5),АТС!$A$41:$F$784,3)+'Иные услуги '!$C$5+'РСТ РСО-А'!$L$6+'РСТ РСО-А'!$G$9</f>
        <v>4614.7889999999998</v>
      </c>
      <c r="L396" s="118">
        <f>VLOOKUP($A396+ROUND((COLUMN()-2)/24,5),АТС!$A$41:$F$784,3)+'Иные услуги '!$C$5+'РСТ РСО-А'!$L$6+'РСТ РСО-А'!$G$9</f>
        <v>4481.6490000000003</v>
      </c>
      <c r="M396" s="118">
        <f>VLOOKUP($A396+ROUND((COLUMN()-2)/24,5),АТС!$A$41:$F$784,3)+'Иные услуги '!$C$5+'РСТ РСО-А'!$L$6+'РСТ РСО-А'!$G$9</f>
        <v>4428.1490000000003</v>
      </c>
      <c r="N396" s="118">
        <f>VLOOKUP($A396+ROUND((COLUMN()-2)/24,5),АТС!$A$41:$F$784,3)+'Иные услуги '!$C$5+'РСТ РСО-А'!$L$6+'РСТ РСО-А'!$G$9</f>
        <v>4428.2789999999995</v>
      </c>
      <c r="O396" s="118">
        <f>VLOOKUP($A396+ROUND((COLUMN()-2)/24,5),АТС!$A$41:$F$784,3)+'Иные услуги '!$C$5+'РСТ РСО-А'!$L$6+'РСТ РСО-А'!$G$9</f>
        <v>4427.049</v>
      </c>
      <c r="P396" s="118">
        <f>VLOOKUP($A396+ROUND((COLUMN()-2)/24,5),АТС!$A$41:$F$784,3)+'Иные услуги '!$C$5+'РСТ РСО-А'!$L$6+'РСТ РСО-А'!$G$9</f>
        <v>4427.1989999999996</v>
      </c>
      <c r="Q396" s="118">
        <f>VLOOKUP($A396+ROUND((COLUMN()-2)/24,5),АТС!$A$41:$F$784,3)+'Иные услуги '!$C$5+'РСТ РСО-А'!$L$6+'РСТ РСО-А'!$G$9</f>
        <v>4429.7889999999998</v>
      </c>
      <c r="R396" s="118">
        <f>VLOOKUP($A396+ROUND((COLUMN()-2)/24,5),АТС!$A$41:$F$784,3)+'Иные услуги '!$C$5+'РСТ РСО-А'!$L$6+'РСТ РСО-А'!$G$9</f>
        <v>4402.6889999999994</v>
      </c>
      <c r="S396" s="118">
        <f>VLOOKUP($A396+ROUND((COLUMN()-2)/24,5),АТС!$A$41:$F$784,3)+'Иные услуги '!$C$5+'РСТ РСО-А'!$L$6+'РСТ РСО-А'!$G$9</f>
        <v>4314.1490000000003</v>
      </c>
      <c r="T396" s="118">
        <f>VLOOKUP($A396+ROUND((COLUMN()-2)/24,5),АТС!$A$41:$F$784,3)+'Иные услуги '!$C$5+'РСТ РСО-А'!$L$6+'РСТ РСО-А'!$G$9</f>
        <v>4583.2190000000001</v>
      </c>
      <c r="U396" s="118">
        <f>VLOOKUP($A396+ROUND((COLUMN()-2)/24,5),АТС!$A$41:$F$784,3)+'Иные услуги '!$C$5+'РСТ РСО-А'!$L$6+'РСТ РСО-А'!$G$9</f>
        <v>4638.2789999999995</v>
      </c>
      <c r="V396" s="118">
        <f>VLOOKUP($A396+ROUND((COLUMN()-2)/24,5),АТС!$A$41:$F$784,3)+'Иные услуги '!$C$5+'РСТ РСО-А'!$L$6+'РСТ РСО-А'!$G$9</f>
        <v>4636.5889999999999</v>
      </c>
      <c r="W396" s="118">
        <f>VLOOKUP($A396+ROUND((COLUMN()-2)/24,5),АТС!$A$41:$F$784,3)+'Иные услуги '!$C$5+'РСТ РСО-А'!$L$6+'РСТ РСО-А'!$G$9</f>
        <v>4692.9389999999994</v>
      </c>
      <c r="X396" s="118">
        <f>VLOOKUP($A396+ROUND((COLUMN()-2)/24,5),АТС!$A$41:$F$784,3)+'Иные услуги '!$C$5+'РСТ РСО-А'!$L$6+'РСТ РСО-А'!$G$9</f>
        <v>4231.8090000000002</v>
      </c>
      <c r="Y396" s="118">
        <f>VLOOKUP($A396+ROUND((COLUMN()-2)/24,5),АТС!$A$41:$F$784,3)+'Иные услуги '!$C$5+'РСТ РСО-А'!$L$6+'РСТ РСО-А'!$G$9</f>
        <v>4293.8289999999997</v>
      </c>
    </row>
    <row r="397" spans="1:27" x14ac:dyDescent="0.2">
      <c r="A397" s="66">
        <f t="shared" si="11"/>
        <v>43474</v>
      </c>
      <c r="B397" s="118">
        <f>VLOOKUP($A397+ROUND((COLUMN()-2)/24,5),АТС!$A$41:$F$784,3)+'Иные услуги '!$C$5+'РСТ РСО-А'!$L$6+'РСТ РСО-А'!$G$9</f>
        <v>4370.1189999999997</v>
      </c>
      <c r="C397" s="118">
        <f>VLOOKUP($A397+ROUND((COLUMN()-2)/24,5),АТС!$A$41:$F$784,3)+'Иные услуги '!$C$5+'РСТ РСО-А'!$L$6+'РСТ РСО-А'!$G$9</f>
        <v>4463.1689999999999</v>
      </c>
      <c r="D397" s="118">
        <f>VLOOKUP($A397+ROUND((COLUMN()-2)/24,5),АТС!$A$41:$F$784,3)+'Иные услуги '!$C$5+'РСТ РСО-А'!$L$6+'РСТ РСО-А'!$G$9</f>
        <v>4498.3589999999995</v>
      </c>
      <c r="E397" s="118">
        <f>VLOOKUP($A397+ROUND((COLUMN()-2)/24,5),АТС!$A$41:$F$784,3)+'Иные услуги '!$C$5+'РСТ РСО-А'!$L$6+'РСТ РСО-А'!$G$9</f>
        <v>4520.5590000000002</v>
      </c>
      <c r="F397" s="118">
        <f>VLOOKUP($A397+ROUND((COLUMN()-2)/24,5),АТС!$A$41:$F$784,3)+'Иные услуги '!$C$5+'РСТ РСО-А'!$L$6+'РСТ РСО-А'!$G$9</f>
        <v>4520.7789999999995</v>
      </c>
      <c r="G397" s="118">
        <f>VLOOKUP($A397+ROUND((COLUMN()-2)/24,5),АТС!$A$41:$F$784,3)+'Иные услуги '!$C$5+'РСТ РСО-А'!$L$6+'РСТ РСО-А'!$G$9</f>
        <v>4496.4489999999996</v>
      </c>
      <c r="H397" s="118">
        <f>VLOOKUP($A397+ROUND((COLUMN()-2)/24,5),АТС!$A$41:$F$784,3)+'Иные услуги '!$C$5+'РСТ РСО-А'!$L$6+'РСТ РСО-А'!$G$9</f>
        <v>4581.259</v>
      </c>
      <c r="I397" s="118">
        <f>VLOOKUP($A397+ROUND((COLUMN()-2)/24,5),АТС!$A$41:$F$784,3)+'Иные услуги '!$C$5+'РСТ РСО-А'!$L$6+'РСТ РСО-А'!$G$9</f>
        <v>4481.6889999999994</v>
      </c>
      <c r="J397" s="118">
        <f>VLOOKUP($A397+ROUND((COLUMN()-2)/24,5),АТС!$A$41:$F$784,3)+'Иные услуги '!$C$5+'РСТ РСО-А'!$L$6+'РСТ РСО-А'!$G$9</f>
        <v>4568.9489999999996</v>
      </c>
      <c r="K397" s="118">
        <f>VLOOKUP($A397+ROUND((COLUMN()-2)/24,5),АТС!$A$41:$F$784,3)+'Иные услуги '!$C$5+'РСТ РСО-А'!$L$6+'РСТ РСО-А'!$G$9</f>
        <v>4395.6490000000003</v>
      </c>
      <c r="L397" s="118">
        <f>VLOOKUP($A397+ROUND((COLUMN()-2)/24,5),АТС!$A$41:$F$784,3)+'Иные услуги '!$C$5+'РСТ РСО-А'!$L$6+'РСТ РСО-А'!$G$9</f>
        <v>4339.4989999999998</v>
      </c>
      <c r="M397" s="118">
        <f>VLOOKUP($A397+ROUND((COLUMN()-2)/24,5),АТС!$A$41:$F$784,3)+'Иные услуги '!$C$5+'РСТ РСО-А'!$L$6+'РСТ РСО-А'!$G$9</f>
        <v>4366.759</v>
      </c>
      <c r="N397" s="118">
        <f>VLOOKUP($A397+ROUND((COLUMN()-2)/24,5),АТС!$A$41:$F$784,3)+'Иные услуги '!$C$5+'РСТ РСО-А'!$L$6+'РСТ РСО-А'!$G$9</f>
        <v>4396.5289999999995</v>
      </c>
      <c r="O397" s="118">
        <f>VLOOKUP($A397+ROUND((COLUMN()-2)/24,5),АТС!$A$41:$F$784,3)+'Иные услуги '!$C$5+'РСТ РСО-А'!$L$6+'РСТ РСО-А'!$G$9</f>
        <v>4425.4889999999996</v>
      </c>
      <c r="P397" s="118">
        <f>VLOOKUP($A397+ROUND((COLUMN()-2)/24,5),АТС!$A$41:$F$784,3)+'Иные услуги '!$C$5+'РСТ РСО-А'!$L$6+'РСТ РСО-А'!$G$9</f>
        <v>4425.3289999999997</v>
      </c>
      <c r="Q397" s="118">
        <f>VLOOKUP($A397+ROUND((COLUMN()-2)/24,5),АТС!$A$41:$F$784,3)+'Иные услуги '!$C$5+'РСТ РСО-А'!$L$6+'РСТ РСО-А'!$G$9</f>
        <v>4426.5590000000002</v>
      </c>
      <c r="R397" s="118">
        <f>VLOOKUP($A397+ROUND((COLUMN()-2)/24,5),АТС!$A$41:$F$784,3)+'Иные услуги '!$C$5+'РСТ РСО-А'!$L$6+'РСТ РСО-А'!$G$9</f>
        <v>4398.9389999999994</v>
      </c>
      <c r="S397" s="118">
        <f>VLOOKUP($A397+ROUND((COLUMN()-2)/24,5),АТС!$A$41:$F$784,3)+'Иные услуги '!$C$5+'РСТ РСО-А'!$L$6+'РСТ РСО-А'!$G$9</f>
        <v>4285.509</v>
      </c>
      <c r="T397" s="118">
        <f>VLOOKUP($A397+ROUND((COLUMN()-2)/24,5),АТС!$A$41:$F$784,3)+'Иные услуги '!$C$5+'РСТ РСО-А'!$L$6+'РСТ РСО-А'!$G$9</f>
        <v>4488.5789999999997</v>
      </c>
      <c r="U397" s="118">
        <f>VLOOKUP($A397+ROUND((COLUMN()-2)/24,5),АТС!$A$41:$F$784,3)+'Иные услуги '!$C$5+'РСТ РСО-А'!$L$6+'РСТ РСО-А'!$G$9</f>
        <v>4478.0889999999999</v>
      </c>
      <c r="V397" s="118">
        <f>VLOOKUP($A397+ROUND((COLUMN()-2)/24,5),АТС!$A$41:$F$784,3)+'Иные услуги '!$C$5+'РСТ РСО-А'!$L$6+'РСТ РСО-А'!$G$9</f>
        <v>4523.9589999999998</v>
      </c>
      <c r="W397" s="118">
        <f>VLOOKUP($A397+ROUND((COLUMN()-2)/24,5),АТС!$A$41:$F$784,3)+'Иные услуги '!$C$5+'РСТ РСО-А'!$L$6+'РСТ РСО-А'!$G$9</f>
        <v>4689.0289999999995</v>
      </c>
      <c r="X397" s="118">
        <f>VLOOKUP($A397+ROUND((COLUMN()-2)/24,5),АТС!$A$41:$F$784,3)+'Иные услуги '!$C$5+'РСТ РСО-А'!$L$6+'РСТ РСО-А'!$G$9</f>
        <v>4207.799</v>
      </c>
      <c r="Y397" s="118">
        <f>VLOOKUP($A397+ROUND((COLUMN()-2)/24,5),АТС!$A$41:$F$784,3)+'Иные услуги '!$C$5+'РСТ РСО-А'!$L$6+'РСТ РСО-А'!$G$9</f>
        <v>4291.3190000000004</v>
      </c>
    </row>
    <row r="398" spans="1:27" x14ac:dyDescent="0.2">
      <c r="A398" s="66">
        <f t="shared" si="11"/>
        <v>43475</v>
      </c>
      <c r="B398" s="118">
        <f>VLOOKUP($A398+ROUND((COLUMN()-2)/24,5),АТС!$A$41:$F$784,3)+'Иные услуги '!$C$5+'РСТ РСО-А'!$L$6+'РСТ РСО-А'!$G$9</f>
        <v>4365.8490000000002</v>
      </c>
      <c r="C398" s="118">
        <f>VLOOKUP($A398+ROUND((COLUMN()-2)/24,5),АТС!$A$41:$F$784,3)+'Иные услуги '!$C$5+'РСТ РСО-А'!$L$6+'РСТ РСО-А'!$G$9</f>
        <v>4425.8589999999995</v>
      </c>
      <c r="D398" s="118">
        <f>VLOOKUP($A398+ROUND((COLUMN()-2)/24,5),АТС!$A$41:$F$784,3)+'Иные услуги '!$C$5+'РСТ РСО-А'!$L$6+'РСТ РСО-А'!$G$9</f>
        <v>4493.549</v>
      </c>
      <c r="E398" s="118">
        <f>VLOOKUP($A398+ROUND((COLUMN()-2)/24,5),АТС!$A$41:$F$784,3)+'Иные услуги '!$C$5+'РСТ РСО-А'!$L$6+'РСТ РСО-А'!$G$9</f>
        <v>4515.8490000000002</v>
      </c>
      <c r="F398" s="118">
        <f>VLOOKUP($A398+ROUND((COLUMN()-2)/24,5),АТС!$A$41:$F$784,3)+'Иные услуги '!$C$5+'РСТ РСО-А'!$L$6+'РСТ РСО-А'!$G$9</f>
        <v>4516.299</v>
      </c>
      <c r="G398" s="118">
        <f>VLOOKUP($A398+ROUND((COLUMN()-2)/24,5),АТС!$A$41:$F$784,3)+'Иные услуги '!$C$5+'РСТ РСО-А'!$L$6+'РСТ РСО-А'!$G$9</f>
        <v>4494.299</v>
      </c>
      <c r="H398" s="118">
        <f>VLOOKUP($A398+ROUND((COLUMN()-2)/24,5),АТС!$A$41:$F$784,3)+'Иные услуги '!$C$5+'РСТ РСО-А'!$L$6+'РСТ РСО-А'!$G$9</f>
        <v>4575.3189999999995</v>
      </c>
      <c r="I398" s="118">
        <f>VLOOKUP($A398+ROUND((COLUMN()-2)/24,5),АТС!$A$41:$F$784,3)+'Иные услуги '!$C$5+'РСТ РСО-А'!$L$6+'РСТ РСО-А'!$G$9</f>
        <v>4526.9690000000001</v>
      </c>
      <c r="J398" s="118">
        <f>VLOOKUP($A398+ROUND((COLUMN()-2)/24,5),АТС!$A$41:$F$784,3)+'Иные услуги '!$C$5+'РСТ РСО-А'!$L$6+'РСТ РСО-А'!$G$9</f>
        <v>4606.2389999999996</v>
      </c>
      <c r="K398" s="118">
        <f>VLOOKUP($A398+ROUND((COLUMN()-2)/24,5),АТС!$A$41:$F$784,3)+'Иные услуги '!$C$5+'РСТ РСО-А'!$L$6+'РСТ РСО-А'!$G$9</f>
        <v>4454.9189999999999</v>
      </c>
      <c r="L398" s="118">
        <f>VLOOKUP($A398+ROUND((COLUMN()-2)/24,5),АТС!$A$41:$F$784,3)+'Иные услуги '!$C$5+'РСТ РСО-А'!$L$6+'РСТ РСО-А'!$G$9</f>
        <v>4363.799</v>
      </c>
      <c r="M398" s="118">
        <f>VLOOKUP($A398+ROUND((COLUMN()-2)/24,5),АТС!$A$41:$F$784,3)+'Иные услуги '!$C$5+'РСТ РСО-А'!$L$6+'РСТ РСО-А'!$G$9</f>
        <v>4363.4989999999998</v>
      </c>
      <c r="N398" s="118">
        <f>VLOOKUP($A398+ROUND((COLUMN()-2)/24,5),АТС!$A$41:$F$784,3)+'Иные услуги '!$C$5+'РСТ РСО-А'!$L$6+'РСТ РСО-А'!$G$9</f>
        <v>4363.4589999999998</v>
      </c>
      <c r="O398" s="118">
        <f>VLOOKUP($A398+ROUND((COLUMN()-2)/24,5),АТС!$A$41:$F$784,3)+'Иные услуги '!$C$5+'РСТ РСО-А'!$L$6+'РСТ РСО-А'!$G$9</f>
        <v>4362.0289999999995</v>
      </c>
      <c r="P398" s="118">
        <f>VLOOKUP($A398+ROUND((COLUMN()-2)/24,5),АТС!$A$41:$F$784,3)+'Иные услуги '!$C$5+'РСТ РСО-А'!$L$6+'РСТ РСО-А'!$G$9</f>
        <v>4361.259</v>
      </c>
      <c r="Q398" s="118">
        <f>VLOOKUP($A398+ROUND((COLUMN()-2)/24,5),АТС!$A$41:$F$784,3)+'Иные услуги '!$C$5+'РСТ РСО-А'!$L$6+'РСТ РСО-А'!$G$9</f>
        <v>4362.1589999999997</v>
      </c>
      <c r="R398" s="118">
        <f>VLOOKUP($A398+ROUND((COLUMN()-2)/24,5),АТС!$A$41:$F$784,3)+'Иные услуги '!$C$5+'РСТ РСО-А'!$L$6+'РСТ РСО-А'!$G$9</f>
        <v>4313.0990000000002</v>
      </c>
      <c r="S398" s="118">
        <f>VLOOKUP($A398+ROUND((COLUMN()-2)/24,5),АТС!$A$41:$F$784,3)+'Иные услуги '!$C$5+'РСТ РСО-А'!$L$6+'РСТ РСО-А'!$G$9</f>
        <v>4238.8289999999997</v>
      </c>
      <c r="T398" s="118">
        <f>VLOOKUP($A398+ROUND((COLUMN()-2)/24,5),АТС!$A$41:$F$784,3)+'Иные услуги '!$C$5+'РСТ РСО-А'!$L$6+'РСТ РСО-А'!$G$9</f>
        <v>4473.7789999999995</v>
      </c>
      <c r="U398" s="118">
        <f>VLOOKUP($A398+ROUND((COLUMN()-2)/24,5),АТС!$A$41:$F$784,3)+'Иные услуги '!$C$5+'РСТ РСО-А'!$L$6+'РСТ РСО-А'!$G$9</f>
        <v>4473.4389999999994</v>
      </c>
      <c r="V398" s="118">
        <f>VLOOKUP($A398+ROUND((COLUMN()-2)/24,5),АТС!$A$41:$F$784,3)+'Иные услуги '!$C$5+'РСТ РСО-А'!$L$6+'РСТ РСО-А'!$G$9</f>
        <v>4519.8090000000002</v>
      </c>
      <c r="W398" s="118">
        <f>VLOOKUP($A398+ROUND((COLUMN()-2)/24,5),АТС!$A$41:$F$784,3)+'Иные услуги '!$C$5+'РСТ РСО-А'!$L$6+'РСТ РСО-А'!$G$9</f>
        <v>4566.6989999999996</v>
      </c>
      <c r="X398" s="118">
        <f>VLOOKUP($A398+ROUND((COLUMN()-2)/24,5),АТС!$A$41:$F$784,3)+'Иные услуги '!$C$5+'РСТ РСО-А'!$L$6+'РСТ РСО-А'!$G$9</f>
        <v>4207.2390000000005</v>
      </c>
      <c r="Y398" s="118">
        <f>VLOOKUP($A398+ROUND((COLUMN()-2)/24,5),АТС!$A$41:$F$784,3)+'Иные услуги '!$C$5+'РСТ РСО-А'!$L$6+'РСТ РСО-А'!$G$9</f>
        <v>4289.4989999999998</v>
      </c>
    </row>
    <row r="399" spans="1:27" x14ac:dyDescent="0.2">
      <c r="A399" s="66">
        <f t="shared" si="11"/>
        <v>43476</v>
      </c>
      <c r="B399" s="118">
        <f>VLOOKUP($A399+ROUND((COLUMN()-2)/24,5),АТС!$A$41:$F$784,3)+'Иные услуги '!$C$5+'РСТ РСО-А'!$L$6+'РСТ РСО-А'!$G$9</f>
        <v>4366.2889999999998</v>
      </c>
      <c r="C399" s="118">
        <f>VLOOKUP($A399+ROUND((COLUMN()-2)/24,5),АТС!$A$41:$F$784,3)+'Иные услуги '!$C$5+'РСТ РСО-А'!$L$6+'РСТ РСО-А'!$G$9</f>
        <v>4426.4589999999998</v>
      </c>
      <c r="D399" s="118">
        <f>VLOOKUP($A399+ROUND((COLUMN()-2)/24,5),АТС!$A$41:$F$784,3)+'Иные услуги '!$C$5+'РСТ РСО-А'!$L$6+'РСТ РСО-А'!$G$9</f>
        <v>4494.1390000000001</v>
      </c>
      <c r="E399" s="118">
        <f>VLOOKUP($A399+ROUND((COLUMN()-2)/24,5),АТС!$A$41:$F$784,3)+'Иные услуги '!$C$5+'РСТ РСО-А'!$L$6+'РСТ РСО-А'!$G$9</f>
        <v>4516.1289999999999</v>
      </c>
      <c r="F399" s="118">
        <f>VLOOKUP($A399+ROUND((COLUMN()-2)/24,5),АТС!$A$41:$F$784,3)+'Иные услуги '!$C$5+'РСТ РСО-А'!$L$6+'РСТ РСО-А'!$G$9</f>
        <v>4516.549</v>
      </c>
      <c r="G399" s="118">
        <f>VLOOKUP($A399+ROUND((COLUMN()-2)/24,5),АТС!$A$41:$F$784,3)+'Иные услуги '!$C$5+'РСТ РСО-А'!$L$6+'РСТ РСО-А'!$G$9</f>
        <v>4492.9790000000003</v>
      </c>
      <c r="H399" s="118">
        <f>VLOOKUP($A399+ROUND((COLUMN()-2)/24,5),АТС!$A$41:$F$784,3)+'Иные услуги '!$C$5+'РСТ РСО-А'!$L$6+'РСТ РСО-А'!$G$9</f>
        <v>4577.0689999999995</v>
      </c>
      <c r="I399" s="118">
        <f>VLOOKUP($A399+ROUND((COLUMN()-2)/24,5),АТС!$A$41:$F$784,3)+'Иные услуги '!$C$5+'РСТ РСО-А'!$L$6+'РСТ РСО-А'!$G$9</f>
        <v>4477.4790000000003</v>
      </c>
      <c r="J399" s="118">
        <f>VLOOKUP($A399+ROUND((COLUMN()-2)/24,5),АТС!$A$41:$F$784,3)+'Иные услуги '!$C$5+'РСТ РСО-А'!$L$6+'РСТ РСО-А'!$G$9</f>
        <v>4564.9889999999996</v>
      </c>
      <c r="K399" s="118">
        <f>VLOOKUP($A399+ROUND((COLUMN()-2)/24,5),АТС!$A$41:$F$784,3)+'Иные услуги '!$C$5+'РСТ РСО-А'!$L$6+'РСТ РСО-А'!$G$9</f>
        <v>4392.8890000000001</v>
      </c>
      <c r="L399" s="118">
        <f>VLOOKUP($A399+ROUND((COLUMN()-2)/24,5),АТС!$A$41:$F$784,3)+'Иные услуги '!$C$5+'РСТ РСО-А'!$L$6+'РСТ РСО-А'!$G$9</f>
        <v>4337.0789999999997</v>
      </c>
      <c r="M399" s="118">
        <f>VLOOKUP($A399+ROUND((COLUMN()-2)/24,5),АТС!$A$41:$F$784,3)+'Иные услуги '!$C$5+'РСТ РСО-А'!$L$6+'РСТ РСО-А'!$G$9</f>
        <v>4310.0389999999998</v>
      </c>
      <c r="N399" s="118">
        <f>VLOOKUP($A399+ROUND((COLUMN()-2)/24,5),АТС!$A$41:$F$784,3)+'Иные услуги '!$C$5+'РСТ РСО-А'!$L$6+'РСТ РСО-А'!$G$9</f>
        <v>4309.7489999999998</v>
      </c>
      <c r="O399" s="118">
        <f>VLOOKUP($A399+ROUND((COLUMN()-2)/24,5),АТС!$A$41:$F$784,3)+'Иные услуги '!$C$5+'РСТ РСО-А'!$L$6+'РСТ РСО-А'!$G$9</f>
        <v>4309.5590000000002</v>
      </c>
      <c r="P399" s="118">
        <f>VLOOKUP($A399+ROUND((COLUMN()-2)/24,5),АТС!$A$41:$F$784,3)+'Иные услуги '!$C$5+'РСТ РСО-А'!$L$6+'РСТ РСО-А'!$G$9</f>
        <v>4308.4690000000001</v>
      </c>
      <c r="Q399" s="118">
        <f>VLOOKUP($A399+ROUND((COLUMN()-2)/24,5),АТС!$A$41:$F$784,3)+'Иные услуги '!$C$5+'РСТ РСО-А'!$L$6+'РСТ РСО-А'!$G$9</f>
        <v>4299.1989999999996</v>
      </c>
      <c r="R399" s="118">
        <f>VLOOKUP($A399+ROUND((COLUMN()-2)/24,5),АТС!$A$41:$F$784,3)+'Иные услуги '!$C$5+'РСТ РСО-А'!$L$6+'РСТ РСО-А'!$G$9</f>
        <v>4288.1790000000001</v>
      </c>
      <c r="S399" s="118">
        <f>VLOOKUP($A399+ROUND((COLUMN()-2)/24,5),АТС!$A$41:$F$784,3)+'Иные услуги '!$C$5+'РСТ РСО-А'!$L$6+'РСТ РСО-А'!$G$9</f>
        <v>4238.1790000000001</v>
      </c>
      <c r="T399" s="118">
        <f>VLOOKUP($A399+ROUND((COLUMN()-2)/24,5),АТС!$A$41:$F$784,3)+'Иные услуги '!$C$5+'РСТ РСО-А'!$L$6+'РСТ РСО-А'!$G$9</f>
        <v>4481.8389999999999</v>
      </c>
      <c r="U399" s="118">
        <f>VLOOKUP($A399+ROUND((COLUMN()-2)/24,5),АТС!$A$41:$F$784,3)+'Иные услуги '!$C$5+'РСТ РСО-А'!$L$6+'РСТ РСО-А'!$G$9</f>
        <v>4472.6689999999999</v>
      </c>
      <c r="V399" s="118">
        <f>VLOOKUP($A399+ROUND((COLUMN()-2)/24,5),АТС!$A$41:$F$784,3)+'Иные услуги '!$C$5+'РСТ РСО-А'!$L$6+'РСТ РСО-А'!$G$9</f>
        <v>4516.799</v>
      </c>
      <c r="W399" s="118">
        <f>VLOOKUP($A399+ROUND((COLUMN()-2)/24,5),АТС!$A$41:$F$784,3)+'Иные услуги '!$C$5+'РСТ РСО-А'!$L$6+'РСТ РСО-А'!$G$9</f>
        <v>4563.3289999999997</v>
      </c>
      <c r="X399" s="118">
        <f>VLOOKUP($A399+ROUND((COLUMN()-2)/24,5),АТС!$A$41:$F$784,3)+'Иные услуги '!$C$5+'РСТ РСО-А'!$L$6+'РСТ РСО-А'!$G$9</f>
        <v>4188.3990000000003</v>
      </c>
      <c r="Y399" s="118">
        <f>VLOOKUP($A399+ROUND((COLUMN()-2)/24,5),АТС!$A$41:$F$784,3)+'Иные услуги '!$C$5+'РСТ РСО-А'!$L$6+'РСТ РСО-А'!$G$9</f>
        <v>4246.1689999999999</v>
      </c>
    </row>
    <row r="400" spans="1:27" x14ac:dyDescent="0.2">
      <c r="A400" s="66">
        <f t="shared" si="11"/>
        <v>43477</v>
      </c>
      <c r="B400" s="118">
        <f>VLOOKUP($A400+ROUND((COLUMN()-2)/24,5),АТС!$A$41:$F$784,3)+'Иные услуги '!$C$5+'РСТ РСО-А'!$L$6+'РСТ РСО-А'!$G$9</f>
        <v>4373.0789999999997</v>
      </c>
      <c r="C400" s="118">
        <f>VLOOKUP($A400+ROUND((COLUMN()-2)/24,5),АТС!$A$41:$F$784,3)+'Иные услуги '!$C$5+'РСТ РСО-А'!$L$6+'РСТ РСО-А'!$G$9</f>
        <v>4433.5689999999995</v>
      </c>
      <c r="D400" s="118">
        <f>VLOOKUP($A400+ROUND((COLUMN()-2)/24,5),АТС!$A$41:$F$784,3)+'Иные услуги '!$C$5+'РСТ РСО-А'!$L$6+'РСТ РСО-А'!$G$9</f>
        <v>4501.799</v>
      </c>
      <c r="E400" s="118">
        <f>VLOOKUP($A400+ROUND((COLUMN()-2)/24,5),АТС!$A$41:$F$784,3)+'Иные услуги '!$C$5+'РСТ РСО-А'!$L$6+'РСТ РСО-А'!$G$9</f>
        <v>4501.5689999999995</v>
      </c>
      <c r="F400" s="118">
        <f>VLOOKUP($A400+ROUND((COLUMN()-2)/24,5),АТС!$A$41:$F$784,3)+'Иные услуги '!$C$5+'РСТ РСО-А'!$L$6+'РСТ РСО-А'!$G$9</f>
        <v>4501.5889999999999</v>
      </c>
      <c r="G400" s="118">
        <f>VLOOKUP($A400+ROUND((COLUMN()-2)/24,5),АТС!$A$41:$F$784,3)+'Иные услуги '!$C$5+'РСТ РСО-А'!$L$6+'РСТ РСО-А'!$G$9</f>
        <v>4501.6189999999997</v>
      </c>
      <c r="H400" s="118">
        <f>VLOOKUP($A400+ROUND((COLUMN()-2)/24,5),АТС!$A$41:$F$784,3)+'Иные услуги '!$C$5+'РСТ РСО-А'!$L$6+'РСТ РСО-А'!$G$9</f>
        <v>4586.6689999999999</v>
      </c>
      <c r="I400" s="118">
        <f>VLOOKUP($A400+ROUND((COLUMN()-2)/24,5),АТС!$A$41:$F$784,3)+'Иные услуги '!$C$5+'РСТ РСО-А'!$L$6+'РСТ РСО-А'!$G$9</f>
        <v>4530.8090000000002</v>
      </c>
      <c r="J400" s="118">
        <f>VLOOKUP($A400+ROUND((COLUMN()-2)/24,5),АТС!$A$41:$F$784,3)+'Иные услуги '!$C$5+'РСТ РСО-А'!$L$6+'РСТ РСО-А'!$G$9</f>
        <v>4572.8689999999997</v>
      </c>
      <c r="K400" s="118">
        <f>VLOOKUP($A400+ROUND((COLUMN()-2)/24,5),АТС!$A$41:$F$784,3)+'Иные услуги '!$C$5+'РСТ РСО-А'!$L$6+'РСТ РСО-А'!$G$9</f>
        <v>4461.9889999999996</v>
      </c>
      <c r="L400" s="118">
        <f>VLOOKUP($A400+ROUND((COLUMN()-2)/24,5),АТС!$A$41:$F$784,3)+'Иные услуги '!$C$5+'РСТ РСО-А'!$L$6+'РСТ РСО-А'!$G$9</f>
        <v>4400.7690000000002</v>
      </c>
      <c r="M400" s="118">
        <f>VLOOKUP($A400+ROUND((COLUMN()-2)/24,5),АТС!$A$41:$F$784,3)+'Иные услуги '!$C$5+'РСТ РСО-А'!$L$6+'РСТ РСО-А'!$G$9</f>
        <v>4371.3289999999997</v>
      </c>
      <c r="N400" s="118">
        <f>VLOOKUP($A400+ROUND((COLUMN()-2)/24,5),АТС!$A$41:$F$784,3)+'Иные услуги '!$C$5+'РСТ РСО-А'!$L$6+'РСТ РСО-А'!$G$9</f>
        <v>4430.8589999999995</v>
      </c>
      <c r="O400" s="118">
        <f>VLOOKUP($A400+ROUND((COLUMN()-2)/24,5),АТС!$A$41:$F$784,3)+'Иные услуги '!$C$5+'РСТ РСО-А'!$L$6+'РСТ РСО-А'!$G$9</f>
        <v>4430.9690000000001</v>
      </c>
      <c r="P400" s="118">
        <f>VLOOKUP($A400+ROUND((COLUMN()-2)/24,5),АТС!$A$41:$F$784,3)+'Иные услуги '!$C$5+'РСТ РСО-А'!$L$6+'РСТ РСО-А'!$G$9</f>
        <v>4428.1790000000001</v>
      </c>
      <c r="Q400" s="118">
        <f>VLOOKUP($A400+ROUND((COLUMN()-2)/24,5),АТС!$A$41:$F$784,3)+'Иные услуги '!$C$5+'РСТ РСО-А'!$L$6+'РСТ РСО-А'!$G$9</f>
        <v>4398.259</v>
      </c>
      <c r="R400" s="118">
        <f>VLOOKUP($A400+ROUND((COLUMN()-2)/24,5),АТС!$A$41:$F$784,3)+'Иные услуги '!$C$5+'РСТ РСО-А'!$L$6+'РСТ РСО-А'!$G$9</f>
        <v>4346.5389999999998</v>
      </c>
      <c r="S400" s="118">
        <f>VLOOKUP($A400+ROUND((COLUMN()-2)/24,5),АТС!$A$41:$F$784,3)+'Иные услуги '!$C$5+'РСТ РСО-А'!$L$6+'РСТ РСО-А'!$G$9</f>
        <v>4269.8490000000002</v>
      </c>
      <c r="T400" s="118">
        <f>VLOOKUP($A400+ROUND((COLUMN()-2)/24,5),АТС!$A$41:$F$784,3)+'Иные услуги '!$C$5+'РСТ РСО-А'!$L$6+'РСТ РСО-А'!$G$9</f>
        <v>4499.9690000000001</v>
      </c>
      <c r="U400" s="118">
        <f>VLOOKUP($A400+ROUND((COLUMN()-2)/24,5),АТС!$A$41:$F$784,3)+'Иные услуги '!$C$5+'РСТ РСО-А'!$L$6+'РСТ РСО-А'!$G$9</f>
        <v>4487.1989999999996</v>
      </c>
      <c r="V400" s="118">
        <f>VLOOKUP($A400+ROUND((COLUMN()-2)/24,5),АТС!$A$41:$F$784,3)+'Иные услуги '!$C$5+'РСТ РСО-А'!$L$6+'РСТ РСО-А'!$G$9</f>
        <v>4533.299</v>
      </c>
      <c r="W400" s="118">
        <f>VLOOKUP($A400+ROUND((COLUMN()-2)/24,5),АТС!$A$41:$F$784,3)+'Иные услуги '!$C$5+'РСТ РСО-А'!$L$6+'РСТ РСО-А'!$G$9</f>
        <v>4580.9889999999996</v>
      </c>
      <c r="X400" s="118">
        <f>VLOOKUP($A400+ROUND((COLUMN()-2)/24,5),АТС!$A$41:$F$784,3)+'Иные услуги '!$C$5+'РСТ РСО-А'!$L$6+'РСТ РСО-А'!$G$9</f>
        <v>4211.5389999999998</v>
      </c>
      <c r="Y400" s="118">
        <f>VLOOKUP($A400+ROUND((COLUMN()-2)/24,5),АТС!$A$41:$F$784,3)+'Иные услуги '!$C$5+'РСТ РСО-А'!$L$6+'РСТ РСО-А'!$G$9</f>
        <v>4270.8990000000003</v>
      </c>
    </row>
    <row r="401" spans="1:25" x14ac:dyDescent="0.2">
      <c r="A401" s="66">
        <f t="shared" si="11"/>
        <v>43478</v>
      </c>
      <c r="B401" s="118">
        <f>VLOOKUP($A401+ROUND((COLUMN()-2)/24,5),АТС!$A$41:$F$784,3)+'Иные услуги '!$C$5+'РСТ РСО-А'!$L$6+'РСТ РСО-А'!$G$9</f>
        <v>4367.299</v>
      </c>
      <c r="C401" s="118">
        <f>VLOOKUP($A401+ROUND((COLUMN()-2)/24,5),АТС!$A$41:$F$784,3)+'Иные услуги '!$C$5+'РСТ РСО-А'!$L$6+'РСТ РСО-А'!$G$9</f>
        <v>4426.3090000000002</v>
      </c>
      <c r="D401" s="118">
        <f>VLOOKUP($A401+ROUND((COLUMN()-2)/24,5),АТС!$A$41:$F$784,3)+'Иные услуги '!$C$5+'РСТ РСО-А'!$L$6+'РСТ РСО-А'!$G$9</f>
        <v>4494.5889999999999</v>
      </c>
      <c r="E401" s="118">
        <f>VLOOKUP($A401+ROUND((COLUMN()-2)/24,5),АТС!$A$41:$F$784,3)+'Иные услуги '!$C$5+'РСТ РСО-А'!$L$6+'РСТ РСО-А'!$G$9</f>
        <v>4494.3289999999997</v>
      </c>
      <c r="F401" s="118">
        <f>VLOOKUP($A401+ROUND((COLUMN()-2)/24,5),АТС!$A$41:$F$784,3)+'Иные услуги '!$C$5+'РСТ РСО-А'!$L$6+'РСТ РСО-А'!$G$9</f>
        <v>4494.3289999999997</v>
      </c>
      <c r="G401" s="118">
        <f>VLOOKUP($A401+ROUND((COLUMN()-2)/24,5),АТС!$A$41:$F$784,3)+'Иные услуги '!$C$5+'РСТ РСО-А'!$L$6+'РСТ РСО-А'!$G$9</f>
        <v>4494.8990000000003</v>
      </c>
      <c r="H401" s="118">
        <f>VLOOKUP($A401+ROUND((COLUMN()-2)/24,5),АТС!$A$41:$F$784,3)+'Иные услуги '!$C$5+'РСТ РСО-А'!$L$6+'РСТ РСО-А'!$G$9</f>
        <v>4634.6289999999999</v>
      </c>
      <c r="I401" s="118">
        <f>VLOOKUP($A401+ROUND((COLUMN()-2)/24,5),АТС!$A$41:$F$784,3)+'Иные услуги '!$C$5+'РСТ РСО-А'!$L$6+'РСТ РСО-А'!$G$9</f>
        <v>4577.7190000000001</v>
      </c>
      <c r="J401" s="118">
        <f>VLOOKUP($A401+ROUND((COLUMN()-2)/24,5),АТС!$A$41:$F$784,3)+'Иные услуги '!$C$5+'РСТ РСО-А'!$L$6+'РСТ РСО-А'!$G$9</f>
        <v>4654.6390000000001</v>
      </c>
      <c r="K401" s="118">
        <f>VLOOKUP($A401+ROUND((COLUMN()-2)/24,5),АТС!$A$41:$F$784,3)+'Иные услуги '!$C$5+'РСТ РСО-А'!$L$6+'РСТ РСО-А'!$G$9</f>
        <v>4528.8990000000003</v>
      </c>
      <c r="L401" s="118">
        <f>VLOOKUP($A401+ROUND((COLUMN()-2)/24,5),АТС!$A$41:$F$784,3)+'Иные услуги '!$C$5+'РСТ РСО-А'!$L$6+'РСТ РСО-А'!$G$9</f>
        <v>4424.7489999999998</v>
      </c>
      <c r="M401" s="118">
        <f>VLOOKUP($A401+ROUND((COLUMN()-2)/24,5),АТС!$A$41:$F$784,3)+'Иные услуги '!$C$5+'РСТ РСО-А'!$L$6+'РСТ РСО-А'!$G$9</f>
        <v>4392.6889999999994</v>
      </c>
      <c r="N401" s="118">
        <f>VLOOKUP($A401+ROUND((COLUMN()-2)/24,5),АТС!$A$41:$F$784,3)+'Иные услуги '!$C$5+'РСТ РСО-А'!$L$6+'РСТ РСО-А'!$G$9</f>
        <v>4455.3289999999997</v>
      </c>
      <c r="O401" s="118">
        <f>VLOOKUP($A401+ROUND((COLUMN()-2)/24,5),АТС!$A$41:$F$784,3)+'Иные услуги '!$C$5+'РСТ РСО-А'!$L$6+'РСТ РСО-А'!$G$9</f>
        <v>4454.6889999999994</v>
      </c>
      <c r="P401" s="118">
        <f>VLOOKUP($A401+ROUND((COLUMN()-2)/24,5),АТС!$A$41:$F$784,3)+'Иные услуги '!$C$5+'РСТ РСО-А'!$L$6+'РСТ РСО-А'!$G$9</f>
        <v>4454.4589999999998</v>
      </c>
      <c r="Q401" s="118">
        <f>VLOOKUP($A401+ROUND((COLUMN()-2)/24,5),АТС!$A$41:$F$784,3)+'Иные услуги '!$C$5+'РСТ РСО-А'!$L$6+'РСТ РСО-А'!$G$9</f>
        <v>4423.1490000000003</v>
      </c>
      <c r="R401" s="118">
        <f>VLOOKUP($A401+ROUND((COLUMN()-2)/24,5),АТС!$A$41:$F$784,3)+'Иные услуги '!$C$5+'РСТ РСО-А'!$L$6+'РСТ РСО-А'!$G$9</f>
        <v>4339.7889999999998</v>
      </c>
      <c r="S401" s="118">
        <f>VLOOKUP($A401+ROUND((COLUMN()-2)/24,5),АТС!$A$41:$F$784,3)+'Иные услуги '!$C$5+'РСТ РСО-А'!$L$6+'РСТ РСО-А'!$G$9</f>
        <v>4263.9390000000003</v>
      </c>
      <c r="T401" s="118">
        <f>VLOOKUP($A401+ROUND((COLUMN()-2)/24,5),АТС!$A$41:$F$784,3)+'Иные услуги '!$C$5+'РСТ РСО-А'!$L$6+'РСТ РСО-А'!$G$9</f>
        <v>4488.549</v>
      </c>
      <c r="U401" s="118">
        <f>VLOOKUP($A401+ROUND((COLUMN()-2)/24,5),АТС!$A$41:$F$784,3)+'Иные услуги '!$C$5+'РСТ РСО-А'!$L$6+'РСТ РСО-А'!$G$9</f>
        <v>4474.3789999999999</v>
      </c>
      <c r="V401" s="118">
        <f>VLOOKUP($A401+ROUND((COLUMN()-2)/24,5),АТС!$A$41:$F$784,3)+'Иные услуги '!$C$5+'РСТ РСО-А'!$L$6+'РСТ РСО-А'!$G$9</f>
        <v>4519.7290000000003</v>
      </c>
      <c r="W401" s="118">
        <f>VLOOKUP($A401+ROUND((COLUMN()-2)/24,5),АТС!$A$41:$F$784,3)+'Иные услуги '!$C$5+'РСТ РСО-А'!$L$6+'РСТ РСО-А'!$G$9</f>
        <v>4567.7089999999998</v>
      </c>
      <c r="X401" s="118">
        <f>VLOOKUP($A401+ROUND((COLUMN()-2)/24,5),АТС!$A$41:$F$784,3)+'Иные услуги '!$C$5+'РСТ РСО-А'!$L$6+'РСТ РСО-А'!$G$9</f>
        <v>4208.2089999999998</v>
      </c>
      <c r="Y401" s="118">
        <f>VLOOKUP($A401+ROUND((COLUMN()-2)/24,5),АТС!$A$41:$F$784,3)+'Иные услуги '!$C$5+'РСТ РСО-А'!$L$6+'РСТ РСО-А'!$G$9</f>
        <v>4267.5389999999998</v>
      </c>
    </row>
    <row r="402" spans="1:25" x14ac:dyDescent="0.2">
      <c r="A402" s="66">
        <f t="shared" si="11"/>
        <v>43479</v>
      </c>
      <c r="B402" s="118">
        <f>VLOOKUP($A402+ROUND((COLUMN()-2)/24,5),АТС!$A$41:$F$784,3)+'Иные услуги '!$C$5+'РСТ РСО-А'!$L$6+'РСТ РСО-А'!$G$9</f>
        <v>4373.5990000000002</v>
      </c>
      <c r="C402" s="118">
        <f>VLOOKUP($A402+ROUND((COLUMN()-2)/24,5),АТС!$A$41:$F$784,3)+'Иные услуги '!$C$5+'РСТ РСО-А'!$L$6+'РСТ РСО-А'!$G$9</f>
        <v>4433.8789999999999</v>
      </c>
      <c r="D402" s="118">
        <f>VLOOKUP($A402+ROUND((COLUMN()-2)/24,5),АТС!$A$41:$F$784,3)+'Иные услуги '!$C$5+'РСТ РСО-А'!$L$6+'РСТ РСО-А'!$G$9</f>
        <v>4493.9290000000001</v>
      </c>
      <c r="E402" s="118">
        <f>VLOOKUP($A402+ROUND((COLUMN()-2)/24,5),АТС!$A$41:$F$784,3)+'Иные услуги '!$C$5+'РСТ РСО-А'!$L$6+'РСТ РСО-А'!$G$9</f>
        <v>4515.5590000000002</v>
      </c>
      <c r="F402" s="118">
        <f>VLOOKUP($A402+ROUND((COLUMN()-2)/24,5),АТС!$A$41:$F$784,3)+'Иные услуги '!$C$5+'РСТ РСО-А'!$L$6+'РСТ РСО-А'!$G$9</f>
        <v>4524.3689999999997</v>
      </c>
      <c r="G402" s="118">
        <f>VLOOKUP($A402+ROUND((COLUMN()-2)/24,5),АТС!$A$41:$F$784,3)+'Иные услуги '!$C$5+'РСТ РСО-А'!$L$6+'РСТ РСО-А'!$G$9</f>
        <v>4466.7389999999996</v>
      </c>
      <c r="H402" s="118">
        <f>VLOOKUP($A402+ROUND((COLUMN()-2)/24,5),АТС!$A$41:$F$784,3)+'Иные услуги '!$C$5+'РСТ РСО-А'!$L$6+'РСТ РСО-А'!$G$9</f>
        <v>4553.8490000000002</v>
      </c>
      <c r="I402" s="118">
        <f>VLOOKUP($A402+ROUND((COLUMN()-2)/24,5),АТС!$A$41:$F$784,3)+'Иные услуги '!$C$5+'РСТ РСО-А'!$L$6+'РСТ РСО-А'!$G$9</f>
        <v>4434.1289999999999</v>
      </c>
      <c r="J402" s="118">
        <f>VLOOKUP($A402+ROUND((COLUMN()-2)/24,5),АТС!$A$41:$F$784,3)+'Иные услуги '!$C$5+'РСТ РСО-А'!$L$6+'РСТ РСО-А'!$G$9</f>
        <v>4526.9089999999997</v>
      </c>
      <c r="K402" s="118">
        <f>VLOOKUP($A402+ROUND((COLUMN()-2)/24,5),АТС!$A$41:$F$784,3)+'Иные услуги '!$C$5+'РСТ РСО-А'!$L$6+'РСТ РСО-А'!$G$9</f>
        <v>4392.7290000000003</v>
      </c>
      <c r="L402" s="118">
        <f>VLOOKUP($A402+ROUND((COLUMN()-2)/24,5),АТС!$A$41:$F$784,3)+'Иные услуги '!$C$5+'РСТ РСО-А'!$L$6+'РСТ РСО-А'!$G$9</f>
        <v>4336.7690000000002</v>
      </c>
      <c r="M402" s="118">
        <f>VLOOKUP($A402+ROUND((COLUMN()-2)/24,5),АТС!$A$41:$F$784,3)+'Иные услуги '!$C$5+'РСТ РСО-А'!$L$6+'РСТ РСО-А'!$G$9</f>
        <v>4336.3090000000002</v>
      </c>
      <c r="N402" s="118">
        <f>VLOOKUP($A402+ROUND((COLUMN()-2)/24,5),АТС!$A$41:$F$784,3)+'Иные услуги '!$C$5+'РСТ РСО-А'!$L$6+'РСТ РСО-А'!$G$9</f>
        <v>4328.3490000000002</v>
      </c>
      <c r="O402" s="118">
        <f>VLOOKUP($A402+ROUND((COLUMN()-2)/24,5),АТС!$A$41:$F$784,3)+'Иные услуги '!$C$5+'РСТ РСО-А'!$L$6+'РСТ РСО-А'!$G$9</f>
        <v>4354.0389999999998</v>
      </c>
      <c r="P402" s="118">
        <f>VLOOKUP($A402+ROUND((COLUMN()-2)/24,5),АТС!$A$41:$F$784,3)+'Иные услуги '!$C$5+'РСТ РСО-А'!$L$6+'РСТ РСО-А'!$G$9</f>
        <v>4353.9690000000001</v>
      </c>
      <c r="Q402" s="118">
        <f>VLOOKUP($A402+ROUND((COLUMN()-2)/24,5),АТС!$A$41:$F$784,3)+'Иные услуги '!$C$5+'РСТ РСО-А'!$L$6+'РСТ РСО-А'!$G$9</f>
        <v>4354.7389999999996</v>
      </c>
      <c r="R402" s="118">
        <f>VLOOKUP($A402+ROUND((COLUMN()-2)/24,5),АТС!$A$41:$F$784,3)+'Иные услуги '!$C$5+'РСТ РСО-А'!$L$6+'РСТ РСО-А'!$G$9</f>
        <v>4303.8789999999999</v>
      </c>
      <c r="S402" s="118">
        <f>VLOOKUP($A402+ROUND((COLUMN()-2)/24,5),АТС!$A$41:$F$784,3)+'Иные услуги '!$C$5+'РСТ РСО-А'!$L$6+'РСТ РСО-А'!$G$9</f>
        <v>4233.8190000000004</v>
      </c>
      <c r="T402" s="118">
        <f>VLOOKUP($A402+ROUND((COLUMN()-2)/24,5),АТС!$A$41:$F$784,3)+'Иные услуги '!$C$5+'РСТ РСО-А'!$L$6+'РСТ РСО-А'!$G$9</f>
        <v>4473.1189999999997</v>
      </c>
      <c r="U402" s="118">
        <f>VLOOKUP($A402+ROUND((COLUMN()-2)/24,5),АТС!$A$41:$F$784,3)+'Иные услуги '!$C$5+'РСТ РСО-А'!$L$6+'РСТ РСО-А'!$G$9</f>
        <v>4462.009</v>
      </c>
      <c r="V402" s="118">
        <f>VLOOKUP($A402+ROUND((COLUMN()-2)/24,5),АТС!$A$41:$F$784,3)+'Иные услуги '!$C$5+'РСТ РСО-А'!$L$6+'РСТ РСО-А'!$G$9</f>
        <v>4506.5190000000002</v>
      </c>
      <c r="W402" s="118">
        <f>VLOOKUP($A402+ROUND((COLUMN()-2)/24,5),АТС!$A$41:$F$784,3)+'Иные услуги '!$C$5+'РСТ РСО-А'!$L$6+'РСТ РСО-А'!$G$9</f>
        <v>4550.8189999999995</v>
      </c>
      <c r="X402" s="118">
        <f>VLOOKUP($A402+ROUND((COLUMN()-2)/24,5),АТС!$A$41:$F$784,3)+'Иные услуги '!$C$5+'РСТ РСО-А'!$L$6+'РСТ РСО-А'!$G$9</f>
        <v>4183.1189999999997</v>
      </c>
      <c r="Y402" s="118">
        <f>VLOOKUP($A402+ROUND((COLUMN()-2)/24,5),АТС!$A$41:$F$784,3)+'Иные услуги '!$C$5+'РСТ РСО-А'!$L$6+'РСТ РСО-А'!$G$9</f>
        <v>4242.4890000000005</v>
      </c>
    </row>
    <row r="403" spans="1:25" x14ac:dyDescent="0.2">
      <c r="A403" s="66">
        <f t="shared" si="11"/>
        <v>43480</v>
      </c>
      <c r="B403" s="118">
        <f>VLOOKUP($A403+ROUND((COLUMN()-2)/24,5),АТС!$A$41:$F$784,3)+'Иные услуги '!$C$5+'РСТ РСО-А'!$L$6+'РСТ РСО-А'!$G$9</f>
        <v>4365.3789999999999</v>
      </c>
      <c r="C403" s="118">
        <f>VLOOKUP($A403+ROUND((COLUMN()-2)/24,5),АТС!$A$41:$F$784,3)+'Иные услуги '!$C$5+'РСТ РСО-А'!$L$6+'РСТ РСО-А'!$G$9</f>
        <v>4424.7190000000001</v>
      </c>
      <c r="D403" s="118">
        <f>VLOOKUP($A403+ROUND((COLUMN()-2)/24,5),АТС!$A$41:$F$784,3)+'Иные услуги '!$C$5+'РСТ РСО-А'!$L$6+'РСТ РСО-А'!$G$9</f>
        <v>4491.8789999999999</v>
      </c>
      <c r="E403" s="118">
        <f>VLOOKUP($A403+ROUND((COLUMN()-2)/24,5),АТС!$A$41:$F$784,3)+'Иные услуги '!$C$5+'РСТ РСО-А'!$L$6+'РСТ РСО-А'!$G$9</f>
        <v>4513.5889999999999</v>
      </c>
      <c r="F403" s="118">
        <f>VLOOKUP($A403+ROUND((COLUMN()-2)/24,5),АТС!$A$41:$F$784,3)+'Иные услуги '!$C$5+'РСТ РСО-А'!$L$6+'РСТ РСО-А'!$G$9</f>
        <v>4513.6589999999997</v>
      </c>
      <c r="G403" s="118">
        <f>VLOOKUP($A403+ROUND((COLUMN()-2)/24,5),АТС!$A$41:$F$784,3)+'Иные услуги '!$C$5+'РСТ РСО-А'!$L$6+'РСТ РСО-А'!$G$9</f>
        <v>4491.6790000000001</v>
      </c>
      <c r="H403" s="118">
        <f>VLOOKUP($A403+ROUND((COLUMN()-2)/24,5),АТС!$A$41:$F$784,3)+'Иные услуги '!$C$5+'РСТ РСО-А'!$L$6+'РСТ РСО-А'!$G$9</f>
        <v>4630.4989999999998</v>
      </c>
      <c r="I403" s="118">
        <f>VLOOKUP($A403+ROUND((COLUMN()-2)/24,5),АТС!$A$41:$F$784,3)+'Иные услуги '!$C$5+'РСТ РСО-А'!$L$6+'РСТ РСО-А'!$G$9</f>
        <v>4467.2889999999998</v>
      </c>
      <c r="J403" s="118">
        <f>VLOOKUP($A403+ROUND((COLUMN()-2)/24,5),АТС!$A$41:$F$784,3)+'Иные услуги '!$C$5+'РСТ РСО-А'!$L$6+'РСТ РСО-А'!$G$9</f>
        <v>4595.8589999999995</v>
      </c>
      <c r="K403" s="118">
        <f>VLOOKUP($A403+ROUND((COLUMN()-2)/24,5),АТС!$A$41:$F$784,3)+'Иные услуги '!$C$5+'РСТ РСО-А'!$L$6+'РСТ РСО-А'!$G$9</f>
        <v>4452.4989999999998</v>
      </c>
      <c r="L403" s="118">
        <f>VLOOKUP($A403+ROUND((COLUMN()-2)/24,5),АТС!$A$41:$F$784,3)+'Иные услуги '!$C$5+'РСТ РСО-А'!$L$6+'РСТ РСО-А'!$G$9</f>
        <v>4361.6889999999994</v>
      </c>
      <c r="M403" s="118">
        <f>VLOOKUP($A403+ROUND((COLUMN()-2)/24,5),АТС!$A$41:$F$784,3)+'Иные услуги '!$C$5+'РСТ РСО-А'!$L$6+'РСТ РСО-А'!$G$9</f>
        <v>4361.7889999999998</v>
      </c>
      <c r="N403" s="118">
        <f>VLOOKUP($A403+ROUND((COLUMN()-2)/24,5),АТС!$A$41:$F$784,3)+'Иные услуги '!$C$5+'РСТ РСО-А'!$L$6+'РСТ РСО-А'!$G$9</f>
        <v>4367.1589999999997</v>
      </c>
      <c r="O403" s="118">
        <f>VLOOKUP($A403+ROUND((COLUMN()-2)/24,5),АТС!$A$41:$F$784,3)+'Иные услуги '!$C$5+'РСТ РСО-А'!$L$6+'РСТ РСО-А'!$G$9</f>
        <v>4365.7690000000002</v>
      </c>
      <c r="P403" s="118">
        <f>VLOOKUP($A403+ROUND((COLUMN()-2)/24,5),АТС!$A$41:$F$784,3)+'Иные услуги '!$C$5+'РСТ РСО-А'!$L$6+'РСТ РСО-А'!$G$9</f>
        <v>4365.7089999999998</v>
      </c>
      <c r="Q403" s="118">
        <f>VLOOKUP($A403+ROUND((COLUMN()-2)/24,5),АТС!$A$41:$F$784,3)+'Иные услуги '!$C$5+'РСТ РСО-А'!$L$6+'РСТ РСО-А'!$G$9</f>
        <v>4367.7389999999996</v>
      </c>
      <c r="R403" s="118">
        <f>VLOOKUP($A403+ROUND((COLUMN()-2)/24,5),АТС!$A$41:$F$784,3)+'Иные услуги '!$C$5+'РСТ РСО-А'!$L$6+'РСТ РСО-А'!$G$9</f>
        <v>4339.0289999999995</v>
      </c>
      <c r="S403" s="118">
        <f>VLOOKUP($A403+ROUND((COLUMN()-2)/24,5),АТС!$A$41:$F$784,3)+'Иные услуги '!$C$5+'РСТ РСО-А'!$L$6+'РСТ РСО-А'!$G$9</f>
        <v>4266.4189999999999</v>
      </c>
      <c r="T403" s="118">
        <f>VLOOKUP($A403+ROUND((COLUMN()-2)/24,5),АТС!$A$41:$F$784,3)+'Иные услуги '!$C$5+'РСТ РСО-А'!$L$6+'РСТ РСО-А'!$G$9</f>
        <v>4547.5389999999998</v>
      </c>
      <c r="U403" s="118">
        <f>VLOOKUP($A403+ROUND((COLUMN()-2)/24,5),АТС!$A$41:$F$784,3)+'Иные услуги '!$C$5+'РСТ РСО-А'!$L$6+'РСТ РСО-А'!$G$9</f>
        <v>4487.009</v>
      </c>
      <c r="V403" s="118">
        <f>VLOOKUP($A403+ROUND((COLUMN()-2)/24,5),АТС!$A$41:$F$784,3)+'Иные услуги '!$C$5+'РСТ РСО-А'!$L$6+'РСТ РСО-А'!$G$9</f>
        <v>4572.2489999999998</v>
      </c>
      <c r="W403" s="118">
        <f>VLOOKUP($A403+ROUND((COLUMN()-2)/24,5),АТС!$A$41:$F$784,3)+'Иные услуги '!$C$5+'РСТ РСО-А'!$L$6+'РСТ РСО-А'!$G$9</f>
        <v>4622.0289999999995</v>
      </c>
      <c r="X403" s="118">
        <f>VLOOKUP($A403+ROUND((COLUMN()-2)/24,5),АТС!$A$41:$F$784,3)+'Иные услуги '!$C$5+'РСТ РСО-А'!$L$6+'РСТ РСО-А'!$G$9</f>
        <v>4208.9390000000003</v>
      </c>
      <c r="Y403" s="118">
        <f>VLOOKUP($A403+ROUND((COLUMN()-2)/24,5),АТС!$A$41:$F$784,3)+'Иные услуги '!$C$5+'РСТ РСО-А'!$L$6+'РСТ РСО-А'!$G$9</f>
        <v>4295.1289999999999</v>
      </c>
    </row>
    <row r="404" spans="1:25" x14ac:dyDescent="0.2">
      <c r="A404" s="66">
        <f t="shared" si="11"/>
        <v>43481</v>
      </c>
      <c r="B404" s="118">
        <f>VLOOKUP($A404+ROUND((COLUMN()-2)/24,5),АТС!$A$41:$F$784,3)+'Иные услуги '!$C$5+'РСТ РСО-А'!$L$6+'РСТ РСО-А'!$G$9</f>
        <v>4373.3890000000001</v>
      </c>
      <c r="C404" s="118">
        <f>VLOOKUP($A404+ROUND((COLUMN()-2)/24,5),АТС!$A$41:$F$784,3)+'Иные услуги '!$C$5+'РСТ РСО-А'!$L$6+'РСТ РСО-А'!$G$9</f>
        <v>4433.7290000000003</v>
      </c>
      <c r="D404" s="118">
        <f>VLOOKUP($A404+ROUND((COLUMN()-2)/24,5),АТС!$A$41:$F$784,3)+'Иные услуги '!$C$5+'РСТ РСО-А'!$L$6+'РСТ РСО-А'!$G$9</f>
        <v>4502.1189999999997</v>
      </c>
      <c r="E404" s="118">
        <f>VLOOKUP($A404+ROUND((COLUMN()-2)/24,5),АТС!$A$41:$F$784,3)+'Иные услуги '!$C$5+'РСТ РСО-А'!$L$6+'РСТ РСО-А'!$G$9</f>
        <v>4524.4089999999997</v>
      </c>
      <c r="F404" s="118">
        <f>VLOOKUP($A404+ROUND((COLUMN()-2)/24,5),АТС!$A$41:$F$784,3)+'Иные услуги '!$C$5+'РСТ РСО-А'!$L$6+'РСТ РСО-А'!$G$9</f>
        <v>4524.0990000000002</v>
      </c>
      <c r="G404" s="118">
        <f>VLOOKUP($A404+ROUND((COLUMN()-2)/24,5),АТС!$A$41:$F$784,3)+'Иные услуги '!$C$5+'РСТ РСО-А'!$L$6+'РСТ РСО-А'!$G$9</f>
        <v>4501.8890000000001</v>
      </c>
      <c r="H404" s="118">
        <f>VLOOKUP($A404+ROUND((COLUMN()-2)/24,5),АТС!$A$41:$F$784,3)+'Иные услуги '!$C$5+'РСТ РСО-А'!$L$6+'РСТ РСО-А'!$G$9</f>
        <v>4635.1790000000001</v>
      </c>
      <c r="I404" s="118">
        <f>VLOOKUP($A404+ROUND((COLUMN()-2)/24,5),АТС!$A$41:$F$784,3)+'Иные услуги '!$C$5+'РСТ РСО-А'!$L$6+'РСТ РСО-А'!$G$9</f>
        <v>4477.8689999999997</v>
      </c>
      <c r="J404" s="118">
        <f>VLOOKUP($A404+ROUND((COLUMN()-2)/24,5),АТС!$A$41:$F$784,3)+'Иные услуги '!$C$5+'РСТ РСО-А'!$L$6+'РСТ РСО-А'!$G$9</f>
        <v>4606.4389999999994</v>
      </c>
      <c r="K404" s="118">
        <f>VLOOKUP($A404+ROUND((COLUMN()-2)/24,5),АТС!$A$41:$F$784,3)+'Иные услуги '!$C$5+'РСТ РСО-А'!$L$6+'РСТ РСО-А'!$G$9</f>
        <v>4459.1589999999997</v>
      </c>
      <c r="L404" s="118">
        <f>VLOOKUP($A404+ROUND((COLUMN()-2)/24,5),АТС!$A$41:$F$784,3)+'Иные услуги '!$C$5+'РСТ РСО-А'!$L$6+'РСТ РСО-А'!$G$9</f>
        <v>4370.1189999999997</v>
      </c>
      <c r="M404" s="118">
        <f>VLOOKUP($A404+ROUND((COLUMN()-2)/24,5),АТС!$A$41:$F$784,3)+'Иные услуги '!$C$5+'РСТ РСО-А'!$L$6+'РСТ РСО-А'!$G$9</f>
        <v>4369.6989999999996</v>
      </c>
      <c r="N404" s="118">
        <f>VLOOKUP($A404+ROUND((COLUMN()-2)/24,5),АТС!$A$41:$F$784,3)+'Иные услуги '!$C$5+'РСТ РСО-А'!$L$6+'РСТ РСО-А'!$G$9</f>
        <v>4359.8389999999999</v>
      </c>
      <c r="O404" s="118">
        <f>VLOOKUP($A404+ROUND((COLUMN()-2)/24,5),АТС!$A$41:$F$784,3)+'Иные услуги '!$C$5+'РСТ РСО-А'!$L$6+'РСТ РСО-А'!$G$9</f>
        <v>4366.3689999999997</v>
      </c>
      <c r="P404" s="118">
        <f>VLOOKUP($A404+ROUND((COLUMN()-2)/24,5),АТС!$A$41:$F$784,3)+'Иные услуги '!$C$5+'РСТ РСО-А'!$L$6+'РСТ РСО-А'!$G$9</f>
        <v>4365.1790000000001</v>
      </c>
      <c r="Q404" s="118">
        <f>VLOOKUP($A404+ROUND((COLUMN()-2)/24,5),АТС!$A$41:$F$784,3)+'Иные услуги '!$C$5+'РСТ РСО-А'!$L$6+'РСТ РСО-А'!$G$9</f>
        <v>4365.9790000000003</v>
      </c>
      <c r="R404" s="118">
        <f>VLOOKUP($A404+ROUND((COLUMN()-2)/24,5),АТС!$A$41:$F$784,3)+'Иные услуги '!$C$5+'РСТ РСО-А'!$L$6+'РСТ РСО-А'!$G$9</f>
        <v>4340.2290000000003</v>
      </c>
      <c r="S404" s="118">
        <f>VLOOKUP($A404+ROUND((COLUMN()-2)/24,5),АТС!$A$41:$F$784,3)+'Иные услуги '!$C$5+'РСТ РСО-А'!$L$6+'РСТ РСО-А'!$G$9</f>
        <v>4264.5990000000002</v>
      </c>
      <c r="T404" s="118">
        <f>VLOOKUP($A404+ROUND((COLUMN()-2)/24,5),АТС!$A$41:$F$784,3)+'Иные услуги '!$C$5+'РСТ РСО-А'!$L$6+'РСТ РСО-А'!$G$9</f>
        <v>4540.759</v>
      </c>
      <c r="U404" s="118">
        <f>VLOOKUP($A404+ROUND((COLUMN()-2)/24,5),АТС!$A$41:$F$784,3)+'Иные услуги '!$C$5+'РСТ РСО-А'!$L$6+'РСТ РСО-А'!$G$9</f>
        <v>4499.6889999999994</v>
      </c>
      <c r="V404" s="118">
        <f>VLOOKUP($A404+ROUND((COLUMN()-2)/24,5),АТС!$A$41:$F$784,3)+'Иные услуги '!$C$5+'РСТ РСО-А'!$L$6+'РСТ РСО-А'!$G$9</f>
        <v>4585.4690000000001</v>
      </c>
      <c r="W404" s="118">
        <f>VLOOKUP($A404+ROUND((COLUMN()-2)/24,5),АТС!$A$41:$F$784,3)+'Иные услуги '!$C$5+'РСТ РСО-А'!$L$6+'РСТ РСО-А'!$G$9</f>
        <v>4626.0389999999998</v>
      </c>
      <c r="X404" s="118">
        <f>VLOOKUP($A404+ROUND((COLUMN()-2)/24,5),АТС!$A$41:$F$784,3)+'Иные услуги '!$C$5+'РСТ РСО-А'!$L$6+'РСТ РСО-А'!$G$9</f>
        <v>4211.9589999999998</v>
      </c>
      <c r="Y404" s="118">
        <f>VLOOKUP($A404+ROUND((COLUMN()-2)/24,5),АТС!$A$41:$F$784,3)+'Иные услуги '!$C$5+'РСТ РСО-А'!$L$6+'РСТ РСО-А'!$G$9</f>
        <v>4296.9989999999998</v>
      </c>
    </row>
    <row r="405" spans="1:25" x14ac:dyDescent="0.2">
      <c r="A405" s="66">
        <f t="shared" si="11"/>
        <v>43482</v>
      </c>
      <c r="B405" s="118">
        <f>VLOOKUP($A405+ROUND((COLUMN()-2)/24,5),АТС!$A$41:$F$784,3)+'Иные услуги '!$C$5+'РСТ РСО-А'!$L$6+'РСТ РСО-А'!$G$9</f>
        <v>4372.9589999999998</v>
      </c>
      <c r="C405" s="118">
        <f>VLOOKUP($A405+ROUND((COLUMN()-2)/24,5),АТС!$A$41:$F$784,3)+'Иные услуги '!$C$5+'РСТ РСО-А'!$L$6+'РСТ РСО-А'!$G$9</f>
        <v>4433.1490000000003</v>
      </c>
      <c r="D405" s="118">
        <f>VLOOKUP($A405+ROUND((COLUMN()-2)/24,5),АТС!$A$41:$F$784,3)+'Иные услуги '!$C$5+'РСТ РСО-А'!$L$6+'РСТ РСО-А'!$G$9</f>
        <v>4492.6689999999999</v>
      </c>
      <c r="E405" s="118">
        <f>VLOOKUP($A405+ROUND((COLUMN()-2)/24,5),АТС!$A$41:$F$784,3)+'Иные услуги '!$C$5+'РСТ РСО-А'!$L$6+'РСТ РСО-А'!$G$9</f>
        <v>4514.8689999999997</v>
      </c>
      <c r="F405" s="118">
        <f>VLOOKUP($A405+ROUND((COLUMN()-2)/24,5),АТС!$A$41:$F$784,3)+'Иные услуги '!$C$5+'РСТ РСО-А'!$L$6+'РСТ РСО-А'!$G$9</f>
        <v>4515.1289999999999</v>
      </c>
      <c r="G405" s="118">
        <f>VLOOKUP($A405+ROUND((COLUMN()-2)/24,5),АТС!$A$41:$F$784,3)+'Иные услуги '!$C$5+'РСТ РСО-А'!$L$6+'РСТ РСО-А'!$G$9</f>
        <v>4493.0789999999997</v>
      </c>
      <c r="H405" s="118">
        <f>VLOOKUP($A405+ROUND((COLUMN()-2)/24,5),АТС!$A$41:$F$784,3)+'Иные услуги '!$C$5+'РСТ РСО-А'!$L$6+'РСТ РСО-А'!$G$9</f>
        <v>4575.3389999999999</v>
      </c>
      <c r="I405" s="118">
        <f>VLOOKUP($A405+ROUND((COLUMN()-2)/24,5),АТС!$A$41:$F$784,3)+'Иные услуги '!$C$5+'РСТ РСО-А'!$L$6+'РСТ РСО-А'!$G$9</f>
        <v>4449.4389999999994</v>
      </c>
      <c r="J405" s="118">
        <f>VLOOKUP($A405+ROUND((COLUMN()-2)/24,5),АТС!$A$41:$F$784,3)+'Иные услуги '!$C$5+'РСТ РСО-А'!$L$6+'РСТ РСО-А'!$G$9</f>
        <v>4540.9290000000001</v>
      </c>
      <c r="K405" s="118">
        <f>VLOOKUP($A405+ROUND((COLUMN()-2)/24,5),АТС!$A$41:$F$784,3)+'Иные услуги '!$C$5+'РСТ РСО-А'!$L$6+'РСТ РСО-А'!$G$9</f>
        <v>4414.9189999999999</v>
      </c>
      <c r="L405" s="118">
        <f>VLOOKUP($A405+ROUND((COLUMN()-2)/24,5),АТС!$A$41:$F$784,3)+'Иные услуги '!$C$5+'РСТ РСО-А'!$L$6+'РСТ РСО-А'!$G$9</f>
        <v>4361.1089999999995</v>
      </c>
      <c r="M405" s="118">
        <f>VLOOKUP($A405+ROUND((COLUMN()-2)/24,5),АТС!$A$41:$F$784,3)+'Иные услуги '!$C$5+'РСТ РСО-А'!$L$6+'РСТ РСО-А'!$G$9</f>
        <v>4360.3490000000002</v>
      </c>
      <c r="N405" s="118">
        <f>VLOOKUP($A405+ROUND((COLUMN()-2)/24,5),АТС!$A$41:$F$784,3)+'Иные услуги '!$C$5+'РСТ РСО-А'!$L$6+'РСТ РСО-А'!$G$9</f>
        <v>4385.7690000000002</v>
      </c>
      <c r="O405" s="118">
        <f>VLOOKUP($A405+ROUND((COLUMN()-2)/24,5),АТС!$A$41:$F$784,3)+'Иные услуги '!$C$5+'РСТ РСО-А'!$L$6+'РСТ РСО-А'!$G$9</f>
        <v>4401.9189999999999</v>
      </c>
      <c r="P405" s="118">
        <f>VLOOKUP($A405+ROUND((COLUMN()-2)/24,5),АТС!$A$41:$F$784,3)+'Иные услуги '!$C$5+'РСТ РСО-А'!$L$6+'РСТ РСО-А'!$G$9</f>
        <v>4410.9690000000001</v>
      </c>
      <c r="Q405" s="118">
        <f>VLOOKUP($A405+ROUND((COLUMN()-2)/24,5),АТС!$A$41:$F$784,3)+'Иные услуги '!$C$5+'РСТ РСО-А'!$L$6+'РСТ РСО-А'!$G$9</f>
        <v>4412.3589999999995</v>
      </c>
      <c r="R405" s="118">
        <f>VLOOKUP($A405+ROUND((COLUMN()-2)/24,5),АТС!$A$41:$F$784,3)+'Иные услуги '!$C$5+'РСТ РСО-А'!$L$6+'РСТ РСО-А'!$G$9</f>
        <v>4385.7190000000001</v>
      </c>
      <c r="S405" s="118">
        <f>VLOOKUP($A405+ROUND((COLUMN()-2)/24,5),АТС!$A$41:$F$784,3)+'Иные услуги '!$C$5+'РСТ РСО-А'!$L$6+'РСТ РСО-А'!$G$9</f>
        <v>4240.6689999999999</v>
      </c>
      <c r="T405" s="118">
        <f>VLOOKUP($A405+ROUND((COLUMN()-2)/24,5),АТС!$A$41:$F$784,3)+'Иные услуги '!$C$5+'РСТ РСО-А'!$L$6+'РСТ РСО-А'!$G$9</f>
        <v>4442.4989999999998</v>
      </c>
      <c r="U405" s="118">
        <f>VLOOKUP($A405+ROUND((COLUMN()-2)/24,5),АТС!$A$41:$F$784,3)+'Иные услуги '!$C$5+'РСТ РСО-А'!$L$6+'РСТ РСО-А'!$G$9</f>
        <v>4431.8289999999997</v>
      </c>
      <c r="V405" s="118">
        <f>VLOOKUP($A405+ROUND((COLUMN()-2)/24,5),АТС!$A$41:$F$784,3)+'Иные услуги '!$C$5+'РСТ РСО-А'!$L$6+'РСТ РСО-А'!$G$9</f>
        <v>4534.6589999999997</v>
      </c>
      <c r="W405" s="118">
        <f>VLOOKUP($A405+ROUND((COLUMN()-2)/24,5),АТС!$A$41:$F$784,3)+'Иные услуги '!$C$5+'РСТ РСО-А'!$L$6+'РСТ РСО-А'!$G$9</f>
        <v>4623.3890000000001</v>
      </c>
      <c r="X405" s="118">
        <f>VLOOKUP($A405+ROUND((COLUMN()-2)/24,5),АТС!$A$41:$F$784,3)+'Иные услуги '!$C$5+'РСТ РСО-А'!$L$6+'РСТ РСО-А'!$G$9</f>
        <v>4250.5789999999997</v>
      </c>
      <c r="Y405" s="118">
        <f>VLOOKUP($A405+ROUND((COLUMN()-2)/24,5),АТС!$A$41:$F$784,3)+'Иные услуги '!$C$5+'РСТ РСО-А'!$L$6+'РСТ РСО-А'!$G$9</f>
        <v>4335.8589999999995</v>
      </c>
    </row>
    <row r="406" spans="1:25" x14ac:dyDescent="0.2">
      <c r="A406" s="66">
        <f t="shared" si="11"/>
        <v>43483</v>
      </c>
      <c r="B406" s="118">
        <f>VLOOKUP($A406+ROUND((COLUMN()-2)/24,5),АТС!$A$41:$F$784,3)+'Иные услуги '!$C$5+'РСТ РСО-А'!$L$6+'РСТ РСО-А'!$G$9</f>
        <v>4356.2789999999995</v>
      </c>
      <c r="C406" s="118">
        <f>VLOOKUP($A406+ROUND((COLUMN()-2)/24,5),АТС!$A$41:$F$784,3)+'Иные услуги '!$C$5+'РСТ РСО-А'!$L$6+'РСТ РСО-А'!$G$9</f>
        <v>4413.7089999999998</v>
      </c>
      <c r="D406" s="118">
        <f>VLOOKUP($A406+ROUND((COLUMN()-2)/24,5),АТС!$A$41:$F$784,3)+'Иные услуги '!$C$5+'РСТ РСО-А'!$L$6+'РСТ РСО-А'!$G$9</f>
        <v>4479.0990000000002</v>
      </c>
      <c r="E406" s="118">
        <f>VLOOKUP($A406+ROUND((COLUMN()-2)/24,5),АТС!$A$41:$F$784,3)+'Иные услуги '!$C$5+'РСТ РСО-А'!$L$6+'РСТ РСО-А'!$G$9</f>
        <v>4485.8189999999995</v>
      </c>
      <c r="F406" s="118">
        <f>VLOOKUP($A406+ROUND((COLUMN()-2)/24,5),АТС!$A$41:$F$784,3)+'Иные услуги '!$C$5+'РСТ РСО-А'!$L$6+'РСТ РСО-А'!$G$9</f>
        <v>4501.4589999999998</v>
      </c>
      <c r="G406" s="118">
        <f>VLOOKUP($A406+ROUND((COLUMN()-2)/24,5),АТС!$A$41:$F$784,3)+'Иные услуги '!$C$5+'РСТ РСО-А'!$L$6+'РСТ РСО-А'!$G$9</f>
        <v>4480.7690000000002</v>
      </c>
      <c r="H406" s="118">
        <f>VLOOKUP($A406+ROUND((COLUMN()-2)/24,5),АТС!$A$41:$F$784,3)+'Иные услуги '!$C$5+'РСТ РСО-А'!$L$6+'РСТ РСО-А'!$G$9</f>
        <v>4560.0889999999999</v>
      </c>
      <c r="I406" s="118">
        <f>VLOOKUP($A406+ROUND((COLUMN()-2)/24,5),АТС!$A$41:$F$784,3)+'Иные услуги '!$C$5+'РСТ РСО-А'!$L$6+'РСТ РСО-А'!$G$9</f>
        <v>4377.9189999999999</v>
      </c>
      <c r="J406" s="118">
        <f>VLOOKUP($A406+ROUND((COLUMN()-2)/24,5),АТС!$A$41:$F$784,3)+'Иные услуги '!$C$5+'РСТ РСО-А'!$L$6+'РСТ РСО-А'!$G$9</f>
        <v>4491.3689999999997</v>
      </c>
      <c r="K406" s="118">
        <f>VLOOKUP($A406+ROUND((COLUMN()-2)/24,5),АТС!$A$41:$F$784,3)+'Иные услуги '!$C$5+'РСТ РСО-А'!$L$6+'РСТ РСО-А'!$G$9</f>
        <v>4366.9989999999998</v>
      </c>
      <c r="L406" s="118">
        <f>VLOOKUP($A406+ROUND((COLUMN()-2)/24,5),АТС!$A$41:$F$784,3)+'Иные услуги '!$C$5+'РСТ РСО-А'!$L$6+'РСТ РСО-А'!$G$9</f>
        <v>4314.549</v>
      </c>
      <c r="M406" s="118">
        <f>VLOOKUP($A406+ROUND((COLUMN()-2)/24,5),АТС!$A$41:$F$784,3)+'Иные услуги '!$C$5+'РСТ РСО-А'!$L$6+'РСТ РСО-А'!$G$9</f>
        <v>4313.8189999999995</v>
      </c>
      <c r="N406" s="118">
        <f>VLOOKUP($A406+ROUND((COLUMN()-2)/24,5),АТС!$A$41:$F$784,3)+'Иные услуги '!$C$5+'РСТ РСО-А'!$L$6+'РСТ РСО-А'!$G$9</f>
        <v>4313.2290000000003</v>
      </c>
      <c r="O406" s="118">
        <f>VLOOKUP($A406+ROUND((COLUMN()-2)/24,5),АТС!$A$41:$F$784,3)+'Иные услуги '!$C$5+'РСТ РСО-А'!$L$6+'РСТ РСО-А'!$G$9</f>
        <v>4302.5590000000002</v>
      </c>
      <c r="P406" s="118">
        <f>VLOOKUP($A406+ROUND((COLUMN()-2)/24,5),АТС!$A$41:$F$784,3)+'Иные услуги '!$C$5+'РСТ РСО-А'!$L$6+'РСТ РСО-А'!$G$9</f>
        <v>4312.3490000000002</v>
      </c>
      <c r="Q406" s="118">
        <f>VLOOKUP($A406+ROUND((COLUMN()-2)/24,5),АТС!$A$41:$F$784,3)+'Иные услуги '!$C$5+'РСТ РСО-А'!$L$6+'РСТ РСО-А'!$G$9</f>
        <v>4313.6589999999997</v>
      </c>
      <c r="R406" s="118">
        <f>VLOOKUP($A406+ROUND((COLUMN()-2)/24,5),АТС!$A$41:$F$784,3)+'Иные услуги '!$C$5+'РСТ РСО-А'!$L$6+'РСТ РСО-А'!$G$9</f>
        <v>4274.7290000000003</v>
      </c>
      <c r="S406" s="118">
        <f>VLOOKUP($A406+ROUND((COLUMN()-2)/24,5),АТС!$A$41:$F$784,3)+'Иные услуги '!$C$5+'РСТ РСО-А'!$L$6+'РСТ РСО-А'!$G$9</f>
        <v>4220.7889999999998</v>
      </c>
      <c r="T406" s="118">
        <f>VLOOKUP($A406+ROUND((COLUMN()-2)/24,5),АТС!$A$41:$F$784,3)+'Иные услуги '!$C$5+'РСТ РСО-А'!$L$6+'РСТ РСО-А'!$G$9</f>
        <v>4422.4889999999996</v>
      </c>
      <c r="U406" s="118">
        <f>VLOOKUP($A406+ROUND((COLUMN()-2)/24,5),АТС!$A$41:$F$784,3)+'Иные услуги '!$C$5+'РСТ РСО-А'!$L$6+'РСТ РСО-А'!$G$9</f>
        <v>4419.6989999999996</v>
      </c>
      <c r="V406" s="118">
        <f>VLOOKUP($A406+ROUND((COLUMN()-2)/24,5),АТС!$A$41:$F$784,3)+'Иные услуги '!$C$5+'РСТ РСО-А'!$L$6+'РСТ РСО-А'!$G$9</f>
        <v>4506.0190000000002</v>
      </c>
      <c r="W406" s="118">
        <f>VLOOKUP($A406+ROUND((COLUMN()-2)/24,5),АТС!$A$41:$F$784,3)+'Иные услуги '!$C$5+'РСТ РСО-А'!$L$6+'РСТ РСО-А'!$G$9</f>
        <v>4606.1689999999999</v>
      </c>
      <c r="X406" s="118">
        <f>VLOOKUP($A406+ROUND((COLUMN()-2)/24,5),АТС!$A$41:$F$784,3)+'Иные услуги '!$C$5+'РСТ РСО-А'!$L$6+'РСТ РСО-А'!$G$9</f>
        <v>4195.1790000000001</v>
      </c>
      <c r="Y406" s="118">
        <f>VLOOKUP($A406+ROUND((COLUMN()-2)/24,5),АТС!$A$41:$F$784,3)+'Иные услуги '!$C$5+'РСТ РСО-А'!$L$6+'РСТ РСО-А'!$G$9</f>
        <v>4262.9890000000005</v>
      </c>
    </row>
    <row r="407" spans="1:25" x14ac:dyDescent="0.2">
      <c r="A407" s="66">
        <f t="shared" si="11"/>
        <v>43484</v>
      </c>
      <c r="B407" s="118">
        <f>VLOOKUP($A407+ROUND((COLUMN()-2)/24,5),АТС!$A$41:$F$784,3)+'Иные услуги '!$C$5+'РСТ РСО-А'!$L$6+'РСТ РСО-А'!$G$9</f>
        <v>4357.3090000000002</v>
      </c>
      <c r="C407" s="118">
        <f>VLOOKUP($A407+ROUND((COLUMN()-2)/24,5),АТС!$A$41:$F$784,3)+'Иные услуги '!$C$5+'РСТ РСО-А'!$L$6+'РСТ РСО-А'!$G$9</f>
        <v>4448.0389999999998</v>
      </c>
      <c r="D407" s="118">
        <f>VLOOKUP($A407+ROUND((COLUMN()-2)/24,5),АТС!$A$41:$F$784,3)+'Иные услуги '!$C$5+'РСТ РСО-А'!$L$6+'РСТ РСО-А'!$G$9</f>
        <v>4504.3389999999999</v>
      </c>
      <c r="E407" s="118">
        <f>VLOOKUP($A407+ROUND((COLUMN()-2)/24,5),АТС!$A$41:$F$784,3)+'Иные услуги '!$C$5+'РСТ РСО-А'!$L$6+'РСТ РСО-А'!$G$9</f>
        <v>4504.0590000000002</v>
      </c>
      <c r="F407" s="118">
        <f>VLOOKUP($A407+ROUND((COLUMN()-2)/24,5),АТС!$A$41:$F$784,3)+'Иные услуги '!$C$5+'РСТ РСО-А'!$L$6+'РСТ РСО-А'!$G$9</f>
        <v>4519.2789999999995</v>
      </c>
      <c r="G407" s="118">
        <f>VLOOKUP($A407+ROUND((COLUMN()-2)/24,5),АТС!$A$41:$F$784,3)+'Иные услуги '!$C$5+'РСТ РСО-А'!$L$6+'РСТ РСО-А'!$G$9</f>
        <v>4481.5889999999999</v>
      </c>
      <c r="H407" s="118">
        <f>VLOOKUP($A407+ROUND((COLUMN()-2)/24,5),АТС!$A$41:$F$784,3)+'Иные услуги '!$C$5+'РСТ РСО-А'!$L$6+'РСТ РСО-А'!$G$9</f>
        <v>4614.9589999999998</v>
      </c>
      <c r="I407" s="118">
        <f>VLOOKUP($A407+ROUND((COLUMN()-2)/24,5),АТС!$A$41:$F$784,3)+'Иные услуги '!$C$5+'РСТ РСО-А'!$L$6+'РСТ РСО-А'!$G$9</f>
        <v>4594.9989999999998</v>
      </c>
      <c r="J407" s="118">
        <f>VLOOKUP($A407+ROUND((COLUMN()-2)/24,5),АТС!$A$41:$F$784,3)+'Иные услуги '!$C$5+'РСТ РСО-А'!$L$6+'РСТ РСО-А'!$G$9</f>
        <v>4656.9690000000001</v>
      </c>
      <c r="K407" s="118">
        <f>VLOOKUP($A407+ROUND((COLUMN()-2)/24,5),АТС!$A$41:$F$784,3)+'Иные услуги '!$C$5+'РСТ РСО-А'!$L$6+'РСТ РСО-А'!$G$9</f>
        <v>4519.7389999999996</v>
      </c>
      <c r="L407" s="118">
        <f>VLOOKUP($A407+ROUND((COLUMN()-2)/24,5),АТС!$A$41:$F$784,3)+'Иные услуги '!$C$5+'РСТ РСО-А'!$L$6+'РСТ РСО-А'!$G$9</f>
        <v>4449.7690000000002</v>
      </c>
      <c r="M407" s="118">
        <f>VLOOKUP($A407+ROUND((COLUMN()-2)/24,5),АТС!$A$41:$F$784,3)+'Иные услуги '!$C$5+'РСТ РСО-А'!$L$6+'РСТ РСО-А'!$G$9</f>
        <v>4417.6289999999999</v>
      </c>
      <c r="N407" s="118">
        <f>VLOOKUP($A407+ROUND((COLUMN()-2)/24,5),АТС!$A$41:$F$784,3)+'Иные услуги '!$C$5+'РСТ РСО-А'!$L$6+'РСТ РСО-А'!$G$9</f>
        <v>4417.4489999999996</v>
      </c>
      <c r="O407" s="118">
        <f>VLOOKUP($A407+ROUND((COLUMN()-2)/24,5),АТС!$A$41:$F$784,3)+'Иные услуги '!$C$5+'РСТ РСО-А'!$L$6+'РСТ РСО-А'!$G$9</f>
        <v>4468.0789999999997</v>
      </c>
      <c r="P407" s="118">
        <f>VLOOKUP($A407+ROUND((COLUMN()-2)/24,5),АТС!$A$41:$F$784,3)+'Иные услуги '!$C$5+'РСТ РСО-А'!$L$6+'РСТ РСО-А'!$G$9</f>
        <v>4481.8189999999995</v>
      </c>
      <c r="Q407" s="118">
        <f>VLOOKUP($A407+ROUND((COLUMN()-2)/24,5),АТС!$A$41:$F$784,3)+'Иные услуги '!$C$5+'РСТ РСО-А'!$L$6+'РСТ РСО-А'!$G$9</f>
        <v>4482.3689999999997</v>
      </c>
      <c r="R407" s="118">
        <f>VLOOKUP($A407+ROUND((COLUMN()-2)/24,5),АТС!$A$41:$F$784,3)+'Иные услуги '!$C$5+'РСТ РСО-А'!$L$6+'РСТ РСО-А'!$G$9</f>
        <v>4430.4989999999998</v>
      </c>
      <c r="S407" s="118">
        <f>VLOOKUP($A407+ROUND((COLUMN()-2)/24,5),АТС!$A$41:$F$784,3)+'Иные услуги '!$C$5+'РСТ РСО-А'!$L$6+'РСТ РСО-А'!$G$9</f>
        <v>4274.9989999999998</v>
      </c>
      <c r="T407" s="118">
        <f>VLOOKUP($A407+ROUND((COLUMN()-2)/24,5),АТС!$A$41:$F$784,3)+'Иные услуги '!$C$5+'РСТ РСО-А'!$L$6+'РСТ РСО-А'!$G$9</f>
        <v>4480.8389999999999</v>
      </c>
      <c r="U407" s="118">
        <f>VLOOKUP($A407+ROUND((COLUMN()-2)/24,5),АТС!$A$41:$F$784,3)+'Иные услуги '!$C$5+'РСТ РСО-А'!$L$6+'РСТ РСО-А'!$G$9</f>
        <v>4505.3289999999997</v>
      </c>
      <c r="V407" s="118">
        <f>VLOOKUP($A407+ROUND((COLUMN()-2)/24,5),АТС!$A$41:$F$784,3)+'Иные услуги '!$C$5+'РСТ РСО-А'!$L$6+'РСТ РСО-А'!$G$9</f>
        <v>4486.3789999999999</v>
      </c>
      <c r="W407" s="118">
        <f>VLOOKUP($A407+ROUND((COLUMN()-2)/24,5),АТС!$A$41:$F$784,3)+'Иные услуги '!$C$5+'РСТ РСО-А'!$L$6+'РСТ РСО-А'!$G$9</f>
        <v>4557.8990000000003</v>
      </c>
      <c r="X407" s="118">
        <f>VLOOKUP($A407+ROUND((COLUMN()-2)/24,5),АТС!$A$41:$F$784,3)+'Иные услуги '!$C$5+'РСТ РСО-А'!$L$6+'РСТ РСО-А'!$G$9</f>
        <v>4205.6989999999996</v>
      </c>
      <c r="Y407" s="118">
        <f>VLOOKUP($A407+ROUND((COLUMN()-2)/24,5),АТС!$A$41:$F$784,3)+'Иные услуги '!$C$5+'РСТ РСО-А'!$L$6+'РСТ РСО-А'!$G$9</f>
        <v>4263.5889999999999</v>
      </c>
    </row>
    <row r="408" spans="1:25" x14ac:dyDescent="0.2">
      <c r="A408" s="66">
        <f t="shared" si="11"/>
        <v>43485</v>
      </c>
      <c r="B408" s="118">
        <f>VLOOKUP($A408+ROUND((COLUMN()-2)/24,5),АТС!$A$41:$F$784,3)+'Иные услуги '!$C$5+'РСТ РСО-А'!$L$6+'РСТ РСО-А'!$G$9</f>
        <v>4364.5789999999997</v>
      </c>
      <c r="C408" s="118">
        <f>VLOOKUP($A408+ROUND((COLUMN()-2)/24,5),АТС!$A$41:$F$784,3)+'Иные услуги '!$C$5+'РСТ РСО-А'!$L$6+'РСТ РСО-А'!$G$9</f>
        <v>4393.1790000000001</v>
      </c>
      <c r="D408" s="118">
        <f>VLOOKUP($A408+ROUND((COLUMN()-2)/24,5),АТС!$A$41:$F$784,3)+'Иные услуги '!$C$5+'РСТ РСО-А'!$L$6+'РСТ РСО-А'!$G$9</f>
        <v>4512.8789999999999</v>
      </c>
      <c r="E408" s="118">
        <f>VLOOKUP($A408+ROUND((COLUMN()-2)/24,5),АТС!$A$41:$F$784,3)+'Иные услуги '!$C$5+'РСТ РСО-А'!$L$6+'РСТ РСО-А'!$G$9</f>
        <v>4527.6589999999997</v>
      </c>
      <c r="F408" s="118">
        <f>VLOOKUP($A408+ROUND((COLUMN()-2)/24,5),АТС!$A$41:$F$784,3)+'Иные услуги '!$C$5+'РСТ РСО-А'!$L$6+'РСТ РСО-А'!$G$9</f>
        <v>4535.5190000000002</v>
      </c>
      <c r="G408" s="118">
        <f>VLOOKUP($A408+ROUND((COLUMN()-2)/24,5),АТС!$A$41:$F$784,3)+'Иные услуги '!$C$5+'РСТ РСО-А'!$L$6+'РСТ РСО-А'!$G$9</f>
        <v>4527.5689999999995</v>
      </c>
      <c r="H408" s="118">
        <f>VLOOKUP($A408+ROUND((COLUMN()-2)/24,5),АТС!$A$41:$F$784,3)+'Иные услуги '!$C$5+'РСТ РСО-А'!$L$6+'РСТ РСО-А'!$G$9</f>
        <v>4695.5590000000002</v>
      </c>
      <c r="I408" s="118">
        <f>VLOOKUP($A408+ROUND((COLUMN()-2)/24,5),АТС!$A$41:$F$784,3)+'Иные услуги '!$C$5+'РСТ РСО-А'!$L$6+'РСТ РСО-А'!$G$9</f>
        <v>4629.2089999999998</v>
      </c>
      <c r="J408" s="118">
        <f>VLOOKUP($A408+ROUND((COLUMN()-2)/24,5),АТС!$A$41:$F$784,3)+'Иные услуги '!$C$5+'РСТ РСО-А'!$L$6+'РСТ РСО-А'!$G$9</f>
        <v>4715.5990000000002</v>
      </c>
      <c r="K408" s="118">
        <f>VLOOKUP($A408+ROUND((COLUMN()-2)/24,5),АТС!$A$41:$F$784,3)+'Иные услуги '!$C$5+'РСТ РСО-А'!$L$6+'РСТ РСО-А'!$G$9</f>
        <v>4507.9489999999996</v>
      </c>
      <c r="L408" s="118">
        <f>VLOOKUP($A408+ROUND((COLUMN()-2)/24,5),АТС!$A$41:$F$784,3)+'Иные услуги '!$C$5+'РСТ РСО-А'!$L$6+'РСТ РСО-А'!$G$9</f>
        <v>4480.0789999999997</v>
      </c>
      <c r="M408" s="118">
        <f>VLOOKUP($A408+ROUND((COLUMN()-2)/24,5),АТС!$A$41:$F$784,3)+'Иные услуги '!$C$5+'РСТ РСО-А'!$L$6+'РСТ РСО-А'!$G$9</f>
        <v>4438.9389999999994</v>
      </c>
      <c r="N408" s="118">
        <f>VLOOKUP($A408+ROUND((COLUMN()-2)/24,5),АТС!$A$41:$F$784,3)+'Иные услуги '!$C$5+'РСТ РСО-А'!$L$6+'РСТ РСО-А'!$G$9</f>
        <v>4445.3689999999997</v>
      </c>
      <c r="O408" s="118">
        <f>VLOOKUP($A408+ROUND((COLUMN()-2)/24,5),АТС!$A$41:$F$784,3)+'Иные услуги '!$C$5+'РСТ РСО-А'!$L$6+'РСТ РСО-А'!$G$9</f>
        <v>4478.2089999999998</v>
      </c>
      <c r="P408" s="118">
        <f>VLOOKUP($A408+ROUND((COLUMN()-2)/24,5),АТС!$A$41:$F$784,3)+'Иные услуги '!$C$5+'РСТ РСО-А'!$L$6+'РСТ РСО-А'!$G$9</f>
        <v>4478.7389999999996</v>
      </c>
      <c r="Q408" s="118">
        <f>VLOOKUP($A408+ROUND((COLUMN()-2)/24,5),АТС!$A$41:$F$784,3)+'Иные услуги '!$C$5+'РСТ РСО-А'!$L$6+'РСТ РСО-А'!$G$9</f>
        <v>4479.8890000000001</v>
      </c>
      <c r="R408" s="118">
        <f>VLOOKUP($A408+ROUND((COLUMN()-2)/24,5),АТС!$A$41:$F$784,3)+'Иные услуги '!$C$5+'РСТ РСО-А'!$L$6+'РСТ РСО-А'!$G$9</f>
        <v>4430.6689999999999</v>
      </c>
      <c r="S408" s="118">
        <f>VLOOKUP($A408+ROUND((COLUMN()-2)/24,5),АТС!$A$41:$F$784,3)+'Иные услуги '!$C$5+'РСТ РСО-А'!$L$6+'РСТ РСО-А'!$G$9</f>
        <v>4283.1090000000004</v>
      </c>
      <c r="T408" s="118">
        <f>VLOOKUP($A408+ROUND((COLUMN()-2)/24,5),АТС!$A$41:$F$784,3)+'Иные услуги '!$C$5+'РСТ РСО-А'!$L$6+'РСТ РСО-А'!$G$9</f>
        <v>4493.7690000000002</v>
      </c>
      <c r="U408" s="118">
        <f>VLOOKUP($A408+ROUND((COLUMN()-2)/24,5),АТС!$A$41:$F$784,3)+'Иные услуги '!$C$5+'РСТ РСО-А'!$L$6+'РСТ РСО-А'!$G$9</f>
        <v>4496.7489999999998</v>
      </c>
      <c r="V408" s="118">
        <f>VLOOKUP($A408+ROUND((COLUMN()-2)/24,5),АТС!$A$41:$F$784,3)+'Иные услуги '!$C$5+'РСТ РСО-А'!$L$6+'РСТ РСО-А'!$G$9</f>
        <v>4538.8990000000003</v>
      </c>
      <c r="W408" s="118">
        <f>VLOOKUP($A408+ROUND((COLUMN()-2)/24,5),АТС!$A$41:$F$784,3)+'Иные услуги '!$C$5+'РСТ РСО-А'!$L$6+'РСТ РСО-А'!$G$9</f>
        <v>4572.5789999999997</v>
      </c>
      <c r="X408" s="118">
        <f>VLOOKUP($A408+ROUND((COLUMN()-2)/24,5),АТС!$A$41:$F$784,3)+'Иные услуги '!$C$5+'РСТ РСО-А'!$L$6+'РСТ РСО-А'!$G$9</f>
        <v>4198.9290000000001</v>
      </c>
      <c r="Y408" s="118">
        <f>VLOOKUP($A408+ROUND((COLUMN()-2)/24,5),АТС!$A$41:$F$784,3)+'Иные услуги '!$C$5+'РСТ РСО-А'!$L$6+'РСТ РСО-А'!$G$9</f>
        <v>4251.7190000000001</v>
      </c>
    </row>
    <row r="409" spans="1:25" x14ac:dyDescent="0.2">
      <c r="A409" s="66">
        <f t="shared" si="11"/>
        <v>43486</v>
      </c>
      <c r="B409" s="118">
        <f>VLOOKUP($A409+ROUND((COLUMN()-2)/24,5),АТС!$A$41:$F$784,3)+'Иные услуги '!$C$5+'РСТ РСО-А'!$L$6+'РСТ РСО-А'!$G$9</f>
        <v>4365.1790000000001</v>
      </c>
      <c r="C409" s="118">
        <f>VLOOKUP($A409+ROUND((COLUMN()-2)/24,5),АТС!$A$41:$F$784,3)+'Иные услуги '!$C$5+'РСТ РСО-А'!$L$6+'РСТ РСО-А'!$G$9</f>
        <v>4430.8389999999999</v>
      </c>
      <c r="D409" s="118">
        <f>VLOOKUP($A409+ROUND((COLUMN()-2)/24,5),АТС!$A$41:$F$784,3)+'Иные услуги '!$C$5+'РСТ РСО-А'!$L$6+'РСТ РСО-А'!$G$9</f>
        <v>4491.549</v>
      </c>
      <c r="E409" s="118">
        <f>VLOOKUP($A409+ROUND((COLUMN()-2)/24,5),АТС!$A$41:$F$784,3)+'Иные услуги '!$C$5+'РСТ РСО-А'!$L$6+'РСТ РСО-А'!$G$9</f>
        <v>4501.4589999999998</v>
      </c>
      <c r="F409" s="118">
        <f>VLOOKUP($A409+ROUND((COLUMN()-2)/24,5),АТС!$A$41:$F$784,3)+'Иные услуги '!$C$5+'РСТ РСО-А'!$L$6+'РСТ РСО-А'!$G$9</f>
        <v>4501.4589999999998</v>
      </c>
      <c r="G409" s="118">
        <f>VLOOKUP($A409+ROUND((COLUMN()-2)/24,5),АТС!$A$41:$F$784,3)+'Иные услуги '!$C$5+'РСТ РСО-А'!$L$6+'РСТ РСО-А'!$G$9</f>
        <v>4488.9589999999998</v>
      </c>
      <c r="H409" s="118">
        <f>VLOOKUP($A409+ROUND((COLUMN()-2)/24,5),АТС!$A$41:$F$784,3)+'Иные услуги '!$C$5+'РСТ РСО-А'!$L$6+'РСТ РСО-А'!$G$9</f>
        <v>4549.7489999999998</v>
      </c>
      <c r="I409" s="118">
        <f>VLOOKUP($A409+ROUND((COLUMN()-2)/24,5),АТС!$A$41:$F$784,3)+'Иные услуги '!$C$5+'РСТ РСО-А'!$L$6+'РСТ РСО-А'!$G$9</f>
        <v>4392.6189999999997</v>
      </c>
      <c r="J409" s="118">
        <f>VLOOKUP($A409+ROUND((COLUMN()-2)/24,5),АТС!$A$41:$F$784,3)+'Иные услуги '!$C$5+'РСТ РСО-А'!$L$6+'РСТ РСО-А'!$G$9</f>
        <v>4505.9889999999996</v>
      </c>
      <c r="K409" s="118">
        <f>VLOOKUP($A409+ROUND((COLUMN()-2)/24,5),АТС!$A$41:$F$784,3)+'Иные услуги '!$C$5+'РСТ РСО-А'!$L$6+'РСТ РСО-А'!$G$9</f>
        <v>4396.2290000000003</v>
      </c>
      <c r="L409" s="118">
        <f>VLOOKUP($A409+ROUND((COLUMN()-2)/24,5),АТС!$A$41:$F$784,3)+'Иные услуги '!$C$5+'РСТ РСО-А'!$L$6+'РСТ РСО-А'!$G$9</f>
        <v>4362.549</v>
      </c>
      <c r="M409" s="118">
        <f>VLOOKUP($A409+ROUND((COLUMN()-2)/24,5),АТС!$A$41:$F$784,3)+'Иные услуги '!$C$5+'РСТ РСО-А'!$L$6+'РСТ РСО-А'!$G$9</f>
        <v>4350.9489999999996</v>
      </c>
      <c r="N409" s="118">
        <f>VLOOKUP($A409+ROUND((COLUMN()-2)/24,5),АТС!$A$41:$F$784,3)+'Иные услуги '!$C$5+'РСТ РСО-А'!$L$6+'РСТ РСО-А'!$G$9</f>
        <v>4387.2489999999998</v>
      </c>
      <c r="O409" s="118">
        <f>VLOOKUP($A409+ROUND((COLUMN()-2)/24,5),АТС!$A$41:$F$784,3)+'Иные услуги '!$C$5+'РСТ РСО-А'!$L$6+'РСТ РСО-А'!$G$9</f>
        <v>4432.9389999999994</v>
      </c>
      <c r="P409" s="118">
        <f>VLOOKUP($A409+ROUND((COLUMN()-2)/24,5),АТС!$A$41:$F$784,3)+'Иные услуги '!$C$5+'РСТ РСО-А'!$L$6+'РСТ РСО-А'!$G$9</f>
        <v>4433.1790000000001</v>
      </c>
      <c r="Q409" s="118">
        <f>VLOOKUP($A409+ROUND((COLUMN()-2)/24,5),АТС!$A$41:$F$784,3)+'Иные услуги '!$C$5+'РСТ РСО-А'!$L$6+'РСТ РСО-А'!$G$9</f>
        <v>4422.1189999999997</v>
      </c>
      <c r="R409" s="118">
        <f>VLOOKUP($A409+ROUND((COLUMN()-2)/24,5),АТС!$A$41:$F$784,3)+'Иные услуги '!$C$5+'РСТ РСО-А'!$L$6+'РСТ РСО-А'!$G$9</f>
        <v>4400.9290000000001</v>
      </c>
      <c r="S409" s="118">
        <f>VLOOKUP($A409+ROUND((COLUMN()-2)/24,5),АТС!$A$41:$F$784,3)+'Иные услуги '!$C$5+'РСТ РСО-А'!$L$6+'РСТ РСО-А'!$G$9</f>
        <v>4285.8990000000003</v>
      </c>
      <c r="T409" s="118">
        <f>VLOOKUP($A409+ROUND((COLUMN()-2)/24,5),АТС!$A$41:$F$784,3)+'Иные услуги '!$C$5+'РСТ РСО-А'!$L$6+'РСТ РСО-А'!$G$9</f>
        <v>4506.5689999999995</v>
      </c>
      <c r="U409" s="118">
        <f>VLOOKUP($A409+ROUND((COLUMN()-2)/24,5),АТС!$A$41:$F$784,3)+'Иные услуги '!$C$5+'РСТ РСО-А'!$L$6+'РСТ РСО-А'!$G$9</f>
        <v>4493.6689999999999</v>
      </c>
      <c r="V409" s="118">
        <f>VLOOKUP($A409+ROUND((COLUMN()-2)/24,5),АТС!$A$41:$F$784,3)+'Иные услуги '!$C$5+'РСТ РСО-А'!$L$6+'РСТ РСО-А'!$G$9</f>
        <v>4550.6989999999996</v>
      </c>
      <c r="W409" s="118">
        <f>VLOOKUP($A409+ROUND((COLUMN()-2)/24,5),АТС!$A$41:$F$784,3)+'Иные услуги '!$C$5+'РСТ РСО-А'!$L$6+'РСТ РСО-А'!$G$9</f>
        <v>4599.1989999999996</v>
      </c>
      <c r="X409" s="118">
        <f>VLOOKUP($A409+ROUND((COLUMN()-2)/24,5),АТС!$A$41:$F$784,3)+'Иные услуги '!$C$5+'РСТ РСО-А'!$L$6+'РСТ РСО-А'!$G$9</f>
        <v>4197.1589999999997</v>
      </c>
      <c r="Y409" s="118">
        <f>VLOOKUP($A409+ROUND((COLUMN()-2)/24,5),АТС!$A$41:$F$784,3)+'Иные услуги '!$C$5+'РСТ РСО-А'!$L$6+'РСТ РСО-А'!$G$9</f>
        <v>4281.2690000000002</v>
      </c>
    </row>
    <row r="410" spans="1:25" x14ac:dyDescent="0.2">
      <c r="A410" s="66">
        <f t="shared" si="11"/>
        <v>43487</v>
      </c>
      <c r="B410" s="118">
        <f>VLOOKUP($A410+ROUND((COLUMN()-2)/24,5),АТС!$A$41:$F$784,3)+'Иные услуги '!$C$5+'РСТ РСО-А'!$L$6+'РСТ РСО-А'!$G$9</f>
        <v>4376.9189999999999</v>
      </c>
      <c r="C410" s="118">
        <f>VLOOKUP($A410+ROUND((COLUMN()-2)/24,5),АТС!$A$41:$F$784,3)+'Иные услуги '!$C$5+'РСТ РСО-А'!$L$6+'РСТ РСО-А'!$G$9</f>
        <v>4424.5789999999997</v>
      </c>
      <c r="D410" s="118">
        <f>VLOOKUP($A410+ROUND((COLUMN()-2)/24,5),АТС!$A$41:$F$784,3)+'Иные услуги '!$C$5+'РСТ РСО-А'!$L$6+'РСТ РСО-А'!$G$9</f>
        <v>4497.3090000000002</v>
      </c>
      <c r="E410" s="118">
        <f>VLOOKUP($A410+ROUND((COLUMN()-2)/24,5),АТС!$A$41:$F$784,3)+'Иные услуги '!$C$5+'РСТ РСО-А'!$L$6+'РСТ РСО-А'!$G$9</f>
        <v>4495.1490000000003</v>
      </c>
      <c r="F410" s="118">
        <f>VLOOKUP($A410+ROUND((COLUMN()-2)/24,5),АТС!$A$41:$F$784,3)+'Иные услуги '!$C$5+'РСТ РСО-А'!$L$6+'РСТ РСО-А'!$G$9</f>
        <v>4495.6390000000001</v>
      </c>
      <c r="G410" s="118">
        <f>VLOOKUP($A410+ROUND((COLUMN()-2)/24,5),АТС!$A$41:$F$784,3)+'Иные услуги '!$C$5+'РСТ РСО-А'!$L$6+'РСТ РСО-А'!$G$9</f>
        <v>4485.1589999999997</v>
      </c>
      <c r="H410" s="118">
        <f>VLOOKUP($A410+ROUND((COLUMN()-2)/24,5),АТС!$A$41:$F$784,3)+'Иные услуги '!$C$5+'РСТ РСО-А'!$L$6+'РСТ РСО-А'!$G$9</f>
        <v>4558.259</v>
      </c>
      <c r="I410" s="118">
        <f>VLOOKUP($A410+ROUND((COLUMN()-2)/24,5),АТС!$A$41:$F$784,3)+'Иные услуги '!$C$5+'РСТ РСО-А'!$L$6+'РСТ РСО-А'!$G$9</f>
        <v>4393.4989999999998</v>
      </c>
      <c r="J410" s="118">
        <f>VLOOKUP($A410+ROUND((COLUMN()-2)/24,5),АТС!$A$41:$F$784,3)+'Иные услуги '!$C$5+'РСТ РСО-А'!$L$6+'РСТ РСО-А'!$G$9</f>
        <v>4473.7889999999998</v>
      </c>
      <c r="K410" s="118">
        <f>VLOOKUP($A410+ROUND((COLUMN()-2)/24,5),АТС!$A$41:$F$784,3)+'Иные услуги '!$C$5+'РСТ РСО-А'!$L$6+'РСТ РСО-А'!$G$9</f>
        <v>4368.9889999999996</v>
      </c>
      <c r="L410" s="118">
        <f>VLOOKUP($A410+ROUND((COLUMN()-2)/24,5),АТС!$A$41:$F$784,3)+'Иные услуги '!$C$5+'РСТ РСО-А'!$L$6+'РСТ РСО-А'!$G$9</f>
        <v>4336.8490000000002</v>
      </c>
      <c r="M410" s="118">
        <f>VLOOKUP($A410+ROUND((COLUMN()-2)/24,5),АТС!$A$41:$F$784,3)+'Иные услуги '!$C$5+'РСТ РСО-А'!$L$6+'РСТ РСО-А'!$G$9</f>
        <v>4347.6490000000003</v>
      </c>
      <c r="N410" s="118">
        <f>VLOOKUP($A410+ROUND((COLUMN()-2)/24,5),АТС!$A$41:$F$784,3)+'Иные услуги '!$C$5+'РСТ РСО-А'!$L$6+'РСТ РСО-А'!$G$9</f>
        <v>4392.0789999999997</v>
      </c>
      <c r="O410" s="118">
        <f>VLOOKUP($A410+ROUND((COLUMN()-2)/24,5),АТС!$A$41:$F$784,3)+'Иные услуги '!$C$5+'РСТ РСО-А'!$L$6+'РСТ РСО-А'!$G$9</f>
        <v>4408.9089999999997</v>
      </c>
      <c r="P410" s="118">
        <f>VLOOKUP($A410+ROUND((COLUMN()-2)/24,5),АТС!$A$41:$F$784,3)+'Иные услуги '!$C$5+'РСТ РСО-А'!$L$6+'РСТ РСО-А'!$G$9</f>
        <v>4396.9389999999994</v>
      </c>
      <c r="Q410" s="118">
        <f>VLOOKUP($A410+ROUND((COLUMN()-2)/24,5),АТС!$A$41:$F$784,3)+'Иные услуги '!$C$5+'РСТ РСО-А'!$L$6+'РСТ РСО-А'!$G$9</f>
        <v>4403.5590000000002</v>
      </c>
      <c r="R410" s="118">
        <f>VLOOKUP($A410+ROUND((COLUMN()-2)/24,5),АТС!$A$41:$F$784,3)+'Иные услуги '!$C$5+'РСТ РСО-А'!$L$6+'РСТ РСО-А'!$G$9</f>
        <v>4361.5789999999997</v>
      </c>
      <c r="S410" s="118">
        <f>VLOOKUP($A410+ROUND((COLUMN()-2)/24,5),АТС!$A$41:$F$784,3)+'Иные услуги '!$C$5+'РСТ РСО-А'!$L$6+'РСТ РСО-А'!$G$9</f>
        <v>4267.509</v>
      </c>
      <c r="T410" s="118">
        <f>VLOOKUP($A410+ROUND((COLUMN()-2)/24,5),АТС!$A$41:$F$784,3)+'Иные услуги '!$C$5+'РСТ РСО-А'!$L$6+'РСТ РСО-А'!$G$9</f>
        <v>4495.4790000000003</v>
      </c>
      <c r="U410" s="118">
        <f>VLOOKUP($A410+ROUND((COLUMN()-2)/24,5),АТС!$A$41:$F$784,3)+'Иные услуги '!$C$5+'РСТ РСО-А'!$L$6+'РСТ РСО-А'!$G$9</f>
        <v>4483.3589999999995</v>
      </c>
      <c r="V410" s="118">
        <f>VLOOKUP($A410+ROUND((COLUMN()-2)/24,5),АТС!$A$41:$F$784,3)+'Иные услуги '!$C$5+'РСТ РСО-А'!$L$6+'РСТ РСО-А'!$G$9</f>
        <v>4500.6589999999997</v>
      </c>
      <c r="W410" s="118">
        <f>VLOOKUP($A410+ROUND((COLUMN()-2)/24,5),АТС!$A$41:$F$784,3)+'Иные услуги '!$C$5+'РСТ РСО-А'!$L$6+'РСТ РСО-А'!$G$9</f>
        <v>4636.0689999999995</v>
      </c>
      <c r="X410" s="118">
        <f>VLOOKUP($A410+ROUND((COLUMN()-2)/24,5),АТС!$A$41:$F$784,3)+'Иные услуги '!$C$5+'РСТ РСО-А'!$L$6+'РСТ РСО-А'!$G$9</f>
        <v>4216.4089999999997</v>
      </c>
      <c r="Y410" s="118">
        <f>VLOOKUP($A410+ROUND((COLUMN()-2)/24,5),АТС!$A$41:$F$784,3)+'Иные услуги '!$C$5+'РСТ РСО-А'!$L$6+'РСТ РСО-А'!$G$9</f>
        <v>4287.3689999999997</v>
      </c>
    </row>
    <row r="411" spans="1:25" x14ac:dyDescent="0.2">
      <c r="A411" s="66">
        <f t="shared" si="11"/>
        <v>43488</v>
      </c>
      <c r="B411" s="118">
        <f>VLOOKUP($A411+ROUND((COLUMN()-2)/24,5),АТС!$A$41:$F$784,3)+'Иные услуги '!$C$5+'РСТ РСО-А'!$L$6+'РСТ РСО-А'!$G$9</f>
        <v>4356.2789999999995</v>
      </c>
      <c r="C411" s="118">
        <f>VLOOKUP($A411+ROUND((COLUMN()-2)/24,5),АТС!$A$41:$F$784,3)+'Иные услуги '!$C$5+'РСТ РСО-А'!$L$6+'РСТ РСО-А'!$G$9</f>
        <v>4414.7290000000003</v>
      </c>
      <c r="D411" s="118">
        <f>VLOOKUP($A411+ROUND((COLUMN()-2)/24,5),АТС!$A$41:$F$784,3)+'Иные услуги '!$C$5+'РСТ РСО-А'!$L$6+'РСТ РСО-А'!$G$9</f>
        <v>4481.2389999999996</v>
      </c>
      <c r="E411" s="118">
        <f>VLOOKUP($A411+ROUND((COLUMN()-2)/24,5),АТС!$A$41:$F$784,3)+'Иные услуги '!$C$5+'РСТ РСО-А'!$L$6+'РСТ РСО-А'!$G$9</f>
        <v>4495.6089999999995</v>
      </c>
      <c r="F411" s="118">
        <f>VLOOKUP($A411+ROUND((COLUMN()-2)/24,5),АТС!$A$41:$F$784,3)+'Иные услуги '!$C$5+'РСТ РСО-А'!$L$6+'РСТ РСО-А'!$G$9</f>
        <v>4481.3689999999997</v>
      </c>
      <c r="G411" s="118">
        <f>VLOOKUP($A411+ROUND((COLUMN()-2)/24,5),АТС!$A$41:$F$784,3)+'Иные услуги '!$C$5+'РСТ РСО-А'!$L$6+'РСТ РСО-А'!$G$9</f>
        <v>4436.6289999999999</v>
      </c>
      <c r="H411" s="118">
        <f>VLOOKUP($A411+ROUND((COLUMN()-2)/24,5),АТС!$A$41:$F$784,3)+'Иные услуги '!$C$5+'РСТ РСО-А'!$L$6+'РСТ РСО-А'!$G$9</f>
        <v>4463.0990000000002</v>
      </c>
      <c r="I411" s="118">
        <f>VLOOKUP($A411+ROUND((COLUMN()-2)/24,5),АТС!$A$41:$F$784,3)+'Иные услуги '!$C$5+'РСТ РСО-А'!$L$6+'РСТ РСО-А'!$G$9</f>
        <v>4331.1989999999996</v>
      </c>
      <c r="J411" s="118">
        <f>VLOOKUP($A411+ROUND((COLUMN()-2)/24,5),АТС!$A$41:$F$784,3)+'Иные услуги '!$C$5+'РСТ РСО-А'!$L$6+'РСТ РСО-А'!$G$9</f>
        <v>4416.8890000000001</v>
      </c>
      <c r="K411" s="118">
        <f>VLOOKUP($A411+ROUND((COLUMN()-2)/24,5),АТС!$A$41:$F$784,3)+'Иные услуги '!$C$5+'РСТ РСО-А'!$L$6+'РСТ РСО-А'!$G$9</f>
        <v>4343.1689999999999</v>
      </c>
      <c r="L411" s="118">
        <f>VLOOKUP($A411+ROUND((COLUMN()-2)/24,5),АТС!$A$41:$F$784,3)+'Иные услуги '!$C$5+'РСТ РСО-А'!$L$6+'РСТ РСО-А'!$G$9</f>
        <v>4331.8789999999999</v>
      </c>
      <c r="M411" s="118">
        <f>VLOOKUP($A411+ROUND((COLUMN()-2)/24,5),АТС!$A$41:$F$784,3)+'Иные услуги '!$C$5+'РСТ РСО-А'!$L$6+'РСТ РСО-А'!$G$9</f>
        <v>4331.759</v>
      </c>
      <c r="N411" s="118">
        <f>VLOOKUP($A411+ROUND((COLUMN()-2)/24,5),АТС!$A$41:$F$784,3)+'Иные услуги '!$C$5+'РСТ РСО-А'!$L$6+'РСТ РСО-А'!$G$9</f>
        <v>4358.5689999999995</v>
      </c>
      <c r="O411" s="118">
        <f>VLOOKUP($A411+ROUND((COLUMN()-2)/24,5),АТС!$A$41:$F$784,3)+'Иные услуги '!$C$5+'РСТ РСО-А'!$L$6+'РСТ РСО-А'!$G$9</f>
        <v>4380.9589999999998</v>
      </c>
      <c r="P411" s="118">
        <f>VLOOKUP($A411+ROUND((COLUMN()-2)/24,5),АТС!$A$41:$F$784,3)+'Иные услуги '!$C$5+'РСТ РСО-А'!$L$6+'РСТ РСО-А'!$G$9</f>
        <v>4379.9089999999997</v>
      </c>
      <c r="Q411" s="118">
        <f>VLOOKUP($A411+ROUND((COLUMN()-2)/24,5),АТС!$A$41:$F$784,3)+'Иные услуги '!$C$5+'РСТ РСО-А'!$L$6+'РСТ РСО-А'!$G$9</f>
        <v>4392.0990000000002</v>
      </c>
      <c r="R411" s="118">
        <f>VLOOKUP($A411+ROUND((COLUMN()-2)/24,5),АТС!$A$41:$F$784,3)+'Иные услуги '!$C$5+'РСТ РСО-А'!$L$6+'РСТ РСО-А'!$G$9</f>
        <v>4354.8589999999995</v>
      </c>
      <c r="S411" s="118">
        <f>VLOOKUP($A411+ROUND((COLUMN()-2)/24,5),АТС!$A$41:$F$784,3)+'Иные услуги '!$C$5+'РСТ РСО-А'!$L$6+'РСТ РСО-А'!$G$9</f>
        <v>4258.1390000000001</v>
      </c>
      <c r="T411" s="118">
        <f>VLOOKUP($A411+ROUND((COLUMN()-2)/24,5),АТС!$A$41:$F$784,3)+'Иные услуги '!$C$5+'РСТ РСО-А'!$L$6+'РСТ РСО-А'!$G$9</f>
        <v>4431.4489999999996</v>
      </c>
      <c r="U411" s="118">
        <f>VLOOKUP($A411+ROUND((COLUMN()-2)/24,5),АТС!$A$41:$F$784,3)+'Иные услуги '!$C$5+'РСТ РСО-А'!$L$6+'РСТ РСО-А'!$G$9</f>
        <v>4435.8990000000003</v>
      </c>
      <c r="V411" s="118">
        <f>VLOOKUP($A411+ROUND((COLUMN()-2)/24,5),АТС!$A$41:$F$784,3)+'Иные услуги '!$C$5+'РСТ РСО-А'!$L$6+'РСТ РСО-А'!$G$9</f>
        <v>4460.2389999999996</v>
      </c>
      <c r="W411" s="118">
        <f>VLOOKUP($A411+ROUND((COLUMN()-2)/24,5),АТС!$A$41:$F$784,3)+'Иные услуги '!$C$5+'РСТ РСО-А'!$L$6+'РСТ РСО-А'!$G$9</f>
        <v>4573.7489999999998</v>
      </c>
      <c r="X411" s="118">
        <f>VLOOKUP($A411+ROUND((COLUMN()-2)/24,5),АТС!$A$41:$F$784,3)+'Иные услуги '!$C$5+'РСТ РСО-А'!$L$6+'РСТ РСО-А'!$G$9</f>
        <v>4198.7489999999998</v>
      </c>
      <c r="Y411" s="118">
        <f>VLOOKUP($A411+ROUND((COLUMN()-2)/24,5),АТС!$A$41:$F$784,3)+'Иные услуги '!$C$5+'РСТ РСО-А'!$L$6+'РСТ РСО-А'!$G$9</f>
        <v>4257.299</v>
      </c>
    </row>
    <row r="412" spans="1:25" x14ac:dyDescent="0.2">
      <c r="A412" s="66">
        <f t="shared" si="11"/>
        <v>43489</v>
      </c>
      <c r="B412" s="118">
        <f>VLOOKUP($A412+ROUND((COLUMN()-2)/24,5),АТС!$A$41:$F$784,3)+'Иные услуги '!$C$5+'РСТ РСО-А'!$L$6+'РСТ РСО-А'!$G$9</f>
        <v>4370.549</v>
      </c>
      <c r="C412" s="118">
        <f>VLOOKUP($A412+ROUND((COLUMN()-2)/24,5),АТС!$A$41:$F$784,3)+'Иные услуги '!$C$5+'РСТ РСО-А'!$L$6+'РСТ РСО-А'!$G$9</f>
        <v>4498.6790000000001</v>
      </c>
      <c r="D412" s="118">
        <f>VLOOKUP($A412+ROUND((COLUMN()-2)/24,5),АТС!$A$41:$F$784,3)+'Иные услуги '!$C$5+'РСТ РСО-А'!$L$6+'РСТ РСО-А'!$G$9</f>
        <v>4528.2389999999996</v>
      </c>
      <c r="E412" s="118">
        <f>VLOOKUP($A412+ROUND((COLUMN()-2)/24,5),АТС!$A$41:$F$784,3)+'Иные услуги '!$C$5+'РСТ РСО-А'!$L$6+'РСТ РСО-А'!$G$9</f>
        <v>4567.5190000000002</v>
      </c>
      <c r="F412" s="118">
        <f>VLOOKUP($A412+ROUND((COLUMN()-2)/24,5),АТС!$A$41:$F$784,3)+'Иные услуги '!$C$5+'РСТ РСО-А'!$L$6+'РСТ РСО-А'!$G$9</f>
        <v>4567.7489999999998</v>
      </c>
      <c r="G412" s="118">
        <f>VLOOKUP($A412+ROUND((COLUMN()-2)/24,5),АТС!$A$41:$F$784,3)+'Иные услуги '!$C$5+'РСТ РСО-А'!$L$6+'РСТ РСО-А'!$G$9</f>
        <v>4502.4089999999997</v>
      </c>
      <c r="H412" s="118">
        <f>VLOOKUP($A412+ROUND((COLUMN()-2)/24,5),АТС!$A$41:$F$784,3)+'Иные услуги '!$C$5+'РСТ РСО-А'!$L$6+'РСТ РСО-А'!$G$9</f>
        <v>4573.3990000000003</v>
      </c>
      <c r="I412" s="118">
        <f>VLOOKUP($A412+ROUND((COLUMN()-2)/24,5),АТС!$A$41:$F$784,3)+'Иные услуги '!$C$5+'РСТ РСО-А'!$L$6+'РСТ РСО-А'!$G$9</f>
        <v>4401.4189999999999</v>
      </c>
      <c r="J412" s="118">
        <f>VLOOKUP($A412+ROUND((COLUMN()-2)/24,5),АТС!$A$41:$F$784,3)+'Иные услуги '!$C$5+'РСТ РСО-А'!$L$6+'РСТ РСО-А'!$G$9</f>
        <v>4507.6189999999997</v>
      </c>
      <c r="K412" s="118">
        <f>VLOOKUP($A412+ROUND((COLUMN()-2)/24,5),АТС!$A$41:$F$784,3)+'Иные услуги '!$C$5+'РСТ РСО-А'!$L$6+'РСТ РСО-А'!$G$9</f>
        <v>4410.8389999999999</v>
      </c>
      <c r="L412" s="118">
        <f>VLOOKUP($A412+ROUND((COLUMN()-2)/24,5),АТС!$A$41:$F$784,3)+'Иные услуги '!$C$5+'РСТ РСО-А'!$L$6+'РСТ РСО-А'!$G$9</f>
        <v>4390.8090000000002</v>
      </c>
      <c r="M412" s="118">
        <f>VLOOKUP($A412+ROUND((COLUMN()-2)/24,5),АТС!$A$41:$F$784,3)+'Иные услуги '!$C$5+'РСТ РСО-А'!$L$6+'РСТ РСО-А'!$G$9</f>
        <v>4390.6289999999999</v>
      </c>
      <c r="N412" s="118">
        <f>VLOOKUP($A412+ROUND((COLUMN()-2)/24,5),АТС!$A$41:$F$784,3)+'Иные услуги '!$C$5+'РСТ РСО-А'!$L$6+'РСТ РСО-А'!$G$9</f>
        <v>4440.3189999999995</v>
      </c>
      <c r="O412" s="118">
        <f>VLOOKUP($A412+ROUND((COLUMN()-2)/24,5),АТС!$A$41:$F$784,3)+'Иные услуги '!$C$5+'РСТ РСО-А'!$L$6+'РСТ РСО-А'!$G$9</f>
        <v>4466.3090000000002</v>
      </c>
      <c r="P412" s="118">
        <f>VLOOKUP($A412+ROUND((COLUMN()-2)/24,5),АТС!$A$41:$F$784,3)+'Иные услуги '!$C$5+'РСТ РСО-А'!$L$6+'РСТ РСО-А'!$G$9</f>
        <v>4464.9189999999999</v>
      </c>
      <c r="Q412" s="118">
        <f>VLOOKUP($A412+ROUND((COLUMN()-2)/24,5),АТС!$A$41:$F$784,3)+'Иные услуги '!$C$5+'РСТ РСО-А'!$L$6+'РСТ РСО-А'!$G$9</f>
        <v>4463.9690000000001</v>
      </c>
      <c r="R412" s="118">
        <f>VLOOKUP($A412+ROUND((COLUMN()-2)/24,5),АТС!$A$41:$F$784,3)+'Иные услуги '!$C$5+'РСТ РСО-А'!$L$6+'РСТ РСО-А'!$G$9</f>
        <v>4414.1790000000001</v>
      </c>
      <c r="S412" s="118">
        <f>VLOOKUP($A412+ROUND((COLUMN()-2)/24,5),АТС!$A$41:$F$784,3)+'Иные услуги '!$C$5+'РСТ РСО-А'!$L$6+'РСТ РСО-А'!$G$9</f>
        <v>4304.3689999999997</v>
      </c>
      <c r="T412" s="118">
        <f>VLOOKUP($A412+ROUND((COLUMN()-2)/24,5),АТС!$A$41:$F$784,3)+'Иные услуги '!$C$5+'РСТ РСО-А'!$L$6+'РСТ РСО-А'!$G$9</f>
        <v>4491.2489999999998</v>
      </c>
      <c r="U412" s="118">
        <f>VLOOKUP($A412+ROUND((COLUMN()-2)/24,5),АТС!$A$41:$F$784,3)+'Иные услуги '!$C$5+'РСТ РСО-А'!$L$6+'РСТ РСО-А'!$G$9</f>
        <v>4513.1989999999996</v>
      </c>
      <c r="V412" s="118">
        <f>VLOOKUP($A412+ROUND((COLUMN()-2)/24,5),АТС!$A$41:$F$784,3)+'Иные услуги '!$C$5+'РСТ РСО-А'!$L$6+'РСТ РСО-А'!$G$9</f>
        <v>4567.0190000000002</v>
      </c>
      <c r="W412" s="118">
        <f>VLOOKUP($A412+ROUND((COLUMN()-2)/24,5),АТС!$A$41:$F$784,3)+'Иные услуги '!$C$5+'РСТ РСО-А'!$L$6+'РСТ РСО-А'!$G$9</f>
        <v>4666.0689999999995</v>
      </c>
      <c r="X412" s="118">
        <f>VLOOKUP($A412+ROUND((COLUMN()-2)/24,5),АТС!$A$41:$F$784,3)+'Иные услуги '!$C$5+'РСТ РСО-А'!$L$6+'РСТ РСО-А'!$G$9</f>
        <v>4216.7790000000005</v>
      </c>
      <c r="Y412" s="118">
        <f>VLOOKUP($A412+ROUND((COLUMN()-2)/24,5),АТС!$A$41:$F$784,3)+'Иные услуги '!$C$5+'РСТ РСО-А'!$L$6+'РСТ РСО-А'!$G$9</f>
        <v>4312.5190000000002</v>
      </c>
    </row>
    <row r="413" spans="1:25" x14ac:dyDescent="0.2">
      <c r="A413" s="66">
        <f t="shared" si="11"/>
        <v>43490</v>
      </c>
      <c r="B413" s="118">
        <f>VLOOKUP($A413+ROUND((COLUMN()-2)/24,5),АТС!$A$41:$F$784,3)+'Иные услуги '!$C$5+'РСТ РСО-А'!$L$6+'РСТ РСО-А'!$G$9</f>
        <v>4370.049</v>
      </c>
      <c r="C413" s="118">
        <f>VLOOKUP($A413+ROUND((COLUMN()-2)/24,5),АТС!$A$41:$F$784,3)+'Иные услуги '!$C$5+'РСТ РСО-А'!$L$6+'РСТ РСО-А'!$G$9</f>
        <v>4442.9089999999997</v>
      </c>
      <c r="D413" s="118">
        <f>VLOOKUP($A413+ROUND((COLUMN()-2)/24,5),АТС!$A$41:$F$784,3)+'Иные услуги '!$C$5+'РСТ РСО-А'!$L$6+'РСТ РСО-А'!$G$9</f>
        <v>4469.7889999999998</v>
      </c>
      <c r="E413" s="118">
        <f>VLOOKUP($A413+ROUND((COLUMN()-2)/24,5),АТС!$A$41:$F$784,3)+'Иные услуги '!$C$5+'РСТ РСО-А'!$L$6+'РСТ РСО-А'!$G$9</f>
        <v>4483.5990000000002</v>
      </c>
      <c r="F413" s="118">
        <f>VLOOKUP($A413+ROUND((COLUMN()-2)/24,5),АТС!$A$41:$F$784,3)+'Иные услуги '!$C$5+'РСТ РСО-А'!$L$6+'РСТ РСО-А'!$G$9</f>
        <v>4469.7089999999998</v>
      </c>
      <c r="G413" s="118">
        <f>VLOOKUP($A413+ROUND((COLUMN()-2)/24,5),АТС!$A$41:$F$784,3)+'Иные услуги '!$C$5+'РСТ РСО-А'!$L$6+'РСТ РСО-А'!$G$9</f>
        <v>4442.9290000000001</v>
      </c>
      <c r="H413" s="118">
        <f>VLOOKUP($A413+ROUND((COLUMN()-2)/24,5),АТС!$A$41:$F$784,3)+'Иные услуги '!$C$5+'РСТ РСО-А'!$L$6+'РСТ РСО-А'!$G$9</f>
        <v>4466.1390000000001</v>
      </c>
      <c r="I413" s="118">
        <f>VLOOKUP($A413+ROUND((COLUMN()-2)/24,5),АТС!$A$41:$F$784,3)+'Иные услуги '!$C$5+'РСТ РСО-А'!$L$6+'РСТ РСО-А'!$G$9</f>
        <v>4373.2889999999998</v>
      </c>
      <c r="J413" s="118">
        <f>VLOOKUP($A413+ROUND((COLUMN()-2)/24,5),АТС!$A$41:$F$784,3)+'Иные услуги '!$C$5+'РСТ РСО-А'!$L$6+'РСТ РСО-А'!$G$9</f>
        <v>4467.9489999999996</v>
      </c>
      <c r="K413" s="118">
        <f>VLOOKUP($A413+ROUND((COLUMN()-2)/24,5),АТС!$A$41:$F$784,3)+'Иные услуги '!$C$5+'РСТ РСО-А'!$L$6+'РСТ РСО-А'!$G$9</f>
        <v>4379.2089999999998</v>
      </c>
      <c r="L413" s="118">
        <f>VLOOKUP($A413+ROUND((COLUMN()-2)/24,5),АТС!$A$41:$F$784,3)+'Иные услуги '!$C$5+'РСТ РСО-А'!$L$6+'РСТ РСО-А'!$G$9</f>
        <v>4368.3589999999995</v>
      </c>
      <c r="M413" s="118">
        <f>VLOOKUP($A413+ROUND((COLUMN()-2)/24,5),АТС!$A$41:$F$784,3)+'Иные услуги '!$C$5+'РСТ РСО-А'!$L$6+'РСТ РСО-А'!$G$9</f>
        <v>4353.8990000000003</v>
      </c>
      <c r="N413" s="118">
        <f>VLOOKUP($A413+ROUND((COLUMN()-2)/24,5),АТС!$A$41:$F$784,3)+'Иные услуги '!$C$5+'РСТ РСО-А'!$L$6+'РСТ РСО-А'!$G$9</f>
        <v>4377.2690000000002</v>
      </c>
      <c r="O413" s="118">
        <f>VLOOKUP($A413+ROUND((COLUMN()-2)/24,5),АТС!$A$41:$F$784,3)+'Иные услуги '!$C$5+'РСТ РСО-А'!$L$6+'РСТ РСО-А'!$G$9</f>
        <v>4400.5590000000002</v>
      </c>
      <c r="P413" s="118">
        <f>VLOOKUP($A413+ROUND((COLUMN()-2)/24,5),АТС!$A$41:$F$784,3)+'Иные услуги '!$C$5+'РСТ РСО-А'!$L$6+'РСТ РСО-А'!$G$9</f>
        <v>4413.9889999999996</v>
      </c>
      <c r="Q413" s="118">
        <f>VLOOKUP($A413+ROUND((COLUMN()-2)/24,5),АТС!$A$41:$F$784,3)+'Иные услуги '!$C$5+'РСТ РСО-А'!$L$6+'РСТ РСО-А'!$G$9</f>
        <v>4412.1889999999994</v>
      </c>
      <c r="R413" s="118">
        <f>VLOOKUP($A413+ROUND((COLUMN()-2)/24,5),АТС!$A$41:$F$784,3)+'Иные услуги '!$C$5+'РСТ РСО-А'!$L$6+'РСТ РСО-А'!$G$9</f>
        <v>4379.9889999999996</v>
      </c>
      <c r="S413" s="118">
        <f>VLOOKUP($A413+ROUND((COLUMN()-2)/24,5),АТС!$A$41:$F$784,3)+'Иные услуги '!$C$5+'РСТ РСО-А'!$L$6+'РСТ РСО-А'!$G$9</f>
        <v>4271.5290000000005</v>
      </c>
      <c r="T413" s="118">
        <f>VLOOKUP($A413+ROUND((COLUMN()-2)/24,5),АТС!$A$41:$F$784,3)+'Иные услуги '!$C$5+'РСТ РСО-А'!$L$6+'РСТ РСО-А'!$G$9</f>
        <v>4448.8189999999995</v>
      </c>
      <c r="U413" s="118">
        <f>VLOOKUP($A413+ROUND((COLUMN()-2)/24,5),АТС!$A$41:$F$784,3)+'Иные услуги '!$C$5+'РСТ РСО-А'!$L$6+'РСТ РСО-А'!$G$9</f>
        <v>4452.1989999999996</v>
      </c>
      <c r="V413" s="118">
        <f>VLOOKUP($A413+ROUND((COLUMN()-2)/24,5),АТС!$A$41:$F$784,3)+'Иные услуги '!$C$5+'РСТ РСО-А'!$L$6+'РСТ РСО-А'!$G$9</f>
        <v>4473.7389999999996</v>
      </c>
      <c r="W413" s="118">
        <f>VLOOKUP($A413+ROUND((COLUMN()-2)/24,5),АТС!$A$41:$F$784,3)+'Иные услуги '!$C$5+'РСТ РСО-А'!$L$6+'РСТ РСО-А'!$G$9</f>
        <v>4565.3990000000003</v>
      </c>
      <c r="X413" s="118">
        <f>VLOOKUP($A413+ROUND((COLUMN()-2)/24,5),АТС!$A$41:$F$784,3)+'Иные услуги '!$C$5+'РСТ РСО-А'!$L$6+'РСТ РСО-А'!$G$9</f>
        <v>4209.2690000000002</v>
      </c>
      <c r="Y413" s="118">
        <f>VLOOKUP($A413+ROUND((COLUMN()-2)/24,5),АТС!$A$41:$F$784,3)+'Иные услуги '!$C$5+'РСТ РСО-А'!$L$6+'РСТ РСО-А'!$G$9</f>
        <v>4295.4589999999998</v>
      </c>
    </row>
    <row r="414" spans="1:25" x14ac:dyDescent="0.2">
      <c r="A414" s="66">
        <f t="shared" si="11"/>
        <v>43491</v>
      </c>
      <c r="B414" s="118">
        <f>VLOOKUP($A414+ROUND((COLUMN()-2)/24,5),АТС!$A$41:$F$784,3)+'Иные услуги '!$C$5+'РСТ РСО-А'!$L$6+'РСТ РСО-А'!$G$9</f>
        <v>4379.3789999999999</v>
      </c>
      <c r="C414" s="118">
        <f>VLOOKUP($A414+ROUND((COLUMN()-2)/24,5),АТС!$A$41:$F$784,3)+'Иные услуги '!$C$5+'РСТ РСО-А'!$L$6+'РСТ РСО-А'!$G$9</f>
        <v>4473.9489999999996</v>
      </c>
      <c r="D414" s="118">
        <f>VLOOKUP($A414+ROUND((COLUMN()-2)/24,5),АТС!$A$41:$F$784,3)+'Иные услуги '!$C$5+'РСТ РСО-А'!$L$6+'РСТ РСО-А'!$G$9</f>
        <v>4516.9389999999994</v>
      </c>
      <c r="E414" s="118">
        <f>VLOOKUP($A414+ROUND((COLUMN()-2)/24,5),АТС!$A$41:$F$784,3)+'Иные услуги '!$C$5+'РСТ РСО-А'!$L$6+'РСТ РСО-А'!$G$9</f>
        <v>4531.9389999999994</v>
      </c>
      <c r="F414" s="118">
        <f>VLOOKUP($A414+ROUND((COLUMN()-2)/24,5),АТС!$A$41:$F$784,3)+'Иные услуги '!$C$5+'РСТ РСО-А'!$L$6+'РСТ РСО-А'!$G$9</f>
        <v>4547.509</v>
      </c>
      <c r="G414" s="118">
        <f>VLOOKUP($A414+ROUND((COLUMN()-2)/24,5),АТС!$A$41:$F$784,3)+'Иные услуги '!$C$5+'РСТ РСО-А'!$L$6+'РСТ РСО-А'!$G$9</f>
        <v>4497.299</v>
      </c>
      <c r="H414" s="118">
        <f>VLOOKUP($A414+ROUND((COLUMN()-2)/24,5),АТС!$A$41:$F$784,3)+'Иные услуги '!$C$5+'РСТ РСО-А'!$L$6+'РСТ РСО-А'!$G$9</f>
        <v>4569.7889999999998</v>
      </c>
      <c r="I414" s="118">
        <f>VLOOKUP($A414+ROUND((COLUMN()-2)/24,5),АТС!$A$41:$F$784,3)+'Иные услуги '!$C$5+'РСТ РСО-А'!$L$6+'РСТ РСО-А'!$G$9</f>
        <v>4453.6289999999999</v>
      </c>
      <c r="J414" s="118">
        <f>VLOOKUP($A414+ROUND((COLUMN()-2)/24,5),АТС!$A$41:$F$784,3)+'Иные услуги '!$C$5+'РСТ РСО-А'!$L$6+'РСТ РСО-А'!$G$9</f>
        <v>4573.509</v>
      </c>
      <c r="K414" s="118">
        <f>VLOOKUP($A414+ROUND((COLUMN()-2)/24,5),АТС!$A$41:$F$784,3)+'Иные услуги '!$C$5+'РСТ РСО-А'!$L$6+'РСТ РСО-А'!$G$9</f>
        <v>4449.7089999999998</v>
      </c>
      <c r="L414" s="118">
        <f>VLOOKUP($A414+ROUND((COLUMN()-2)/24,5),АТС!$A$41:$F$784,3)+'Иные услуги '!$C$5+'РСТ РСО-А'!$L$6+'РСТ РСО-А'!$G$9</f>
        <v>4437.5689999999995</v>
      </c>
      <c r="M414" s="118">
        <f>VLOOKUP($A414+ROUND((COLUMN()-2)/24,5),АТС!$A$41:$F$784,3)+'Иные услуги '!$C$5+'РСТ РСО-А'!$L$6+'РСТ РСО-А'!$G$9</f>
        <v>4405.7690000000002</v>
      </c>
      <c r="N414" s="118">
        <f>VLOOKUP($A414+ROUND((COLUMN()-2)/24,5),АТС!$A$41:$F$784,3)+'Иные услуги '!$C$5+'РСТ РСО-А'!$L$6+'РСТ РСО-А'!$G$9</f>
        <v>4416.4690000000001</v>
      </c>
      <c r="O414" s="118">
        <f>VLOOKUP($A414+ROUND((COLUMN()-2)/24,5),АТС!$A$41:$F$784,3)+'Иные услуги '!$C$5+'РСТ РСО-А'!$L$6+'РСТ РСО-А'!$G$9</f>
        <v>4428.6490000000003</v>
      </c>
      <c r="P414" s="118">
        <f>VLOOKUP($A414+ROUND((COLUMN()-2)/24,5),АТС!$A$41:$F$784,3)+'Иные услуги '!$C$5+'РСТ РСО-А'!$L$6+'РСТ РСО-А'!$G$9</f>
        <v>4455.4989999999998</v>
      </c>
      <c r="Q414" s="118">
        <f>VLOOKUP($A414+ROUND((COLUMN()-2)/24,5),АТС!$A$41:$F$784,3)+'Иные услуги '!$C$5+'РСТ РСО-А'!$L$6+'РСТ РСО-А'!$G$9</f>
        <v>4454.799</v>
      </c>
      <c r="R414" s="118">
        <f>VLOOKUP($A414+ROUND((COLUMN()-2)/24,5),АТС!$A$41:$F$784,3)+'Иные услуги '!$C$5+'РСТ РСО-А'!$L$6+'РСТ РСО-А'!$G$9</f>
        <v>4430.0689999999995</v>
      </c>
      <c r="S414" s="118">
        <f>VLOOKUP($A414+ROUND((COLUMN()-2)/24,5),АТС!$A$41:$F$784,3)+'Иные услуги '!$C$5+'РСТ РСО-А'!$L$6+'РСТ РСО-А'!$G$9</f>
        <v>4326.9290000000001</v>
      </c>
      <c r="T414" s="118">
        <f>VLOOKUP($A414+ROUND((COLUMN()-2)/24,5),АТС!$A$41:$F$784,3)+'Иные услуги '!$C$5+'РСТ РСО-А'!$L$6+'РСТ РСО-А'!$G$9</f>
        <v>4565.8090000000002</v>
      </c>
      <c r="U414" s="118">
        <f>VLOOKUP($A414+ROUND((COLUMN()-2)/24,5),АТС!$A$41:$F$784,3)+'Иные услуги '!$C$5+'РСТ РСО-А'!$L$6+'РСТ РСО-А'!$G$9</f>
        <v>4548.7389999999996</v>
      </c>
      <c r="V414" s="118">
        <f>VLOOKUP($A414+ROUND((COLUMN()-2)/24,5),АТС!$A$41:$F$784,3)+'Иные услуги '!$C$5+'РСТ РСО-А'!$L$6+'РСТ РСО-А'!$G$9</f>
        <v>4544.9189999999999</v>
      </c>
      <c r="W414" s="118">
        <f>VLOOKUP($A414+ROUND((COLUMN()-2)/24,5),АТС!$A$41:$F$784,3)+'Иные услуги '!$C$5+'РСТ РСО-А'!$L$6+'РСТ РСО-А'!$G$9</f>
        <v>4609.3589999999995</v>
      </c>
      <c r="X414" s="118">
        <f>VLOOKUP($A414+ROUND((COLUMN()-2)/24,5),АТС!$A$41:$F$784,3)+'Иные услуги '!$C$5+'РСТ РСО-А'!$L$6+'РСТ РСО-А'!$G$9</f>
        <v>4213.3289999999997</v>
      </c>
      <c r="Y414" s="118">
        <f>VLOOKUP($A414+ROUND((COLUMN()-2)/24,5),АТС!$A$41:$F$784,3)+'Иные услуги '!$C$5+'РСТ РСО-А'!$L$6+'РСТ РСО-А'!$G$9</f>
        <v>4271.9390000000003</v>
      </c>
    </row>
    <row r="415" spans="1:25" x14ac:dyDescent="0.2">
      <c r="A415" s="66">
        <f t="shared" si="11"/>
        <v>43492</v>
      </c>
      <c r="B415" s="118">
        <f>VLOOKUP($A415+ROUND((COLUMN()-2)/24,5),АТС!$A$41:$F$784,3)+'Иные услуги '!$C$5+'РСТ РСО-А'!$L$6+'РСТ РСО-А'!$G$9</f>
        <v>4373.7889999999998</v>
      </c>
      <c r="C415" s="118">
        <f>VLOOKUP($A415+ROUND((COLUMN()-2)/24,5),АТС!$A$41:$F$784,3)+'Иные услуги '!$C$5+'РСТ РСО-А'!$L$6+'РСТ РСО-А'!$G$9</f>
        <v>4453.6390000000001</v>
      </c>
      <c r="D415" s="118">
        <f>VLOOKUP($A415+ROUND((COLUMN()-2)/24,5),АТС!$A$41:$F$784,3)+'Иные услуги '!$C$5+'РСТ РСО-А'!$L$6+'РСТ РСО-А'!$G$9</f>
        <v>4517.1889999999994</v>
      </c>
      <c r="E415" s="118">
        <f>VLOOKUP($A415+ROUND((COLUMN()-2)/24,5),АТС!$A$41:$F$784,3)+'Иные услуги '!$C$5+'РСТ РСО-А'!$L$6+'РСТ РСО-А'!$G$9</f>
        <v>4524.7389999999996</v>
      </c>
      <c r="F415" s="118">
        <f>VLOOKUP($A415+ROUND((COLUMN()-2)/24,5),АТС!$A$41:$F$784,3)+'Иные услуги '!$C$5+'РСТ РСО-А'!$L$6+'РСТ РСО-А'!$G$9</f>
        <v>4572.0689999999995</v>
      </c>
      <c r="G415" s="118">
        <f>VLOOKUP($A415+ROUND((COLUMN()-2)/24,5),АТС!$A$41:$F$784,3)+'Иные услуги '!$C$5+'РСТ РСО-А'!$L$6+'РСТ РСО-А'!$G$9</f>
        <v>4555.4889999999996</v>
      </c>
      <c r="H415" s="118">
        <f>VLOOKUP($A415+ROUND((COLUMN()-2)/24,5),АТС!$A$41:$F$784,3)+'Иные услуги '!$C$5+'РСТ РСО-А'!$L$6+'РСТ РСО-А'!$G$9</f>
        <v>4687.0389999999998</v>
      </c>
      <c r="I415" s="118">
        <f>VLOOKUP($A415+ROUND((COLUMN()-2)/24,5),АТС!$A$41:$F$784,3)+'Иные услуги '!$C$5+'РСТ РСО-А'!$L$6+'РСТ РСО-А'!$G$9</f>
        <v>4649.2389999999996</v>
      </c>
      <c r="J415" s="118">
        <f>VLOOKUP($A415+ROUND((COLUMN()-2)/24,5),АТС!$A$41:$F$784,3)+'Иные услуги '!$C$5+'РСТ РСО-А'!$L$6+'РСТ РСО-А'!$G$9</f>
        <v>4732.8589999999995</v>
      </c>
      <c r="K415" s="118">
        <f>VLOOKUP($A415+ROUND((COLUMN()-2)/24,5),АТС!$A$41:$F$784,3)+'Иные услуги '!$C$5+'РСТ РСО-А'!$L$6+'РСТ РСО-А'!$G$9</f>
        <v>4600.4489999999996</v>
      </c>
      <c r="L415" s="118">
        <f>VLOOKUP($A415+ROUND((COLUMN()-2)/24,5),АТС!$A$41:$F$784,3)+'Иные услуги '!$C$5+'РСТ РСО-А'!$L$6+'РСТ РСО-А'!$G$9</f>
        <v>4492.2190000000001</v>
      </c>
      <c r="M415" s="118">
        <f>VLOOKUP($A415+ROUND((COLUMN()-2)/24,5),АТС!$A$41:$F$784,3)+'Иные услуги '!$C$5+'РСТ РСО-А'!$L$6+'РСТ РСО-А'!$G$9</f>
        <v>4469.3689999999997</v>
      </c>
      <c r="N415" s="118">
        <f>VLOOKUP($A415+ROUND((COLUMN()-2)/24,5),АТС!$A$41:$F$784,3)+'Иные услуги '!$C$5+'РСТ РСО-А'!$L$6+'РСТ РСО-А'!$G$9</f>
        <v>4497.6589999999997</v>
      </c>
      <c r="O415" s="118">
        <f>VLOOKUP($A415+ROUND((COLUMN()-2)/24,5),АТС!$A$41:$F$784,3)+'Иные услуги '!$C$5+'РСТ РСО-А'!$L$6+'РСТ РСО-А'!$G$9</f>
        <v>4497.1889999999994</v>
      </c>
      <c r="P415" s="118">
        <f>VLOOKUP($A415+ROUND((COLUMN()-2)/24,5),АТС!$A$41:$F$784,3)+'Иные услуги '!$C$5+'РСТ РСО-А'!$L$6+'РСТ РСО-А'!$G$9</f>
        <v>4497.3389999999999</v>
      </c>
      <c r="Q415" s="118">
        <f>VLOOKUP($A415+ROUND((COLUMN()-2)/24,5),АТС!$A$41:$F$784,3)+'Иные услуги '!$C$5+'РСТ РСО-А'!$L$6+'РСТ РСО-А'!$G$9</f>
        <v>4496.7690000000002</v>
      </c>
      <c r="R415" s="118">
        <f>VLOOKUP($A415+ROUND((COLUMN()-2)/24,5),АТС!$A$41:$F$784,3)+'Иные услуги '!$C$5+'РСТ РСО-А'!$L$6+'РСТ РСО-А'!$G$9</f>
        <v>4445.1189999999997</v>
      </c>
      <c r="S415" s="118">
        <f>VLOOKUP($A415+ROUND((COLUMN()-2)/24,5),АТС!$A$41:$F$784,3)+'Иные услуги '!$C$5+'РСТ РСО-А'!$L$6+'РСТ РСО-А'!$G$9</f>
        <v>4303.3890000000001</v>
      </c>
      <c r="T415" s="118">
        <f>VLOOKUP($A415+ROUND((COLUMN()-2)/24,5),АТС!$A$41:$F$784,3)+'Иные услуги '!$C$5+'РСТ РСО-А'!$L$6+'РСТ РСО-А'!$G$9</f>
        <v>4503.7389999999996</v>
      </c>
      <c r="U415" s="118">
        <f>VLOOKUP($A415+ROUND((COLUMN()-2)/24,5),АТС!$A$41:$F$784,3)+'Иные услуги '!$C$5+'РСТ РСО-А'!$L$6+'РСТ РСО-А'!$G$9</f>
        <v>4506.9889999999996</v>
      </c>
      <c r="V415" s="118">
        <f>VLOOKUP($A415+ROUND((COLUMN()-2)/24,5),АТС!$A$41:$F$784,3)+'Иные услуги '!$C$5+'РСТ РСО-А'!$L$6+'РСТ РСО-А'!$G$9</f>
        <v>4545.9589999999998</v>
      </c>
      <c r="W415" s="118">
        <f>VLOOKUP($A415+ROUND((COLUMN()-2)/24,5),АТС!$A$41:$F$784,3)+'Иные услуги '!$C$5+'РСТ РСО-А'!$L$6+'РСТ РСО-А'!$G$9</f>
        <v>4599.4189999999999</v>
      </c>
      <c r="X415" s="118">
        <f>VLOOKUP($A415+ROUND((COLUMN()-2)/24,5),АТС!$A$41:$F$784,3)+'Иные услуги '!$C$5+'РСТ РСО-А'!$L$6+'РСТ РСО-А'!$G$9</f>
        <v>4205.1890000000003</v>
      </c>
      <c r="Y415" s="118">
        <f>VLOOKUP($A415+ROUND((COLUMN()-2)/24,5),АТС!$A$41:$F$784,3)+'Иные услуги '!$C$5+'РСТ РСО-А'!$L$6+'РСТ РСО-А'!$G$9</f>
        <v>4276.4989999999998</v>
      </c>
    </row>
    <row r="416" spans="1:25" x14ac:dyDescent="0.2">
      <c r="A416" s="66">
        <f t="shared" si="11"/>
        <v>43493</v>
      </c>
      <c r="B416" s="118">
        <f>VLOOKUP($A416+ROUND((COLUMN()-2)/24,5),АТС!$A$41:$F$784,3)+'Иные услуги '!$C$5+'РСТ РСО-А'!$L$6+'РСТ РСО-А'!$G$9</f>
        <v>4379.0889999999999</v>
      </c>
      <c r="C416" s="118">
        <f>VLOOKUP($A416+ROUND((COLUMN()-2)/24,5),АТС!$A$41:$F$784,3)+'Иные услуги '!$C$5+'РСТ РСО-А'!$L$6+'РСТ РСО-А'!$G$9</f>
        <v>4502.009</v>
      </c>
      <c r="D416" s="118">
        <f>VLOOKUP($A416+ROUND((COLUMN()-2)/24,5),АТС!$A$41:$F$784,3)+'Иные услуги '!$C$5+'РСТ РСО-А'!$L$6+'РСТ РСО-А'!$G$9</f>
        <v>4531.8389999999999</v>
      </c>
      <c r="E416" s="118">
        <f>VLOOKUP($A416+ROUND((COLUMN()-2)/24,5),АТС!$A$41:$F$784,3)+'Иные услуги '!$C$5+'РСТ РСО-А'!$L$6+'РСТ РСО-А'!$G$9</f>
        <v>4547.3389999999999</v>
      </c>
      <c r="F416" s="118">
        <f>VLOOKUP($A416+ROUND((COLUMN()-2)/24,5),АТС!$A$41:$F$784,3)+'Иные услуги '!$C$5+'РСТ РСО-А'!$L$6+'РСТ РСО-А'!$G$9</f>
        <v>4547.3189999999995</v>
      </c>
      <c r="G416" s="118">
        <f>VLOOKUP($A416+ROUND((COLUMN()-2)/24,5),АТС!$A$41:$F$784,3)+'Иные услуги '!$C$5+'РСТ РСО-А'!$L$6+'РСТ РСО-А'!$G$9</f>
        <v>4505.7889999999998</v>
      </c>
      <c r="H416" s="118">
        <f>VLOOKUP($A416+ROUND((COLUMN()-2)/24,5),АТС!$A$41:$F$784,3)+'Иные услуги '!$C$5+'РСТ РСО-А'!$L$6+'РСТ РСО-А'!$G$9</f>
        <v>4551.6189999999997</v>
      </c>
      <c r="I416" s="118">
        <f>VLOOKUP($A416+ROUND((COLUMN()-2)/24,5),АТС!$A$41:$F$784,3)+'Иные услуги '!$C$5+'РСТ РСО-А'!$L$6+'РСТ РСО-А'!$G$9</f>
        <v>4405.9589999999998</v>
      </c>
      <c r="J416" s="118">
        <f>VLOOKUP($A416+ROUND((COLUMN()-2)/24,5),АТС!$A$41:$F$784,3)+'Иные услуги '!$C$5+'РСТ РСО-А'!$L$6+'РСТ РСО-А'!$G$9</f>
        <v>4509.7690000000002</v>
      </c>
      <c r="K416" s="118">
        <f>VLOOKUP($A416+ROUND((COLUMN()-2)/24,5),АТС!$A$41:$F$784,3)+'Иные услуги '!$C$5+'РСТ РСО-А'!$L$6+'РСТ РСО-А'!$G$9</f>
        <v>4410.759</v>
      </c>
      <c r="L416" s="118">
        <f>VLOOKUP($A416+ROUND((COLUMN()-2)/24,5),АТС!$A$41:$F$784,3)+'Иные услуги '!$C$5+'РСТ РСО-А'!$L$6+'РСТ РСО-А'!$G$9</f>
        <v>4375.2089999999998</v>
      </c>
      <c r="M416" s="118">
        <f>VLOOKUP($A416+ROUND((COLUMN()-2)/24,5),АТС!$A$41:$F$784,3)+'Иные услуги '!$C$5+'РСТ РСО-А'!$L$6+'РСТ РСО-А'!$G$9</f>
        <v>4403.7789999999995</v>
      </c>
      <c r="N416" s="118">
        <f>VLOOKUP($A416+ROUND((COLUMN()-2)/24,5),АТС!$A$41:$F$784,3)+'Иные услуги '!$C$5+'РСТ РСО-А'!$L$6+'РСТ РСО-А'!$G$9</f>
        <v>4434.8090000000002</v>
      </c>
      <c r="O416" s="118">
        <f>VLOOKUP($A416+ROUND((COLUMN()-2)/24,5),АТС!$A$41:$F$784,3)+'Иные услуги '!$C$5+'РСТ РСО-А'!$L$6+'РСТ РСО-А'!$G$9</f>
        <v>4447.5389999999998</v>
      </c>
      <c r="P416" s="118">
        <f>VLOOKUP($A416+ROUND((COLUMN()-2)/24,5),АТС!$A$41:$F$784,3)+'Иные услуги '!$C$5+'РСТ РСО-А'!$L$6+'РСТ РСО-А'!$G$9</f>
        <v>4422.2789999999995</v>
      </c>
      <c r="Q416" s="118">
        <f>VLOOKUP($A416+ROUND((COLUMN()-2)/24,5),АТС!$A$41:$F$784,3)+'Иные услуги '!$C$5+'РСТ РСО-А'!$L$6+'РСТ РСО-А'!$G$9</f>
        <v>4409.4389999999994</v>
      </c>
      <c r="R416" s="118">
        <f>VLOOKUP($A416+ROUND((COLUMN()-2)/24,5),АТС!$A$41:$F$784,3)+'Иные услуги '!$C$5+'РСТ РСО-А'!$L$6+'РСТ РСО-А'!$G$9</f>
        <v>4388.2089999999998</v>
      </c>
      <c r="S416" s="118">
        <f>VLOOKUP($A416+ROUND((COLUMN()-2)/24,5),АТС!$A$41:$F$784,3)+'Иные услуги '!$C$5+'РСТ РСО-А'!$L$6+'РСТ РСО-А'!$G$9</f>
        <v>4277.6390000000001</v>
      </c>
      <c r="T416" s="118">
        <f>VLOOKUP($A416+ROUND((COLUMN()-2)/24,5),АТС!$A$41:$F$784,3)+'Иные услуги '!$C$5+'РСТ РСО-А'!$L$6+'РСТ РСО-А'!$G$9</f>
        <v>4509.8990000000003</v>
      </c>
      <c r="U416" s="118">
        <f>VLOOKUP($A416+ROUND((COLUMN()-2)/24,5),АТС!$A$41:$F$784,3)+'Иные услуги '!$C$5+'РСТ РСО-А'!$L$6+'РСТ РСО-А'!$G$9</f>
        <v>4495.6490000000003</v>
      </c>
      <c r="V416" s="118">
        <f>VLOOKUP($A416+ROUND((COLUMN()-2)/24,5),АТС!$A$41:$F$784,3)+'Иные услуги '!$C$5+'РСТ РСО-А'!$L$6+'РСТ РСО-А'!$G$9</f>
        <v>4552.4489999999996</v>
      </c>
      <c r="W416" s="118">
        <f>VLOOKUP($A416+ROUND((COLUMN()-2)/24,5),АТС!$A$41:$F$784,3)+'Иные услуги '!$C$5+'РСТ РСО-А'!$L$6+'РСТ РСО-А'!$G$9</f>
        <v>4601.7290000000003</v>
      </c>
      <c r="X416" s="118">
        <f>VLOOKUP($A416+ROUND((COLUMN()-2)/24,5),АТС!$A$41:$F$784,3)+'Иные услуги '!$C$5+'РСТ РСО-А'!$L$6+'РСТ РСО-А'!$G$9</f>
        <v>4202.8789999999999</v>
      </c>
      <c r="Y416" s="118">
        <f>VLOOKUP($A416+ROUND((COLUMN()-2)/24,5),АТС!$A$41:$F$784,3)+'Иные услуги '!$C$5+'РСТ РСО-А'!$L$6+'РСТ РСО-А'!$G$9</f>
        <v>4280.8789999999999</v>
      </c>
    </row>
    <row r="417" spans="1:27" x14ac:dyDescent="0.2">
      <c r="A417" s="66">
        <f t="shared" si="11"/>
        <v>43494</v>
      </c>
      <c r="B417" s="118">
        <f>VLOOKUP($A417+ROUND((COLUMN()-2)/24,5),АТС!$A$41:$F$784,3)+'Иные услуги '!$C$5+'РСТ РСО-А'!$L$6+'РСТ РСО-А'!$G$9</f>
        <v>4402.2290000000003</v>
      </c>
      <c r="C417" s="118">
        <f>VLOOKUP($A417+ROUND((COLUMN()-2)/24,5),АТС!$A$41:$F$784,3)+'Иные услуги '!$C$5+'РСТ РСО-А'!$L$6+'РСТ РСО-А'!$G$9</f>
        <v>4464.6490000000003</v>
      </c>
      <c r="D417" s="118">
        <f>VLOOKUP($A417+ROUND((COLUMN()-2)/24,5),АТС!$A$41:$F$784,3)+'Иные услуги '!$C$5+'РСТ РСО-А'!$L$6+'РСТ РСО-А'!$G$9</f>
        <v>4521.8389999999999</v>
      </c>
      <c r="E417" s="118">
        <f>VLOOKUP($A417+ROUND((COLUMN()-2)/24,5),АТС!$A$41:$F$784,3)+'Иные услуги '!$C$5+'РСТ РСО-А'!$L$6+'РСТ РСО-А'!$G$9</f>
        <v>4537.0689999999995</v>
      </c>
      <c r="F417" s="118">
        <f>VLOOKUP($A417+ROUND((COLUMN()-2)/24,5),АТС!$A$41:$F$784,3)+'Иные услуги '!$C$5+'РСТ РСО-А'!$L$6+'РСТ РСО-А'!$G$9</f>
        <v>4553.799</v>
      </c>
      <c r="G417" s="118">
        <f>VLOOKUP($A417+ROUND((COLUMN()-2)/24,5),АТС!$A$41:$F$784,3)+'Иные услуги '!$C$5+'РСТ РСО-А'!$L$6+'РСТ РСО-А'!$G$9</f>
        <v>4494.1989999999996</v>
      </c>
      <c r="H417" s="118">
        <f>VLOOKUP($A417+ROUND((COLUMN()-2)/24,5),АТС!$A$41:$F$784,3)+'Иные услуги '!$C$5+'РСТ РСО-А'!$L$6+'РСТ РСО-А'!$G$9</f>
        <v>4583.549</v>
      </c>
      <c r="I417" s="118">
        <f>VLOOKUP($A417+ROUND((COLUMN()-2)/24,5),АТС!$A$41:$F$784,3)+'Иные услуги '!$C$5+'РСТ РСО-А'!$L$6+'РСТ РСО-А'!$G$9</f>
        <v>4462.1790000000001</v>
      </c>
      <c r="J417" s="118">
        <f>VLOOKUP($A417+ROUND((COLUMN()-2)/24,5),АТС!$A$41:$F$784,3)+'Иные услуги '!$C$5+'РСТ РСО-А'!$L$6+'РСТ РСО-А'!$G$9</f>
        <v>4557.9989999999998</v>
      </c>
      <c r="K417" s="118">
        <f>VLOOKUP($A417+ROUND((COLUMN()-2)/24,5),АТС!$A$41:$F$784,3)+'Иные услуги '!$C$5+'РСТ РСО-А'!$L$6+'РСТ РСО-А'!$G$9</f>
        <v>4418.7690000000002</v>
      </c>
      <c r="L417" s="118">
        <f>VLOOKUP($A417+ROUND((COLUMN()-2)/24,5),АТС!$A$41:$F$784,3)+'Иные услуги '!$C$5+'РСТ РСО-А'!$L$6+'РСТ РСО-А'!$G$9</f>
        <v>4383.6989999999996</v>
      </c>
      <c r="M417" s="118">
        <f>VLOOKUP($A417+ROUND((COLUMN()-2)/24,5),АТС!$A$41:$F$784,3)+'Иные услуги '!$C$5+'РСТ РСО-А'!$L$6+'РСТ РСО-А'!$G$9</f>
        <v>4383.0990000000002</v>
      </c>
      <c r="N417" s="118">
        <f>VLOOKUP($A417+ROUND((COLUMN()-2)/24,5),АТС!$A$41:$F$784,3)+'Иные услуги '!$C$5+'РСТ РСО-А'!$L$6+'РСТ РСО-А'!$G$9</f>
        <v>4393.6089999999995</v>
      </c>
      <c r="O417" s="118">
        <f>VLOOKUP($A417+ROUND((COLUMN()-2)/24,5),АТС!$A$41:$F$784,3)+'Иные услуги '!$C$5+'РСТ РСО-А'!$L$6+'РСТ РСО-А'!$G$9</f>
        <v>4417.1589999999997</v>
      </c>
      <c r="P417" s="118">
        <f>VLOOKUP($A417+ROUND((COLUMN()-2)/24,5),АТС!$A$41:$F$784,3)+'Иные услуги '!$C$5+'РСТ РСО-А'!$L$6+'РСТ РСО-А'!$G$9</f>
        <v>4417.2290000000003</v>
      </c>
      <c r="Q417" s="118">
        <f>VLOOKUP($A417+ROUND((COLUMN()-2)/24,5),АТС!$A$41:$F$784,3)+'Иные услуги '!$C$5+'РСТ РСО-А'!$L$6+'РСТ РСО-А'!$G$9</f>
        <v>4428.7690000000002</v>
      </c>
      <c r="R417" s="118">
        <f>VLOOKUP($A417+ROUND((COLUMN()-2)/24,5),АТС!$A$41:$F$784,3)+'Иные услуги '!$C$5+'РСТ РСО-А'!$L$6+'РСТ РСО-А'!$G$9</f>
        <v>4398.1289999999999</v>
      </c>
      <c r="S417" s="118">
        <f>VLOOKUP($A417+ROUND((COLUMN()-2)/24,5),АТС!$A$41:$F$784,3)+'Иные услуги '!$C$5+'РСТ РСО-А'!$L$6+'РСТ РСО-А'!$G$9</f>
        <v>4288.4989999999998</v>
      </c>
      <c r="T417" s="118">
        <f>VLOOKUP($A417+ROUND((COLUMN()-2)/24,5),АТС!$A$41:$F$784,3)+'Иные услуги '!$C$5+'РСТ РСО-А'!$L$6+'РСТ РСО-А'!$G$9</f>
        <v>4530.9189999999999</v>
      </c>
      <c r="U417" s="118">
        <f>VLOOKUP($A417+ROUND((COLUMN()-2)/24,5),АТС!$A$41:$F$784,3)+'Иные услуги '!$C$5+'РСТ РСО-А'!$L$6+'РСТ РСО-А'!$G$9</f>
        <v>4482.9489999999996</v>
      </c>
      <c r="V417" s="118">
        <f>VLOOKUP($A417+ROUND((COLUMN()-2)/24,5),АТС!$A$41:$F$784,3)+'Иные услуги '!$C$5+'РСТ РСО-А'!$L$6+'РСТ РСО-А'!$G$9</f>
        <v>4559.8589999999995</v>
      </c>
      <c r="W417" s="118">
        <f>VLOOKUP($A417+ROUND((COLUMN()-2)/24,5),АТС!$A$41:$F$784,3)+'Иные услуги '!$C$5+'РСТ РСО-А'!$L$6+'РСТ РСО-А'!$G$9</f>
        <v>4647.6390000000001</v>
      </c>
      <c r="X417" s="118">
        <f>VLOOKUP($A417+ROUND((COLUMN()-2)/24,5),АТС!$A$41:$F$784,3)+'Иные услуги '!$C$5+'РСТ РСО-А'!$L$6+'РСТ РСО-А'!$G$9</f>
        <v>4232.3789999999999</v>
      </c>
      <c r="Y417" s="118">
        <f>VLOOKUP($A417+ROUND((COLUMN()-2)/24,5),АТС!$A$41:$F$784,3)+'Иные услуги '!$C$5+'РСТ РСО-А'!$L$6+'РСТ РСО-А'!$G$9</f>
        <v>4291.8490000000002</v>
      </c>
    </row>
    <row r="418" spans="1:27" x14ac:dyDescent="0.2">
      <c r="A418" s="66">
        <f t="shared" si="11"/>
        <v>43495</v>
      </c>
      <c r="B418" s="118">
        <f>VLOOKUP($A418+ROUND((COLUMN()-2)/24,5),АТС!$A$41:$F$784,3)+'Иные услуги '!$C$5+'РСТ РСО-А'!$L$6+'РСТ РСО-А'!$G$9</f>
        <v>4434.1390000000001</v>
      </c>
      <c r="C418" s="118">
        <f>VLOOKUP($A418+ROUND((COLUMN()-2)/24,5),АТС!$A$41:$F$784,3)+'Иные услуги '!$C$5+'РСТ РСО-А'!$L$6+'РСТ РСО-А'!$G$9</f>
        <v>4501.5289999999995</v>
      </c>
      <c r="D418" s="118">
        <f>VLOOKUP($A418+ROUND((COLUMN()-2)/24,5),АТС!$A$41:$F$784,3)+'Иные услуги '!$C$5+'РСТ РСО-А'!$L$6+'РСТ РСО-А'!$G$9</f>
        <v>4578.3990000000003</v>
      </c>
      <c r="E418" s="118">
        <f>VLOOKUP($A418+ROUND((COLUMN()-2)/24,5),АТС!$A$41:$F$784,3)+'Иные услуги '!$C$5+'РСТ РСО-А'!$L$6+'РСТ РСО-А'!$G$9</f>
        <v>4577.9690000000001</v>
      </c>
      <c r="F418" s="118">
        <f>VLOOKUP($A418+ROUND((COLUMN()-2)/24,5),АТС!$A$41:$F$784,3)+'Иные услуги '!$C$5+'РСТ РСО-А'!$L$6+'РСТ РСО-А'!$G$9</f>
        <v>4579.2789999999995</v>
      </c>
      <c r="G418" s="118">
        <f>VLOOKUP($A418+ROUND((COLUMN()-2)/24,5),АТС!$A$41:$F$784,3)+'Иные услуги '!$C$5+'РСТ РСО-А'!$L$6+'РСТ РСО-А'!$G$9</f>
        <v>4541.9290000000001</v>
      </c>
      <c r="H418" s="118">
        <f>VLOOKUP($A418+ROUND((COLUMN()-2)/24,5),АТС!$A$41:$F$784,3)+'Иные услуги '!$C$5+'РСТ РСО-А'!$L$6+'РСТ РСО-А'!$G$9</f>
        <v>4595.9489999999996</v>
      </c>
      <c r="I418" s="118">
        <f>VLOOKUP($A418+ROUND((COLUMN()-2)/24,5),АТС!$A$41:$F$784,3)+'Иные услуги '!$C$5+'РСТ РСО-А'!$L$6+'РСТ РСО-А'!$G$9</f>
        <v>4491.7489999999998</v>
      </c>
      <c r="J418" s="118">
        <f>VLOOKUP($A418+ROUND((COLUMN()-2)/24,5),АТС!$A$41:$F$784,3)+'Иные услуги '!$C$5+'РСТ РСО-А'!$L$6+'РСТ РСО-А'!$G$9</f>
        <v>4574.5789999999997</v>
      </c>
      <c r="K418" s="118">
        <f>VLOOKUP($A418+ROUND((COLUMN()-2)/24,5),АТС!$A$41:$F$784,3)+'Иные услуги '!$C$5+'РСТ РСО-А'!$L$6+'РСТ РСО-А'!$G$9</f>
        <v>4463.259</v>
      </c>
      <c r="L418" s="118">
        <f>VLOOKUP($A418+ROUND((COLUMN()-2)/24,5),АТС!$A$41:$F$784,3)+'Иные услуги '!$C$5+'РСТ РСО-А'!$L$6+'РСТ РСО-А'!$G$9</f>
        <v>4431.2889999999998</v>
      </c>
      <c r="M418" s="118">
        <f>VLOOKUP($A418+ROUND((COLUMN()-2)/24,5),АТС!$A$41:$F$784,3)+'Иные услуги '!$C$5+'РСТ РСО-А'!$L$6+'РСТ РСО-А'!$G$9</f>
        <v>4463.4189999999999</v>
      </c>
      <c r="N418" s="118">
        <f>VLOOKUP($A418+ROUND((COLUMN()-2)/24,5),АТС!$A$41:$F$784,3)+'Иные услуги '!$C$5+'РСТ РСО-А'!$L$6+'РСТ РСО-А'!$G$9</f>
        <v>4497.9089999999997</v>
      </c>
      <c r="O418" s="118">
        <f>VLOOKUP($A418+ROUND((COLUMN()-2)/24,5),АТС!$A$41:$F$784,3)+'Иные услуги '!$C$5+'РСТ РСО-А'!$L$6+'РСТ РСО-А'!$G$9</f>
        <v>4498.8289999999997</v>
      </c>
      <c r="P418" s="118">
        <f>VLOOKUP($A418+ROUND((COLUMN()-2)/24,5),АТС!$A$41:$F$784,3)+'Иные услуги '!$C$5+'РСТ РСО-А'!$L$6+'РСТ РСО-А'!$G$9</f>
        <v>4533.8689999999997</v>
      </c>
      <c r="Q418" s="118">
        <f>VLOOKUP($A418+ROUND((COLUMN()-2)/24,5),АТС!$A$41:$F$784,3)+'Иные услуги '!$C$5+'РСТ РСО-А'!$L$6+'РСТ РСО-А'!$G$9</f>
        <v>4533.9889999999996</v>
      </c>
      <c r="R418" s="118">
        <f>VLOOKUP($A418+ROUND((COLUMN()-2)/24,5),АТС!$A$41:$F$784,3)+'Иные услуги '!$C$5+'РСТ РСО-А'!$L$6+'РСТ РСО-А'!$G$9</f>
        <v>4463.7190000000001</v>
      </c>
      <c r="S418" s="118">
        <f>VLOOKUP($A418+ROUND((COLUMN()-2)/24,5),АТС!$A$41:$F$784,3)+'Иные услуги '!$C$5+'РСТ РСО-А'!$L$6+'РСТ РСО-А'!$G$9</f>
        <v>4339.6989999999996</v>
      </c>
      <c r="T418" s="118">
        <f>VLOOKUP($A418+ROUND((COLUMN()-2)/24,5),АТС!$A$41:$F$784,3)+'Иные услуги '!$C$5+'РСТ РСО-А'!$L$6+'РСТ РСО-А'!$G$9</f>
        <v>4543.0190000000002</v>
      </c>
      <c r="U418" s="118">
        <f>VLOOKUP($A418+ROUND((COLUMN()-2)/24,5),АТС!$A$41:$F$784,3)+'Иные услуги '!$C$5+'РСТ РСО-А'!$L$6+'РСТ РСО-А'!$G$9</f>
        <v>4583.3189999999995</v>
      </c>
      <c r="V418" s="118">
        <f>VLOOKUP($A418+ROUND((COLUMN()-2)/24,5),АТС!$A$41:$F$784,3)+'Иные услуги '!$C$5+'РСТ РСО-А'!$L$6+'РСТ РСО-А'!$G$9</f>
        <v>4639.1989999999996</v>
      </c>
      <c r="W418" s="118">
        <f>VLOOKUP($A418+ROUND((COLUMN()-2)/24,5),АТС!$A$41:$F$784,3)+'Иные услуги '!$C$5+'РСТ РСО-А'!$L$6+'РСТ РСО-А'!$G$9</f>
        <v>4770.4290000000001</v>
      </c>
      <c r="X418" s="118">
        <f>VLOOKUP($A418+ROUND((COLUMN()-2)/24,5),АТС!$A$41:$F$784,3)+'Иные услуги '!$C$5+'РСТ РСО-А'!$L$6+'РСТ РСО-А'!$G$9</f>
        <v>4258.2489999999998</v>
      </c>
      <c r="Y418" s="118">
        <f>VLOOKUP($A418+ROUND((COLUMN()-2)/24,5),АТС!$A$41:$F$784,3)+'Иные услуги '!$C$5+'РСТ РСО-А'!$L$6+'РСТ РСО-А'!$G$9</f>
        <v>4410.1689999999999</v>
      </c>
    </row>
    <row r="419" spans="1:27" x14ac:dyDescent="0.2">
      <c r="A419" s="66">
        <f t="shared" si="11"/>
        <v>43496</v>
      </c>
      <c r="B419" s="118">
        <f>VLOOKUP($A419+ROUND((COLUMN()-2)/24,5),АТС!$A$41:$F$784,3)+'Иные услуги '!$C$5+'РСТ РСО-А'!$L$6+'РСТ РСО-А'!$G$9</f>
        <v>4467.0190000000002</v>
      </c>
      <c r="C419" s="118">
        <f>VLOOKUP($A419+ROUND((COLUMN()-2)/24,5),АТС!$A$41:$F$784,3)+'Иные услуги '!$C$5+'РСТ РСО-А'!$L$6+'РСТ РСО-А'!$G$9</f>
        <v>4538.8589999999995</v>
      </c>
      <c r="D419" s="118">
        <f>VLOOKUP($A419+ROUND((COLUMN()-2)/24,5),АТС!$A$41:$F$784,3)+'Иные услуги '!$C$5+'РСТ РСО-А'!$L$6+'РСТ РСО-А'!$G$9</f>
        <v>4577.6589999999997</v>
      </c>
      <c r="E419" s="118">
        <f>VLOOKUP($A419+ROUND((COLUMN()-2)/24,5),АТС!$A$41:$F$784,3)+'Иные услуги '!$C$5+'РСТ РСО-А'!$L$6+'РСТ РСО-А'!$G$9</f>
        <v>4577.2389999999996</v>
      </c>
      <c r="F419" s="118">
        <f>VLOOKUP($A419+ROUND((COLUMN()-2)/24,5),АТС!$A$41:$F$784,3)+'Иные услуги '!$C$5+'РСТ РСО-А'!$L$6+'РСТ РСО-А'!$G$9</f>
        <v>4578.8490000000002</v>
      </c>
      <c r="G419" s="118">
        <f>VLOOKUP($A419+ROUND((COLUMN()-2)/24,5),АТС!$A$41:$F$784,3)+'Иные услуги '!$C$5+'РСТ РСО-А'!$L$6+'РСТ РСО-А'!$G$9</f>
        <v>4540.4290000000001</v>
      </c>
      <c r="H419" s="118">
        <f>VLOOKUP($A419+ROUND((COLUMN()-2)/24,5),АТС!$A$41:$F$784,3)+'Иные услуги '!$C$5+'РСТ РСО-А'!$L$6+'РСТ РСО-А'!$G$9</f>
        <v>4658.1790000000001</v>
      </c>
      <c r="I419" s="118">
        <f>VLOOKUP($A419+ROUND((COLUMN()-2)/24,5),АТС!$A$41:$F$784,3)+'Иные услуги '!$C$5+'РСТ РСО-А'!$L$6+'РСТ РСО-А'!$G$9</f>
        <v>4505.8890000000001</v>
      </c>
      <c r="J419" s="118">
        <f>VLOOKUP($A419+ROUND((COLUMN()-2)/24,5),АТС!$A$41:$F$784,3)+'Иные услуги '!$C$5+'РСТ РСО-А'!$L$6+'РСТ РСО-А'!$G$9</f>
        <v>4588.6390000000001</v>
      </c>
      <c r="K419" s="118">
        <f>VLOOKUP($A419+ROUND((COLUMN()-2)/24,5),АТС!$A$41:$F$784,3)+'Иные услуги '!$C$5+'РСТ РСО-А'!$L$6+'РСТ РСО-А'!$G$9</f>
        <v>4477.1589999999997</v>
      </c>
      <c r="L419" s="118">
        <f>VLOOKUP($A419+ROUND((COLUMN()-2)/24,5),АТС!$A$41:$F$784,3)+'Иные услуги '!$C$5+'РСТ РСО-А'!$L$6+'РСТ РСО-А'!$G$9</f>
        <v>4443.8890000000001</v>
      </c>
      <c r="M419" s="118">
        <f>VLOOKUP($A419+ROUND((COLUMN()-2)/24,5),АТС!$A$41:$F$784,3)+'Иные услуги '!$C$5+'РСТ РСО-А'!$L$6+'РСТ РСО-А'!$G$9</f>
        <v>4476.6689999999999</v>
      </c>
      <c r="N419" s="118">
        <f>VLOOKUP($A419+ROUND((COLUMN()-2)/24,5),АТС!$A$41:$F$784,3)+'Иные услуги '!$C$5+'РСТ РСО-А'!$L$6+'РСТ РСО-А'!$G$9</f>
        <v>4511.4889999999996</v>
      </c>
      <c r="O419" s="118">
        <f>VLOOKUP($A419+ROUND((COLUMN()-2)/24,5),АТС!$A$41:$F$784,3)+'Иные услуги '!$C$5+'РСТ РСО-А'!$L$6+'РСТ РСО-А'!$G$9</f>
        <v>4511.4089999999997</v>
      </c>
      <c r="P419" s="118">
        <f>VLOOKUP($A419+ROUND((COLUMN()-2)/24,5),АТС!$A$41:$F$784,3)+'Иные услуги '!$C$5+'РСТ РСО-А'!$L$6+'РСТ РСО-А'!$G$9</f>
        <v>4548.2389999999996</v>
      </c>
      <c r="Q419" s="118">
        <f>VLOOKUP($A419+ROUND((COLUMN()-2)/24,5),АТС!$A$41:$F$784,3)+'Иные услуги '!$C$5+'РСТ РСО-А'!$L$6+'РСТ РСО-А'!$G$9</f>
        <v>4548.3289999999997</v>
      </c>
      <c r="R419" s="118">
        <f>VLOOKUP($A419+ROUND((COLUMN()-2)/24,5),АТС!$A$41:$F$784,3)+'Иные услуги '!$C$5+'РСТ РСО-А'!$L$6+'РСТ РСО-А'!$G$9</f>
        <v>4549.259</v>
      </c>
      <c r="S419" s="118">
        <f>VLOOKUP($A419+ROUND((COLUMN()-2)/24,5),АТС!$A$41:$F$784,3)+'Иные услуги '!$C$5+'РСТ РСО-А'!$L$6+'РСТ РСО-А'!$G$9</f>
        <v>4367.6889999999994</v>
      </c>
      <c r="T419" s="118">
        <f>VLOOKUP($A419+ROUND((COLUMN()-2)/24,5),АТС!$A$41:$F$784,3)+'Иные услуги '!$C$5+'РСТ РСО-А'!$L$6+'РСТ РСО-А'!$G$9</f>
        <v>4596.549</v>
      </c>
      <c r="U419" s="118">
        <f>VLOOKUP($A419+ROUND((COLUMN()-2)/24,5),АТС!$A$41:$F$784,3)+'Иные услуги '!$C$5+'РСТ РСО-А'!$L$6+'РСТ РСО-А'!$G$9</f>
        <v>4584.7389999999996</v>
      </c>
      <c r="V419" s="118">
        <f>VLOOKUP($A419+ROUND((COLUMN()-2)/24,5),АТС!$A$41:$F$784,3)+'Иные услуги '!$C$5+'РСТ РСО-А'!$L$6+'РСТ РСО-А'!$G$9</f>
        <v>4637.8189999999995</v>
      </c>
      <c r="W419" s="118">
        <f>VLOOKUP($A419+ROUND((COLUMN()-2)/24,5),АТС!$A$41:$F$784,3)+'Иные услуги '!$C$5+'РСТ РСО-А'!$L$6+'РСТ РСО-А'!$G$9</f>
        <v>4778.8490000000002</v>
      </c>
      <c r="X419" s="118">
        <f>VLOOKUP($A419+ROUND((COLUMN()-2)/24,5),АТС!$A$41:$F$784,3)+'Иные услуги '!$C$5+'РСТ РСО-А'!$L$6+'РСТ РСО-А'!$G$9</f>
        <v>4280.0690000000004</v>
      </c>
      <c r="Y419" s="118">
        <f>VLOOKUP($A419+ROUND((COLUMN()-2)/24,5),АТС!$A$41:$F$784,3)+'Иные услуги '!$C$5+'РСТ РСО-А'!$L$6+'РСТ РСО-А'!$G$9</f>
        <v>4411.1089999999995</v>
      </c>
    </row>
    <row r="420" spans="1:27" x14ac:dyDescent="0.25">
      <c r="A420" s="81"/>
      <c r="B420" s="65"/>
      <c r="C420" s="65"/>
      <c r="D420" s="65"/>
    </row>
    <row r="421" spans="1:27" x14ac:dyDescent="0.25">
      <c r="A421" s="74" t="s">
        <v>128</v>
      </c>
      <c r="B421" s="65"/>
      <c r="C421" s="65"/>
      <c r="D421" s="65"/>
    </row>
    <row r="422" spans="1:27" ht="12.75" x14ac:dyDescent="0.2">
      <c r="A422" s="145" t="s">
        <v>35</v>
      </c>
      <c r="B422" s="148" t="s">
        <v>99</v>
      </c>
      <c r="C422" s="149"/>
      <c r="D422" s="149"/>
      <c r="E422" s="149"/>
      <c r="F422" s="149"/>
      <c r="G422" s="149"/>
      <c r="H422" s="149"/>
      <c r="I422" s="149"/>
      <c r="J422" s="149"/>
      <c r="K422" s="149"/>
      <c r="L422" s="149"/>
      <c r="M422" s="149"/>
      <c r="N422" s="149"/>
      <c r="O422" s="149"/>
      <c r="P422" s="149"/>
      <c r="Q422" s="149"/>
      <c r="R422" s="149"/>
      <c r="S422" s="149"/>
      <c r="T422" s="149"/>
      <c r="U422" s="149"/>
      <c r="V422" s="149"/>
      <c r="W422" s="149"/>
      <c r="X422" s="149"/>
      <c r="Y422" s="150"/>
    </row>
    <row r="423" spans="1:27" ht="12.75" x14ac:dyDescent="0.2">
      <c r="A423" s="146"/>
      <c r="B423" s="151"/>
      <c r="C423" s="152"/>
      <c r="D423" s="152"/>
      <c r="E423" s="152"/>
      <c r="F423" s="152"/>
      <c r="G423" s="152"/>
      <c r="H423" s="152"/>
      <c r="I423" s="152"/>
      <c r="J423" s="152"/>
      <c r="K423" s="152"/>
      <c r="L423" s="152"/>
      <c r="M423" s="152"/>
      <c r="N423" s="152"/>
      <c r="O423" s="152"/>
      <c r="P423" s="152"/>
      <c r="Q423" s="152"/>
      <c r="R423" s="152"/>
      <c r="S423" s="152"/>
      <c r="T423" s="152"/>
      <c r="U423" s="152"/>
      <c r="V423" s="152"/>
      <c r="W423" s="152"/>
      <c r="X423" s="152"/>
      <c r="Y423" s="153"/>
    </row>
    <row r="424" spans="1:27" s="95" customFormat="1" ht="12.75" customHeight="1" x14ac:dyDescent="0.2">
      <c r="A424" s="146"/>
      <c r="B424" s="154" t="s">
        <v>100</v>
      </c>
      <c r="C424" s="156" t="s">
        <v>101</v>
      </c>
      <c r="D424" s="156" t="s">
        <v>102</v>
      </c>
      <c r="E424" s="156" t="s">
        <v>103</v>
      </c>
      <c r="F424" s="156" t="s">
        <v>104</v>
      </c>
      <c r="G424" s="156" t="s">
        <v>105</v>
      </c>
      <c r="H424" s="156" t="s">
        <v>106</v>
      </c>
      <c r="I424" s="156" t="s">
        <v>107</v>
      </c>
      <c r="J424" s="156" t="s">
        <v>108</v>
      </c>
      <c r="K424" s="156" t="s">
        <v>109</v>
      </c>
      <c r="L424" s="156" t="s">
        <v>110</v>
      </c>
      <c r="M424" s="156" t="s">
        <v>111</v>
      </c>
      <c r="N424" s="158" t="s">
        <v>112</v>
      </c>
      <c r="O424" s="156" t="s">
        <v>113</v>
      </c>
      <c r="P424" s="156" t="s">
        <v>114</v>
      </c>
      <c r="Q424" s="156" t="s">
        <v>115</v>
      </c>
      <c r="R424" s="156" t="s">
        <v>116</v>
      </c>
      <c r="S424" s="156" t="s">
        <v>117</v>
      </c>
      <c r="T424" s="156" t="s">
        <v>118</v>
      </c>
      <c r="U424" s="156" t="s">
        <v>119</v>
      </c>
      <c r="V424" s="156" t="s">
        <v>120</v>
      </c>
      <c r="W424" s="156" t="s">
        <v>121</v>
      </c>
      <c r="X424" s="156" t="s">
        <v>122</v>
      </c>
      <c r="Y424" s="156" t="s">
        <v>123</v>
      </c>
    </row>
    <row r="425" spans="1:27" s="95" customFormat="1" ht="11.25" customHeight="1" x14ac:dyDescent="0.2">
      <c r="A425" s="147"/>
      <c r="B425" s="155"/>
      <c r="C425" s="157"/>
      <c r="D425" s="157"/>
      <c r="E425" s="157"/>
      <c r="F425" s="157"/>
      <c r="G425" s="157"/>
      <c r="H425" s="157"/>
      <c r="I425" s="157"/>
      <c r="J425" s="157"/>
      <c r="K425" s="157"/>
      <c r="L425" s="157"/>
      <c r="M425" s="157"/>
      <c r="N425" s="159"/>
      <c r="O425" s="157"/>
      <c r="P425" s="157"/>
      <c r="Q425" s="157"/>
      <c r="R425" s="157"/>
      <c r="S425" s="157"/>
      <c r="T425" s="157"/>
      <c r="U425" s="157"/>
      <c r="V425" s="157"/>
      <c r="W425" s="157"/>
      <c r="X425" s="157"/>
      <c r="Y425" s="157"/>
    </row>
    <row r="426" spans="1:27" ht="15.75" customHeight="1" x14ac:dyDescent="0.2">
      <c r="A426" s="66">
        <f>A389</f>
        <v>43466</v>
      </c>
      <c r="B426" s="91">
        <f>VLOOKUP($A426+ROUND((COLUMN()-2)/24,5),АТС!$A$41:$F$784,3)+'Иные услуги '!$C$5+'РСТ РСО-А'!$L$6+'РСТ РСО-А'!$H$9</f>
        <v>4192.7789999999995</v>
      </c>
      <c r="C426" s="118">
        <f>VLOOKUP($A426+ROUND((COLUMN()-2)/24,5),АТС!$A$41:$F$784,3)+'Иные услуги '!$C$5+'РСТ РСО-А'!$L$6+'РСТ РСО-А'!$H$9</f>
        <v>4241.7789999999995</v>
      </c>
      <c r="D426" s="118">
        <f>VLOOKUP($A426+ROUND((COLUMN()-2)/24,5),АТС!$A$41:$F$784,3)+'Иные услуги '!$C$5+'РСТ РСО-А'!$L$6+'РСТ РСО-А'!$H$9</f>
        <v>4325.2889999999998</v>
      </c>
      <c r="E426" s="118">
        <f>VLOOKUP($A426+ROUND((COLUMN()-2)/24,5),АТС!$A$41:$F$784,3)+'Иные услуги '!$C$5+'РСТ РСО-А'!$L$6+'РСТ РСО-А'!$H$9</f>
        <v>4396.4889999999996</v>
      </c>
      <c r="F426" s="118">
        <f>VLOOKUP($A426+ROUND((COLUMN()-2)/24,5),АТС!$A$41:$F$784,3)+'Иные услуги '!$C$5+'РСТ РСО-А'!$L$6+'РСТ РСО-А'!$H$9</f>
        <v>4388.4589999999998</v>
      </c>
      <c r="G426" s="118">
        <f>VLOOKUP($A426+ROUND((COLUMN()-2)/24,5),АТС!$A$41:$F$784,3)+'Иные услуги '!$C$5+'РСТ РСО-А'!$L$6+'РСТ РСО-А'!$H$9</f>
        <v>4446.509</v>
      </c>
      <c r="H426" s="118">
        <f>VLOOKUP($A426+ROUND((COLUMN()-2)/24,5),АТС!$A$41:$F$784,3)+'Иные услуги '!$C$5+'РСТ РСО-А'!$L$6+'РСТ РСО-А'!$H$9</f>
        <v>4683.0689999999995</v>
      </c>
      <c r="I426" s="118">
        <f>VLOOKUP($A426+ROUND((COLUMN()-2)/24,5),АТС!$A$41:$F$784,3)+'Иные услуги '!$C$5+'РСТ РСО-А'!$L$6+'РСТ РСО-А'!$H$9</f>
        <v>4747.7389999999996</v>
      </c>
      <c r="J426" s="118">
        <f>VLOOKUP($A426+ROUND((COLUMN()-2)/24,5),АТС!$A$41:$F$784,3)+'Иные услуги '!$C$5+'РСТ РСО-А'!$L$6+'РСТ РСО-А'!$H$9</f>
        <v>4936.8389999999999</v>
      </c>
      <c r="K426" s="118">
        <f>VLOOKUP($A426+ROUND((COLUMN()-2)/24,5),АТС!$A$41:$F$784,3)+'Иные услуги '!$C$5+'РСТ РСО-А'!$L$6+'РСТ РСО-А'!$H$9</f>
        <v>4739.0389999999998</v>
      </c>
      <c r="L426" s="118">
        <f>VLOOKUP($A426+ROUND((COLUMN()-2)/24,5),АТС!$A$41:$F$784,3)+'Иные услуги '!$C$5+'РСТ РСО-А'!$L$6+'РСТ РСО-А'!$H$9</f>
        <v>4742.5689999999995</v>
      </c>
      <c r="M426" s="118">
        <f>VLOOKUP($A426+ROUND((COLUMN()-2)/24,5),АТС!$A$41:$F$784,3)+'Иные услуги '!$C$5+'РСТ РСО-А'!$L$6+'РСТ РСО-А'!$H$9</f>
        <v>4685.009</v>
      </c>
      <c r="N426" s="118">
        <f>VLOOKUP($A426+ROUND((COLUMN()-2)/24,5),АТС!$A$41:$F$784,3)+'Иные услуги '!$C$5+'РСТ РСО-А'!$L$6+'РСТ РСО-А'!$H$9</f>
        <v>4632.1589999999997</v>
      </c>
      <c r="O426" s="118">
        <f>VLOOKUP($A426+ROUND((COLUMN()-2)/24,5),АТС!$A$41:$F$784,3)+'Иные услуги '!$C$5+'РСТ РСО-А'!$L$6+'РСТ РСО-А'!$H$9</f>
        <v>4581.6390000000001</v>
      </c>
      <c r="P426" s="118">
        <f>VLOOKUP($A426+ROUND((COLUMN()-2)/24,5),АТС!$A$41:$F$784,3)+'Иные услуги '!$C$5+'РСТ РСО-А'!$L$6+'РСТ РСО-А'!$H$9</f>
        <v>4536.2789999999995</v>
      </c>
      <c r="Q426" s="118">
        <f>VLOOKUP($A426+ROUND((COLUMN()-2)/24,5),АТС!$A$41:$F$784,3)+'Иные услуги '!$C$5+'РСТ РСО-А'!$L$6+'РСТ РСО-А'!$H$9</f>
        <v>4538.9989999999998</v>
      </c>
      <c r="R426" s="118">
        <f>VLOOKUP($A426+ROUND((COLUMN()-2)/24,5),АТС!$A$41:$F$784,3)+'Иные услуги '!$C$5+'РСТ РСО-А'!$L$6+'РСТ РСО-А'!$H$9</f>
        <v>4460.6489999999994</v>
      </c>
      <c r="S426" s="118">
        <f>VLOOKUP($A426+ROUND((COLUMN()-2)/24,5),АТС!$A$41:$F$784,3)+'Иные услуги '!$C$5+'РСТ РСО-А'!$L$6+'РСТ РСО-А'!$H$9</f>
        <v>4416.8289999999997</v>
      </c>
      <c r="T426" s="118">
        <f>VLOOKUP($A426+ROUND((COLUMN()-2)/24,5),АТС!$A$41:$F$784,3)+'Иные услуги '!$C$5+'РСТ РСО-А'!$L$6+'РСТ РСО-А'!$H$9</f>
        <v>4559.9589999999998</v>
      </c>
      <c r="U426" s="118">
        <f>VLOOKUP($A426+ROUND((COLUMN()-2)/24,5),АТС!$A$41:$F$784,3)+'Иные услуги '!$C$5+'РСТ РСО-А'!$L$6+'РСТ РСО-А'!$H$9</f>
        <v>4479.6790000000001</v>
      </c>
      <c r="V426" s="118">
        <f>VLOOKUP($A426+ROUND((COLUMN()-2)/24,5),АТС!$A$41:$F$784,3)+'Иные услуги '!$C$5+'РСТ РСО-А'!$L$6+'РСТ РСО-А'!$H$9</f>
        <v>4656.009</v>
      </c>
      <c r="W426" s="118">
        <f>VLOOKUP($A426+ROUND((COLUMN()-2)/24,5),АТС!$A$41:$F$784,3)+'Иные услуги '!$C$5+'РСТ РСО-А'!$L$6+'РСТ РСО-А'!$H$9</f>
        <v>4583.5789999999997</v>
      </c>
      <c r="X426" s="118">
        <f>VLOOKUP($A426+ROUND((COLUMN()-2)/24,5),АТС!$A$41:$F$784,3)+'Иные услуги '!$C$5+'РСТ РСО-А'!$L$6+'РСТ РСО-А'!$H$9</f>
        <v>4106.3990000000003</v>
      </c>
      <c r="Y426" s="118">
        <f>VLOOKUP($A426+ROUND((COLUMN()-2)/24,5),АТС!$A$41:$F$784,3)+'Иные услуги '!$C$5+'РСТ РСО-А'!$L$6+'РСТ РСО-А'!$H$9</f>
        <v>4175.4290000000001</v>
      </c>
      <c r="AA426" s="67"/>
    </row>
    <row r="427" spans="1:27" x14ac:dyDescent="0.2">
      <c r="A427" s="66">
        <f>A426+1</f>
        <v>43467</v>
      </c>
      <c r="B427" s="118">
        <f>VLOOKUP($A427+ROUND((COLUMN()-2)/24,5),АТС!$A$41:$F$784,3)+'Иные услуги '!$C$5+'РСТ РСО-А'!$L$6+'РСТ РСО-А'!$H$9</f>
        <v>4343.2689999999993</v>
      </c>
      <c r="C427" s="118">
        <f>VLOOKUP($A427+ROUND((COLUMN()-2)/24,5),АТС!$A$41:$F$784,3)+'Иные услуги '!$C$5+'РСТ РСО-А'!$L$6+'РСТ РСО-А'!$H$9</f>
        <v>4395.6589999999997</v>
      </c>
      <c r="D427" s="118">
        <f>VLOOKUP($A427+ROUND((COLUMN()-2)/24,5),АТС!$A$41:$F$784,3)+'Иные услуги '!$C$5+'РСТ РСО-А'!$L$6+'РСТ РСО-А'!$H$9</f>
        <v>4431.1790000000001</v>
      </c>
      <c r="E427" s="118">
        <f>VLOOKUP($A427+ROUND((COLUMN()-2)/24,5),АТС!$A$41:$F$784,3)+'Иные услуги '!$C$5+'РСТ РСО-А'!$L$6+'РСТ РСО-А'!$H$9</f>
        <v>4459.1089999999995</v>
      </c>
      <c r="F427" s="118">
        <f>VLOOKUP($A427+ROUND((COLUMN()-2)/24,5),АТС!$A$41:$F$784,3)+'Иные услуги '!$C$5+'РСТ РСО-А'!$L$6+'РСТ РСО-А'!$H$9</f>
        <v>4421.0889999999999</v>
      </c>
      <c r="G427" s="118">
        <f>VLOOKUP($A427+ROUND((COLUMN()-2)/24,5),АТС!$A$41:$F$784,3)+'Иные услуги '!$C$5+'РСТ РСО-А'!$L$6+'РСТ РСО-А'!$H$9</f>
        <v>4424.4189999999999</v>
      </c>
      <c r="H427" s="118">
        <f>VLOOKUP($A427+ROUND((COLUMN()-2)/24,5),АТС!$A$41:$F$784,3)+'Иные услуги '!$C$5+'РСТ РСО-А'!$L$6+'РСТ РСО-А'!$H$9</f>
        <v>4637.1289999999999</v>
      </c>
      <c r="I427" s="118">
        <f>VLOOKUP($A427+ROUND((COLUMN()-2)/24,5),АТС!$A$41:$F$784,3)+'Иные услуги '!$C$5+'РСТ РСО-А'!$L$6+'РСТ РСО-А'!$H$9</f>
        <v>4640.8890000000001</v>
      </c>
      <c r="J427" s="118">
        <f>VLOOKUP($A427+ROUND((COLUMN()-2)/24,5),АТС!$A$41:$F$784,3)+'Иные услуги '!$C$5+'РСТ РСО-А'!$L$6+'РСТ РСО-А'!$H$9</f>
        <v>4778.5989999999993</v>
      </c>
      <c r="K427" s="118">
        <f>VLOOKUP($A427+ROUND((COLUMN()-2)/24,5),АТС!$A$41:$F$784,3)+'Иные услуги '!$C$5+'РСТ РСО-А'!$L$6+'РСТ РСО-А'!$H$9</f>
        <v>4540.9889999999996</v>
      </c>
      <c r="L427" s="118">
        <f>VLOOKUP($A427+ROUND((COLUMN()-2)/24,5),АТС!$A$41:$F$784,3)+'Иные услуги '!$C$5+'РСТ РСО-А'!$L$6+'РСТ РСО-А'!$H$9</f>
        <v>4522.8389999999999</v>
      </c>
      <c r="M427" s="118">
        <f>VLOOKUP($A427+ROUND((COLUMN()-2)/24,5),АТС!$A$41:$F$784,3)+'Иные услуги '!$C$5+'РСТ РСО-А'!$L$6+'РСТ РСО-А'!$H$9</f>
        <v>4459.1390000000001</v>
      </c>
      <c r="N427" s="118">
        <f>VLOOKUP($A427+ROUND((COLUMN()-2)/24,5),АТС!$A$41:$F$784,3)+'Иные услуги '!$C$5+'РСТ РСО-А'!$L$6+'РСТ РСО-А'!$H$9</f>
        <v>4421.9889999999996</v>
      </c>
      <c r="O427" s="118">
        <f>VLOOKUP($A427+ROUND((COLUMN()-2)/24,5),АТС!$A$41:$F$784,3)+'Иные услуги '!$C$5+'РСТ РСО-А'!$L$6+'РСТ РСО-А'!$H$9</f>
        <v>4420.6790000000001</v>
      </c>
      <c r="P427" s="118">
        <f>VLOOKUP($A427+ROUND((COLUMN()-2)/24,5),АТС!$A$41:$F$784,3)+'Иные услуги '!$C$5+'РСТ РСО-А'!$L$6+'РСТ РСО-А'!$H$9</f>
        <v>4385.8789999999999</v>
      </c>
      <c r="Q427" s="118">
        <f>VLOOKUP($A427+ROUND((COLUMN()-2)/24,5),АТС!$A$41:$F$784,3)+'Иные услуги '!$C$5+'РСТ РСО-А'!$L$6+'РСТ РСО-А'!$H$9</f>
        <v>4424.3289999999997</v>
      </c>
      <c r="R427" s="118">
        <f>VLOOKUP($A427+ROUND((COLUMN()-2)/24,5),АТС!$A$41:$F$784,3)+'Иные услуги '!$C$5+'РСТ РСО-А'!$L$6+'РСТ РСО-А'!$H$9</f>
        <v>4392.4489999999996</v>
      </c>
      <c r="S427" s="118">
        <f>VLOOKUP($A427+ROUND((COLUMN()-2)/24,5),АТС!$A$41:$F$784,3)+'Иные услуги '!$C$5+'РСТ РСО-А'!$L$6+'РСТ РСО-А'!$H$9</f>
        <v>4356.3189999999995</v>
      </c>
      <c r="T427" s="118">
        <f>VLOOKUP($A427+ROUND((COLUMN()-2)/24,5),АТС!$A$41:$F$784,3)+'Иные услуги '!$C$5+'РСТ РСО-А'!$L$6+'РСТ РСО-А'!$H$9</f>
        <v>4621.7889999999998</v>
      </c>
      <c r="U427" s="118">
        <f>VLOOKUP($A427+ROUND((COLUMN()-2)/24,5),АТС!$A$41:$F$784,3)+'Иные услуги '!$C$5+'РСТ РСО-А'!$L$6+'РСТ РСО-А'!$H$9</f>
        <v>4380.8789999999999</v>
      </c>
      <c r="V427" s="118">
        <f>VLOOKUP($A427+ROUND((COLUMN()-2)/24,5),АТС!$A$41:$F$784,3)+'Иные услуги '!$C$5+'РСТ РСО-А'!$L$6+'РСТ РСО-А'!$H$9</f>
        <v>4419.9690000000001</v>
      </c>
      <c r="W427" s="118">
        <f>VLOOKUP($A427+ROUND((COLUMN()-2)/24,5),АТС!$A$41:$F$784,3)+'Иные услуги '!$C$5+'РСТ РСО-А'!$L$6+'РСТ РСО-А'!$H$9</f>
        <v>4490.0990000000002</v>
      </c>
      <c r="X427" s="118">
        <f>VLOOKUP($A427+ROUND((COLUMN()-2)/24,5),АТС!$A$41:$F$784,3)+'Иные услуги '!$C$5+'РСТ РСО-А'!$L$6+'РСТ РСО-А'!$H$9</f>
        <v>4135.8789999999999</v>
      </c>
      <c r="Y427" s="118">
        <f>VLOOKUP($A427+ROUND((COLUMN()-2)/24,5),АТС!$A$41:$F$784,3)+'Иные услуги '!$C$5+'РСТ РСО-А'!$L$6+'РСТ РСО-А'!$H$9</f>
        <v>4176.6989999999996</v>
      </c>
    </row>
    <row r="428" spans="1:27" x14ac:dyDescent="0.2">
      <c r="A428" s="66">
        <f t="shared" ref="A428:A456" si="12">A427+1</f>
        <v>43468</v>
      </c>
      <c r="B428" s="118">
        <f>VLOOKUP($A428+ROUND((COLUMN()-2)/24,5),АТС!$A$41:$F$784,3)+'Иные услуги '!$C$5+'РСТ РСО-А'!$L$6+'РСТ РСО-А'!$H$9</f>
        <v>4300.9389999999994</v>
      </c>
      <c r="C428" s="118">
        <f>VLOOKUP($A428+ROUND((COLUMN()-2)/24,5),АТС!$A$41:$F$784,3)+'Иные услуги '!$C$5+'РСТ РСО-А'!$L$6+'РСТ РСО-А'!$H$9</f>
        <v>4395.1189999999997</v>
      </c>
      <c r="D428" s="118">
        <f>VLOOKUP($A428+ROUND((COLUMN()-2)/24,5),АТС!$A$41:$F$784,3)+'Иные услуги '!$C$5+'РСТ РСО-А'!$L$6+'РСТ РСО-А'!$H$9</f>
        <v>4430.5590000000002</v>
      </c>
      <c r="E428" s="118">
        <f>VLOOKUP($A428+ROUND((COLUMN()-2)/24,5),АТС!$A$41:$F$784,3)+'Иные услуги '!$C$5+'РСТ РСО-А'!$L$6+'РСТ РСО-А'!$H$9</f>
        <v>4452.8289999999997</v>
      </c>
      <c r="F428" s="118">
        <f>VLOOKUP($A428+ROUND((COLUMN()-2)/24,5),АТС!$A$41:$F$784,3)+'Иные услуги '!$C$5+'РСТ РСО-А'!$L$6+'РСТ РСО-А'!$H$9</f>
        <v>4452.6790000000001</v>
      </c>
      <c r="G428" s="118">
        <f>VLOOKUP($A428+ROUND((COLUMN()-2)/24,5),АТС!$A$41:$F$784,3)+'Иные услуги '!$C$5+'РСТ РСО-А'!$L$6+'РСТ РСО-А'!$H$9</f>
        <v>4430.7689999999993</v>
      </c>
      <c r="H428" s="118">
        <f>VLOOKUP($A428+ROUND((COLUMN()-2)/24,5),АТС!$A$41:$F$784,3)+'Иные услуги '!$C$5+'РСТ РСО-А'!$L$6+'РСТ РСО-А'!$H$9</f>
        <v>4542.9089999999997</v>
      </c>
      <c r="I428" s="118">
        <f>VLOOKUP($A428+ROUND((COLUMN()-2)/24,5),АТС!$A$41:$F$784,3)+'Иные услуги '!$C$5+'РСТ РСО-А'!$L$6+'РСТ РСО-А'!$H$9</f>
        <v>4432.1989999999996</v>
      </c>
      <c r="J428" s="118">
        <f>VLOOKUP($A428+ROUND((COLUMN()-2)/24,5),АТС!$A$41:$F$784,3)+'Иные услуги '!$C$5+'РСТ РСО-А'!$L$6+'РСТ РСО-А'!$H$9</f>
        <v>4589.1689999999999</v>
      </c>
      <c r="K428" s="118">
        <f>VLOOKUP($A428+ROUND((COLUMN()-2)/24,5),АТС!$A$41:$F$784,3)+'Иные услуги '!$C$5+'РСТ РСО-А'!$L$6+'РСТ РСО-А'!$H$9</f>
        <v>4462.1289999999999</v>
      </c>
      <c r="L428" s="118">
        <f>VLOOKUP($A428+ROUND((COLUMN()-2)/24,5),АТС!$A$41:$F$784,3)+'Иные услуги '!$C$5+'РСТ РСО-А'!$L$6+'РСТ РСО-А'!$H$9</f>
        <v>4425.2089999999998</v>
      </c>
      <c r="M428" s="118">
        <f>VLOOKUP($A428+ROUND((COLUMN()-2)/24,5),АТС!$A$41:$F$784,3)+'Иные услуги '!$C$5+'РСТ РСО-А'!$L$6+'РСТ РСО-А'!$H$9</f>
        <v>4424.4290000000001</v>
      </c>
      <c r="N428" s="118">
        <f>VLOOKUP($A428+ROUND((COLUMN()-2)/24,5),АТС!$A$41:$F$784,3)+'Иные услуги '!$C$5+'РСТ РСО-А'!$L$6+'РСТ РСО-А'!$H$9</f>
        <v>4424.0189999999993</v>
      </c>
      <c r="O428" s="118">
        <f>VLOOKUP($A428+ROUND((COLUMN()-2)/24,5),АТС!$A$41:$F$784,3)+'Иные услуги '!$C$5+'РСТ РСО-А'!$L$6+'РСТ РСО-А'!$H$9</f>
        <v>4422.8289999999997</v>
      </c>
      <c r="P428" s="118">
        <f>VLOOKUP($A428+ROUND((COLUMN()-2)/24,5),АТС!$A$41:$F$784,3)+'Иные услуги '!$C$5+'РСТ РСО-А'!$L$6+'РСТ РСО-А'!$H$9</f>
        <v>4423.3090000000002</v>
      </c>
      <c r="Q428" s="118">
        <f>VLOOKUP($A428+ROUND((COLUMN()-2)/24,5),АТС!$A$41:$F$784,3)+'Иные услуги '!$C$5+'РСТ РСО-А'!$L$6+'РСТ РСО-А'!$H$9</f>
        <v>4427.1889999999994</v>
      </c>
      <c r="R428" s="118">
        <f>VLOOKUP($A428+ROUND((COLUMN()-2)/24,5),АТС!$A$41:$F$784,3)+'Иные услуги '!$C$5+'РСТ РСО-А'!$L$6+'РСТ РСО-А'!$H$9</f>
        <v>4390.4989999999998</v>
      </c>
      <c r="S428" s="118">
        <f>VLOOKUP($A428+ROUND((COLUMN()-2)/24,5),АТС!$A$41:$F$784,3)+'Иные услуги '!$C$5+'РСТ РСО-А'!$L$6+'РСТ РСО-А'!$H$9</f>
        <v>4191.0289999999995</v>
      </c>
      <c r="T428" s="118">
        <f>VLOOKUP($A428+ROUND((COLUMN()-2)/24,5),АТС!$A$41:$F$784,3)+'Иные услуги '!$C$5+'РСТ РСО-А'!$L$6+'РСТ РСО-А'!$H$9</f>
        <v>4596.4690000000001</v>
      </c>
      <c r="U428" s="118">
        <f>VLOOKUP($A428+ROUND((COLUMN()-2)/24,5),АТС!$A$41:$F$784,3)+'Иные услуги '!$C$5+'РСТ РСО-А'!$L$6+'РСТ РСО-А'!$H$9</f>
        <v>4419.2789999999995</v>
      </c>
      <c r="V428" s="118">
        <f>VLOOKUP($A428+ROUND((COLUMN()-2)/24,5),АТС!$A$41:$F$784,3)+'Иные услуги '!$C$5+'РСТ РСО-А'!$L$6+'РСТ РСО-А'!$H$9</f>
        <v>4517.3890000000001</v>
      </c>
      <c r="W428" s="118">
        <f>VLOOKUP($A428+ROUND((COLUMN()-2)/24,5),АТС!$A$41:$F$784,3)+'Иные услуги '!$C$5+'РСТ РСО-А'!$L$6+'РСТ РСО-А'!$H$9</f>
        <v>4504.8890000000001</v>
      </c>
      <c r="X428" s="118">
        <f>VLOOKUP($A428+ROUND((COLUMN()-2)/24,5),АТС!$A$41:$F$784,3)+'Иные услуги '!$C$5+'РСТ РСО-А'!$L$6+'РСТ РСО-А'!$H$9</f>
        <v>4117.009</v>
      </c>
      <c r="Y428" s="118">
        <f>VLOOKUP($A428+ROUND((COLUMN()-2)/24,5),АТС!$A$41:$F$784,3)+'Иные услуги '!$C$5+'РСТ РСО-А'!$L$6+'РСТ РСО-А'!$H$9</f>
        <v>4272.7489999999998</v>
      </c>
    </row>
    <row r="429" spans="1:27" x14ac:dyDescent="0.2">
      <c r="A429" s="66">
        <f t="shared" si="12"/>
        <v>43469</v>
      </c>
      <c r="B429" s="118">
        <f>VLOOKUP($A429+ROUND((COLUMN()-2)/24,5),АТС!$A$41:$F$784,3)+'Иные услуги '!$C$5+'РСТ РСО-А'!$L$6+'РСТ РСО-А'!$H$9</f>
        <v>4300.5789999999997</v>
      </c>
      <c r="C429" s="118">
        <f>VLOOKUP($A429+ROUND((COLUMN()-2)/24,5),АТС!$A$41:$F$784,3)+'Иные услуги '!$C$5+'РСТ РСО-А'!$L$6+'РСТ РСО-А'!$H$9</f>
        <v>4395.0590000000002</v>
      </c>
      <c r="D429" s="118">
        <f>VLOOKUP($A429+ROUND((COLUMN()-2)/24,5),АТС!$A$41:$F$784,3)+'Иные услуги '!$C$5+'РСТ РСО-А'!$L$6+'РСТ РСО-А'!$H$9</f>
        <v>4430.299</v>
      </c>
      <c r="E429" s="118">
        <f>VLOOKUP($A429+ROUND((COLUMN()-2)/24,5),АТС!$A$41:$F$784,3)+'Иные услуги '!$C$5+'РСТ РСО-А'!$L$6+'РСТ РСО-А'!$H$9</f>
        <v>4452.7290000000003</v>
      </c>
      <c r="F429" s="118">
        <f>VLOOKUP($A429+ROUND((COLUMN()-2)/24,5),АТС!$A$41:$F$784,3)+'Иные услуги '!$C$5+'РСТ РСО-А'!$L$6+'РСТ РСО-А'!$H$9</f>
        <v>4452.5590000000002</v>
      </c>
      <c r="G429" s="118">
        <f>VLOOKUP($A429+ROUND((COLUMN()-2)/24,5),АТС!$A$41:$F$784,3)+'Иные услуги '!$C$5+'РСТ РСО-А'!$L$6+'РСТ РСО-А'!$H$9</f>
        <v>4430.2389999999996</v>
      </c>
      <c r="H429" s="118">
        <f>VLOOKUP($A429+ROUND((COLUMN()-2)/24,5),АТС!$A$41:$F$784,3)+'Иные услуги '!$C$5+'РСТ РСО-А'!$L$6+'РСТ РСО-А'!$H$9</f>
        <v>4540.8490000000002</v>
      </c>
      <c r="I429" s="118">
        <f>VLOOKUP($A429+ROUND((COLUMN()-2)/24,5),АТС!$A$41:$F$784,3)+'Иные услуги '!$C$5+'РСТ РСО-А'!$L$6+'РСТ РСО-А'!$H$9</f>
        <v>4431.4389999999994</v>
      </c>
      <c r="J429" s="118">
        <f>VLOOKUP($A429+ROUND((COLUMN()-2)/24,5),АТС!$A$41:$F$784,3)+'Иные услуги '!$C$5+'РСТ РСО-А'!$L$6+'РСТ РСО-А'!$H$9</f>
        <v>4586.3090000000002</v>
      </c>
      <c r="K429" s="118">
        <f>VLOOKUP($A429+ROUND((COLUMN()-2)/24,5),АТС!$A$41:$F$784,3)+'Иные услуги '!$C$5+'РСТ РСО-А'!$L$6+'РСТ РСО-А'!$H$9</f>
        <v>4457.799</v>
      </c>
      <c r="L429" s="118">
        <f>VLOOKUP($A429+ROUND((COLUMN()-2)/24,5),АТС!$A$41:$F$784,3)+'Иные услуги '!$C$5+'РСТ РСО-А'!$L$6+'РСТ РСО-А'!$H$9</f>
        <v>4422.5590000000002</v>
      </c>
      <c r="M429" s="118">
        <f>VLOOKUP($A429+ROUND((COLUMN()-2)/24,5),АТС!$A$41:$F$784,3)+'Иные услуги '!$C$5+'РСТ РСО-А'!$L$6+'РСТ РСО-А'!$H$9</f>
        <v>4417.5889999999999</v>
      </c>
      <c r="N429" s="118">
        <f>VLOOKUP($A429+ROUND((COLUMN()-2)/24,5),АТС!$A$41:$F$784,3)+'Иные услуги '!$C$5+'РСТ РСО-А'!$L$6+'РСТ РСО-А'!$H$9</f>
        <v>4417.4790000000003</v>
      </c>
      <c r="O429" s="118">
        <f>VLOOKUP($A429+ROUND((COLUMN()-2)/24,5),АТС!$A$41:$F$784,3)+'Иные услуги '!$C$5+'РСТ РСО-А'!$L$6+'РСТ РСО-А'!$H$9</f>
        <v>4416.4089999999997</v>
      </c>
      <c r="P429" s="118">
        <f>VLOOKUP($A429+ROUND((COLUMN()-2)/24,5),АТС!$A$41:$F$784,3)+'Иные услуги '!$C$5+'РСТ РСО-А'!$L$6+'РСТ РСО-А'!$H$9</f>
        <v>4416.8189999999995</v>
      </c>
      <c r="Q429" s="118">
        <f>VLOOKUP($A429+ROUND((COLUMN()-2)/24,5),АТС!$A$41:$F$784,3)+'Иные услуги '!$C$5+'РСТ РСО-А'!$L$6+'РСТ РСО-А'!$H$9</f>
        <v>4422.5189999999993</v>
      </c>
      <c r="R429" s="118">
        <f>VLOOKUP($A429+ROUND((COLUMN()-2)/24,5),АТС!$A$41:$F$784,3)+'Иные услуги '!$C$5+'РСТ РСО-А'!$L$6+'РСТ РСО-А'!$H$9</f>
        <v>4390.3689999999997</v>
      </c>
      <c r="S429" s="118">
        <f>VLOOKUP($A429+ROUND((COLUMN()-2)/24,5),АТС!$A$41:$F$784,3)+'Иные услуги '!$C$5+'РСТ РСО-А'!$L$6+'РСТ РСО-А'!$H$9</f>
        <v>4264.6689999999999</v>
      </c>
      <c r="T429" s="118">
        <f>VLOOKUP($A429+ROUND((COLUMN()-2)/24,5),АТС!$A$41:$F$784,3)+'Иные услуги '!$C$5+'РСТ РСО-А'!$L$6+'РСТ РСО-А'!$H$9</f>
        <v>4565.2089999999998</v>
      </c>
      <c r="U429" s="118">
        <f>VLOOKUP($A429+ROUND((COLUMN()-2)/24,5),АТС!$A$41:$F$784,3)+'Иные услуги '!$C$5+'РСТ РСО-А'!$L$6+'РСТ РСО-А'!$H$9</f>
        <v>4557.549</v>
      </c>
      <c r="V429" s="118">
        <f>VLOOKUP($A429+ROUND((COLUMN()-2)/24,5),АТС!$A$41:$F$784,3)+'Иные услуги '!$C$5+'РСТ РСО-А'!$L$6+'РСТ РСО-А'!$H$9</f>
        <v>4660.9489999999996</v>
      </c>
      <c r="W429" s="118">
        <f>VLOOKUP($A429+ROUND((COLUMN()-2)/24,5),АТС!$A$41:$F$784,3)+'Иные услуги '!$C$5+'РСТ РСО-А'!$L$6+'РСТ РСО-А'!$H$9</f>
        <v>4497.6790000000001</v>
      </c>
      <c r="X429" s="118">
        <f>VLOOKUP($A429+ROUND((COLUMN()-2)/24,5),АТС!$A$41:$F$784,3)+'Иные услуги '!$C$5+'РСТ РСО-А'!$L$6+'РСТ РСО-А'!$H$9</f>
        <v>4116.6589999999997</v>
      </c>
      <c r="Y429" s="118">
        <f>VLOOKUP($A429+ROUND((COLUMN()-2)/24,5),АТС!$A$41:$F$784,3)+'Иные услуги '!$C$5+'РСТ РСО-А'!$L$6+'РСТ РСО-А'!$H$9</f>
        <v>4274.759</v>
      </c>
    </row>
    <row r="430" spans="1:27" x14ac:dyDescent="0.2">
      <c r="A430" s="66">
        <f t="shared" si="12"/>
        <v>43470</v>
      </c>
      <c r="B430" s="118">
        <f>VLOOKUP($A430+ROUND((COLUMN()-2)/24,5),АТС!$A$41:$F$784,3)+'Иные услуги '!$C$5+'РСТ РСО-А'!$L$6+'РСТ РСО-А'!$H$9</f>
        <v>4300.5889999999999</v>
      </c>
      <c r="C430" s="118">
        <f>VLOOKUP($A430+ROUND((COLUMN()-2)/24,5),АТС!$A$41:$F$784,3)+'Иные услуги '!$C$5+'РСТ РСО-А'!$L$6+'РСТ РСО-А'!$H$9</f>
        <v>4395.3289999999997</v>
      </c>
      <c r="D430" s="118">
        <f>VLOOKUP($A430+ROUND((COLUMN()-2)/24,5),АТС!$A$41:$F$784,3)+'Иные услуги '!$C$5+'РСТ РСО-А'!$L$6+'РСТ РСО-А'!$H$9</f>
        <v>4430.6390000000001</v>
      </c>
      <c r="E430" s="118">
        <f>VLOOKUP($A430+ROUND((COLUMN()-2)/24,5),АТС!$A$41:$F$784,3)+'Иные услуги '!$C$5+'РСТ РСО-А'!$L$6+'РСТ РСО-А'!$H$9</f>
        <v>4452.9489999999996</v>
      </c>
      <c r="F430" s="118">
        <f>VLOOKUP($A430+ROUND((COLUMN()-2)/24,5),АТС!$A$41:$F$784,3)+'Иные услуги '!$C$5+'РСТ РСО-А'!$L$6+'РСТ РСО-А'!$H$9</f>
        <v>4452.8490000000002</v>
      </c>
      <c r="G430" s="118">
        <f>VLOOKUP($A430+ROUND((COLUMN()-2)/24,5),АТС!$A$41:$F$784,3)+'Иные услуги '!$C$5+'РСТ РСО-А'!$L$6+'РСТ РСО-А'!$H$9</f>
        <v>4430.3389999999999</v>
      </c>
      <c r="H430" s="118">
        <f>VLOOKUP($A430+ROUND((COLUMN()-2)/24,5),АТС!$A$41:$F$784,3)+'Иные услуги '!$C$5+'РСТ РСО-А'!$L$6+'РСТ РСО-А'!$H$9</f>
        <v>4541.5990000000002</v>
      </c>
      <c r="I430" s="118">
        <f>VLOOKUP($A430+ROUND((COLUMN()-2)/24,5),АТС!$A$41:$F$784,3)+'Иные услуги '!$C$5+'РСТ РСО-А'!$L$6+'РСТ РСО-А'!$H$9</f>
        <v>4440.3789999999999</v>
      </c>
      <c r="J430" s="118">
        <f>VLOOKUP($A430+ROUND((COLUMN()-2)/24,5),АТС!$A$41:$F$784,3)+'Иные услуги '!$C$5+'РСТ РСО-А'!$L$6+'РСТ РСО-А'!$H$9</f>
        <v>4584.7089999999998</v>
      </c>
      <c r="K430" s="118">
        <f>VLOOKUP($A430+ROUND((COLUMN()-2)/24,5),АТС!$A$41:$F$784,3)+'Иные услуги '!$C$5+'РСТ РСО-А'!$L$6+'РСТ РСО-А'!$H$9</f>
        <v>4457.8890000000001</v>
      </c>
      <c r="L430" s="118">
        <f>VLOOKUP($A430+ROUND((COLUMN()-2)/24,5),АТС!$A$41:$F$784,3)+'Иные услуги '!$C$5+'РСТ РСО-А'!$L$6+'РСТ РСО-А'!$H$9</f>
        <v>4421.7789999999995</v>
      </c>
      <c r="M430" s="118">
        <f>VLOOKUP($A430+ROUND((COLUMN()-2)/24,5),АТС!$A$41:$F$784,3)+'Иные услуги '!$C$5+'РСТ РСО-А'!$L$6+'РСТ РСО-А'!$H$9</f>
        <v>4420.9989999999998</v>
      </c>
      <c r="N430" s="118">
        <f>VLOOKUP($A430+ROUND((COLUMN()-2)/24,5),АТС!$A$41:$F$784,3)+'Иные услуги '!$C$5+'РСТ РСО-А'!$L$6+'РСТ РСО-А'!$H$9</f>
        <v>4418.2190000000001</v>
      </c>
      <c r="O430" s="118">
        <f>VLOOKUP($A430+ROUND((COLUMN()-2)/24,5),АТС!$A$41:$F$784,3)+'Иные услуги '!$C$5+'РСТ РСО-А'!$L$6+'РСТ РСО-А'!$H$9</f>
        <v>4417.3789999999999</v>
      </c>
      <c r="P430" s="118">
        <f>VLOOKUP($A430+ROUND((COLUMN()-2)/24,5),АТС!$A$41:$F$784,3)+'Иные услуги '!$C$5+'РСТ РСО-А'!$L$6+'РСТ РСО-А'!$H$9</f>
        <v>4420.0789999999997</v>
      </c>
      <c r="Q430" s="118">
        <f>VLOOKUP($A430+ROUND((COLUMN()-2)/24,5),АТС!$A$41:$F$784,3)+'Иные услуги '!$C$5+'РСТ РСО-А'!$L$6+'РСТ РСО-А'!$H$9</f>
        <v>4422.7689999999993</v>
      </c>
      <c r="R430" s="118">
        <f>VLOOKUP($A430+ROUND((COLUMN()-2)/24,5),АТС!$A$41:$F$784,3)+'Иные услуги '!$C$5+'РСТ РСО-А'!$L$6+'РСТ РСО-А'!$H$9</f>
        <v>4390.009</v>
      </c>
      <c r="S430" s="118">
        <f>VLOOKUP($A430+ROUND((COLUMN()-2)/24,5),АТС!$A$41:$F$784,3)+'Иные услуги '!$C$5+'РСТ РСО-А'!$L$6+'РСТ РСО-А'!$H$9</f>
        <v>4263.509</v>
      </c>
      <c r="T430" s="118">
        <f>VLOOKUP($A430+ROUND((COLUMN()-2)/24,5),АТС!$A$41:$F$784,3)+'Иные услуги '!$C$5+'РСТ РСО-А'!$L$6+'РСТ РСО-А'!$H$9</f>
        <v>4561.6589999999997</v>
      </c>
      <c r="U430" s="118">
        <f>VLOOKUP($A430+ROUND((COLUMN()-2)/24,5),АТС!$A$41:$F$784,3)+'Иные услуги '!$C$5+'РСТ РСО-А'!$L$6+'РСТ РСО-А'!$H$9</f>
        <v>4555.2489999999998</v>
      </c>
      <c r="V430" s="118">
        <f>VLOOKUP($A430+ROUND((COLUMN()-2)/24,5),АТС!$A$41:$F$784,3)+'Иные услуги '!$C$5+'РСТ РСО-А'!$L$6+'РСТ РСО-А'!$H$9</f>
        <v>4661.7190000000001</v>
      </c>
      <c r="W430" s="118">
        <f>VLOOKUP($A430+ROUND((COLUMN()-2)/24,5),АТС!$A$41:$F$784,3)+'Иные услуги '!$C$5+'РСТ РСО-А'!$L$6+'РСТ РСО-А'!$H$9</f>
        <v>4588.7489999999998</v>
      </c>
      <c r="X430" s="118">
        <f>VLOOKUP($A430+ROUND((COLUMN()-2)/24,5),АТС!$A$41:$F$784,3)+'Иные услуги '!$C$5+'РСТ РСО-А'!$L$6+'РСТ РСО-А'!$H$9</f>
        <v>4116.4390000000003</v>
      </c>
      <c r="Y430" s="118">
        <f>VLOOKUP($A430+ROUND((COLUMN()-2)/24,5),АТС!$A$41:$F$784,3)+'Иные услуги '!$C$5+'РСТ РСО-А'!$L$6+'РСТ РСО-А'!$H$9</f>
        <v>4272.9889999999996</v>
      </c>
    </row>
    <row r="431" spans="1:27" x14ac:dyDescent="0.2">
      <c r="A431" s="66">
        <f t="shared" si="12"/>
        <v>43471</v>
      </c>
      <c r="B431" s="118">
        <f>VLOOKUP($A431+ROUND((COLUMN()-2)/24,5),АТС!$A$41:$F$784,3)+'Иные услуги '!$C$5+'РСТ РСО-А'!$L$6+'РСТ РСО-А'!$H$9</f>
        <v>4301.049</v>
      </c>
      <c r="C431" s="118">
        <f>VLOOKUP($A431+ROUND((COLUMN()-2)/24,5),АТС!$A$41:$F$784,3)+'Иные услуги '!$C$5+'РСТ РСО-А'!$L$6+'РСТ РСО-А'!$H$9</f>
        <v>4395.5289999999995</v>
      </c>
      <c r="D431" s="118">
        <f>VLOOKUP($A431+ROUND((COLUMN()-2)/24,5),АТС!$A$41:$F$784,3)+'Иные услуги '!$C$5+'РСТ РСО-А'!$L$6+'РСТ РСО-А'!$H$9</f>
        <v>4430.6989999999996</v>
      </c>
      <c r="E431" s="118">
        <f>VLOOKUP($A431+ROUND((COLUMN()-2)/24,5),АТС!$A$41:$F$784,3)+'Иные услуги '!$C$5+'РСТ РСО-А'!$L$6+'РСТ РСО-А'!$H$9</f>
        <v>4441.759</v>
      </c>
      <c r="F431" s="118">
        <f>VLOOKUP($A431+ROUND((COLUMN()-2)/24,5),АТС!$A$41:$F$784,3)+'Иные услуги '!$C$5+'РСТ РСО-А'!$L$6+'РСТ РСО-А'!$H$9</f>
        <v>4442.1189999999997</v>
      </c>
      <c r="G431" s="118">
        <f>VLOOKUP($A431+ROUND((COLUMN()-2)/24,5),АТС!$A$41:$F$784,3)+'Иные услуги '!$C$5+'РСТ РСО-А'!$L$6+'РСТ РСО-А'!$H$9</f>
        <v>4419.9290000000001</v>
      </c>
      <c r="H431" s="118">
        <f>VLOOKUP($A431+ROUND((COLUMN()-2)/24,5),АТС!$A$41:$F$784,3)+'Иные услуги '!$C$5+'РСТ РСО-А'!$L$6+'РСТ РСО-А'!$H$9</f>
        <v>4540.1289999999999</v>
      </c>
      <c r="I431" s="118">
        <f>VLOOKUP($A431+ROUND((COLUMN()-2)/24,5),АТС!$A$41:$F$784,3)+'Иные услуги '!$C$5+'РСТ РСО-А'!$L$6+'РСТ РСО-А'!$H$9</f>
        <v>4431.1189999999997</v>
      </c>
      <c r="J431" s="118">
        <f>VLOOKUP($A431+ROUND((COLUMN()-2)/24,5),АТС!$A$41:$F$784,3)+'Иные услуги '!$C$5+'РСТ РСО-А'!$L$6+'РСТ РСО-А'!$H$9</f>
        <v>4582.9989999999998</v>
      </c>
      <c r="K431" s="118">
        <f>VLOOKUP($A431+ROUND((COLUMN()-2)/24,5),АТС!$A$41:$F$784,3)+'Иные услуги '!$C$5+'РСТ РСО-А'!$L$6+'РСТ РСО-А'!$H$9</f>
        <v>4456.3389999999999</v>
      </c>
      <c r="L431" s="118">
        <f>VLOOKUP($A431+ROUND((COLUMN()-2)/24,5),АТС!$A$41:$F$784,3)+'Иные услуги '!$C$5+'РСТ РСО-А'!$L$6+'РСТ РСО-А'!$H$9</f>
        <v>4420.6689999999999</v>
      </c>
      <c r="M431" s="118">
        <f>VLOOKUP($A431+ROUND((COLUMN()-2)/24,5),АТС!$A$41:$F$784,3)+'Иные услуги '!$C$5+'РСТ РСО-А'!$L$6+'РСТ РСО-А'!$H$9</f>
        <v>4420.1390000000001</v>
      </c>
      <c r="N431" s="118">
        <f>VLOOKUP($A431+ROUND((COLUMN()-2)/24,5),АТС!$A$41:$F$784,3)+'Иные услуги '!$C$5+'РСТ РСО-А'!$L$6+'РСТ РСО-А'!$H$9</f>
        <v>4420.1189999999997</v>
      </c>
      <c r="O431" s="118">
        <f>VLOOKUP($A431+ROUND((COLUMN()-2)/24,5),АТС!$A$41:$F$784,3)+'Иные услуги '!$C$5+'РСТ РСО-А'!$L$6+'РСТ РСО-А'!$H$9</f>
        <v>4418.9690000000001</v>
      </c>
      <c r="P431" s="118">
        <f>VLOOKUP($A431+ROUND((COLUMN()-2)/24,5),АТС!$A$41:$F$784,3)+'Иные услуги '!$C$5+'РСТ РСО-А'!$L$6+'РСТ РСО-А'!$H$9</f>
        <v>4418.8090000000002</v>
      </c>
      <c r="Q431" s="118">
        <f>VLOOKUP($A431+ROUND((COLUMN()-2)/24,5),АТС!$A$41:$F$784,3)+'Иные услуги '!$C$5+'РСТ РСО-А'!$L$6+'РСТ РСО-А'!$H$9</f>
        <v>4421.5590000000002</v>
      </c>
      <c r="R431" s="118">
        <f>VLOOKUP($A431+ROUND((COLUMN()-2)/24,5),АТС!$A$41:$F$784,3)+'Иные услуги '!$C$5+'РСТ РСО-А'!$L$6+'РСТ РСО-А'!$H$9</f>
        <v>4390.1089999999995</v>
      </c>
      <c r="S431" s="118">
        <f>VLOOKUP($A431+ROUND((COLUMN()-2)/24,5),АТС!$A$41:$F$784,3)+'Иные услуги '!$C$5+'РСТ РСО-А'!$L$6+'РСТ РСО-А'!$H$9</f>
        <v>4271.4889999999996</v>
      </c>
      <c r="T431" s="118">
        <f>VLOOKUP($A431+ROUND((COLUMN()-2)/24,5),АТС!$A$41:$F$784,3)+'Иные услуги '!$C$5+'РСТ РСО-А'!$L$6+'РСТ РСО-А'!$H$9</f>
        <v>4604.6489999999994</v>
      </c>
      <c r="U431" s="118">
        <f>VLOOKUP($A431+ROUND((COLUMN()-2)/24,5),АТС!$A$41:$F$784,3)+'Иные услуги '!$C$5+'РСТ РСО-А'!$L$6+'РСТ РСО-А'!$H$9</f>
        <v>4561.0189999999993</v>
      </c>
      <c r="V431" s="118">
        <f>VLOOKUP($A431+ROUND((COLUMN()-2)/24,5),АТС!$A$41:$F$784,3)+'Иные услуги '!$C$5+'РСТ РСО-А'!$L$6+'РСТ РСО-А'!$H$9</f>
        <v>4665.9889999999996</v>
      </c>
      <c r="W431" s="118">
        <f>VLOOKUP($A431+ROUND((COLUMN()-2)/24,5),АТС!$A$41:$F$784,3)+'Иные услуги '!$C$5+'РСТ РСО-А'!$L$6+'РСТ РСО-А'!$H$9</f>
        <v>4592.259</v>
      </c>
      <c r="X431" s="118">
        <f>VLOOKUP($A431+ROUND((COLUMN()-2)/24,5),АТС!$A$41:$F$784,3)+'Иные услуги '!$C$5+'РСТ РСО-А'!$L$6+'РСТ РСО-А'!$H$9</f>
        <v>4114.799</v>
      </c>
      <c r="Y431" s="118">
        <f>VLOOKUP($A431+ROUND((COLUMN()-2)/24,5),АТС!$A$41:$F$784,3)+'Иные услуги '!$C$5+'РСТ РСО-А'!$L$6+'РСТ РСО-А'!$H$9</f>
        <v>4272.8389999999999</v>
      </c>
    </row>
    <row r="432" spans="1:27" x14ac:dyDescent="0.2">
      <c r="A432" s="66">
        <f t="shared" si="12"/>
        <v>43472</v>
      </c>
      <c r="B432" s="118">
        <f>VLOOKUP($A432+ROUND((COLUMN()-2)/24,5),АТС!$A$41:$F$784,3)+'Иные услуги '!$C$5+'РСТ РСО-А'!$L$6+'РСТ РСО-А'!$H$9</f>
        <v>4295.2789999999995</v>
      </c>
      <c r="C432" s="118">
        <f>VLOOKUP($A432+ROUND((COLUMN()-2)/24,5),АТС!$A$41:$F$784,3)+'Иные услуги '!$C$5+'РСТ РСО-А'!$L$6+'РСТ РСО-А'!$H$9</f>
        <v>4424.5389999999998</v>
      </c>
      <c r="D432" s="118">
        <f>VLOOKUP($A432+ROUND((COLUMN()-2)/24,5),АТС!$A$41:$F$784,3)+'Иные услуги '!$C$5+'РСТ РСО-А'!$L$6+'РСТ РСО-А'!$H$9</f>
        <v>4461.8090000000002</v>
      </c>
      <c r="E432" s="118">
        <f>VLOOKUP($A432+ROUND((COLUMN()-2)/24,5),АТС!$A$41:$F$784,3)+'Иные услуги '!$C$5+'РСТ РСО-А'!$L$6+'РСТ РСО-А'!$H$9</f>
        <v>4461.4389999999994</v>
      </c>
      <c r="F432" s="118">
        <f>VLOOKUP($A432+ROUND((COLUMN()-2)/24,5),АТС!$A$41:$F$784,3)+'Иные услуги '!$C$5+'РСТ РСО-А'!$L$6+'РСТ РСО-А'!$H$9</f>
        <v>4501.3989999999994</v>
      </c>
      <c r="G432" s="118">
        <f>VLOOKUP($A432+ROUND((COLUMN()-2)/24,5),АТС!$A$41:$F$784,3)+'Иные услуги '!$C$5+'РСТ РСО-А'!$L$6+'РСТ РСО-А'!$H$9</f>
        <v>4498.4989999999998</v>
      </c>
      <c r="H432" s="118">
        <f>VLOOKUP($A432+ROUND((COLUMN()-2)/24,5),АТС!$A$41:$F$784,3)+'Иные услуги '!$C$5+'РСТ РСО-А'!$L$6+'РСТ РСО-А'!$H$9</f>
        <v>4710.7889999999998</v>
      </c>
      <c r="I432" s="118">
        <f>VLOOKUP($A432+ROUND((COLUMN()-2)/24,5),АТС!$A$41:$F$784,3)+'Иные услуги '!$C$5+'РСТ РСО-А'!$L$6+'РСТ РСО-А'!$H$9</f>
        <v>4681.1689999999999</v>
      </c>
      <c r="J432" s="118">
        <f>VLOOKUP($A432+ROUND((COLUMN()-2)/24,5),АТС!$A$41:$F$784,3)+'Иные услуги '!$C$5+'РСТ РСО-А'!$L$6+'РСТ РСО-А'!$H$9</f>
        <v>4797.7889999999998</v>
      </c>
      <c r="K432" s="118">
        <f>VLOOKUP($A432+ROUND((COLUMN()-2)/24,5),АТС!$A$41:$F$784,3)+'Иные услуги '!$C$5+'РСТ РСО-А'!$L$6+'РСТ РСО-А'!$H$9</f>
        <v>4629.1790000000001</v>
      </c>
      <c r="L432" s="118">
        <f>VLOOKUP($A432+ROUND((COLUMN()-2)/24,5),АТС!$A$41:$F$784,3)+'Иные услуги '!$C$5+'РСТ РСО-А'!$L$6+'РСТ РСО-А'!$H$9</f>
        <v>4495.7489999999998</v>
      </c>
      <c r="M432" s="118">
        <f>VLOOKUP($A432+ROUND((COLUMN()-2)/24,5),АТС!$A$41:$F$784,3)+'Иные услуги '!$C$5+'РСТ РСО-А'!$L$6+'РСТ РСО-А'!$H$9</f>
        <v>4455.1489999999994</v>
      </c>
      <c r="N432" s="118">
        <f>VLOOKUP($A432+ROUND((COLUMN()-2)/24,5),АТС!$A$41:$F$784,3)+'Иные услуги '!$C$5+'РСТ РСО-А'!$L$6+'РСТ РСО-А'!$H$9</f>
        <v>4417.6589999999997</v>
      </c>
      <c r="O432" s="118">
        <f>VLOOKUP($A432+ROUND((COLUMN()-2)/24,5),АТС!$A$41:$F$784,3)+'Иные услуги '!$C$5+'РСТ РСО-А'!$L$6+'РСТ РСО-А'!$H$9</f>
        <v>4416.7089999999998</v>
      </c>
      <c r="P432" s="118">
        <f>VLOOKUP($A432+ROUND((COLUMN()-2)/24,5),АТС!$A$41:$F$784,3)+'Иные услуги '!$C$5+'РСТ РСО-А'!$L$6+'РСТ РСО-А'!$H$9</f>
        <v>4416.799</v>
      </c>
      <c r="Q432" s="118">
        <f>VLOOKUP($A432+ROUND((COLUMN()-2)/24,5),АТС!$A$41:$F$784,3)+'Иные услуги '!$C$5+'РСТ РСО-А'!$L$6+'РСТ РСО-А'!$H$9</f>
        <v>4419.6390000000001</v>
      </c>
      <c r="R432" s="118">
        <f>VLOOKUP($A432+ROUND((COLUMN()-2)/24,5),АТС!$A$41:$F$784,3)+'Иные услуги '!$C$5+'РСТ РСО-А'!$L$6+'РСТ РСО-А'!$H$9</f>
        <v>4388.9889999999996</v>
      </c>
      <c r="S432" s="118">
        <f>VLOOKUP($A432+ROUND((COLUMN()-2)/24,5),АТС!$A$41:$F$784,3)+'Иные услуги '!$C$5+'РСТ РСО-А'!$L$6+'РСТ РСО-А'!$H$9</f>
        <v>4263.4290000000001</v>
      </c>
      <c r="T432" s="118">
        <f>VLOOKUP($A432+ROUND((COLUMN()-2)/24,5),АТС!$A$41:$F$784,3)+'Иные услуги '!$C$5+'РСТ РСО-А'!$L$6+'РСТ РСО-А'!$H$9</f>
        <v>4562.7089999999998</v>
      </c>
      <c r="U432" s="118">
        <f>VLOOKUP($A432+ROUND((COLUMN()-2)/24,5),АТС!$A$41:$F$784,3)+'Иные услуги '!$C$5+'РСТ РСО-А'!$L$6+'РСТ РСО-А'!$H$9</f>
        <v>4560.8090000000002</v>
      </c>
      <c r="V432" s="118">
        <f>VLOOKUP($A432+ROUND((COLUMN()-2)/24,5),АТС!$A$41:$F$784,3)+'Иные услуги '!$C$5+'РСТ РСО-А'!$L$6+'РСТ РСО-А'!$H$9</f>
        <v>4559.5789999999997</v>
      </c>
      <c r="W432" s="118">
        <f>VLOOKUP($A432+ROUND((COLUMN()-2)/24,5),АТС!$A$41:$F$784,3)+'Иные услуги '!$C$5+'РСТ РСО-А'!$L$6+'РСТ РСО-А'!$H$9</f>
        <v>4614.4089999999997</v>
      </c>
      <c r="X432" s="118">
        <f>VLOOKUP($A432+ROUND((COLUMN()-2)/24,5),АТС!$A$41:$F$784,3)+'Иные услуги '!$C$5+'РСТ РСО-А'!$L$6+'РСТ РСО-А'!$H$9</f>
        <v>4154.8090000000002</v>
      </c>
      <c r="Y432" s="118">
        <f>VLOOKUP($A432+ROUND((COLUMN()-2)/24,5),АТС!$A$41:$F$784,3)+'Иные услуги '!$C$5+'РСТ РСО-А'!$L$6+'РСТ РСО-А'!$H$9</f>
        <v>4218.5590000000002</v>
      </c>
    </row>
    <row r="433" spans="1:25" x14ac:dyDescent="0.2">
      <c r="A433" s="66">
        <f t="shared" si="12"/>
        <v>43473</v>
      </c>
      <c r="B433" s="118">
        <f>VLOOKUP($A433+ROUND((COLUMN()-2)/24,5),АТС!$A$41:$F$784,3)+'Иные услуги '!$C$5+'РСТ РСО-А'!$L$6+'РСТ РСО-А'!$H$9</f>
        <v>4294.8890000000001</v>
      </c>
      <c r="C433" s="118">
        <f>VLOOKUP($A433+ROUND((COLUMN()-2)/24,5),АТС!$A$41:$F$784,3)+'Иные услуги '!$C$5+'РСТ РСО-А'!$L$6+'РСТ РСО-А'!$H$9</f>
        <v>4423.7789999999995</v>
      </c>
      <c r="D433" s="118">
        <f>VLOOKUP($A433+ROUND((COLUMN()-2)/24,5),АТС!$A$41:$F$784,3)+'Иные услуги '!$C$5+'РСТ РСО-А'!$L$6+'РСТ РСО-А'!$H$9</f>
        <v>4461.1889999999994</v>
      </c>
      <c r="E433" s="118">
        <f>VLOOKUP($A433+ROUND((COLUMN()-2)/24,5),АТС!$A$41:$F$784,3)+'Иные услуги '!$C$5+'РСТ РСО-А'!$L$6+'РСТ РСО-А'!$H$9</f>
        <v>4457.3890000000001</v>
      </c>
      <c r="F433" s="118">
        <f>VLOOKUP($A433+ROUND((COLUMN()-2)/24,5),АТС!$A$41:$F$784,3)+'Иные услуги '!$C$5+'РСТ РСО-А'!$L$6+'РСТ РСО-А'!$H$9</f>
        <v>4497.6689999999999</v>
      </c>
      <c r="G433" s="118">
        <f>VLOOKUP($A433+ROUND((COLUMN()-2)/24,5),АТС!$A$41:$F$784,3)+'Иные услуги '!$C$5+'РСТ РСО-А'!$L$6+'РСТ РСО-А'!$H$9</f>
        <v>4497.7889999999998</v>
      </c>
      <c r="H433" s="118">
        <f>VLOOKUP($A433+ROUND((COLUMN()-2)/24,5),АТС!$A$41:$F$784,3)+'Иные услуги '!$C$5+'РСТ РСО-А'!$L$6+'РСТ РСО-А'!$H$9</f>
        <v>4710.9189999999999</v>
      </c>
      <c r="I433" s="118">
        <f>VLOOKUP($A433+ROUND((COLUMN()-2)/24,5),АТС!$A$41:$F$784,3)+'Иные услуги '!$C$5+'РСТ РСО-А'!$L$6+'РСТ РСО-А'!$H$9</f>
        <v>4636.759</v>
      </c>
      <c r="J433" s="118">
        <f>VLOOKUP($A433+ROUND((COLUMN()-2)/24,5),АТС!$A$41:$F$784,3)+'Иные услуги '!$C$5+'РСТ РСО-А'!$L$6+'РСТ РСО-А'!$H$9</f>
        <v>4735.0189999999993</v>
      </c>
      <c r="K433" s="118">
        <f>VLOOKUP($A433+ROUND((COLUMN()-2)/24,5),АТС!$A$41:$F$784,3)+'Иные услуги '!$C$5+'РСТ РСО-А'!$L$6+'РСТ РСО-А'!$H$9</f>
        <v>4537.6189999999997</v>
      </c>
      <c r="L433" s="118">
        <f>VLOOKUP($A433+ROUND((COLUMN()-2)/24,5),АТС!$A$41:$F$784,3)+'Иные услуги '!$C$5+'РСТ РСО-А'!$L$6+'РСТ РСО-А'!$H$9</f>
        <v>4404.4790000000003</v>
      </c>
      <c r="M433" s="118">
        <f>VLOOKUP($A433+ROUND((COLUMN()-2)/24,5),АТС!$A$41:$F$784,3)+'Иные услуги '!$C$5+'РСТ РСО-А'!$L$6+'РСТ РСО-А'!$H$9</f>
        <v>4350.9790000000003</v>
      </c>
      <c r="N433" s="118">
        <f>VLOOKUP($A433+ROUND((COLUMN()-2)/24,5),АТС!$A$41:$F$784,3)+'Иные услуги '!$C$5+'РСТ РСО-А'!$L$6+'РСТ РСО-А'!$H$9</f>
        <v>4351.1089999999995</v>
      </c>
      <c r="O433" s="118">
        <f>VLOOKUP($A433+ROUND((COLUMN()-2)/24,5),АТС!$A$41:$F$784,3)+'Иные услуги '!$C$5+'РСТ РСО-А'!$L$6+'РСТ РСО-А'!$H$9</f>
        <v>4349.8789999999999</v>
      </c>
      <c r="P433" s="118">
        <f>VLOOKUP($A433+ROUND((COLUMN()-2)/24,5),АТС!$A$41:$F$784,3)+'Иные услуги '!$C$5+'РСТ РСО-А'!$L$6+'РСТ РСО-А'!$H$9</f>
        <v>4350.0289999999995</v>
      </c>
      <c r="Q433" s="118">
        <f>VLOOKUP($A433+ROUND((COLUMN()-2)/24,5),АТС!$A$41:$F$784,3)+'Иные услуги '!$C$5+'РСТ РСО-А'!$L$6+'РСТ РСО-А'!$H$9</f>
        <v>4352.6189999999997</v>
      </c>
      <c r="R433" s="118">
        <f>VLOOKUP($A433+ROUND((COLUMN()-2)/24,5),АТС!$A$41:$F$784,3)+'Иные услуги '!$C$5+'РСТ РСО-А'!$L$6+'РСТ РСО-А'!$H$9</f>
        <v>4325.5189999999993</v>
      </c>
      <c r="S433" s="118">
        <f>VLOOKUP($A433+ROUND((COLUMN()-2)/24,5),АТС!$A$41:$F$784,3)+'Иные услуги '!$C$5+'РСТ РСО-А'!$L$6+'РСТ РСО-А'!$H$9</f>
        <v>4236.9790000000003</v>
      </c>
      <c r="T433" s="118">
        <f>VLOOKUP($A433+ROUND((COLUMN()-2)/24,5),АТС!$A$41:$F$784,3)+'Иные услуги '!$C$5+'РСТ РСО-А'!$L$6+'РСТ РСО-А'!$H$9</f>
        <v>4506.049</v>
      </c>
      <c r="U433" s="118">
        <f>VLOOKUP($A433+ROUND((COLUMN()-2)/24,5),АТС!$A$41:$F$784,3)+'Иные услуги '!$C$5+'РСТ РСО-А'!$L$6+'РСТ РСО-А'!$H$9</f>
        <v>4561.1089999999995</v>
      </c>
      <c r="V433" s="118">
        <f>VLOOKUP($A433+ROUND((COLUMN()-2)/24,5),АТС!$A$41:$F$784,3)+'Иные услуги '!$C$5+'РСТ РСО-А'!$L$6+'РСТ РСО-А'!$H$9</f>
        <v>4559.4189999999999</v>
      </c>
      <c r="W433" s="118">
        <f>VLOOKUP($A433+ROUND((COLUMN()-2)/24,5),АТС!$A$41:$F$784,3)+'Иные услуги '!$C$5+'РСТ РСО-А'!$L$6+'РСТ РСО-А'!$H$9</f>
        <v>4615.7689999999993</v>
      </c>
      <c r="X433" s="118">
        <f>VLOOKUP($A433+ROUND((COLUMN()-2)/24,5),АТС!$A$41:$F$784,3)+'Иные услуги '!$C$5+'РСТ РСО-А'!$L$6+'РСТ РСО-А'!$H$9</f>
        <v>4154.6390000000001</v>
      </c>
      <c r="Y433" s="118">
        <f>VLOOKUP($A433+ROUND((COLUMN()-2)/24,5),АТС!$A$41:$F$784,3)+'Иные услуги '!$C$5+'РСТ РСО-А'!$L$6+'РСТ РСО-А'!$H$9</f>
        <v>4216.6589999999997</v>
      </c>
    </row>
    <row r="434" spans="1:25" x14ac:dyDescent="0.2">
      <c r="A434" s="66">
        <f t="shared" si="12"/>
        <v>43474</v>
      </c>
      <c r="B434" s="118">
        <f>VLOOKUP($A434+ROUND((COLUMN()-2)/24,5),АТС!$A$41:$F$784,3)+'Иные услуги '!$C$5+'РСТ РСО-А'!$L$6+'РСТ РСО-А'!$H$9</f>
        <v>4292.9489999999996</v>
      </c>
      <c r="C434" s="118">
        <f>VLOOKUP($A434+ROUND((COLUMN()-2)/24,5),АТС!$A$41:$F$784,3)+'Иные услуги '!$C$5+'РСТ РСО-А'!$L$6+'РСТ РСО-А'!$H$9</f>
        <v>4385.9989999999998</v>
      </c>
      <c r="D434" s="118">
        <f>VLOOKUP($A434+ROUND((COLUMN()-2)/24,5),АТС!$A$41:$F$784,3)+'Иные услуги '!$C$5+'РСТ РСО-А'!$L$6+'РСТ РСО-А'!$H$9</f>
        <v>4421.1889999999994</v>
      </c>
      <c r="E434" s="118">
        <f>VLOOKUP($A434+ROUND((COLUMN()-2)/24,5),АТС!$A$41:$F$784,3)+'Иные услуги '!$C$5+'РСТ РСО-А'!$L$6+'РСТ РСО-А'!$H$9</f>
        <v>4443.3890000000001</v>
      </c>
      <c r="F434" s="118">
        <f>VLOOKUP($A434+ROUND((COLUMN()-2)/24,5),АТС!$A$41:$F$784,3)+'Иные услуги '!$C$5+'РСТ РСО-А'!$L$6+'РСТ РСО-А'!$H$9</f>
        <v>4443.6089999999995</v>
      </c>
      <c r="G434" s="118">
        <f>VLOOKUP($A434+ROUND((COLUMN()-2)/24,5),АТС!$A$41:$F$784,3)+'Иные услуги '!$C$5+'РСТ РСО-А'!$L$6+'РСТ РСО-А'!$H$9</f>
        <v>4419.2789999999995</v>
      </c>
      <c r="H434" s="118">
        <f>VLOOKUP($A434+ROUND((COLUMN()-2)/24,5),АТС!$A$41:$F$784,3)+'Иные услуги '!$C$5+'РСТ РСО-А'!$L$6+'РСТ РСО-А'!$H$9</f>
        <v>4504.0889999999999</v>
      </c>
      <c r="I434" s="118">
        <f>VLOOKUP($A434+ROUND((COLUMN()-2)/24,5),АТС!$A$41:$F$784,3)+'Иные услуги '!$C$5+'РСТ РСО-А'!$L$6+'РСТ РСО-А'!$H$9</f>
        <v>4404.5189999999993</v>
      </c>
      <c r="J434" s="118">
        <f>VLOOKUP($A434+ROUND((COLUMN()-2)/24,5),АТС!$A$41:$F$784,3)+'Иные услуги '!$C$5+'РСТ РСО-А'!$L$6+'РСТ РСО-А'!$H$9</f>
        <v>4491.7789999999995</v>
      </c>
      <c r="K434" s="118">
        <f>VLOOKUP($A434+ROUND((COLUMN()-2)/24,5),АТС!$A$41:$F$784,3)+'Иные услуги '!$C$5+'РСТ РСО-А'!$L$6+'РСТ РСО-А'!$H$9</f>
        <v>4318.4790000000003</v>
      </c>
      <c r="L434" s="118">
        <f>VLOOKUP($A434+ROUND((COLUMN()-2)/24,5),АТС!$A$41:$F$784,3)+'Иные услуги '!$C$5+'РСТ РСО-А'!$L$6+'РСТ РСО-А'!$H$9</f>
        <v>4262.3289999999997</v>
      </c>
      <c r="M434" s="118">
        <f>VLOOKUP($A434+ROUND((COLUMN()-2)/24,5),АТС!$A$41:$F$784,3)+'Иные услуги '!$C$5+'РСТ РСО-А'!$L$6+'РСТ РСО-А'!$H$9</f>
        <v>4289.5889999999999</v>
      </c>
      <c r="N434" s="118">
        <f>VLOOKUP($A434+ROUND((COLUMN()-2)/24,5),АТС!$A$41:$F$784,3)+'Иные услуги '!$C$5+'РСТ РСО-А'!$L$6+'РСТ РСО-А'!$H$9</f>
        <v>4319.3589999999995</v>
      </c>
      <c r="O434" s="118">
        <f>VLOOKUP($A434+ROUND((COLUMN()-2)/24,5),АТС!$A$41:$F$784,3)+'Иные услуги '!$C$5+'РСТ РСО-А'!$L$6+'РСТ РСО-А'!$H$9</f>
        <v>4348.3189999999995</v>
      </c>
      <c r="P434" s="118">
        <f>VLOOKUP($A434+ROUND((COLUMN()-2)/24,5),АТС!$A$41:$F$784,3)+'Иные услуги '!$C$5+'РСТ РСО-А'!$L$6+'РСТ РСО-А'!$H$9</f>
        <v>4348.1589999999997</v>
      </c>
      <c r="Q434" s="118">
        <f>VLOOKUP($A434+ROUND((COLUMN()-2)/24,5),АТС!$A$41:$F$784,3)+'Иные услуги '!$C$5+'РСТ РСО-А'!$L$6+'РСТ РСО-А'!$H$9</f>
        <v>4349.3890000000001</v>
      </c>
      <c r="R434" s="118">
        <f>VLOOKUP($A434+ROUND((COLUMN()-2)/24,5),АТС!$A$41:$F$784,3)+'Иные услуги '!$C$5+'РСТ РСО-А'!$L$6+'РСТ РСО-А'!$H$9</f>
        <v>4321.7689999999993</v>
      </c>
      <c r="S434" s="118">
        <f>VLOOKUP($A434+ROUND((COLUMN()-2)/24,5),АТС!$A$41:$F$784,3)+'Иные услуги '!$C$5+'РСТ РСО-А'!$L$6+'РСТ РСО-А'!$H$9</f>
        <v>4208.3389999999999</v>
      </c>
      <c r="T434" s="118">
        <f>VLOOKUP($A434+ROUND((COLUMN()-2)/24,5),АТС!$A$41:$F$784,3)+'Иные услуги '!$C$5+'РСТ РСО-А'!$L$6+'РСТ РСО-А'!$H$9</f>
        <v>4411.4089999999997</v>
      </c>
      <c r="U434" s="118">
        <f>VLOOKUP($A434+ROUND((COLUMN()-2)/24,5),АТС!$A$41:$F$784,3)+'Иные услуги '!$C$5+'РСТ РСО-А'!$L$6+'РСТ РСО-А'!$H$9</f>
        <v>4400.9189999999999</v>
      </c>
      <c r="V434" s="118">
        <f>VLOOKUP($A434+ROUND((COLUMN()-2)/24,5),АТС!$A$41:$F$784,3)+'Иные услуги '!$C$5+'РСТ РСО-А'!$L$6+'РСТ РСО-А'!$H$9</f>
        <v>4446.7889999999998</v>
      </c>
      <c r="W434" s="118">
        <f>VLOOKUP($A434+ROUND((COLUMN()-2)/24,5),АТС!$A$41:$F$784,3)+'Иные услуги '!$C$5+'РСТ РСО-А'!$L$6+'РСТ РСО-А'!$H$9</f>
        <v>4611.8589999999995</v>
      </c>
      <c r="X434" s="118">
        <f>VLOOKUP($A434+ROUND((COLUMN()-2)/24,5),АТС!$A$41:$F$784,3)+'Иные услуги '!$C$5+'РСТ РСО-А'!$L$6+'РСТ РСО-А'!$H$9</f>
        <v>4130.6289999999999</v>
      </c>
      <c r="Y434" s="118">
        <f>VLOOKUP($A434+ROUND((COLUMN()-2)/24,5),АТС!$A$41:$F$784,3)+'Иные услуги '!$C$5+'РСТ РСО-А'!$L$6+'РСТ РСО-А'!$H$9</f>
        <v>4214.1490000000003</v>
      </c>
    </row>
    <row r="435" spans="1:25" x14ac:dyDescent="0.2">
      <c r="A435" s="66">
        <f t="shared" si="12"/>
        <v>43475</v>
      </c>
      <c r="B435" s="118">
        <f>VLOOKUP($A435+ROUND((COLUMN()-2)/24,5),АТС!$A$41:$F$784,3)+'Иные услуги '!$C$5+'РСТ РСО-А'!$L$6+'РСТ РСО-А'!$H$9</f>
        <v>4288.6790000000001</v>
      </c>
      <c r="C435" s="118">
        <f>VLOOKUP($A435+ROUND((COLUMN()-2)/24,5),АТС!$A$41:$F$784,3)+'Иные услуги '!$C$5+'РСТ РСО-А'!$L$6+'РСТ РСО-А'!$H$9</f>
        <v>4348.6889999999994</v>
      </c>
      <c r="D435" s="118">
        <f>VLOOKUP($A435+ROUND((COLUMN()-2)/24,5),АТС!$A$41:$F$784,3)+'Иные услуги '!$C$5+'РСТ РСО-А'!$L$6+'РСТ РСО-А'!$H$9</f>
        <v>4416.3789999999999</v>
      </c>
      <c r="E435" s="118">
        <f>VLOOKUP($A435+ROUND((COLUMN()-2)/24,5),АТС!$A$41:$F$784,3)+'Иные услуги '!$C$5+'РСТ РСО-А'!$L$6+'РСТ РСО-А'!$H$9</f>
        <v>4438.6790000000001</v>
      </c>
      <c r="F435" s="118">
        <f>VLOOKUP($A435+ROUND((COLUMN()-2)/24,5),АТС!$A$41:$F$784,3)+'Иные услуги '!$C$5+'РСТ РСО-А'!$L$6+'РСТ РСО-А'!$H$9</f>
        <v>4439.1289999999999</v>
      </c>
      <c r="G435" s="118">
        <f>VLOOKUP($A435+ROUND((COLUMN()-2)/24,5),АТС!$A$41:$F$784,3)+'Иные услуги '!$C$5+'РСТ РСО-А'!$L$6+'РСТ РСО-А'!$H$9</f>
        <v>4417.1289999999999</v>
      </c>
      <c r="H435" s="118">
        <f>VLOOKUP($A435+ROUND((COLUMN()-2)/24,5),АТС!$A$41:$F$784,3)+'Иные услуги '!$C$5+'РСТ РСО-А'!$L$6+'РСТ РСО-А'!$H$9</f>
        <v>4498.1489999999994</v>
      </c>
      <c r="I435" s="118">
        <f>VLOOKUP($A435+ROUND((COLUMN()-2)/24,5),АТС!$A$41:$F$784,3)+'Иные услуги '!$C$5+'РСТ РСО-А'!$L$6+'РСТ РСО-А'!$H$9</f>
        <v>4449.799</v>
      </c>
      <c r="J435" s="118">
        <f>VLOOKUP($A435+ROUND((COLUMN()-2)/24,5),АТС!$A$41:$F$784,3)+'Иные услуги '!$C$5+'РСТ РСО-А'!$L$6+'РСТ РСО-А'!$H$9</f>
        <v>4529.0689999999995</v>
      </c>
      <c r="K435" s="118">
        <f>VLOOKUP($A435+ROUND((COLUMN()-2)/24,5),АТС!$A$41:$F$784,3)+'Иные услуги '!$C$5+'РСТ РСО-А'!$L$6+'РСТ РСО-А'!$H$9</f>
        <v>4377.7489999999998</v>
      </c>
      <c r="L435" s="118">
        <f>VLOOKUP($A435+ROUND((COLUMN()-2)/24,5),АТС!$A$41:$F$784,3)+'Иные услуги '!$C$5+'РСТ РСО-А'!$L$6+'РСТ РСО-А'!$H$9</f>
        <v>4286.6289999999999</v>
      </c>
      <c r="M435" s="118">
        <f>VLOOKUP($A435+ROUND((COLUMN()-2)/24,5),АТС!$A$41:$F$784,3)+'Иные услуги '!$C$5+'РСТ РСО-А'!$L$6+'РСТ РСО-А'!$H$9</f>
        <v>4286.3289999999997</v>
      </c>
      <c r="N435" s="118">
        <f>VLOOKUP($A435+ROUND((COLUMN()-2)/24,5),АТС!$A$41:$F$784,3)+'Иные услуги '!$C$5+'РСТ РСО-А'!$L$6+'РСТ РСО-А'!$H$9</f>
        <v>4286.2889999999998</v>
      </c>
      <c r="O435" s="118">
        <f>VLOOKUP($A435+ROUND((COLUMN()-2)/24,5),АТС!$A$41:$F$784,3)+'Иные услуги '!$C$5+'РСТ РСО-А'!$L$6+'РСТ РСО-А'!$H$9</f>
        <v>4284.8589999999995</v>
      </c>
      <c r="P435" s="118">
        <f>VLOOKUP($A435+ROUND((COLUMN()-2)/24,5),АТС!$A$41:$F$784,3)+'Иные услуги '!$C$5+'РСТ РСО-А'!$L$6+'РСТ РСО-А'!$H$9</f>
        <v>4284.0889999999999</v>
      </c>
      <c r="Q435" s="118">
        <f>VLOOKUP($A435+ROUND((COLUMN()-2)/24,5),АТС!$A$41:$F$784,3)+'Иные услуги '!$C$5+'РСТ РСО-А'!$L$6+'РСТ РСО-А'!$H$9</f>
        <v>4284.9889999999996</v>
      </c>
      <c r="R435" s="118">
        <f>VLOOKUP($A435+ROUND((COLUMN()-2)/24,5),АТС!$A$41:$F$784,3)+'Иные услуги '!$C$5+'РСТ РСО-А'!$L$6+'РСТ РСО-А'!$H$9</f>
        <v>4235.9290000000001</v>
      </c>
      <c r="S435" s="118">
        <f>VLOOKUP($A435+ROUND((COLUMN()-2)/24,5),АТС!$A$41:$F$784,3)+'Иные услуги '!$C$5+'РСТ РСО-А'!$L$6+'РСТ РСО-А'!$H$9</f>
        <v>4161.6589999999997</v>
      </c>
      <c r="T435" s="118">
        <f>VLOOKUP($A435+ROUND((COLUMN()-2)/24,5),АТС!$A$41:$F$784,3)+'Иные услуги '!$C$5+'РСТ РСО-А'!$L$6+'РСТ РСО-А'!$H$9</f>
        <v>4396.6089999999995</v>
      </c>
      <c r="U435" s="118">
        <f>VLOOKUP($A435+ROUND((COLUMN()-2)/24,5),АТС!$A$41:$F$784,3)+'Иные услуги '!$C$5+'РСТ РСО-А'!$L$6+'РСТ РСО-А'!$H$9</f>
        <v>4396.2689999999993</v>
      </c>
      <c r="V435" s="118">
        <f>VLOOKUP($A435+ROUND((COLUMN()-2)/24,5),АТС!$A$41:$F$784,3)+'Иные услуги '!$C$5+'РСТ РСО-А'!$L$6+'РСТ РСО-А'!$H$9</f>
        <v>4442.6390000000001</v>
      </c>
      <c r="W435" s="118">
        <f>VLOOKUP($A435+ROUND((COLUMN()-2)/24,5),АТС!$A$41:$F$784,3)+'Иные услуги '!$C$5+'РСТ РСО-А'!$L$6+'РСТ РСО-А'!$H$9</f>
        <v>4489.5289999999995</v>
      </c>
      <c r="X435" s="118">
        <f>VLOOKUP($A435+ROUND((COLUMN()-2)/24,5),АТС!$A$41:$F$784,3)+'Иные услуги '!$C$5+'РСТ РСО-А'!$L$6+'РСТ РСО-А'!$H$9</f>
        <v>4130.0690000000004</v>
      </c>
      <c r="Y435" s="118">
        <f>VLOOKUP($A435+ROUND((COLUMN()-2)/24,5),АТС!$A$41:$F$784,3)+'Иные услуги '!$C$5+'РСТ РСО-А'!$L$6+'РСТ РСО-А'!$H$9</f>
        <v>4212.3289999999997</v>
      </c>
    </row>
    <row r="436" spans="1:25" x14ac:dyDescent="0.2">
      <c r="A436" s="66">
        <f t="shared" si="12"/>
        <v>43476</v>
      </c>
      <c r="B436" s="118">
        <f>VLOOKUP($A436+ROUND((COLUMN()-2)/24,5),АТС!$A$41:$F$784,3)+'Иные услуги '!$C$5+'РСТ РСО-А'!$L$6+'РСТ РСО-А'!$H$9</f>
        <v>4289.1189999999997</v>
      </c>
      <c r="C436" s="118">
        <f>VLOOKUP($A436+ROUND((COLUMN()-2)/24,5),АТС!$A$41:$F$784,3)+'Иные услуги '!$C$5+'РСТ РСО-А'!$L$6+'РСТ РСО-А'!$H$9</f>
        <v>4349.2889999999998</v>
      </c>
      <c r="D436" s="118">
        <f>VLOOKUP($A436+ROUND((COLUMN()-2)/24,5),АТС!$A$41:$F$784,3)+'Иные услуги '!$C$5+'РСТ РСО-А'!$L$6+'РСТ РСО-А'!$H$9</f>
        <v>4416.9690000000001</v>
      </c>
      <c r="E436" s="118">
        <f>VLOOKUP($A436+ROUND((COLUMN()-2)/24,5),АТС!$A$41:$F$784,3)+'Иные услуги '!$C$5+'РСТ РСО-А'!$L$6+'РСТ РСО-А'!$H$9</f>
        <v>4438.9589999999998</v>
      </c>
      <c r="F436" s="118">
        <f>VLOOKUP($A436+ROUND((COLUMN()-2)/24,5),АТС!$A$41:$F$784,3)+'Иные услуги '!$C$5+'РСТ РСО-А'!$L$6+'РСТ РСО-А'!$H$9</f>
        <v>4439.3789999999999</v>
      </c>
      <c r="G436" s="118">
        <f>VLOOKUP($A436+ROUND((COLUMN()-2)/24,5),АТС!$A$41:$F$784,3)+'Иные услуги '!$C$5+'РСТ РСО-А'!$L$6+'РСТ РСО-А'!$H$9</f>
        <v>4415.8090000000002</v>
      </c>
      <c r="H436" s="118">
        <f>VLOOKUP($A436+ROUND((COLUMN()-2)/24,5),АТС!$A$41:$F$784,3)+'Иные услуги '!$C$5+'РСТ РСО-А'!$L$6+'РСТ РСО-А'!$H$9</f>
        <v>4499.8989999999994</v>
      </c>
      <c r="I436" s="118">
        <f>VLOOKUP($A436+ROUND((COLUMN()-2)/24,5),АТС!$A$41:$F$784,3)+'Иные услуги '!$C$5+'РСТ РСО-А'!$L$6+'РСТ РСО-А'!$H$9</f>
        <v>4400.3090000000002</v>
      </c>
      <c r="J436" s="118">
        <f>VLOOKUP($A436+ROUND((COLUMN()-2)/24,5),АТС!$A$41:$F$784,3)+'Иные услуги '!$C$5+'РСТ РСО-А'!$L$6+'РСТ РСО-А'!$H$9</f>
        <v>4487.8189999999995</v>
      </c>
      <c r="K436" s="118">
        <f>VLOOKUP($A436+ROUND((COLUMN()-2)/24,5),АТС!$A$41:$F$784,3)+'Иные услуги '!$C$5+'РСТ РСО-А'!$L$6+'РСТ РСО-А'!$H$9</f>
        <v>4315.7190000000001</v>
      </c>
      <c r="L436" s="118">
        <f>VLOOKUP($A436+ROUND((COLUMN()-2)/24,5),АТС!$A$41:$F$784,3)+'Иные услуги '!$C$5+'РСТ РСО-А'!$L$6+'РСТ РСО-А'!$H$9</f>
        <v>4259.9089999999997</v>
      </c>
      <c r="M436" s="118">
        <f>VLOOKUP($A436+ROUND((COLUMN()-2)/24,5),АТС!$A$41:$F$784,3)+'Иные услуги '!$C$5+'РСТ РСО-А'!$L$6+'РСТ РСО-А'!$H$9</f>
        <v>4232.8689999999997</v>
      </c>
      <c r="N436" s="118">
        <f>VLOOKUP($A436+ROUND((COLUMN()-2)/24,5),АТС!$A$41:$F$784,3)+'Иные услуги '!$C$5+'РСТ РСО-А'!$L$6+'РСТ РСО-А'!$H$9</f>
        <v>4232.5789999999997</v>
      </c>
      <c r="O436" s="118">
        <f>VLOOKUP($A436+ROUND((COLUMN()-2)/24,5),АТС!$A$41:$F$784,3)+'Иные услуги '!$C$5+'РСТ РСО-А'!$L$6+'РСТ РСО-А'!$H$9</f>
        <v>4232.3890000000001</v>
      </c>
      <c r="P436" s="118">
        <f>VLOOKUP($A436+ROUND((COLUMN()-2)/24,5),АТС!$A$41:$F$784,3)+'Иные услуги '!$C$5+'РСТ РСО-А'!$L$6+'РСТ РСО-А'!$H$9</f>
        <v>4231.299</v>
      </c>
      <c r="Q436" s="118">
        <f>VLOOKUP($A436+ROUND((COLUMN()-2)/24,5),АТС!$A$41:$F$784,3)+'Иные услуги '!$C$5+'РСТ РСО-А'!$L$6+'РСТ РСО-А'!$H$9</f>
        <v>4222.0289999999995</v>
      </c>
      <c r="R436" s="118">
        <f>VLOOKUP($A436+ROUND((COLUMN()-2)/24,5),АТС!$A$41:$F$784,3)+'Иные услуги '!$C$5+'РСТ РСО-А'!$L$6+'РСТ РСО-А'!$H$9</f>
        <v>4211.009</v>
      </c>
      <c r="S436" s="118">
        <f>VLOOKUP($A436+ROUND((COLUMN()-2)/24,5),АТС!$A$41:$F$784,3)+'Иные услуги '!$C$5+'РСТ РСО-А'!$L$6+'РСТ РСО-А'!$H$9</f>
        <v>4161.009</v>
      </c>
      <c r="T436" s="118">
        <f>VLOOKUP($A436+ROUND((COLUMN()-2)/24,5),АТС!$A$41:$F$784,3)+'Иные услуги '!$C$5+'РСТ РСО-А'!$L$6+'РСТ РСО-А'!$H$9</f>
        <v>4404.6689999999999</v>
      </c>
      <c r="U436" s="118">
        <f>VLOOKUP($A436+ROUND((COLUMN()-2)/24,5),АТС!$A$41:$F$784,3)+'Иные услуги '!$C$5+'РСТ РСО-А'!$L$6+'РСТ РСО-А'!$H$9</f>
        <v>4395.4989999999998</v>
      </c>
      <c r="V436" s="118">
        <f>VLOOKUP($A436+ROUND((COLUMN()-2)/24,5),АТС!$A$41:$F$784,3)+'Иные услуги '!$C$5+'РСТ РСО-А'!$L$6+'РСТ РСО-А'!$H$9</f>
        <v>4439.6289999999999</v>
      </c>
      <c r="W436" s="118">
        <f>VLOOKUP($A436+ROUND((COLUMN()-2)/24,5),АТС!$A$41:$F$784,3)+'Иные услуги '!$C$5+'РСТ РСО-А'!$L$6+'РСТ РСО-А'!$H$9</f>
        <v>4486.1589999999997</v>
      </c>
      <c r="X436" s="118">
        <f>VLOOKUP($A436+ROUND((COLUMN()-2)/24,5),АТС!$A$41:$F$784,3)+'Иные услуги '!$C$5+'РСТ РСО-А'!$L$6+'РСТ РСО-А'!$H$9</f>
        <v>4111.2290000000003</v>
      </c>
      <c r="Y436" s="118">
        <f>VLOOKUP($A436+ROUND((COLUMN()-2)/24,5),АТС!$A$41:$F$784,3)+'Иные услуги '!$C$5+'РСТ РСО-А'!$L$6+'РСТ РСО-А'!$H$9</f>
        <v>4168.9989999999998</v>
      </c>
    </row>
    <row r="437" spans="1:25" x14ac:dyDescent="0.2">
      <c r="A437" s="66">
        <f t="shared" si="12"/>
        <v>43477</v>
      </c>
      <c r="B437" s="118">
        <f>VLOOKUP($A437+ROUND((COLUMN()-2)/24,5),АТС!$A$41:$F$784,3)+'Иные услуги '!$C$5+'РСТ РСО-А'!$L$6+'РСТ РСО-А'!$H$9</f>
        <v>4295.9089999999997</v>
      </c>
      <c r="C437" s="118">
        <f>VLOOKUP($A437+ROUND((COLUMN()-2)/24,5),АТС!$A$41:$F$784,3)+'Иные услуги '!$C$5+'РСТ РСО-А'!$L$6+'РСТ РСО-А'!$H$9</f>
        <v>4356.3989999999994</v>
      </c>
      <c r="D437" s="118">
        <f>VLOOKUP($A437+ROUND((COLUMN()-2)/24,5),АТС!$A$41:$F$784,3)+'Иные услуги '!$C$5+'РСТ РСО-А'!$L$6+'РСТ РСО-А'!$H$9</f>
        <v>4424.6289999999999</v>
      </c>
      <c r="E437" s="118">
        <f>VLOOKUP($A437+ROUND((COLUMN()-2)/24,5),АТС!$A$41:$F$784,3)+'Иные услуги '!$C$5+'РСТ РСО-А'!$L$6+'РСТ РСО-А'!$H$9</f>
        <v>4424.3989999999994</v>
      </c>
      <c r="F437" s="118">
        <f>VLOOKUP($A437+ROUND((COLUMN()-2)/24,5),АТС!$A$41:$F$784,3)+'Иные услуги '!$C$5+'РСТ РСО-А'!$L$6+'РСТ РСО-А'!$H$9</f>
        <v>4424.4189999999999</v>
      </c>
      <c r="G437" s="118">
        <f>VLOOKUP($A437+ROUND((COLUMN()-2)/24,5),АТС!$A$41:$F$784,3)+'Иные услуги '!$C$5+'РСТ РСО-А'!$L$6+'РСТ РСО-А'!$H$9</f>
        <v>4424.4489999999996</v>
      </c>
      <c r="H437" s="118">
        <f>VLOOKUP($A437+ROUND((COLUMN()-2)/24,5),АТС!$A$41:$F$784,3)+'Иные услуги '!$C$5+'РСТ РСО-А'!$L$6+'РСТ РСО-А'!$H$9</f>
        <v>4509.4989999999998</v>
      </c>
      <c r="I437" s="118">
        <f>VLOOKUP($A437+ROUND((COLUMN()-2)/24,5),АТС!$A$41:$F$784,3)+'Иные услуги '!$C$5+'РСТ РСО-А'!$L$6+'РСТ РСО-А'!$H$9</f>
        <v>4453.6390000000001</v>
      </c>
      <c r="J437" s="118">
        <f>VLOOKUP($A437+ROUND((COLUMN()-2)/24,5),АТС!$A$41:$F$784,3)+'Иные услуги '!$C$5+'РСТ РСО-А'!$L$6+'РСТ РСО-А'!$H$9</f>
        <v>4495.6989999999996</v>
      </c>
      <c r="K437" s="118">
        <f>VLOOKUP($A437+ROUND((COLUMN()-2)/24,5),АТС!$A$41:$F$784,3)+'Иные услуги '!$C$5+'РСТ РСО-А'!$L$6+'РСТ РСО-А'!$H$9</f>
        <v>4384.8189999999995</v>
      </c>
      <c r="L437" s="118">
        <f>VLOOKUP($A437+ROUND((COLUMN()-2)/24,5),АТС!$A$41:$F$784,3)+'Иные услуги '!$C$5+'РСТ РСО-А'!$L$6+'РСТ РСО-А'!$H$9</f>
        <v>4323.5990000000002</v>
      </c>
      <c r="M437" s="118">
        <f>VLOOKUP($A437+ROUND((COLUMN()-2)/24,5),АТС!$A$41:$F$784,3)+'Иные услуги '!$C$5+'РСТ РСО-А'!$L$6+'РСТ РСО-А'!$H$9</f>
        <v>4294.1589999999997</v>
      </c>
      <c r="N437" s="118">
        <f>VLOOKUP($A437+ROUND((COLUMN()-2)/24,5),АТС!$A$41:$F$784,3)+'Иные услуги '!$C$5+'РСТ РСО-А'!$L$6+'РСТ РСО-А'!$H$9</f>
        <v>4353.6889999999994</v>
      </c>
      <c r="O437" s="118">
        <f>VLOOKUP($A437+ROUND((COLUMN()-2)/24,5),АТС!$A$41:$F$784,3)+'Иные услуги '!$C$5+'РСТ РСО-А'!$L$6+'РСТ РСО-А'!$H$9</f>
        <v>4353.799</v>
      </c>
      <c r="P437" s="118">
        <f>VLOOKUP($A437+ROUND((COLUMN()-2)/24,5),АТС!$A$41:$F$784,3)+'Иные услуги '!$C$5+'РСТ РСО-А'!$L$6+'РСТ РСО-А'!$H$9</f>
        <v>4351.009</v>
      </c>
      <c r="Q437" s="118">
        <f>VLOOKUP($A437+ROUND((COLUMN()-2)/24,5),АТС!$A$41:$F$784,3)+'Иные услуги '!$C$5+'РСТ РСО-А'!$L$6+'РСТ РСО-А'!$H$9</f>
        <v>4321.0889999999999</v>
      </c>
      <c r="R437" s="118">
        <f>VLOOKUP($A437+ROUND((COLUMN()-2)/24,5),АТС!$A$41:$F$784,3)+'Иные услуги '!$C$5+'РСТ РСО-А'!$L$6+'РСТ РСО-А'!$H$9</f>
        <v>4269.3689999999997</v>
      </c>
      <c r="S437" s="118">
        <f>VLOOKUP($A437+ROUND((COLUMN()-2)/24,5),АТС!$A$41:$F$784,3)+'Иные услуги '!$C$5+'РСТ РСО-А'!$L$6+'РСТ РСО-А'!$H$9</f>
        <v>4192.6790000000001</v>
      </c>
      <c r="T437" s="118">
        <f>VLOOKUP($A437+ROUND((COLUMN()-2)/24,5),АТС!$A$41:$F$784,3)+'Иные услуги '!$C$5+'РСТ РСО-А'!$L$6+'РСТ РСО-А'!$H$9</f>
        <v>4422.799</v>
      </c>
      <c r="U437" s="118">
        <f>VLOOKUP($A437+ROUND((COLUMN()-2)/24,5),АТС!$A$41:$F$784,3)+'Иные услуги '!$C$5+'РСТ РСО-А'!$L$6+'РСТ РСО-А'!$H$9</f>
        <v>4410.0289999999995</v>
      </c>
      <c r="V437" s="118">
        <f>VLOOKUP($A437+ROUND((COLUMN()-2)/24,5),АТС!$A$41:$F$784,3)+'Иные услуги '!$C$5+'РСТ РСО-А'!$L$6+'РСТ РСО-А'!$H$9</f>
        <v>4456.1289999999999</v>
      </c>
      <c r="W437" s="118">
        <f>VLOOKUP($A437+ROUND((COLUMN()-2)/24,5),АТС!$A$41:$F$784,3)+'Иные услуги '!$C$5+'РСТ РСО-А'!$L$6+'РСТ РСО-А'!$H$9</f>
        <v>4503.8189999999995</v>
      </c>
      <c r="X437" s="118">
        <f>VLOOKUP($A437+ROUND((COLUMN()-2)/24,5),АТС!$A$41:$F$784,3)+'Иные услуги '!$C$5+'РСТ РСО-А'!$L$6+'РСТ РСО-А'!$H$9</f>
        <v>4134.3689999999997</v>
      </c>
      <c r="Y437" s="118">
        <f>VLOOKUP($A437+ROUND((COLUMN()-2)/24,5),АТС!$A$41:$F$784,3)+'Иные услуги '!$C$5+'РСТ РСО-А'!$L$6+'РСТ РСО-А'!$H$9</f>
        <v>4193.7290000000003</v>
      </c>
    </row>
    <row r="438" spans="1:25" x14ac:dyDescent="0.2">
      <c r="A438" s="66">
        <f t="shared" si="12"/>
        <v>43478</v>
      </c>
      <c r="B438" s="118">
        <f>VLOOKUP($A438+ROUND((COLUMN()-2)/24,5),АТС!$A$41:$F$784,3)+'Иные услуги '!$C$5+'РСТ РСО-А'!$L$6+'РСТ РСО-А'!$H$9</f>
        <v>4290.1289999999999</v>
      </c>
      <c r="C438" s="118">
        <f>VLOOKUP($A438+ROUND((COLUMN()-2)/24,5),АТС!$A$41:$F$784,3)+'Иные услуги '!$C$5+'РСТ РСО-А'!$L$6+'РСТ РСО-А'!$H$9</f>
        <v>4349.1390000000001</v>
      </c>
      <c r="D438" s="118">
        <f>VLOOKUP($A438+ROUND((COLUMN()-2)/24,5),АТС!$A$41:$F$784,3)+'Иные услуги '!$C$5+'РСТ РСО-А'!$L$6+'РСТ РСО-А'!$H$9</f>
        <v>4417.4189999999999</v>
      </c>
      <c r="E438" s="118">
        <f>VLOOKUP($A438+ROUND((COLUMN()-2)/24,5),АТС!$A$41:$F$784,3)+'Иные услуги '!$C$5+'РСТ РСО-А'!$L$6+'РСТ РСО-А'!$H$9</f>
        <v>4417.1589999999997</v>
      </c>
      <c r="F438" s="118">
        <f>VLOOKUP($A438+ROUND((COLUMN()-2)/24,5),АТС!$A$41:$F$784,3)+'Иные услуги '!$C$5+'РСТ РСО-А'!$L$6+'РСТ РСО-А'!$H$9</f>
        <v>4417.1589999999997</v>
      </c>
      <c r="G438" s="118">
        <f>VLOOKUP($A438+ROUND((COLUMN()-2)/24,5),АТС!$A$41:$F$784,3)+'Иные услуги '!$C$5+'РСТ РСО-А'!$L$6+'РСТ РСО-А'!$H$9</f>
        <v>4417.7290000000003</v>
      </c>
      <c r="H438" s="118">
        <f>VLOOKUP($A438+ROUND((COLUMN()-2)/24,5),АТС!$A$41:$F$784,3)+'Иные услуги '!$C$5+'РСТ РСО-А'!$L$6+'РСТ РСО-А'!$H$9</f>
        <v>4557.4589999999998</v>
      </c>
      <c r="I438" s="118">
        <f>VLOOKUP($A438+ROUND((COLUMN()-2)/24,5),АТС!$A$41:$F$784,3)+'Иные услуги '!$C$5+'РСТ РСО-А'!$L$6+'РСТ РСО-А'!$H$9</f>
        <v>4500.549</v>
      </c>
      <c r="J438" s="118">
        <f>VLOOKUP($A438+ROUND((COLUMN()-2)/24,5),АТС!$A$41:$F$784,3)+'Иные услуги '!$C$5+'РСТ РСО-А'!$L$6+'РСТ РСО-А'!$H$9</f>
        <v>4577.4690000000001</v>
      </c>
      <c r="K438" s="118">
        <f>VLOOKUP($A438+ROUND((COLUMN()-2)/24,5),АТС!$A$41:$F$784,3)+'Иные услуги '!$C$5+'РСТ РСО-А'!$L$6+'РСТ РСО-А'!$H$9</f>
        <v>4451.7290000000003</v>
      </c>
      <c r="L438" s="118">
        <f>VLOOKUP($A438+ROUND((COLUMN()-2)/24,5),АТС!$A$41:$F$784,3)+'Иные услуги '!$C$5+'РСТ РСО-А'!$L$6+'РСТ РСО-А'!$H$9</f>
        <v>4347.5789999999997</v>
      </c>
      <c r="M438" s="118">
        <f>VLOOKUP($A438+ROUND((COLUMN()-2)/24,5),АТС!$A$41:$F$784,3)+'Иные услуги '!$C$5+'РСТ РСО-А'!$L$6+'РСТ РСО-А'!$H$9</f>
        <v>4315.5189999999993</v>
      </c>
      <c r="N438" s="118">
        <f>VLOOKUP($A438+ROUND((COLUMN()-2)/24,5),АТС!$A$41:$F$784,3)+'Иные услуги '!$C$5+'РСТ РСО-А'!$L$6+'РСТ РСО-А'!$H$9</f>
        <v>4378.1589999999997</v>
      </c>
      <c r="O438" s="118">
        <f>VLOOKUP($A438+ROUND((COLUMN()-2)/24,5),АТС!$A$41:$F$784,3)+'Иные услуги '!$C$5+'РСТ РСО-А'!$L$6+'РСТ РСО-А'!$H$9</f>
        <v>4377.5189999999993</v>
      </c>
      <c r="P438" s="118">
        <f>VLOOKUP($A438+ROUND((COLUMN()-2)/24,5),АТС!$A$41:$F$784,3)+'Иные услуги '!$C$5+'РСТ РСО-А'!$L$6+'РСТ РСО-А'!$H$9</f>
        <v>4377.2889999999998</v>
      </c>
      <c r="Q438" s="118">
        <f>VLOOKUP($A438+ROUND((COLUMN()-2)/24,5),АТС!$A$41:$F$784,3)+'Иные услуги '!$C$5+'РСТ РСО-А'!$L$6+'РСТ РСО-А'!$H$9</f>
        <v>4345.9790000000003</v>
      </c>
      <c r="R438" s="118">
        <f>VLOOKUP($A438+ROUND((COLUMN()-2)/24,5),АТС!$A$41:$F$784,3)+'Иные услуги '!$C$5+'РСТ РСО-А'!$L$6+'РСТ РСО-А'!$H$9</f>
        <v>4262.6189999999997</v>
      </c>
      <c r="S438" s="118">
        <f>VLOOKUP($A438+ROUND((COLUMN()-2)/24,5),АТС!$A$41:$F$784,3)+'Иные услуги '!$C$5+'РСТ РСО-А'!$L$6+'РСТ РСО-А'!$H$9</f>
        <v>4186.7690000000002</v>
      </c>
      <c r="T438" s="118">
        <f>VLOOKUP($A438+ROUND((COLUMN()-2)/24,5),АТС!$A$41:$F$784,3)+'Иные услуги '!$C$5+'РСТ РСО-А'!$L$6+'РСТ РСО-А'!$H$9</f>
        <v>4411.3789999999999</v>
      </c>
      <c r="U438" s="118">
        <f>VLOOKUP($A438+ROUND((COLUMN()-2)/24,5),АТС!$A$41:$F$784,3)+'Иные услуги '!$C$5+'РСТ РСО-А'!$L$6+'РСТ РСО-А'!$H$9</f>
        <v>4397.2089999999998</v>
      </c>
      <c r="V438" s="118">
        <f>VLOOKUP($A438+ROUND((COLUMN()-2)/24,5),АТС!$A$41:$F$784,3)+'Иные услуги '!$C$5+'РСТ РСО-А'!$L$6+'РСТ РСО-А'!$H$9</f>
        <v>4442.5590000000002</v>
      </c>
      <c r="W438" s="118">
        <f>VLOOKUP($A438+ROUND((COLUMN()-2)/24,5),АТС!$A$41:$F$784,3)+'Иные услуги '!$C$5+'РСТ РСО-А'!$L$6+'РСТ РСО-А'!$H$9</f>
        <v>4490.5389999999998</v>
      </c>
      <c r="X438" s="118">
        <f>VLOOKUP($A438+ROUND((COLUMN()-2)/24,5),АТС!$A$41:$F$784,3)+'Иные услуги '!$C$5+'РСТ РСО-А'!$L$6+'РСТ РСО-А'!$H$9</f>
        <v>4131.0389999999998</v>
      </c>
      <c r="Y438" s="118">
        <f>VLOOKUP($A438+ROUND((COLUMN()-2)/24,5),АТС!$A$41:$F$784,3)+'Иные услуги '!$C$5+'РСТ РСО-А'!$L$6+'РСТ РСО-А'!$H$9</f>
        <v>4190.3689999999997</v>
      </c>
    </row>
    <row r="439" spans="1:25" x14ac:dyDescent="0.2">
      <c r="A439" s="66">
        <f t="shared" si="12"/>
        <v>43479</v>
      </c>
      <c r="B439" s="118">
        <f>VLOOKUP($A439+ROUND((COLUMN()-2)/24,5),АТС!$A$41:$F$784,3)+'Иные услуги '!$C$5+'РСТ РСО-А'!$L$6+'РСТ РСО-А'!$H$9</f>
        <v>4296.4290000000001</v>
      </c>
      <c r="C439" s="118">
        <f>VLOOKUP($A439+ROUND((COLUMN()-2)/24,5),АТС!$A$41:$F$784,3)+'Иные услуги '!$C$5+'РСТ РСО-А'!$L$6+'РСТ РСО-А'!$H$9</f>
        <v>4356.7089999999998</v>
      </c>
      <c r="D439" s="118">
        <f>VLOOKUP($A439+ROUND((COLUMN()-2)/24,5),АТС!$A$41:$F$784,3)+'Иные услуги '!$C$5+'РСТ РСО-А'!$L$6+'РСТ РСО-А'!$H$9</f>
        <v>4416.759</v>
      </c>
      <c r="E439" s="118">
        <f>VLOOKUP($A439+ROUND((COLUMN()-2)/24,5),АТС!$A$41:$F$784,3)+'Иные услуги '!$C$5+'РСТ РСО-А'!$L$6+'РСТ РСО-А'!$H$9</f>
        <v>4438.3890000000001</v>
      </c>
      <c r="F439" s="118">
        <f>VLOOKUP($A439+ROUND((COLUMN()-2)/24,5),АТС!$A$41:$F$784,3)+'Иные услуги '!$C$5+'РСТ РСО-А'!$L$6+'РСТ РСО-А'!$H$9</f>
        <v>4447.1989999999996</v>
      </c>
      <c r="G439" s="118">
        <f>VLOOKUP($A439+ROUND((COLUMN()-2)/24,5),АТС!$A$41:$F$784,3)+'Иные услуги '!$C$5+'РСТ РСО-А'!$L$6+'РСТ РСО-А'!$H$9</f>
        <v>4389.5689999999995</v>
      </c>
      <c r="H439" s="118">
        <f>VLOOKUP($A439+ROUND((COLUMN()-2)/24,5),АТС!$A$41:$F$784,3)+'Иные услуги '!$C$5+'РСТ РСО-А'!$L$6+'РСТ РСО-А'!$H$9</f>
        <v>4476.6790000000001</v>
      </c>
      <c r="I439" s="118">
        <f>VLOOKUP($A439+ROUND((COLUMN()-2)/24,5),АТС!$A$41:$F$784,3)+'Иные услуги '!$C$5+'РСТ РСО-А'!$L$6+'РСТ РСО-А'!$H$9</f>
        <v>4356.9589999999998</v>
      </c>
      <c r="J439" s="118">
        <f>VLOOKUP($A439+ROUND((COLUMN()-2)/24,5),АТС!$A$41:$F$784,3)+'Иные услуги '!$C$5+'РСТ РСО-А'!$L$6+'РСТ РСО-А'!$H$9</f>
        <v>4449.7389999999996</v>
      </c>
      <c r="K439" s="118">
        <f>VLOOKUP($A439+ROUND((COLUMN()-2)/24,5),АТС!$A$41:$F$784,3)+'Иные услуги '!$C$5+'РСТ РСО-А'!$L$6+'РСТ РСО-А'!$H$9</f>
        <v>4315.5590000000002</v>
      </c>
      <c r="L439" s="118">
        <f>VLOOKUP($A439+ROUND((COLUMN()-2)/24,5),АТС!$A$41:$F$784,3)+'Иные услуги '!$C$5+'РСТ РСО-А'!$L$6+'РСТ РСО-А'!$H$9</f>
        <v>4259.5990000000002</v>
      </c>
      <c r="M439" s="118">
        <f>VLOOKUP($A439+ROUND((COLUMN()-2)/24,5),АТС!$A$41:$F$784,3)+'Иные услуги '!$C$5+'РСТ РСО-А'!$L$6+'РСТ РСО-А'!$H$9</f>
        <v>4259.1390000000001</v>
      </c>
      <c r="N439" s="118">
        <f>VLOOKUP($A439+ROUND((COLUMN()-2)/24,5),АТС!$A$41:$F$784,3)+'Иные услуги '!$C$5+'РСТ РСО-А'!$L$6+'РСТ РСО-А'!$H$9</f>
        <v>4251.1790000000001</v>
      </c>
      <c r="O439" s="118">
        <f>VLOOKUP($A439+ROUND((COLUMN()-2)/24,5),АТС!$A$41:$F$784,3)+'Иные услуги '!$C$5+'РСТ РСО-А'!$L$6+'РСТ РСО-А'!$H$9</f>
        <v>4276.8689999999997</v>
      </c>
      <c r="P439" s="118">
        <f>VLOOKUP($A439+ROUND((COLUMN()-2)/24,5),АТС!$A$41:$F$784,3)+'Иные услуги '!$C$5+'РСТ РСО-А'!$L$6+'РСТ РСО-А'!$H$9</f>
        <v>4276.799</v>
      </c>
      <c r="Q439" s="118">
        <f>VLOOKUP($A439+ROUND((COLUMN()-2)/24,5),АТС!$A$41:$F$784,3)+'Иные услуги '!$C$5+'РСТ РСО-А'!$L$6+'РСТ РСО-А'!$H$9</f>
        <v>4277.5689999999995</v>
      </c>
      <c r="R439" s="118">
        <f>VLOOKUP($A439+ROUND((COLUMN()-2)/24,5),АТС!$A$41:$F$784,3)+'Иные услуги '!$C$5+'РСТ РСО-А'!$L$6+'РСТ РСО-А'!$H$9</f>
        <v>4226.7089999999998</v>
      </c>
      <c r="S439" s="118">
        <f>VLOOKUP($A439+ROUND((COLUMN()-2)/24,5),АТС!$A$41:$F$784,3)+'Иные услуги '!$C$5+'РСТ РСО-А'!$L$6+'РСТ РСО-А'!$H$9</f>
        <v>4156.6490000000003</v>
      </c>
      <c r="T439" s="118">
        <f>VLOOKUP($A439+ROUND((COLUMN()-2)/24,5),АТС!$A$41:$F$784,3)+'Иные услуги '!$C$5+'РСТ РСО-А'!$L$6+'РСТ РСО-А'!$H$9</f>
        <v>4395.9489999999996</v>
      </c>
      <c r="U439" s="118">
        <f>VLOOKUP($A439+ROUND((COLUMN()-2)/24,5),АТС!$A$41:$F$784,3)+'Иные услуги '!$C$5+'РСТ РСО-А'!$L$6+'РСТ РСО-А'!$H$9</f>
        <v>4384.8389999999999</v>
      </c>
      <c r="V439" s="118">
        <f>VLOOKUP($A439+ROUND((COLUMN()-2)/24,5),АТС!$A$41:$F$784,3)+'Иные услуги '!$C$5+'РСТ РСО-А'!$L$6+'РСТ РСО-А'!$H$9</f>
        <v>4429.3490000000002</v>
      </c>
      <c r="W439" s="118">
        <f>VLOOKUP($A439+ROUND((COLUMN()-2)/24,5),АТС!$A$41:$F$784,3)+'Иные услуги '!$C$5+'РСТ РСО-А'!$L$6+'РСТ РСО-А'!$H$9</f>
        <v>4473.6489999999994</v>
      </c>
      <c r="X439" s="118">
        <f>VLOOKUP($A439+ROUND((COLUMN()-2)/24,5),АТС!$A$41:$F$784,3)+'Иные услуги '!$C$5+'РСТ РСО-А'!$L$6+'РСТ РСО-А'!$H$9</f>
        <v>4105.9489999999996</v>
      </c>
      <c r="Y439" s="118">
        <f>VLOOKUP($A439+ROUND((COLUMN()-2)/24,5),АТС!$A$41:$F$784,3)+'Иные услуги '!$C$5+'РСТ РСО-А'!$L$6+'РСТ РСО-А'!$H$9</f>
        <v>4165.3190000000004</v>
      </c>
    </row>
    <row r="440" spans="1:25" x14ac:dyDescent="0.2">
      <c r="A440" s="66">
        <f t="shared" si="12"/>
        <v>43480</v>
      </c>
      <c r="B440" s="118">
        <f>VLOOKUP($A440+ROUND((COLUMN()-2)/24,5),АТС!$A$41:$F$784,3)+'Иные услуги '!$C$5+'РСТ РСО-А'!$L$6+'РСТ РСО-А'!$H$9</f>
        <v>4288.2089999999998</v>
      </c>
      <c r="C440" s="118">
        <f>VLOOKUP($A440+ROUND((COLUMN()-2)/24,5),АТС!$A$41:$F$784,3)+'Иные услуги '!$C$5+'РСТ РСО-А'!$L$6+'РСТ РСО-А'!$H$9</f>
        <v>4347.549</v>
      </c>
      <c r="D440" s="118">
        <f>VLOOKUP($A440+ROUND((COLUMN()-2)/24,5),АТС!$A$41:$F$784,3)+'Иные услуги '!$C$5+'РСТ РСО-А'!$L$6+'РСТ РСО-А'!$H$9</f>
        <v>4414.7089999999998</v>
      </c>
      <c r="E440" s="118">
        <f>VLOOKUP($A440+ROUND((COLUMN()-2)/24,5),АТС!$A$41:$F$784,3)+'Иные услуги '!$C$5+'РСТ РСО-А'!$L$6+'РСТ РСО-А'!$H$9</f>
        <v>4436.4189999999999</v>
      </c>
      <c r="F440" s="118">
        <f>VLOOKUP($A440+ROUND((COLUMN()-2)/24,5),АТС!$A$41:$F$784,3)+'Иные услуги '!$C$5+'РСТ РСО-А'!$L$6+'РСТ РСО-А'!$H$9</f>
        <v>4436.4889999999996</v>
      </c>
      <c r="G440" s="118">
        <f>VLOOKUP($A440+ROUND((COLUMN()-2)/24,5),АТС!$A$41:$F$784,3)+'Иные услуги '!$C$5+'РСТ РСО-А'!$L$6+'РСТ РСО-А'!$H$9</f>
        <v>4414.509</v>
      </c>
      <c r="H440" s="118">
        <f>VLOOKUP($A440+ROUND((COLUMN()-2)/24,5),АТС!$A$41:$F$784,3)+'Иные услуги '!$C$5+'РСТ РСО-А'!$L$6+'РСТ РСО-А'!$H$9</f>
        <v>4553.3289999999997</v>
      </c>
      <c r="I440" s="118">
        <f>VLOOKUP($A440+ROUND((COLUMN()-2)/24,5),АТС!$A$41:$F$784,3)+'Иные услуги '!$C$5+'РСТ РСО-А'!$L$6+'РСТ РСО-А'!$H$9</f>
        <v>4390.1189999999997</v>
      </c>
      <c r="J440" s="118">
        <f>VLOOKUP($A440+ROUND((COLUMN()-2)/24,5),АТС!$A$41:$F$784,3)+'Иные услуги '!$C$5+'РСТ РСО-А'!$L$6+'РСТ РСО-А'!$H$9</f>
        <v>4518.6889999999994</v>
      </c>
      <c r="K440" s="118">
        <f>VLOOKUP($A440+ROUND((COLUMN()-2)/24,5),АТС!$A$41:$F$784,3)+'Иные услуги '!$C$5+'РСТ РСО-А'!$L$6+'РСТ РСО-А'!$H$9</f>
        <v>4375.3289999999997</v>
      </c>
      <c r="L440" s="118">
        <f>VLOOKUP($A440+ROUND((COLUMN()-2)/24,5),АТС!$A$41:$F$784,3)+'Иные услуги '!$C$5+'РСТ РСО-А'!$L$6+'РСТ РСО-А'!$H$9</f>
        <v>4284.5189999999993</v>
      </c>
      <c r="M440" s="118">
        <f>VLOOKUP($A440+ROUND((COLUMN()-2)/24,5),АТС!$A$41:$F$784,3)+'Иные услуги '!$C$5+'РСТ РСО-А'!$L$6+'РСТ РСО-А'!$H$9</f>
        <v>4284.6189999999997</v>
      </c>
      <c r="N440" s="118">
        <f>VLOOKUP($A440+ROUND((COLUMN()-2)/24,5),АТС!$A$41:$F$784,3)+'Иные услуги '!$C$5+'РСТ РСО-А'!$L$6+'РСТ РСО-А'!$H$9</f>
        <v>4289.9889999999996</v>
      </c>
      <c r="O440" s="118">
        <f>VLOOKUP($A440+ROUND((COLUMN()-2)/24,5),АТС!$A$41:$F$784,3)+'Иные услуги '!$C$5+'РСТ РСО-А'!$L$6+'РСТ РСО-А'!$H$9</f>
        <v>4288.5990000000002</v>
      </c>
      <c r="P440" s="118">
        <f>VLOOKUP($A440+ROUND((COLUMN()-2)/24,5),АТС!$A$41:$F$784,3)+'Иные услуги '!$C$5+'РСТ РСО-А'!$L$6+'РСТ РСО-А'!$H$9</f>
        <v>4288.5389999999998</v>
      </c>
      <c r="Q440" s="118">
        <f>VLOOKUP($A440+ROUND((COLUMN()-2)/24,5),АТС!$A$41:$F$784,3)+'Иные услуги '!$C$5+'РСТ РСО-А'!$L$6+'РСТ РСО-А'!$H$9</f>
        <v>4290.5689999999995</v>
      </c>
      <c r="R440" s="118">
        <f>VLOOKUP($A440+ROUND((COLUMN()-2)/24,5),АТС!$A$41:$F$784,3)+'Иные услуги '!$C$5+'РСТ РСО-А'!$L$6+'РСТ РСО-А'!$H$9</f>
        <v>4261.8589999999995</v>
      </c>
      <c r="S440" s="118">
        <f>VLOOKUP($A440+ROUND((COLUMN()-2)/24,5),АТС!$A$41:$F$784,3)+'Иные услуги '!$C$5+'РСТ РСО-А'!$L$6+'РСТ РСО-А'!$H$9</f>
        <v>4189.2489999999998</v>
      </c>
      <c r="T440" s="118">
        <f>VLOOKUP($A440+ROUND((COLUMN()-2)/24,5),АТС!$A$41:$F$784,3)+'Иные услуги '!$C$5+'РСТ РСО-А'!$L$6+'РСТ РСО-А'!$H$9</f>
        <v>4470.3689999999997</v>
      </c>
      <c r="U440" s="118">
        <f>VLOOKUP($A440+ROUND((COLUMN()-2)/24,5),АТС!$A$41:$F$784,3)+'Иные услуги '!$C$5+'РСТ РСО-А'!$L$6+'РСТ РСО-А'!$H$9</f>
        <v>4409.8389999999999</v>
      </c>
      <c r="V440" s="118">
        <f>VLOOKUP($A440+ROUND((COLUMN()-2)/24,5),АТС!$A$41:$F$784,3)+'Иные услуги '!$C$5+'РСТ РСО-А'!$L$6+'РСТ РСО-А'!$H$9</f>
        <v>4495.0789999999997</v>
      </c>
      <c r="W440" s="118">
        <f>VLOOKUP($A440+ROUND((COLUMN()-2)/24,5),АТС!$A$41:$F$784,3)+'Иные услуги '!$C$5+'РСТ РСО-А'!$L$6+'РСТ РСО-А'!$H$9</f>
        <v>4544.8589999999995</v>
      </c>
      <c r="X440" s="118">
        <f>VLOOKUP($A440+ROUND((COLUMN()-2)/24,5),АТС!$A$41:$F$784,3)+'Иные услуги '!$C$5+'РСТ РСО-А'!$L$6+'РСТ РСО-А'!$H$9</f>
        <v>4131.7690000000002</v>
      </c>
      <c r="Y440" s="118">
        <f>VLOOKUP($A440+ROUND((COLUMN()-2)/24,5),АТС!$A$41:$F$784,3)+'Иные услуги '!$C$5+'РСТ РСО-А'!$L$6+'РСТ РСО-А'!$H$9</f>
        <v>4217.9589999999998</v>
      </c>
    </row>
    <row r="441" spans="1:25" x14ac:dyDescent="0.2">
      <c r="A441" s="66">
        <f t="shared" si="12"/>
        <v>43481</v>
      </c>
      <c r="B441" s="118">
        <f>VLOOKUP($A441+ROUND((COLUMN()-2)/24,5),АТС!$A$41:$F$784,3)+'Иные услуги '!$C$5+'РСТ РСО-А'!$L$6+'РСТ РСО-А'!$H$9</f>
        <v>4296.2190000000001</v>
      </c>
      <c r="C441" s="118">
        <f>VLOOKUP($A441+ROUND((COLUMN()-2)/24,5),АТС!$A$41:$F$784,3)+'Иные услуги '!$C$5+'РСТ РСО-А'!$L$6+'РСТ РСО-А'!$H$9</f>
        <v>4356.5590000000002</v>
      </c>
      <c r="D441" s="118">
        <f>VLOOKUP($A441+ROUND((COLUMN()-2)/24,5),АТС!$A$41:$F$784,3)+'Иные услуги '!$C$5+'РСТ РСО-А'!$L$6+'РСТ РСО-А'!$H$9</f>
        <v>4424.9489999999996</v>
      </c>
      <c r="E441" s="118">
        <f>VLOOKUP($A441+ROUND((COLUMN()-2)/24,5),АТС!$A$41:$F$784,3)+'Иные услуги '!$C$5+'РСТ РСО-А'!$L$6+'РСТ РСО-А'!$H$9</f>
        <v>4447.2389999999996</v>
      </c>
      <c r="F441" s="118">
        <f>VLOOKUP($A441+ROUND((COLUMN()-2)/24,5),АТС!$A$41:$F$784,3)+'Иные услуги '!$C$5+'РСТ РСО-А'!$L$6+'РСТ РСО-А'!$H$9</f>
        <v>4446.9290000000001</v>
      </c>
      <c r="G441" s="118">
        <f>VLOOKUP($A441+ROUND((COLUMN()-2)/24,5),АТС!$A$41:$F$784,3)+'Иные услуги '!$C$5+'РСТ РСО-А'!$L$6+'РСТ РСО-А'!$H$9</f>
        <v>4424.7190000000001</v>
      </c>
      <c r="H441" s="118">
        <f>VLOOKUP($A441+ROUND((COLUMN()-2)/24,5),АТС!$A$41:$F$784,3)+'Иные услуги '!$C$5+'РСТ РСО-А'!$L$6+'РСТ РСО-А'!$H$9</f>
        <v>4558.009</v>
      </c>
      <c r="I441" s="118">
        <f>VLOOKUP($A441+ROUND((COLUMN()-2)/24,5),АТС!$A$41:$F$784,3)+'Иные услуги '!$C$5+'РСТ РСО-А'!$L$6+'РСТ РСО-А'!$H$9</f>
        <v>4400.6989999999996</v>
      </c>
      <c r="J441" s="118">
        <f>VLOOKUP($A441+ROUND((COLUMN()-2)/24,5),АТС!$A$41:$F$784,3)+'Иные услуги '!$C$5+'РСТ РСО-А'!$L$6+'РСТ РСО-А'!$H$9</f>
        <v>4529.2689999999993</v>
      </c>
      <c r="K441" s="118">
        <f>VLOOKUP($A441+ROUND((COLUMN()-2)/24,5),АТС!$A$41:$F$784,3)+'Иные услуги '!$C$5+'РСТ РСО-А'!$L$6+'РСТ РСО-А'!$H$9</f>
        <v>4381.9889999999996</v>
      </c>
      <c r="L441" s="118">
        <f>VLOOKUP($A441+ROUND((COLUMN()-2)/24,5),АТС!$A$41:$F$784,3)+'Иные услуги '!$C$5+'РСТ РСО-А'!$L$6+'РСТ РСО-А'!$H$9</f>
        <v>4292.9489999999996</v>
      </c>
      <c r="M441" s="118">
        <f>VLOOKUP($A441+ROUND((COLUMN()-2)/24,5),АТС!$A$41:$F$784,3)+'Иные услуги '!$C$5+'РСТ РСО-А'!$L$6+'РСТ РСО-А'!$H$9</f>
        <v>4292.5289999999995</v>
      </c>
      <c r="N441" s="118">
        <f>VLOOKUP($A441+ROUND((COLUMN()-2)/24,5),АТС!$A$41:$F$784,3)+'Иные услуги '!$C$5+'РСТ РСО-А'!$L$6+'РСТ РСО-А'!$H$9</f>
        <v>4282.6689999999999</v>
      </c>
      <c r="O441" s="118">
        <f>VLOOKUP($A441+ROUND((COLUMN()-2)/24,5),АТС!$A$41:$F$784,3)+'Иные услуги '!$C$5+'РСТ РСО-А'!$L$6+'РСТ РСО-А'!$H$9</f>
        <v>4289.1989999999996</v>
      </c>
      <c r="P441" s="118">
        <f>VLOOKUP($A441+ROUND((COLUMN()-2)/24,5),АТС!$A$41:$F$784,3)+'Иные услуги '!$C$5+'РСТ РСО-А'!$L$6+'РСТ РСО-А'!$H$9</f>
        <v>4288.009</v>
      </c>
      <c r="Q441" s="118">
        <f>VLOOKUP($A441+ROUND((COLUMN()-2)/24,5),АТС!$A$41:$F$784,3)+'Иные услуги '!$C$5+'РСТ РСО-А'!$L$6+'РСТ РСО-А'!$H$9</f>
        <v>4288.8090000000002</v>
      </c>
      <c r="R441" s="118">
        <f>VLOOKUP($A441+ROUND((COLUMN()-2)/24,5),АТС!$A$41:$F$784,3)+'Иные услуги '!$C$5+'РСТ РСО-А'!$L$6+'РСТ РСО-А'!$H$9</f>
        <v>4263.0590000000002</v>
      </c>
      <c r="S441" s="118">
        <f>VLOOKUP($A441+ROUND((COLUMN()-2)/24,5),АТС!$A$41:$F$784,3)+'Иные услуги '!$C$5+'РСТ РСО-А'!$L$6+'РСТ РСО-А'!$H$9</f>
        <v>4187.4290000000001</v>
      </c>
      <c r="T441" s="118">
        <f>VLOOKUP($A441+ROUND((COLUMN()-2)/24,5),АТС!$A$41:$F$784,3)+'Иные услуги '!$C$5+'РСТ РСО-А'!$L$6+'РСТ РСО-А'!$H$9</f>
        <v>4463.5889999999999</v>
      </c>
      <c r="U441" s="118">
        <f>VLOOKUP($A441+ROUND((COLUMN()-2)/24,5),АТС!$A$41:$F$784,3)+'Иные услуги '!$C$5+'РСТ РСО-А'!$L$6+'РСТ РСО-А'!$H$9</f>
        <v>4422.5189999999993</v>
      </c>
      <c r="V441" s="118">
        <f>VLOOKUP($A441+ROUND((COLUMN()-2)/24,5),АТС!$A$41:$F$784,3)+'Иные услуги '!$C$5+'РСТ РСО-А'!$L$6+'РСТ РСО-А'!$H$9</f>
        <v>4508.299</v>
      </c>
      <c r="W441" s="118">
        <f>VLOOKUP($A441+ROUND((COLUMN()-2)/24,5),АТС!$A$41:$F$784,3)+'Иные услуги '!$C$5+'РСТ РСО-А'!$L$6+'РСТ РСО-А'!$H$9</f>
        <v>4548.8689999999997</v>
      </c>
      <c r="X441" s="118">
        <f>VLOOKUP($A441+ROUND((COLUMN()-2)/24,5),АТС!$A$41:$F$784,3)+'Иные услуги '!$C$5+'РСТ РСО-А'!$L$6+'РСТ РСО-А'!$H$9</f>
        <v>4134.7889999999998</v>
      </c>
      <c r="Y441" s="118">
        <f>VLOOKUP($A441+ROUND((COLUMN()-2)/24,5),АТС!$A$41:$F$784,3)+'Иные услуги '!$C$5+'РСТ РСО-А'!$L$6+'РСТ РСО-А'!$H$9</f>
        <v>4219.8289999999997</v>
      </c>
    </row>
    <row r="442" spans="1:25" x14ac:dyDescent="0.2">
      <c r="A442" s="66">
        <f t="shared" si="12"/>
        <v>43482</v>
      </c>
      <c r="B442" s="118">
        <f>VLOOKUP($A442+ROUND((COLUMN()-2)/24,5),АТС!$A$41:$F$784,3)+'Иные услуги '!$C$5+'РСТ РСО-А'!$L$6+'РСТ РСО-А'!$H$9</f>
        <v>4295.7889999999998</v>
      </c>
      <c r="C442" s="118">
        <f>VLOOKUP($A442+ROUND((COLUMN()-2)/24,5),АТС!$A$41:$F$784,3)+'Иные услуги '!$C$5+'РСТ РСО-А'!$L$6+'РСТ РСО-А'!$H$9</f>
        <v>4355.9790000000003</v>
      </c>
      <c r="D442" s="118">
        <f>VLOOKUP($A442+ROUND((COLUMN()-2)/24,5),АТС!$A$41:$F$784,3)+'Иные услуги '!$C$5+'РСТ РСО-А'!$L$6+'РСТ РСО-А'!$H$9</f>
        <v>4415.4989999999998</v>
      </c>
      <c r="E442" s="118">
        <f>VLOOKUP($A442+ROUND((COLUMN()-2)/24,5),АТС!$A$41:$F$784,3)+'Иные услуги '!$C$5+'РСТ РСО-А'!$L$6+'РСТ РСО-А'!$H$9</f>
        <v>4437.6989999999996</v>
      </c>
      <c r="F442" s="118">
        <f>VLOOKUP($A442+ROUND((COLUMN()-2)/24,5),АТС!$A$41:$F$784,3)+'Иные услуги '!$C$5+'РСТ РСО-А'!$L$6+'РСТ РСО-А'!$H$9</f>
        <v>4437.9589999999998</v>
      </c>
      <c r="G442" s="118">
        <f>VLOOKUP($A442+ROUND((COLUMN()-2)/24,5),АТС!$A$41:$F$784,3)+'Иные услуги '!$C$5+'РСТ РСО-А'!$L$6+'РСТ РСО-А'!$H$9</f>
        <v>4415.9089999999997</v>
      </c>
      <c r="H442" s="118">
        <f>VLOOKUP($A442+ROUND((COLUMN()-2)/24,5),АТС!$A$41:$F$784,3)+'Иные услуги '!$C$5+'РСТ РСО-А'!$L$6+'РСТ РСО-А'!$H$9</f>
        <v>4498.1689999999999</v>
      </c>
      <c r="I442" s="118">
        <f>VLOOKUP($A442+ROUND((COLUMN()-2)/24,5),АТС!$A$41:$F$784,3)+'Иные услуги '!$C$5+'РСТ РСО-А'!$L$6+'РСТ РСО-А'!$H$9</f>
        <v>4372.2689999999993</v>
      </c>
      <c r="J442" s="118">
        <f>VLOOKUP($A442+ROUND((COLUMN()-2)/24,5),АТС!$A$41:$F$784,3)+'Иные услуги '!$C$5+'РСТ РСО-А'!$L$6+'РСТ РСО-А'!$H$9</f>
        <v>4463.759</v>
      </c>
      <c r="K442" s="118">
        <f>VLOOKUP($A442+ROUND((COLUMN()-2)/24,5),АТС!$A$41:$F$784,3)+'Иные услуги '!$C$5+'РСТ РСО-А'!$L$6+'РСТ РСО-А'!$H$9</f>
        <v>4337.7489999999998</v>
      </c>
      <c r="L442" s="118">
        <f>VLOOKUP($A442+ROUND((COLUMN()-2)/24,5),АТС!$A$41:$F$784,3)+'Иные услуги '!$C$5+'РСТ РСО-А'!$L$6+'РСТ РСО-А'!$H$9</f>
        <v>4283.9389999999994</v>
      </c>
      <c r="M442" s="118">
        <f>VLOOKUP($A442+ROUND((COLUMN()-2)/24,5),АТС!$A$41:$F$784,3)+'Иные услуги '!$C$5+'РСТ РСО-А'!$L$6+'РСТ РСО-А'!$H$9</f>
        <v>4283.1790000000001</v>
      </c>
      <c r="N442" s="118">
        <f>VLOOKUP($A442+ROUND((COLUMN()-2)/24,5),АТС!$A$41:$F$784,3)+'Иные услуги '!$C$5+'РСТ РСО-А'!$L$6+'РСТ РСО-А'!$H$9</f>
        <v>4308.5990000000002</v>
      </c>
      <c r="O442" s="118">
        <f>VLOOKUP($A442+ROUND((COLUMN()-2)/24,5),АТС!$A$41:$F$784,3)+'Иные услуги '!$C$5+'РСТ РСО-А'!$L$6+'РСТ РСО-А'!$H$9</f>
        <v>4324.7489999999998</v>
      </c>
      <c r="P442" s="118">
        <f>VLOOKUP($A442+ROUND((COLUMN()-2)/24,5),АТС!$A$41:$F$784,3)+'Иные услуги '!$C$5+'РСТ РСО-А'!$L$6+'РСТ РСО-А'!$H$9</f>
        <v>4333.799</v>
      </c>
      <c r="Q442" s="118">
        <f>VLOOKUP($A442+ROUND((COLUMN()-2)/24,5),АТС!$A$41:$F$784,3)+'Иные услуги '!$C$5+'РСТ РСО-А'!$L$6+'РСТ РСО-А'!$H$9</f>
        <v>4335.1889999999994</v>
      </c>
      <c r="R442" s="118">
        <f>VLOOKUP($A442+ROUND((COLUMN()-2)/24,5),АТС!$A$41:$F$784,3)+'Иные услуги '!$C$5+'РСТ РСО-А'!$L$6+'РСТ РСО-А'!$H$9</f>
        <v>4308.549</v>
      </c>
      <c r="S442" s="118">
        <f>VLOOKUP($A442+ROUND((COLUMN()-2)/24,5),АТС!$A$41:$F$784,3)+'Иные услуги '!$C$5+'РСТ РСО-А'!$L$6+'РСТ РСО-А'!$H$9</f>
        <v>4163.4989999999998</v>
      </c>
      <c r="T442" s="118">
        <f>VLOOKUP($A442+ROUND((COLUMN()-2)/24,5),АТС!$A$41:$F$784,3)+'Иные услуги '!$C$5+'РСТ РСО-А'!$L$6+'РСТ РСО-А'!$H$9</f>
        <v>4365.3289999999997</v>
      </c>
      <c r="U442" s="118">
        <f>VLOOKUP($A442+ROUND((COLUMN()-2)/24,5),АТС!$A$41:$F$784,3)+'Иные услуги '!$C$5+'РСТ РСО-А'!$L$6+'РСТ РСО-А'!$H$9</f>
        <v>4354.6589999999997</v>
      </c>
      <c r="V442" s="118">
        <f>VLOOKUP($A442+ROUND((COLUMN()-2)/24,5),АТС!$A$41:$F$784,3)+'Иные услуги '!$C$5+'РСТ РСО-А'!$L$6+'РСТ РСО-А'!$H$9</f>
        <v>4457.4889999999996</v>
      </c>
      <c r="W442" s="118">
        <f>VLOOKUP($A442+ROUND((COLUMN()-2)/24,5),АТС!$A$41:$F$784,3)+'Иные услуги '!$C$5+'РСТ РСО-А'!$L$6+'РСТ РСО-А'!$H$9</f>
        <v>4546.2190000000001</v>
      </c>
      <c r="X442" s="118">
        <f>VLOOKUP($A442+ROUND((COLUMN()-2)/24,5),АТС!$A$41:$F$784,3)+'Иные услуги '!$C$5+'РСТ РСО-А'!$L$6+'РСТ РСО-А'!$H$9</f>
        <v>4173.4089999999997</v>
      </c>
      <c r="Y442" s="118">
        <f>VLOOKUP($A442+ROUND((COLUMN()-2)/24,5),АТС!$A$41:$F$784,3)+'Иные услуги '!$C$5+'РСТ РСО-А'!$L$6+'РСТ РСО-А'!$H$9</f>
        <v>4258.6889999999994</v>
      </c>
    </row>
    <row r="443" spans="1:25" x14ac:dyDescent="0.2">
      <c r="A443" s="66">
        <f t="shared" si="12"/>
        <v>43483</v>
      </c>
      <c r="B443" s="118">
        <f>VLOOKUP($A443+ROUND((COLUMN()-2)/24,5),АТС!$A$41:$F$784,3)+'Иные услуги '!$C$5+'РСТ РСО-А'!$L$6+'РСТ РСО-А'!$H$9</f>
        <v>4279.1089999999995</v>
      </c>
      <c r="C443" s="118">
        <f>VLOOKUP($A443+ROUND((COLUMN()-2)/24,5),АТС!$A$41:$F$784,3)+'Иные услуги '!$C$5+'РСТ РСО-А'!$L$6+'РСТ РСО-А'!$H$9</f>
        <v>4336.5389999999998</v>
      </c>
      <c r="D443" s="118">
        <f>VLOOKUP($A443+ROUND((COLUMN()-2)/24,5),АТС!$A$41:$F$784,3)+'Иные услуги '!$C$5+'РСТ РСО-А'!$L$6+'РСТ РСО-А'!$H$9</f>
        <v>4401.9290000000001</v>
      </c>
      <c r="E443" s="118">
        <f>VLOOKUP($A443+ROUND((COLUMN()-2)/24,5),АТС!$A$41:$F$784,3)+'Иные услуги '!$C$5+'РСТ РСО-А'!$L$6+'РСТ РСО-А'!$H$9</f>
        <v>4408.6489999999994</v>
      </c>
      <c r="F443" s="118">
        <f>VLOOKUP($A443+ROUND((COLUMN()-2)/24,5),АТС!$A$41:$F$784,3)+'Иные услуги '!$C$5+'РСТ РСО-А'!$L$6+'РСТ РСО-А'!$H$9</f>
        <v>4424.2889999999998</v>
      </c>
      <c r="G443" s="118">
        <f>VLOOKUP($A443+ROUND((COLUMN()-2)/24,5),АТС!$A$41:$F$784,3)+'Иные услуги '!$C$5+'РСТ РСО-А'!$L$6+'РСТ РСО-А'!$H$9</f>
        <v>4403.5990000000002</v>
      </c>
      <c r="H443" s="118">
        <f>VLOOKUP($A443+ROUND((COLUMN()-2)/24,5),АТС!$A$41:$F$784,3)+'Иные услуги '!$C$5+'РСТ РСО-А'!$L$6+'РСТ РСО-А'!$H$9</f>
        <v>4482.9189999999999</v>
      </c>
      <c r="I443" s="118">
        <f>VLOOKUP($A443+ROUND((COLUMN()-2)/24,5),АТС!$A$41:$F$784,3)+'Иные услуги '!$C$5+'РСТ РСО-А'!$L$6+'РСТ РСО-А'!$H$9</f>
        <v>4300.7489999999998</v>
      </c>
      <c r="J443" s="118">
        <f>VLOOKUP($A443+ROUND((COLUMN()-2)/24,5),АТС!$A$41:$F$784,3)+'Иные услуги '!$C$5+'РСТ РСО-А'!$L$6+'РСТ РСО-А'!$H$9</f>
        <v>4414.1989999999996</v>
      </c>
      <c r="K443" s="118">
        <f>VLOOKUP($A443+ROUND((COLUMN()-2)/24,5),АТС!$A$41:$F$784,3)+'Иные услуги '!$C$5+'РСТ РСО-А'!$L$6+'РСТ РСО-А'!$H$9</f>
        <v>4289.8289999999997</v>
      </c>
      <c r="L443" s="118">
        <f>VLOOKUP($A443+ROUND((COLUMN()-2)/24,5),АТС!$A$41:$F$784,3)+'Иные услуги '!$C$5+'РСТ РСО-А'!$L$6+'РСТ РСО-А'!$H$9</f>
        <v>4237.3789999999999</v>
      </c>
      <c r="M443" s="118">
        <f>VLOOKUP($A443+ROUND((COLUMN()-2)/24,5),АТС!$A$41:$F$784,3)+'Иные услуги '!$C$5+'РСТ РСО-А'!$L$6+'РСТ РСО-А'!$H$9</f>
        <v>4236.6489999999994</v>
      </c>
      <c r="N443" s="118">
        <f>VLOOKUP($A443+ROUND((COLUMN()-2)/24,5),АТС!$A$41:$F$784,3)+'Иные услуги '!$C$5+'РСТ РСО-А'!$L$6+'РСТ РСО-А'!$H$9</f>
        <v>4236.0590000000002</v>
      </c>
      <c r="O443" s="118">
        <f>VLOOKUP($A443+ROUND((COLUMN()-2)/24,5),АТС!$A$41:$F$784,3)+'Иные услуги '!$C$5+'РСТ РСО-А'!$L$6+'РСТ РСО-А'!$H$9</f>
        <v>4225.3890000000001</v>
      </c>
      <c r="P443" s="118">
        <f>VLOOKUP($A443+ROUND((COLUMN()-2)/24,5),АТС!$A$41:$F$784,3)+'Иные услуги '!$C$5+'РСТ РСО-А'!$L$6+'РСТ РСО-А'!$H$9</f>
        <v>4235.1790000000001</v>
      </c>
      <c r="Q443" s="118">
        <f>VLOOKUP($A443+ROUND((COLUMN()-2)/24,5),АТС!$A$41:$F$784,3)+'Иные услуги '!$C$5+'РСТ РСО-А'!$L$6+'РСТ РСО-А'!$H$9</f>
        <v>4236.4889999999996</v>
      </c>
      <c r="R443" s="118">
        <f>VLOOKUP($A443+ROUND((COLUMN()-2)/24,5),АТС!$A$41:$F$784,3)+'Иные услуги '!$C$5+'РСТ РСО-А'!$L$6+'РСТ РСО-А'!$H$9</f>
        <v>4197.5590000000002</v>
      </c>
      <c r="S443" s="118">
        <f>VLOOKUP($A443+ROUND((COLUMN()-2)/24,5),АТС!$A$41:$F$784,3)+'Иные услуги '!$C$5+'РСТ РСО-А'!$L$6+'РСТ РСО-А'!$H$9</f>
        <v>4143.6189999999997</v>
      </c>
      <c r="T443" s="118">
        <f>VLOOKUP($A443+ROUND((COLUMN()-2)/24,5),АТС!$A$41:$F$784,3)+'Иные услуги '!$C$5+'РСТ РСО-А'!$L$6+'РСТ РСО-А'!$H$9</f>
        <v>4345.3189999999995</v>
      </c>
      <c r="U443" s="118">
        <f>VLOOKUP($A443+ROUND((COLUMN()-2)/24,5),АТС!$A$41:$F$784,3)+'Иные услуги '!$C$5+'РСТ РСО-А'!$L$6+'РСТ РСО-А'!$H$9</f>
        <v>4342.5289999999995</v>
      </c>
      <c r="V443" s="118">
        <f>VLOOKUP($A443+ROUND((COLUMN()-2)/24,5),АТС!$A$41:$F$784,3)+'Иные услуги '!$C$5+'РСТ РСО-А'!$L$6+'РСТ РСО-А'!$H$9</f>
        <v>4428.8490000000002</v>
      </c>
      <c r="W443" s="118">
        <f>VLOOKUP($A443+ROUND((COLUMN()-2)/24,5),АТС!$A$41:$F$784,3)+'Иные услуги '!$C$5+'РСТ РСО-А'!$L$6+'РСТ РСО-А'!$H$9</f>
        <v>4528.9989999999998</v>
      </c>
      <c r="X443" s="118">
        <f>VLOOKUP($A443+ROUND((COLUMN()-2)/24,5),АТС!$A$41:$F$784,3)+'Иные услуги '!$C$5+'РСТ РСО-А'!$L$6+'РСТ РСО-А'!$H$9</f>
        <v>4118.009</v>
      </c>
      <c r="Y443" s="118">
        <f>VLOOKUP($A443+ROUND((COLUMN()-2)/24,5),АТС!$A$41:$F$784,3)+'Иные услуги '!$C$5+'РСТ РСО-А'!$L$6+'РСТ РСО-А'!$H$9</f>
        <v>4185.8190000000004</v>
      </c>
    </row>
    <row r="444" spans="1:25" x14ac:dyDescent="0.2">
      <c r="A444" s="66">
        <f t="shared" si="12"/>
        <v>43484</v>
      </c>
      <c r="B444" s="118">
        <f>VLOOKUP($A444+ROUND((COLUMN()-2)/24,5),АТС!$A$41:$F$784,3)+'Иные услуги '!$C$5+'РСТ РСО-А'!$L$6+'РСТ РСО-А'!$H$9</f>
        <v>4280.1390000000001</v>
      </c>
      <c r="C444" s="118">
        <f>VLOOKUP($A444+ROUND((COLUMN()-2)/24,5),АТС!$A$41:$F$784,3)+'Иные услуги '!$C$5+'РСТ РСО-А'!$L$6+'РСТ РСО-А'!$H$9</f>
        <v>4370.8689999999997</v>
      </c>
      <c r="D444" s="118">
        <f>VLOOKUP($A444+ROUND((COLUMN()-2)/24,5),АТС!$A$41:$F$784,3)+'Иные услуги '!$C$5+'РСТ РСО-А'!$L$6+'РСТ РСО-А'!$H$9</f>
        <v>4427.1689999999999</v>
      </c>
      <c r="E444" s="118">
        <f>VLOOKUP($A444+ROUND((COLUMN()-2)/24,5),АТС!$A$41:$F$784,3)+'Иные услуги '!$C$5+'РСТ РСО-А'!$L$6+'РСТ РСО-А'!$H$9</f>
        <v>4426.8890000000001</v>
      </c>
      <c r="F444" s="118">
        <f>VLOOKUP($A444+ROUND((COLUMN()-2)/24,5),АТС!$A$41:$F$784,3)+'Иные услуги '!$C$5+'РСТ РСО-А'!$L$6+'РСТ РСО-А'!$H$9</f>
        <v>4442.1089999999995</v>
      </c>
      <c r="G444" s="118">
        <f>VLOOKUP($A444+ROUND((COLUMN()-2)/24,5),АТС!$A$41:$F$784,3)+'Иные услуги '!$C$5+'РСТ РСО-А'!$L$6+'РСТ РСО-А'!$H$9</f>
        <v>4404.4189999999999</v>
      </c>
      <c r="H444" s="118">
        <f>VLOOKUP($A444+ROUND((COLUMN()-2)/24,5),АТС!$A$41:$F$784,3)+'Иные услуги '!$C$5+'РСТ РСО-А'!$L$6+'РСТ РСО-А'!$H$9</f>
        <v>4537.7889999999998</v>
      </c>
      <c r="I444" s="118">
        <f>VLOOKUP($A444+ROUND((COLUMN()-2)/24,5),АТС!$A$41:$F$784,3)+'Иные услуги '!$C$5+'РСТ РСО-А'!$L$6+'РСТ РСО-А'!$H$9</f>
        <v>4517.8289999999997</v>
      </c>
      <c r="J444" s="118">
        <f>VLOOKUP($A444+ROUND((COLUMN()-2)/24,5),АТС!$A$41:$F$784,3)+'Иные услуги '!$C$5+'РСТ РСО-А'!$L$6+'РСТ РСО-А'!$H$9</f>
        <v>4579.799</v>
      </c>
      <c r="K444" s="118">
        <f>VLOOKUP($A444+ROUND((COLUMN()-2)/24,5),АТС!$A$41:$F$784,3)+'Иные услуги '!$C$5+'РСТ РСО-А'!$L$6+'РСТ РСО-А'!$H$9</f>
        <v>4442.5689999999995</v>
      </c>
      <c r="L444" s="118">
        <f>VLOOKUP($A444+ROUND((COLUMN()-2)/24,5),АТС!$A$41:$F$784,3)+'Иные услуги '!$C$5+'РСТ РСО-А'!$L$6+'РСТ РСО-А'!$H$9</f>
        <v>4372.5990000000002</v>
      </c>
      <c r="M444" s="118">
        <f>VLOOKUP($A444+ROUND((COLUMN()-2)/24,5),АТС!$A$41:$F$784,3)+'Иные услуги '!$C$5+'РСТ РСО-А'!$L$6+'РСТ РСО-А'!$H$9</f>
        <v>4340.4589999999998</v>
      </c>
      <c r="N444" s="118">
        <f>VLOOKUP($A444+ROUND((COLUMN()-2)/24,5),АТС!$A$41:$F$784,3)+'Иные услуги '!$C$5+'РСТ РСО-А'!$L$6+'РСТ РСО-А'!$H$9</f>
        <v>4340.2789999999995</v>
      </c>
      <c r="O444" s="118">
        <f>VLOOKUP($A444+ROUND((COLUMN()-2)/24,5),АТС!$A$41:$F$784,3)+'Иные услуги '!$C$5+'РСТ РСО-А'!$L$6+'РСТ РСО-А'!$H$9</f>
        <v>4390.9089999999997</v>
      </c>
      <c r="P444" s="118">
        <f>VLOOKUP($A444+ROUND((COLUMN()-2)/24,5),АТС!$A$41:$F$784,3)+'Иные услуги '!$C$5+'РСТ РСО-А'!$L$6+'РСТ РСО-А'!$H$9</f>
        <v>4404.6489999999994</v>
      </c>
      <c r="Q444" s="118">
        <f>VLOOKUP($A444+ROUND((COLUMN()-2)/24,5),АТС!$A$41:$F$784,3)+'Иные услуги '!$C$5+'РСТ РСО-А'!$L$6+'РСТ РСО-А'!$H$9</f>
        <v>4405.1989999999996</v>
      </c>
      <c r="R444" s="118">
        <f>VLOOKUP($A444+ROUND((COLUMN()-2)/24,5),АТС!$A$41:$F$784,3)+'Иные услуги '!$C$5+'РСТ РСО-А'!$L$6+'РСТ РСО-А'!$H$9</f>
        <v>4353.3289999999997</v>
      </c>
      <c r="S444" s="118">
        <f>VLOOKUP($A444+ROUND((COLUMN()-2)/24,5),АТС!$A$41:$F$784,3)+'Иные услуги '!$C$5+'РСТ РСО-А'!$L$6+'РСТ РСО-А'!$H$9</f>
        <v>4197.8289999999997</v>
      </c>
      <c r="T444" s="118">
        <f>VLOOKUP($A444+ROUND((COLUMN()-2)/24,5),АТС!$A$41:$F$784,3)+'Иные услуги '!$C$5+'РСТ РСО-А'!$L$6+'РСТ РСО-А'!$H$9</f>
        <v>4403.6689999999999</v>
      </c>
      <c r="U444" s="118">
        <f>VLOOKUP($A444+ROUND((COLUMN()-2)/24,5),АТС!$A$41:$F$784,3)+'Иные услуги '!$C$5+'РСТ РСО-А'!$L$6+'РСТ РСО-А'!$H$9</f>
        <v>4428.1589999999997</v>
      </c>
      <c r="V444" s="118">
        <f>VLOOKUP($A444+ROUND((COLUMN()-2)/24,5),АТС!$A$41:$F$784,3)+'Иные услуги '!$C$5+'РСТ РСО-А'!$L$6+'РСТ РСО-А'!$H$9</f>
        <v>4409.2089999999998</v>
      </c>
      <c r="W444" s="118">
        <f>VLOOKUP($A444+ROUND((COLUMN()-2)/24,5),АТС!$A$41:$F$784,3)+'Иные услуги '!$C$5+'РСТ РСО-А'!$L$6+'РСТ РСО-А'!$H$9</f>
        <v>4480.7290000000003</v>
      </c>
      <c r="X444" s="118">
        <f>VLOOKUP($A444+ROUND((COLUMN()-2)/24,5),АТС!$A$41:$F$784,3)+'Иные услуги '!$C$5+'РСТ РСО-А'!$L$6+'РСТ РСО-А'!$H$9</f>
        <v>4128.5289999999995</v>
      </c>
      <c r="Y444" s="118">
        <f>VLOOKUP($A444+ROUND((COLUMN()-2)/24,5),АТС!$A$41:$F$784,3)+'Иные услуги '!$C$5+'РСТ РСО-А'!$L$6+'РСТ РСО-А'!$H$9</f>
        <v>4186.4189999999999</v>
      </c>
    </row>
    <row r="445" spans="1:25" x14ac:dyDescent="0.2">
      <c r="A445" s="66">
        <f t="shared" si="12"/>
        <v>43485</v>
      </c>
      <c r="B445" s="118">
        <f>VLOOKUP($A445+ROUND((COLUMN()-2)/24,5),АТС!$A$41:$F$784,3)+'Иные услуги '!$C$5+'РСТ РСО-А'!$L$6+'РСТ РСО-А'!$H$9</f>
        <v>4287.4089999999997</v>
      </c>
      <c r="C445" s="118">
        <f>VLOOKUP($A445+ROUND((COLUMN()-2)/24,5),АТС!$A$41:$F$784,3)+'Иные услуги '!$C$5+'РСТ РСО-А'!$L$6+'РСТ РСО-А'!$H$9</f>
        <v>4316.009</v>
      </c>
      <c r="D445" s="118">
        <f>VLOOKUP($A445+ROUND((COLUMN()-2)/24,5),АТС!$A$41:$F$784,3)+'Иные услуги '!$C$5+'РСТ РСО-А'!$L$6+'РСТ РСО-А'!$H$9</f>
        <v>4435.7089999999998</v>
      </c>
      <c r="E445" s="118">
        <f>VLOOKUP($A445+ROUND((COLUMN()-2)/24,5),АТС!$A$41:$F$784,3)+'Иные услуги '!$C$5+'РСТ РСО-А'!$L$6+'РСТ РСО-А'!$H$9</f>
        <v>4450.4889999999996</v>
      </c>
      <c r="F445" s="118">
        <f>VLOOKUP($A445+ROUND((COLUMN()-2)/24,5),АТС!$A$41:$F$784,3)+'Иные услуги '!$C$5+'РСТ РСО-А'!$L$6+'РСТ РСО-А'!$H$9</f>
        <v>4458.3490000000002</v>
      </c>
      <c r="G445" s="118">
        <f>VLOOKUP($A445+ROUND((COLUMN()-2)/24,5),АТС!$A$41:$F$784,3)+'Иные услуги '!$C$5+'РСТ РСО-А'!$L$6+'РСТ РСО-А'!$H$9</f>
        <v>4450.3989999999994</v>
      </c>
      <c r="H445" s="118">
        <f>VLOOKUP($A445+ROUND((COLUMN()-2)/24,5),АТС!$A$41:$F$784,3)+'Иные услуги '!$C$5+'РСТ РСО-А'!$L$6+'РСТ РСО-А'!$H$9</f>
        <v>4618.3890000000001</v>
      </c>
      <c r="I445" s="118">
        <f>VLOOKUP($A445+ROUND((COLUMN()-2)/24,5),АТС!$A$41:$F$784,3)+'Иные услуги '!$C$5+'РСТ РСО-А'!$L$6+'РСТ РСО-А'!$H$9</f>
        <v>4552.0389999999998</v>
      </c>
      <c r="J445" s="118">
        <f>VLOOKUP($A445+ROUND((COLUMN()-2)/24,5),АТС!$A$41:$F$784,3)+'Иные услуги '!$C$5+'РСТ РСО-А'!$L$6+'РСТ РСО-А'!$H$9</f>
        <v>4638.4290000000001</v>
      </c>
      <c r="K445" s="118">
        <f>VLOOKUP($A445+ROUND((COLUMN()-2)/24,5),АТС!$A$41:$F$784,3)+'Иные услуги '!$C$5+'РСТ РСО-А'!$L$6+'РСТ РСО-А'!$H$9</f>
        <v>4430.7789999999995</v>
      </c>
      <c r="L445" s="118">
        <f>VLOOKUP($A445+ROUND((COLUMN()-2)/24,5),АТС!$A$41:$F$784,3)+'Иные услуги '!$C$5+'РСТ РСО-А'!$L$6+'РСТ РСО-А'!$H$9</f>
        <v>4402.9089999999997</v>
      </c>
      <c r="M445" s="118">
        <f>VLOOKUP($A445+ROUND((COLUMN()-2)/24,5),АТС!$A$41:$F$784,3)+'Иные услуги '!$C$5+'РСТ РСО-А'!$L$6+'РСТ РСО-А'!$H$9</f>
        <v>4361.7689999999993</v>
      </c>
      <c r="N445" s="118">
        <f>VLOOKUP($A445+ROUND((COLUMN()-2)/24,5),АТС!$A$41:$F$784,3)+'Иные услуги '!$C$5+'РСТ РСО-А'!$L$6+'РСТ РСО-А'!$H$9</f>
        <v>4368.1989999999996</v>
      </c>
      <c r="O445" s="118">
        <f>VLOOKUP($A445+ROUND((COLUMN()-2)/24,5),АТС!$A$41:$F$784,3)+'Иные услуги '!$C$5+'РСТ РСО-А'!$L$6+'РСТ РСО-А'!$H$9</f>
        <v>4401.0389999999998</v>
      </c>
      <c r="P445" s="118">
        <f>VLOOKUP($A445+ROUND((COLUMN()-2)/24,5),АТС!$A$41:$F$784,3)+'Иные услуги '!$C$5+'РСТ РСО-А'!$L$6+'РСТ РСО-А'!$H$9</f>
        <v>4401.5689999999995</v>
      </c>
      <c r="Q445" s="118">
        <f>VLOOKUP($A445+ROUND((COLUMN()-2)/24,5),АТС!$A$41:$F$784,3)+'Иные услуги '!$C$5+'РСТ РСО-А'!$L$6+'РСТ РСО-А'!$H$9</f>
        <v>4402.7190000000001</v>
      </c>
      <c r="R445" s="118">
        <f>VLOOKUP($A445+ROUND((COLUMN()-2)/24,5),АТС!$A$41:$F$784,3)+'Иные услуги '!$C$5+'РСТ РСО-А'!$L$6+'РСТ РСО-А'!$H$9</f>
        <v>4353.4989999999998</v>
      </c>
      <c r="S445" s="118">
        <f>VLOOKUP($A445+ROUND((COLUMN()-2)/24,5),АТС!$A$41:$F$784,3)+'Иные услуги '!$C$5+'РСТ РСО-А'!$L$6+'РСТ РСО-А'!$H$9</f>
        <v>4205.9390000000003</v>
      </c>
      <c r="T445" s="118">
        <f>VLOOKUP($A445+ROUND((COLUMN()-2)/24,5),АТС!$A$41:$F$784,3)+'Иные услуги '!$C$5+'РСТ РСО-А'!$L$6+'РСТ РСО-А'!$H$9</f>
        <v>4416.5990000000002</v>
      </c>
      <c r="U445" s="118">
        <f>VLOOKUP($A445+ROUND((COLUMN()-2)/24,5),АТС!$A$41:$F$784,3)+'Иные услуги '!$C$5+'РСТ РСО-А'!$L$6+'РСТ РСО-А'!$H$9</f>
        <v>4419.5789999999997</v>
      </c>
      <c r="V445" s="118">
        <f>VLOOKUP($A445+ROUND((COLUMN()-2)/24,5),АТС!$A$41:$F$784,3)+'Иные услуги '!$C$5+'РСТ РСО-А'!$L$6+'РСТ РСО-А'!$H$9</f>
        <v>4461.7290000000003</v>
      </c>
      <c r="W445" s="118">
        <f>VLOOKUP($A445+ROUND((COLUMN()-2)/24,5),АТС!$A$41:$F$784,3)+'Иные услуги '!$C$5+'РСТ РСО-А'!$L$6+'РСТ РСО-А'!$H$9</f>
        <v>4495.4089999999997</v>
      </c>
      <c r="X445" s="118">
        <f>VLOOKUP($A445+ROUND((COLUMN()-2)/24,5),АТС!$A$41:$F$784,3)+'Иные услуги '!$C$5+'РСТ РСО-А'!$L$6+'РСТ РСО-А'!$H$9</f>
        <v>4121.759</v>
      </c>
      <c r="Y445" s="118">
        <f>VLOOKUP($A445+ROUND((COLUMN()-2)/24,5),АТС!$A$41:$F$784,3)+'Иные услуги '!$C$5+'РСТ РСО-А'!$L$6+'РСТ РСО-А'!$H$9</f>
        <v>4174.549</v>
      </c>
    </row>
    <row r="446" spans="1:25" x14ac:dyDescent="0.2">
      <c r="A446" s="66">
        <f t="shared" si="12"/>
        <v>43486</v>
      </c>
      <c r="B446" s="118">
        <f>VLOOKUP($A446+ROUND((COLUMN()-2)/24,5),АТС!$A$41:$F$784,3)+'Иные услуги '!$C$5+'РСТ РСО-А'!$L$6+'РСТ РСО-А'!$H$9</f>
        <v>4288.009</v>
      </c>
      <c r="C446" s="118">
        <f>VLOOKUP($A446+ROUND((COLUMN()-2)/24,5),АТС!$A$41:$F$784,3)+'Иные услуги '!$C$5+'РСТ РСО-А'!$L$6+'РСТ РСО-А'!$H$9</f>
        <v>4353.6689999999999</v>
      </c>
      <c r="D446" s="118">
        <f>VLOOKUP($A446+ROUND((COLUMN()-2)/24,5),АТС!$A$41:$F$784,3)+'Иные услуги '!$C$5+'РСТ РСО-А'!$L$6+'РСТ РСО-А'!$H$9</f>
        <v>4414.3789999999999</v>
      </c>
      <c r="E446" s="118">
        <f>VLOOKUP($A446+ROUND((COLUMN()-2)/24,5),АТС!$A$41:$F$784,3)+'Иные услуги '!$C$5+'РСТ РСО-А'!$L$6+'РСТ РСО-А'!$H$9</f>
        <v>4424.2889999999998</v>
      </c>
      <c r="F446" s="118">
        <f>VLOOKUP($A446+ROUND((COLUMN()-2)/24,5),АТС!$A$41:$F$784,3)+'Иные услуги '!$C$5+'РСТ РСО-А'!$L$6+'РСТ РСО-А'!$H$9</f>
        <v>4424.2889999999998</v>
      </c>
      <c r="G446" s="118">
        <f>VLOOKUP($A446+ROUND((COLUMN()-2)/24,5),АТС!$A$41:$F$784,3)+'Иные услуги '!$C$5+'РСТ РСО-А'!$L$6+'РСТ РСО-А'!$H$9</f>
        <v>4411.7889999999998</v>
      </c>
      <c r="H446" s="118">
        <f>VLOOKUP($A446+ROUND((COLUMN()-2)/24,5),АТС!$A$41:$F$784,3)+'Иные услуги '!$C$5+'РСТ РСО-А'!$L$6+'РСТ РСО-А'!$H$9</f>
        <v>4472.5789999999997</v>
      </c>
      <c r="I446" s="118">
        <f>VLOOKUP($A446+ROUND((COLUMN()-2)/24,5),АТС!$A$41:$F$784,3)+'Иные услуги '!$C$5+'РСТ РСО-А'!$L$6+'РСТ РСО-А'!$H$9</f>
        <v>4315.4489999999996</v>
      </c>
      <c r="J446" s="118">
        <f>VLOOKUP($A446+ROUND((COLUMN()-2)/24,5),АТС!$A$41:$F$784,3)+'Иные услуги '!$C$5+'РСТ РСО-А'!$L$6+'РСТ РСО-А'!$H$9</f>
        <v>4428.8189999999995</v>
      </c>
      <c r="K446" s="118">
        <f>VLOOKUP($A446+ROUND((COLUMN()-2)/24,5),АТС!$A$41:$F$784,3)+'Иные услуги '!$C$5+'РСТ РСО-А'!$L$6+'РСТ РСО-А'!$H$9</f>
        <v>4319.0590000000002</v>
      </c>
      <c r="L446" s="118">
        <f>VLOOKUP($A446+ROUND((COLUMN()-2)/24,5),АТС!$A$41:$F$784,3)+'Иные услуги '!$C$5+'РСТ РСО-А'!$L$6+'РСТ РСО-А'!$H$9</f>
        <v>4285.3789999999999</v>
      </c>
      <c r="M446" s="118">
        <f>VLOOKUP($A446+ROUND((COLUMN()-2)/24,5),АТС!$A$41:$F$784,3)+'Иные услуги '!$C$5+'РСТ РСО-А'!$L$6+'РСТ РСО-А'!$H$9</f>
        <v>4273.7789999999995</v>
      </c>
      <c r="N446" s="118">
        <f>VLOOKUP($A446+ROUND((COLUMN()-2)/24,5),АТС!$A$41:$F$784,3)+'Иные услуги '!$C$5+'РСТ РСО-А'!$L$6+'РСТ РСО-А'!$H$9</f>
        <v>4310.0789999999997</v>
      </c>
      <c r="O446" s="118">
        <f>VLOOKUP($A446+ROUND((COLUMN()-2)/24,5),АТС!$A$41:$F$784,3)+'Иные услуги '!$C$5+'РСТ РСО-А'!$L$6+'РСТ РСО-А'!$H$9</f>
        <v>4355.7689999999993</v>
      </c>
      <c r="P446" s="118">
        <f>VLOOKUP($A446+ROUND((COLUMN()-2)/24,5),АТС!$A$41:$F$784,3)+'Иные услуги '!$C$5+'РСТ РСО-А'!$L$6+'РСТ РСО-А'!$H$9</f>
        <v>4356.009</v>
      </c>
      <c r="Q446" s="118">
        <f>VLOOKUP($A446+ROUND((COLUMN()-2)/24,5),АТС!$A$41:$F$784,3)+'Иные услуги '!$C$5+'РСТ РСО-А'!$L$6+'РСТ РСО-А'!$H$9</f>
        <v>4344.9489999999996</v>
      </c>
      <c r="R446" s="118">
        <f>VLOOKUP($A446+ROUND((COLUMN()-2)/24,5),АТС!$A$41:$F$784,3)+'Иные услуги '!$C$5+'РСТ РСО-А'!$L$6+'РСТ РСО-А'!$H$9</f>
        <v>4323.759</v>
      </c>
      <c r="S446" s="118">
        <f>VLOOKUP($A446+ROUND((COLUMN()-2)/24,5),АТС!$A$41:$F$784,3)+'Иные услуги '!$C$5+'РСТ РСО-А'!$L$6+'РСТ РСО-А'!$H$9</f>
        <v>4208.7290000000003</v>
      </c>
      <c r="T446" s="118">
        <f>VLOOKUP($A446+ROUND((COLUMN()-2)/24,5),АТС!$A$41:$F$784,3)+'Иные услуги '!$C$5+'РСТ РСО-А'!$L$6+'РСТ РСО-А'!$H$9</f>
        <v>4429.3989999999994</v>
      </c>
      <c r="U446" s="118">
        <f>VLOOKUP($A446+ROUND((COLUMN()-2)/24,5),АТС!$A$41:$F$784,3)+'Иные услуги '!$C$5+'РСТ РСО-А'!$L$6+'РСТ РСО-А'!$H$9</f>
        <v>4416.4989999999998</v>
      </c>
      <c r="V446" s="118">
        <f>VLOOKUP($A446+ROUND((COLUMN()-2)/24,5),АТС!$A$41:$F$784,3)+'Иные услуги '!$C$5+'РСТ РСО-А'!$L$6+'РСТ РСО-А'!$H$9</f>
        <v>4473.5289999999995</v>
      </c>
      <c r="W446" s="118">
        <f>VLOOKUP($A446+ROUND((COLUMN()-2)/24,5),АТС!$A$41:$F$784,3)+'Иные услуги '!$C$5+'РСТ РСО-А'!$L$6+'РСТ РСО-А'!$H$9</f>
        <v>4522.0289999999995</v>
      </c>
      <c r="X446" s="118">
        <f>VLOOKUP($A446+ROUND((COLUMN()-2)/24,5),АТС!$A$41:$F$784,3)+'Иные услуги '!$C$5+'РСТ РСО-А'!$L$6+'РСТ РСО-А'!$H$9</f>
        <v>4119.9889999999996</v>
      </c>
      <c r="Y446" s="118">
        <f>VLOOKUP($A446+ROUND((COLUMN()-2)/24,5),АТС!$A$41:$F$784,3)+'Иные услуги '!$C$5+'РСТ РСО-А'!$L$6+'РСТ РСО-А'!$H$9</f>
        <v>4204.0990000000002</v>
      </c>
    </row>
    <row r="447" spans="1:25" x14ac:dyDescent="0.2">
      <c r="A447" s="66">
        <f t="shared" si="12"/>
        <v>43487</v>
      </c>
      <c r="B447" s="118">
        <f>VLOOKUP($A447+ROUND((COLUMN()-2)/24,5),АТС!$A$41:$F$784,3)+'Иные услуги '!$C$5+'РСТ РСО-А'!$L$6+'РСТ РСО-А'!$H$9</f>
        <v>4299.7489999999998</v>
      </c>
      <c r="C447" s="118">
        <f>VLOOKUP($A447+ROUND((COLUMN()-2)/24,5),АТС!$A$41:$F$784,3)+'Иные услуги '!$C$5+'РСТ РСО-А'!$L$6+'РСТ РСО-А'!$H$9</f>
        <v>4347.4089999999997</v>
      </c>
      <c r="D447" s="118">
        <f>VLOOKUP($A447+ROUND((COLUMN()-2)/24,5),АТС!$A$41:$F$784,3)+'Иные услуги '!$C$5+'РСТ РСО-А'!$L$6+'РСТ РСО-А'!$H$9</f>
        <v>4420.1390000000001</v>
      </c>
      <c r="E447" s="118">
        <f>VLOOKUP($A447+ROUND((COLUMN()-2)/24,5),АТС!$A$41:$F$784,3)+'Иные услуги '!$C$5+'РСТ РСО-А'!$L$6+'РСТ РСО-А'!$H$9</f>
        <v>4417.9790000000003</v>
      </c>
      <c r="F447" s="118">
        <f>VLOOKUP($A447+ROUND((COLUMN()-2)/24,5),АТС!$A$41:$F$784,3)+'Иные услуги '!$C$5+'РСТ РСО-А'!$L$6+'РСТ РСО-А'!$H$9</f>
        <v>4418.4690000000001</v>
      </c>
      <c r="G447" s="118">
        <f>VLOOKUP($A447+ROUND((COLUMN()-2)/24,5),АТС!$A$41:$F$784,3)+'Иные услуги '!$C$5+'РСТ РСО-А'!$L$6+'РСТ РСО-А'!$H$9</f>
        <v>4407.9889999999996</v>
      </c>
      <c r="H447" s="118">
        <f>VLOOKUP($A447+ROUND((COLUMN()-2)/24,5),АТС!$A$41:$F$784,3)+'Иные услуги '!$C$5+'РСТ РСО-А'!$L$6+'РСТ РСО-А'!$H$9</f>
        <v>4481.0889999999999</v>
      </c>
      <c r="I447" s="118">
        <f>VLOOKUP($A447+ROUND((COLUMN()-2)/24,5),АТС!$A$41:$F$784,3)+'Иные услуги '!$C$5+'РСТ РСО-А'!$L$6+'РСТ РСО-А'!$H$9</f>
        <v>4316.3289999999997</v>
      </c>
      <c r="J447" s="118">
        <f>VLOOKUP($A447+ROUND((COLUMN()-2)/24,5),АТС!$A$41:$F$784,3)+'Иные услуги '!$C$5+'РСТ РСО-А'!$L$6+'РСТ РСО-А'!$H$9</f>
        <v>4396.6189999999997</v>
      </c>
      <c r="K447" s="118">
        <f>VLOOKUP($A447+ROUND((COLUMN()-2)/24,5),АТС!$A$41:$F$784,3)+'Иные услуги '!$C$5+'РСТ РСО-А'!$L$6+'РСТ РСО-А'!$H$9</f>
        <v>4291.8189999999995</v>
      </c>
      <c r="L447" s="118">
        <f>VLOOKUP($A447+ROUND((COLUMN()-2)/24,5),АТС!$A$41:$F$784,3)+'Иные услуги '!$C$5+'РСТ РСО-А'!$L$6+'РСТ РСО-А'!$H$9</f>
        <v>4259.6790000000001</v>
      </c>
      <c r="M447" s="118">
        <f>VLOOKUP($A447+ROUND((COLUMN()-2)/24,5),АТС!$A$41:$F$784,3)+'Иные услуги '!$C$5+'РСТ РСО-А'!$L$6+'РСТ РСО-А'!$H$9</f>
        <v>4270.4790000000003</v>
      </c>
      <c r="N447" s="118">
        <f>VLOOKUP($A447+ROUND((COLUMN()-2)/24,5),АТС!$A$41:$F$784,3)+'Иные услуги '!$C$5+'РСТ РСО-А'!$L$6+'РСТ РСО-А'!$H$9</f>
        <v>4314.9089999999997</v>
      </c>
      <c r="O447" s="118">
        <f>VLOOKUP($A447+ROUND((COLUMN()-2)/24,5),АТС!$A$41:$F$784,3)+'Иные услуги '!$C$5+'РСТ РСО-А'!$L$6+'РСТ РСО-А'!$H$9</f>
        <v>4331.7389999999996</v>
      </c>
      <c r="P447" s="118">
        <f>VLOOKUP($A447+ROUND((COLUMN()-2)/24,5),АТС!$A$41:$F$784,3)+'Иные услуги '!$C$5+'РСТ РСО-А'!$L$6+'РСТ РСО-А'!$H$9</f>
        <v>4319.7689999999993</v>
      </c>
      <c r="Q447" s="118">
        <f>VLOOKUP($A447+ROUND((COLUMN()-2)/24,5),АТС!$A$41:$F$784,3)+'Иные услуги '!$C$5+'РСТ РСО-А'!$L$6+'РСТ РСО-А'!$H$9</f>
        <v>4326.3890000000001</v>
      </c>
      <c r="R447" s="118">
        <f>VLOOKUP($A447+ROUND((COLUMN()-2)/24,5),АТС!$A$41:$F$784,3)+'Иные услуги '!$C$5+'РСТ РСО-А'!$L$6+'РСТ РСО-А'!$H$9</f>
        <v>4284.4089999999997</v>
      </c>
      <c r="S447" s="118">
        <f>VLOOKUP($A447+ROUND((COLUMN()-2)/24,5),АТС!$A$41:$F$784,3)+'Иные услуги '!$C$5+'РСТ РСО-А'!$L$6+'РСТ РСО-А'!$H$9</f>
        <v>4190.3389999999999</v>
      </c>
      <c r="T447" s="118">
        <f>VLOOKUP($A447+ROUND((COLUMN()-2)/24,5),АТС!$A$41:$F$784,3)+'Иные услуги '!$C$5+'РСТ РСО-А'!$L$6+'РСТ РСО-А'!$H$9</f>
        <v>4418.3090000000002</v>
      </c>
      <c r="U447" s="118">
        <f>VLOOKUP($A447+ROUND((COLUMN()-2)/24,5),АТС!$A$41:$F$784,3)+'Иные услуги '!$C$5+'РСТ РСО-А'!$L$6+'РСТ РСО-А'!$H$9</f>
        <v>4406.1889999999994</v>
      </c>
      <c r="V447" s="118">
        <f>VLOOKUP($A447+ROUND((COLUMN()-2)/24,5),АТС!$A$41:$F$784,3)+'Иные услуги '!$C$5+'РСТ РСО-А'!$L$6+'РСТ РСО-А'!$H$9</f>
        <v>4423.4889999999996</v>
      </c>
      <c r="W447" s="118">
        <f>VLOOKUP($A447+ROUND((COLUMN()-2)/24,5),АТС!$A$41:$F$784,3)+'Иные услуги '!$C$5+'РСТ РСО-А'!$L$6+'РСТ РСО-А'!$H$9</f>
        <v>4558.8989999999994</v>
      </c>
      <c r="X447" s="118">
        <f>VLOOKUP($A447+ROUND((COLUMN()-2)/24,5),АТС!$A$41:$F$784,3)+'Иные услуги '!$C$5+'РСТ РСО-А'!$L$6+'РСТ РСО-А'!$H$9</f>
        <v>4139.2389999999996</v>
      </c>
      <c r="Y447" s="118">
        <f>VLOOKUP($A447+ROUND((COLUMN()-2)/24,5),АТС!$A$41:$F$784,3)+'Иные услуги '!$C$5+'РСТ РСО-А'!$L$6+'РСТ РСО-А'!$H$9</f>
        <v>4210.1989999999996</v>
      </c>
    </row>
    <row r="448" spans="1:25" x14ac:dyDescent="0.2">
      <c r="A448" s="66">
        <f t="shared" si="12"/>
        <v>43488</v>
      </c>
      <c r="B448" s="118">
        <f>VLOOKUP($A448+ROUND((COLUMN()-2)/24,5),АТС!$A$41:$F$784,3)+'Иные услуги '!$C$5+'РСТ РСО-А'!$L$6+'РСТ РСО-А'!$H$9</f>
        <v>4279.1089999999995</v>
      </c>
      <c r="C448" s="118">
        <f>VLOOKUP($A448+ROUND((COLUMN()-2)/24,5),АТС!$A$41:$F$784,3)+'Иные услуги '!$C$5+'РСТ РСО-А'!$L$6+'РСТ РСО-А'!$H$9</f>
        <v>4337.5590000000002</v>
      </c>
      <c r="D448" s="118">
        <f>VLOOKUP($A448+ROUND((COLUMN()-2)/24,5),АТС!$A$41:$F$784,3)+'Иные услуги '!$C$5+'РСТ РСО-А'!$L$6+'РСТ РСО-А'!$H$9</f>
        <v>4404.0689999999995</v>
      </c>
      <c r="E448" s="118">
        <f>VLOOKUP($A448+ROUND((COLUMN()-2)/24,5),АТС!$A$41:$F$784,3)+'Иные услуги '!$C$5+'РСТ РСО-А'!$L$6+'РСТ РСО-А'!$H$9</f>
        <v>4418.4389999999994</v>
      </c>
      <c r="F448" s="118">
        <f>VLOOKUP($A448+ROUND((COLUMN()-2)/24,5),АТС!$A$41:$F$784,3)+'Иные услуги '!$C$5+'РСТ РСО-А'!$L$6+'РСТ РСО-А'!$H$9</f>
        <v>4404.1989999999996</v>
      </c>
      <c r="G448" s="118">
        <f>VLOOKUP($A448+ROUND((COLUMN()-2)/24,5),АТС!$A$41:$F$784,3)+'Иные услуги '!$C$5+'РСТ РСО-А'!$L$6+'РСТ РСО-А'!$H$9</f>
        <v>4359.4589999999998</v>
      </c>
      <c r="H448" s="118">
        <f>VLOOKUP($A448+ROUND((COLUMN()-2)/24,5),АТС!$A$41:$F$784,3)+'Иные услуги '!$C$5+'РСТ РСО-А'!$L$6+'РСТ РСО-А'!$H$9</f>
        <v>4385.9290000000001</v>
      </c>
      <c r="I448" s="118">
        <f>VLOOKUP($A448+ROUND((COLUMN()-2)/24,5),АТС!$A$41:$F$784,3)+'Иные услуги '!$C$5+'РСТ РСО-А'!$L$6+'РСТ РСО-А'!$H$9</f>
        <v>4254.0289999999995</v>
      </c>
      <c r="J448" s="118">
        <f>VLOOKUP($A448+ROUND((COLUMN()-2)/24,5),АТС!$A$41:$F$784,3)+'Иные услуги '!$C$5+'РСТ РСО-А'!$L$6+'РСТ РСО-А'!$H$9</f>
        <v>4339.7190000000001</v>
      </c>
      <c r="K448" s="118">
        <f>VLOOKUP($A448+ROUND((COLUMN()-2)/24,5),АТС!$A$41:$F$784,3)+'Иные услуги '!$C$5+'РСТ РСО-А'!$L$6+'РСТ РСО-А'!$H$9</f>
        <v>4265.9989999999998</v>
      </c>
      <c r="L448" s="118">
        <f>VLOOKUP($A448+ROUND((COLUMN()-2)/24,5),АТС!$A$41:$F$784,3)+'Иные услуги '!$C$5+'РСТ РСО-А'!$L$6+'РСТ РСО-А'!$H$9</f>
        <v>4254.7089999999998</v>
      </c>
      <c r="M448" s="118">
        <f>VLOOKUP($A448+ROUND((COLUMN()-2)/24,5),АТС!$A$41:$F$784,3)+'Иные услуги '!$C$5+'РСТ РСО-А'!$L$6+'РСТ РСО-А'!$H$9</f>
        <v>4254.5889999999999</v>
      </c>
      <c r="N448" s="118">
        <f>VLOOKUP($A448+ROUND((COLUMN()-2)/24,5),АТС!$A$41:$F$784,3)+'Иные услуги '!$C$5+'РСТ РСО-А'!$L$6+'РСТ РСО-А'!$H$9</f>
        <v>4281.3989999999994</v>
      </c>
      <c r="O448" s="118">
        <f>VLOOKUP($A448+ROUND((COLUMN()-2)/24,5),АТС!$A$41:$F$784,3)+'Иные услуги '!$C$5+'РСТ РСО-А'!$L$6+'РСТ РСО-А'!$H$9</f>
        <v>4303.7889999999998</v>
      </c>
      <c r="P448" s="118">
        <f>VLOOKUP($A448+ROUND((COLUMN()-2)/24,5),АТС!$A$41:$F$784,3)+'Иные услуги '!$C$5+'РСТ РСО-А'!$L$6+'РСТ РСО-А'!$H$9</f>
        <v>4302.7389999999996</v>
      </c>
      <c r="Q448" s="118">
        <f>VLOOKUP($A448+ROUND((COLUMN()-2)/24,5),АТС!$A$41:$F$784,3)+'Иные услуги '!$C$5+'РСТ РСО-А'!$L$6+'РСТ РСО-А'!$H$9</f>
        <v>4314.9290000000001</v>
      </c>
      <c r="R448" s="118">
        <f>VLOOKUP($A448+ROUND((COLUMN()-2)/24,5),АТС!$A$41:$F$784,3)+'Иные услуги '!$C$5+'РСТ РСО-А'!$L$6+'РСТ РСО-А'!$H$9</f>
        <v>4277.6889999999994</v>
      </c>
      <c r="S448" s="118">
        <f>VLOOKUP($A448+ROUND((COLUMN()-2)/24,5),АТС!$A$41:$F$784,3)+'Иные услуги '!$C$5+'РСТ РСО-А'!$L$6+'РСТ РСО-А'!$H$9</f>
        <v>4180.9690000000001</v>
      </c>
      <c r="T448" s="118">
        <f>VLOOKUP($A448+ROUND((COLUMN()-2)/24,5),АТС!$A$41:$F$784,3)+'Иные услуги '!$C$5+'РСТ РСО-А'!$L$6+'РСТ РСО-А'!$H$9</f>
        <v>4354.2789999999995</v>
      </c>
      <c r="U448" s="118">
        <f>VLOOKUP($A448+ROUND((COLUMN()-2)/24,5),АТС!$A$41:$F$784,3)+'Иные услуги '!$C$5+'РСТ РСО-А'!$L$6+'РСТ РСО-А'!$H$9</f>
        <v>4358.7290000000003</v>
      </c>
      <c r="V448" s="118">
        <f>VLOOKUP($A448+ROUND((COLUMN()-2)/24,5),АТС!$A$41:$F$784,3)+'Иные услуги '!$C$5+'РСТ РСО-А'!$L$6+'РСТ РСО-А'!$H$9</f>
        <v>4383.0689999999995</v>
      </c>
      <c r="W448" s="118">
        <f>VLOOKUP($A448+ROUND((COLUMN()-2)/24,5),АТС!$A$41:$F$784,3)+'Иные услуги '!$C$5+'РСТ РСО-А'!$L$6+'РСТ РСО-А'!$H$9</f>
        <v>4496.5789999999997</v>
      </c>
      <c r="X448" s="118">
        <f>VLOOKUP($A448+ROUND((COLUMN()-2)/24,5),АТС!$A$41:$F$784,3)+'Иные услуги '!$C$5+'РСТ РСО-А'!$L$6+'РСТ РСО-А'!$H$9</f>
        <v>4121.5789999999997</v>
      </c>
      <c r="Y448" s="118">
        <f>VLOOKUP($A448+ROUND((COLUMN()-2)/24,5),АТС!$A$41:$F$784,3)+'Иные услуги '!$C$5+'РСТ РСО-А'!$L$6+'РСТ РСО-А'!$H$9</f>
        <v>4180.1289999999999</v>
      </c>
    </row>
    <row r="449" spans="1:27" x14ac:dyDescent="0.2">
      <c r="A449" s="66">
        <f t="shared" si="12"/>
        <v>43489</v>
      </c>
      <c r="B449" s="118">
        <f>VLOOKUP($A449+ROUND((COLUMN()-2)/24,5),АТС!$A$41:$F$784,3)+'Иные услуги '!$C$5+'РСТ РСО-А'!$L$6+'РСТ РСО-А'!$H$9</f>
        <v>4293.3789999999999</v>
      </c>
      <c r="C449" s="118">
        <f>VLOOKUP($A449+ROUND((COLUMN()-2)/24,5),АТС!$A$41:$F$784,3)+'Иные услуги '!$C$5+'РСТ РСО-А'!$L$6+'РСТ РСО-А'!$H$9</f>
        <v>4421.509</v>
      </c>
      <c r="D449" s="118">
        <f>VLOOKUP($A449+ROUND((COLUMN()-2)/24,5),АТС!$A$41:$F$784,3)+'Иные услуги '!$C$5+'РСТ РСО-А'!$L$6+'РСТ РСО-А'!$H$9</f>
        <v>4451.0689999999995</v>
      </c>
      <c r="E449" s="118">
        <f>VLOOKUP($A449+ROUND((COLUMN()-2)/24,5),АТС!$A$41:$F$784,3)+'Иные услуги '!$C$5+'РСТ РСО-А'!$L$6+'РСТ РСО-А'!$H$9</f>
        <v>4490.3490000000002</v>
      </c>
      <c r="F449" s="118">
        <f>VLOOKUP($A449+ROUND((COLUMN()-2)/24,5),АТС!$A$41:$F$784,3)+'Иные услуги '!$C$5+'РСТ РСО-А'!$L$6+'РСТ РСО-А'!$H$9</f>
        <v>4490.5789999999997</v>
      </c>
      <c r="G449" s="118">
        <f>VLOOKUP($A449+ROUND((COLUMN()-2)/24,5),АТС!$A$41:$F$784,3)+'Иные услуги '!$C$5+'РСТ РСО-А'!$L$6+'РСТ РСО-А'!$H$9</f>
        <v>4425.2389999999996</v>
      </c>
      <c r="H449" s="118">
        <f>VLOOKUP($A449+ROUND((COLUMN()-2)/24,5),АТС!$A$41:$F$784,3)+'Иные услуги '!$C$5+'РСТ РСО-А'!$L$6+'РСТ РСО-А'!$H$9</f>
        <v>4496.2290000000003</v>
      </c>
      <c r="I449" s="118">
        <f>VLOOKUP($A449+ROUND((COLUMN()-2)/24,5),АТС!$A$41:$F$784,3)+'Иные услуги '!$C$5+'РСТ РСО-А'!$L$6+'РСТ РСО-А'!$H$9</f>
        <v>4324.2489999999998</v>
      </c>
      <c r="J449" s="118">
        <f>VLOOKUP($A449+ROUND((COLUMN()-2)/24,5),АТС!$A$41:$F$784,3)+'Иные услуги '!$C$5+'РСТ РСО-А'!$L$6+'РСТ РСО-А'!$H$9</f>
        <v>4430.4489999999996</v>
      </c>
      <c r="K449" s="118">
        <f>VLOOKUP($A449+ROUND((COLUMN()-2)/24,5),АТС!$A$41:$F$784,3)+'Иные услуги '!$C$5+'РСТ РСО-А'!$L$6+'РСТ РСО-А'!$H$9</f>
        <v>4333.6689999999999</v>
      </c>
      <c r="L449" s="118">
        <f>VLOOKUP($A449+ROUND((COLUMN()-2)/24,5),АТС!$A$41:$F$784,3)+'Иные услуги '!$C$5+'РСТ РСО-А'!$L$6+'РСТ РСО-А'!$H$9</f>
        <v>4313.6390000000001</v>
      </c>
      <c r="M449" s="118">
        <f>VLOOKUP($A449+ROUND((COLUMN()-2)/24,5),АТС!$A$41:$F$784,3)+'Иные услуги '!$C$5+'РСТ РСО-А'!$L$6+'РСТ РСО-А'!$H$9</f>
        <v>4313.4589999999998</v>
      </c>
      <c r="N449" s="118">
        <f>VLOOKUP($A449+ROUND((COLUMN()-2)/24,5),АТС!$A$41:$F$784,3)+'Иные услуги '!$C$5+'РСТ РСО-А'!$L$6+'РСТ РСО-А'!$H$9</f>
        <v>4363.1489999999994</v>
      </c>
      <c r="O449" s="118">
        <f>VLOOKUP($A449+ROUND((COLUMN()-2)/24,5),АТС!$A$41:$F$784,3)+'Иные услуги '!$C$5+'РСТ РСО-А'!$L$6+'РСТ РСО-А'!$H$9</f>
        <v>4389.1390000000001</v>
      </c>
      <c r="P449" s="118">
        <f>VLOOKUP($A449+ROUND((COLUMN()-2)/24,5),АТС!$A$41:$F$784,3)+'Иные услуги '!$C$5+'РСТ РСО-А'!$L$6+'РСТ РСО-А'!$H$9</f>
        <v>4387.7489999999998</v>
      </c>
      <c r="Q449" s="118">
        <f>VLOOKUP($A449+ROUND((COLUMN()-2)/24,5),АТС!$A$41:$F$784,3)+'Иные услуги '!$C$5+'РСТ РСО-А'!$L$6+'РСТ РСО-А'!$H$9</f>
        <v>4386.799</v>
      </c>
      <c r="R449" s="118">
        <f>VLOOKUP($A449+ROUND((COLUMN()-2)/24,5),АТС!$A$41:$F$784,3)+'Иные услуги '!$C$5+'РСТ РСО-А'!$L$6+'РСТ РСО-А'!$H$9</f>
        <v>4337.009</v>
      </c>
      <c r="S449" s="118">
        <f>VLOOKUP($A449+ROUND((COLUMN()-2)/24,5),АТС!$A$41:$F$784,3)+'Иные услуги '!$C$5+'РСТ РСО-А'!$L$6+'РСТ РСО-А'!$H$9</f>
        <v>4227.1989999999996</v>
      </c>
      <c r="T449" s="118">
        <f>VLOOKUP($A449+ROUND((COLUMN()-2)/24,5),АТС!$A$41:$F$784,3)+'Иные услуги '!$C$5+'РСТ РСО-А'!$L$6+'РСТ РСО-А'!$H$9</f>
        <v>4414.0789999999997</v>
      </c>
      <c r="U449" s="118">
        <f>VLOOKUP($A449+ROUND((COLUMN()-2)/24,5),АТС!$A$41:$F$784,3)+'Иные услуги '!$C$5+'РСТ РСО-А'!$L$6+'РСТ РСО-А'!$H$9</f>
        <v>4436.0289999999995</v>
      </c>
      <c r="V449" s="118">
        <f>VLOOKUP($A449+ROUND((COLUMN()-2)/24,5),АТС!$A$41:$F$784,3)+'Иные услуги '!$C$5+'РСТ РСО-А'!$L$6+'РСТ РСО-А'!$H$9</f>
        <v>4489.8490000000002</v>
      </c>
      <c r="W449" s="118">
        <f>VLOOKUP($A449+ROUND((COLUMN()-2)/24,5),АТС!$A$41:$F$784,3)+'Иные услуги '!$C$5+'РСТ РСО-А'!$L$6+'РСТ РСО-А'!$H$9</f>
        <v>4588.8989999999994</v>
      </c>
      <c r="X449" s="118">
        <f>VLOOKUP($A449+ROUND((COLUMN()-2)/24,5),АТС!$A$41:$F$784,3)+'Иные услуги '!$C$5+'РСТ РСО-А'!$L$6+'РСТ РСО-А'!$H$9</f>
        <v>4139.6090000000004</v>
      </c>
      <c r="Y449" s="118">
        <f>VLOOKUP($A449+ROUND((COLUMN()-2)/24,5),АТС!$A$41:$F$784,3)+'Иные услуги '!$C$5+'РСТ РСО-А'!$L$6+'РСТ РСО-А'!$H$9</f>
        <v>4235.3490000000002</v>
      </c>
    </row>
    <row r="450" spans="1:27" x14ac:dyDescent="0.2">
      <c r="A450" s="66">
        <f t="shared" si="12"/>
        <v>43490</v>
      </c>
      <c r="B450" s="118">
        <f>VLOOKUP($A450+ROUND((COLUMN()-2)/24,5),АТС!$A$41:$F$784,3)+'Иные услуги '!$C$5+'РСТ РСО-А'!$L$6+'РСТ РСО-А'!$H$9</f>
        <v>4292.8789999999999</v>
      </c>
      <c r="C450" s="118">
        <f>VLOOKUP($A450+ROUND((COLUMN()-2)/24,5),АТС!$A$41:$F$784,3)+'Иные услуги '!$C$5+'РСТ РСО-А'!$L$6+'РСТ РСО-А'!$H$9</f>
        <v>4365.7389999999996</v>
      </c>
      <c r="D450" s="118">
        <f>VLOOKUP($A450+ROUND((COLUMN()-2)/24,5),АТС!$A$41:$F$784,3)+'Иные услуги '!$C$5+'РСТ РСО-А'!$L$6+'РСТ РСО-А'!$H$9</f>
        <v>4392.6189999999997</v>
      </c>
      <c r="E450" s="118">
        <f>VLOOKUP($A450+ROUND((COLUMN()-2)/24,5),АТС!$A$41:$F$784,3)+'Иные услуги '!$C$5+'РСТ РСО-А'!$L$6+'РСТ РСО-А'!$H$9</f>
        <v>4406.4290000000001</v>
      </c>
      <c r="F450" s="118">
        <f>VLOOKUP($A450+ROUND((COLUMN()-2)/24,5),АТС!$A$41:$F$784,3)+'Иные услуги '!$C$5+'РСТ РСО-А'!$L$6+'РСТ РСО-А'!$H$9</f>
        <v>4392.5389999999998</v>
      </c>
      <c r="G450" s="118">
        <f>VLOOKUP($A450+ROUND((COLUMN()-2)/24,5),АТС!$A$41:$F$784,3)+'Иные услуги '!$C$5+'РСТ РСО-А'!$L$6+'РСТ РСО-А'!$H$9</f>
        <v>4365.759</v>
      </c>
      <c r="H450" s="118">
        <f>VLOOKUP($A450+ROUND((COLUMN()-2)/24,5),АТС!$A$41:$F$784,3)+'Иные услуги '!$C$5+'РСТ РСО-А'!$L$6+'РСТ РСО-А'!$H$9</f>
        <v>4388.9690000000001</v>
      </c>
      <c r="I450" s="118">
        <f>VLOOKUP($A450+ROUND((COLUMN()-2)/24,5),АТС!$A$41:$F$784,3)+'Иные услуги '!$C$5+'РСТ РСО-А'!$L$6+'РСТ РСО-А'!$H$9</f>
        <v>4296.1189999999997</v>
      </c>
      <c r="J450" s="118">
        <f>VLOOKUP($A450+ROUND((COLUMN()-2)/24,5),АТС!$A$41:$F$784,3)+'Иные услуги '!$C$5+'РСТ РСО-А'!$L$6+'РСТ РСО-А'!$H$9</f>
        <v>4390.7789999999995</v>
      </c>
      <c r="K450" s="118">
        <f>VLOOKUP($A450+ROUND((COLUMN()-2)/24,5),АТС!$A$41:$F$784,3)+'Иные услуги '!$C$5+'РСТ РСО-А'!$L$6+'РСТ РСО-А'!$H$9</f>
        <v>4302.0389999999998</v>
      </c>
      <c r="L450" s="118">
        <f>VLOOKUP($A450+ROUND((COLUMN()-2)/24,5),АТС!$A$41:$F$784,3)+'Иные услуги '!$C$5+'РСТ РСО-А'!$L$6+'РСТ РСО-А'!$H$9</f>
        <v>4291.1889999999994</v>
      </c>
      <c r="M450" s="118">
        <f>VLOOKUP($A450+ROUND((COLUMN()-2)/24,5),АТС!$A$41:$F$784,3)+'Иные услуги '!$C$5+'РСТ РСО-А'!$L$6+'РСТ РСО-А'!$H$9</f>
        <v>4276.7290000000003</v>
      </c>
      <c r="N450" s="118">
        <f>VLOOKUP($A450+ROUND((COLUMN()-2)/24,5),АТС!$A$41:$F$784,3)+'Иные услуги '!$C$5+'РСТ РСО-А'!$L$6+'РСТ РСО-А'!$H$9</f>
        <v>4300.0990000000002</v>
      </c>
      <c r="O450" s="118">
        <f>VLOOKUP($A450+ROUND((COLUMN()-2)/24,5),АТС!$A$41:$F$784,3)+'Иные услуги '!$C$5+'РСТ РСО-А'!$L$6+'РСТ РСО-А'!$H$9</f>
        <v>4323.3890000000001</v>
      </c>
      <c r="P450" s="118">
        <f>VLOOKUP($A450+ROUND((COLUMN()-2)/24,5),АТС!$A$41:$F$784,3)+'Иные услуги '!$C$5+'РСТ РСО-А'!$L$6+'РСТ РСО-А'!$H$9</f>
        <v>4336.8189999999995</v>
      </c>
      <c r="Q450" s="118">
        <f>VLOOKUP($A450+ROUND((COLUMN()-2)/24,5),АТС!$A$41:$F$784,3)+'Иные услуги '!$C$5+'РСТ РСО-А'!$L$6+'РСТ РСО-А'!$H$9</f>
        <v>4335.0189999999993</v>
      </c>
      <c r="R450" s="118">
        <f>VLOOKUP($A450+ROUND((COLUMN()-2)/24,5),АТС!$A$41:$F$784,3)+'Иные услуги '!$C$5+'РСТ РСО-А'!$L$6+'РСТ РСО-А'!$H$9</f>
        <v>4302.8189999999995</v>
      </c>
      <c r="S450" s="118">
        <f>VLOOKUP($A450+ROUND((COLUMN()-2)/24,5),АТС!$A$41:$F$784,3)+'Иные услуги '!$C$5+'РСТ РСО-А'!$L$6+'РСТ РСО-А'!$H$9</f>
        <v>4194.3590000000004</v>
      </c>
      <c r="T450" s="118">
        <f>VLOOKUP($A450+ROUND((COLUMN()-2)/24,5),АТС!$A$41:$F$784,3)+'Иные услуги '!$C$5+'РСТ РСО-А'!$L$6+'РСТ РСО-А'!$H$9</f>
        <v>4371.6489999999994</v>
      </c>
      <c r="U450" s="118">
        <f>VLOOKUP($A450+ROUND((COLUMN()-2)/24,5),АТС!$A$41:$F$784,3)+'Иные услуги '!$C$5+'РСТ РСО-А'!$L$6+'РСТ РСО-А'!$H$9</f>
        <v>4375.0289999999995</v>
      </c>
      <c r="V450" s="118">
        <f>VLOOKUP($A450+ROUND((COLUMN()-2)/24,5),АТС!$A$41:$F$784,3)+'Иные услуги '!$C$5+'РСТ РСО-А'!$L$6+'РСТ РСО-А'!$H$9</f>
        <v>4396.5689999999995</v>
      </c>
      <c r="W450" s="118">
        <f>VLOOKUP($A450+ROUND((COLUMN()-2)/24,5),АТС!$A$41:$F$784,3)+'Иные услуги '!$C$5+'РСТ РСО-А'!$L$6+'РСТ РСО-А'!$H$9</f>
        <v>4488.2290000000003</v>
      </c>
      <c r="X450" s="118">
        <f>VLOOKUP($A450+ROUND((COLUMN()-2)/24,5),АТС!$A$41:$F$784,3)+'Иные услуги '!$C$5+'РСТ РСО-А'!$L$6+'РСТ РСО-А'!$H$9</f>
        <v>4132.0990000000002</v>
      </c>
      <c r="Y450" s="118">
        <f>VLOOKUP($A450+ROUND((COLUMN()-2)/24,5),АТС!$A$41:$F$784,3)+'Иные услуги '!$C$5+'РСТ РСО-А'!$L$6+'РСТ РСО-А'!$H$9</f>
        <v>4218.2889999999998</v>
      </c>
    </row>
    <row r="451" spans="1:27" x14ac:dyDescent="0.2">
      <c r="A451" s="66">
        <f t="shared" si="12"/>
        <v>43491</v>
      </c>
      <c r="B451" s="118">
        <f>VLOOKUP($A451+ROUND((COLUMN()-2)/24,5),АТС!$A$41:$F$784,3)+'Иные услуги '!$C$5+'РСТ РСО-А'!$L$6+'РСТ РСО-А'!$H$9</f>
        <v>4302.2089999999998</v>
      </c>
      <c r="C451" s="118">
        <f>VLOOKUP($A451+ROUND((COLUMN()-2)/24,5),АТС!$A$41:$F$784,3)+'Иные услуги '!$C$5+'РСТ РСО-А'!$L$6+'РСТ РСО-А'!$H$9</f>
        <v>4396.7789999999995</v>
      </c>
      <c r="D451" s="118">
        <f>VLOOKUP($A451+ROUND((COLUMN()-2)/24,5),АТС!$A$41:$F$784,3)+'Иные услуги '!$C$5+'РСТ РСО-А'!$L$6+'РСТ РСО-А'!$H$9</f>
        <v>4439.7689999999993</v>
      </c>
      <c r="E451" s="118">
        <f>VLOOKUP($A451+ROUND((COLUMN()-2)/24,5),АТС!$A$41:$F$784,3)+'Иные услуги '!$C$5+'РСТ РСО-А'!$L$6+'РСТ РСО-А'!$H$9</f>
        <v>4454.7689999999993</v>
      </c>
      <c r="F451" s="118">
        <f>VLOOKUP($A451+ROUND((COLUMN()-2)/24,5),АТС!$A$41:$F$784,3)+'Иные услуги '!$C$5+'РСТ РСО-А'!$L$6+'РСТ РСО-А'!$H$9</f>
        <v>4470.3389999999999</v>
      </c>
      <c r="G451" s="118">
        <f>VLOOKUP($A451+ROUND((COLUMN()-2)/24,5),АТС!$A$41:$F$784,3)+'Иные услуги '!$C$5+'РСТ РСО-А'!$L$6+'РСТ РСО-А'!$H$9</f>
        <v>4420.1289999999999</v>
      </c>
      <c r="H451" s="118">
        <f>VLOOKUP($A451+ROUND((COLUMN()-2)/24,5),АТС!$A$41:$F$784,3)+'Иные услуги '!$C$5+'РСТ РСО-А'!$L$6+'РСТ РСО-А'!$H$9</f>
        <v>4492.6189999999997</v>
      </c>
      <c r="I451" s="118">
        <f>VLOOKUP($A451+ROUND((COLUMN()-2)/24,5),АТС!$A$41:$F$784,3)+'Иные услуги '!$C$5+'РСТ РСО-А'!$L$6+'РСТ РСО-А'!$H$9</f>
        <v>4376.4589999999998</v>
      </c>
      <c r="J451" s="118">
        <f>VLOOKUP($A451+ROUND((COLUMN()-2)/24,5),АТС!$A$41:$F$784,3)+'Иные услуги '!$C$5+'РСТ РСО-А'!$L$6+'РСТ РСО-А'!$H$9</f>
        <v>4496.3389999999999</v>
      </c>
      <c r="K451" s="118">
        <f>VLOOKUP($A451+ROUND((COLUMN()-2)/24,5),АТС!$A$41:$F$784,3)+'Иные услуги '!$C$5+'РСТ РСО-А'!$L$6+'РСТ РСО-А'!$H$9</f>
        <v>4372.5389999999998</v>
      </c>
      <c r="L451" s="118">
        <f>VLOOKUP($A451+ROUND((COLUMN()-2)/24,5),АТС!$A$41:$F$784,3)+'Иные услуги '!$C$5+'РСТ РСО-А'!$L$6+'РСТ РСО-А'!$H$9</f>
        <v>4360.3989999999994</v>
      </c>
      <c r="M451" s="118">
        <f>VLOOKUP($A451+ROUND((COLUMN()-2)/24,5),АТС!$A$41:$F$784,3)+'Иные услуги '!$C$5+'РСТ РСО-А'!$L$6+'РСТ РСО-А'!$H$9</f>
        <v>4328.5990000000002</v>
      </c>
      <c r="N451" s="118">
        <f>VLOOKUP($A451+ROUND((COLUMN()-2)/24,5),АТС!$A$41:$F$784,3)+'Иные услуги '!$C$5+'РСТ РСО-А'!$L$6+'РСТ РСО-А'!$H$9</f>
        <v>4339.299</v>
      </c>
      <c r="O451" s="118">
        <f>VLOOKUP($A451+ROUND((COLUMN()-2)/24,5),АТС!$A$41:$F$784,3)+'Иные услуги '!$C$5+'РСТ РСО-А'!$L$6+'РСТ РСО-А'!$H$9</f>
        <v>4351.4790000000003</v>
      </c>
      <c r="P451" s="118">
        <f>VLOOKUP($A451+ROUND((COLUMN()-2)/24,5),АТС!$A$41:$F$784,3)+'Иные услуги '!$C$5+'РСТ РСО-А'!$L$6+'РСТ РСО-А'!$H$9</f>
        <v>4378.3289999999997</v>
      </c>
      <c r="Q451" s="118">
        <f>VLOOKUP($A451+ROUND((COLUMN()-2)/24,5),АТС!$A$41:$F$784,3)+'Иные услуги '!$C$5+'РСТ РСО-А'!$L$6+'РСТ РСО-А'!$H$9</f>
        <v>4377.6289999999999</v>
      </c>
      <c r="R451" s="118">
        <f>VLOOKUP($A451+ROUND((COLUMN()-2)/24,5),АТС!$A$41:$F$784,3)+'Иные услуги '!$C$5+'РСТ РСО-А'!$L$6+'РСТ РСО-А'!$H$9</f>
        <v>4352.8989999999994</v>
      </c>
      <c r="S451" s="118">
        <f>VLOOKUP($A451+ROUND((COLUMN()-2)/24,5),АТС!$A$41:$F$784,3)+'Иные услуги '!$C$5+'РСТ РСО-А'!$L$6+'РСТ РСО-А'!$H$9</f>
        <v>4249.759</v>
      </c>
      <c r="T451" s="118">
        <f>VLOOKUP($A451+ROUND((COLUMN()-2)/24,5),АТС!$A$41:$F$784,3)+'Иные услуги '!$C$5+'РСТ РСО-А'!$L$6+'РСТ РСО-А'!$H$9</f>
        <v>4488.6390000000001</v>
      </c>
      <c r="U451" s="118">
        <f>VLOOKUP($A451+ROUND((COLUMN()-2)/24,5),АТС!$A$41:$F$784,3)+'Иные услуги '!$C$5+'РСТ РСО-А'!$L$6+'РСТ РСО-А'!$H$9</f>
        <v>4471.5689999999995</v>
      </c>
      <c r="V451" s="118">
        <f>VLOOKUP($A451+ROUND((COLUMN()-2)/24,5),АТС!$A$41:$F$784,3)+'Иные услуги '!$C$5+'РСТ РСО-А'!$L$6+'РСТ РСО-А'!$H$9</f>
        <v>4467.7489999999998</v>
      </c>
      <c r="W451" s="118">
        <f>VLOOKUP($A451+ROUND((COLUMN()-2)/24,5),АТС!$A$41:$F$784,3)+'Иные услуги '!$C$5+'РСТ РСО-А'!$L$6+'РСТ РСО-А'!$H$9</f>
        <v>4532.1889999999994</v>
      </c>
      <c r="X451" s="118">
        <f>VLOOKUP($A451+ROUND((COLUMN()-2)/24,5),АТС!$A$41:$F$784,3)+'Иные услуги '!$C$5+'РСТ РСО-А'!$L$6+'РСТ РСО-А'!$H$9</f>
        <v>4136.1589999999997</v>
      </c>
      <c r="Y451" s="118">
        <f>VLOOKUP($A451+ROUND((COLUMN()-2)/24,5),АТС!$A$41:$F$784,3)+'Иные услуги '!$C$5+'РСТ РСО-А'!$L$6+'РСТ РСО-А'!$H$9</f>
        <v>4194.7690000000002</v>
      </c>
    </row>
    <row r="452" spans="1:27" x14ac:dyDescent="0.2">
      <c r="A452" s="66">
        <f t="shared" si="12"/>
        <v>43492</v>
      </c>
      <c r="B452" s="118">
        <f>VLOOKUP($A452+ROUND((COLUMN()-2)/24,5),АТС!$A$41:$F$784,3)+'Иные услуги '!$C$5+'РСТ РСО-А'!$L$6+'РСТ РСО-А'!$H$9</f>
        <v>4296.6189999999997</v>
      </c>
      <c r="C452" s="118">
        <f>VLOOKUP($A452+ROUND((COLUMN()-2)/24,5),АТС!$A$41:$F$784,3)+'Иные услуги '!$C$5+'РСТ РСО-А'!$L$6+'РСТ РСО-А'!$H$9</f>
        <v>4376.4690000000001</v>
      </c>
      <c r="D452" s="118">
        <f>VLOOKUP($A452+ROUND((COLUMN()-2)/24,5),АТС!$A$41:$F$784,3)+'Иные услуги '!$C$5+'РСТ РСО-А'!$L$6+'РСТ РСО-А'!$H$9</f>
        <v>4440.0189999999993</v>
      </c>
      <c r="E452" s="118">
        <f>VLOOKUP($A452+ROUND((COLUMN()-2)/24,5),АТС!$A$41:$F$784,3)+'Иные услуги '!$C$5+'РСТ РСО-А'!$L$6+'РСТ РСО-А'!$H$9</f>
        <v>4447.5689999999995</v>
      </c>
      <c r="F452" s="118">
        <f>VLOOKUP($A452+ROUND((COLUMN()-2)/24,5),АТС!$A$41:$F$784,3)+'Иные услуги '!$C$5+'РСТ РСО-А'!$L$6+'РСТ РСО-А'!$H$9</f>
        <v>4494.8989999999994</v>
      </c>
      <c r="G452" s="118">
        <f>VLOOKUP($A452+ROUND((COLUMN()-2)/24,5),АТС!$A$41:$F$784,3)+'Иные услуги '!$C$5+'РСТ РСО-А'!$L$6+'РСТ РСО-А'!$H$9</f>
        <v>4478.3189999999995</v>
      </c>
      <c r="H452" s="118">
        <f>VLOOKUP($A452+ROUND((COLUMN()-2)/24,5),АТС!$A$41:$F$784,3)+'Иные услуги '!$C$5+'РСТ РСО-А'!$L$6+'РСТ РСО-А'!$H$9</f>
        <v>4609.8689999999997</v>
      </c>
      <c r="I452" s="118">
        <f>VLOOKUP($A452+ROUND((COLUMN()-2)/24,5),АТС!$A$41:$F$784,3)+'Иные услуги '!$C$5+'РСТ РСО-А'!$L$6+'РСТ РСО-А'!$H$9</f>
        <v>4572.0689999999995</v>
      </c>
      <c r="J452" s="118">
        <f>VLOOKUP($A452+ROUND((COLUMN()-2)/24,5),АТС!$A$41:$F$784,3)+'Иные услуги '!$C$5+'РСТ РСО-А'!$L$6+'РСТ РСО-А'!$H$9</f>
        <v>4655.6889999999994</v>
      </c>
      <c r="K452" s="118">
        <f>VLOOKUP($A452+ROUND((COLUMN()-2)/24,5),АТС!$A$41:$F$784,3)+'Иные услуги '!$C$5+'РСТ РСО-А'!$L$6+'РСТ РСО-А'!$H$9</f>
        <v>4523.2789999999995</v>
      </c>
      <c r="L452" s="118">
        <f>VLOOKUP($A452+ROUND((COLUMN()-2)/24,5),АТС!$A$41:$F$784,3)+'Иные услуги '!$C$5+'РСТ РСО-А'!$L$6+'РСТ РСО-А'!$H$9</f>
        <v>4415.049</v>
      </c>
      <c r="M452" s="118">
        <f>VLOOKUP($A452+ROUND((COLUMN()-2)/24,5),АТС!$A$41:$F$784,3)+'Иные услуги '!$C$5+'РСТ РСО-А'!$L$6+'РСТ РСО-А'!$H$9</f>
        <v>4392.1989999999996</v>
      </c>
      <c r="N452" s="118">
        <f>VLOOKUP($A452+ROUND((COLUMN()-2)/24,5),АТС!$A$41:$F$784,3)+'Иные услуги '!$C$5+'РСТ РСО-А'!$L$6+'РСТ РСО-А'!$H$9</f>
        <v>4420.4889999999996</v>
      </c>
      <c r="O452" s="118">
        <f>VLOOKUP($A452+ROUND((COLUMN()-2)/24,5),АТС!$A$41:$F$784,3)+'Иные услуги '!$C$5+'РСТ РСО-А'!$L$6+'РСТ РСО-А'!$H$9</f>
        <v>4420.0189999999993</v>
      </c>
      <c r="P452" s="118">
        <f>VLOOKUP($A452+ROUND((COLUMN()-2)/24,5),АТС!$A$41:$F$784,3)+'Иные услуги '!$C$5+'РСТ РСО-А'!$L$6+'РСТ РСО-А'!$H$9</f>
        <v>4420.1689999999999</v>
      </c>
      <c r="Q452" s="118">
        <f>VLOOKUP($A452+ROUND((COLUMN()-2)/24,5),АТС!$A$41:$F$784,3)+'Иные услуги '!$C$5+'РСТ РСО-А'!$L$6+'РСТ РСО-А'!$H$9</f>
        <v>4419.5990000000002</v>
      </c>
      <c r="R452" s="118">
        <f>VLOOKUP($A452+ROUND((COLUMN()-2)/24,5),АТС!$A$41:$F$784,3)+'Иные услуги '!$C$5+'РСТ РСО-А'!$L$6+'РСТ РСО-А'!$H$9</f>
        <v>4367.9489999999996</v>
      </c>
      <c r="S452" s="118">
        <f>VLOOKUP($A452+ROUND((COLUMN()-2)/24,5),АТС!$A$41:$F$784,3)+'Иные услуги '!$C$5+'РСТ РСО-А'!$L$6+'РСТ РСО-А'!$H$9</f>
        <v>4226.2190000000001</v>
      </c>
      <c r="T452" s="118">
        <f>VLOOKUP($A452+ROUND((COLUMN()-2)/24,5),АТС!$A$41:$F$784,3)+'Иные услуги '!$C$5+'РСТ РСО-А'!$L$6+'РСТ РСО-А'!$H$9</f>
        <v>4426.5689999999995</v>
      </c>
      <c r="U452" s="118">
        <f>VLOOKUP($A452+ROUND((COLUMN()-2)/24,5),АТС!$A$41:$F$784,3)+'Иные услуги '!$C$5+'РСТ РСО-А'!$L$6+'РСТ РСО-А'!$H$9</f>
        <v>4429.8189999999995</v>
      </c>
      <c r="V452" s="118">
        <f>VLOOKUP($A452+ROUND((COLUMN()-2)/24,5),АТС!$A$41:$F$784,3)+'Иные услуги '!$C$5+'РСТ РСО-А'!$L$6+'РСТ РСО-А'!$H$9</f>
        <v>4468.7889999999998</v>
      </c>
      <c r="W452" s="118">
        <f>VLOOKUP($A452+ROUND((COLUMN()-2)/24,5),АТС!$A$41:$F$784,3)+'Иные услуги '!$C$5+'РСТ РСО-А'!$L$6+'РСТ РСО-А'!$H$9</f>
        <v>4522.2489999999998</v>
      </c>
      <c r="X452" s="118">
        <f>VLOOKUP($A452+ROUND((COLUMN()-2)/24,5),АТС!$A$41:$F$784,3)+'Иные услуги '!$C$5+'РСТ РСО-А'!$L$6+'РСТ РСО-А'!$H$9</f>
        <v>4128.0190000000002</v>
      </c>
      <c r="Y452" s="118">
        <f>VLOOKUP($A452+ROUND((COLUMN()-2)/24,5),АТС!$A$41:$F$784,3)+'Иные услуги '!$C$5+'РСТ РСО-А'!$L$6+'РСТ РСО-А'!$H$9</f>
        <v>4199.3289999999997</v>
      </c>
    </row>
    <row r="453" spans="1:27" x14ac:dyDescent="0.2">
      <c r="A453" s="66">
        <f t="shared" si="12"/>
        <v>43493</v>
      </c>
      <c r="B453" s="118">
        <f>VLOOKUP($A453+ROUND((COLUMN()-2)/24,5),АТС!$A$41:$F$784,3)+'Иные услуги '!$C$5+'РСТ РСО-А'!$L$6+'РСТ РСО-А'!$H$9</f>
        <v>4301.9189999999999</v>
      </c>
      <c r="C453" s="118">
        <f>VLOOKUP($A453+ROUND((COLUMN()-2)/24,5),АТС!$A$41:$F$784,3)+'Иные услуги '!$C$5+'РСТ РСО-А'!$L$6+'РСТ РСО-А'!$H$9</f>
        <v>4424.8389999999999</v>
      </c>
      <c r="D453" s="118">
        <f>VLOOKUP($A453+ROUND((COLUMN()-2)/24,5),АТС!$A$41:$F$784,3)+'Иные услуги '!$C$5+'РСТ РСО-А'!$L$6+'РСТ РСО-А'!$H$9</f>
        <v>4454.6689999999999</v>
      </c>
      <c r="E453" s="118">
        <f>VLOOKUP($A453+ROUND((COLUMN()-2)/24,5),АТС!$A$41:$F$784,3)+'Иные услуги '!$C$5+'РСТ РСО-А'!$L$6+'РСТ РСО-А'!$H$9</f>
        <v>4470.1689999999999</v>
      </c>
      <c r="F453" s="118">
        <f>VLOOKUP($A453+ROUND((COLUMN()-2)/24,5),АТС!$A$41:$F$784,3)+'Иные услуги '!$C$5+'РСТ РСО-А'!$L$6+'РСТ РСО-А'!$H$9</f>
        <v>4470.1489999999994</v>
      </c>
      <c r="G453" s="118">
        <f>VLOOKUP($A453+ROUND((COLUMN()-2)/24,5),АТС!$A$41:$F$784,3)+'Иные услуги '!$C$5+'РСТ РСО-А'!$L$6+'РСТ РСО-А'!$H$9</f>
        <v>4428.6189999999997</v>
      </c>
      <c r="H453" s="118">
        <f>VLOOKUP($A453+ROUND((COLUMN()-2)/24,5),АТС!$A$41:$F$784,3)+'Иные услуги '!$C$5+'РСТ РСО-А'!$L$6+'РСТ РСО-А'!$H$9</f>
        <v>4474.4489999999996</v>
      </c>
      <c r="I453" s="118">
        <f>VLOOKUP($A453+ROUND((COLUMN()-2)/24,5),АТС!$A$41:$F$784,3)+'Иные услуги '!$C$5+'РСТ РСО-А'!$L$6+'РСТ РСО-А'!$H$9</f>
        <v>4328.7889999999998</v>
      </c>
      <c r="J453" s="118">
        <f>VLOOKUP($A453+ROUND((COLUMN()-2)/24,5),АТС!$A$41:$F$784,3)+'Иные услуги '!$C$5+'РСТ РСО-А'!$L$6+'РСТ РСО-А'!$H$9</f>
        <v>4432.5990000000002</v>
      </c>
      <c r="K453" s="118">
        <f>VLOOKUP($A453+ROUND((COLUMN()-2)/24,5),АТС!$A$41:$F$784,3)+'Иные услуги '!$C$5+'РСТ РСО-А'!$L$6+'РСТ РСО-А'!$H$9</f>
        <v>4333.5889999999999</v>
      </c>
      <c r="L453" s="118">
        <f>VLOOKUP($A453+ROUND((COLUMN()-2)/24,5),АТС!$A$41:$F$784,3)+'Иные услуги '!$C$5+'РСТ РСО-А'!$L$6+'РСТ РСО-А'!$H$9</f>
        <v>4298.0389999999998</v>
      </c>
      <c r="M453" s="118">
        <f>VLOOKUP($A453+ROUND((COLUMN()-2)/24,5),АТС!$A$41:$F$784,3)+'Иные услуги '!$C$5+'РСТ РСО-А'!$L$6+'РСТ РСО-А'!$H$9</f>
        <v>4326.6089999999995</v>
      </c>
      <c r="N453" s="118">
        <f>VLOOKUP($A453+ROUND((COLUMN()-2)/24,5),АТС!$A$41:$F$784,3)+'Иные услуги '!$C$5+'РСТ РСО-А'!$L$6+'РСТ РСО-А'!$H$9</f>
        <v>4357.6390000000001</v>
      </c>
      <c r="O453" s="118">
        <f>VLOOKUP($A453+ROUND((COLUMN()-2)/24,5),АТС!$A$41:$F$784,3)+'Иные услуги '!$C$5+'РСТ РСО-А'!$L$6+'РСТ РСО-А'!$H$9</f>
        <v>4370.3689999999997</v>
      </c>
      <c r="P453" s="118">
        <f>VLOOKUP($A453+ROUND((COLUMN()-2)/24,5),АТС!$A$41:$F$784,3)+'Иные услуги '!$C$5+'РСТ РСО-А'!$L$6+'РСТ РСО-А'!$H$9</f>
        <v>4345.1089999999995</v>
      </c>
      <c r="Q453" s="118">
        <f>VLOOKUP($A453+ROUND((COLUMN()-2)/24,5),АТС!$A$41:$F$784,3)+'Иные услуги '!$C$5+'РСТ РСО-А'!$L$6+'РСТ РСО-А'!$H$9</f>
        <v>4332.2689999999993</v>
      </c>
      <c r="R453" s="118">
        <f>VLOOKUP($A453+ROUND((COLUMN()-2)/24,5),АТС!$A$41:$F$784,3)+'Иные услуги '!$C$5+'РСТ РСО-А'!$L$6+'РСТ РСО-А'!$H$9</f>
        <v>4311.0389999999998</v>
      </c>
      <c r="S453" s="118">
        <f>VLOOKUP($A453+ROUND((COLUMN()-2)/24,5),АТС!$A$41:$F$784,3)+'Иные услуги '!$C$5+'РСТ РСО-А'!$L$6+'РСТ РСО-А'!$H$9</f>
        <v>4200.4690000000001</v>
      </c>
      <c r="T453" s="118">
        <f>VLOOKUP($A453+ROUND((COLUMN()-2)/24,5),АТС!$A$41:$F$784,3)+'Иные услуги '!$C$5+'РСТ РСО-А'!$L$6+'РСТ РСО-А'!$H$9</f>
        <v>4432.7290000000003</v>
      </c>
      <c r="U453" s="118">
        <f>VLOOKUP($A453+ROUND((COLUMN()-2)/24,5),АТС!$A$41:$F$784,3)+'Иные услуги '!$C$5+'РСТ РСО-А'!$L$6+'РСТ РСО-А'!$H$9</f>
        <v>4418.4790000000003</v>
      </c>
      <c r="V453" s="118">
        <f>VLOOKUP($A453+ROUND((COLUMN()-2)/24,5),АТС!$A$41:$F$784,3)+'Иные услуги '!$C$5+'РСТ РСО-А'!$L$6+'РСТ РСО-А'!$H$9</f>
        <v>4475.2789999999995</v>
      </c>
      <c r="W453" s="118">
        <f>VLOOKUP($A453+ROUND((COLUMN()-2)/24,5),АТС!$A$41:$F$784,3)+'Иные услуги '!$C$5+'РСТ РСО-А'!$L$6+'РСТ РСО-А'!$H$9</f>
        <v>4524.5590000000002</v>
      </c>
      <c r="X453" s="118">
        <f>VLOOKUP($A453+ROUND((COLUMN()-2)/24,5),АТС!$A$41:$F$784,3)+'Иные услуги '!$C$5+'РСТ РСО-А'!$L$6+'РСТ РСО-А'!$H$9</f>
        <v>4125.7089999999998</v>
      </c>
      <c r="Y453" s="118">
        <f>VLOOKUP($A453+ROUND((COLUMN()-2)/24,5),АТС!$A$41:$F$784,3)+'Иные услуги '!$C$5+'РСТ РСО-А'!$L$6+'РСТ РСО-А'!$H$9</f>
        <v>4203.7089999999998</v>
      </c>
    </row>
    <row r="454" spans="1:27" x14ac:dyDescent="0.2">
      <c r="A454" s="66">
        <f t="shared" si="12"/>
        <v>43494</v>
      </c>
      <c r="B454" s="118">
        <f>VLOOKUP($A454+ROUND((COLUMN()-2)/24,5),АТС!$A$41:$F$784,3)+'Иные услуги '!$C$5+'РСТ РСО-А'!$L$6+'РСТ РСО-А'!$H$9</f>
        <v>4325.0590000000002</v>
      </c>
      <c r="C454" s="118">
        <f>VLOOKUP($A454+ROUND((COLUMN()-2)/24,5),АТС!$A$41:$F$784,3)+'Иные услуги '!$C$5+'РСТ РСО-А'!$L$6+'РСТ РСО-А'!$H$9</f>
        <v>4387.4790000000003</v>
      </c>
      <c r="D454" s="118">
        <f>VLOOKUP($A454+ROUND((COLUMN()-2)/24,5),АТС!$A$41:$F$784,3)+'Иные услуги '!$C$5+'РСТ РСО-А'!$L$6+'РСТ РСО-А'!$H$9</f>
        <v>4444.6689999999999</v>
      </c>
      <c r="E454" s="118">
        <f>VLOOKUP($A454+ROUND((COLUMN()-2)/24,5),АТС!$A$41:$F$784,3)+'Иные услуги '!$C$5+'РСТ РСО-А'!$L$6+'РСТ РСО-А'!$H$9</f>
        <v>4459.8989999999994</v>
      </c>
      <c r="F454" s="118">
        <f>VLOOKUP($A454+ROUND((COLUMN()-2)/24,5),АТС!$A$41:$F$784,3)+'Иные услуги '!$C$5+'РСТ РСО-А'!$L$6+'РСТ РСО-А'!$H$9</f>
        <v>4476.6289999999999</v>
      </c>
      <c r="G454" s="118">
        <f>VLOOKUP($A454+ROUND((COLUMN()-2)/24,5),АТС!$A$41:$F$784,3)+'Иные услуги '!$C$5+'РСТ РСО-А'!$L$6+'РСТ РСО-А'!$H$9</f>
        <v>4417.0289999999995</v>
      </c>
      <c r="H454" s="118">
        <f>VLOOKUP($A454+ROUND((COLUMN()-2)/24,5),АТС!$A$41:$F$784,3)+'Иные услуги '!$C$5+'РСТ РСО-А'!$L$6+'РСТ РСО-А'!$H$9</f>
        <v>4506.3789999999999</v>
      </c>
      <c r="I454" s="118">
        <f>VLOOKUP($A454+ROUND((COLUMN()-2)/24,5),АТС!$A$41:$F$784,3)+'Иные услуги '!$C$5+'РСТ РСО-А'!$L$6+'РСТ РСО-А'!$H$9</f>
        <v>4385.009</v>
      </c>
      <c r="J454" s="118">
        <f>VLOOKUP($A454+ROUND((COLUMN()-2)/24,5),АТС!$A$41:$F$784,3)+'Иные услуги '!$C$5+'РСТ РСО-А'!$L$6+'РСТ РСО-А'!$H$9</f>
        <v>4480.8289999999997</v>
      </c>
      <c r="K454" s="118">
        <f>VLOOKUP($A454+ROUND((COLUMN()-2)/24,5),АТС!$A$41:$F$784,3)+'Иные услуги '!$C$5+'РСТ РСО-А'!$L$6+'РСТ РСО-А'!$H$9</f>
        <v>4341.5990000000002</v>
      </c>
      <c r="L454" s="118">
        <f>VLOOKUP($A454+ROUND((COLUMN()-2)/24,5),АТС!$A$41:$F$784,3)+'Иные услуги '!$C$5+'РСТ РСО-А'!$L$6+'РСТ РСО-А'!$H$9</f>
        <v>4306.5289999999995</v>
      </c>
      <c r="M454" s="118">
        <f>VLOOKUP($A454+ROUND((COLUMN()-2)/24,5),АТС!$A$41:$F$784,3)+'Иные услуги '!$C$5+'РСТ РСО-А'!$L$6+'РСТ РСО-А'!$H$9</f>
        <v>4305.9290000000001</v>
      </c>
      <c r="N454" s="118">
        <f>VLOOKUP($A454+ROUND((COLUMN()-2)/24,5),АТС!$A$41:$F$784,3)+'Иные услуги '!$C$5+'РСТ РСО-А'!$L$6+'РСТ РСО-А'!$H$9</f>
        <v>4316.4389999999994</v>
      </c>
      <c r="O454" s="118">
        <f>VLOOKUP($A454+ROUND((COLUMN()-2)/24,5),АТС!$A$41:$F$784,3)+'Иные услуги '!$C$5+'РСТ РСО-А'!$L$6+'РСТ РСО-А'!$H$9</f>
        <v>4339.9889999999996</v>
      </c>
      <c r="P454" s="118">
        <f>VLOOKUP($A454+ROUND((COLUMN()-2)/24,5),АТС!$A$41:$F$784,3)+'Иные услуги '!$C$5+'РСТ РСО-А'!$L$6+'РСТ РСО-А'!$H$9</f>
        <v>4340.0590000000002</v>
      </c>
      <c r="Q454" s="118">
        <f>VLOOKUP($A454+ROUND((COLUMN()-2)/24,5),АТС!$A$41:$F$784,3)+'Иные услуги '!$C$5+'РСТ РСО-А'!$L$6+'РСТ РСО-А'!$H$9</f>
        <v>4351.5990000000002</v>
      </c>
      <c r="R454" s="118">
        <f>VLOOKUP($A454+ROUND((COLUMN()-2)/24,5),АТС!$A$41:$F$784,3)+'Иные услуги '!$C$5+'РСТ РСО-А'!$L$6+'РСТ РСО-А'!$H$9</f>
        <v>4320.9589999999998</v>
      </c>
      <c r="S454" s="118">
        <f>VLOOKUP($A454+ROUND((COLUMN()-2)/24,5),АТС!$A$41:$F$784,3)+'Иные услуги '!$C$5+'РСТ РСО-А'!$L$6+'РСТ РСО-А'!$H$9</f>
        <v>4211.3289999999997</v>
      </c>
      <c r="T454" s="118">
        <f>VLOOKUP($A454+ROUND((COLUMN()-2)/24,5),АТС!$A$41:$F$784,3)+'Иные услуги '!$C$5+'РСТ РСО-А'!$L$6+'РСТ РСО-А'!$H$9</f>
        <v>4453.7489999999998</v>
      </c>
      <c r="U454" s="118">
        <f>VLOOKUP($A454+ROUND((COLUMN()-2)/24,5),АТС!$A$41:$F$784,3)+'Иные услуги '!$C$5+'РСТ РСО-А'!$L$6+'РСТ РСО-А'!$H$9</f>
        <v>4405.7789999999995</v>
      </c>
      <c r="V454" s="118">
        <f>VLOOKUP($A454+ROUND((COLUMN()-2)/24,5),АТС!$A$41:$F$784,3)+'Иные услуги '!$C$5+'РСТ РСО-А'!$L$6+'РСТ РСО-А'!$H$9</f>
        <v>4482.6889999999994</v>
      </c>
      <c r="W454" s="118">
        <f>VLOOKUP($A454+ROUND((COLUMN()-2)/24,5),АТС!$A$41:$F$784,3)+'Иные услуги '!$C$5+'РСТ РСО-А'!$L$6+'РСТ РСО-А'!$H$9</f>
        <v>4570.4690000000001</v>
      </c>
      <c r="X454" s="118">
        <f>VLOOKUP($A454+ROUND((COLUMN()-2)/24,5),АТС!$A$41:$F$784,3)+'Иные услуги '!$C$5+'РСТ РСО-А'!$L$6+'РСТ РСО-А'!$H$9</f>
        <v>4155.2089999999998</v>
      </c>
      <c r="Y454" s="118">
        <f>VLOOKUP($A454+ROUND((COLUMN()-2)/24,5),АТС!$A$41:$F$784,3)+'Иные услуги '!$C$5+'РСТ РСО-А'!$L$6+'РСТ РСО-А'!$H$9</f>
        <v>4214.6790000000001</v>
      </c>
    </row>
    <row r="455" spans="1:27" x14ac:dyDescent="0.2">
      <c r="A455" s="66">
        <f t="shared" si="12"/>
        <v>43495</v>
      </c>
      <c r="B455" s="118">
        <f>VLOOKUP($A455+ROUND((COLUMN()-2)/24,5),АТС!$A$41:$F$784,3)+'Иные услуги '!$C$5+'РСТ РСО-А'!$L$6+'РСТ РСО-А'!$H$9</f>
        <v>4356.9690000000001</v>
      </c>
      <c r="C455" s="118">
        <f>VLOOKUP($A455+ROUND((COLUMN()-2)/24,5),АТС!$A$41:$F$784,3)+'Иные услуги '!$C$5+'РСТ РСО-А'!$L$6+'РСТ РСО-А'!$H$9</f>
        <v>4424.3589999999995</v>
      </c>
      <c r="D455" s="118">
        <f>VLOOKUP($A455+ROUND((COLUMN()-2)/24,5),АТС!$A$41:$F$784,3)+'Иные услуги '!$C$5+'РСТ РСО-А'!$L$6+'РСТ РСО-А'!$H$9</f>
        <v>4501.2290000000003</v>
      </c>
      <c r="E455" s="118">
        <f>VLOOKUP($A455+ROUND((COLUMN()-2)/24,5),АТС!$A$41:$F$784,3)+'Иные услуги '!$C$5+'РСТ РСО-А'!$L$6+'РСТ РСО-А'!$H$9</f>
        <v>4500.799</v>
      </c>
      <c r="F455" s="118">
        <f>VLOOKUP($A455+ROUND((COLUMN()-2)/24,5),АТС!$A$41:$F$784,3)+'Иные услуги '!$C$5+'РСТ РСО-А'!$L$6+'РСТ РСО-А'!$H$9</f>
        <v>4502.1089999999995</v>
      </c>
      <c r="G455" s="118">
        <f>VLOOKUP($A455+ROUND((COLUMN()-2)/24,5),АТС!$A$41:$F$784,3)+'Иные услуги '!$C$5+'РСТ РСО-А'!$L$6+'РСТ РСО-А'!$H$9</f>
        <v>4464.759</v>
      </c>
      <c r="H455" s="118">
        <f>VLOOKUP($A455+ROUND((COLUMN()-2)/24,5),АТС!$A$41:$F$784,3)+'Иные услуги '!$C$5+'РСТ РСО-А'!$L$6+'РСТ РСО-А'!$H$9</f>
        <v>4518.7789999999995</v>
      </c>
      <c r="I455" s="118">
        <f>VLOOKUP($A455+ROUND((COLUMN()-2)/24,5),АТС!$A$41:$F$784,3)+'Иные услуги '!$C$5+'РСТ РСО-А'!$L$6+'РСТ РСО-А'!$H$9</f>
        <v>4414.5789999999997</v>
      </c>
      <c r="J455" s="118">
        <f>VLOOKUP($A455+ROUND((COLUMN()-2)/24,5),АТС!$A$41:$F$784,3)+'Иные услуги '!$C$5+'РСТ РСО-А'!$L$6+'РСТ РСО-А'!$H$9</f>
        <v>4497.4089999999997</v>
      </c>
      <c r="K455" s="118">
        <f>VLOOKUP($A455+ROUND((COLUMN()-2)/24,5),АТС!$A$41:$F$784,3)+'Иные услуги '!$C$5+'РСТ РСО-А'!$L$6+'РСТ РСО-А'!$H$9</f>
        <v>4386.0889999999999</v>
      </c>
      <c r="L455" s="118">
        <f>VLOOKUP($A455+ROUND((COLUMN()-2)/24,5),АТС!$A$41:$F$784,3)+'Иные услуги '!$C$5+'РСТ РСО-А'!$L$6+'РСТ РСО-А'!$H$9</f>
        <v>4354.1189999999997</v>
      </c>
      <c r="M455" s="118">
        <f>VLOOKUP($A455+ROUND((COLUMN()-2)/24,5),АТС!$A$41:$F$784,3)+'Иные услуги '!$C$5+'РСТ РСО-А'!$L$6+'РСТ РСО-А'!$H$9</f>
        <v>4386.2489999999998</v>
      </c>
      <c r="N455" s="118">
        <f>VLOOKUP($A455+ROUND((COLUMN()-2)/24,5),АТС!$A$41:$F$784,3)+'Иные услуги '!$C$5+'РСТ РСО-А'!$L$6+'РСТ РСО-А'!$H$9</f>
        <v>4420.7389999999996</v>
      </c>
      <c r="O455" s="118">
        <f>VLOOKUP($A455+ROUND((COLUMN()-2)/24,5),АТС!$A$41:$F$784,3)+'Иные услуги '!$C$5+'РСТ РСО-А'!$L$6+'РСТ РСО-А'!$H$9</f>
        <v>4421.6589999999997</v>
      </c>
      <c r="P455" s="118">
        <f>VLOOKUP($A455+ROUND((COLUMN()-2)/24,5),АТС!$A$41:$F$784,3)+'Иные услуги '!$C$5+'РСТ РСО-А'!$L$6+'РСТ РСО-А'!$H$9</f>
        <v>4456.6989999999996</v>
      </c>
      <c r="Q455" s="118">
        <f>VLOOKUP($A455+ROUND((COLUMN()-2)/24,5),АТС!$A$41:$F$784,3)+'Иные услуги '!$C$5+'РСТ РСО-А'!$L$6+'РСТ РСО-А'!$H$9</f>
        <v>4456.8189999999995</v>
      </c>
      <c r="R455" s="118">
        <f>VLOOKUP($A455+ROUND((COLUMN()-2)/24,5),АТС!$A$41:$F$784,3)+'Иные услуги '!$C$5+'РСТ РСО-А'!$L$6+'РСТ РСО-А'!$H$9</f>
        <v>4386.549</v>
      </c>
      <c r="S455" s="118">
        <f>VLOOKUP($A455+ROUND((COLUMN()-2)/24,5),АТС!$A$41:$F$784,3)+'Иные услуги '!$C$5+'РСТ РСО-А'!$L$6+'РСТ РСО-А'!$H$9</f>
        <v>4262.5289999999995</v>
      </c>
      <c r="T455" s="118">
        <f>VLOOKUP($A455+ROUND((COLUMN()-2)/24,5),АТС!$A$41:$F$784,3)+'Иные услуги '!$C$5+'РСТ РСО-А'!$L$6+'РСТ РСО-А'!$H$9</f>
        <v>4465.8490000000002</v>
      </c>
      <c r="U455" s="118">
        <f>VLOOKUP($A455+ROUND((COLUMN()-2)/24,5),АТС!$A$41:$F$784,3)+'Иные услуги '!$C$5+'РСТ РСО-А'!$L$6+'РСТ РСО-А'!$H$9</f>
        <v>4506.1489999999994</v>
      </c>
      <c r="V455" s="118">
        <f>VLOOKUP($A455+ROUND((COLUMN()-2)/24,5),АТС!$A$41:$F$784,3)+'Иные услуги '!$C$5+'РСТ РСО-А'!$L$6+'РСТ РСО-А'!$H$9</f>
        <v>4562.0289999999995</v>
      </c>
      <c r="W455" s="118">
        <f>VLOOKUP($A455+ROUND((COLUMN()-2)/24,5),АТС!$A$41:$F$784,3)+'Иные услуги '!$C$5+'РСТ РСО-А'!$L$6+'РСТ РСО-А'!$H$9</f>
        <v>4693.259</v>
      </c>
      <c r="X455" s="118">
        <f>VLOOKUP($A455+ROUND((COLUMN()-2)/24,5),АТС!$A$41:$F$784,3)+'Иные услуги '!$C$5+'РСТ РСО-А'!$L$6+'РСТ РСО-А'!$H$9</f>
        <v>4181.0789999999997</v>
      </c>
      <c r="Y455" s="118">
        <f>VLOOKUP($A455+ROUND((COLUMN()-2)/24,5),АТС!$A$41:$F$784,3)+'Иные услуги '!$C$5+'РСТ РСО-А'!$L$6+'РСТ РСО-А'!$H$9</f>
        <v>4332.9989999999998</v>
      </c>
    </row>
    <row r="456" spans="1:27" x14ac:dyDescent="0.2">
      <c r="A456" s="66">
        <f t="shared" si="12"/>
        <v>43496</v>
      </c>
      <c r="B456" s="118">
        <f>VLOOKUP($A456+ROUND((COLUMN()-2)/24,5),АТС!$A$41:$F$784,3)+'Иные услуги '!$C$5+'РСТ РСО-А'!$L$6+'РСТ РСО-А'!$H$9</f>
        <v>4389.8490000000002</v>
      </c>
      <c r="C456" s="118">
        <f>VLOOKUP($A456+ROUND((COLUMN()-2)/24,5),АТС!$A$41:$F$784,3)+'Иные услуги '!$C$5+'РСТ РСО-А'!$L$6+'РСТ РСО-А'!$H$9</f>
        <v>4461.6889999999994</v>
      </c>
      <c r="D456" s="118">
        <f>VLOOKUP($A456+ROUND((COLUMN()-2)/24,5),АТС!$A$41:$F$784,3)+'Иные услуги '!$C$5+'РСТ РСО-А'!$L$6+'РСТ РСО-А'!$H$9</f>
        <v>4500.4889999999996</v>
      </c>
      <c r="E456" s="118">
        <f>VLOOKUP($A456+ROUND((COLUMN()-2)/24,5),АТС!$A$41:$F$784,3)+'Иные услуги '!$C$5+'РСТ РСО-А'!$L$6+'РСТ РСО-А'!$H$9</f>
        <v>4500.0689999999995</v>
      </c>
      <c r="F456" s="118">
        <f>VLOOKUP($A456+ROUND((COLUMN()-2)/24,5),АТС!$A$41:$F$784,3)+'Иные услуги '!$C$5+'РСТ РСО-А'!$L$6+'РСТ РСО-А'!$H$9</f>
        <v>4501.6790000000001</v>
      </c>
      <c r="G456" s="118">
        <f>VLOOKUP($A456+ROUND((COLUMN()-2)/24,5),АТС!$A$41:$F$784,3)+'Иные услуги '!$C$5+'РСТ РСО-А'!$L$6+'РСТ РСО-А'!$H$9</f>
        <v>4463.259</v>
      </c>
      <c r="H456" s="118">
        <f>VLOOKUP($A456+ROUND((COLUMN()-2)/24,5),АТС!$A$41:$F$784,3)+'Иные услуги '!$C$5+'РСТ РСО-А'!$L$6+'РСТ РСО-А'!$H$9</f>
        <v>4581.009</v>
      </c>
      <c r="I456" s="118">
        <f>VLOOKUP($A456+ROUND((COLUMN()-2)/24,5),АТС!$A$41:$F$784,3)+'Иные услуги '!$C$5+'РСТ РСО-А'!$L$6+'РСТ РСО-А'!$H$9</f>
        <v>4428.7190000000001</v>
      </c>
      <c r="J456" s="118">
        <f>VLOOKUP($A456+ROUND((COLUMN()-2)/24,5),АТС!$A$41:$F$784,3)+'Иные услуги '!$C$5+'РСТ РСО-А'!$L$6+'РСТ РСО-А'!$H$9</f>
        <v>4511.4690000000001</v>
      </c>
      <c r="K456" s="118">
        <f>VLOOKUP($A456+ROUND((COLUMN()-2)/24,5),АТС!$A$41:$F$784,3)+'Иные услуги '!$C$5+'РСТ РСО-А'!$L$6+'РСТ РСО-А'!$H$9</f>
        <v>4399.9889999999996</v>
      </c>
      <c r="L456" s="118">
        <f>VLOOKUP($A456+ROUND((COLUMN()-2)/24,5),АТС!$A$41:$F$784,3)+'Иные услуги '!$C$5+'РСТ РСО-А'!$L$6+'РСТ РСО-А'!$H$9</f>
        <v>4366.7190000000001</v>
      </c>
      <c r="M456" s="118">
        <f>VLOOKUP($A456+ROUND((COLUMN()-2)/24,5),АТС!$A$41:$F$784,3)+'Иные услуги '!$C$5+'РСТ РСО-А'!$L$6+'РСТ РСО-А'!$H$9</f>
        <v>4399.4989999999998</v>
      </c>
      <c r="N456" s="118">
        <f>VLOOKUP($A456+ROUND((COLUMN()-2)/24,5),АТС!$A$41:$F$784,3)+'Иные услуги '!$C$5+'РСТ РСО-А'!$L$6+'РСТ РСО-А'!$H$9</f>
        <v>4434.3189999999995</v>
      </c>
      <c r="O456" s="118">
        <f>VLOOKUP($A456+ROUND((COLUMN()-2)/24,5),АТС!$A$41:$F$784,3)+'Иные услуги '!$C$5+'РСТ РСО-А'!$L$6+'РСТ РСО-А'!$H$9</f>
        <v>4434.2389999999996</v>
      </c>
      <c r="P456" s="118">
        <f>VLOOKUP($A456+ROUND((COLUMN()-2)/24,5),АТС!$A$41:$F$784,3)+'Иные услуги '!$C$5+'РСТ РСО-А'!$L$6+'РСТ РСО-А'!$H$9</f>
        <v>4471.0689999999995</v>
      </c>
      <c r="Q456" s="118">
        <f>VLOOKUP($A456+ROUND((COLUMN()-2)/24,5),АТС!$A$41:$F$784,3)+'Иные услуги '!$C$5+'РСТ РСО-А'!$L$6+'РСТ РСО-А'!$H$9</f>
        <v>4471.1589999999997</v>
      </c>
      <c r="R456" s="118">
        <f>VLOOKUP($A456+ROUND((COLUMN()-2)/24,5),АТС!$A$41:$F$784,3)+'Иные услуги '!$C$5+'РСТ РСО-А'!$L$6+'РСТ РСО-А'!$H$9</f>
        <v>4472.0889999999999</v>
      </c>
      <c r="S456" s="118">
        <f>VLOOKUP($A456+ROUND((COLUMN()-2)/24,5),АТС!$A$41:$F$784,3)+'Иные услуги '!$C$5+'РСТ РСО-А'!$L$6+'РСТ РСО-А'!$H$9</f>
        <v>4290.5189999999993</v>
      </c>
      <c r="T456" s="118">
        <f>VLOOKUP($A456+ROUND((COLUMN()-2)/24,5),АТС!$A$41:$F$784,3)+'Иные услуги '!$C$5+'РСТ РСО-А'!$L$6+'РСТ РСО-А'!$H$9</f>
        <v>4519.3789999999999</v>
      </c>
      <c r="U456" s="118">
        <f>VLOOKUP($A456+ROUND((COLUMN()-2)/24,5),АТС!$A$41:$F$784,3)+'Иные услуги '!$C$5+'РСТ РСО-А'!$L$6+'РСТ РСО-А'!$H$9</f>
        <v>4507.5689999999995</v>
      </c>
      <c r="V456" s="118">
        <f>VLOOKUP($A456+ROUND((COLUMN()-2)/24,5),АТС!$A$41:$F$784,3)+'Иные услуги '!$C$5+'РСТ РСО-А'!$L$6+'РСТ РСО-А'!$H$9</f>
        <v>4560.6489999999994</v>
      </c>
      <c r="W456" s="118">
        <f>VLOOKUP($A456+ROUND((COLUMN()-2)/24,5),АТС!$A$41:$F$784,3)+'Иные услуги '!$C$5+'РСТ РСО-А'!$L$6+'РСТ РСО-А'!$H$9</f>
        <v>4701.6790000000001</v>
      </c>
      <c r="X456" s="118">
        <f>VLOOKUP($A456+ROUND((COLUMN()-2)/24,5),АТС!$A$41:$F$784,3)+'Иные услуги '!$C$5+'РСТ РСО-А'!$L$6+'РСТ РСО-А'!$H$9</f>
        <v>4202.8990000000003</v>
      </c>
      <c r="Y456" s="118">
        <f>VLOOKUP($A456+ROUND((COLUMN()-2)/24,5),АТС!$A$41:$F$784,3)+'Иные услуги '!$C$5+'РСТ РСО-А'!$L$6+'РСТ РСО-А'!$H$9</f>
        <v>4333.9389999999994</v>
      </c>
    </row>
    <row r="458" spans="1:27" ht="12.75" customHeight="1" x14ac:dyDescent="0.2">
      <c r="A458" s="145" t="s">
        <v>35</v>
      </c>
      <c r="B458" s="148" t="s">
        <v>129</v>
      </c>
      <c r="C458" s="149"/>
      <c r="D458" s="149"/>
      <c r="E458" s="149"/>
      <c r="F458" s="149"/>
      <c r="G458" s="149"/>
      <c r="H458" s="149"/>
      <c r="I458" s="149"/>
      <c r="J458" s="149"/>
      <c r="K458" s="149"/>
      <c r="L458" s="149"/>
      <c r="M458" s="149"/>
      <c r="N458" s="149"/>
      <c r="O458" s="149"/>
      <c r="P458" s="149"/>
      <c r="Q458" s="149"/>
      <c r="R458" s="149"/>
      <c r="S458" s="149"/>
      <c r="T458" s="149"/>
      <c r="U458" s="149"/>
      <c r="V458" s="149"/>
      <c r="W458" s="149"/>
      <c r="X458" s="149"/>
      <c r="Y458" s="150"/>
    </row>
    <row r="459" spans="1:27" ht="12.75" customHeight="1" x14ac:dyDescent="0.2">
      <c r="A459" s="146"/>
      <c r="B459" s="151"/>
      <c r="C459" s="152"/>
      <c r="D459" s="152"/>
      <c r="E459" s="152"/>
      <c r="F459" s="152"/>
      <c r="G459" s="152"/>
      <c r="H459" s="152"/>
      <c r="I459" s="152"/>
      <c r="J459" s="152"/>
      <c r="K459" s="152"/>
      <c r="L459" s="152"/>
      <c r="M459" s="152"/>
      <c r="N459" s="152"/>
      <c r="O459" s="152"/>
      <c r="P459" s="152"/>
      <c r="Q459" s="152"/>
      <c r="R459" s="152"/>
      <c r="S459" s="152"/>
      <c r="T459" s="152"/>
      <c r="U459" s="152"/>
      <c r="V459" s="152"/>
      <c r="W459" s="152"/>
      <c r="X459" s="152"/>
      <c r="Y459" s="153"/>
    </row>
    <row r="460" spans="1:27" s="94" customFormat="1" ht="12.75" customHeight="1" x14ac:dyDescent="0.2">
      <c r="A460" s="146"/>
      <c r="B460" s="188" t="s">
        <v>100</v>
      </c>
      <c r="C460" s="184" t="s">
        <v>101</v>
      </c>
      <c r="D460" s="184" t="s">
        <v>102</v>
      </c>
      <c r="E460" s="184" t="s">
        <v>103</v>
      </c>
      <c r="F460" s="184" t="s">
        <v>104</v>
      </c>
      <c r="G460" s="184" t="s">
        <v>105</v>
      </c>
      <c r="H460" s="184" t="s">
        <v>106</v>
      </c>
      <c r="I460" s="184" t="s">
        <v>107</v>
      </c>
      <c r="J460" s="184" t="s">
        <v>108</v>
      </c>
      <c r="K460" s="184" t="s">
        <v>109</v>
      </c>
      <c r="L460" s="184" t="s">
        <v>110</v>
      </c>
      <c r="M460" s="184" t="s">
        <v>111</v>
      </c>
      <c r="N460" s="186" t="s">
        <v>112</v>
      </c>
      <c r="O460" s="184" t="s">
        <v>113</v>
      </c>
      <c r="P460" s="184" t="s">
        <v>114</v>
      </c>
      <c r="Q460" s="184" t="s">
        <v>115</v>
      </c>
      <c r="R460" s="184" t="s">
        <v>116</v>
      </c>
      <c r="S460" s="184" t="s">
        <v>117</v>
      </c>
      <c r="T460" s="184" t="s">
        <v>118</v>
      </c>
      <c r="U460" s="184" t="s">
        <v>119</v>
      </c>
      <c r="V460" s="184" t="s">
        <v>120</v>
      </c>
      <c r="W460" s="184" t="s">
        <v>121</v>
      </c>
      <c r="X460" s="184" t="s">
        <v>122</v>
      </c>
      <c r="Y460" s="184" t="s">
        <v>123</v>
      </c>
    </row>
    <row r="461" spans="1:27" s="94" customFormat="1" ht="11.25" customHeight="1" x14ac:dyDescent="0.2">
      <c r="A461" s="147"/>
      <c r="B461" s="189"/>
      <c r="C461" s="185"/>
      <c r="D461" s="185"/>
      <c r="E461" s="185"/>
      <c r="F461" s="185"/>
      <c r="G461" s="185"/>
      <c r="H461" s="185"/>
      <c r="I461" s="185"/>
      <c r="J461" s="185"/>
      <c r="K461" s="185"/>
      <c r="L461" s="185"/>
      <c r="M461" s="185"/>
      <c r="N461" s="187"/>
      <c r="O461" s="185"/>
      <c r="P461" s="185"/>
      <c r="Q461" s="185"/>
      <c r="R461" s="185"/>
      <c r="S461" s="185"/>
      <c r="T461" s="185"/>
      <c r="U461" s="185"/>
      <c r="V461" s="185"/>
      <c r="W461" s="185"/>
      <c r="X461" s="185"/>
      <c r="Y461" s="185"/>
    </row>
    <row r="462" spans="1:27" ht="15.75" customHeight="1" x14ac:dyDescent="0.2">
      <c r="A462" s="66">
        <f>A426</f>
        <v>43466</v>
      </c>
      <c r="B462" s="85" t="str">
        <f>VLOOKUP($A462+ROUND((COLUMN()-2)/24,5),АТС!$A$41:$F$784,4)</f>
        <v>362,99</v>
      </c>
      <c r="C462" s="85" t="str">
        <f>VLOOKUP($A462+ROUND((COLUMN()-2)/24,5),АТС!$A$41:$F$784,4)</f>
        <v>0</v>
      </c>
      <c r="D462" s="85" t="str">
        <f>VLOOKUP($A462+ROUND((COLUMN()-2)/24,5),АТС!$A$41:$F$784,4)</f>
        <v>0</v>
      </c>
      <c r="E462" s="85" t="str">
        <f>VLOOKUP($A462+ROUND((COLUMN()-2)/24,5),АТС!$A$41:$F$784,4)</f>
        <v>0</v>
      </c>
      <c r="F462" s="85" t="str">
        <f>VLOOKUP($A462+ROUND((COLUMN()-2)/24,5),АТС!$A$41:$F$784,4)</f>
        <v>0</v>
      </c>
      <c r="G462" s="85" t="str">
        <f>VLOOKUP($A462+ROUND((COLUMN()-2)/24,5),АТС!$A$41:$F$784,4)</f>
        <v>0</v>
      </c>
      <c r="H462" s="85" t="str">
        <f>VLOOKUP($A462+ROUND((COLUMN()-2)/24,5),АТС!$A$41:$F$784,4)</f>
        <v>0</v>
      </c>
      <c r="I462" s="85" t="str">
        <f>VLOOKUP($A462+ROUND((COLUMN()-2)/24,5),АТС!$A$41:$F$784,4)</f>
        <v>0</v>
      </c>
      <c r="J462" s="85" t="str">
        <f>VLOOKUP($A462+ROUND((COLUMN()-2)/24,5),АТС!$A$41:$F$784,4)</f>
        <v>0</v>
      </c>
      <c r="K462" s="85" t="str">
        <f>VLOOKUP($A462+ROUND((COLUMN()-2)/24,5),АТС!$A$41:$F$784,4)</f>
        <v>0</v>
      </c>
      <c r="L462" s="85" t="str">
        <f>VLOOKUP($A462+ROUND((COLUMN()-2)/24,5),АТС!$A$41:$F$784,4)</f>
        <v>0</v>
      </c>
      <c r="M462" s="85" t="str">
        <f>VLOOKUP($A462+ROUND((COLUMN()-2)/24,5),АТС!$A$41:$F$784,4)</f>
        <v>0</v>
      </c>
      <c r="N462" s="85" t="str">
        <f>VLOOKUP($A462+ROUND((COLUMN()-2)/24,5),АТС!$A$41:$F$784,4)</f>
        <v>0</v>
      </c>
      <c r="O462" s="85" t="str">
        <f>VLOOKUP($A462+ROUND((COLUMN()-2)/24,5),АТС!$A$41:$F$784,4)</f>
        <v>0</v>
      </c>
      <c r="P462" s="85" t="str">
        <f>VLOOKUP($A462+ROUND((COLUMN()-2)/24,5),АТС!$A$41:$F$784,4)</f>
        <v>0</v>
      </c>
      <c r="Q462" s="85" t="str">
        <f>VLOOKUP($A462+ROUND((COLUMN()-2)/24,5),АТС!$A$41:$F$784,4)</f>
        <v>0</v>
      </c>
      <c r="R462" s="85" t="str">
        <f>VLOOKUP($A462+ROUND((COLUMN()-2)/24,5),АТС!$A$41:$F$784,4)</f>
        <v>0</v>
      </c>
      <c r="S462" s="85" t="str">
        <f>VLOOKUP($A462+ROUND((COLUMN()-2)/24,5),АТС!$A$41:$F$784,4)</f>
        <v>0</v>
      </c>
      <c r="T462" s="85" t="str">
        <f>VLOOKUP($A462+ROUND((COLUMN()-2)/24,5),АТС!$A$41:$F$784,4)</f>
        <v>0</v>
      </c>
      <c r="U462" s="85" t="str">
        <f>VLOOKUP($A462+ROUND((COLUMN()-2)/24,5),АТС!$A$41:$F$784,4)</f>
        <v>0</v>
      </c>
      <c r="V462" s="85" t="str">
        <f>VLOOKUP($A462+ROUND((COLUMN()-2)/24,5),АТС!$A$41:$F$784,4)</f>
        <v>0</v>
      </c>
      <c r="W462" s="85" t="str">
        <f>VLOOKUP($A462+ROUND((COLUMN()-2)/24,5),АТС!$A$41:$F$784,4)</f>
        <v>0</v>
      </c>
      <c r="X462" s="85" t="str">
        <f>VLOOKUP($A462+ROUND((COLUMN()-2)/24,5),АТС!$A$41:$F$784,4)</f>
        <v>0</v>
      </c>
      <c r="Y462" s="85" t="str">
        <f>VLOOKUP($A462+ROUND((COLUMN()-2)/24,5),АТС!$A$41:$F$784,4)</f>
        <v>0</v>
      </c>
      <c r="AA462" s="67"/>
    </row>
    <row r="463" spans="1:27" x14ac:dyDescent="0.2">
      <c r="A463" s="66">
        <f>A462+1</f>
        <v>43467</v>
      </c>
      <c r="B463" s="85" t="str">
        <f>VLOOKUP($A463+ROUND((COLUMN()-2)/24,5),АТС!$A$41:$F$784,4)</f>
        <v>0</v>
      </c>
      <c r="C463" s="85" t="str">
        <f>VLOOKUP($A463+ROUND((COLUMN()-2)/24,5),АТС!$A$41:$F$784,4)</f>
        <v>0</v>
      </c>
      <c r="D463" s="85" t="str">
        <f>VLOOKUP($A463+ROUND((COLUMN()-2)/24,5),АТС!$A$41:$F$784,4)</f>
        <v>0</v>
      </c>
      <c r="E463" s="85" t="str">
        <f>VLOOKUP($A463+ROUND((COLUMN()-2)/24,5),АТС!$A$41:$F$784,4)</f>
        <v>0</v>
      </c>
      <c r="F463" s="85" t="str">
        <f>VLOOKUP($A463+ROUND((COLUMN()-2)/24,5),АТС!$A$41:$F$784,4)</f>
        <v>0</v>
      </c>
      <c r="G463" s="85" t="str">
        <f>VLOOKUP($A463+ROUND((COLUMN()-2)/24,5),АТС!$A$41:$F$784,4)</f>
        <v>0</v>
      </c>
      <c r="H463" s="85" t="str">
        <f>VLOOKUP($A463+ROUND((COLUMN()-2)/24,5),АТС!$A$41:$F$784,4)</f>
        <v>0</v>
      </c>
      <c r="I463" s="85" t="str">
        <f>VLOOKUP($A463+ROUND((COLUMN()-2)/24,5),АТС!$A$41:$F$784,4)</f>
        <v>0</v>
      </c>
      <c r="J463" s="85" t="str">
        <f>VLOOKUP($A463+ROUND((COLUMN()-2)/24,5),АТС!$A$41:$F$784,4)</f>
        <v>0</v>
      </c>
      <c r="K463" s="85" t="str">
        <f>VLOOKUP($A463+ROUND((COLUMN()-2)/24,5),АТС!$A$41:$F$784,4)</f>
        <v>0</v>
      </c>
      <c r="L463" s="85" t="str">
        <f>VLOOKUP($A463+ROUND((COLUMN()-2)/24,5),АТС!$A$41:$F$784,4)</f>
        <v>0</v>
      </c>
      <c r="M463" s="85" t="str">
        <f>VLOOKUP($A463+ROUND((COLUMN()-2)/24,5),АТС!$A$41:$F$784,4)</f>
        <v>0</v>
      </c>
      <c r="N463" s="85" t="str">
        <f>VLOOKUP($A463+ROUND((COLUMN()-2)/24,5),АТС!$A$41:$F$784,4)</f>
        <v>0</v>
      </c>
      <c r="O463" s="85" t="str">
        <f>VLOOKUP($A463+ROUND((COLUMN()-2)/24,5),АТС!$A$41:$F$784,4)</f>
        <v>0</v>
      </c>
      <c r="P463" s="85" t="str">
        <f>VLOOKUP($A463+ROUND((COLUMN()-2)/24,5),АТС!$A$41:$F$784,4)</f>
        <v>0</v>
      </c>
      <c r="Q463" s="85" t="str">
        <f>VLOOKUP($A463+ROUND((COLUMN()-2)/24,5),АТС!$A$41:$F$784,4)</f>
        <v>0</v>
      </c>
      <c r="R463" s="85" t="str">
        <f>VLOOKUP($A463+ROUND((COLUMN()-2)/24,5),АТС!$A$41:$F$784,4)</f>
        <v>0</v>
      </c>
      <c r="S463" s="85" t="str">
        <f>VLOOKUP($A463+ROUND((COLUMN()-2)/24,5),АТС!$A$41:$F$784,4)</f>
        <v>0</v>
      </c>
      <c r="T463" s="85" t="str">
        <f>VLOOKUP($A463+ROUND((COLUMN()-2)/24,5),АТС!$A$41:$F$784,4)</f>
        <v>0</v>
      </c>
      <c r="U463" s="85" t="str">
        <f>VLOOKUP($A463+ROUND((COLUMN()-2)/24,5),АТС!$A$41:$F$784,4)</f>
        <v>0</v>
      </c>
      <c r="V463" s="85" t="str">
        <f>VLOOKUP($A463+ROUND((COLUMN()-2)/24,5),АТС!$A$41:$F$784,4)</f>
        <v>0</v>
      </c>
      <c r="W463" s="85" t="str">
        <f>VLOOKUP($A463+ROUND((COLUMN()-2)/24,5),АТС!$A$41:$F$784,4)</f>
        <v>0</v>
      </c>
      <c r="X463" s="85" t="str">
        <f>VLOOKUP($A463+ROUND((COLUMN()-2)/24,5),АТС!$A$41:$F$784,4)</f>
        <v>0</v>
      </c>
      <c r="Y463" s="85" t="str">
        <f>VLOOKUP($A463+ROUND((COLUMN()-2)/24,5),АТС!$A$41:$F$784,4)</f>
        <v>0,01</v>
      </c>
    </row>
    <row r="464" spans="1:27" x14ac:dyDescent="0.2">
      <c r="A464" s="66">
        <f t="shared" ref="A464:A492" si="13">A463+1</f>
        <v>43468</v>
      </c>
      <c r="B464" s="85" t="str">
        <f>VLOOKUP($A464+ROUND((COLUMN()-2)/24,5),АТС!$A$41:$F$784,4)</f>
        <v>0</v>
      </c>
      <c r="C464" s="85" t="str">
        <f>VLOOKUP($A464+ROUND((COLUMN()-2)/24,5),АТС!$A$41:$F$784,4)</f>
        <v>0</v>
      </c>
      <c r="D464" s="85" t="str">
        <f>VLOOKUP($A464+ROUND((COLUMN()-2)/24,5),АТС!$A$41:$F$784,4)</f>
        <v>0</v>
      </c>
      <c r="E464" s="85" t="str">
        <f>VLOOKUP($A464+ROUND((COLUMN()-2)/24,5),АТС!$A$41:$F$784,4)</f>
        <v>0</v>
      </c>
      <c r="F464" s="85" t="str">
        <f>VLOOKUP($A464+ROUND((COLUMN()-2)/24,5),АТС!$A$41:$F$784,4)</f>
        <v>0</v>
      </c>
      <c r="G464" s="85" t="str">
        <f>VLOOKUP($A464+ROUND((COLUMN()-2)/24,5),АТС!$A$41:$F$784,4)</f>
        <v>0</v>
      </c>
      <c r="H464" s="85" t="str">
        <f>VLOOKUP($A464+ROUND((COLUMN()-2)/24,5),АТС!$A$41:$F$784,4)</f>
        <v>0</v>
      </c>
      <c r="I464" s="85" t="str">
        <f>VLOOKUP($A464+ROUND((COLUMN()-2)/24,5),АТС!$A$41:$F$784,4)</f>
        <v>0</v>
      </c>
      <c r="J464" s="85" t="str">
        <f>VLOOKUP($A464+ROUND((COLUMN()-2)/24,5),АТС!$A$41:$F$784,4)</f>
        <v>0</v>
      </c>
      <c r="K464" s="85" t="str">
        <f>VLOOKUP($A464+ROUND((COLUMN()-2)/24,5),АТС!$A$41:$F$784,4)</f>
        <v>0</v>
      </c>
      <c r="L464" s="85" t="str">
        <f>VLOOKUP($A464+ROUND((COLUMN()-2)/24,5),АТС!$A$41:$F$784,4)</f>
        <v>0</v>
      </c>
      <c r="M464" s="85" t="str">
        <f>VLOOKUP($A464+ROUND((COLUMN()-2)/24,5),АТС!$A$41:$F$784,4)</f>
        <v>0</v>
      </c>
      <c r="N464" s="85" t="str">
        <f>VLOOKUP($A464+ROUND((COLUMN()-2)/24,5),АТС!$A$41:$F$784,4)</f>
        <v>246,1</v>
      </c>
      <c r="O464" s="85" t="str">
        <f>VLOOKUP($A464+ROUND((COLUMN()-2)/24,5),АТС!$A$41:$F$784,4)</f>
        <v>254,39</v>
      </c>
      <c r="P464" s="85" t="str">
        <f>VLOOKUP($A464+ROUND((COLUMN()-2)/24,5),АТС!$A$41:$F$784,4)</f>
        <v>333,61</v>
      </c>
      <c r="Q464" s="85" t="str">
        <f>VLOOKUP($A464+ROUND((COLUMN()-2)/24,5),АТС!$A$41:$F$784,4)</f>
        <v>297,31</v>
      </c>
      <c r="R464" s="85" t="str">
        <f>VLOOKUP($A464+ROUND((COLUMN()-2)/24,5),АТС!$A$41:$F$784,4)</f>
        <v>585,21</v>
      </c>
      <c r="S464" s="85" t="str">
        <f>VLOOKUP($A464+ROUND((COLUMN()-2)/24,5),АТС!$A$41:$F$784,4)</f>
        <v>90,33</v>
      </c>
      <c r="T464" s="85" t="str">
        <f>VLOOKUP($A464+ROUND((COLUMN()-2)/24,5),АТС!$A$41:$F$784,4)</f>
        <v>0</v>
      </c>
      <c r="U464" s="85" t="str">
        <f>VLOOKUP($A464+ROUND((COLUMN()-2)/24,5),АТС!$A$41:$F$784,4)</f>
        <v>175,8</v>
      </c>
      <c r="V464" s="85" t="str">
        <f>VLOOKUP($A464+ROUND((COLUMN()-2)/24,5),АТС!$A$41:$F$784,4)</f>
        <v>0</v>
      </c>
      <c r="W464" s="85" t="str">
        <f>VLOOKUP($A464+ROUND((COLUMN()-2)/24,5),АТС!$A$41:$F$784,4)</f>
        <v>0</v>
      </c>
      <c r="X464" s="85" t="str">
        <f>VLOOKUP($A464+ROUND((COLUMN()-2)/24,5),АТС!$A$41:$F$784,4)</f>
        <v>0</v>
      </c>
      <c r="Y464" s="85" t="str">
        <f>VLOOKUP($A464+ROUND((COLUMN()-2)/24,5),АТС!$A$41:$F$784,4)</f>
        <v>0</v>
      </c>
    </row>
    <row r="465" spans="1:25" x14ac:dyDescent="0.2">
      <c r="A465" s="66">
        <f t="shared" si="13"/>
        <v>43469</v>
      </c>
      <c r="B465" s="85" t="str">
        <f>VLOOKUP($A465+ROUND((COLUMN()-2)/24,5),АТС!$A$41:$F$784,4)</f>
        <v>0</v>
      </c>
      <c r="C465" s="85" t="str">
        <f>VLOOKUP($A465+ROUND((COLUMN()-2)/24,5),АТС!$A$41:$F$784,4)</f>
        <v>19,95</v>
      </c>
      <c r="D465" s="85" t="str">
        <f>VLOOKUP($A465+ROUND((COLUMN()-2)/24,5),АТС!$A$41:$F$784,4)</f>
        <v>0</v>
      </c>
      <c r="E465" s="85" t="str">
        <f>VLOOKUP($A465+ROUND((COLUMN()-2)/24,5),АТС!$A$41:$F$784,4)</f>
        <v>0</v>
      </c>
      <c r="F465" s="85" t="str">
        <f>VLOOKUP($A465+ROUND((COLUMN()-2)/24,5),АТС!$A$41:$F$784,4)</f>
        <v>0</v>
      </c>
      <c r="G465" s="85" t="str">
        <f>VLOOKUP($A465+ROUND((COLUMN()-2)/24,5),АТС!$A$41:$F$784,4)</f>
        <v>36,42</v>
      </c>
      <c r="H465" s="85" t="str">
        <f>VLOOKUP($A465+ROUND((COLUMN()-2)/24,5),АТС!$A$41:$F$784,4)</f>
        <v>10,88</v>
      </c>
      <c r="I465" s="85" t="str">
        <f>VLOOKUP($A465+ROUND((COLUMN()-2)/24,5),АТС!$A$41:$F$784,4)</f>
        <v>0</v>
      </c>
      <c r="J465" s="85" t="str">
        <f>VLOOKUP($A465+ROUND((COLUMN()-2)/24,5),АТС!$A$41:$F$784,4)</f>
        <v>214,7</v>
      </c>
      <c r="K465" s="85" t="str">
        <f>VLOOKUP($A465+ROUND((COLUMN()-2)/24,5),АТС!$A$41:$F$784,4)</f>
        <v>481,22</v>
      </c>
      <c r="L465" s="85" t="str">
        <f>VLOOKUP($A465+ROUND((COLUMN()-2)/24,5),АТС!$A$41:$F$784,4)</f>
        <v>402,23</v>
      </c>
      <c r="M465" s="85" t="str">
        <f>VLOOKUP($A465+ROUND((COLUMN()-2)/24,5),АТС!$A$41:$F$784,4)</f>
        <v>611,24</v>
      </c>
      <c r="N465" s="85" t="str">
        <f>VLOOKUP($A465+ROUND((COLUMN()-2)/24,5),АТС!$A$41:$F$784,4)</f>
        <v>613,78</v>
      </c>
      <c r="O465" s="85" t="str">
        <f>VLOOKUP($A465+ROUND((COLUMN()-2)/24,5),АТС!$A$41:$F$784,4)</f>
        <v>602,64</v>
      </c>
      <c r="P465" s="85" t="str">
        <f>VLOOKUP($A465+ROUND((COLUMN()-2)/24,5),АТС!$A$41:$F$784,4)</f>
        <v>579,17</v>
      </c>
      <c r="Q465" s="85" t="str">
        <f>VLOOKUP($A465+ROUND((COLUMN()-2)/24,5),АТС!$A$41:$F$784,4)</f>
        <v>550,29</v>
      </c>
      <c r="R465" s="85" t="str">
        <f>VLOOKUP($A465+ROUND((COLUMN()-2)/24,5),АТС!$A$41:$F$784,4)</f>
        <v>555,97</v>
      </c>
      <c r="S465" s="85" t="str">
        <f>VLOOKUP($A465+ROUND((COLUMN()-2)/24,5),АТС!$A$41:$F$784,4)</f>
        <v>0</v>
      </c>
      <c r="T465" s="85" t="str">
        <f>VLOOKUP($A465+ROUND((COLUMN()-2)/24,5),АТС!$A$41:$F$784,4)</f>
        <v>0</v>
      </c>
      <c r="U465" s="85" t="str">
        <f>VLOOKUP($A465+ROUND((COLUMN()-2)/24,5),АТС!$A$41:$F$784,4)</f>
        <v>0,01</v>
      </c>
      <c r="V465" s="85" t="str">
        <f>VLOOKUP($A465+ROUND((COLUMN()-2)/24,5),АТС!$A$41:$F$784,4)</f>
        <v>0</v>
      </c>
      <c r="W465" s="85" t="str">
        <f>VLOOKUP($A465+ROUND((COLUMN()-2)/24,5),АТС!$A$41:$F$784,4)</f>
        <v>562</v>
      </c>
      <c r="X465" s="85" t="str">
        <f>VLOOKUP($A465+ROUND((COLUMN()-2)/24,5),АТС!$A$41:$F$784,4)</f>
        <v>0</v>
      </c>
      <c r="Y465" s="85" t="str">
        <f>VLOOKUP($A465+ROUND((COLUMN()-2)/24,5),АТС!$A$41:$F$784,4)</f>
        <v>0</v>
      </c>
    </row>
    <row r="466" spans="1:25" x14ac:dyDescent="0.2">
      <c r="A466" s="66">
        <f t="shared" si="13"/>
        <v>43470</v>
      </c>
      <c r="B466" s="85" t="str">
        <f>VLOOKUP($A466+ROUND((COLUMN()-2)/24,5),АТС!$A$41:$F$784,4)</f>
        <v>0</v>
      </c>
      <c r="C466" s="85" t="str">
        <f>VLOOKUP($A466+ROUND((COLUMN()-2)/24,5),АТС!$A$41:$F$784,4)</f>
        <v>0</v>
      </c>
      <c r="D466" s="85" t="str">
        <f>VLOOKUP($A466+ROUND((COLUMN()-2)/24,5),АТС!$A$41:$F$784,4)</f>
        <v>0</v>
      </c>
      <c r="E466" s="85" t="str">
        <f>VLOOKUP($A466+ROUND((COLUMN()-2)/24,5),АТС!$A$41:$F$784,4)</f>
        <v>0</v>
      </c>
      <c r="F466" s="85" t="str">
        <f>VLOOKUP($A466+ROUND((COLUMN()-2)/24,5),АТС!$A$41:$F$784,4)</f>
        <v>0</v>
      </c>
      <c r="G466" s="85" t="str">
        <f>VLOOKUP($A466+ROUND((COLUMN()-2)/24,5),АТС!$A$41:$F$784,4)</f>
        <v>0</v>
      </c>
      <c r="H466" s="85" t="str">
        <f>VLOOKUP($A466+ROUND((COLUMN()-2)/24,5),АТС!$A$41:$F$784,4)</f>
        <v>1,54</v>
      </c>
      <c r="I466" s="85" t="str">
        <f>VLOOKUP($A466+ROUND((COLUMN()-2)/24,5),АТС!$A$41:$F$784,4)</f>
        <v>0</v>
      </c>
      <c r="J466" s="85" t="str">
        <f>VLOOKUP($A466+ROUND((COLUMN()-2)/24,5),АТС!$A$41:$F$784,4)</f>
        <v>0</v>
      </c>
      <c r="K466" s="85" t="str">
        <f>VLOOKUP($A466+ROUND((COLUMN()-2)/24,5),АТС!$A$41:$F$784,4)</f>
        <v>0</v>
      </c>
      <c r="L466" s="85" t="str">
        <f>VLOOKUP($A466+ROUND((COLUMN()-2)/24,5),АТС!$A$41:$F$784,4)</f>
        <v>0</v>
      </c>
      <c r="M466" s="85" t="str">
        <f>VLOOKUP($A466+ROUND((COLUMN()-2)/24,5),АТС!$A$41:$F$784,4)</f>
        <v>0</v>
      </c>
      <c r="N466" s="85" t="str">
        <f>VLOOKUP($A466+ROUND((COLUMN()-2)/24,5),АТС!$A$41:$F$784,4)</f>
        <v>0</v>
      </c>
      <c r="O466" s="85" t="str">
        <f>VLOOKUP($A466+ROUND((COLUMN()-2)/24,5),АТС!$A$41:$F$784,4)</f>
        <v>0</v>
      </c>
      <c r="P466" s="85" t="str">
        <f>VLOOKUP($A466+ROUND((COLUMN()-2)/24,5),АТС!$A$41:$F$784,4)</f>
        <v>0</v>
      </c>
      <c r="Q466" s="85" t="str">
        <f>VLOOKUP($A466+ROUND((COLUMN()-2)/24,5),АТС!$A$41:$F$784,4)</f>
        <v>0</v>
      </c>
      <c r="R466" s="85" t="str">
        <f>VLOOKUP($A466+ROUND((COLUMN()-2)/24,5),АТС!$A$41:$F$784,4)</f>
        <v>10,42</v>
      </c>
      <c r="S466" s="85" t="str">
        <f>VLOOKUP($A466+ROUND((COLUMN()-2)/24,5),АТС!$A$41:$F$784,4)</f>
        <v>0</v>
      </c>
      <c r="T466" s="85" t="str">
        <f>VLOOKUP($A466+ROUND((COLUMN()-2)/24,5),АТС!$A$41:$F$784,4)</f>
        <v>0</v>
      </c>
      <c r="U466" s="85" t="str">
        <f>VLOOKUP($A466+ROUND((COLUMN()-2)/24,5),АТС!$A$41:$F$784,4)</f>
        <v>0</v>
      </c>
      <c r="V466" s="85" t="str">
        <f>VLOOKUP($A466+ROUND((COLUMN()-2)/24,5),АТС!$A$41:$F$784,4)</f>
        <v>0</v>
      </c>
      <c r="W466" s="85" t="str">
        <f>VLOOKUP($A466+ROUND((COLUMN()-2)/24,5),АТС!$A$41:$F$784,4)</f>
        <v>0</v>
      </c>
      <c r="X466" s="85" t="str">
        <f>VLOOKUP($A466+ROUND((COLUMN()-2)/24,5),АТС!$A$41:$F$784,4)</f>
        <v>0</v>
      </c>
      <c r="Y466" s="85" t="str">
        <f>VLOOKUP($A466+ROUND((COLUMN()-2)/24,5),АТС!$A$41:$F$784,4)</f>
        <v>14,45</v>
      </c>
    </row>
    <row r="467" spans="1:25" x14ac:dyDescent="0.2">
      <c r="A467" s="66">
        <f t="shared" si="13"/>
        <v>43471</v>
      </c>
      <c r="B467" s="85" t="str">
        <f>VLOOKUP($A467+ROUND((COLUMN()-2)/24,5),АТС!$A$41:$F$784,4)</f>
        <v>0</v>
      </c>
      <c r="C467" s="85" t="str">
        <f>VLOOKUP($A467+ROUND((COLUMN()-2)/24,5),АТС!$A$41:$F$784,4)</f>
        <v>118,8</v>
      </c>
      <c r="D467" s="85" t="str">
        <f>VLOOKUP($A467+ROUND((COLUMN()-2)/24,5),АТС!$A$41:$F$784,4)</f>
        <v>0</v>
      </c>
      <c r="E467" s="85" t="str">
        <f>VLOOKUP($A467+ROUND((COLUMN()-2)/24,5),АТС!$A$41:$F$784,4)</f>
        <v>0</v>
      </c>
      <c r="F467" s="85" t="str">
        <f>VLOOKUP($A467+ROUND((COLUMN()-2)/24,5),АТС!$A$41:$F$784,4)</f>
        <v>0</v>
      </c>
      <c r="G467" s="85" t="str">
        <f>VLOOKUP($A467+ROUND((COLUMN()-2)/24,5),АТС!$A$41:$F$784,4)</f>
        <v>0</v>
      </c>
      <c r="H467" s="85" t="str">
        <f>VLOOKUP($A467+ROUND((COLUMN()-2)/24,5),АТС!$A$41:$F$784,4)</f>
        <v>0</v>
      </c>
      <c r="I467" s="85" t="str">
        <f>VLOOKUP($A467+ROUND((COLUMN()-2)/24,5),АТС!$A$41:$F$784,4)</f>
        <v>0</v>
      </c>
      <c r="J467" s="85" t="str">
        <f>VLOOKUP($A467+ROUND((COLUMN()-2)/24,5),АТС!$A$41:$F$784,4)</f>
        <v>619,26</v>
      </c>
      <c r="K467" s="85" t="str">
        <f>VLOOKUP($A467+ROUND((COLUMN()-2)/24,5),АТС!$A$41:$F$784,4)</f>
        <v>506,91</v>
      </c>
      <c r="L467" s="85" t="str">
        <f>VLOOKUP($A467+ROUND((COLUMN()-2)/24,5),АТС!$A$41:$F$784,4)</f>
        <v>542,62</v>
      </c>
      <c r="M467" s="85" t="str">
        <f>VLOOKUP($A467+ROUND((COLUMN()-2)/24,5),АТС!$A$41:$F$784,4)</f>
        <v>552,94</v>
      </c>
      <c r="N467" s="85" t="str">
        <f>VLOOKUP($A467+ROUND((COLUMN()-2)/24,5),АТС!$A$41:$F$784,4)</f>
        <v>571,21</v>
      </c>
      <c r="O467" s="85" t="str">
        <f>VLOOKUP($A467+ROUND((COLUMN()-2)/24,5),АТС!$A$41:$F$784,4)</f>
        <v>549,81</v>
      </c>
      <c r="P467" s="85" t="str">
        <f>VLOOKUP($A467+ROUND((COLUMN()-2)/24,5),АТС!$A$41:$F$784,4)</f>
        <v>467,17</v>
      </c>
      <c r="Q467" s="85" t="str">
        <f>VLOOKUP($A467+ROUND((COLUMN()-2)/24,5),АТС!$A$41:$F$784,4)</f>
        <v>413,64</v>
      </c>
      <c r="R467" s="85" t="str">
        <f>VLOOKUP($A467+ROUND((COLUMN()-2)/24,5),АТС!$A$41:$F$784,4)</f>
        <v>471,52</v>
      </c>
      <c r="S467" s="85" t="str">
        <f>VLOOKUP($A467+ROUND((COLUMN()-2)/24,5),АТС!$A$41:$F$784,4)</f>
        <v>0,01</v>
      </c>
      <c r="T467" s="85" t="str">
        <f>VLOOKUP($A467+ROUND((COLUMN()-2)/24,5),АТС!$A$41:$F$784,4)</f>
        <v>0</v>
      </c>
      <c r="U467" s="85" t="str">
        <f>VLOOKUP($A467+ROUND((COLUMN()-2)/24,5),АТС!$A$41:$F$784,4)</f>
        <v>0</v>
      </c>
      <c r="V467" s="85" t="str">
        <f>VLOOKUP($A467+ROUND((COLUMN()-2)/24,5),АТС!$A$41:$F$784,4)</f>
        <v>0</v>
      </c>
      <c r="W467" s="85" t="str">
        <f>VLOOKUP($A467+ROUND((COLUMN()-2)/24,5),АТС!$A$41:$F$784,4)</f>
        <v>0,01</v>
      </c>
      <c r="X467" s="85" t="str">
        <f>VLOOKUP($A467+ROUND((COLUMN()-2)/24,5),АТС!$A$41:$F$784,4)</f>
        <v>114,64</v>
      </c>
      <c r="Y467" s="85" t="str">
        <f>VLOOKUP($A467+ROUND((COLUMN()-2)/24,5),АТС!$A$41:$F$784,4)</f>
        <v>69,6</v>
      </c>
    </row>
    <row r="468" spans="1:25" x14ac:dyDescent="0.2">
      <c r="A468" s="66">
        <f t="shared" si="13"/>
        <v>43472</v>
      </c>
      <c r="B468" s="85" t="str">
        <f>VLOOKUP($A468+ROUND((COLUMN()-2)/24,5),АТС!$A$41:$F$784,4)</f>
        <v>0</v>
      </c>
      <c r="C468" s="85" t="str">
        <f>VLOOKUP($A468+ROUND((COLUMN()-2)/24,5),АТС!$A$41:$F$784,4)</f>
        <v>332,31</v>
      </c>
      <c r="D468" s="85" t="str">
        <f>VLOOKUP($A468+ROUND((COLUMN()-2)/24,5),АТС!$A$41:$F$784,4)</f>
        <v>0</v>
      </c>
      <c r="E468" s="85" t="str">
        <f>VLOOKUP($A468+ROUND((COLUMN()-2)/24,5),АТС!$A$41:$F$784,4)</f>
        <v>380,14</v>
      </c>
      <c r="F468" s="85" t="str">
        <f>VLOOKUP($A468+ROUND((COLUMN()-2)/24,5),АТС!$A$41:$F$784,4)</f>
        <v>0</v>
      </c>
      <c r="G468" s="85" t="str">
        <f>VLOOKUP($A468+ROUND((COLUMN()-2)/24,5),АТС!$A$41:$F$784,4)</f>
        <v>80,83</v>
      </c>
      <c r="H468" s="85" t="str">
        <f>VLOOKUP($A468+ROUND((COLUMN()-2)/24,5),АТС!$A$41:$F$784,4)</f>
        <v>127,04</v>
      </c>
      <c r="I468" s="85" t="str">
        <f>VLOOKUP($A468+ROUND((COLUMN()-2)/24,5),АТС!$A$41:$F$784,4)</f>
        <v>196,32</v>
      </c>
      <c r="J468" s="85" t="str">
        <f>VLOOKUP($A468+ROUND((COLUMN()-2)/24,5),АТС!$A$41:$F$784,4)</f>
        <v>75,67</v>
      </c>
      <c r="K468" s="85" t="str">
        <f>VLOOKUP($A468+ROUND((COLUMN()-2)/24,5),АТС!$A$41:$F$784,4)</f>
        <v>162,25</v>
      </c>
      <c r="L468" s="85" t="str">
        <f>VLOOKUP($A468+ROUND((COLUMN()-2)/24,5),АТС!$A$41:$F$784,4)</f>
        <v>508,59</v>
      </c>
      <c r="M468" s="85" t="str">
        <f>VLOOKUP($A468+ROUND((COLUMN()-2)/24,5),АТС!$A$41:$F$784,4)</f>
        <v>519,9</v>
      </c>
      <c r="N468" s="85" t="str">
        <f>VLOOKUP($A468+ROUND((COLUMN()-2)/24,5),АТС!$A$41:$F$784,4)</f>
        <v>552,48</v>
      </c>
      <c r="O468" s="85" t="str">
        <f>VLOOKUP($A468+ROUND((COLUMN()-2)/24,5),АТС!$A$41:$F$784,4)</f>
        <v>780,63</v>
      </c>
      <c r="P468" s="85" t="str">
        <f>VLOOKUP($A468+ROUND((COLUMN()-2)/24,5),АТС!$A$41:$F$784,4)</f>
        <v>663,79</v>
      </c>
      <c r="Q468" s="85" t="str">
        <f>VLOOKUP($A468+ROUND((COLUMN()-2)/24,5),АТС!$A$41:$F$784,4)</f>
        <v>543,9</v>
      </c>
      <c r="R468" s="85" t="str">
        <f>VLOOKUP($A468+ROUND((COLUMN()-2)/24,5),АТС!$A$41:$F$784,4)</f>
        <v>508,58</v>
      </c>
      <c r="S468" s="85" t="str">
        <f>VLOOKUP($A468+ROUND((COLUMN()-2)/24,5),АТС!$A$41:$F$784,4)</f>
        <v>478,64</v>
      </c>
      <c r="T468" s="85" t="str">
        <f>VLOOKUP($A468+ROUND((COLUMN()-2)/24,5),АТС!$A$41:$F$784,4)</f>
        <v>457,08</v>
      </c>
      <c r="U468" s="85" t="str">
        <f>VLOOKUP($A468+ROUND((COLUMN()-2)/24,5),АТС!$A$41:$F$784,4)</f>
        <v>447,33</v>
      </c>
      <c r="V468" s="85" t="str">
        <f>VLOOKUP($A468+ROUND((COLUMN()-2)/24,5),АТС!$A$41:$F$784,4)</f>
        <v>460,83</v>
      </c>
      <c r="W468" s="85" t="str">
        <f>VLOOKUP($A468+ROUND((COLUMN()-2)/24,5),АТС!$A$41:$F$784,4)</f>
        <v>499,92</v>
      </c>
      <c r="X468" s="85" t="str">
        <f>VLOOKUP($A468+ROUND((COLUMN()-2)/24,5),АТС!$A$41:$F$784,4)</f>
        <v>570,22</v>
      </c>
      <c r="Y468" s="85" t="str">
        <f>VLOOKUP($A468+ROUND((COLUMN()-2)/24,5),АТС!$A$41:$F$784,4)</f>
        <v>270,65</v>
      </c>
    </row>
    <row r="469" spans="1:25" x14ac:dyDescent="0.2">
      <c r="A469" s="66">
        <f t="shared" si="13"/>
        <v>43473</v>
      </c>
      <c r="B469" s="85" t="str">
        <f>VLOOKUP($A469+ROUND((COLUMN()-2)/24,5),АТС!$A$41:$F$784,4)</f>
        <v>0</v>
      </c>
      <c r="C469" s="85" t="str">
        <f>VLOOKUP($A469+ROUND((COLUMN()-2)/24,5),АТС!$A$41:$F$784,4)</f>
        <v>0</v>
      </c>
      <c r="D469" s="85" t="str">
        <f>VLOOKUP($A469+ROUND((COLUMN()-2)/24,5),АТС!$A$41:$F$784,4)</f>
        <v>0</v>
      </c>
      <c r="E469" s="85" t="str">
        <f>VLOOKUP($A469+ROUND((COLUMN()-2)/24,5),АТС!$A$41:$F$784,4)</f>
        <v>0</v>
      </c>
      <c r="F469" s="85" t="str">
        <f>VLOOKUP($A469+ROUND((COLUMN()-2)/24,5),АТС!$A$41:$F$784,4)</f>
        <v>0,06</v>
      </c>
      <c r="G469" s="85" t="str">
        <f>VLOOKUP($A469+ROUND((COLUMN()-2)/24,5),АТС!$A$41:$F$784,4)</f>
        <v>644,52</v>
      </c>
      <c r="H469" s="85" t="str">
        <f>VLOOKUP($A469+ROUND((COLUMN()-2)/24,5),АТС!$A$41:$F$784,4)</f>
        <v>55,08</v>
      </c>
      <c r="I469" s="85" t="str">
        <f>VLOOKUP($A469+ROUND((COLUMN()-2)/24,5),АТС!$A$41:$F$784,4)</f>
        <v>474,01</v>
      </c>
      <c r="J469" s="85" t="str">
        <f>VLOOKUP($A469+ROUND((COLUMN()-2)/24,5),АТС!$A$41:$F$784,4)</f>
        <v>493,68</v>
      </c>
      <c r="K469" s="85" t="str">
        <f>VLOOKUP($A469+ROUND((COLUMN()-2)/24,5),АТС!$A$41:$F$784,4)</f>
        <v>589,28</v>
      </c>
      <c r="L469" s="85" t="str">
        <f>VLOOKUP($A469+ROUND((COLUMN()-2)/24,5),АТС!$A$41:$F$784,4)</f>
        <v>639,49</v>
      </c>
      <c r="M469" s="85" t="str">
        <f>VLOOKUP($A469+ROUND((COLUMN()-2)/24,5),АТС!$A$41:$F$784,4)</f>
        <v>637,71</v>
      </c>
      <c r="N469" s="85" t="str">
        <f>VLOOKUP($A469+ROUND((COLUMN()-2)/24,5),АТС!$A$41:$F$784,4)</f>
        <v>633,46</v>
      </c>
      <c r="O469" s="85" t="str">
        <f>VLOOKUP($A469+ROUND((COLUMN()-2)/24,5),АТС!$A$41:$F$784,4)</f>
        <v>626,82</v>
      </c>
      <c r="P469" s="85" t="str">
        <f>VLOOKUP($A469+ROUND((COLUMN()-2)/24,5),АТС!$A$41:$F$784,4)</f>
        <v>656,95</v>
      </c>
      <c r="Q469" s="85" t="str">
        <f>VLOOKUP($A469+ROUND((COLUMN()-2)/24,5),АТС!$A$41:$F$784,4)</f>
        <v>640,03</v>
      </c>
      <c r="R469" s="85" t="str">
        <f>VLOOKUP($A469+ROUND((COLUMN()-2)/24,5),АТС!$A$41:$F$784,4)</f>
        <v>505,45</v>
      </c>
      <c r="S469" s="85" t="str">
        <f>VLOOKUP($A469+ROUND((COLUMN()-2)/24,5),АТС!$A$41:$F$784,4)</f>
        <v>4009,47</v>
      </c>
      <c r="T469" s="85" t="str">
        <f>VLOOKUP($A469+ROUND((COLUMN()-2)/24,5),АТС!$A$41:$F$784,4)</f>
        <v>4002,52</v>
      </c>
      <c r="U469" s="85" t="str">
        <f>VLOOKUP($A469+ROUND((COLUMN()-2)/24,5),АТС!$A$41:$F$784,4)</f>
        <v>589,56</v>
      </c>
      <c r="V469" s="85" t="str">
        <f>VLOOKUP($A469+ROUND((COLUMN()-2)/24,5),АТС!$A$41:$F$784,4)</f>
        <v>475,26</v>
      </c>
      <c r="W469" s="85" t="str">
        <f>VLOOKUP($A469+ROUND((COLUMN()-2)/24,5),АТС!$A$41:$F$784,4)</f>
        <v>481,82</v>
      </c>
      <c r="X469" s="85" t="str">
        <f>VLOOKUP($A469+ROUND((COLUMN()-2)/24,5),АТС!$A$41:$F$784,4)</f>
        <v>111,2</v>
      </c>
      <c r="Y469" s="85" t="str">
        <f>VLOOKUP($A469+ROUND((COLUMN()-2)/24,5),АТС!$A$41:$F$784,4)</f>
        <v>403,87</v>
      </c>
    </row>
    <row r="470" spans="1:25" x14ac:dyDescent="0.2">
      <c r="A470" s="66">
        <f t="shared" si="13"/>
        <v>43474</v>
      </c>
      <c r="B470" s="85" t="str">
        <f>VLOOKUP($A470+ROUND((COLUMN()-2)/24,5),АТС!$A$41:$F$784,4)</f>
        <v>832,53</v>
      </c>
      <c r="C470" s="85" t="str">
        <f>VLOOKUP($A470+ROUND((COLUMN()-2)/24,5),АТС!$A$41:$F$784,4)</f>
        <v>775,14</v>
      </c>
      <c r="D470" s="85" t="str">
        <f>VLOOKUP($A470+ROUND((COLUMN()-2)/24,5),АТС!$A$41:$F$784,4)</f>
        <v>826,9</v>
      </c>
      <c r="E470" s="85" t="str">
        <f>VLOOKUP($A470+ROUND((COLUMN()-2)/24,5),АТС!$A$41:$F$784,4)</f>
        <v>921,9</v>
      </c>
      <c r="F470" s="85" t="str">
        <f>VLOOKUP($A470+ROUND((COLUMN()-2)/24,5),АТС!$A$41:$F$784,4)</f>
        <v>853,5</v>
      </c>
      <c r="G470" s="85" t="str">
        <f>VLOOKUP($A470+ROUND((COLUMN()-2)/24,5),АТС!$A$41:$F$784,4)</f>
        <v>993,19</v>
      </c>
      <c r="H470" s="85" t="str">
        <f>VLOOKUP($A470+ROUND((COLUMN()-2)/24,5),АТС!$A$41:$F$784,4)</f>
        <v>1149,77</v>
      </c>
      <c r="I470" s="85" t="str">
        <f>VLOOKUP($A470+ROUND((COLUMN()-2)/24,5),АТС!$A$41:$F$784,4)</f>
        <v>798,87</v>
      </c>
      <c r="J470" s="85" t="str">
        <f>VLOOKUP($A470+ROUND((COLUMN()-2)/24,5),АТС!$A$41:$F$784,4)</f>
        <v>637,09</v>
      </c>
      <c r="K470" s="85" t="str">
        <f>VLOOKUP($A470+ROUND((COLUMN()-2)/24,5),АТС!$A$41:$F$784,4)</f>
        <v>622,33</v>
      </c>
      <c r="L470" s="85" t="str">
        <f>VLOOKUP($A470+ROUND((COLUMN()-2)/24,5),АТС!$A$41:$F$784,4)</f>
        <v>534,56</v>
      </c>
      <c r="M470" s="85" t="str">
        <f>VLOOKUP($A470+ROUND((COLUMN()-2)/24,5),АТС!$A$41:$F$784,4)</f>
        <v>552,56</v>
      </c>
      <c r="N470" s="85" t="str">
        <f>VLOOKUP($A470+ROUND((COLUMN()-2)/24,5),АТС!$A$41:$F$784,4)</f>
        <v>559,22</v>
      </c>
      <c r="O470" s="85" t="str">
        <f>VLOOKUP($A470+ROUND((COLUMN()-2)/24,5),АТС!$A$41:$F$784,4)</f>
        <v>558,35</v>
      </c>
      <c r="P470" s="85" t="str">
        <f>VLOOKUP($A470+ROUND((COLUMN()-2)/24,5),АТС!$A$41:$F$784,4)</f>
        <v>557,03</v>
      </c>
      <c r="Q470" s="85" t="str">
        <f>VLOOKUP($A470+ROUND((COLUMN()-2)/24,5),АТС!$A$41:$F$784,4)</f>
        <v>4100,26</v>
      </c>
      <c r="R470" s="85" t="str">
        <f>VLOOKUP($A470+ROUND((COLUMN()-2)/24,5),АТС!$A$41:$F$784,4)</f>
        <v>4093,69</v>
      </c>
      <c r="S470" s="85" t="str">
        <f>VLOOKUP($A470+ROUND((COLUMN()-2)/24,5),АТС!$A$41:$F$784,4)</f>
        <v>4080,02</v>
      </c>
      <c r="T470" s="85" t="str">
        <f>VLOOKUP($A470+ROUND((COLUMN()-2)/24,5),АТС!$A$41:$F$784,4)</f>
        <v>4037,39</v>
      </c>
      <c r="U470" s="85" t="str">
        <f>VLOOKUP($A470+ROUND((COLUMN()-2)/24,5),АТС!$A$41:$F$784,4)</f>
        <v>513,78</v>
      </c>
      <c r="V470" s="85" t="str">
        <f>VLOOKUP($A470+ROUND((COLUMN()-2)/24,5),АТС!$A$41:$F$784,4)</f>
        <v>532,88</v>
      </c>
      <c r="W470" s="85" t="str">
        <f>VLOOKUP($A470+ROUND((COLUMN()-2)/24,5),АТС!$A$41:$F$784,4)</f>
        <v>341,94</v>
      </c>
      <c r="X470" s="85" t="str">
        <f>VLOOKUP($A470+ROUND((COLUMN()-2)/24,5),АТС!$A$41:$F$784,4)</f>
        <v>521,54</v>
      </c>
      <c r="Y470" s="85" t="str">
        <f>VLOOKUP($A470+ROUND((COLUMN()-2)/24,5),АТС!$A$41:$F$784,4)</f>
        <v>738,02</v>
      </c>
    </row>
    <row r="471" spans="1:25" x14ac:dyDescent="0.2">
      <c r="A471" s="66">
        <f t="shared" si="13"/>
        <v>43475</v>
      </c>
      <c r="B471" s="85" t="str">
        <f>VLOOKUP($A471+ROUND((COLUMN()-2)/24,5),АТС!$A$41:$F$784,4)</f>
        <v>772,09</v>
      </c>
      <c r="C471" s="85" t="str">
        <f>VLOOKUP($A471+ROUND((COLUMN()-2)/24,5),АТС!$A$41:$F$784,4)</f>
        <v>785,22</v>
      </c>
      <c r="D471" s="85" t="str">
        <f>VLOOKUP($A471+ROUND((COLUMN()-2)/24,5),АТС!$A$41:$F$784,4)</f>
        <v>816,86</v>
      </c>
      <c r="E471" s="85" t="str">
        <f>VLOOKUP($A471+ROUND((COLUMN()-2)/24,5),АТС!$A$41:$F$784,4)</f>
        <v>860,29</v>
      </c>
      <c r="F471" s="85" t="str">
        <f>VLOOKUP($A471+ROUND((COLUMN()-2)/24,5),АТС!$A$41:$F$784,4)</f>
        <v>812,47</v>
      </c>
      <c r="G471" s="85" t="str">
        <f>VLOOKUP($A471+ROUND((COLUMN()-2)/24,5),АТС!$A$41:$F$784,4)</f>
        <v>849,78</v>
      </c>
      <c r="H471" s="85" t="str">
        <f>VLOOKUP($A471+ROUND((COLUMN()-2)/24,5),АТС!$A$41:$F$784,4)</f>
        <v>1063,02</v>
      </c>
      <c r="I471" s="85" t="str">
        <f>VLOOKUP($A471+ROUND((COLUMN()-2)/24,5),АТС!$A$41:$F$784,4)</f>
        <v>726,2</v>
      </c>
      <c r="J471" s="85" t="str">
        <f>VLOOKUP($A471+ROUND((COLUMN()-2)/24,5),АТС!$A$41:$F$784,4)</f>
        <v>594,25</v>
      </c>
      <c r="K471" s="85" t="str">
        <f>VLOOKUP($A471+ROUND((COLUMN()-2)/24,5),АТС!$A$41:$F$784,4)</f>
        <v>5056</v>
      </c>
      <c r="L471" s="85" t="str">
        <f>VLOOKUP($A471+ROUND((COLUMN()-2)/24,5),АТС!$A$41:$F$784,4)</f>
        <v>474,37</v>
      </c>
      <c r="M471" s="85" t="str">
        <f>VLOOKUP($A471+ROUND((COLUMN()-2)/24,5),АТС!$A$41:$F$784,4)</f>
        <v>485,69</v>
      </c>
      <c r="N471" s="85" t="str">
        <f>VLOOKUP($A471+ROUND((COLUMN()-2)/24,5),АТС!$A$41:$F$784,4)</f>
        <v>493,91</v>
      </c>
      <c r="O471" s="85" t="str">
        <f>VLOOKUP($A471+ROUND((COLUMN()-2)/24,5),АТС!$A$41:$F$784,4)</f>
        <v>7,06</v>
      </c>
      <c r="P471" s="85" t="str">
        <f>VLOOKUP($A471+ROUND((COLUMN()-2)/24,5),АТС!$A$41:$F$784,4)</f>
        <v>72,47</v>
      </c>
      <c r="Q471" s="85" t="str">
        <f>VLOOKUP($A471+ROUND((COLUMN()-2)/24,5),АТС!$A$41:$F$784,4)</f>
        <v>0</v>
      </c>
      <c r="R471" s="85" t="str">
        <f>VLOOKUP($A471+ROUND((COLUMN()-2)/24,5),АТС!$A$41:$F$784,4)</f>
        <v>0</v>
      </c>
      <c r="S471" s="85" t="str">
        <f>VLOOKUP($A471+ROUND((COLUMN()-2)/24,5),АТС!$A$41:$F$784,4)</f>
        <v>14,54</v>
      </c>
      <c r="T471" s="85" t="str">
        <f>VLOOKUP($A471+ROUND((COLUMN()-2)/24,5),АТС!$A$41:$F$784,4)</f>
        <v>0</v>
      </c>
      <c r="U471" s="85" t="str">
        <f>VLOOKUP($A471+ROUND((COLUMN()-2)/24,5),АТС!$A$41:$F$784,4)</f>
        <v>0</v>
      </c>
      <c r="V471" s="85" t="str">
        <f>VLOOKUP($A471+ROUND((COLUMN()-2)/24,5),АТС!$A$41:$F$784,4)</f>
        <v>0</v>
      </c>
      <c r="W471" s="85" t="str">
        <f>VLOOKUP($A471+ROUND((COLUMN()-2)/24,5),АТС!$A$41:$F$784,4)</f>
        <v>0</v>
      </c>
      <c r="X471" s="85" t="str">
        <f>VLOOKUP($A471+ROUND((COLUMN()-2)/24,5),АТС!$A$41:$F$784,4)</f>
        <v>62,87</v>
      </c>
      <c r="Y471" s="85" t="str">
        <f>VLOOKUP($A471+ROUND((COLUMN()-2)/24,5),АТС!$A$41:$F$784,4)</f>
        <v>0</v>
      </c>
    </row>
    <row r="472" spans="1:25" x14ac:dyDescent="0.2">
      <c r="A472" s="66">
        <f t="shared" si="13"/>
        <v>43476</v>
      </c>
      <c r="B472" s="85" t="str">
        <f>VLOOKUP($A472+ROUND((COLUMN()-2)/24,5),АТС!$A$41:$F$784,4)</f>
        <v>0</v>
      </c>
      <c r="C472" s="85" t="str">
        <f>VLOOKUP($A472+ROUND((COLUMN()-2)/24,5),АТС!$A$41:$F$784,4)</f>
        <v>0</v>
      </c>
      <c r="D472" s="85" t="str">
        <f>VLOOKUP($A472+ROUND((COLUMN()-2)/24,5),АТС!$A$41:$F$784,4)</f>
        <v>494,85</v>
      </c>
      <c r="E472" s="85" t="str">
        <f>VLOOKUP($A472+ROUND((COLUMN()-2)/24,5),АТС!$A$41:$F$784,4)</f>
        <v>508,61</v>
      </c>
      <c r="F472" s="85" t="str">
        <f>VLOOKUP($A472+ROUND((COLUMN()-2)/24,5),АТС!$A$41:$F$784,4)</f>
        <v>492,26</v>
      </c>
      <c r="G472" s="85" t="str">
        <f>VLOOKUP($A472+ROUND((COLUMN()-2)/24,5),АТС!$A$41:$F$784,4)</f>
        <v>591,75</v>
      </c>
      <c r="H472" s="85" t="str">
        <f>VLOOKUP($A472+ROUND((COLUMN()-2)/24,5),АТС!$A$41:$F$784,4)</f>
        <v>458,3</v>
      </c>
      <c r="I472" s="85" t="str">
        <f>VLOOKUP($A472+ROUND((COLUMN()-2)/24,5),АТС!$A$41:$F$784,4)</f>
        <v>151,13</v>
      </c>
      <c r="J472" s="85" t="str">
        <f>VLOOKUP($A472+ROUND((COLUMN()-2)/24,5),АТС!$A$41:$F$784,4)</f>
        <v>37,6</v>
      </c>
      <c r="K472" s="85" t="str">
        <f>VLOOKUP($A472+ROUND((COLUMN()-2)/24,5),АТС!$A$41:$F$784,4)</f>
        <v>0</v>
      </c>
      <c r="L472" s="85" t="str">
        <f>VLOOKUP($A472+ROUND((COLUMN()-2)/24,5),АТС!$A$41:$F$784,4)</f>
        <v>0</v>
      </c>
      <c r="M472" s="85" t="str">
        <f>VLOOKUP($A472+ROUND((COLUMN()-2)/24,5),АТС!$A$41:$F$784,4)</f>
        <v>478,22</v>
      </c>
      <c r="N472" s="85" t="str">
        <f>VLOOKUP($A472+ROUND((COLUMN()-2)/24,5),АТС!$A$41:$F$784,4)</f>
        <v>539,29</v>
      </c>
      <c r="O472" s="85" t="str">
        <f>VLOOKUP($A472+ROUND((COLUMN()-2)/24,5),АТС!$A$41:$F$784,4)</f>
        <v>544,56</v>
      </c>
      <c r="P472" s="85" t="str">
        <f>VLOOKUP($A472+ROUND((COLUMN()-2)/24,5),АТС!$A$41:$F$784,4)</f>
        <v>529,88</v>
      </c>
      <c r="Q472" s="85" t="str">
        <f>VLOOKUP($A472+ROUND((COLUMN()-2)/24,5),АТС!$A$41:$F$784,4)</f>
        <v>526,68</v>
      </c>
      <c r="R472" s="85" t="str">
        <f>VLOOKUP($A472+ROUND((COLUMN()-2)/24,5),АТС!$A$41:$F$784,4)</f>
        <v>543,76</v>
      </c>
      <c r="S472" s="85" t="str">
        <f>VLOOKUP($A472+ROUND((COLUMN()-2)/24,5),АТС!$A$41:$F$784,4)</f>
        <v>514,74</v>
      </c>
      <c r="T472" s="85" t="str">
        <f>VLOOKUP($A472+ROUND((COLUMN()-2)/24,5),АТС!$A$41:$F$784,4)</f>
        <v>562</v>
      </c>
      <c r="U472" s="85" t="str">
        <f>VLOOKUP($A472+ROUND((COLUMN()-2)/24,5),АТС!$A$41:$F$784,4)</f>
        <v>595,25</v>
      </c>
      <c r="V472" s="85" t="str">
        <f>VLOOKUP($A472+ROUND((COLUMN()-2)/24,5),АТС!$A$41:$F$784,4)</f>
        <v>636,6</v>
      </c>
      <c r="W472" s="85" t="str">
        <f>VLOOKUP($A472+ROUND((COLUMN()-2)/24,5),АТС!$A$41:$F$784,4)</f>
        <v>557,14</v>
      </c>
      <c r="X472" s="85" t="str">
        <f>VLOOKUP($A472+ROUND((COLUMN()-2)/24,5),АТС!$A$41:$F$784,4)</f>
        <v>405,39</v>
      </c>
      <c r="Y472" s="85" t="str">
        <f>VLOOKUP($A472+ROUND((COLUMN()-2)/24,5),АТС!$A$41:$F$784,4)</f>
        <v>468,38</v>
      </c>
    </row>
    <row r="473" spans="1:25" x14ac:dyDescent="0.2">
      <c r="A473" s="66">
        <f t="shared" si="13"/>
        <v>43477</v>
      </c>
      <c r="B473" s="85" t="str">
        <f>VLOOKUP($A473+ROUND((COLUMN()-2)/24,5),АТС!$A$41:$F$784,4)</f>
        <v>189,14</v>
      </c>
      <c r="C473" s="85" t="str">
        <f>VLOOKUP($A473+ROUND((COLUMN()-2)/24,5),АТС!$A$41:$F$784,4)</f>
        <v>206,49</v>
      </c>
      <c r="D473" s="85" t="str">
        <f>VLOOKUP($A473+ROUND((COLUMN()-2)/24,5),АТС!$A$41:$F$784,4)</f>
        <v>220,4</v>
      </c>
      <c r="E473" s="85" t="str">
        <f>VLOOKUP($A473+ROUND((COLUMN()-2)/24,5),АТС!$A$41:$F$784,4)</f>
        <v>216,07</v>
      </c>
      <c r="F473" s="85" t="str">
        <f>VLOOKUP($A473+ROUND((COLUMN()-2)/24,5),АТС!$A$41:$F$784,4)</f>
        <v>236,53</v>
      </c>
      <c r="G473" s="85" t="str">
        <f>VLOOKUP($A473+ROUND((COLUMN()-2)/24,5),АТС!$A$41:$F$784,4)</f>
        <v>244,24</v>
      </c>
      <c r="H473" s="85" t="str">
        <f>VLOOKUP($A473+ROUND((COLUMN()-2)/24,5),АТС!$A$41:$F$784,4)</f>
        <v>510,24</v>
      </c>
      <c r="I473" s="85" t="str">
        <f>VLOOKUP($A473+ROUND((COLUMN()-2)/24,5),АТС!$A$41:$F$784,4)</f>
        <v>443,12</v>
      </c>
      <c r="J473" s="85" t="str">
        <f>VLOOKUP($A473+ROUND((COLUMN()-2)/24,5),АТС!$A$41:$F$784,4)</f>
        <v>96,21</v>
      </c>
      <c r="K473" s="85" t="str">
        <f>VLOOKUP($A473+ROUND((COLUMN()-2)/24,5),АТС!$A$41:$F$784,4)</f>
        <v>4231,51</v>
      </c>
      <c r="L473" s="85" t="str">
        <f>VLOOKUP($A473+ROUND((COLUMN()-2)/24,5),АТС!$A$41:$F$784,4)</f>
        <v>110,12</v>
      </c>
      <c r="M473" s="85" t="str">
        <f>VLOOKUP($A473+ROUND((COLUMN()-2)/24,5),АТС!$A$41:$F$784,4)</f>
        <v>96,45</v>
      </c>
      <c r="N473" s="85" t="str">
        <f>VLOOKUP($A473+ROUND((COLUMN()-2)/24,5),АТС!$A$41:$F$784,4)</f>
        <v>106,25</v>
      </c>
      <c r="O473" s="85" t="str">
        <f>VLOOKUP($A473+ROUND((COLUMN()-2)/24,5),АТС!$A$41:$F$784,4)</f>
        <v>83,31</v>
      </c>
      <c r="P473" s="85" t="str">
        <f>VLOOKUP($A473+ROUND((COLUMN()-2)/24,5),АТС!$A$41:$F$784,4)</f>
        <v>146,39</v>
      </c>
      <c r="Q473" s="85" t="str">
        <f>VLOOKUP($A473+ROUND((COLUMN()-2)/24,5),АТС!$A$41:$F$784,4)</f>
        <v>152,74</v>
      </c>
      <c r="R473" s="85" t="str">
        <f>VLOOKUP($A473+ROUND((COLUMN()-2)/24,5),АТС!$A$41:$F$784,4)</f>
        <v>94,75</v>
      </c>
      <c r="S473" s="85" t="str">
        <f>VLOOKUP($A473+ROUND((COLUMN()-2)/24,5),АТС!$A$41:$F$784,4)</f>
        <v>93,98</v>
      </c>
      <c r="T473" s="85" t="str">
        <f>VLOOKUP($A473+ROUND((COLUMN()-2)/24,5),АТС!$A$41:$F$784,4)</f>
        <v>156,87</v>
      </c>
      <c r="U473" s="85" t="str">
        <f>VLOOKUP($A473+ROUND((COLUMN()-2)/24,5),АТС!$A$41:$F$784,4)</f>
        <v>0</v>
      </c>
      <c r="V473" s="85" t="str">
        <f>VLOOKUP($A473+ROUND((COLUMN()-2)/24,5),АТС!$A$41:$F$784,4)</f>
        <v>33,6</v>
      </c>
      <c r="W473" s="85" t="str">
        <f>VLOOKUP($A473+ROUND((COLUMN()-2)/24,5),АТС!$A$41:$F$784,4)</f>
        <v>23,67</v>
      </c>
      <c r="X473" s="85" t="str">
        <f>VLOOKUP($A473+ROUND((COLUMN()-2)/24,5),АТС!$A$41:$F$784,4)</f>
        <v>0</v>
      </c>
      <c r="Y473" s="85" t="str">
        <f>VLOOKUP($A473+ROUND((COLUMN()-2)/24,5),АТС!$A$41:$F$784,4)</f>
        <v>141,43</v>
      </c>
    </row>
    <row r="474" spans="1:25" x14ac:dyDescent="0.2">
      <c r="A474" s="66">
        <f t="shared" si="13"/>
        <v>43478</v>
      </c>
      <c r="B474" s="85" t="str">
        <f>VLOOKUP($A474+ROUND((COLUMN()-2)/24,5),АТС!$A$41:$F$784,4)</f>
        <v>0</v>
      </c>
      <c r="C474" s="85" t="str">
        <f>VLOOKUP($A474+ROUND((COLUMN()-2)/24,5),АТС!$A$41:$F$784,4)</f>
        <v>0</v>
      </c>
      <c r="D474" s="85" t="str">
        <f>VLOOKUP($A474+ROUND((COLUMN()-2)/24,5),АТС!$A$41:$F$784,4)</f>
        <v>662,08</v>
      </c>
      <c r="E474" s="85" t="str">
        <f>VLOOKUP($A474+ROUND((COLUMN()-2)/24,5),АТС!$A$41:$F$784,4)</f>
        <v>448,54</v>
      </c>
      <c r="F474" s="85" t="str">
        <f>VLOOKUP($A474+ROUND((COLUMN()-2)/24,5),АТС!$A$41:$F$784,4)</f>
        <v>0</v>
      </c>
      <c r="G474" s="85" t="str">
        <f>VLOOKUP($A474+ROUND((COLUMN()-2)/24,5),АТС!$A$41:$F$784,4)</f>
        <v>0</v>
      </c>
      <c r="H474" s="85" t="str">
        <f>VLOOKUP($A474+ROUND((COLUMN()-2)/24,5),АТС!$A$41:$F$784,4)</f>
        <v>0</v>
      </c>
      <c r="I474" s="85" t="str">
        <f>VLOOKUP($A474+ROUND((COLUMN()-2)/24,5),АТС!$A$41:$F$784,4)</f>
        <v>0</v>
      </c>
      <c r="J474" s="85" t="str">
        <f>VLOOKUP($A474+ROUND((COLUMN()-2)/24,5),АТС!$A$41:$F$784,4)</f>
        <v>151,21</v>
      </c>
      <c r="K474" s="85" t="str">
        <f>VLOOKUP($A474+ROUND((COLUMN()-2)/24,5),АТС!$A$41:$F$784,4)</f>
        <v>502,23</v>
      </c>
      <c r="L474" s="85" t="str">
        <f>VLOOKUP($A474+ROUND((COLUMN()-2)/24,5),АТС!$A$41:$F$784,4)</f>
        <v>0</v>
      </c>
      <c r="M474" s="85" t="str">
        <f>VLOOKUP($A474+ROUND((COLUMN()-2)/24,5),АТС!$A$41:$F$784,4)</f>
        <v>0</v>
      </c>
      <c r="N474" s="85" t="str">
        <f>VLOOKUP($A474+ROUND((COLUMN()-2)/24,5),АТС!$A$41:$F$784,4)</f>
        <v>0</v>
      </c>
      <c r="O474" s="85" t="str">
        <f>VLOOKUP($A474+ROUND((COLUMN()-2)/24,5),АТС!$A$41:$F$784,4)</f>
        <v>0</v>
      </c>
      <c r="P474" s="85" t="str">
        <f>VLOOKUP($A474+ROUND((COLUMN()-2)/24,5),АТС!$A$41:$F$784,4)</f>
        <v>0</v>
      </c>
      <c r="Q474" s="85" t="str">
        <f>VLOOKUP($A474+ROUND((COLUMN()-2)/24,5),АТС!$A$41:$F$784,4)</f>
        <v>0</v>
      </c>
      <c r="R474" s="85" t="str">
        <f>VLOOKUP($A474+ROUND((COLUMN()-2)/24,5),АТС!$A$41:$F$784,4)</f>
        <v>0</v>
      </c>
      <c r="S474" s="85" t="str">
        <f>VLOOKUP($A474+ROUND((COLUMN()-2)/24,5),АТС!$A$41:$F$784,4)</f>
        <v>0</v>
      </c>
      <c r="T474" s="85" t="str">
        <f>VLOOKUP($A474+ROUND((COLUMN()-2)/24,5),АТС!$A$41:$F$784,4)</f>
        <v>0</v>
      </c>
      <c r="U474" s="85" t="str">
        <f>VLOOKUP($A474+ROUND((COLUMN()-2)/24,5),АТС!$A$41:$F$784,4)</f>
        <v>8,12</v>
      </c>
      <c r="V474" s="85" t="str">
        <f>VLOOKUP($A474+ROUND((COLUMN()-2)/24,5),АТС!$A$41:$F$784,4)</f>
        <v>0</v>
      </c>
      <c r="W474" s="85" t="str">
        <f>VLOOKUP($A474+ROUND((COLUMN()-2)/24,5),АТС!$A$41:$F$784,4)</f>
        <v>0</v>
      </c>
      <c r="X474" s="85" t="str">
        <f>VLOOKUP($A474+ROUND((COLUMN()-2)/24,5),АТС!$A$41:$F$784,4)</f>
        <v>0</v>
      </c>
      <c r="Y474" s="85" t="str">
        <f>VLOOKUP($A474+ROUND((COLUMN()-2)/24,5),АТС!$A$41:$F$784,4)</f>
        <v>147,95</v>
      </c>
    </row>
    <row r="475" spans="1:25" x14ac:dyDescent="0.2">
      <c r="A475" s="66">
        <f t="shared" si="13"/>
        <v>43479</v>
      </c>
      <c r="B475" s="85" t="str">
        <f>VLOOKUP($A475+ROUND((COLUMN()-2)/24,5),АТС!$A$41:$F$784,4)</f>
        <v>0</v>
      </c>
      <c r="C475" s="85" t="str">
        <f>VLOOKUP($A475+ROUND((COLUMN()-2)/24,5),АТС!$A$41:$F$784,4)</f>
        <v>0</v>
      </c>
      <c r="D475" s="85" t="str">
        <f>VLOOKUP($A475+ROUND((COLUMN()-2)/24,5),АТС!$A$41:$F$784,4)</f>
        <v>677,5</v>
      </c>
      <c r="E475" s="85" t="str">
        <f>VLOOKUP($A475+ROUND((COLUMN()-2)/24,5),АТС!$A$41:$F$784,4)</f>
        <v>696,4</v>
      </c>
      <c r="F475" s="85" t="str">
        <f>VLOOKUP($A475+ROUND((COLUMN()-2)/24,5),АТС!$A$41:$F$784,4)</f>
        <v>0,08</v>
      </c>
      <c r="G475" s="85" t="str">
        <f>VLOOKUP($A475+ROUND((COLUMN()-2)/24,5),АТС!$A$41:$F$784,4)</f>
        <v>0</v>
      </c>
      <c r="H475" s="85" t="str">
        <f>VLOOKUP($A475+ROUND((COLUMN()-2)/24,5),АТС!$A$41:$F$784,4)</f>
        <v>517,84</v>
      </c>
      <c r="I475" s="85" t="str">
        <f>VLOOKUP($A475+ROUND((COLUMN()-2)/24,5),АТС!$A$41:$F$784,4)</f>
        <v>489,71</v>
      </c>
      <c r="J475" s="85" t="str">
        <f>VLOOKUP($A475+ROUND((COLUMN()-2)/24,5),АТС!$A$41:$F$784,4)</f>
        <v>462,43</v>
      </c>
      <c r="K475" s="85" t="str">
        <f>VLOOKUP($A475+ROUND((COLUMN()-2)/24,5),АТС!$A$41:$F$784,4)</f>
        <v>476,33</v>
      </c>
      <c r="L475" s="85" t="str">
        <f>VLOOKUP($A475+ROUND((COLUMN()-2)/24,5),АТС!$A$41:$F$784,4)</f>
        <v>463,09</v>
      </c>
      <c r="M475" s="85" t="str">
        <f>VLOOKUP($A475+ROUND((COLUMN()-2)/24,5),АТС!$A$41:$F$784,4)</f>
        <v>450,07</v>
      </c>
      <c r="N475" s="85" t="str">
        <f>VLOOKUP($A475+ROUND((COLUMN()-2)/24,5),АТС!$A$41:$F$784,4)</f>
        <v>444,33</v>
      </c>
      <c r="O475" s="85" t="str">
        <f>VLOOKUP($A475+ROUND((COLUMN()-2)/24,5),АТС!$A$41:$F$784,4)</f>
        <v>459,83</v>
      </c>
      <c r="P475" s="85" t="str">
        <f>VLOOKUP($A475+ROUND((COLUMN()-2)/24,5),АТС!$A$41:$F$784,4)</f>
        <v>428,38</v>
      </c>
      <c r="Q475" s="85" t="str">
        <f>VLOOKUP($A475+ROUND((COLUMN()-2)/24,5),АТС!$A$41:$F$784,4)</f>
        <v>425,73</v>
      </c>
      <c r="R475" s="85" t="str">
        <f>VLOOKUP($A475+ROUND((COLUMN()-2)/24,5),АТС!$A$41:$F$784,4)</f>
        <v>29,04</v>
      </c>
      <c r="S475" s="85" t="str">
        <f>VLOOKUP($A475+ROUND((COLUMN()-2)/24,5),АТС!$A$41:$F$784,4)</f>
        <v>481,73</v>
      </c>
      <c r="T475" s="85" t="str">
        <f>VLOOKUP($A475+ROUND((COLUMN()-2)/24,5),АТС!$A$41:$F$784,4)</f>
        <v>389,69</v>
      </c>
      <c r="U475" s="85" t="str">
        <f>VLOOKUP($A475+ROUND((COLUMN()-2)/24,5),АТС!$A$41:$F$784,4)</f>
        <v>426,86</v>
      </c>
      <c r="V475" s="85" t="str">
        <f>VLOOKUP($A475+ROUND((COLUMN()-2)/24,5),АТС!$A$41:$F$784,4)</f>
        <v>460,88</v>
      </c>
      <c r="W475" s="85" t="str">
        <f>VLOOKUP($A475+ROUND((COLUMN()-2)/24,5),АТС!$A$41:$F$784,4)</f>
        <v>485,83</v>
      </c>
      <c r="X475" s="85" t="str">
        <f>VLOOKUP($A475+ROUND((COLUMN()-2)/24,5),АТС!$A$41:$F$784,4)</f>
        <v>149,99</v>
      </c>
      <c r="Y475" s="85" t="str">
        <f>VLOOKUP($A475+ROUND((COLUMN()-2)/24,5),АТС!$A$41:$F$784,4)</f>
        <v>127,9</v>
      </c>
    </row>
    <row r="476" spans="1:25" x14ac:dyDescent="0.2">
      <c r="A476" s="66">
        <f t="shared" si="13"/>
        <v>43480</v>
      </c>
      <c r="B476" s="85" t="str">
        <f>VLOOKUP($A476+ROUND((COLUMN()-2)/24,5),АТС!$A$41:$F$784,4)</f>
        <v>0</v>
      </c>
      <c r="C476" s="85" t="str">
        <f>VLOOKUP($A476+ROUND((COLUMN()-2)/24,5),АТС!$A$41:$F$784,4)</f>
        <v>0</v>
      </c>
      <c r="D476" s="85" t="str">
        <f>VLOOKUP($A476+ROUND((COLUMN()-2)/24,5),АТС!$A$41:$F$784,4)</f>
        <v>0</v>
      </c>
      <c r="E476" s="85" t="str">
        <f>VLOOKUP($A476+ROUND((COLUMN()-2)/24,5),АТС!$A$41:$F$784,4)</f>
        <v>0</v>
      </c>
      <c r="F476" s="85" t="str">
        <f>VLOOKUP($A476+ROUND((COLUMN()-2)/24,5),АТС!$A$41:$F$784,4)</f>
        <v>0</v>
      </c>
      <c r="G476" s="85" t="str">
        <f>VLOOKUP($A476+ROUND((COLUMN()-2)/24,5),АТС!$A$41:$F$784,4)</f>
        <v>33,43</v>
      </c>
      <c r="H476" s="85" t="str">
        <f>VLOOKUP($A476+ROUND((COLUMN()-2)/24,5),АТС!$A$41:$F$784,4)</f>
        <v>320,27</v>
      </c>
      <c r="I476" s="85" t="str">
        <f>VLOOKUP($A476+ROUND((COLUMN()-2)/24,5),АТС!$A$41:$F$784,4)</f>
        <v>267,35</v>
      </c>
      <c r="J476" s="85" t="str">
        <f>VLOOKUP($A476+ROUND((COLUMN()-2)/24,5),АТС!$A$41:$F$784,4)</f>
        <v>451,05</v>
      </c>
      <c r="K476" s="85" t="str">
        <f>VLOOKUP($A476+ROUND((COLUMN()-2)/24,5),АТС!$A$41:$F$784,4)</f>
        <v>121,66</v>
      </c>
      <c r="L476" s="85" t="str">
        <f>VLOOKUP($A476+ROUND((COLUMN()-2)/24,5),АТС!$A$41:$F$784,4)</f>
        <v>138,88</v>
      </c>
      <c r="M476" s="85" t="str">
        <f>VLOOKUP($A476+ROUND((COLUMN()-2)/24,5),АТС!$A$41:$F$784,4)</f>
        <v>121,62</v>
      </c>
      <c r="N476" s="85" t="str">
        <f>VLOOKUP($A476+ROUND((COLUMN()-2)/24,5),АТС!$A$41:$F$784,4)</f>
        <v>254,32</v>
      </c>
      <c r="O476" s="85" t="str">
        <f>VLOOKUP($A476+ROUND((COLUMN()-2)/24,5),АТС!$A$41:$F$784,4)</f>
        <v>266,74</v>
      </c>
      <c r="P476" s="85" t="str">
        <f>VLOOKUP($A476+ROUND((COLUMN()-2)/24,5),АТС!$A$41:$F$784,4)</f>
        <v>261,66</v>
      </c>
      <c r="Q476" s="85" t="str">
        <f>VLOOKUP($A476+ROUND((COLUMN()-2)/24,5),АТС!$A$41:$F$784,4)</f>
        <v>261,2</v>
      </c>
      <c r="R476" s="85" t="str">
        <f>VLOOKUP($A476+ROUND((COLUMN()-2)/24,5),АТС!$A$41:$F$784,4)</f>
        <v>268,58</v>
      </c>
      <c r="S476" s="85" t="str">
        <f>VLOOKUP($A476+ROUND((COLUMN()-2)/24,5),АТС!$A$41:$F$784,4)</f>
        <v>11,01</v>
      </c>
      <c r="T476" s="85" t="str">
        <f>VLOOKUP($A476+ROUND((COLUMN()-2)/24,5),АТС!$A$41:$F$784,4)</f>
        <v>0</v>
      </c>
      <c r="U476" s="85" t="str">
        <f>VLOOKUP($A476+ROUND((COLUMN()-2)/24,5),АТС!$A$41:$F$784,4)</f>
        <v>0</v>
      </c>
      <c r="V476" s="85" t="str">
        <f>VLOOKUP($A476+ROUND((COLUMN()-2)/24,5),АТС!$A$41:$F$784,4)</f>
        <v>210,69</v>
      </c>
      <c r="W476" s="85" t="str">
        <f>VLOOKUP($A476+ROUND((COLUMN()-2)/24,5),АТС!$A$41:$F$784,4)</f>
        <v>0</v>
      </c>
      <c r="X476" s="85" t="str">
        <f>VLOOKUP($A476+ROUND((COLUMN()-2)/24,5),АТС!$A$41:$F$784,4)</f>
        <v>0</v>
      </c>
      <c r="Y476" s="85" t="str">
        <f>VLOOKUP($A476+ROUND((COLUMN()-2)/24,5),АТС!$A$41:$F$784,4)</f>
        <v>0</v>
      </c>
    </row>
    <row r="477" spans="1:25" x14ac:dyDescent="0.2">
      <c r="A477" s="66">
        <f t="shared" si="13"/>
        <v>43481</v>
      </c>
      <c r="B477" s="85" t="str">
        <f>VLOOKUP($A477+ROUND((COLUMN()-2)/24,5),АТС!$A$41:$F$784,4)</f>
        <v>0</v>
      </c>
      <c r="C477" s="85" t="str">
        <f>VLOOKUP($A477+ROUND((COLUMN()-2)/24,5),АТС!$A$41:$F$784,4)</f>
        <v>0</v>
      </c>
      <c r="D477" s="85" t="str">
        <f>VLOOKUP($A477+ROUND((COLUMN()-2)/24,5),АТС!$A$41:$F$784,4)</f>
        <v>9,62</v>
      </c>
      <c r="E477" s="85" t="str">
        <f>VLOOKUP($A477+ROUND((COLUMN()-2)/24,5),АТС!$A$41:$F$784,4)</f>
        <v>0</v>
      </c>
      <c r="F477" s="85" t="str">
        <f>VLOOKUP($A477+ROUND((COLUMN()-2)/24,5),АТС!$A$41:$F$784,4)</f>
        <v>0</v>
      </c>
      <c r="G477" s="85" t="str">
        <f>VLOOKUP($A477+ROUND((COLUMN()-2)/24,5),АТС!$A$41:$F$784,4)</f>
        <v>25,59</v>
      </c>
      <c r="H477" s="85" t="str">
        <f>VLOOKUP($A477+ROUND((COLUMN()-2)/24,5),АТС!$A$41:$F$784,4)</f>
        <v>783,95</v>
      </c>
      <c r="I477" s="85" t="str">
        <f>VLOOKUP($A477+ROUND((COLUMN()-2)/24,5),АТС!$A$41:$F$784,4)</f>
        <v>599,56</v>
      </c>
      <c r="J477" s="85" t="str">
        <f>VLOOKUP($A477+ROUND((COLUMN()-2)/24,5),АТС!$A$41:$F$784,4)</f>
        <v>28,62</v>
      </c>
      <c r="K477" s="85" t="str">
        <f>VLOOKUP($A477+ROUND((COLUMN()-2)/24,5),АТС!$A$41:$F$784,4)</f>
        <v>0</v>
      </c>
      <c r="L477" s="85" t="str">
        <f>VLOOKUP($A477+ROUND((COLUMN()-2)/24,5),АТС!$A$41:$F$784,4)</f>
        <v>77,97</v>
      </c>
      <c r="M477" s="85" t="str">
        <f>VLOOKUP($A477+ROUND((COLUMN()-2)/24,5),АТС!$A$41:$F$784,4)</f>
        <v>0</v>
      </c>
      <c r="N477" s="85" t="str">
        <f>VLOOKUP($A477+ROUND((COLUMN()-2)/24,5),АТС!$A$41:$F$784,4)</f>
        <v>0</v>
      </c>
      <c r="O477" s="85" t="str">
        <f>VLOOKUP($A477+ROUND((COLUMN()-2)/24,5),АТС!$A$41:$F$784,4)</f>
        <v>0</v>
      </c>
      <c r="P477" s="85" t="str">
        <f>VLOOKUP($A477+ROUND((COLUMN()-2)/24,5),АТС!$A$41:$F$784,4)</f>
        <v>0</v>
      </c>
      <c r="Q477" s="85" t="str">
        <f>VLOOKUP($A477+ROUND((COLUMN()-2)/24,5),АТС!$A$41:$F$784,4)</f>
        <v>0</v>
      </c>
      <c r="R477" s="85" t="str">
        <f>VLOOKUP($A477+ROUND((COLUMN()-2)/24,5),АТС!$A$41:$F$784,4)</f>
        <v>0</v>
      </c>
      <c r="S477" s="85" t="str">
        <f>VLOOKUP($A477+ROUND((COLUMN()-2)/24,5),АТС!$A$41:$F$784,4)</f>
        <v>0</v>
      </c>
      <c r="T477" s="85" t="str">
        <f>VLOOKUP($A477+ROUND((COLUMN()-2)/24,5),АТС!$A$41:$F$784,4)</f>
        <v>0</v>
      </c>
      <c r="U477" s="85" t="str">
        <f>VLOOKUP($A477+ROUND((COLUMN()-2)/24,5),АТС!$A$41:$F$784,4)</f>
        <v>0</v>
      </c>
      <c r="V477" s="85" t="str">
        <f>VLOOKUP($A477+ROUND((COLUMN()-2)/24,5),АТС!$A$41:$F$784,4)</f>
        <v>0</v>
      </c>
      <c r="W477" s="85" t="str">
        <f>VLOOKUP($A477+ROUND((COLUMN()-2)/24,5),АТС!$A$41:$F$784,4)</f>
        <v>0</v>
      </c>
      <c r="X477" s="85" t="str">
        <f>VLOOKUP($A477+ROUND((COLUMN()-2)/24,5),АТС!$A$41:$F$784,4)</f>
        <v>0</v>
      </c>
      <c r="Y477" s="85" t="str">
        <f>VLOOKUP($A477+ROUND((COLUMN()-2)/24,5),АТС!$A$41:$F$784,4)</f>
        <v>0</v>
      </c>
    </row>
    <row r="478" spans="1:25" x14ac:dyDescent="0.2">
      <c r="A478" s="66">
        <f t="shared" si="13"/>
        <v>43482</v>
      </c>
      <c r="B478" s="85" t="str">
        <f>VLOOKUP($A478+ROUND((COLUMN()-2)/24,5),АТС!$A$41:$F$784,4)</f>
        <v>0</v>
      </c>
      <c r="C478" s="85" t="str">
        <f>VLOOKUP($A478+ROUND((COLUMN()-2)/24,5),АТС!$A$41:$F$784,4)</f>
        <v>0,01</v>
      </c>
      <c r="D478" s="85" t="str">
        <f>VLOOKUP($A478+ROUND((COLUMN()-2)/24,5),АТС!$A$41:$F$784,4)</f>
        <v>0</v>
      </c>
      <c r="E478" s="85" t="str">
        <f>VLOOKUP($A478+ROUND((COLUMN()-2)/24,5),АТС!$A$41:$F$784,4)</f>
        <v>0</v>
      </c>
      <c r="F478" s="85" t="str">
        <f>VLOOKUP($A478+ROUND((COLUMN()-2)/24,5),АТС!$A$41:$F$784,4)</f>
        <v>495,36</v>
      </c>
      <c r="G478" s="85" t="str">
        <f>VLOOKUP($A478+ROUND((COLUMN()-2)/24,5),АТС!$A$41:$F$784,4)</f>
        <v>497,5</v>
      </c>
      <c r="H478" s="85" t="str">
        <f>VLOOKUP($A478+ROUND((COLUMN()-2)/24,5),АТС!$A$41:$F$784,4)</f>
        <v>942,84</v>
      </c>
      <c r="I478" s="85" t="str">
        <f>VLOOKUP($A478+ROUND((COLUMN()-2)/24,5),АТС!$A$41:$F$784,4)</f>
        <v>58,07</v>
      </c>
      <c r="J478" s="85" t="str">
        <f>VLOOKUP($A478+ROUND((COLUMN()-2)/24,5),АТС!$A$41:$F$784,4)</f>
        <v>6,47</v>
      </c>
      <c r="K478" s="85" t="str">
        <f>VLOOKUP($A478+ROUND((COLUMN()-2)/24,5),АТС!$A$41:$F$784,4)</f>
        <v>782,45</v>
      </c>
      <c r="L478" s="85" t="str">
        <f>VLOOKUP($A478+ROUND((COLUMN()-2)/24,5),АТС!$A$41:$F$784,4)</f>
        <v>766,57</v>
      </c>
      <c r="M478" s="85" t="str">
        <f>VLOOKUP($A478+ROUND((COLUMN()-2)/24,5),АТС!$A$41:$F$784,4)</f>
        <v>752,85</v>
      </c>
      <c r="N478" s="85" t="str">
        <f>VLOOKUP($A478+ROUND((COLUMN()-2)/24,5),АТС!$A$41:$F$784,4)</f>
        <v>841,16</v>
      </c>
      <c r="O478" s="85" t="str">
        <f>VLOOKUP($A478+ROUND((COLUMN()-2)/24,5),АТС!$A$41:$F$784,4)</f>
        <v>755,58</v>
      </c>
      <c r="P478" s="85" t="str">
        <f>VLOOKUP($A478+ROUND((COLUMN()-2)/24,5),АТС!$A$41:$F$784,4)</f>
        <v>778,9</v>
      </c>
      <c r="Q478" s="85" t="str">
        <f>VLOOKUP($A478+ROUND((COLUMN()-2)/24,5),АТС!$A$41:$F$784,4)</f>
        <v>908,85</v>
      </c>
      <c r="R478" s="85" t="str">
        <f>VLOOKUP($A478+ROUND((COLUMN()-2)/24,5),АТС!$A$41:$F$784,4)</f>
        <v>56,37</v>
      </c>
      <c r="S478" s="85" t="str">
        <f>VLOOKUP($A478+ROUND((COLUMN()-2)/24,5),АТС!$A$41:$F$784,4)</f>
        <v>3465,92</v>
      </c>
      <c r="T478" s="85" t="str">
        <f>VLOOKUP($A478+ROUND((COLUMN()-2)/24,5),АТС!$A$41:$F$784,4)</f>
        <v>3449,27</v>
      </c>
      <c r="U478" s="85" t="str">
        <f>VLOOKUP($A478+ROUND((COLUMN()-2)/24,5),АТС!$A$41:$F$784,4)</f>
        <v>3524,74</v>
      </c>
      <c r="V478" s="85" t="str">
        <f>VLOOKUP($A478+ROUND((COLUMN()-2)/24,5),АТС!$A$41:$F$784,4)</f>
        <v>3139,78</v>
      </c>
      <c r="W478" s="85" t="str">
        <f>VLOOKUP($A478+ROUND((COLUMN()-2)/24,5),АТС!$A$41:$F$784,4)</f>
        <v>2550,93</v>
      </c>
      <c r="X478" s="85" t="str">
        <f>VLOOKUP($A478+ROUND((COLUMN()-2)/24,5),АТС!$A$41:$F$784,4)</f>
        <v>0</v>
      </c>
      <c r="Y478" s="85" t="str">
        <f>VLOOKUP($A478+ROUND((COLUMN()-2)/24,5),АТС!$A$41:$F$784,4)</f>
        <v>0,01</v>
      </c>
    </row>
    <row r="479" spans="1:25" x14ac:dyDescent="0.2">
      <c r="A479" s="66">
        <f t="shared" si="13"/>
        <v>43483</v>
      </c>
      <c r="B479" s="85" t="str">
        <f>VLOOKUP($A479+ROUND((COLUMN()-2)/24,5),АТС!$A$41:$F$784,4)</f>
        <v>821,45</v>
      </c>
      <c r="C479" s="85" t="str">
        <f>VLOOKUP($A479+ROUND((COLUMN()-2)/24,5),АТС!$A$41:$F$784,4)</f>
        <v>626,75</v>
      </c>
      <c r="D479" s="85" t="str">
        <f>VLOOKUP($A479+ROUND((COLUMN()-2)/24,5),АТС!$A$41:$F$784,4)</f>
        <v>723,1</v>
      </c>
      <c r="E479" s="85" t="str">
        <f>VLOOKUP($A479+ROUND((COLUMN()-2)/24,5),АТС!$A$41:$F$784,4)</f>
        <v>734,01</v>
      </c>
      <c r="F479" s="85" t="str">
        <f>VLOOKUP($A479+ROUND((COLUMN()-2)/24,5),АТС!$A$41:$F$784,4)</f>
        <v>692,33</v>
      </c>
      <c r="G479" s="85" t="str">
        <f>VLOOKUP($A479+ROUND((COLUMN()-2)/24,5),АТС!$A$41:$F$784,4)</f>
        <v>1212,29</v>
      </c>
      <c r="H479" s="85" t="str">
        <f>VLOOKUP($A479+ROUND((COLUMN()-2)/24,5),АТС!$A$41:$F$784,4)</f>
        <v>964,29</v>
      </c>
      <c r="I479" s="85" t="str">
        <f>VLOOKUP($A479+ROUND((COLUMN()-2)/24,5),АТС!$A$41:$F$784,4)</f>
        <v>525,36</v>
      </c>
      <c r="J479" s="85" t="str">
        <f>VLOOKUP($A479+ROUND((COLUMN()-2)/24,5),АТС!$A$41:$F$784,4)</f>
        <v>484,46</v>
      </c>
      <c r="K479" s="85" t="str">
        <f>VLOOKUP($A479+ROUND((COLUMN()-2)/24,5),АТС!$A$41:$F$784,4)</f>
        <v>473,42</v>
      </c>
      <c r="L479" s="85" t="str">
        <f>VLOOKUP($A479+ROUND((COLUMN()-2)/24,5),АТС!$A$41:$F$784,4)</f>
        <v>468,41</v>
      </c>
      <c r="M479" s="85" t="str">
        <f>VLOOKUP($A479+ROUND((COLUMN()-2)/24,5),АТС!$A$41:$F$784,4)</f>
        <v>508,7</v>
      </c>
      <c r="N479" s="85" t="str">
        <f>VLOOKUP($A479+ROUND((COLUMN()-2)/24,5),АТС!$A$41:$F$784,4)</f>
        <v>542,24</v>
      </c>
      <c r="O479" s="85" t="str">
        <f>VLOOKUP($A479+ROUND((COLUMN()-2)/24,5),АТС!$A$41:$F$784,4)</f>
        <v>534,59</v>
      </c>
      <c r="P479" s="85" t="str">
        <f>VLOOKUP($A479+ROUND((COLUMN()-2)/24,5),АТС!$A$41:$F$784,4)</f>
        <v>522,17</v>
      </c>
      <c r="Q479" s="85" t="str">
        <f>VLOOKUP($A479+ROUND((COLUMN()-2)/24,5),АТС!$A$41:$F$784,4)</f>
        <v>492,64</v>
      </c>
      <c r="R479" s="85" t="str">
        <f>VLOOKUP($A479+ROUND((COLUMN()-2)/24,5),АТС!$A$41:$F$784,4)</f>
        <v>479,71</v>
      </c>
      <c r="S479" s="85" t="str">
        <f>VLOOKUP($A479+ROUND((COLUMN()-2)/24,5),АТС!$A$41:$F$784,4)</f>
        <v>462,36</v>
      </c>
      <c r="T479" s="85" t="str">
        <f>VLOOKUP($A479+ROUND((COLUMN()-2)/24,5),АТС!$A$41:$F$784,4)</f>
        <v>425,53</v>
      </c>
      <c r="U479" s="85" t="str">
        <f>VLOOKUP($A479+ROUND((COLUMN()-2)/24,5),АТС!$A$41:$F$784,4)</f>
        <v>482,71</v>
      </c>
      <c r="V479" s="85" t="str">
        <f>VLOOKUP($A479+ROUND((COLUMN()-2)/24,5),АТС!$A$41:$F$784,4)</f>
        <v>441,43</v>
      </c>
      <c r="W479" s="85" t="str">
        <f>VLOOKUP($A479+ROUND((COLUMN()-2)/24,5),АТС!$A$41:$F$784,4)</f>
        <v>421,13</v>
      </c>
      <c r="X479" s="85" t="str">
        <f>VLOOKUP($A479+ROUND((COLUMN()-2)/24,5),АТС!$A$41:$F$784,4)</f>
        <v>277,39</v>
      </c>
      <c r="Y479" s="85" t="str">
        <f>VLOOKUP($A479+ROUND((COLUMN()-2)/24,5),АТС!$A$41:$F$784,4)</f>
        <v>0</v>
      </c>
    </row>
    <row r="480" spans="1:25" x14ac:dyDescent="0.2">
      <c r="A480" s="66">
        <f t="shared" si="13"/>
        <v>43484</v>
      </c>
      <c r="B480" s="85" t="str">
        <f>VLOOKUP($A480+ROUND((COLUMN()-2)/24,5),АТС!$A$41:$F$784,4)</f>
        <v>522,06</v>
      </c>
      <c r="C480" s="85" t="str">
        <f>VLOOKUP($A480+ROUND((COLUMN()-2)/24,5),АТС!$A$41:$F$784,4)</f>
        <v>597,85</v>
      </c>
      <c r="D480" s="85" t="str">
        <f>VLOOKUP($A480+ROUND((COLUMN()-2)/24,5),АТС!$A$41:$F$784,4)</f>
        <v>533</v>
      </c>
      <c r="E480" s="85" t="str">
        <f>VLOOKUP($A480+ROUND((COLUMN()-2)/24,5),АТС!$A$41:$F$784,4)</f>
        <v>540,94</v>
      </c>
      <c r="F480" s="85" t="str">
        <f>VLOOKUP($A480+ROUND((COLUMN()-2)/24,5),АТС!$A$41:$F$784,4)</f>
        <v>580,02</v>
      </c>
      <c r="G480" s="85" t="str">
        <f>VLOOKUP($A480+ROUND((COLUMN()-2)/24,5),АТС!$A$41:$F$784,4)</f>
        <v>641,7</v>
      </c>
      <c r="H480" s="85" t="str">
        <f>VLOOKUP($A480+ROUND((COLUMN()-2)/24,5),АТС!$A$41:$F$784,4)</f>
        <v>605,4</v>
      </c>
      <c r="I480" s="85" t="str">
        <f>VLOOKUP($A480+ROUND((COLUMN()-2)/24,5),АТС!$A$41:$F$784,4)</f>
        <v>963,62</v>
      </c>
      <c r="J480" s="85" t="str">
        <f>VLOOKUP($A480+ROUND((COLUMN()-2)/24,5),АТС!$A$41:$F$784,4)</f>
        <v>527,95</v>
      </c>
      <c r="K480" s="85" t="str">
        <f>VLOOKUP($A480+ROUND((COLUMN()-2)/24,5),АТС!$A$41:$F$784,4)</f>
        <v>685,3</v>
      </c>
      <c r="L480" s="85" t="str">
        <f>VLOOKUP($A480+ROUND((COLUMN()-2)/24,5),АТС!$A$41:$F$784,4)</f>
        <v>778,76</v>
      </c>
      <c r="M480" s="85" t="str">
        <f>VLOOKUP($A480+ROUND((COLUMN()-2)/24,5),АТС!$A$41:$F$784,4)</f>
        <v>527,91</v>
      </c>
      <c r="N480" s="85" t="str">
        <f>VLOOKUP($A480+ROUND((COLUMN()-2)/24,5),АТС!$A$41:$F$784,4)</f>
        <v>487,52</v>
      </c>
      <c r="O480" s="85" t="str">
        <f>VLOOKUP($A480+ROUND((COLUMN()-2)/24,5),АТС!$A$41:$F$784,4)</f>
        <v>328,26</v>
      </c>
      <c r="P480" s="85" t="str">
        <f>VLOOKUP($A480+ROUND((COLUMN()-2)/24,5),АТС!$A$41:$F$784,4)</f>
        <v>318,35</v>
      </c>
      <c r="Q480" s="85" t="str">
        <f>VLOOKUP($A480+ROUND((COLUMN()-2)/24,5),АТС!$A$41:$F$784,4)</f>
        <v>319,47</v>
      </c>
      <c r="R480" s="85" t="str">
        <f>VLOOKUP($A480+ROUND((COLUMN()-2)/24,5),АТС!$A$41:$F$784,4)</f>
        <v>0</v>
      </c>
      <c r="S480" s="85" t="str">
        <f>VLOOKUP($A480+ROUND((COLUMN()-2)/24,5),АТС!$A$41:$F$784,4)</f>
        <v>524,43</v>
      </c>
      <c r="T480" s="85" t="str">
        <f>VLOOKUP($A480+ROUND((COLUMN()-2)/24,5),АТС!$A$41:$F$784,4)</f>
        <v>344,65</v>
      </c>
      <c r="U480" s="85" t="str">
        <f>VLOOKUP($A480+ROUND((COLUMN()-2)/24,5),АТС!$A$41:$F$784,4)</f>
        <v>231,51</v>
      </c>
      <c r="V480" s="85" t="str">
        <f>VLOOKUP($A480+ROUND((COLUMN()-2)/24,5),АТС!$A$41:$F$784,4)</f>
        <v>226,44</v>
      </c>
      <c r="W480" s="85" t="str">
        <f>VLOOKUP($A480+ROUND((COLUMN()-2)/24,5),АТС!$A$41:$F$784,4)</f>
        <v>0</v>
      </c>
      <c r="X480" s="85" t="str">
        <f>VLOOKUP($A480+ROUND((COLUMN()-2)/24,5),АТС!$A$41:$F$784,4)</f>
        <v>0</v>
      </c>
      <c r="Y480" s="85" t="str">
        <f>VLOOKUP($A480+ROUND((COLUMN()-2)/24,5),АТС!$A$41:$F$784,4)</f>
        <v>0</v>
      </c>
    </row>
    <row r="481" spans="1:25" x14ac:dyDescent="0.2">
      <c r="A481" s="66">
        <f t="shared" si="13"/>
        <v>43485</v>
      </c>
      <c r="B481" s="85" t="str">
        <f>VLOOKUP($A481+ROUND((COLUMN()-2)/24,5),АТС!$A$41:$F$784,4)</f>
        <v>0</v>
      </c>
      <c r="C481" s="85" t="str">
        <f>VLOOKUP($A481+ROUND((COLUMN()-2)/24,5),АТС!$A$41:$F$784,4)</f>
        <v>0,02</v>
      </c>
      <c r="D481" s="85" t="str">
        <f>VLOOKUP($A481+ROUND((COLUMN()-2)/24,5),АТС!$A$41:$F$784,4)</f>
        <v>0,02</v>
      </c>
      <c r="E481" s="85" t="str">
        <f>VLOOKUP($A481+ROUND((COLUMN()-2)/24,5),АТС!$A$41:$F$784,4)</f>
        <v>12,24</v>
      </c>
      <c r="F481" s="85" t="str">
        <f>VLOOKUP($A481+ROUND((COLUMN()-2)/24,5),АТС!$A$41:$F$784,4)</f>
        <v>11,1</v>
      </c>
      <c r="G481" s="85" t="str">
        <f>VLOOKUP($A481+ROUND((COLUMN()-2)/24,5),АТС!$A$41:$F$784,4)</f>
        <v>5</v>
      </c>
      <c r="H481" s="85" t="str">
        <f>VLOOKUP($A481+ROUND((COLUMN()-2)/24,5),АТС!$A$41:$F$784,4)</f>
        <v>31,32</v>
      </c>
      <c r="I481" s="85" t="str">
        <f>VLOOKUP($A481+ROUND((COLUMN()-2)/24,5),АТС!$A$41:$F$784,4)</f>
        <v>48,9</v>
      </c>
      <c r="J481" s="85" t="str">
        <f>VLOOKUP($A481+ROUND((COLUMN()-2)/24,5),АТС!$A$41:$F$784,4)</f>
        <v>520,28</v>
      </c>
      <c r="K481" s="85" t="str">
        <f>VLOOKUP($A481+ROUND((COLUMN()-2)/24,5),АТС!$A$41:$F$784,4)</f>
        <v>451,32</v>
      </c>
      <c r="L481" s="85" t="str">
        <f>VLOOKUP($A481+ROUND((COLUMN()-2)/24,5),АТС!$A$41:$F$784,4)</f>
        <v>462,89</v>
      </c>
      <c r="M481" s="85" t="str">
        <f>VLOOKUP($A481+ROUND((COLUMN()-2)/24,5),АТС!$A$41:$F$784,4)</f>
        <v>440,04</v>
      </c>
      <c r="N481" s="85" t="str">
        <f>VLOOKUP($A481+ROUND((COLUMN()-2)/24,5),АТС!$A$41:$F$784,4)</f>
        <v>469,13</v>
      </c>
      <c r="O481" s="85" t="str">
        <f>VLOOKUP($A481+ROUND((COLUMN()-2)/24,5),АТС!$A$41:$F$784,4)</f>
        <v>436,48</v>
      </c>
      <c r="P481" s="85" t="str">
        <f>VLOOKUP($A481+ROUND((COLUMN()-2)/24,5),АТС!$A$41:$F$784,4)</f>
        <v>411,22</v>
      </c>
      <c r="Q481" s="85" t="str">
        <f>VLOOKUP($A481+ROUND((COLUMN()-2)/24,5),АТС!$A$41:$F$784,4)</f>
        <v>448,33</v>
      </c>
      <c r="R481" s="85" t="str">
        <f>VLOOKUP($A481+ROUND((COLUMN()-2)/24,5),АТС!$A$41:$F$784,4)</f>
        <v>397,74</v>
      </c>
      <c r="S481" s="85" t="str">
        <f>VLOOKUP($A481+ROUND((COLUMN()-2)/24,5),АТС!$A$41:$F$784,4)</f>
        <v>102,04</v>
      </c>
      <c r="T481" s="85" t="str">
        <f>VLOOKUP($A481+ROUND((COLUMN()-2)/24,5),АТС!$A$41:$F$784,4)</f>
        <v>0</v>
      </c>
      <c r="U481" s="85" t="str">
        <f>VLOOKUP($A481+ROUND((COLUMN()-2)/24,5),АТС!$A$41:$F$784,4)</f>
        <v>0</v>
      </c>
      <c r="V481" s="85" t="str">
        <f>VLOOKUP($A481+ROUND((COLUMN()-2)/24,5),АТС!$A$41:$F$784,4)</f>
        <v>0</v>
      </c>
      <c r="W481" s="85" t="str">
        <f>VLOOKUP($A481+ROUND((COLUMN()-2)/24,5),АТС!$A$41:$F$784,4)</f>
        <v>440,4</v>
      </c>
      <c r="X481" s="85" t="str">
        <f>VLOOKUP($A481+ROUND((COLUMN()-2)/24,5),АТС!$A$41:$F$784,4)</f>
        <v>0</v>
      </c>
      <c r="Y481" s="85" t="str">
        <f>VLOOKUP($A481+ROUND((COLUMN()-2)/24,5),АТС!$A$41:$F$784,4)</f>
        <v>24,19</v>
      </c>
    </row>
    <row r="482" spans="1:25" x14ac:dyDescent="0.2">
      <c r="A482" s="66">
        <f t="shared" si="13"/>
        <v>43486</v>
      </c>
      <c r="B482" s="85" t="str">
        <f>VLOOKUP($A482+ROUND((COLUMN()-2)/24,5),АТС!$A$41:$F$784,4)</f>
        <v>0</v>
      </c>
      <c r="C482" s="85" t="str">
        <f>VLOOKUP($A482+ROUND((COLUMN()-2)/24,5),АТС!$A$41:$F$784,4)</f>
        <v>0</v>
      </c>
      <c r="D482" s="85" t="str">
        <f>VLOOKUP($A482+ROUND((COLUMN()-2)/24,5),АТС!$A$41:$F$784,4)</f>
        <v>0,01</v>
      </c>
      <c r="E482" s="85" t="str">
        <f>VLOOKUP($A482+ROUND((COLUMN()-2)/24,5),АТС!$A$41:$F$784,4)</f>
        <v>0</v>
      </c>
      <c r="F482" s="85" t="str">
        <f>VLOOKUP($A482+ROUND((COLUMN()-2)/24,5),АТС!$A$41:$F$784,4)</f>
        <v>0</v>
      </c>
      <c r="G482" s="85" t="str">
        <f>VLOOKUP($A482+ROUND((COLUMN()-2)/24,5),АТС!$A$41:$F$784,4)</f>
        <v>580,98</v>
      </c>
      <c r="H482" s="85" t="str">
        <f>VLOOKUP($A482+ROUND((COLUMN()-2)/24,5),АТС!$A$41:$F$784,4)</f>
        <v>400,91</v>
      </c>
      <c r="I482" s="85" t="str">
        <f>VLOOKUP($A482+ROUND((COLUMN()-2)/24,5),АТС!$A$41:$F$784,4)</f>
        <v>0</v>
      </c>
      <c r="J482" s="85" t="str">
        <f>VLOOKUP($A482+ROUND((COLUMN()-2)/24,5),АТС!$A$41:$F$784,4)</f>
        <v>171,59</v>
      </c>
      <c r="K482" s="85" t="str">
        <f>VLOOKUP($A482+ROUND((COLUMN()-2)/24,5),АТС!$A$41:$F$784,4)</f>
        <v>158,06</v>
      </c>
      <c r="L482" s="85" t="str">
        <f>VLOOKUP($A482+ROUND((COLUMN()-2)/24,5),АТС!$A$41:$F$784,4)</f>
        <v>0</v>
      </c>
      <c r="M482" s="85" t="str">
        <f>VLOOKUP($A482+ROUND((COLUMN()-2)/24,5),АТС!$A$41:$F$784,4)</f>
        <v>0</v>
      </c>
      <c r="N482" s="85" t="str">
        <f>VLOOKUP($A482+ROUND((COLUMN()-2)/24,5),АТС!$A$41:$F$784,4)</f>
        <v>0</v>
      </c>
      <c r="O482" s="85" t="str">
        <f>VLOOKUP($A482+ROUND((COLUMN()-2)/24,5),АТС!$A$41:$F$784,4)</f>
        <v>0</v>
      </c>
      <c r="P482" s="85" t="str">
        <f>VLOOKUP($A482+ROUND((COLUMN()-2)/24,5),АТС!$A$41:$F$784,4)</f>
        <v>0</v>
      </c>
      <c r="Q482" s="85" t="str">
        <f>VLOOKUP($A482+ROUND((COLUMN()-2)/24,5),АТС!$A$41:$F$784,4)</f>
        <v>0</v>
      </c>
      <c r="R482" s="85" t="str">
        <f>VLOOKUP($A482+ROUND((COLUMN()-2)/24,5),АТС!$A$41:$F$784,4)</f>
        <v>175,71</v>
      </c>
      <c r="S482" s="85" t="str">
        <f>VLOOKUP($A482+ROUND((COLUMN()-2)/24,5),АТС!$A$41:$F$784,4)</f>
        <v>147,01</v>
      </c>
      <c r="T482" s="85" t="str">
        <f>VLOOKUP($A482+ROUND((COLUMN()-2)/24,5),АТС!$A$41:$F$784,4)</f>
        <v>126</v>
      </c>
      <c r="U482" s="85" t="str">
        <f>VLOOKUP($A482+ROUND((COLUMN()-2)/24,5),АТС!$A$41:$F$784,4)</f>
        <v>142,04</v>
      </c>
      <c r="V482" s="85" t="str">
        <f>VLOOKUP($A482+ROUND((COLUMN()-2)/24,5),АТС!$A$41:$F$784,4)</f>
        <v>159,15</v>
      </c>
      <c r="W482" s="85" t="str">
        <f>VLOOKUP($A482+ROUND((COLUMN()-2)/24,5),АТС!$A$41:$F$784,4)</f>
        <v>0</v>
      </c>
      <c r="X482" s="85" t="str">
        <f>VLOOKUP($A482+ROUND((COLUMN()-2)/24,5),АТС!$A$41:$F$784,4)</f>
        <v>0</v>
      </c>
      <c r="Y482" s="85" t="str">
        <f>VLOOKUP($A482+ROUND((COLUMN()-2)/24,5),АТС!$A$41:$F$784,4)</f>
        <v>0</v>
      </c>
    </row>
    <row r="483" spans="1:25" x14ac:dyDescent="0.2">
      <c r="A483" s="66">
        <f t="shared" si="13"/>
        <v>43487</v>
      </c>
      <c r="B483" s="85" t="str">
        <f>VLOOKUP($A483+ROUND((COLUMN()-2)/24,5),АТС!$A$41:$F$784,4)</f>
        <v>696,24</v>
      </c>
      <c r="C483" s="85" t="str">
        <f>VLOOKUP($A483+ROUND((COLUMN()-2)/24,5),АТС!$A$41:$F$784,4)</f>
        <v>778,96</v>
      </c>
      <c r="D483" s="85" t="str">
        <f>VLOOKUP($A483+ROUND((COLUMN()-2)/24,5),АТС!$A$41:$F$784,4)</f>
        <v>0</v>
      </c>
      <c r="E483" s="85" t="str">
        <f>VLOOKUP($A483+ROUND((COLUMN()-2)/24,5),АТС!$A$41:$F$784,4)</f>
        <v>30,05</v>
      </c>
      <c r="F483" s="85" t="str">
        <f>VLOOKUP($A483+ROUND((COLUMN()-2)/24,5),АТС!$A$41:$F$784,4)</f>
        <v>112,95</v>
      </c>
      <c r="G483" s="85" t="str">
        <f>VLOOKUP($A483+ROUND((COLUMN()-2)/24,5),АТС!$A$41:$F$784,4)</f>
        <v>249,16</v>
      </c>
      <c r="H483" s="85" t="str">
        <f>VLOOKUP($A483+ROUND((COLUMN()-2)/24,5),АТС!$A$41:$F$784,4)</f>
        <v>347,81</v>
      </c>
      <c r="I483" s="85" t="str">
        <f>VLOOKUP($A483+ROUND((COLUMN()-2)/24,5),АТС!$A$41:$F$784,4)</f>
        <v>427,55</v>
      </c>
      <c r="J483" s="85" t="str">
        <f>VLOOKUP($A483+ROUND((COLUMN()-2)/24,5),АТС!$A$41:$F$784,4)</f>
        <v>306,34</v>
      </c>
      <c r="K483" s="85" t="str">
        <f>VLOOKUP($A483+ROUND((COLUMN()-2)/24,5),АТС!$A$41:$F$784,4)</f>
        <v>306,27</v>
      </c>
      <c r="L483" s="85" t="str">
        <f>VLOOKUP($A483+ROUND((COLUMN()-2)/24,5),АТС!$A$41:$F$784,4)</f>
        <v>293,41</v>
      </c>
      <c r="M483" s="85" t="str">
        <f>VLOOKUP($A483+ROUND((COLUMN()-2)/24,5),АТС!$A$41:$F$784,4)</f>
        <v>297,21</v>
      </c>
      <c r="N483" s="85" t="str">
        <f>VLOOKUP($A483+ROUND((COLUMN()-2)/24,5),АТС!$A$41:$F$784,4)</f>
        <v>303,44</v>
      </c>
      <c r="O483" s="85" t="str">
        <f>VLOOKUP($A483+ROUND((COLUMN()-2)/24,5),АТС!$A$41:$F$784,4)</f>
        <v>311,12</v>
      </c>
      <c r="P483" s="85" t="str">
        <f>VLOOKUP($A483+ROUND((COLUMN()-2)/24,5),АТС!$A$41:$F$784,4)</f>
        <v>60,16</v>
      </c>
      <c r="Q483" s="85" t="str">
        <f>VLOOKUP($A483+ROUND((COLUMN()-2)/24,5),АТС!$A$41:$F$784,4)</f>
        <v>5,28</v>
      </c>
      <c r="R483" s="85" t="str">
        <f>VLOOKUP($A483+ROUND((COLUMN()-2)/24,5),АТС!$A$41:$F$784,4)</f>
        <v>0</v>
      </c>
      <c r="S483" s="85" t="str">
        <f>VLOOKUP($A483+ROUND((COLUMN()-2)/24,5),АТС!$A$41:$F$784,4)</f>
        <v>73,66</v>
      </c>
      <c r="T483" s="85" t="str">
        <f>VLOOKUP($A483+ROUND((COLUMN()-2)/24,5),АТС!$A$41:$F$784,4)</f>
        <v>0</v>
      </c>
      <c r="U483" s="85" t="str">
        <f>VLOOKUP($A483+ROUND((COLUMN()-2)/24,5),АТС!$A$41:$F$784,4)</f>
        <v>41,14</v>
      </c>
      <c r="V483" s="85" t="str">
        <f>VLOOKUP($A483+ROUND((COLUMN()-2)/24,5),АТС!$A$41:$F$784,4)</f>
        <v>0</v>
      </c>
      <c r="W483" s="85" t="str">
        <f>VLOOKUP($A483+ROUND((COLUMN()-2)/24,5),АТС!$A$41:$F$784,4)</f>
        <v>0</v>
      </c>
      <c r="X483" s="85" t="str">
        <f>VLOOKUP($A483+ROUND((COLUMN()-2)/24,5),АТС!$A$41:$F$784,4)</f>
        <v>0</v>
      </c>
      <c r="Y483" s="85" t="str">
        <f>VLOOKUP($A483+ROUND((COLUMN()-2)/24,5),АТС!$A$41:$F$784,4)</f>
        <v>0</v>
      </c>
    </row>
    <row r="484" spans="1:25" x14ac:dyDescent="0.2">
      <c r="A484" s="66">
        <f t="shared" si="13"/>
        <v>43488</v>
      </c>
      <c r="B484" s="85" t="str">
        <f>VLOOKUP($A484+ROUND((COLUMN()-2)/24,5),АТС!$A$41:$F$784,4)</f>
        <v>0</v>
      </c>
      <c r="C484" s="85" t="str">
        <f>VLOOKUP($A484+ROUND((COLUMN()-2)/24,5),АТС!$A$41:$F$784,4)</f>
        <v>569,56</v>
      </c>
      <c r="D484" s="85" t="str">
        <f>VLOOKUP($A484+ROUND((COLUMN()-2)/24,5),АТС!$A$41:$F$784,4)</f>
        <v>846,19</v>
      </c>
      <c r="E484" s="85" t="str">
        <f>VLOOKUP($A484+ROUND((COLUMN()-2)/24,5),АТС!$A$41:$F$784,4)</f>
        <v>604,37</v>
      </c>
      <c r="F484" s="85" t="str">
        <f>VLOOKUP($A484+ROUND((COLUMN()-2)/24,5),АТС!$A$41:$F$784,4)</f>
        <v>863,81</v>
      </c>
      <c r="G484" s="85" t="str">
        <f>VLOOKUP($A484+ROUND((COLUMN()-2)/24,5),АТС!$A$41:$F$784,4)</f>
        <v>282,38</v>
      </c>
      <c r="H484" s="85" t="str">
        <f>VLOOKUP($A484+ROUND((COLUMN()-2)/24,5),АТС!$A$41:$F$784,4)</f>
        <v>362,33</v>
      </c>
      <c r="I484" s="85" t="str">
        <f>VLOOKUP($A484+ROUND((COLUMN()-2)/24,5),АТС!$A$41:$F$784,4)</f>
        <v>319,75</v>
      </c>
      <c r="J484" s="85" t="str">
        <f>VLOOKUP($A484+ROUND((COLUMN()-2)/24,5),АТС!$A$41:$F$784,4)</f>
        <v>531,05</v>
      </c>
      <c r="K484" s="85" t="str">
        <f>VLOOKUP($A484+ROUND((COLUMN()-2)/24,5),АТС!$A$41:$F$784,4)</f>
        <v>467,87</v>
      </c>
      <c r="L484" s="85" t="str">
        <f>VLOOKUP($A484+ROUND((COLUMN()-2)/24,5),АТС!$A$41:$F$784,4)</f>
        <v>542,16</v>
      </c>
      <c r="M484" s="85" t="str">
        <f>VLOOKUP($A484+ROUND((COLUMN()-2)/24,5),АТС!$A$41:$F$784,4)</f>
        <v>569,91</v>
      </c>
      <c r="N484" s="85" t="str">
        <f>VLOOKUP($A484+ROUND((COLUMN()-2)/24,5),АТС!$A$41:$F$784,4)</f>
        <v>584,5</v>
      </c>
      <c r="O484" s="85" t="str">
        <f>VLOOKUP($A484+ROUND((COLUMN()-2)/24,5),АТС!$A$41:$F$784,4)</f>
        <v>577,35</v>
      </c>
      <c r="P484" s="85" t="str">
        <f>VLOOKUP($A484+ROUND((COLUMN()-2)/24,5),АТС!$A$41:$F$784,4)</f>
        <v>590,04</v>
      </c>
      <c r="Q484" s="85" t="str">
        <f>VLOOKUP($A484+ROUND((COLUMN()-2)/24,5),АТС!$A$41:$F$784,4)</f>
        <v>572,04</v>
      </c>
      <c r="R484" s="85" t="str">
        <f>VLOOKUP($A484+ROUND((COLUMN()-2)/24,5),АТС!$A$41:$F$784,4)</f>
        <v>495,28</v>
      </c>
      <c r="S484" s="85" t="str">
        <f>VLOOKUP($A484+ROUND((COLUMN()-2)/24,5),АТС!$A$41:$F$784,4)</f>
        <v>494,34</v>
      </c>
      <c r="T484" s="85" t="str">
        <f>VLOOKUP($A484+ROUND((COLUMN()-2)/24,5),АТС!$A$41:$F$784,4)</f>
        <v>572,51</v>
      </c>
      <c r="U484" s="85" t="str">
        <f>VLOOKUP($A484+ROUND((COLUMN()-2)/24,5),АТС!$A$41:$F$784,4)</f>
        <v>541,75</v>
      </c>
      <c r="V484" s="85" t="str">
        <f>VLOOKUP($A484+ROUND((COLUMN()-2)/24,5),АТС!$A$41:$F$784,4)</f>
        <v>522,34</v>
      </c>
      <c r="W484" s="85" t="str">
        <f>VLOOKUP($A484+ROUND((COLUMN()-2)/24,5),АТС!$A$41:$F$784,4)</f>
        <v>509,83</v>
      </c>
      <c r="X484" s="85" t="str">
        <f>VLOOKUP($A484+ROUND((COLUMN()-2)/24,5),АТС!$A$41:$F$784,4)</f>
        <v>352,6</v>
      </c>
      <c r="Y484" s="85" t="str">
        <f>VLOOKUP($A484+ROUND((COLUMN()-2)/24,5),АТС!$A$41:$F$784,4)</f>
        <v>374,35</v>
      </c>
    </row>
    <row r="485" spans="1:25" x14ac:dyDescent="0.2">
      <c r="A485" s="66">
        <f t="shared" si="13"/>
        <v>43489</v>
      </c>
      <c r="B485" s="85" t="str">
        <f>VLOOKUP($A485+ROUND((COLUMN()-2)/24,5),АТС!$A$41:$F$784,4)</f>
        <v>0</v>
      </c>
      <c r="C485" s="85" t="str">
        <f>VLOOKUP($A485+ROUND((COLUMN()-2)/24,5),АТС!$A$41:$F$784,4)</f>
        <v>0</v>
      </c>
      <c r="D485" s="85" t="str">
        <f>VLOOKUP($A485+ROUND((COLUMN()-2)/24,5),АТС!$A$41:$F$784,4)</f>
        <v>0</v>
      </c>
      <c r="E485" s="85" t="str">
        <f>VLOOKUP($A485+ROUND((COLUMN()-2)/24,5),АТС!$A$41:$F$784,4)</f>
        <v>0</v>
      </c>
      <c r="F485" s="85" t="str">
        <f>VLOOKUP($A485+ROUND((COLUMN()-2)/24,5),АТС!$A$41:$F$784,4)</f>
        <v>0</v>
      </c>
      <c r="G485" s="85" t="str">
        <f>VLOOKUP($A485+ROUND((COLUMN()-2)/24,5),АТС!$A$41:$F$784,4)</f>
        <v>289,08</v>
      </c>
      <c r="H485" s="85" t="str">
        <f>VLOOKUP($A485+ROUND((COLUMN()-2)/24,5),АТС!$A$41:$F$784,4)</f>
        <v>263,46</v>
      </c>
      <c r="I485" s="85" t="str">
        <f>VLOOKUP($A485+ROUND((COLUMN()-2)/24,5),АТС!$A$41:$F$784,4)</f>
        <v>34,94</v>
      </c>
      <c r="J485" s="85" t="str">
        <f>VLOOKUP($A485+ROUND((COLUMN()-2)/24,5),АТС!$A$41:$F$784,4)</f>
        <v>61,81</v>
      </c>
      <c r="K485" s="85" t="str">
        <f>VLOOKUP($A485+ROUND((COLUMN()-2)/24,5),АТС!$A$41:$F$784,4)</f>
        <v>0</v>
      </c>
      <c r="L485" s="85" t="str">
        <f>VLOOKUP($A485+ROUND((COLUMN()-2)/24,5),АТС!$A$41:$F$784,4)</f>
        <v>0</v>
      </c>
      <c r="M485" s="85" t="str">
        <f>VLOOKUP($A485+ROUND((COLUMN()-2)/24,5),АТС!$A$41:$F$784,4)</f>
        <v>0</v>
      </c>
      <c r="N485" s="85" t="str">
        <f>VLOOKUP($A485+ROUND((COLUMN()-2)/24,5),АТС!$A$41:$F$784,4)</f>
        <v>487,02</v>
      </c>
      <c r="O485" s="85" t="str">
        <f>VLOOKUP($A485+ROUND((COLUMN()-2)/24,5),АТС!$A$41:$F$784,4)</f>
        <v>504,71</v>
      </c>
      <c r="P485" s="85" t="str">
        <f>VLOOKUP($A485+ROUND((COLUMN()-2)/24,5),АТС!$A$41:$F$784,4)</f>
        <v>0</v>
      </c>
      <c r="Q485" s="85" t="str">
        <f>VLOOKUP($A485+ROUND((COLUMN()-2)/24,5),АТС!$A$41:$F$784,4)</f>
        <v>7,24</v>
      </c>
      <c r="R485" s="85" t="str">
        <f>VLOOKUP($A485+ROUND((COLUMN()-2)/24,5),АТС!$A$41:$F$784,4)</f>
        <v>549,19</v>
      </c>
      <c r="S485" s="85" t="str">
        <f>VLOOKUP($A485+ROUND((COLUMN()-2)/24,5),АТС!$A$41:$F$784,4)</f>
        <v>451,84</v>
      </c>
      <c r="T485" s="85" t="str">
        <f>VLOOKUP($A485+ROUND((COLUMN()-2)/24,5),АТС!$A$41:$F$784,4)</f>
        <v>0</v>
      </c>
      <c r="U485" s="85" t="str">
        <f>VLOOKUP($A485+ROUND((COLUMN()-2)/24,5),АТС!$A$41:$F$784,4)</f>
        <v>0</v>
      </c>
      <c r="V485" s="85" t="str">
        <f>VLOOKUP($A485+ROUND((COLUMN()-2)/24,5),АТС!$A$41:$F$784,4)</f>
        <v>0</v>
      </c>
      <c r="W485" s="85" t="str">
        <f>VLOOKUP($A485+ROUND((COLUMN()-2)/24,5),АТС!$A$41:$F$784,4)</f>
        <v>0</v>
      </c>
      <c r="X485" s="85" t="str">
        <f>VLOOKUP($A485+ROUND((COLUMN()-2)/24,5),АТС!$A$41:$F$784,4)</f>
        <v>0</v>
      </c>
      <c r="Y485" s="85" t="str">
        <f>VLOOKUP($A485+ROUND((COLUMN()-2)/24,5),АТС!$A$41:$F$784,4)</f>
        <v>0</v>
      </c>
    </row>
    <row r="486" spans="1:25" x14ac:dyDescent="0.2">
      <c r="A486" s="66">
        <f t="shared" si="13"/>
        <v>43490</v>
      </c>
      <c r="B486" s="85" t="str">
        <f>VLOOKUP($A486+ROUND((COLUMN()-2)/24,5),АТС!$A$41:$F$784,4)</f>
        <v>4,88</v>
      </c>
      <c r="C486" s="85" t="str">
        <f>VLOOKUP($A486+ROUND((COLUMN()-2)/24,5),АТС!$A$41:$F$784,4)</f>
        <v>0,05</v>
      </c>
      <c r="D486" s="85" t="str">
        <f>VLOOKUP($A486+ROUND((COLUMN()-2)/24,5),АТС!$A$41:$F$784,4)</f>
        <v>0</v>
      </c>
      <c r="E486" s="85" t="str">
        <f>VLOOKUP($A486+ROUND((COLUMN()-2)/24,5),АТС!$A$41:$F$784,4)</f>
        <v>29,83</v>
      </c>
      <c r="F486" s="85" t="str">
        <f>VLOOKUP($A486+ROUND((COLUMN()-2)/24,5),АТС!$A$41:$F$784,4)</f>
        <v>42,1</v>
      </c>
      <c r="G486" s="85" t="str">
        <f>VLOOKUP($A486+ROUND((COLUMN()-2)/24,5),АТС!$A$41:$F$784,4)</f>
        <v>49,14</v>
      </c>
      <c r="H486" s="85" t="str">
        <f>VLOOKUP($A486+ROUND((COLUMN()-2)/24,5),АТС!$A$41:$F$784,4)</f>
        <v>575,45</v>
      </c>
      <c r="I486" s="85" t="str">
        <f>VLOOKUP($A486+ROUND((COLUMN()-2)/24,5),АТС!$A$41:$F$784,4)</f>
        <v>557,98</v>
      </c>
      <c r="J486" s="85" t="str">
        <f>VLOOKUP($A486+ROUND((COLUMN()-2)/24,5),АТС!$A$41:$F$784,4)</f>
        <v>608,28</v>
      </c>
      <c r="K486" s="85" t="str">
        <f>VLOOKUP($A486+ROUND((COLUMN()-2)/24,5),АТС!$A$41:$F$784,4)</f>
        <v>0</v>
      </c>
      <c r="L486" s="85" t="str">
        <f>VLOOKUP($A486+ROUND((COLUMN()-2)/24,5),АТС!$A$41:$F$784,4)</f>
        <v>0</v>
      </c>
      <c r="M486" s="85" t="str">
        <f>VLOOKUP($A486+ROUND((COLUMN()-2)/24,5),АТС!$A$41:$F$784,4)</f>
        <v>210,04</v>
      </c>
      <c r="N486" s="85" t="str">
        <f>VLOOKUP($A486+ROUND((COLUMN()-2)/24,5),АТС!$A$41:$F$784,4)</f>
        <v>582,11</v>
      </c>
      <c r="O486" s="85" t="str">
        <f>VLOOKUP($A486+ROUND((COLUMN()-2)/24,5),АТС!$A$41:$F$784,4)</f>
        <v>585,71</v>
      </c>
      <c r="P486" s="85" t="str">
        <f>VLOOKUP($A486+ROUND((COLUMN()-2)/24,5),АТС!$A$41:$F$784,4)</f>
        <v>518,6</v>
      </c>
      <c r="Q486" s="85" t="str">
        <f>VLOOKUP($A486+ROUND((COLUMN()-2)/24,5),АТС!$A$41:$F$784,4)</f>
        <v>641,01</v>
      </c>
      <c r="R486" s="85" t="str">
        <f>VLOOKUP($A486+ROUND((COLUMN()-2)/24,5),АТС!$A$41:$F$784,4)</f>
        <v>588</v>
      </c>
      <c r="S486" s="85" t="str">
        <f>VLOOKUP($A486+ROUND((COLUMN()-2)/24,5),АТС!$A$41:$F$784,4)</f>
        <v>518,78</v>
      </c>
      <c r="T486" s="85" t="str">
        <f>VLOOKUP($A486+ROUND((COLUMN()-2)/24,5),АТС!$A$41:$F$784,4)</f>
        <v>112,24</v>
      </c>
      <c r="U486" s="85" t="str">
        <f>VLOOKUP($A486+ROUND((COLUMN()-2)/24,5),АТС!$A$41:$F$784,4)</f>
        <v>132,37</v>
      </c>
      <c r="V486" s="85" t="str">
        <f>VLOOKUP($A486+ROUND((COLUMN()-2)/24,5),АТС!$A$41:$F$784,4)</f>
        <v>491,41</v>
      </c>
      <c r="W486" s="85" t="str">
        <f>VLOOKUP($A486+ROUND((COLUMN()-2)/24,5),АТС!$A$41:$F$784,4)</f>
        <v>0</v>
      </c>
      <c r="X486" s="85" t="str">
        <f>VLOOKUP($A486+ROUND((COLUMN()-2)/24,5),АТС!$A$41:$F$784,4)</f>
        <v>0</v>
      </c>
      <c r="Y486" s="85" t="str">
        <f>VLOOKUP($A486+ROUND((COLUMN()-2)/24,5),АТС!$A$41:$F$784,4)</f>
        <v>0</v>
      </c>
    </row>
    <row r="487" spans="1:25" x14ac:dyDescent="0.2">
      <c r="A487" s="66">
        <f t="shared" si="13"/>
        <v>43491</v>
      </c>
      <c r="B487" s="85" t="str">
        <f>VLOOKUP($A487+ROUND((COLUMN()-2)/24,5),АТС!$A$41:$F$784,4)</f>
        <v>0</v>
      </c>
      <c r="C487" s="85" t="str">
        <f>VLOOKUP($A487+ROUND((COLUMN()-2)/24,5),АТС!$A$41:$F$784,4)</f>
        <v>0</v>
      </c>
      <c r="D487" s="85" t="str">
        <f>VLOOKUP($A487+ROUND((COLUMN()-2)/24,5),АТС!$A$41:$F$784,4)</f>
        <v>0</v>
      </c>
      <c r="E487" s="85" t="str">
        <f>VLOOKUP($A487+ROUND((COLUMN()-2)/24,5),АТС!$A$41:$F$784,4)</f>
        <v>0</v>
      </c>
      <c r="F487" s="85" t="str">
        <f>VLOOKUP($A487+ROUND((COLUMN()-2)/24,5),АТС!$A$41:$F$784,4)</f>
        <v>0</v>
      </c>
      <c r="G487" s="85" t="str">
        <f>VLOOKUP($A487+ROUND((COLUMN()-2)/24,5),АТС!$A$41:$F$784,4)</f>
        <v>1,53</v>
      </c>
      <c r="H487" s="85" t="str">
        <f>VLOOKUP($A487+ROUND((COLUMN()-2)/24,5),АТС!$A$41:$F$784,4)</f>
        <v>0,84</v>
      </c>
      <c r="I487" s="85" t="str">
        <f>VLOOKUP($A487+ROUND((COLUMN()-2)/24,5),АТС!$A$41:$F$784,4)</f>
        <v>0</v>
      </c>
      <c r="J487" s="85" t="str">
        <f>VLOOKUP($A487+ROUND((COLUMN()-2)/24,5),АТС!$A$41:$F$784,4)</f>
        <v>0</v>
      </c>
      <c r="K487" s="85" t="str">
        <f>VLOOKUP($A487+ROUND((COLUMN()-2)/24,5),АТС!$A$41:$F$784,4)</f>
        <v>0</v>
      </c>
      <c r="L487" s="85" t="str">
        <f>VLOOKUP($A487+ROUND((COLUMN()-2)/24,5),АТС!$A$41:$F$784,4)</f>
        <v>0</v>
      </c>
      <c r="M487" s="85" t="str">
        <f>VLOOKUP($A487+ROUND((COLUMN()-2)/24,5),АТС!$A$41:$F$784,4)</f>
        <v>160,23</v>
      </c>
      <c r="N487" s="85" t="str">
        <f>VLOOKUP($A487+ROUND((COLUMN()-2)/24,5),АТС!$A$41:$F$784,4)</f>
        <v>0</v>
      </c>
      <c r="O487" s="85" t="str">
        <f>VLOOKUP($A487+ROUND((COLUMN()-2)/24,5),АТС!$A$41:$F$784,4)</f>
        <v>0</v>
      </c>
      <c r="P487" s="85" t="str">
        <f>VLOOKUP($A487+ROUND((COLUMN()-2)/24,5),АТС!$A$41:$F$784,4)</f>
        <v>0</v>
      </c>
      <c r="Q487" s="85" t="str">
        <f>VLOOKUP($A487+ROUND((COLUMN()-2)/24,5),АТС!$A$41:$F$784,4)</f>
        <v>19,62</v>
      </c>
      <c r="R487" s="85" t="str">
        <f>VLOOKUP($A487+ROUND((COLUMN()-2)/24,5),АТС!$A$41:$F$784,4)</f>
        <v>85,59</v>
      </c>
      <c r="S487" s="85" t="str">
        <f>VLOOKUP($A487+ROUND((COLUMN()-2)/24,5),АТС!$A$41:$F$784,4)</f>
        <v>481,71</v>
      </c>
      <c r="T487" s="85" t="str">
        <f>VLOOKUP($A487+ROUND((COLUMN()-2)/24,5),АТС!$A$41:$F$784,4)</f>
        <v>0</v>
      </c>
      <c r="U487" s="85" t="str">
        <f>VLOOKUP($A487+ROUND((COLUMN()-2)/24,5),АТС!$A$41:$F$784,4)</f>
        <v>0</v>
      </c>
      <c r="V487" s="85" t="str">
        <f>VLOOKUP($A487+ROUND((COLUMN()-2)/24,5),АТС!$A$41:$F$784,4)</f>
        <v>0</v>
      </c>
      <c r="W487" s="85" t="str">
        <f>VLOOKUP($A487+ROUND((COLUMN()-2)/24,5),АТС!$A$41:$F$784,4)</f>
        <v>0</v>
      </c>
      <c r="X487" s="85" t="str">
        <f>VLOOKUP($A487+ROUND((COLUMN()-2)/24,5),АТС!$A$41:$F$784,4)</f>
        <v>0</v>
      </c>
      <c r="Y487" s="85" t="str">
        <f>VLOOKUP($A487+ROUND((COLUMN()-2)/24,5),АТС!$A$41:$F$784,4)</f>
        <v>0</v>
      </c>
    </row>
    <row r="488" spans="1:25" x14ac:dyDescent="0.2">
      <c r="A488" s="66">
        <f t="shared" si="13"/>
        <v>43492</v>
      </c>
      <c r="B488" s="85" t="str">
        <f>VLOOKUP($A488+ROUND((COLUMN()-2)/24,5),АТС!$A$41:$F$784,4)</f>
        <v>0</v>
      </c>
      <c r="C488" s="85" t="str">
        <f>VLOOKUP($A488+ROUND((COLUMN()-2)/24,5),АТС!$A$41:$F$784,4)</f>
        <v>0</v>
      </c>
      <c r="D488" s="85" t="str">
        <f>VLOOKUP($A488+ROUND((COLUMN()-2)/24,5),АТС!$A$41:$F$784,4)</f>
        <v>0</v>
      </c>
      <c r="E488" s="85" t="str">
        <f>VLOOKUP($A488+ROUND((COLUMN()-2)/24,5),АТС!$A$41:$F$784,4)</f>
        <v>0</v>
      </c>
      <c r="F488" s="85" t="str">
        <f>VLOOKUP($A488+ROUND((COLUMN()-2)/24,5),АТС!$A$41:$F$784,4)</f>
        <v>0</v>
      </c>
      <c r="G488" s="85" t="str">
        <f>VLOOKUP($A488+ROUND((COLUMN()-2)/24,5),АТС!$A$41:$F$784,4)</f>
        <v>0</v>
      </c>
      <c r="H488" s="85" t="str">
        <f>VLOOKUP($A488+ROUND((COLUMN()-2)/24,5),АТС!$A$41:$F$784,4)</f>
        <v>108,85</v>
      </c>
      <c r="I488" s="85" t="str">
        <f>VLOOKUP($A488+ROUND((COLUMN()-2)/24,5),АТС!$A$41:$F$784,4)</f>
        <v>0</v>
      </c>
      <c r="J488" s="85" t="str">
        <f>VLOOKUP($A488+ROUND((COLUMN()-2)/24,5),АТС!$A$41:$F$784,4)</f>
        <v>0</v>
      </c>
      <c r="K488" s="85" t="str">
        <f>VLOOKUP($A488+ROUND((COLUMN()-2)/24,5),АТС!$A$41:$F$784,4)</f>
        <v>0</v>
      </c>
      <c r="L488" s="85" t="str">
        <f>VLOOKUP($A488+ROUND((COLUMN()-2)/24,5),АТС!$A$41:$F$784,4)</f>
        <v>0</v>
      </c>
      <c r="M488" s="85" t="str">
        <f>VLOOKUP($A488+ROUND((COLUMN()-2)/24,5),АТС!$A$41:$F$784,4)</f>
        <v>0</v>
      </c>
      <c r="N488" s="85" t="str">
        <f>VLOOKUP($A488+ROUND((COLUMN()-2)/24,5),АТС!$A$41:$F$784,4)</f>
        <v>0</v>
      </c>
      <c r="O488" s="85" t="str">
        <f>VLOOKUP($A488+ROUND((COLUMN()-2)/24,5),АТС!$A$41:$F$784,4)</f>
        <v>0</v>
      </c>
      <c r="P488" s="85" t="str">
        <f>VLOOKUP($A488+ROUND((COLUMN()-2)/24,5),АТС!$A$41:$F$784,4)</f>
        <v>0</v>
      </c>
      <c r="Q488" s="85" t="str">
        <f>VLOOKUP($A488+ROUND((COLUMN()-2)/24,5),АТС!$A$41:$F$784,4)</f>
        <v>0</v>
      </c>
      <c r="R488" s="85" t="str">
        <f>VLOOKUP($A488+ROUND((COLUMN()-2)/24,5),АТС!$A$41:$F$784,4)</f>
        <v>141,12</v>
      </c>
      <c r="S488" s="85" t="str">
        <f>VLOOKUP($A488+ROUND((COLUMN()-2)/24,5),АТС!$A$41:$F$784,4)</f>
        <v>0</v>
      </c>
      <c r="T488" s="85" t="str">
        <f>VLOOKUP($A488+ROUND((COLUMN()-2)/24,5),АТС!$A$41:$F$784,4)</f>
        <v>121,15</v>
      </c>
      <c r="U488" s="85" t="str">
        <f>VLOOKUP($A488+ROUND((COLUMN()-2)/24,5),АТС!$A$41:$F$784,4)</f>
        <v>56,14</v>
      </c>
      <c r="V488" s="85" t="str">
        <f>VLOOKUP($A488+ROUND((COLUMN()-2)/24,5),АТС!$A$41:$F$784,4)</f>
        <v>40,7</v>
      </c>
      <c r="W488" s="85" t="str">
        <f>VLOOKUP($A488+ROUND((COLUMN()-2)/24,5),АТС!$A$41:$F$784,4)</f>
        <v>0</v>
      </c>
      <c r="X488" s="85" t="str">
        <f>VLOOKUP($A488+ROUND((COLUMN()-2)/24,5),АТС!$A$41:$F$784,4)</f>
        <v>0</v>
      </c>
      <c r="Y488" s="85" t="str">
        <f>VLOOKUP($A488+ROUND((COLUMN()-2)/24,5),АТС!$A$41:$F$784,4)</f>
        <v>0</v>
      </c>
    </row>
    <row r="489" spans="1:25" x14ac:dyDescent="0.2">
      <c r="A489" s="66">
        <f t="shared" si="13"/>
        <v>43493</v>
      </c>
      <c r="B489" s="85" t="str">
        <f>VLOOKUP($A489+ROUND((COLUMN()-2)/24,5),АТС!$A$41:$F$784,4)</f>
        <v>0</v>
      </c>
      <c r="C489" s="85" t="str">
        <f>VLOOKUP($A489+ROUND((COLUMN()-2)/24,5),АТС!$A$41:$F$784,4)</f>
        <v>0</v>
      </c>
      <c r="D489" s="85" t="str">
        <f>VLOOKUP($A489+ROUND((COLUMN()-2)/24,5),АТС!$A$41:$F$784,4)</f>
        <v>0</v>
      </c>
      <c r="E489" s="85" t="str">
        <f>VLOOKUP($A489+ROUND((COLUMN()-2)/24,5),АТС!$A$41:$F$784,4)</f>
        <v>0</v>
      </c>
      <c r="F489" s="85" t="str">
        <f>VLOOKUP($A489+ROUND((COLUMN()-2)/24,5),АТС!$A$41:$F$784,4)</f>
        <v>0,02</v>
      </c>
      <c r="G489" s="85" t="str">
        <f>VLOOKUP($A489+ROUND((COLUMN()-2)/24,5),АТС!$A$41:$F$784,4)</f>
        <v>162,95</v>
      </c>
      <c r="H489" s="85" t="str">
        <f>VLOOKUP($A489+ROUND((COLUMN()-2)/24,5),АТС!$A$41:$F$784,4)</f>
        <v>350,49</v>
      </c>
      <c r="I489" s="85" t="str">
        <f>VLOOKUP($A489+ROUND((COLUMN()-2)/24,5),АТС!$A$41:$F$784,4)</f>
        <v>0,33</v>
      </c>
      <c r="J489" s="85" t="str">
        <f>VLOOKUP($A489+ROUND((COLUMN()-2)/24,5),АТС!$A$41:$F$784,4)</f>
        <v>0</v>
      </c>
      <c r="K489" s="85" t="str">
        <f>VLOOKUP($A489+ROUND((COLUMN()-2)/24,5),АТС!$A$41:$F$784,4)</f>
        <v>0</v>
      </c>
      <c r="L489" s="85" t="str">
        <f>VLOOKUP($A489+ROUND((COLUMN()-2)/24,5),АТС!$A$41:$F$784,4)</f>
        <v>0</v>
      </c>
      <c r="M489" s="85" t="str">
        <f>VLOOKUP($A489+ROUND((COLUMN()-2)/24,5),АТС!$A$41:$F$784,4)</f>
        <v>0</v>
      </c>
      <c r="N489" s="85" t="str">
        <f>VLOOKUP($A489+ROUND((COLUMN()-2)/24,5),АТС!$A$41:$F$784,4)</f>
        <v>0</v>
      </c>
      <c r="O489" s="85" t="str">
        <f>VLOOKUP($A489+ROUND((COLUMN()-2)/24,5),АТС!$A$41:$F$784,4)</f>
        <v>0</v>
      </c>
      <c r="P489" s="85" t="str">
        <f>VLOOKUP($A489+ROUND((COLUMN()-2)/24,5),АТС!$A$41:$F$784,4)</f>
        <v>0</v>
      </c>
      <c r="Q489" s="85" t="str">
        <f>VLOOKUP($A489+ROUND((COLUMN()-2)/24,5),АТС!$A$41:$F$784,4)</f>
        <v>0</v>
      </c>
      <c r="R489" s="85" t="str">
        <f>VLOOKUP($A489+ROUND((COLUMN()-2)/24,5),АТС!$A$41:$F$784,4)</f>
        <v>0</v>
      </c>
      <c r="S489" s="85" t="str">
        <f>VLOOKUP($A489+ROUND((COLUMN()-2)/24,5),АТС!$A$41:$F$784,4)</f>
        <v>0</v>
      </c>
      <c r="T489" s="85" t="str">
        <f>VLOOKUP($A489+ROUND((COLUMN()-2)/24,5),АТС!$A$41:$F$784,4)</f>
        <v>0</v>
      </c>
      <c r="U489" s="85" t="str">
        <f>VLOOKUP($A489+ROUND((COLUMN()-2)/24,5),АТС!$A$41:$F$784,4)</f>
        <v>0</v>
      </c>
      <c r="V489" s="85" t="str">
        <f>VLOOKUP($A489+ROUND((COLUMN()-2)/24,5),АТС!$A$41:$F$784,4)</f>
        <v>0</v>
      </c>
      <c r="W489" s="85" t="str">
        <f>VLOOKUP($A489+ROUND((COLUMN()-2)/24,5),АТС!$A$41:$F$784,4)</f>
        <v>0</v>
      </c>
      <c r="X489" s="85" t="str">
        <f>VLOOKUP($A489+ROUND((COLUMN()-2)/24,5),АТС!$A$41:$F$784,4)</f>
        <v>0</v>
      </c>
      <c r="Y489" s="85" t="str">
        <f>VLOOKUP($A489+ROUND((COLUMN()-2)/24,5),АТС!$A$41:$F$784,4)</f>
        <v>0</v>
      </c>
    </row>
    <row r="490" spans="1:25" x14ac:dyDescent="0.2">
      <c r="A490" s="66">
        <f t="shared" si="13"/>
        <v>43494</v>
      </c>
      <c r="B490" s="85" t="str">
        <f>VLOOKUP($A490+ROUND((COLUMN()-2)/24,5),АТС!$A$41:$F$784,4)</f>
        <v>0</v>
      </c>
      <c r="C490" s="85" t="str">
        <f>VLOOKUP($A490+ROUND((COLUMN()-2)/24,5),АТС!$A$41:$F$784,4)</f>
        <v>0</v>
      </c>
      <c r="D490" s="85" t="str">
        <f>VLOOKUP($A490+ROUND((COLUMN()-2)/24,5),АТС!$A$41:$F$784,4)</f>
        <v>0</v>
      </c>
      <c r="E490" s="85" t="str">
        <f>VLOOKUP($A490+ROUND((COLUMN()-2)/24,5),АТС!$A$41:$F$784,4)</f>
        <v>0</v>
      </c>
      <c r="F490" s="85" t="str">
        <f>VLOOKUP($A490+ROUND((COLUMN()-2)/24,5),АТС!$A$41:$F$784,4)</f>
        <v>0</v>
      </c>
      <c r="G490" s="85" t="str">
        <f>VLOOKUP($A490+ROUND((COLUMN()-2)/24,5),АТС!$A$41:$F$784,4)</f>
        <v>74,6</v>
      </c>
      <c r="H490" s="85" t="str">
        <f>VLOOKUP($A490+ROUND((COLUMN()-2)/24,5),АТС!$A$41:$F$784,4)</f>
        <v>71,35</v>
      </c>
      <c r="I490" s="85" t="str">
        <f>VLOOKUP($A490+ROUND((COLUMN()-2)/24,5),АТС!$A$41:$F$784,4)</f>
        <v>0</v>
      </c>
      <c r="J490" s="85" t="str">
        <f>VLOOKUP($A490+ROUND((COLUMN()-2)/24,5),АТС!$A$41:$F$784,4)</f>
        <v>0</v>
      </c>
      <c r="K490" s="85" t="str">
        <f>VLOOKUP($A490+ROUND((COLUMN()-2)/24,5),АТС!$A$41:$F$784,4)</f>
        <v>0</v>
      </c>
      <c r="L490" s="85" t="str">
        <f>VLOOKUP($A490+ROUND((COLUMN()-2)/24,5),АТС!$A$41:$F$784,4)</f>
        <v>0</v>
      </c>
      <c r="M490" s="85" t="str">
        <f>VLOOKUP($A490+ROUND((COLUMN()-2)/24,5),АТС!$A$41:$F$784,4)</f>
        <v>0</v>
      </c>
      <c r="N490" s="85" t="str">
        <f>VLOOKUP($A490+ROUND((COLUMN()-2)/24,5),АТС!$A$41:$F$784,4)</f>
        <v>0</v>
      </c>
      <c r="O490" s="85" t="str">
        <f>VLOOKUP($A490+ROUND((COLUMN()-2)/24,5),АТС!$A$41:$F$784,4)</f>
        <v>0</v>
      </c>
      <c r="P490" s="85" t="str">
        <f>VLOOKUP($A490+ROUND((COLUMN()-2)/24,5),АТС!$A$41:$F$784,4)</f>
        <v>0</v>
      </c>
      <c r="Q490" s="85" t="str">
        <f>VLOOKUP($A490+ROUND((COLUMN()-2)/24,5),АТС!$A$41:$F$784,4)</f>
        <v>0</v>
      </c>
      <c r="R490" s="85" t="str">
        <f>VLOOKUP($A490+ROUND((COLUMN()-2)/24,5),АТС!$A$41:$F$784,4)</f>
        <v>0</v>
      </c>
      <c r="S490" s="85" t="str">
        <f>VLOOKUP($A490+ROUND((COLUMN()-2)/24,5),АТС!$A$41:$F$784,4)</f>
        <v>0</v>
      </c>
      <c r="T490" s="85" t="str">
        <f>VLOOKUP($A490+ROUND((COLUMN()-2)/24,5),АТС!$A$41:$F$784,4)</f>
        <v>0</v>
      </c>
      <c r="U490" s="85" t="str">
        <f>VLOOKUP($A490+ROUND((COLUMN()-2)/24,5),АТС!$A$41:$F$784,4)</f>
        <v>0</v>
      </c>
      <c r="V490" s="85" t="str">
        <f>VLOOKUP($A490+ROUND((COLUMN()-2)/24,5),АТС!$A$41:$F$784,4)</f>
        <v>0</v>
      </c>
      <c r="W490" s="85" t="str">
        <f>VLOOKUP($A490+ROUND((COLUMN()-2)/24,5),АТС!$A$41:$F$784,4)</f>
        <v>0</v>
      </c>
      <c r="X490" s="85" t="str">
        <f>VLOOKUP($A490+ROUND((COLUMN()-2)/24,5),АТС!$A$41:$F$784,4)</f>
        <v>0</v>
      </c>
      <c r="Y490" s="85" t="str">
        <f>VLOOKUP($A490+ROUND((COLUMN()-2)/24,5),АТС!$A$41:$F$784,4)</f>
        <v>0</v>
      </c>
    </row>
    <row r="491" spans="1:25" x14ac:dyDescent="0.2">
      <c r="A491" s="66">
        <f t="shared" si="13"/>
        <v>43495</v>
      </c>
      <c r="B491" s="85" t="str">
        <f>VLOOKUP($A491+ROUND((COLUMN()-2)/24,5),АТС!$A$41:$F$784,4)</f>
        <v>0</v>
      </c>
      <c r="C491" s="85" t="str">
        <f>VLOOKUP($A491+ROUND((COLUMN()-2)/24,5),АТС!$A$41:$F$784,4)</f>
        <v>0</v>
      </c>
      <c r="D491" s="85" t="str">
        <f>VLOOKUP($A491+ROUND((COLUMN()-2)/24,5),АТС!$A$41:$F$784,4)</f>
        <v>0</v>
      </c>
      <c r="E491" s="85" t="str">
        <f>VLOOKUP($A491+ROUND((COLUMN()-2)/24,5),АТС!$A$41:$F$784,4)</f>
        <v>0</v>
      </c>
      <c r="F491" s="85" t="str">
        <f>VLOOKUP($A491+ROUND((COLUMN()-2)/24,5),АТС!$A$41:$F$784,4)</f>
        <v>0</v>
      </c>
      <c r="G491" s="85" t="str">
        <f>VLOOKUP($A491+ROUND((COLUMN()-2)/24,5),АТС!$A$41:$F$784,4)</f>
        <v>7,49</v>
      </c>
      <c r="H491" s="85" t="str">
        <f>VLOOKUP($A491+ROUND((COLUMN()-2)/24,5),АТС!$A$41:$F$784,4)</f>
        <v>102,47</v>
      </c>
      <c r="I491" s="85" t="str">
        <f>VLOOKUP($A491+ROUND((COLUMN()-2)/24,5),АТС!$A$41:$F$784,4)</f>
        <v>0</v>
      </c>
      <c r="J491" s="85" t="str">
        <f>VLOOKUP($A491+ROUND((COLUMN()-2)/24,5),АТС!$A$41:$F$784,4)</f>
        <v>0</v>
      </c>
      <c r="K491" s="85" t="str">
        <f>VLOOKUP($A491+ROUND((COLUMN()-2)/24,5),АТС!$A$41:$F$784,4)</f>
        <v>0</v>
      </c>
      <c r="L491" s="85" t="str">
        <f>VLOOKUP($A491+ROUND((COLUMN()-2)/24,5),АТС!$A$41:$F$784,4)</f>
        <v>0</v>
      </c>
      <c r="M491" s="85" t="str">
        <f>VLOOKUP($A491+ROUND((COLUMN()-2)/24,5),АТС!$A$41:$F$784,4)</f>
        <v>0</v>
      </c>
      <c r="N491" s="85" t="str">
        <f>VLOOKUP($A491+ROUND((COLUMN()-2)/24,5),АТС!$A$41:$F$784,4)</f>
        <v>0</v>
      </c>
      <c r="O491" s="85" t="str">
        <f>VLOOKUP($A491+ROUND((COLUMN()-2)/24,5),АТС!$A$41:$F$784,4)</f>
        <v>0</v>
      </c>
      <c r="P491" s="85" t="str">
        <f>VLOOKUP($A491+ROUND((COLUMN()-2)/24,5),АТС!$A$41:$F$784,4)</f>
        <v>0</v>
      </c>
      <c r="Q491" s="85" t="str">
        <f>VLOOKUP($A491+ROUND((COLUMN()-2)/24,5),АТС!$A$41:$F$784,4)</f>
        <v>0</v>
      </c>
      <c r="R491" s="85" t="str">
        <f>VLOOKUP($A491+ROUND((COLUMN()-2)/24,5),АТС!$A$41:$F$784,4)</f>
        <v>0</v>
      </c>
      <c r="S491" s="85" t="str">
        <f>VLOOKUP($A491+ROUND((COLUMN()-2)/24,5),АТС!$A$41:$F$784,4)</f>
        <v>0</v>
      </c>
      <c r="T491" s="85" t="str">
        <f>VLOOKUP($A491+ROUND((COLUMN()-2)/24,5),АТС!$A$41:$F$784,4)</f>
        <v>0</v>
      </c>
      <c r="U491" s="85" t="str">
        <f>VLOOKUP($A491+ROUND((COLUMN()-2)/24,5),АТС!$A$41:$F$784,4)</f>
        <v>0</v>
      </c>
      <c r="V491" s="85" t="str">
        <f>VLOOKUP($A491+ROUND((COLUMN()-2)/24,5),АТС!$A$41:$F$784,4)</f>
        <v>0</v>
      </c>
      <c r="W491" s="85" t="str">
        <f>VLOOKUP($A491+ROUND((COLUMN()-2)/24,5),АТС!$A$41:$F$784,4)</f>
        <v>0</v>
      </c>
      <c r="X491" s="85" t="str">
        <f>VLOOKUP($A491+ROUND((COLUMN()-2)/24,5),АТС!$A$41:$F$784,4)</f>
        <v>0</v>
      </c>
      <c r="Y491" s="85" t="str">
        <f>VLOOKUP($A491+ROUND((COLUMN()-2)/24,5),АТС!$A$41:$F$784,4)</f>
        <v>0</v>
      </c>
    </row>
    <row r="492" spans="1:25" x14ac:dyDescent="0.2">
      <c r="A492" s="66">
        <f t="shared" si="13"/>
        <v>43496</v>
      </c>
      <c r="B492" s="85" t="str">
        <f>VLOOKUP($A492+ROUND((COLUMN()-2)/24,5),АТС!$A$41:$F$784,4)</f>
        <v>0</v>
      </c>
      <c r="C492" s="85" t="str">
        <f>VLOOKUP($A492+ROUND((COLUMN()-2)/24,5),АТС!$A$41:$F$784,4)</f>
        <v>0</v>
      </c>
      <c r="D492" s="85" t="str">
        <f>VLOOKUP($A492+ROUND((COLUMN()-2)/24,5),АТС!$A$41:$F$784,4)</f>
        <v>0</v>
      </c>
      <c r="E492" s="85" t="str">
        <f>VLOOKUP($A492+ROUND((COLUMN()-2)/24,5),АТС!$A$41:$F$784,4)</f>
        <v>0</v>
      </c>
      <c r="F492" s="85" t="str">
        <f>VLOOKUP($A492+ROUND((COLUMN()-2)/24,5),АТС!$A$41:$F$784,4)</f>
        <v>0</v>
      </c>
      <c r="G492" s="85" t="str">
        <f>VLOOKUP($A492+ROUND((COLUMN()-2)/24,5),АТС!$A$41:$F$784,4)</f>
        <v>86,94</v>
      </c>
      <c r="H492" s="85" t="str">
        <f>VLOOKUP($A492+ROUND((COLUMN()-2)/24,5),АТС!$A$41:$F$784,4)</f>
        <v>151,7</v>
      </c>
      <c r="I492" s="85" t="str">
        <f>VLOOKUP($A492+ROUND((COLUMN()-2)/24,5),АТС!$A$41:$F$784,4)</f>
        <v>0</v>
      </c>
      <c r="J492" s="85" t="str">
        <f>VLOOKUP($A492+ROUND((COLUMN()-2)/24,5),АТС!$A$41:$F$784,4)</f>
        <v>0</v>
      </c>
      <c r="K492" s="85" t="str">
        <f>VLOOKUP($A492+ROUND((COLUMN()-2)/24,5),АТС!$A$41:$F$784,4)</f>
        <v>0</v>
      </c>
      <c r="L492" s="85" t="str">
        <f>VLOOKUP($A492+ROUND((COLUMN()-2)/24,5),АТС!$A$41:$F$784,4)</f>
        <v>0</v>
      </c>
      <c r="M492" s="85" t="str">
        <f>VLOOKUP($A492+ROUND((COLUMN()-2)/24,5),АТС!$A$41:$F$784,4)</f>
        <v>0</v>
      </c>
      <c r="N492" s="85" t="str">
        <f>VLOOKUP($A492+ROUND((COLUMN()-2)/24,5),АТС!$A$41:$F$784,4)</f>
        <v>0</v>
      </c>
      <c r="O492" s="85" t="str">
        <f>VLOOKUP($A492+ROUND((COLUMN()-2)/24,5),АТС!$A$41:$F$784,4)</f>
        <v>0</v>
      </c>
      <c r="P492" s="85" t="str">
        <f>VLOOKUP($A492+ROUND((COLUMN()-2)/24,5),АТС!$A$41:$F$784,4)</f>
        <v>0</v>
      </c>
      <c r="Q492" s="85" t="str">
        <f>VLOOKUP($A492+ROUND((COLUMN()-2)/24,5),АТС!$A$41:$F$784,4)</f>
        <v>0</v>
      </c>
      <c r="R492" s="85" t="str">
        <f>VLOOKUP($A492+ROUND((COLUMN()-2)/24,5),АТС!$A$41:$F$784,4)</f>
        <v>0</v>
      </c>
      <c r="S492" s="85" t="str">
        <f>VLOOKUP($A492+ROUND((COLUMN()-2)/24,5),АТС!$A$41:$F$784,4)</f>
        <v>0</v>
      </c>
      <c r="T492" s="85" t="str">
        <f>VLOOKUP($A492+ROUND((COLUMN()-2)/24,5),АТС!$A$41:$F$784,4)</f>
        <v>0</v>
      </c>
      <c r="U492" s="85" t="str">
        <f>VLOOKUP($A492+ROUND((COLUMN()-2)/24,5),АТС!$A$41:$F$784,4)</f>
        <v>0</v>
      </c>
      <c r="V492" s="85" t="str">
        <f>VLOOKUP($A492+ROUND((COLUMN()-2)/24,5),АТС!$A$41:$F$784,4)</f>
        <v>0</v>
      </c>
      <c r="W492" s="85" t="str">
        <f>VLOOKUP($A492+ROUND((COLUMN()-2)/24,5),АТС!$A$41:$F$784,4)</f>
        <v>0</v>
      </c>
      <c r="X492" s="85" t="str">
        <f>VLOOKUP($A492+ROUND((COLUMN()-2)/24,5),АТС!$A$41:$F$784,4)</f>
        <v>0</v>
      </c>
      <c r="Y492" s="85" t="str">
        <f>VLOOKUP($A492+ROUND((COLUMN()-2)/24,5),АТС!$A$41:$F$784,4)</f>
        <v>0</v>
      </c>
    </row>
    <row r="493" spans="1:25" x14ac:dyDescent="0.2">
      <c r="A493" s="78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9"/>
    </row>
    <row r="494" spans="1:25" ht="12.75" customHeight="1" x14ac:dyDescent="0.2">
      <c r="A494" s="145" t="s">
        <v>35</v>
      </c>
      <c r="B494" s="148" t="s">
        <v>130</v>
      </c>
      <c r="C494" s="149"/>
      <c r="D494" s="149"/>
      <c r="E494" s="149"/>
      <c r="F494" s="149"/>
      <c r="G494" s="149"/>
      <c r="H494" s="149"/>
      <c r="I494" s="149"/>
      <c r="J494" s="149"/>
      <c r="K494" s="149"/>
      <c r="L494" s="149"/>
      <c r="M494" s="149"/>
      <c r="N494" s="149"/>
      <c r="O494" s="149"/>
      <c r="P494" s="149"/>
      <c r="Q494" s="149"/>
      <c r="R494" s="149"/>
      <c r="S494" s="149"/>
      <c r="T494" s="149"/>
      <c r="U494" s="149"/>
      <c r="V494" s="149"/>
      <c r="W494" s="149"/>
      <c r="X494" s="149"/>
      <c r="Y494" s="150"/>
    </row>
    <row r="495" spans="1:25" ht="12.75" customHeight="1" x14ac:dyDescent="0.2">
      <c r="A495" s="146"/>
      <c r="B495" s="151"/>
      <c r="C495" s="152"/>
      <c r="D495" s="152"/>
      <c r="E495" s="152"/>
      <c r="F495" s="152"/>
      <c r="G495" s="152"/>
      <c r="H495" s="152"/>
      <c r="I495" s="152"/>
      <c r="J495" s="152"/>
      <c r="K495" s="152"/>
      <c r="L495" s="152"/>
      <c r="M495" s="152"/>
      <c r="N495" s="152"/>
      <c r="O495" s="152"/>
      <c r="P495" s="152"/>
      <c r="Q495" s="152"/>
      <c r="R495" s="152"/>
      <c r="S495" s="152"/>
      <c r="T495" s="152"/>
      <c r="U495" s="152"/>
      <c r="V495" s="152"/>
      <c r="W495" s="152"/>
      <c r="X495" s="152"/>
      <c r="Y495" s="153"/>
    </row>
    <row r="496" spans="1:25" s="94" customFormat="1" ht="12.75" customHeight="1" x14ac:dyDescent="0.2">
      <c r="A496" s="146"/>
      <c r="B496" s="188" t="s">
        <v>100</v>
      </c>
      <c r="C496" s="184" t="s">
        <v>101</v>
      </c>
      <c r="D496" s="184" t="s">
        <v>102</v>
      </c>
      <c r="E496" s="184" t="s">
        <v>103</v>
      </c>
      <c r="F496" s="184" t="s">
        <v>104</v>
      </c>
      <c r="G496" s="184" t="s">
        <v>105</v>
      </c>
      <c r="H496" s="184" t="s">
        <v>106</v>
      </c>
      <c r="I496" s="184" t="s">
        <v>107</v>
      </c>
      <c r="J496" s="184" t="s">
        <v>108</v>
      </c>
      <c r="K496" s="184" t="s">
        <v>109</v>
      </c>
      <c r="L496" s="184" t="s">
        <v>110</v>
      </c>
      <c r="M496" s="184" t="s">
        <v>111</v>
      </c>
      <c r="N496" s="186" t="s">
        <v>112</v>
      </c>
      <c r="O496" s="184" t="s">
        <v>113</v>
      </c>
      <c r="P496" s="184" t="s">
        <v>114</v>
      </c>
      <c r="Q496" s="184" t="s">
        <v>115</v>
      </c>
      <c r="R496" s="184" t="s">
        <v>116</v>
      </c>
      <c r="S496" s="184" t="s">
        <v>117</v>
      </c>
      <c r="T496" s="184" t="s">
        <v>118</v>
      </c>
      <c r="U496" s="184" t="s">
        <v>119</v>
      </c>
      <c r="V496" s="184" t="s">
        <v>120</v>
      </c>
      <c r="W496" s="184" t="s">
        <v>121</v>
      </c>
      <c r="X496" s="184" t="s">
        <v>122</v>
      </c>
      <c r="Y496" s="184" t="s">
        <v>123</v>
      </c>
    </row>
    <row r="497" spans="1:27" s="94" customFormat="1" ht="11.25" customHeight="1" x14ac:dyDescent="0.2">
      <c r="A497" s="147"/>
      <c r="B497" s="189"/>
      <c r="C497" s="185"/>
      <c r="D497" s="185"/>
      <c r="E497" s="185"/>
      <c r="F497" s="185"/>
      <c r="G497" s="185"/>
      <c r="H497" s="185"/>
      <c r="I497" s="185"/>
      <c r="J497" s="185"/>
      <c r="K497" s="185"/>
      <c r="L497" s="185"/>
      <c r="M497" s="185"/>
      <c r="N497" s="187"/>
      <c r="O497" s="185"/>
      <c r="P497" s="185"/>
      <c r="Q497" s="185"/>
      <c r="R497" s="185"/>
      <c r="S497" s="185"/>
      <c r="T497" s="185"/>
      <c r="U497" s="185"/>
      <c r="V497" s="185"/>
      <c r="W497" s="185"/>
      <c r="X497" s="185"/>
      <c r="Y497" s="185"/>
    </row>
    <row r="498" spans="1:27" ht="15.75" customHeight="1" x14ac:dyDescent="0.2">
      <c r="A498" s="66">
        <f t="shared" ref="A498:A528" si="14">A462</f>
        <v>43466</v>
      </c>
      <c r="B498" s="85" t="str">
        <f>VLOOKUP($A498+ROUND((COLUMN()-2)/24,5),АТС!$A$41:$F$784,5)</f>
        <v>0</v>
      </c>
      <c r="C498" s="85" t="str">
        <f>VLOOKUP($A498+ROUND((COLUMN()-2)/24,5),АТС!$A$41:$F$784,5)</f>
        <v>122,06</v>
      </c>
      <c r="D498" s="85" t="str">
        <f>VLOOKUP($A498+ROUND((COLUMN()-2)/24,5),АТС!$A$41:$F$784,5)</f>
        <v>463,23</v>
      </c>
      <c r="E498" s="85" t="str">
        <f>VLOOKUP($A498+ROUND((COLUMN()-2)/24,5),АТС!$A$41:$F$784,5)</f>
        <v>890,23</v>
      </c>
      <c r="F498" s="85" t="str">
        <f>VLOOKUP($A498+ROUND((COLUMN()-2)/24,5),АТС!$A$41:$F$784,5)</f>
        <v>407,8</v>
      </c>
      <c r="G498" s="85" t="str">
        <f>VLOOKUP($A498+ROUND((COLUMN()-2)/24,5),АТС!$A$41:$F$784,5)</f>
        <v>314,34</v>
      </c>
      <c r="H498" s="85" t="str">
        <f>VLOOKUP($A498+ROUND((COLUMN()-2)/24,5),АТС!$A$41:$F$784,5)</f>
        <v>448,57</v>
      </c>
      <c r="I498" s="85" t="str">
        <f>VLOOKUP($A498+ROUND((COLUMN()-2)/24,5),АТС!$A$41:$F$784,5)</f>
        <v>455,26</v>
      </c>
      <c r="J498" s="85" t="str">
        <f>VLOOKUP($A498+ROUND((COLUMN()-2)/24,5),АТС!$A$41:$F$784,5)</f>
        <v>26,22</v>
      </c>
      <c r="K498" s="85" t="str">
        <f>VLOOKUP($A498+ROUND((COLUMN()-2)/24,5),АТС!$A$41:$F$784,5)</f>
        <v>115,7</v>
      </c>
      <c r="L498" s="85" t="str">
        <f>VLOOKUP($A498+ROUND((COLUMN()-2)/24,5),АТС!$A$41:$F$784,5)</f>
        <v>455,16</v>
      </c>
      <c r="M498" s="85" t="str">
        <f>VLOOKUP($A498+ROUND((COLUMN()-2)/24,5),АТС!$A$41:$F$784,5)</f>
        <v>441,11</v>
      </c>
      <c r="N498" s="85" t="str">
        <f>VLOOKUP($A498+ROUND((COLUMN()-2)/24,5),АТС!$A$41:$F$784,5)</f>
        <v>21,57</v>
      </c>
      <c r="O498" s="85" t="str">
        <f>VLOOKUP($A498+ROUND((COLUMN()-2)/24,5),АТС!$A$41:$F$784,5)</f>
        <v>217,42</v>
      </c>
      <c r="P498" s="85" t="str">
        <f>VLOOKUP($A498+ROUND((COLUMN()-2)/24,5),АТС!$A$41:$F$784,5)</f>
        <v>224,1</v>
      </c>
      <c r="Q498" s="85" t="str">
        <f>VLOOKUP($A498+ROUND((COLUMN()-2)/24,5),АТС!$A$41:$F$784,5)</f>
        <v>218,78</v>
      </c>
      <c r="R498" s="85" t="str">
        <f>VLOOKUP($A498+ROUND((COLUMN()-2)/24,5),АТС!$A$41:$F$784,5)</f>
        <v>208,34</v>
      </c>
      <c r="S498" s="85" t="str">
        <f>VLOOKUP($A498+ROUND((COLUMN()-2)/24,5),АТС!$A$41:$F$784,5)</f>
        <v>250,44</v>
      </c>
      <c r="T498" s="85" t="str">
        <f>VLOOKUP($A498+ROUND((COLUMN()-2)/24,5),АТС!$A$41:$F$784,5)</f>
        <v>80,59</v>
      </c>
      <c r="U498" s="85" t="str">
        <f>VLOOKUP($A498+ROUND((COLUMN()-2)/24,5),АТС!$A$41:$F$784,5)</f>
        <v>77,21</v>
      </c>
      <c r="V498" s="85" t="str">
        <f>VLOOKUP($A498+ROUND((COLUMN()-2)/24,5),АТС!$A$41:$F$784,5)</f>
        <v>4117,07</v>
      </c>
      <c r="W498" s="85" t="str">
        <f>VLOOKUP($A498+ROUND((COLUMN()-2)/24,5),АТС!$A$41:$F$784,5)</f>
        <v>816,29</v>
      </c>
      <c r="X498" s="85" t="str">
        <f>VLOOKUP($A498+ROUND((COLUMN()-2)/24,5),АТС!$A$41:$F$784,5)</f>
        <v>382,44</v>
      </c>
      <c r="Y498" s="85" t="str">
        <f>VLOOKUP($A498+ROUND((COLUMN()-2)/24,5),АТС!$A$41:$F$784,5)</f>
        <v>525,84</v>
      </c>
      <c r="AA498" s="67"/>
    </row>
    <row r="499" spans="1:27" x14ac:dyDescent="0.2">
      <c r="A499" s="66">
        <f t="shared" si="14"/>
        <v>43467</v>
      </c>
      <c r="B499" s="85" t="str">
        <f>VLOOKUP($A499+ROUND((COLUMN()-2)/24,5),АТС!$A$41:$F$784,5)</f>
        <v>420,95</v>
      </c>
      <c r="C499" s="85" t="str">
        <f>VLOOKUP($A499+ROUND((COLUMN()-2)/24,5),АТС!$A$41:$F$784,5)</f>
        <v>664,89</v>
      </c>
      <c r="D499" s="85" t="str">
        <f>VLOOKUP($A499+ROUND((COLUMN()-2)/24,5),АТС!$A$41:$F$784,5)</f>
        <v>742,13</v>
      </c>
      <c r="E499" s="85" t="str">
        <f>VLOOKUP($A499+ROUND((COLUMN()-2)/24,5),АТС!$A$41:$F$784,5)</f>
        <v>204,65</v>
      </c>
      <c r="F499" s="85" t="str">
        <f>VLOOKUP($A499+ROUND((COLUMN()-2)/24,5),АТС!$A$41:$F$784,5)</f>
        <v>124,49</v>
      </c>
      <c r="G499" s="85" t="str">
        <f>VLOOKUP($A499+ROUND((COLUMN()-2)/24,5),АТС!$A$41:$F$784,5)</f>
        <v>262,12</v>
      </c>
      <c r="H499" s="85" t="str">
        <f>VLOOKUP($A499+ROUND((COLUMN()-2)/24,5),АТС!$A$41:$F$784,5)</f>
        <v>107,62</v>
      </c>
      <c r="I499" s="85" t="str">
        <f>VLOOKUP($A499+ROUND((COLUMN()-2)/24,5),АТС!$A$41:$F$784,5)</f>
        <v>69,32</v>
      </c>
      <c r="J499" s="85" t="str">
        <f>VLOOKUP($A499+ROUND((COLUMN()-2)/24,5),АТС!$A$41:$F$784,5)</f>
        <v>57,45</v>
      </c>
      <c r="K499" s="85" t="str">
        <f>VLOOKUP($A499+ROUND((COLUMN()-2)/24,5),АТС!$A$41:$F$784,5)</f>
        <v>102,12</v>
      </c>
      <c r="L499" s="85" t="str">
        <f>VLOOKUP($A499+ROUND((COLUMN()-2)/24,5),АТС!$A$41:$F$784,5)</f>
        <v>436,68</v>
      </c>
      <c r="M499" s="85" t="str">
        <f>VLOOKUP($A499+ROUND((COLUMN()-2)/24,5),АТС!$A$41:$F$784,5)</f>
        <v>207,52</v>
      </c>
      <c r="N499" s="85" t="str">
        <f>VLOOKUP($A499+ROUND((COLUMN()-2)/24,5),АТС!$A$41:$F$784,5)</f>
        <v>138,9</v>
      </c>
      <c r="O499" s="85" t="str">
        <f>VLOOKUP($A499+ROUND((COLUMN()-2)/24,5),АТС!$A$41:$F$784,5)</f>
        <v>231,04</v>
      </c>
      <c r="P499" s="85" t="str">
        <f>VLOOKUP($A499+ROUND((COLUMN()-2)/24,5),АТС!$A$41:$F$784,5)</f>
        <v>186,05</v>
      </c>
      <c r="Q499" s="85" t="str">
        <f>VLOOKUP($A499+ROUND((COLUMN()-2)/24,5),АТС!$A$41:$F$784,5)</f>
        <v>171,12</v>
      </c>
      <c r="R499" s="85" t="str">
        <f>VLOOKUP($A499+ROUND((COLUMN()-2)/24,5),АТС!$A$41:$F$784,5)</f>
        <v>105,61</v>
      </c>
      <c r="S499" s="85" t="str">
        <f>VLOOKUP($A499+ROUND((COLUMN()-2)/24,5),АТС!$A$41:$F$784,5)</f>
        <v>162,53</v>
      </c>
      <c r="T499" s="85" t="str">
        <f>VLOOKUP($A499+ROUND((COLUMN()-2)/24,5),АТС!$A$41:$F$784,5)</f>
        <v>4063,5</v>
      </c>
      <c r="U499" s="85" t="str">
        <f>VLOOKUP($A499+ROUND((COLUMN()-2)/24,5),АТС!$A$41:$F$784,5)</f>
        <v>712,86</v>
      </c>
      <c r="V499" s="85" t="str">
        <f>VLOOKUP($A499+ROUND((COLUMN()-2)/24,5),АТС!$A$41:$F$784,5)</f>
        <v>643,32</v>
      </c>
      <c r="W499" s="85" t="str">
        <f>VLOOKUP($A499+ROUND((COLUMN()-2)/24,5),АТС!$A$41:$F$784,5)</f>
        <v>667,88</v>
      </c>
      <c r="X499" s="85" t="str">
        <f>VLOOKUP($A499+ROUND((COLUMN()-2)/24,5),АТС!$A$41:$F$784,5)</f>
        <v>279,41</v>
      </c>
      <c r="Y499" s="85" t="str">
        <f>VLOOKUP($A499+ROUND((COLUMN()-2)/24,5),АТС!$A$41:$F$784,5)</f>
        <v>741,82</v>
      </c>
    </row>
    <row r="500" spans="1:27" x14ac:dyDescent="0.2">
      <c r="A500" s="66">
        <f t="shared" si="14"/>
        <v>43468</v>
      </c>
      <c r="B500" s="85" t="str">
        <f>VLOOKUP($A500+ROUND((COLUMN()-2)/24,5),АТС!$A$41:$F$784,5)</f>
        <v>643,13</v>
      </c>
      <c r="C500" s="85" t="str">
        <f>VLOOKUP($A500+ROUND((COLUMN()-2)/24,5),АТС!$A$41:$F$784,5)</f>
        <v>718,28</v>
      </c>
      <c r="D500" s="85" t="str">
        <f>VLOOKUP($A500+ROUND((COLUMN()-2)/24,5),АТС!$A$41:$F$784,5)</f>
        <v>690,32</v>
      </c>
      <c r="E500" s="85" t="str">
        <f>VLOOKUP($A500+ROUND((COLUMN()-2)/24,5),АТС!$A$41:$F$784,5)</f>
        <v>667,34</v>
      </c>
      <c r="F500" s="85" t="str">
        <f>VLOOKUP($A500+ROUND((COLUMN()-2)/24,5),АТС!$A$41:$F$784,5)</f>
        <v>579,98</v>
      </c>
      <c r="G500" s="85" t="str">
        <f>VLOOKUP($A500+ROUND((COLUMN()-2)/24,5),АТС!$A$41:$F$784,5)</f>
        <v>534,66</v>
      </c>
      <c r="H500" s="85" t="str">
        <f>VLOOKUP($A500+ROUND((COLUMN()-2)/24,5),АТС!$A$41:$F$784,5)</f>
        <v>4,09</v>
      </c>
      <c r="I500" s="85" t="str">
        <f>VLOOKUP($A500+ROUND((COLUMN()-2)/24,5),АТС!$A$41:$F$784,5)</f>
        <v>75,8</v>
      </c>
      <c r="J500" s="85" t="str">
        <f>VLOOKUP($A500+ROUND((COLUMN()-2)/24,5),АТС!$A$41:$F$784,5)</f>
        <v>487,21</v>
      </c>
      <c r="K500" s="85" t="str">
        <f>VLOOKUP($A500+ROUND((COLUMN()-2)/24,5),АТС!$A$41:$F$784,5)</f>
        <v>266,32</v>
      </c>
      <c r="L500" s="85" t="str">
        <f>VLOOKUP($A500+ROUND((COLUMN()-2)/24,5),АТС!$A$41:$F$784,5)</f>
        <v>281,23</v>
      </c>
      <c r="M500" s="85" t="str">
        <f>VLOOKUP($A500+ROUND((COLUMN()-2)/24,5),АТС!$A$41:$F$784,5)</f>
        <v>282,46</v>
      </c>
      <c r="N500" s="85" t="str">
        <f>VLOOKUP($A500+ROUND((COLUMN()-2)/24,5),АТС!$A$41:$F$784,5)</f>
        <v>0</v>
      </c>
      <c r="O500" s="85" t="str">
        <f>VLOOKUP($A500+ROUND((COLUMN()-2)/24,5),АТС!$A$41:$F$784,5)</f>
        <v>0</v>
      </c>
      <c r="P500" s="85" t="str">
        <f>VLOOKUP($A500+ROUND((COLUMN()-2)/24,5),АТС!$A$41:$F$784,5)</f>
        <v>0</v>
      </c>
      <c r="Q500" s="85" t="str">
        <f>VLOOKUP($A500+ROUND((COLUMN()-2)/24,5),АТС!$A$41:$F$784,5)</f>
        <v>0</v>
      </c>
      <c r="R500" s="85" t="str">
        <f>VLOOKUP($A500+ROUND((COLUMN()-2)/24,5),АТС!$A$41:$F$784,5)</f>
        <v>0</v>
      </c>
      <c r="S500" s="85" t="str">
        <f>VLOOKUP($A500+ROUND((COLUMN()-2)/24,5),АТС!$A$41:$F$784,5)</f>
        <v>0</v>
      </c>
      <c r="T500" s="85" t="str">
        <f>VLOOKUP($A500+ROUND((COLUMN()-2)/24,5),АТС!$A$41:$F$784,5)</f>
        <v>3495,6</v>
      </c>
      <c r="U500" s="85" t="str">
        <f>VLOOKUP($A500+ROUND((COLUMN()-2)/24,5),АТС!$A$41:$F$784,5)</f>
        <v>0</v>
      </c>
      <c r="V500" s="85" t="str">
        <f>VLOOKUP($A500+ROUND((COLUMN()-2)/24,5),АТС!$A$41:$F$784,5)</f>
        <v>427,88</v>
      </c>
      <c r="W500" s="85" t="str">
        <f>VLOOKUP($A500+ROUND((COLUMN()-2)/24,5),АТС!$A$41:$F$784,5)</f>
        <v>297,02</v>
      </c>
      <c r="X500" s="85" t="str">
        <f>VLOOKUP($A500+ROUND((COLUMN()-2)/24,5),АТС!$A$41:$F$784,5)</f>
        <v>550,65</v>
      </c>
      <c r="Y500" s="85" t="str">
        <f>VLOOKUP($A500+ROUND((COLUMN()-2)/24,5),АТС!$A$41:$F$784,5)</f>
        <v>12,15</v>
      </c>
    </row>
    <row r="501" spans="1:27" x14ac:dyDescent="0.2">
      <c r="A501" s="66">
        <f t="shared" si="14"/>
        <v>43469</v>
      </c>
      <c r="B501" s="85" t="str">
        <f>VLOOKUP($A501+ROUND((COLUMN()-2)/24,5),АТС!$A$41:$F$784,5)</f>
        <v>36,57</v>
      </c>
      <c r="C501" s="85" t="str">
        <f>VLOOKUP($A501+ROUND((COLUMN()-2)/24,5),АТС!$A$41:$F$784,5)</f>
        <v>0</v>
      </c>
      <c r="D501" s="85" t="str">
        <f>VLOOKUP($A501+ROUND((COLUMN()-2)/24,5),АТС!$A$41:$F$784,5)</f>
        <v>687,02</v>
      </c>
      <c r="E501" s="85" t="str">
        <f>VLOOKUP($A501+ROUND((COLUMN()-2)/24,5),АТС!$A$41:$F$784,5)</f>
        <v>768,92</v>
      </c>
      <c r="F501" s="85" t="str">
        <f>VLOOKUP($A501+ROUND((COLUMN()-2)/24,5),АТС!$A$41:$F$784,5)</f>
        <v>716,6</v>
      </c>
      <c r="G501" s="85" t="str">
        <f>VLOOKUP($A501+ROUND((COLUMN()-2)/24,5),АТС!$A$41:$F$784,5)</f>
        <v>0</v>
      </c>
      <c r="H501" s="85" t="str">
        <f>VLOOKUP($A501+ROUND((COLUMN()-2)/24,5),АТС!$A$41:$F$784,5)</f>
        <v>0</v>
      </c>
      <c r="I501" s="85" t="str">
        <f>VLOOKUP($A501+ROUND((COLUMN()-2)/24,5),АТС!$A$41:$F$784,5)</f>
        <v>18,3</v>
      </c>
      <c r="J501" s="85" t="str">
        <f>VLOOKUP($A501+ROUND((COLUMN()-2)/24,5),АТС!$A$41:$F$784,5)</f>
        <v>0</v>
      </c>
      <c r="K501" s="85" t="str">
        <f>VLOOKUP($A501+ROUND((COLUMN()-2)/24,5),АТС!$A$41:$F$784,5)</f>
        <v>0</v>
      </c>
      <c r="L501" s="85" t="str">
        <f>VLOOKUP($A501+ROUND((COLUMN()-2)/24,5),АТС!$A$41:$F$784,5)</f>
        <v>0</v>
      </c>
      <c r="M501" s="85" t="str">
        <f>VLOOKUP($A501+ROUND((COLUMN()-2)/24,5),АТС!$A$41:$F$784,5)</f>
        <v>0</v>
      </c>
      <c r="N501" s="85" t="str">
        <f>VLOOKUP($A501+ROUND((COLUMN()-2)/24,5),АТС!$A$41:$F$784,5)</f>
        <v>0</v>
      </c>
      <c r="O501" s="85" t="str">
        <f>VLOOKUP($A501+ROUND((COLUMN()-2)/24,5),АТС!$A$41:$F$784,5)</f>
        <v>0</v>
      </c>
      <c r="P501" s="85" t="str">
        <f>VLOOKUP($A501+ROUND((COLUMN()-2)/24,5),АТС!$A$41:$F$784,5)</f>
        <v>0</v>
      </c>
      <c r="Q501" s="85" t="str">
        <f>VLOOKUP($A501+ROUND((COLUMN()-2)/24,5),АТС!$A$41:$F$784,5)</f>
        <v>0</v>
      </c>
      <c r="R501" s="85" t="str">
        <f>VLOOKUP($A501+ROUND((COLUMN()-2)/24,5),АТС!$A$41:$F$784,5)</f>
        <v>0</v>
      </c>
      <c r="S501" s="85" t="str">
        <f>VLOOKUP($A501+ROUND((COLUMN()-2)/24,5),АТС!$A$41:$F$784,5)</f>
        <v>3541,59</v>
      </c>
      <c r="T501" s="85" t="str">
        <f>VLOOKUP($A501+ROUND((COLUMN()-2)/24,5),АТС!$A$41:$F$784,5)</f>
        <v>3510,25</v>
      </c>
      <c r="U501" s="85" t="str">
        <f>VLOOKUP($A501+ROUND((COLUMN()-2)/24,5),АТС!$A$41:$F$784,5)</f>
        <v>3521,05</v>
      </c>
      <c r="V501" s="85" t="str">
        <f>VLOOKUP($A501+ROUND((COLUMN()-2)/24,5),АТС!$A$41:$F$784,5)</f>
        <v>3484,31</v>
      </c>
      <c r="W501" s="85" t="str">
        <f>VLOOKUP($A501+ROUND((COLUMN()-2)/24,5),АТС!$A$41:$F$784,5)</f>
        <v>0</v>
      </c>
      <c r="X501" s="85" t="str">
        <f>VLOOKUP($A501+ROUND((COLUMN()-2)/24,5),АТС!$A$41:$F$784,5)</f>
        <v>61,53</v>
      </c>
      <c r="Y501" s="85" t="str">
        <f>VLOOKUP($A501+ROUND((COLUMN()-2)/24,5),АТС!$A$41:$F$784,5)</f>
        <v>117,35</v>
      </c>
    </row>
    <row r="502" spans="1:27" x14ac:dyDescent="0.2">
      <c r="A502" s="66">
        <f t="shared" si="14"/>
        <v>43470</v>
      </c>
      <c r="B502" s="85" t="str">
        <f>VLOOKUP($A502+ROUND((COLUMN()-2)/24,5),АТС!$A$41:$F$784,5)</f>
        <v>627,92</v>
      </c>
      <c r="C502" s="85" t="str">
        <f>VLOOKUP($A502+ROUND((COLUMN()-2)/24,5),АТС!$A$41:$F$784,5)</f>
        <v>728,84</v>
      </c>
      <c r="D502" s="85" t="str">
        <f>VLOOKUP($A502+ROUND((COLUMN()-2)/24,5),АТС!$A$41:$F$784,5)</f>
        <v>735,84</v>
      </c>
      <c r="E502" s="85" t="str">
        <f>VLOOKUP($A502+ROUND((COLUMN()-2)/24,5),АТС!$A$41:$F$784,5)</f>
        <v>823,9</v>
      </c>
      <c r="F502" s="85" t="str">
        <f>VLOOKUP($A502+ROUND((COLUMN()-2)/24,5),АТС!$A$41:$F$784,5)</f>
        <v>700,58</v>
      </c>
      <c r="G502" s="85" t="str">
        <f>VLOOKUP($A502+ROUND((COLUMN()-2)/24,5),АТС!$A$41:$F$784,5)</f>
        <v>562,19</v>
      </c>
      <c r="H502" s="85" t="str">
        <f>VLOOKUP($A502+ROUND((COLUMN()-2)/24,5),АТС!$A$41:$F$784,5)</f>
        <v>0,21</v>
      </c>
      <c r="I502" s="85" t="str">
        <f>VLOOKUP($A502+ROUND((COLUMN()-2)/24,5),АТС!$A$41:$F$784,5)</f>
        <v>357,88</v>
      </c>
      <c r="J502" s="85" t="str">
        <f>VLOOKUP($A502+ROUND((COLUMN()-2)/24,5),АТС!$A$41:$F$784,5)</f>
        <v>203,6</v>
      </c>
      <c r="K502" s="85" t="str">
        <f>VLOOKUP($A502+ROUND((COLUMN()-2)/24,5),АТС!$A$41:$F$784,5)</f>
        <v>70,75</v>
      </c>
      <c r="L502" s="85" t="str">
        <f>VLOOKUP($A502+ROUND((COLUMN()-2)/24,5),АТС!$A$41:$F$784,5)</f>
        <v>95,44</v>
      </c>
      <c r="M502" s="85" t="str">
        <f>VLOOKUP($A502+ROUND((COLUMN()-2)/24,5),АТС!$A$41:$F$784,5)</f>
        <v>108,66</v>
      </c>
      <c r="N502" s="85" t="str">
        <f>VLOOKUP($A502+ROUND((COLUMN()-2)/24,5),АТС!$A$41:$F$784,5)</f>
        <v>52,49</v>
      </c>
      <c r="O502" s="85" t="str">
        <f>VLOOKUP($A502+ROUND((COLUMN()-2)/24,5),АТС!$A$41:$F$784,5)</f>
        <v>49,56</v>
      </c>
      <c r="P502" s="85" t="str">
        <f>VLOOKUP($A502+ROUND((COLUMN()-2)/24,5),АТС!$A$41:$F$784,5)</f>
        <v>100,06</v>
      </c>
      <c r="Q502" s="85" t="str">
        <f>VLOOKUP($A502+ROUND((COLUMN()-2)/24,5),АТС!$A$41:$F$784,5)</f>
        <v>89,89</v>
      </c>
      <c r="R502" s="85" t="str">
        <f>VLOOKUP($A502+ROUND((COLUMN()-2)/24,5),АТС!$A$41:$F$784,5)</f>
        <v>0</v>
      </c>
      <c r="S502" s="85" t="str">
        <f>VLOOKUP($A502+ROUND((COLUMN()-2)/24,5),АТС!$A$41:$F$784,5)</f>
        <v>4070,29</v>
      </c>
      <c r="T502" s="85" t="str">
        <f>VLOOKUP($A502+ROUND((COLUMN()-2)/24,5),АТС!$A$41:$F$784,5)</f>
        <v>4130,84</v>
      </c>
      <c r="U502" s="85" t="str">
        <f>VLOOKUP($A502+ROUND((COLUMN()-2)/24,5),АТС!$A$41:$F$784,5)</f>
        <v>3655,29</v>
      </c>
      <c r="V502" s="85" t="str">
        <f>VLOOKUP($A502+ROUND((COLUMN()-2)/24,5),АТС!$A$41:$F$784,5)</f>
        <v>3656,52</v>
      </c>
      <c r="W502" s="85" t="str">
        <f>VLOOKUP($A502+ROUND((COLUMN()-2)/24,5),АТС!$A$41:$F$784,5)</f>
        <v>2156,87</v>
      </c>
      <c r="X502" s="85" t="str">
        <f>VLOOKUP($A502+ROUND((COLUMN()-2)/24,5),АТС!$A$41:$F$784,5)</f>
        <v>99,47</v>
      </c>
      <c r="Y502" s="85" t="str">
        <f>VLOOKUP($A502+ROUND((COLUMN()-2)/24,5),АТС!$A$41:$F$784,5)</f>
        <v>0,3</v>
      </c>
    </row>
    <row r="503" spans="1:27" x14ac:dyDescent="0.2">
      <c r="A503" s="66">
        <f t="shared" si="14"/>
        <v>43471</v>
      </c>
      <c r="B503" s="85" t="str">
        <f>VLOOKUP($A503+ROUND((COLUMN()-2)/24,5),АТС!$A$41:$F$784,5)</f>
        <v>636,19</v>
      </c>
      <c r="C503" s="85" t="str">
        <f>VLOOKUP($A503+ROUND((COLUMN()-2)/24,5),АТС!$A$41:$F$784,5)</f>
        <v>0</v>
      </c>
      <c r="D503" s="85" t="str">
        <f>VLOOKUP($A503+ROUND((COLUMN()-2)/24,5),АТС!$A$41:$F$784,5)</f>
        <v>809,19</v>
      </c>
      <c r="E503" s="85" t="str">
        <f>VLOOKUP($A503+ROUND((COLUMN()-2)/24,5),АТС!$A$41:$F$784,5)</f>
        <v>199,02</v>
      </c>
      <c r="F503" s="85" t="str">
        <f>VLOOKUP($A503+ROUND((COLUMN()-2)/24,5),АТС!$A$41:$F$784,5)</f>
        <v>104,43</v>
      </c>
      <c r="G503" s="85" t="str">
        <f>VLOOKUP($A503+ROUND((COLUMN()-2)/24,5),АТС!$A$41:$F$784,5)</f>
        <v>100,07</v>
      </c>
      <c r="H503" s="85" t="str">
        <f>VLOOKUP($A503+ROUND((COLUMN()-2)/24,5),АТС!$A$41:$F$784,5)</f>
        <v>97,18</v>
      </c>
      <c r="I503" s="85" t="str">
        <f>VLOOKUP($A503+ROUND((COLUMN()-2)/24,5),АТС!$A$41:$F$784,5)</f>
        <v>12,92</v>
      </c>
      <c r="J503" s="85" t="str">
        <f>VLOOKUP($A503+ROUND((COLUMN()-2)/24,5),АТС!$A$41:$F$784,5)</f>
        <v>0</v>
      </c>
      <c r="K503" s="85" t="str">
        <f>VLOOKUP($A503+ROUND((COLUMN()-2)/24,5),АТС!$A$41:$F$784,5)</f>
        <v>0</v>
      </c>
      <c r="L503" s="85" t="str">
        <f>VLOOKUP($A503+ROUND((COLUMN()-2)/24,5),АТС!$A$41:$F$784,5)</f>
        <v>0</v>
      </c>
      <c r="M503" s="85" t="str">
        <f>VLOOKUP($A503+ROUND((COLUMN()-2)/24,5),АТС!$A$41:$F$784,5)</f>
        <v>0</v>
      </c>
      <c r="N503" s="85" t="str">
        <f>VLOOKUP($A503+ROUND((COLUMN()-2)/24,5),АТС!$A$41:$F$784,5)</f>
        <v>0</v>
      </c>
      <c r="O503" s="85" t="str">
        <f>VLOOKUP($A503+ROUND((COLUMN()-2)/24,5),АТС!$A$41:$F$784,5)</f>
        <v>0</v>
      </c>
      <c r="P503" s="85" t="str">
        <f>VLOOKUP($A503+ROUND((COLUMN()-2)/24,5),АТС!$A$41:$F$784,5)</f>
        <v>0</v>
      </c>
      <c r="Q503" s="85" t="str">
        <f>VLOOKUP($A503+ROUND((COLUMN()-2)/24,5),АТС!$A$41:$F$784,5)</f>
        <v>0</v>
      </c>
      <c r="R503" s="85" t="str">
        <f>VLOOKUP($A503+ROUND((COLUMN()-2)/24,5),АТС!$A$41:$F$784,5)</f>
        <v>0</v>
      </c>
      <c r="S503" s="85" t="str">
        <f>VLOOKUP($A503+ROUND((COLUMN()-2)/24,5),АТС!$A$41:$F$784,5)</f>
        <v>3585,04</v>
      </c>
      <c r="T503" s="85" t="str">
        <f>VLOOKUP($A503+ROUND((COLUMN()-2)/24,5),АТС!$A$41:$F$784,5)</f>
        <v>3643,92</v>
      </c>
      <c r="U503" s="85" t="str">
        <f>VLOOKUP($A503+ROUND((COLUMN()-2)/24,5),АТС!$A$41:$F$784,5)</f>
        <v>3641,86</v>
      </c>
      <c r="V503" s="85" t="str">
        <f>VLOOKUP($A503+ROUND((COLUMN()-2)/24,5),АТС!$A$41:$F$784,5)</f>
        <v>3752,13</v>
      </c>
      <c r="W503" s="85" t="str">
        <f>VLOOKUP($A503+ROUND((COLUMN()-2)/24,5),АТС!$A$41:$F$784,5)</f>
        <v>2512,56</v>
      </c>
      <c r="X503" s="85" t="str">
        <f>VLOOKUP($A503+ROUND((COLUMN()-2)/24,5),АТС!$A$41:$F$784,5)</f>
        <v>0</v>
      </c>
      <c r="Y503" s="85" t="str">
        <f>VLOOKUP($A503+ROUND((COLUMN()-2)/24,5),АТС!$A$41:$F$784,5)</f>
        <v>0</v>
      </c>
    </row>
    <row r="504" spans="1:27" x14ac:dyDescent="0.2">
      <c r="A504" s="66">
        <f t="shared" si="14"/>
        <v>43472</v>
      </c>
      <c r="B504" s="85" t="str">
        <f>VLOOKUP($A504+ROUND((COLUMN()-2)/24,5),АТС!$A$41:$F$784,5)</f>
        <v>255,2</v>
      </c>
      <c r="C504" s="85" t="str">
        <f>VLOOKUP($A504+ROUND((COLUMN()-2)/24,5),АТС!$A$41:$F$784,5)</f>
        <v>0</v>
      </c>
      <c r="D504" s="85" t="str">
        <f>VLOOKUP($A504+ROUND((COLUMN()-2)/24,5),АТС!$A$41:$F$784,5)</f>
        <v>276,59</v>
      </c>
      <c r="E504" s="85" t="str">
        <f>VLOOKUP($A504+ROUND((COLUMN()-2)/24,5),АТС!$A$41:$F$784,5)</f>
        <v>0</v>
      </c>
      <c r="F504" s="85" t="str">
        <f>VLOOKUP($A504+ROUND((COLUMN()-2)/24,5),АТС!$A$41:$F$784,5)</f>
        <v>160,06</v>
      </c>
      <c r="G504" s="85" t="str">
        <f>VLOOKUP($A504+ROUND((COLUMN()-2)/24,5),АТС!$A$41:$F$784,5)</f>
        <v>0</v>
      </c>
      <c r="H504" s="85" t="str">
        <f>VLOOKUP($A504+ROUND((COLUMN()-2)/24,5),АТС!$A$41:$F$784,5)</f>
        <v>0</v>
      </c>
      <c r="I504" s="85" t="str">
        <f>VLOOKUP($A504+ROUND((COLUMN()-2)/24,5),АТС!$A$41:$F$784,5)</f>
        <v>0</v>
      </c>
      <c r="J504" s="85" t="str">
        <f>VLOOKUP($A504+ROUND((COLUMN()-2)/24,5),АТС!$A$41:$F$784,5)</f>
        <v>0</v>
      </c>
      <c r="K504" s="85" t="str">
        <f>VLOOKUP($A504+ROUND((COLUMN()-2)/24,5),АТС!$A$41:$F$784,5)</f>
        <v>0</v>
      </c>
      <c r="L504" s="85" t="str">
        <f>VLOOKUP($A504+ROUND((COLUMN()-2)/24,5),АТС!$A$41:$F$784,5)</f>
        <v>0</v>
      </c>
      <c r="M504" s="85" t="str">
        <f>VLOOKUP($A504+ROUND((COLUMN()-2)/24,5),АТС!$A$41:$F$784,5)</f>
        <v>0</v>
      </c>
      <c r="N504" s="85" t="str">
        <f>VLOOKUP($A504+ROUND((COLUMN()-2)/24,5),АТС!$A$41:$F$784,5)</f>
        <v>0</v>
      </c>
      <c r="O504" s="85" t="str">
        <f>VLOOKUP($A504+ROUND((COLUMN()-2)/24,5),АТС!$A$41:$F$784,5)</f>
        <v>0</v>
      </c>
      <c r="P504" s="85" t="str">
        <f>VLOOKUP($A504+ROUND((COLUMN()-2)/24,5),АТС!$A$41:$F$784,5)</f>
        <v>0</v>
      </c>
      <c r="Q504" s="85" t="str">
        <f>VLOOKUP($A504+ROUND((COLUMN()-2)/24,5),АТС!$A$41:$F$784,5)</f>
        <v>0</v>
      </c>
      <c r="R504" s="85" t="str">
        <f>VLOOKUP($A504+ROUND((COLUMN()-2)/24,5),АТС!$A$41:$F$784,5)</f>
        <v>0</v>
      </c>
      <c r="S504" s="85" t="str">
        <f>VLOOKUP($A504+ROUND((COLUMN()-2)/24,5),АТС!$A$41:$F$784,5)</f>
        <v>0</v>
      </c>
      <c r="T504" s="85" t="str">
        <f>VLOOKUP($A504+ROUND((COLUMN()-2)/24,5),АТС!$A$41:$F$784,5)</f>
        <v>0</v>
      </c>
      <c r="U504" s="85" t="str">
        <f>VLOOKUP($A504+ROUND((COLUMN()-2)/24,5),АТС!$A$41:$F$784,5)</f>
        <v>0</v>
      </c>
      <c r="V504" s="85" t="str">
        <f>VLOOKUP($A504+ROUND((COLUMN()-2)/24,5),АТС!$A$41:$F$784,5)</f>
        <v>0</v>
      </c>
      <c r="W504" s="85" t="str">
        <f>VLOOKUP($A504+ROUND((COLUMN()-2)/24,5),АТС!$A$41:$F$784,5)</f>
        <v>0</v>
      </c>
      <c r="X504" s="85" t="str">
        <f>VLOOKUP($A504+ROUND((COLUMN()-2)/24,5),АТС!$A$41:$F$784,5)</f>
        <v>0</v>
      </c>
      <c r="Y504" s="85" t="str">
        <f>VLOOKUP($A504+ROUND((COLUMN()-2)/24,5),АТС!$A$41:$F$784,5)</f>
        <v>0</v>
      </c>
    </row>
    <row r="505" spans="1:27" x14ac:dyDescent="0.2">
      <c r="A505" s="66">
        <f t="shared" si="14"/>
        <v>43473</v>
      </c>
      <c r="B505" s="85" t="str">
        <f>VLOOKUP($A505+ROUND((COLUMN()-2)/24,5),АТС!$A$41:$F$784,5)</f>
        <v>174,27</v>
      </c>
      <c r="C505" s="85" t="str">
        <f>VLOOKUP($A505+ROUND((COLUMN()-2)/24,5),АТС!$A$41:$F$784,5)</f>
        <v>254,14</v>
      </c>
      <c r="D505" s="85" t="str">
        <f>VLOOKUP($A505+ROUND((COLUMN()-2)/24,5),АТС!$A$41:$F$784,5)</f>
        <v>275,37</v>
      </c>
      <c r="E505" s="85" t="str">
        <f>VLOOKUP($A505+ROUND((COLUMN()-2)/24,5),АТС!$A$41:$F$784,5)</f>
        <v>76,11</v>
      </c>
      <c r="F505" s="85" t="str">
        <f>VLOOKUP($A505+ROUND((COLUMN()-2)/24,5),АТС!$A$41:$F$784,5)</f>
        <v>3,28</v>
      </c>
      <c r="G505" s="85" t="str">
        <f>VLOOKUP($A505+ROUND((COLUMN()-2)/24,5),АТС!$A$41:$F$784,5)</f>
        <v>0</v>
      </c>
      <c r="H505" s="85" t="str">
        <f>VLOOKUP($A505+ROUND((COLUMN()-2)/24,5),АТС!$A$41:$F$784,5)</f>
        <v>0</v>
      </c>
      <c r="I505" s="85" t="str">
        <f>VLOOKUP($A505+ROUND((COLUMN()-2)/24,5),АТС!$A$41:$F$784,5)</f>
        <v>0</v>
      </c>
      <c r="J505" s="85" t="str">
        <f>VLOOKUP($A505+ROUND((COLUMN()-2)/24,5),АТС!$A$41:$F$784,5)</f>
        <v>0</v>
      </c>
      <c r="K505" s="85" t="str">
        <f>VLOOKUP($A505+ROUND((COLUMN()-2)/24,5),АТС!$A$41:$F$784,5)</f>
        <v>0</v>
      </c>
      <c r="L505" s="85" t="str">
        <f>VLOOKUP($A505+ROUND((COLUMN()-2)/24,5),АТС!$A$41:$F$784,5)</f>
        <v>0</v>
      </c>
      <c r="M505" s="85" t="str">
        <f>VLOOKUP($A505+ROUND((COLUMN()-2)/24,5),АТС!$A$41:$F$784,5)</f>
        <v>0</v>
      </c>
      <c r="N505" s="85" t="str">
        <f>VLOOKUP($A505+ROUND((COLUMN()-2)/24,5),АТС!$A$41:$F$784,5)</f>
        <v>0</v>
      </c>
      <c r="O505" s="85" t="str">
        <f>VLOOKUP($A505+ROUND((COLUMN()-2)/24,5),АТС!$A$41:$F$784,5)</f>
        <v>0</v>
      </c>
      <c r="P505" s="85" t="str">
        <f>VLOOKUP($A505+ROUND((COLUMN()-2)/24,5),АТС!$A$41:$F$784,5)</f>
        <v>0</v>
      </c>
      <c r="Q505" s="85" t="str">
        <f>VLOOKUP($A505+ROUND((COLUMN()-2)/24,5),АТС!$A$41:$F$784,5)</f>
        <v>0</v>
      </c>
      <c r="R505" s="85" t="str">
        <f>VLOOKUP($A505+ROUND((COLUMN()-2)/24,5),АТС!$A$41:$F$784,5)</f>
        <v>0</v>
      </c>
      <c r="S505" s="85" t="str">
        <f>VLOOKUP($A505+ROUND((COLUMN()-2)/24,5),АТС!$A$41:$F$784,5)</f>
        <v>0</v>
      </c>
      <c r="T505" s="85" t="str">
        <f>VLOOKUP($A505+ROUND((COLUMN()-2)/24,5),АТС!$A$41:$F$784,5)</f>
        <v>0</v>
      </c>
      <c r="U505" s="85" t="str">
        <f>VLOOKUP($A505+ROUND((COLUMN()-2)/24,5),АТС!$A$41:$F$784,5)</f>
        <v>0</v>
      </c>
      <c r="V505" s="85" t="str">
        <f>VLOOKUP($A505+ROUND((COLUMN()-2)/24,5),АТС!$A$41:$F$784,5)</f>
        <v>0</v>
      </c>
      <c r="W505" s="85" t="str">
        <f>VLOOKUP($A505+ROUND((COLUMN()-2)/24,5),АТС!$A$41:$F$784,5)</f>
        <v>0</v>
      </c>
      <c r="X505" s="85" t="str">
        <f>VLOOKUP($A505+ROUND((COLUMN()-2)/24,5),АТС!$A$41:$F$784,5)</f>
        <v>0</v>
      </c>
      <c r="Y505" s="85" t="str">
        <f>VLOOKUP($A505+ROUND((COLUMN()-2)/24,5),АТС!$A$41:$F$784,5)</f>
        <v>0</v>
      </c>
    </row>
    <row r="506" spans="1:27" x14ac:dyDescent="0.2">
      <c r="A506" s="66">
        <f t="shared" si="14"/>
        <v>43474</v>
      </c>
      <c r="B506" s="85" t="str">
        <f>VLOOKUP($A506+ROUND((COLUMN()-2)/24,5),АТС!$A$41:$F$784,5)</f>
        <v>0</v>
      </c>
      <c r="C506" s="85" t="str">
        <f>VLOOKUP($A506+ROUND((COLUMN()-2)/24,5),АТС!$A$41:$F$784,5)</f>
        <v>0</v>
      </c>
      <c r="D506" s="85" t="str">
        <f>VLOOKUP($A506+ROUND((COLUMN()-2)/24,5),АТС!$A$41:$F$784,5)</f>
        <v>0</v>
      </c>
      <c r="E506" s="85" t="str">
        <f>VLOOKUP($A506+ROUND((COLUMN()-2)/24,5),АТС!$A$41:$F$784,5)</f>
        <v>0</v>
      </c>
      <c r="F506" s="85" t="str">
        <f>VLOOKUP($A506+ROUND((COLUMN()-2)/24,5),АТС!$A$41:$F$784,5)</f>
        <v>0</v>
      </c>
      <c r="G506" s="85" t="str">
        <f>VLOOKUP($A506+ROUND((COLUMN()-2)/24,5),АТС!$A$41:$F$784,5)</f>
        <v>0</v>
      </c>
      <c r="H506" s="85" t="str">
        <f>VLOOKUP($A506+ROUND((COLUMN()-2)/24,5),АТС!$A$41:$F$784,5)</f>
        <v>0</v>
      </c>
      <c r="I506" s="85" t="str">
        <f>VLOOKUP($A506+ROUND((COLUMN()-2)/24,5),АТС!$A$41:$F$784,5)</f>
        <v>0</v>
      </c>
      <c r="J506" s="85" t="str">
        <f>VLOOKUP($A506+ROUND((COLUMN()-2)/24,5),АТС!$A$41:$F$784,5)</f>
        <v>0</v>
      </c>
      <c r="K506" s="85" t="str">
        <f>VLOOKUP($A506+ROUND((COLUMN()-2)/24,5),АТС!$A$41:$F$784,5)</f>
        <v>0</v>
      </c>
      <c r="L506" s="85" t="str">
        <f>VLOOKUP($A506+ROUND((COLUMN()-2)/24,5),АТС!$A$41:$F$784,5)</f>
        <v>0</v>
      </c>
      <c r="M506" s="85" t="str">
        <f>VLOOKUP($A506+ROUND((COLUMN()-2)/24,5),АТС!$A$41:$F$784,5)</f>
        <v>0</v>
      </c>
      <c r="N506" s="85" t="str">
        <f>VLOOKUP($A506+ROUND((COLUMN()-2)/24,5),АТС!$A$41:$F$784,5)</f>
        <v>0</v>
      </c>
      <c r="O506" s="85" t="str">
        <f>VLOOKUP($A506+ROUND((COLUMN()-2)/24,5),АТС!$A$41:$F$784,5)</f>
        <v>0</v>
      </c>
      <c r="P506" s="85" t="str">
        <f>VLOOKUP($A506+ROUND((COLUMN()-2)/24,5),АТС!$A$41:$F$784,5)</f>
        <v>0</v>
      </c>
      <c r="Q506" s="85" t="str">
        <f>VLOOKUP($A506+ROUND((COLUMN()-2)/24,5),АТС!$A$41:$F$784,5)</f>
        <v>0</v>
      </c>
      <c r="R506" s="85" t="str">
        <f>VLOOKUP($A506+ROUND((COLUMN()-2)/24,5),АТС!$A$41:$F$784,5)</f>
        <v>0</v>
      </c>
      <c r="S506" s="85" t="str">
        <f>VLOOKUP($A506+ROUND((COLUMN()-2)/24,5),АТС!$A$41:$F$784,5)</f>
        <v>0</v>
      </c>
      <c r="T506" s="85" t="str">
        <f>VLOOKUP($A506+ROUND((COLUMN()-2)/24,5),АТС!$A$41:$F$784,5)</f>
        <v>0</v>
      </c>
      <c r="U506" s="85" t="str">
        <f>VLOOKUP($A506+ROUND((COLUMN()-2)/24,5),АТС!$A$41:$F$784,5)</f>
        <v>0</v>
      </c>
      <c r="V506" s="85" t="str">
        <f>VLOOKUP($A506+ROUND((COLUMN()-2)/24,5),АТС!$A$41:$F$784,5)</f>
        <v>0</v>
      </c>
      <c r="W506" s="85" t="str">
        <f>VLOOKUP($A506+ROUND((COLUMN()-2)/24,5),АТС!$A$41:$F$784,5)</f>
        <v>0</v>
      </c>
      <c r="X506" s="85" t="str">
        <f>VLOOKUP($A506+ROUND((COLUMN()-2)/24,5),АТС!$A$41:$F$784,5)</f>
        <v>0</v>
      </c>
      <c r="Y506" s="85" t="str">
        <f>VLOOKUP($A506+ROUND((COLUMN()-2)/24,5),АТС!$A$41:$F$784,5)</f>
        <v>0</v>
      </c>
    </row>
    <row r="507" spans="1:27" x14ac:dyDescent="0.2">
      <c r="A507" s="66">
        <f t="shared" si="14"/>
        <v>43475</v>
      </c>
      <c r="B507" s="85" t="str">
        <f>VLOOKUP($A507+ROUND((COLUMN()-2)/24,5),АТС!$A$41:$F$784,5)</f>
        <v>0</v>
      </c>
      <c r="C507" s="85" t="str">
        <f>VLOOKUP($A507+ROUND((COLUMN()-2)/24,5),АТС!$A$41:$F$784,5)</f>
        <v>0</v>
      </c>
      <c r="D507" s="85" t="str">
        <f>VLOOKUP($A507+ROUND((COLUMN()-2)/24,5),АТС!$A$41:$F$784,5)</f>
        <v>0</v>
      </c>
      <c r="E507" s="85" t="str">
        <f>VLOOKUP($A507+ROUND((COLUMN()-2)/24,5),АТС!$A$41:$F$784,5)</f>
        <v>0</v>
      </c>
      <c r="F507" s="85" t="str">
        <f>VLOOKUP($A507+ROUND((COLUMN()-2)/24,5),АТС!$A$41:$F$784,5)</f>
        <v>0</v>
      </c>
      <c r="G507" s="85" t="str">
        <f>VLOOKUP($A507+ROUND((COLUMN()-2)/24,5),АТС!$A$41:$F$784,5)</f>
        <v>0</v>
      </c>
      <c r="H507" s="85" t="str">
        <f>VLOOKUP($A507+ROUND((COLUMN()-2)/24,5),АТС!$A$41:$F$784,5)</f>
        <v>0</v>
      </c>
      <c r="I507" s="85" t="str">
        <f>VLOOKUP($A507+ROUND((COLUMN()-2)/24,5),АТС!$A$41:$F$784,5)</f>
        <v>0</v>
      </c>
      <c r="J507" s="85" t="str">
        <f>VLOOKUP($A507+ROUND((COLUMN()-2)/24,5),АТС!$A$41:$F$784,5)</f>
        <v>0</v>
      </c>
      <c r="K507" s="85" t="str">
        <f>VLOOKUP($A507+ROUND((COLUMN()-2)/24,5),АТС!$A$41:$F$784,5)</f>
        <v>0</v>
      </c>
      <c r="L507" s="85" t="str">
        <f>VLOOKUP($A507+ROUND((COLUMN()-2)/24,5),АТС!$A$41:$F$784,5)</f>
        <v>0</v>
      </c>
      <c r="M507" s="85" t="str">
        <f>VLOOKUP($A507+ROUND((COLUMN()-2)/24,5),АТС!$A$41:$F$784,5)</f>
        <v>0</v>
      </c>
      <c r="N507" s="85" t="str">
        <f>VLOOKUP($A507+ROUND((COLUMN()-2)/24,5),АТС!$A$41:$F$784,5)</f>
        <v>0</v>
      </c>
      <c r="O507" s="85" t="str">
        <f>VLOOKUP($A507+ROUND((COLUMN()-2)/24,5),АТС!$A$41:$F$784,5)</f>
        <v>0,6</v>
      </c>
      <c r="P507" s="85" t="str">
        <f>VLOOKUP($A507+ROUND((COLUMN()-2)/24,5),АТС!$A$41:$F$784,5)</f>
        <v>0</v>
      </c>
      <c r="Q507" s="85" t="str">
        <f>VLOOKUP($A507+ROUND((COLUMN()-2)/24,5),АТС!$A$41:$F$784,5)</f>
        <v>37,29</v>
      </c>
      <c r="R507" s="85" t="str">
        <f>VLOOKUP($A507+ROUND((COLUMN()-2)/24,5),АТС!$A$41:$F$784,5)</f>
        <v>36,89</v>
      </c>
      <c r="S507" s="85" t="str">
        <f>VLOOKUP($A507+ROUND((COLUMN()-2)/24,5),АТС!$A$41:$F$784,5)</f>
        <v>0</v>
      </c>
      <c r="T507" s="85" t="str">
        <f>VLOOKUP($A507+ROUND((COLUMN()-2)/24,5),АТС!$A$41:$F$784,5)</f>
        <v>80,05</v>
      </c>
      <c r="U507" s="85" t="str">
        <f>VLOOKUP($A507+ROUND((COLUMN()-2)/24,5),АТС!$A$41:$F$784,5)</f>
        <v>226,83</v>
      </c>
      <c r="V507" s="85" t="str">
        <f>VLOOKUP($A507+ROUND((COLUMN()-2)/24,5),АТС!$A$41:$F$784,5)</f>
        <v>274,22</v>
      </c>
      <c r="W507" s="85" t="str">
        <f>VLOOKUP($A507+ROUND((COLUMN()-2)/24,5),АТС!$A$41:$F$784,5)</f>
        <v>28,45</v>
      </c>
      <c r="X507" s="85" t="str">
        <f>VLOOKUP($A507+ROUND((COLUMN()-2)/24,5),АТС!$A$41:$F$784,5)</f>
        <v>0</v>
      </c>
      <c r="Y507" s="85" t="str">
        <f>VLOOKUP($A507+ROUND((COLUMN()-2)/24,5),АТС!$A$41:$F$784,5)</f>
        <v>698,9</v>
      </c>
    </row>
    <row r="508" spans="1:27" x14ac:dyDescent="0.2">
      <c r="A508" s="66">
        <f t="shared" si="14"/>
        <v>43476</v>
      </c>
      <c r="B508" s="85" t="str">
        <f>VLOOKUP($A508+ROUND((COLUMN()-2)/24,5),АТС!$A$41:$F$784,5)</f>
        <v>173,49</v>
      </c>
      <c r="C508" s="85" t="str">
        <f>VLOOKUP($A508+ROUND((COLUMN()-2)/24,5),АТС!$A$41:$F$784,5)</f>
        <v>216,93</v>
      </c>
      <c r="D508" s="85" t="str">
        <f>VLOOKUP($A508+ROUND((COLUMN()-2)/24,5),АТС!$A$41:$F$784,5)</f>
        <v>0</v>
      </c>
      <c r="E508" s="85" t="str">
        <f>VLOOKUP($A508+ROUND((COLUMN()-2)/24,5),АТС!$A$41:$F$784,5)</f>
        <v>0</v>
      </c>
      <c r="F508" s="85" t="str">
        <f>VLOOKUP($A508+ROUND((COLUMN()-2)/24,5),АТС!$A$41:$F$784,5)</f>
        <v>0</v>
      </c>
      <c r="G508" s="85" t="str">
        <f>VLOOKUP($A508+ROUND((COLUMN()-2)/24,5),АТС!$A$41:$F$784,5)</f>
        <v>0</v>
      </c>
      <c r="H508" s="85" t="str">
        <f>VLOOKUP($A508+ROUND((COLUMN()-2)/24,5),АТС!$A$41:$F$784,5)</f>
        <v>0</v>
      </c>
      <c r="I508" s="85" t="str">
        <f>VLOOKUP($A508+ROUND((COLUMN()-2)/24,5),АТС!$A$41:$F$784,5)</f>
        <v>0</v>
      </c>
      <c r="J508" s="85" t="str">
        <f>VLOOKUP($A508+ROUND((COLUMN()-2)/24,5),АТС!$A$41:$F$784,5)</f>
        <v>0</v>
      </c>
      <c r="K508" s="85" t="str">
        <f>VLOOKUP($A508+ROUND((COLUMN()-2)/24,5),АТС!$A$41:$F$784,5)</f>
        <v>22,38</v>
      </c>
      <c r="L508" s="85" t="str">
        <f>VLOOKUP($A508+ROUND((COLUMN()-2)/24,5),АТС!$A$41:$F$784,5)</f>
        <v>29,63</v>
      </c>
      <c r="M508" s="85" t="str">
        <f>VLOOKUP($A508+ROUND((COLUMN()-2)/24,5),АТС!$A$41:$F$784,5)</f>
        <v>0</v>
      </c>
      <c r="N508" s="85" t="str">
        <f>VLOOKUP($A508+ROUND((COLUMN()-2)/24,5),АТС!$A$41:$F$784,5)</f>
        <v>0</v>
      </c>
      <c r="O508" s="85" t="str">
        <f>VLOOKUP($A508+ROUND((COLUMN()-2)/24,5),АТС!$A$41:$F$784,5)</f>
        <v>0</v>
      </c>
      <c r="P508" s="85" t="str">
        <f>VLOOKUP($A508+ROUND((COLUMN()-2)/24,5),АТС!$A$41:$F$784,5)</f>
        <v>0</v>
      </c>
      <c r="Q508" s="85" t="str">
        <f>VLOOKUP($A508+ROUND((COLUMN()-2)/24,5),АТС!$A$41:$F$784,5)</f>
        <v>0</v>
      </c>
      <c r="R508" s="85" t="str">
        <f>VLOOKUP($A508+ROUND((COLUMN()-2)/24,5),АТС!$A$41:$F$784,5)</f>
        <v>0</v>
      </c>
      <c r="S508" s="85" t="str">
        <f>VLOOKUP($A508+ROUND((COLUMN()-2)/24,5),АТС!$A$41:$F$784,5)</f>
        <v>0</v>
      </c>
      <c r="T508" s="85" t="str">
        <f>VLOOKUP($A508+ROUND((COLUMN()-2)/24,5),АТС!$A$41:$F$784,5)</f>
        <v>0</v>
      </c>
      <c r="U508" s="85" t="str">
        <f>VLOOKUP($A508+ROUND((COLUMN()-2)/24,5),АТС!$A$41:$F$784,5)</f>
        <v>0</v>
      </c>
      <c r="V508" s="85" t="str">
        <f>VLOOKUP($A508+ROUND((COLUMN()-2)/24,5),АТС!$A$41:$F$784,5)</f>
        <v>0</v>
      </c>
      <c r="W508" s="85" t="str">
        <f>VLOOKUP($A508+ROUND((COLUMN()-2)/24,5),АТС!$A$41:$F$784,5)</f>
        <v>0</v>
      </c>
      <c r="X508" s="85" t="str">
        <f>VLOOKUP($A508+ROUND((COLUMN()-2)/24,5),АТС!$A$41:$F$784,5)</f>
        <v>0</v>
      </c>
      <c r="Y508" s="85" t="str">
        <f>VLOOKUP($A508+ROUND((COLUMN()-2)/24,5),АТС!$A$41:$F$784,5)</f>
        <v>0</v>
      </c>
    </row>
    <row r="509" spans="1:27" x14ac:dyDescent="0.2">
      <c r="A509" s="66">
        <f t="shared" si="14"/>
        <v>43477</v>
      </c>
      <c r="B509" s="85" t="str">
        <f>VLOOKUP($A509+ROUND((COLUMN()-2)/24,5),АТС!$A$41:$F$784,5)</f>
        <v>0</v>
      </c>
      <c r="C509" s="85" t="str">
        <f>VLOOKUP($A509+ROUND((COLUMN()-2)/24,5),АТС!$A$41:$F$784,5)</f>
        <v>0</v>
      </c>
      <c r="D509" s="85" t="str">
        <f>VLOOKUP($A509+ROUND((COLUMN()-2)/24,5),АТС!$A$41:$F$784,5)</f>
        <v>0</v>
      </c>
      <c r="E509" s="85" t="str">
        <f>VLOOKUP($A509+ROUND((COLUMN()-2)/24,5),АТС!$A$41:$F$784,5)</f>
        <v>0</v>
      </c>
      <c r="F509" s="85" t="str">
        <f>VLOOKUP($A509+ROUND((COLUMN()-2)/24,5),АТС!$A$41:$F$784,5)</f>
        <v>0</v>
      </c>
      <c r="G509" s="85" t="str">
        <f>VLOOKUP($A509+ROUND((COLUMN()-2)/24,5),АТС!$A$41:$F$784,5)</f>
        <v>0</v>
      </c>
      <c r="H509" s="85" t="str">
        <f>VLOOKUP($A509+ROUND((COLUMN()-2)/24,5),АТС!$A$41:$F$784,5)</f>
        <v>0</v>
      </c>
      <c r="I509" s="85" t="str">
        <f>VLOOKUP($A509+ROUND((COLUMN()-2)/24,5),АТС!$A$41:$F$784,5)</f>
        <v>0</v>
      </c>
      <c r="J509" s="85" t="str">
        <f>VLOOKUP($A509+ROUND((COLUMN()-2)/24,5),АТС!$A$41:$F$784,5)</f>
        <v>0,07</v>
      </c>
      <c r="K509" s="85" t="str">
        <f>VLOOKUP($A509+ROUND((COLUMN()-2)/24,5),АТС!$A$41:$F$784,5)</f>
        <v>0</v>
      </c>
      <c r="L509" s="85" t="str">
        <f>VLOOKUP($A509+ROUND((COLUMN()-2)/24,5),АТС!$A$41:$F$784,5)</f>
        <v>0</v>
      </c>
      <c r="M509" s="85" t="str">
        <f>VLOOKUP($A509+ROUND((COLUMN()-2)/24,5),АТС!$A$41:$F$784,5)</f>
        <v>0</v>
      </c>
      <c r="N509" s="85" t="str">
        <f>VLOOKUP($A509+ROUND((COLUMN()-2)/24,5),АТС!$A$41:$F$784,5)</f>
        <v>0</v>
      </c>
      <c r="O509" s="85" t="str">
        <f>VLOOKUP($A509+ROUND((COLUMN()-2)/24,5),АТС!$A$41:$F$784,5)</f>
        <v>0</v>
      </c>
      <c r="P509" s="85" t="str">
        <f>VLOOKUP($A509+ROUND((COLUMN()-2)/24,5),АТС!$A$41:$F$784,5)</f>
        <v>0</v>
      </c>
      <c r="Q509" s="85" t="str">
        <f>VLOOKUP($A509+ROUND((COLUMN()-2)/24,5),АТС!$A$41:$F$784,5)</f>
        <v>0</v>
      </c>
      <c r="R509" s="85" t="str">
        <f>VLOOKUP($A509+ROUND((COLUMN()-2)/24,5),АТС!$A$41:$F$784,5)</f>
        <v>0</v>
      </c>
      <c r="S509" s="85" t="str">
        <f>VLOOKUP($A509+ROUND((COLUMN()-2)/24,5),АТС!$A$41:$F$784,5)</f>
        <v>0</v>
      </c>
      <c r="T509" s="85" t="str">
        <f>VLOOKUP($A509+ROUND((COLUMN()-2)/24,5),АТС!$A$41:$F$784,5)</f>
        <v>0</v>
      </c>
      <c r="U509" s="85" t="str">
        <f>VLOOKUP($A509+ROUND((COLUMN()-2)/24,5),АТС!$A$41:$F$784,5)</f>
        <v>33,95</v>
      </c>
      <c r="V509" s="85" t="str">
        <f>VLOOKUP($A509+ROUND((COLUMN()-2)/24,5),АТС!$A$41:$F$784,5)</f>
        <v>1,67</v>
      </c>
      <c r="W509" s="85" t="str">
        <f>VLOOKUP($A509+ROUND((COLUMN()-2)/24,5),АТС!$A$41:$F$784,5)</f>
        <v>2,89</v>
      </c>
      <c r="X509" s="85" t="str">
        <f>VLOOKUP($A509+ROUND((COLUMN()-2)/24,5),АТС!$A$41:$F$784,5)</f>
        <v>57,7</v>
      </c>
      <c r="Y509" s="85" t="str">
        <f>VLOOKUP($A509+ROUND((COLUMN()-2)/24,5),АТС!$A$41:$F$784,5)</f>
        <v>0</v>
      </c>
    </row>
    <row r="510" spans="1:27" x14ac:dyDescent="0.2">
      <c r="A510" s="66">
        <f t="shared" si="14"/>
        <v>43478</v>
      </c>
      <c r="B510" s="85" t="str">
        <f>VLOOKUP($A510+ROUND((COLUMN()-2)/24,5),АТС!$A$41:$F$784,5)</f>
        <v>192,91</v>
      </c>
      <c r="C510" s="85" t="str">
        <f>VLOOKUP($A510+ROUND((COLUMN()-2)/24,5),АТС!$A$41:$F$784,5)</f>
        <v>225,07</v>
      </c>
      <c r="D510" s="85" t="str">
        <f>VLOOKUP($A510+ROUND((COLUMN()-2)/24,5),АТС!$A$41:$F$784,5)</f>
        <v>0</v>
      </c>
      <c r="E510" s="85" t="str">
        <f>VLOOKUP($A510+ROUND((COLUMN()-2)/24,5),АТС!$A$41:$F$784,5)</f>
        <v>0</v>
      </c>
      <c r="F510" s="85" t="str">
        <f>VLOOKUP($A510+ROUND((COLUMN()-2)/24,5),АТС!$A$41:$F$784,5)</f>
        <v>381,41</v>
      </c>
      <c r="G510" s="85" t="str">
        <f>VLOOKUP($A510+ROUND((COLUMN()-2)/24,5),АТС!$A$41:$F$784,5)</f>
        <v>322,55</v>
      </c>
      <c r="H510" s="85" t="str">
        <f>VLOOKUP($A510+ROUND((COLUMN()-2)/24,5),АТС!$A$41:$F$784,5)</f>
        <v>96,08</v>
      </c>
      <c r="I510" s="85" t="str">
        <f>VLOOKUP($A510+ROUND((COLUMN()-2)/24,5),АТС!$A$41:$F$784,5)</f>
        <v>132,36</v>
      </c>
      <c r="J510" s="85" t="str">
        <f>VLOOKUP($A510+ROUND((COLUMN()-2)/24,5),АТС!$A$41:$F$784,5)</f>
        <v>0</v>
      </c>
      <c r="K510" s="85" t="str">
        <f>VLOOKUP($A510+ROUND((COLUMN()-2)/24,5),АТС!$A$41:$F$784,5)</f>
        <v>0</v>
      </c>
      <c r="L510" s="85" t="str">
        <f>VLOOKUP($A510+ROUND((COLUMN()-2)/24,5),АТС!$A$41:$F$784,5)</f>
        <v>31,5</v>
      </c>
      <c r="M510" s="85" t="str">
        <f>VLOOKUP($A510+ROUND((COLUMN()-2)/24,5),АТС!$A$41:$F$784,5)</f>
        <v>189,62</v>
      </c>
      <c r="N510" s="85" t="str">
        <f>VLOOKUP($A510+ROUND((COLUMN()-2)/24,5),АТС!$A$41:$F$784,5)</f>
        <v>321,52</v>
      </c>
      <c r="O510" s="85" t="str">
        <f>VLOOKUP($A510+ROUND((COLUMN()-2)/24,5),АТС!$A$41:$F$784,5)</f>
        <v>196,7</v>
      </c>
      <c r="P510" s="85" t="str">
        <f>VLOOKUP($A510+ROUND((COLUMN()-2)/24,5),АТС!$A$41:$F$784,5)</f>
        <v>288,76</v>
      </c>
      <c r="Q510" s="85" t="str">
        <f>VLOOKUP($A510+ROUND((COLUMN()-2)/24,5),АТС!$A$41:$F$784,5)</f>
        <v>197,57</v>
      </c>
      <c r="R510" s="85" t="str">
        <f>VLOOKUP($A510+ROUND((COLUMN()-2)/24,5),АТС!$A$41:$F$784,5)</f>
        <v>108,3</v>
      </c>
      <c r="S510" s="85" t="str">
        <f>VLOOKUP($A510+ROUND((COLUMN()-2)/24,5),АТС!$A$41:$F$784,5)</f>
        <v>19,57</v>
      </c>
      <c r="T510" s="85" t="str">
        <f>VLOOKUP($A510+ROUND((COLUMN()-2)/24,5),АТС!$A$41:$F$784,5)</f>
        <v>379,65</v>
      </c>
      <c r="U510" s="85" t="str">
        <f>VLOOKUP($A510+ROUND((COLUMN()-2)/24,5),АТС!$A$41:$F$784,5)</f>
        <v>0,01</v>
      </c>
      <c r="V510" s="85" t="str">
        <f>VLOOKUP($A510+ROUND((COLUMN()-2)/24,5),АТС!$A$41:$F$784,5)</f>
        <v>133,5</v>
      </c>
      <c r="W510" s="85" t="str">
        <f>VLOOKUP($A510+ROUND((COLUMN()-2)/24,5),АТС!$A$41:$F$784,5)</f>
        <v>307,61</v>
      </c>
      <c r="X510" s="85" t="str">
        <f>VLOOKUP($A510+ROUND((COLUMN()-2)/24,5),АТС!$A$41:$F$784,5)</f>
        <v>84,94</v>
      </c>
      <c r="Y510" s="85" t="str">
        <f>VLOOKUP($A510+ROUND((COLUMN()-2)/24,5),АТС!$A$41:$F$784,5)</f>
        <v>0</v>
      </c>
    </row>
    <row r="511" spans="1:27" x14ac:dyDescent="0.2">
      <c r="A511" s="66">
        <f t="shared" si="14"/>
        <v>43479</v>
      </c>
      <c r="B511" s="85" t="str">
        <f>VLOOKUP($A511+ROUND((COLUMN()-2)/24,5),АТС!$A$41:$F$784,5)</f>
        <v>880,79</v>
      </c>
      <c r="C511" s="85" t="str">
        <f>VLOOKUP($A511+ROUND((COLUMN()-2)/24,5),АТС!$A$41:$F$784,5)</f>
        <v>44,45</v>
      </c>
      <c r="D511" s="85" t="str">
        <f>VLOOKUP($A511+ROUND((COLUMN()-2)/24,5),АТС!$A$41:$F$784,5)</f>
        <v>0</v>
      </c>
      <c r="E511" s="85" t="str">
        <f>VLOOKUP($A511+ROUND((COLUMN()-2)/24,5),АТС!$A$41:$F$784,5)</f>
        <v>0</v>
      </c>
      <c r="F511" s="85" t="str">
        <f>VLOOKUP($A511+ROUND((COLUMN()-2)/24,5),АТС!$A$41:$F$784,5)</f>
        <v>1,44</v>
      </c>
      <c r="G511" s="85" t="str">
        <f>VLOOKUP($A511+ROUND((COLUMN()-2)/24,5),АТС!$A$41:$F$784,5)</f>
        <v>491,67</v>
      </c>
      <c r="H511" s="85" t="str">
        <f>VLOOKUP($A511+ROUND((COLUMN()-2)/24,5),АТС!$A$41:$F$784,5)</f>
        <v>0</v>
      </c>
      <c r="I511" s="85" t="str">
        <f>VLOOKUP($A511+ROUND((COLUMN()-2)/24,5),АТС!$A$41:$F$784,5)</f>
        <v>0</v>
      </c>
      <c r="J511" s="85" t="str">
        <f>VLOOKUP($A511+ROUND((COLUMN()-2)/24,5),АТС!$A$41:$F$784,5)</f>
        <v>0</v>
      </c>
      <c r="K511" s="85" t="str">
        <f>VLOOKUP($A511+ROUND((COLUMN()-2)/24,5),АТС!$A$41:$F$784,5)</f>
        <v>0</v>
      </c>
      <c r="L511" s="85" t="str">
        <f>VLOOKUP($A511+ROUND((COLUMN()-2)/24,5),АТС!$A$41:$F$784,5)</f>
        <v>0</v>
      </c>
      <c r="M511" s="85" t="str">
        <f>VLOOKUP($A511+ROUND((COLUMN()-2)/24,5),АТС!$A$41:$F$784,5)</f>
        <v>0</v>
      </c>
      <c r="N511" s="85" t="str">
        <f>VLOOKUP($A511+ROUND((COLUMN()-2)/24,5),АТС!$A$41:$F$784,5)</f>
        <v>0</v>
      </c>
      <c r="O511" s="85" t="str">
        <f>VLOOKUP($A511+ROUND((COLUMN()-2)/24,5),АТС!$A$41:$F$784,5)</f>
        <v>0</v>
      </c>
      <c r="P511" s="85" t="str">
        <f>VLOOKUP($A511+ROUND((COLUMN()-2)/24,5),АТС!$A$41:$F$784,5)</f>
        <v>0</v>
      </c>
      <c r="Q511" s="85" t="str">
        <f>VLOOKUP($A511+ROUND((COLUMN()-2)/24,5),АТС!$A$41:$F$784,5)</f>
        <v>0</v>
      </c>
      <c r="R511" s="85" t="str">
        <f>VLOOKUP($A511+ROUND((COLUMN()-2)/24,5),АТС!$A$41:$F$784,5)</f>
        <v>0</v>
      </c>
      <c r="S511" s="85" t="str">
        <f>VLOOKUP($A511+ROUND((COLUMN()-2)/24,5),АТС!$A$41:$F$784,5)</f>
        <v>0</v>
      </c>
      <c r="T511" s="85" t="str">
        <f>VLOOKUP($A511+ROUND((COLUMN()-2)/24,5),АТС!$A$41:$F$784,5)</f>
        <v>0</v>
      </c>
      <c r="U511" s="85" t="str">
        <f>VLOOKUP($A511+ROUND((COLUMN()-2)/24,5),АТС!$A$41:$F$784,5)</f>
        <v>0</v>
      </c>
      <c r="V511" s="85" t="str">
        <f>VLOOKUP($A511+ROUND((COLUMN()-2)/24,5),АТС!$A$41:$F$784,5)</f>
        <v>0</v>
      </c>
      <c r="W511" s="85" t="str">
        <f>VLOOKUP($A511+ROUND((COLUMN()-2)/24,5),АТС!$A$41:$F$784,5)</f>
        <v>0</v>
      </c>
      <c r="X511" s="85" t="str">
        <f>VLOOKUP($A511+ROUND((COLUMN()-2)/24,5),АТС!$A$41:$F$784,5)</f>
        <v>0</v>
      </c>
      <c r="Y511" s="85" t="str">
        <f>VLOOKUP($A511+ROUND((COLUMN()-2)/24,5),АТС!$A$41:$F$784,5)</f>
        <v>0</v>
      </c>
    </row>
    <row r="512" spans="1:27" x14ac:dyDescent="0.2">
      <c r="A512" s="66">
        <f t="shared" si="14"/>
        <v>43480</v>
      </c>
      <c r="B512" s="85" t="str">
        <f>VLOOKUP($A512+ROUND((COLUMN()-2)/24,5),АТС!$A$41:$F$784,5)</f>
        <v>504,13</v>
      </c>
      <c r="C512" s="85" t="str">
        <f>VLOOKUP($A512+ROUND((COLUMN()-2)/24,5),АТС!$A$41:$F$784,5)</f>
        <v>731,73</v>
      </c>
      <c r="D512" s="85" t="str">
        <f>VLOOKUP($A512+ROUND((COLUMN()-2)/24,5),АТС!$A$41:$F$784,5)</f>
        <v>879,5</v>
      </c>
      <c r="E512" s="85" t="str">
        <f>VLOOKUP($A512+ROUND((COLUMN()-2)/24,5),АТС!$A$41:$F$784,5)</f>
        <v>789,01</v>
      </c>
      <c r="F512" s="85" t="str">
        <f>VLOOKUP($A512+ROUND((COLUMN()-2)/24,5),АТС!$A$41:$F$784,5)</f>
        <v>8,19</v>
      </c>
      <c r="G512" s="85" t="str">
        <f>VLOOKUP($A512+ROUND((COLUMN()-2)/24,5),АТС!$A$41:$F$784,5)</f>
        <v>0</v>
      </c>
      <c r="H512" s="85" t="str">
        <f>VLOOKUP($A512+ROUND((COLUMN()-2)/24,5),АТС!$A$41:$F$784,5)</f>
        <v>0</v>
      </c>
      <c r="I512" s="85" t="str">
        <f>VLOOKUP($A512+ROUND((COLUMN()-2)/24,5),АТС!$A$41:$F$784,5)</f>
        <v>0</v>
      </c>
      <c r="J512" s="85" t="str">
        <f>VLOOKUP($A512+ROUND((COLUMN()-2)/24,5),АТС!$A$41:$F$784,5)</f>
        <v>0</v>
      </c>
      <c r="K512" s="85" t="str">
        <f>VLOOKUP($A512+ROUND((COLUMN()-2)/24,5),АТС!$A$41:$F$784,5)</f>
        <v>0</v>
      </c>
      <c r="L512" s="85" t="str">
        <f>VLOOKUP($A512+ROUND((COLUMN()-2)/24,5),АТС!$A$41:$F$784,5)</f>
        <v>0</v>
      </c>
      <c r="M512" s="85" t="str">
        <f>VLOOKUP($A512+ROUND((COLUMN()-2)/24,5),АТС!$A$41:$F$784,5)</f>
        <v>0</v>
      </c>
      <c r="N512" s="85" t="str">
        <f>VLOOKUP($A512+ROUND((COLUMN()-2)/24,5),АТС!$A$41:$F$784,5)</f>
        <v>0</v>
      </c>
      <c r="O512" s="85" t="str">
        <f>VLOOKUP($A512+ROUND((COLUMN()-2)/24,5),АТС!$A$41:$F$784,5)</f>
        <v>0</v>
      </c>
      <c r="P512" s="85" t="str">
        <f>VLOOKUP($A512+ROUND((COLUMN()-2)/24,5),АТС!$A$41:$F$784,5)</f>
        <v>0</v>
      </c>
      <c r="Q512" s="85" t="str">
        <f>VLOOKUP($A512+ROUND((COLUMN()-2)/24,5),АТС!$A$41:$F$784,5)</f>
        <v>0</v>
      </c>
      <c r="R512" s="85" t="str">
        <f>VLOOKUP($A512+ROUND((COLUMN()-2)/24,5),АТС!$A$41:$F$784,5)</f>
        <v>0</v>
      </c>
      <c r="S512" s="85" t="str">
        <f>VLOOKUP($A512+ROUND((COLUMN()-2)/24,5),АТС!$A$41:$F$784,5)</f>
        <v>0,13</v>
      </c>
      <c r="T512" s="85" t="str">
        <f>VLOOKUP($A512+ROUND((COLUMN()-2)/24,5),АТС!$A$41:$F$784,5)</f>
        <v>101,39</v>
      </c>
      <c r="U512" s="85" t="str">
        <f>VLOOKUP($A512+ROUND((COLUMN()-2)/24,5),АТС!$A$41:$F$784,5)</f>
        <v>129,86</v>
      </c>
      <c r="V512" s="85" t="str">
        <f>VLOOKUP($A512+ROUND((COLUMN()-2)/24,5),АТС!$A$41:$F$784,5)</f>
        <v>0</v>
      </c>
      <c r="W512" s="85" t="str">
        <f>VLOOKUP($A512+ROUND((COLUMN()-2)/24,5),АТС!$A$41:$F$784,5)</f>
        <v>37,95</v>
      </c>
      <c r="X512" s="85" t="str">
        <f>VLOOKUP($A512+ROUND((COLUMN()-2)/24,5),АТС!$A$41:$F$784,5)</f>
        <v>48,42</v>
      </c>
      <c r="Y512" s="85" t="str">
        <f>VLOOKUP($A512+ROUND((COLUMN()-2)/24,5),АТС!$A$41:$F$784,5)</f>
        <v>38,99</v>
      </c>
    </row>
    <row r="513" spans="1:25" x14ac:dyDescent="0.2">
      <c r="A513" s="66">
        <f t="shared" si="14"/>
        <v>43481</v>
      </c>
      <c r="B513" s="85" t="str">
        <f>VLOOKUP($A513+ROUND((COLUMN()-2)/24,5),АТС!$A$41:$F$784,5)</f>
        <v>824,45</v>
      </c>
      <c r="C513" s="85" t="str">
        <f>VLOOKUP($A513+ROUND((COLUMN()-2)/24,5),АТС!$A$41:$F$784,5)</f>
        <v>14,86</v>
      </c>
      <c r="D513" s="85" t="str">
        <f>VLOOKUP($A513+ROUND((COLUMN()-2)/24,5),АТС!$A$41:$F$784,5)</f>
        <v>0,01</v>
      </c>
      <c r="E513" s="85" t="str">
        <f>VLOOKUP($A513+ROUND((COLUMN()-2)/24,5),АТС!$A$41:$F$784,5)</f>
        <v>813,92</v>
      </c>
      <c r="F513" s="85" t="str">
        <f>VLOOKUP($A513+ROUND((COLUMN()-2)/24,5),АТС!$A$41:$F$784,5)</f>
        <v>758,98</v>
      </c>
      <c r="G513" s="85" t="str">
        <f>VLOOKUP($A513+ROUND((COLUMN()-2)/24,5),АТС!$A$41:$F$784,5)</f>
        <v>0</v>
      </c>
      <c r="H513" s="85" t="str">
        <f>VLOOKUP($A513+ROUND((COLUMN()-2)/24,5),АТС!$A$41:$F$784,5)</f>
        <v>0</v>
      </c>
      <c r="I513" s="85" t="str">
        <f>VLOOKUP($A513+ROUND((COLUMN()-2)/24,5),АТС!$A$41:$F$784,5)</f>
        <v>0</v>
      </c>
      <c r="J513" s="85" t="str">
        <f>VLOOKUP($A513+ROUND((COLUMN()-2)/24,5),АТС!$A$41:$F$784,5)</f>
        <v>0</v>
      </c>
      <c r="K513" s="85" t="str">
        <f>VLOOKUP($A513+ROUND((COLUMN()-2)/24,5),АТС!$A$41:$F$784,5)</f>
        <v>235,21</v>
      </c>
      <c r="L513" s="85" t="str">
        <f>VLOOKUP($A513+ROUND((COLUMN()-2)/24,5),АТС!$A$41:$F$784,5)</f>
        <v>0</v>
      </c>
      <c r="M513" s="85" t="str">
        <f>VLOOKUP($A513+ROUND((COLUMN()-2)/24,5),АТС!$A$41:$F$784,5)</f>
        <v>525,68</v>
      </c>
      <c r="N513" s="85" t="str">
        <f>VLOOKUP($A513+ROUND((COLUMN()-2)/24,5),АТС!$A$41:$F$784,5)</f>
        <v>358,97</v>
      </c>
      <c r="O513" s="85" t="str">
        <f>VLOOKUP($A513+ROUND((COLUMN()-2)/24,5),АТС!$A$41:$F$784,5)</f>
        <v>348,01</v>
      </c>
      <c r="P513" s="85" t="str">
        <f>VLOOKUP($A513+ROUND((COLUMN()-2)/24,5),АТС!$A$41:$F$784,5)</f>
        <v>376,33</v>
      </c>
      <c r="Q513" s="85" t="str">
        <f>VLOOKUP($A513+ROUND((COLUMN()-2)/24,5),АТС!$A$41:$F$784,5)</f>
        <v>410,61</v>
      </c>
      <c r="R513" s="85" t="str">
        <f>VLOOKUP($A513+ROUND((COLUMN()-2)/24,5),АТС!$A$41:$F$784,5)</f>
        <v>412,94</v>
      </c>
      <c r="S513" s="85" t="str">
        <f>VLOOKUP($A513+ROUND((COLUMN()-2)/24,5),АТС!$A$41:$F$784,5)</f>
        <v>541,25</v>
      </c>
      <c r="T513" s="85" t="str">
        <f>VLOOKUP($A513+ROUND((COLUMN()-2)/24,5),АТС!$A$41:$F$784,5)</f>
        <v>398,46</v>
      </c>
      <c r="U513" s="85" t="str">
        <f>VLOOKUP($A513+ROUND((COLUMN()-2)/24,5),АТС!$A$41:$F$784,5)</f>
        <v>605,26</v>
      </c>
      <c r="V513" s="85" t="str">
        <f>VLOOKUP($A513+ROUND((COLUMN()-2)/24,5),АТС!$A$41:$F$784,5)</f>
        <v>383,19</v>
      </c>
      <c r="W513" s="85" t="str">
        <f>VLOOKUP($A513+ROUND((COLUMN()-2)/24,5),АТС!$A$41:$F$784,5)</f>
        <v>105,66</v>
      </c>
      <c r="X513" s="85" t="str">
        <f>VLOOKUP($A513+ROUND((COLUMN()-2)/24,5),АТС!$A$41:$F$784,5)</f>
        <v>52,38</v>
      </c>
      <c r="Y513" s="85" t="str">
        <f>VLOOKUP($A513+ROUND((COLUMN()-2)/24,5),АТС!$A$41:$F$784,5)</f>
        <v>780,41</v>
      </c>
    </row>
    <row r="514" spans="1:25" x14ac:dyDescent="0.2">
      <c r="A514" s="66">
        <f t="shared" si="14"/>
        <v>43482</v>
      </c>
      <c r="B514" s="85" t="str">
        <f>VLOOKUP($A514+ROUND((COLUMN()-2)/24,5),АТС!$A$41:$F$784,5)</f>
        <v>14,23</v>
      </c>
      <c r="C514" s="85" t="str">
        <f>VLOOKUP($A514+ROUND((COLUMN()-2)/24,5),АТС!$A$41:$F$784,5)</f>
        <v>836,68</v>
      </c>
      <c r="D514" s="85" t="str">
        <f>VLOOKUP($A514+ROUND((COLUMN()-2)/24,5),АТС!$A$41:$F$784,5)</f>
        <v>328,01</v>
      </c>
      <c r="E514" s="85" t="str">
        <f>VLOOKUP($A514+ROUND((COLUMN()-2)/24,5),АТС!$A$41:$F$784,5)</f>
        <v>292,19</v>
      </c>
      <c r="F514" s="85" t="str">
        <f>VLOOKUP($A514+ROUND((COLUMN()-2)/24,5),АТС!$A$41:$F$784,5)</f>
        <v>0</v>
      </c>
      <c r="G514" s="85" t="str">
        <f>VLOOKUP($A514+ROUND((COLUMN()-2)/24,5),АТС!$A$41:$F$784,5)</f>
        <v>0</v>
      </c>
      <c r="H514" s="85" t="str">
        <f>VLOOKUP($A514+ROUND((COLUMN()-2)/24,5),АТС!$A$41:$F$784,5)</f>
        <v>0</v>
      </c>
      <c r="I514" s="85" t="str">
        <f>VLOOKUP($A514+ROUND((COLUMN()-2)/24,5),АТС!$A$41:$F$784,5)</f>
        <v>0,01</v>
      </c>
      <c r="J514" s="85" t="str">
        <f>VLOOKUP($A514+ROUND((COLUMN()-2)/24,5),АТС!$A$41:$F$784,5)</f>
        <v>0,01</v>
      </c>
      <c r="K514" s="85" t="str">
        <f>VLOOKUP($A514+ROUND((COLUMN()-2)/24,5),АТС!$A$41:$F$784,5)</f>
        <v>0,01</v>
      </c>
      <c r="L514" s="85" t="str">
        <f>VLOOKUP($A514+ROUND((COLUMN()-2)/24,5),АТС!$A$41:$F$784,5)</f>
        <v>0</v>
      </c>
      <c r="M514" s="85" t="str">
        <f>VLOOKUP($A514+ROUND((COLUMN()-2)/24,5),АТС!$A$41:$F$784,5)</f>
        <v>0</v>
      </c>
      <c r="N514" s="85" t="str">
        <f>VLOOKUP($A514+ROUND((COLUMN()-2)/24,5),АТС!$A$41:$F$784,5)</f>
        <v>0</v>
      </c>
      <c r="O514" s="85" t="str">
        <f>VLOOKUP($A514+ROUND((COLUMN()-2)/24,5),АТС!$A$41:$F$784,5)</f>
        <v>0</v>
      </c>
      <c r="P514" s="85" t="str">
        <f>VLOOKUP($A514+ROUND((COLUMN()-2)/24,5),АТС!$A$41:$F$784,5)</f>
        <v>0</v>
      </c>
      <c r="Q514" s="85" t="str">
        <f>VLOOKUP($A514+ROUND((COLUMN()-2)/24,5),АТС!$A$41:$F$784,5)</f>
        <v>0</v>
      </c>
      <c r="R514" s="85" t="str">
        <f>VLOOKUP($A514+ROUND((COLUMN()-2)/24,5),АТС!$A$41:$F$784,5)</f>
        <v>0</v>
      </c>
      <c r="S514" s="85" t="str">
        <f>VLOOKUP($A514+ROUND((COLUMN()-2)/24,5),АТС!$A$41:$F$784,5)</f>
        <v>0</v>
      </c>
      <c r="T514" s="85" t="str">
        <f>VLOOKUP($A514+ROUND((COLUMN()-2)/24,5),АТС!$A$41:$F$784,5)</f>
        <v>0</v>
      </c>
      <c r="U514" s="85" t="str">
        <f>VLOOKUP($A514+ROUND((COLUMN()-2)/24,5),АТС!$A$41:$F$784,5)</f>
        <v>0</v>
      </c>
      <c r="V514" s="85" t="str">
        <f>VLOOKUP($A514+ROUND((COLUMN()-2)/24,5),АТС!$A$41:$F$784,5)</f>
        <v>0</v>
      </c>
      <c r="W514" s="85" t="str">
        <f>VLOOKUP($A514+ROUND((COLUMN()-2)/24,5),АТС!$A$41:$F$784,5)</f>
        <v>0</v>
      </c>
      <c r="X514" s="85" t="str">
        <f>VLOOKUP($A514+ROUND((COLUMN()-2)/24,5),АТС!$A$41:$F$784,5)</f>
        <v>2268,31</v>
      </c>
      <c r="Y514" s="85" t="str">
        <f>VLOOKUP($A514+ROUND((COLUMN()-2)/24,5),АТС!$A$41:$F$784,5)</f>
        <v>2626,94</v>
      </c>
    </row>
    <row r="515" spans="1:25" x14ac:dyDescent="0.2">
      <c r="A515" s="66">
        <f t="shared" si="14"/>
        <v>43483</v>
      </c>
      <c r="B515" s="85" t="str">
        <f>VLOOKUP($A515+ROUND((COLUMN()-2)/24,5),АТС!$A$41:$F$784,5)</f>
        <v>0</v>
      </c>
      <c r="C515" s="85" t="str">
        <f>VLOOKUP($A515+ROUND((COLUMN()-2)/24,5),АТС!$A$41:$F$784,5)</f>
        <v>0</v>
      </c>
      <c r="D515" s="85" t="str">
        <f>VLOOKUP($A515+ROUND((COLUMN()-2)/24,5),АТС!$A$41:$F$784,5)</f>
        <v>0</v>
      </c>
      <c r="E515" s="85" t="str">
        <f>VLOOKUP($A515+ROUND((COLUMN()-2)/24,5),АТС!$A$41:$F$784,5)</f>
        <v>0</v>
      </c>
      <c r="F515" s="85" t="str">
        <f>VLOOKUP($A515+ROUND((COLUMN()-2)/24,5),АТС!$A$41:$F$784,5)</f>
        <v>0</v>
      </c>
      <c r="G515" s="85" t="str">
        <f>VLOOKUP($A515+ROUND((COLUMN()-2)/24,5),АТС!$A$41:$F$784,5)</f>
        <v>0</v>
      </c>
      <c r="H515" s="85" t="str">
        <f>VLOOKUP($A515+ROUND((COLUMN()-2)/24,5),АТС!$A$41:$F$784,5)</f>
        <v>0</v>
      </c>
      <c r="I515" s="85" t="str">
        <f>VLOOKUP($A515+ROUND((COLUMN()-2)/24,5),АТС!$A$41:$F$784,5)</f>
        <v>0</v>
      </c>
      <c r="J515" s="85" t="str">
        <f>VLOOKUP($A515+ROUND((COLUMN()-2)/24,5),АТС!$A$41:$F$784,5)</f>
        <v>0</v>
      </c>
      <c r="K515" s="85" t="str">
        <f>VLOOKUP($A515+ROUND((COLUMN()-2)/24,5),АТС!$A$41:$F$784,5)</f>
        <v>0</v>
      </c>
      <c r="L515" s="85" t="str">
        <f>VLOOKUP($A515+ROUND((COLUMN()-2)/24,5),АТС!$A$41:$F$784,5)</f>
        <v>0</v>
      </c>
      <c r="M515" s="85" t="str">
        <f>VLOOKUP($A515+ROUND((COLUMN()-2)/24,5),АТС!$A$41:$F$784,5)</f>
        <v>0</v>
      </c>
      <c r="N515" s="85" t="str">
        <f>VLOOKUP($A515+ROUND((COLUMN()-2)/24,5),АТС!$A$41:$F$784,5)</f>
        <v>0</v>
      </c>
      <c r="O515" s="85" t="str">
        <f>VLOOKUP($A515+ROUND((COLUMN()-2)/24,5),АТС!$A$41:$F$784,5)</f>
        <v>0</v>
      </c>
      <c r="P515" s="85" t="str">
        <f>VLOOKUP($A515+ROUND((COLUMN()-2)/24,5),АТС!$A$41:$F$784,5)</f>
        <v>0</v>
      </c>
      <c r="Q515" s="85" t="str">
        <f>VLOOKUP($A515+ROUND((COLUMN()-2)/24,5),АТС!$A$41:$F$784,5)</f>
        <v>0</v>
      </c>
      <c r="R515" s="85" t="str">
        <f>VLOOKUP($A515+ROUND((COLUMN()-2)/24,5),АТС!$A$41:$F$784,5)</f>
        <v>0</v>
      </c>
      <c r="S515" s="85" t="str">
        <f>VLOOKUP($A515+ROUND((COLUMN()-2)/24,5),АТС!$A$41:$F$784,5)</f>
        <v>0</v>
      </c>
      <c r="T515" s="85" t="str">
        <f>VLOOKUP($A515+ROUND((COLUMN()-2)/24,5),АТС!$A$41:$F$784,5)</f>
        <v>0</v>
      </c>
      <c r="U515" s="85" t="str">
        <f>VLOOKUP($A515+ROUND((COLUMN()-2)/24,5),АТС!$A$41:$F$784,5)</f>
        <v>0</v>
      </c>
      <c r="V515" s="85" t="str">
        <f>VLOOKUP($A515+ROUND((COLUMN()-2)/24,5),АТС!$A$41:$F$784,5)</f>
        <v>0</v>
      </c>
      <c r="W515" s="85" t="str">
        <f>VLOOKUP($A515+ROUND((COLUMN()-2)/24,5),АТС!$A$41:$F$784,5)</f>
        <v>0</v>
      </c>
      <c r="X515" s="85" t="str">
        <f>VLOOKUP($A515+ROUND((COLUMN()-2)/24,5),АТС!$A$41:$F$784,5)</f>
        <v>0</v>
      </c>
      <c r="Y515" s="85" t="str">
        <f>VLOOKUP($A515+ROUND((COLUMN()-2)/24,5),АТС!$A$41:$F$784,5)</f>
        <v>502,82</v>
      </c>
    </row>
    <row r="516" spans="1:25" x14ac:dyDescent="0.2">
      <c r="A516" s="66">
        <f t="shared" si="14"/>
        <v>43484</v>
      </c>
      <c r="B516" s="85" t="str">
        <f>VLOOKUP($A516+ROUND((COLUMN()-2)/24,5),АТС!$A$41:$F$784,5)</f>
        <v>0</v>
      </c>
      <c r="C516" s="85" t="str">
        <f>VLOOKUP($A516+ROUND((COLUMN()-2)/24,5),АТС!$A$41:$F$784,5)</f>
        <v>0</v>
      </c>
      <c r="D516" s="85" t="str">
        <f>VLOOKUP($A516+ROUND((COLUMN()-2)/24,5),АТС!$A$41:$F$784,5)</f>
        <v>0</v>
      </c>
      <c r="E516" s="85" t="str">
        <f>VLOOKUP($A516+ROUND((COLUMN()-2)/24,5),АТС!$A$41:$F$784,5)</f>
        <v>0</v>
      </c>
      <c r="F516" s="85" t="str">
        <f>VLOOKUP($A516+ROUND((COLUMN()-2)/24,5),АТС!$A$41:$F$784,5)</f>
        <v>0</v>
      </c>
      <c r="G516" s="85" t="str">
        <f>VLOOKUP($A516+ROUND((COLUMN()-2)/24,5),АТС!$A$41:$F$784,5)</f>
        <v>0</v>
      </c>
      <c r="H516" s="85" t="str">
        <f>VLOOKUP($A516+ROUND((COLUMN()-2)/24,5),АТС!$A$41:$F$784,5)</f>
        <v>0</v>
      </c>
      <c r="I516" s="85" t="str">
        <f>VLOOKUP($A516+ROUND((COLUMN()-2)/24,5),АТС!$A$41:$F$784,5)</f>
        <v>0</v>
      </c>
      <c r="J516" s="85" t="str">
        <f>VLOOKUP($A516+ROUND((COLUMN()-2)/24,5),АТС!$A$41:$F$784,5)</f>
        <v>0</v>
      </c>
      <c r="K516" s="85" t="str">
        <f>VLOOKUP($A516+ROUND((COLUMN()-2)/24,5),АТС!$A$41:$F$784,5)</f>
        <v>0</v>
      </c>
      <c r="L516" s="85" t="str">
        <f>VLOOKUP($A516+ROUND((COLUMN()-2)/24,5),АТС!$A$41:$F$784,5)</f>
        <v>0</v>
      </c>
      <c r="M516" s="85" t="str">
        <f>VLOOKUP($A516+ROUND((COLUMN()-2)/24,5),АТС!$A$41:$F$784,5)</f>
        <v>0</v>
      </c>
      <c r="N516" s="85" t="str">
        <f>VLOOKUP($A516+ROUND((COLUMN()-2)/24,5),АТС!$A$41:$F$784,5)</f>
        <v>0</v>
      </c>
      <c r="O516" s="85" t="str">
        <f>VLOOKUP($A516+ROUND((COLUMN()-2)/24,5),АТС!$A$41:$F$784,5)</f>
        <v>0</v>
      </c>
      <c r="P516" s="85" t="str">
        <f>VLOOKUP($A516+ROUND((COLUMN()-2)/24,5),АТС!$A$41:$F$784,5)</f>
        <v>0</v>
      </c>
      <c r="Q516" s="85" t="str">
        <f>VLOOKUP($A516+ROUND((COLUMN()-2)/24,5),АТС!$A$41:$F$784,5)</f>
        <v>0</v>
      </c>
      <c r="R516" s="85" t="str">
        <f>VLOOKUP($A516+ROUND((COLUMN()-2)/24,5),АТС!$A$41:$F$784,5)</f>
        <v>149,11</v>
      </c>
      <c r="S516" s="85" t="str">
        <f>VLOOKUP($A516+ROUND((COLUMN()-2)/24,5),АТС!$A$41:$F$784,5)</f>
        <v>0</v>
      </c>
      <c r="T516" s="85" t="str">
        <f>VLOOKUP($A516+ROUND((COLUMN()-2)/24,5),АТС!$A$41:$F$784,5)</f>
        <v>0</v>
      </c>
      <c r="U516" s="85" t="str">
        <f>VLOOKUP($A516+ROUND((COLUMN()-2)/24,5),АТС!$A$41:$F$784,5)</f>
        <v>0</v>
      </c>
      <c r="V516" s="85" t="str">
        <f>VLOOKUP($A516+ROUND((COLUMN()-2)/24,5),АТС!$A$41:$F$784,5)</f>
        <v>0</v>
      </c>
      <c r="W516" s="85" t="str">
        <f>VLOOKUP($A516+ROUND((COLUMN()-2)/24,5),АТС!$A$41:$F$784,5)</f>
        <v>282,93</v>
      </c>
      <c r="X516" s="85" t="str">
        <f>VLOOKUP($A516+ROUND((COLUMN()-2)/24,5),АТС!$A$41:$F$784,5)</f>
        <v>249,1</v>
      </c>
      <c r="Y516" s="85" t="str">
        <f>VLOOKUP($A516+ROUND((COLUMN()-2)/24,5),АТС!$A$41:$F$784,5)</f>
        <v>850</v>
      </c>
    </row>
    <row r="517" spans="1:25" x14ac:dyDescent="0.2">
      <c r="A517" s="66">
        <f t="shared" si="14"/>
        <v>43485</v>
      </c>
      <c r="B517" s="85" t="str">
        <f>VLOOKUP($A517+ROUND((COLUMN()-2)/24,5),АТС!$A$41:$F$784,5)</f>
        <v>23,28</v>
      </c>
      <c r="C517" s="85" t="str">
        <f>VLOOKUP($A517+ROUND((COLUMN()-2)/24,5),АТС!$A$41:$F$784,5)</f>
        <v>8,09</v>
      </c>
      <c r="D517" s="85" t="str">
        <f>VLOOKUP($A517+ROUND((COLUMN()-2)/24,5),АТС!$A$41:$F$784,5)</f>
        <v>6,29</v>
      </c>
      <c r="E517" s="85" t="str">
        <f>VLOOKUP($A517+ROUND((COLUMN()-2)/24,5),АТС!$A$41:$F$784,5)</f>
        <v>0,01</v>
      </c>
      <c r="F517" s="85" t="str">
        <f>VLOOKUP($A517+ROUND((COLUMN()-2)/24,5),АТС!$A$41:$F$784,5)</f>
        <v>0,02</v>
      </c>
      <c r="G517" s="85" t="str">
        <f>VLOOKUP($A517+ROUND((COLUMN()-2)/24,5),АТС!$A$41:$F$784,5)</f>
        <v>0</v>
      </c>
      <c r="H517" s="85" t="str">
        <f>VLOOKUP($A517+ROUND((COLUMN()-2)/24,5),АТС!$A$41:$F$784,5)</f>
        <v>0</v>
      </c>
      <c r="I517" s="85" t="str">
        <f>VLOOKUP($A517+ROUND((COLUMN()-2)/24,5),АТС!$A$41:$F$784,5)</f>
        <v>0</v>
      </c>
      <c r="J517" s="85" t="str">
        <f>VLOOKUP($A517+ROUND((COLUMN()-2)/24,5),АТС!$A$41:$F$784,5)</f>
        <v>0</v>
      </c>
      <c r="K517" s="85" t="str">
        <f>VLOOKUP($A517+ROUND((COLUMN()-2)/24,5),АТС!$A$41:$F$784,5)</f>
        <v>0</v>
      </c>
      <c r="L517" s="85" t="str">
        <f>VLOOKUP($A517+ROUND((COLUMN()-2)/24,5),АТС!$A$41:$F$784,5)</f>
        <v>0</v>
      </c>
      <c r="M517" s="85" t="str">
        <f>VLOOKUP($A517+ROUND((COLUMN()-2)/24,5),АТС!$A$41:$F$784,5)</f>
        <v>0</v>
      </c>
      <c r="N517" s="85" t="str">
        <f>VLOOKUP($A517+ROUND((COLUMN()-2)/24,5),АТС!$A$41:$F$784,5)</f>
        <v>0</v>
      </c>
      <c r="O517" s="85" t="str">
        <f>VLOOKUP($A517+ROUND((COLUMN()-2)/24,5),АТС!$A$41:$F$784,5)</f>
        <v>0</v>
      </c>
      <c r="P517" s="85" t="str">
        <f>VLOOKUP($A517+ROUND((COLUMN()-2)/24,5),АТС!$A$41:$F$784,5)</f>
        <v>0</v>
      </c>
      <c r="Q517" s="85" t="str">
        <f>VLOOKUP($A517+ROUND((COLUMN()-2)/24,5),АТС!$A$41:$F$784,5)</f>
        <v>0</v>
      </c>
      <c r="R517" s="85" t="str">
        <f>VLOOKUP($A517+ROUND((COLUMN()-2)/24,5),АТС!$A$41:$F$784,5)</f>
        <v>0</v>
      </c>
      <c r="S517" s="85" t="str">
        <f>VLOOKUP($A517+ROUND((COLUMN()-2)/24,5),АТС!$A$41:$F$784,5)</f>
        <v>0</v>
      </c>
      <c r="T517" s="85" t="str">
        <f>VLOOKUP($A517+ROUND((COLUMN()-2)/24,5),АТС!$A$41:$F$784,5)</f>
        <v>16,87</v>
      </c>
      <c r="U517" s="85" t="str">
        <f>VLOOKUP($A517+ROUND((COLUMN()-2)/24,5),АТС!$A$41:$F$784,5)</f>
        <v>30,24</v>
      </c>
      <c r="V517" s="85" t="str">
        <f>VLOOKUP($A517+ROUND((COLUMN()-2)/24,5),АТС!$A$41:$F$784,5)</f>
        <v>166,61</v>
      </c>
      <c r="W517" s="85" t="str">
        <f>VLOOKUP($A517+ROUND((COLUMN()-2)/24,5),АТС!$A$41:$F$784,5)</f>
        <v>0</v>
      </c>
      <c r="X517" s="85" t="str">
        <f>VLOOKUP($A517+ROUND((COLUMN()-2)/24,5),АТС!$A$41:$F$784,5)</f>
        <v>64,95</v>
      </c>
      <c r="Y517" s="85" t="str">
        <f>VLOOKUP($A517+ROUND((COLUMN()-2)/24,5),АТС!$A$41:$F$784,5)</f>
        <v>0</v>
      </c>
    </row>
    <row r="518" spans="1:25" x14ac:dyDescent="0.2">
      <c r="A518" s="66">
        <f t="shared" si="14"/>
        <v>43486</v>
      </c>
      <c r="B518" s="85" t="str">
        <f>VLOOKUP($A518+ROUND((COLUMN()-2)/24,5),АТС!$A$41:$F$784,5)</f>
        <v>751,69</v>
      </c>
      <c r="C518" s="85" t="str">
        <f>VLOOKUP($A518+ROUND((COLUMN()-2)/24,5),АТС!$A$41:$F$784,5)</f>
        <v>31,85</v>
      </c>
      <c r="D518" s="85" t="str">
        <f>VLOOKUP($A518+ROUND((COLUMN()-2)/24,5),АТС!$A$41:$F$784,5)</f>
        <v>22,78</v>
      </c>
      <c r="E518" s="85" t="str">
        <f>VLOOKUP($A518+ROUND((COLUMN()-2)/24,5),АТС!$A$41:$F$784,5)</f>
        <v>45,46</v>
      </c>
      <c r="F518" s="85" t="str">
        <f>VLOOKUP($A518+ROUND((COLUMN()-2)/24,5),АТС!$A$41:$F$784,5)</f>
        <v>19,92</v>
      </c>
      <c r="G518" s="85" t="str">
        <f>VLOOKUP($A518+ROUND((COLUMN()-2)/24,5),АТС!$A$41:$F$784,5)</f>
        <v>0</v>
      </c>
      <c r="H518" s="85" t="str">
        <f>VLOOKUP($A518+ROUND((COLUMN()-2)/24,5),АТС!$A$41:$F$784,5)</f>
        <v>0</v>
      </c>
      <c r="I518" s="85" t="str">
        <f>VLOOKUP($A518+ROUND((COLUMN()-2)/24,5),АТС!$A$41:$F$784,5)</f>
        <v>265,97</v>
      </c>
      <c r="J518" s="85" t="str">
        <f>VLOOKUP($A518+ROUND((COLUMN()-2)/24,5),АТС!$A$41:$F$784,5)</f>
        <v>0</v>
      </c>
      <c r="K518" s="85" t="str">
        <f>VLOOKUP($A518+ROUND((COLUMN()-2)/24,5),АТС!$A$41:$F$784,5)</f>
        <v>0</v>
      </c>
      <c r="L518" s="85" t="str">
        <f>VLOOKUP($A518+ROUND((COLUMN()-2)/24,5),АТС!$A$41:$F$784,5)</f>
        <v>289,78</v>
      </c>
      <c r="M518" s="85" t="str">
        <f>VLOOKUP($A518+ROUND((COLUMN()-2)/24,5),АТС!$A$41:$F$784,5)</f>
        <v>297,65</v>
      </c>
      <c r="N518" s="85" t="str">
        <f>VLOOKUP($A518+ROUND((COLUMN()-2)/24,5),АТС!$A$41:$F$784,5)</f>
        <v>295,14</v>
      </c>
      <c r="O518" s="85" t="str">
        <f>VLOOKUP($A518+ROUND((COLUMN()-2)/24,5),АТС!$A$41:$F$784,5)</f>
        <v>398,38</v>
      </c>
      <c r="P518" s="85" t="str">
        <f>VLOOKUP($A518+ROUND((COLUMN()-2)/24,5),АТС!$A$41:$F$784,5)</f>
        <v>449,83</v>
      </c>
      <c r="Q518" s="85" t="str">
        <f>VLOOKUP($A518+ROUND((COLUMN()-2)/24,5),АТС!$A$41:$F$784,5)</f>
        <v>286,95</v>
      </c>
      <c r="R518" s="85" t="str">
        <f>VLOOKUP($A518+ROUND((COLUMN()-2)/24,5),АТС!$A$41:$F$784,5)</f>
        <v>0</v>
      </c>
      <c r="S518" s="85" t="str">
        <f>VLOOKUP($A518+ROUND((COLUMN()-2)/24,5),АТС!$A$41:$F$784,5)</f>
        <v>0</v>
      </c>
      <c r="T518" s="85" t="str">
        <f>VLOOKUP($A518+ROUND((COLUMN()-2)/24,5),АТС!$A$41:$F$784,5)</f>
        <v>0</v>
      </c>
      <c r="U518" s="85" t="str">
        <f>VLOOKUP($A518+ROUND((COLUMN()-2)/24,5),АТС!$A$41:$F$784,5)</f>
        <v>0</v>
      </c>
      <c r="V518" s="85" t="str">
        <f>VLOOKUP($A518+ROUND((COLUMN()-2)/24,5),АТС!$A$41:$F$784,5)</f>
        <v>0,01</v>
      </c>
      <c r="W518" s="85" t="str">
        <f>VLOOKUP($A518+ROUND((COLUMN()-2)/24,5),АТС!$A$41:$F$784,5)</f>
        <v>364,61</v>
      </c>
      <c r="X518" s="85" t="str">
        <f>VLOOKUP($A518+ROUND((COLUMN()-2)/24,5),АТС!$A$41:$F$784,5)</f>
        <v>72,2</v>
      </c>
      <c r="Y518" s="85" t="str">
        <f>VLOOKUP($A518+ROUND((COLUMN()-2)/24,5),АТС!$A$41:$F$784,5)</f>
        <v>990,38</v>
      </c>
    </row>
    <row r="519" spans="1:25" x14ac:dyDescent="0.2">
      <c r="A519" s="66">
        <f t="shared" si="14"/>
        <v>43487</v>
      </c>
      <c r="B519" s="85" t="str">
        <f>VLOOKUP($A519+ROUND((COLUMN()-2)/24,5),АТС!$A$41:$F$784,5)</f>
        <v>0</v>
      </c>
      <c r="C519" s="85" t="str">
        <f>VLOOKUP($A519+ROUND((COLUMN()-2)/24,5),АТС!$A$41:$F$784,5)</f>
        <v>0</v>
      </c>
      <c r="D519" s="85" t="str">
        <f>VLOOKUP($A519+ROUND((COLUMN()-2)/24,5),АТС!$A$41:$F$784,5)</f>
        <v>18,98</v>
      </c>
      <c r="E519" s="85" t="str">
        <f>VLOOKUP($A519+ROUND((COLUMN()-2)/24,5),АТС!$A$41:$F$784,5)</f>
        <v>0</v>
      </c>
      <c r="F519" s="85" t="str">
        <f>VLOOKUP($A519+ROUND((COLUMN()-2)/24,5),АТС!$A$41:$F$784,5)</f>
        <v>0</v>
      </c>
      <c r="G519" s="85" t="str">
        <f>VLOOKUP($A519+ROUND((COLUMN()-2)/24,5),АТС!$A$41:$F$784,5)</f>
        <v>0</v>
      </c>
      <c r="H519" s="85" t="str">
        <f>VLOOKUP($A519+ROUND((COLUMN()-2)/24,5),АТС!$A$41:$F$784,5)</f>
        <v>0</v>
      </c>
      <c r="I519" s="85" t="str">
        <f>VLOOKUP($A519+ROUND((COLUMN()-2)/24,5),АТС!$A$41:$F$784,5)</f>
        <v>0</v>
      </c>
      <c r="J519" s="85" t="str">
        <f>VLOOKUP($A519+ROUND((COLUMN()-2)/24,5),АТС!$A$41:$F$784,5)</f>
        <v>0</v>
      </c>
      <c r="K519" s="85" t="str">
        <f>VLOOKUP($A519+ROUND((COLUMN()-2)/24,5),АТС!$A$41:$F$784,5)</f>
        <v>0</v>
      </c>
      <c r="L519" s="85" t="str">
        <f>VLOOKUP($A519+ROUND((COLUMN()-2)/24,5),АТС!$A$41:$F$784,5)</f>
        <v>0</v>
      </c>
      <c r="M519" s="85" t="str">
        <f>VLOOKUP($A519+ROUND((COLUMN()-2)/24,5),АТС!$A$41:$F$784,5)</f>
        <v>0</v>
      </c>
      <c r="N519" s="85" t="str">
        <f>VLOOKUP($A519+ROUND((COLUMN()-2)/24,5),АТС!$A$41:$F$784,5)</f>
        <v>0</v>
      </c>
      <c r="O519" s="85" t="str">
        <f>VLOOKUP($A519+ROUND((COLUMN()-2)/24,5),АТС!$A$41:$F$784,5)</f>
        <v>0</v>
      </c>
      <c r="P519" s="85" t="str">
        <f>VLOOKUP($A519+ROUND((COLUMN()-2)/24,5),АТС!$A$41:$F$784,5)</f>
        <v>0</v>
      </c>
      <c r="Q519" s="85" t="str">
        <f>VLOOKUP($A519+ROUND((COLUMN()-2)/24,5),АТС!$A$41:$F$784,5)</f>
        <v>0,17</v>
      </c>
      <c r="R519" s="85" t="str">
        <f>VLOOKUP($A519+ROUND((COLUMN()-2)/24,5),АТС!$A$41:$F$784,5)</f>
        <v>39,62</v>
      </c>
      <c r="S519" s="85" t="str">
        <f>VLOOKUP($A519+ROUND((COLUMN()-2)/24,5),АТС!$A$41:$F$784,5)</f>
        <v>0</v>
      </c>
      <c r="T519" s="85" t="str">
        <f>VLOOKUP($A519+ROUND((COLUMN()-2)/24,5),АТС!$A$41:$F$784,5)</f>
        <v>25,08</v>
      </c>
      <c r="U519" s="85" t="str">
        <f>VLOOKUP($A519+ROUND((COLUMN()-2)/24,5),АТС!$A$41:$F$784,5)</f>
        <v>0</v>
      </c>
      <c r="V519" s="85" t="str">
        <f>VLOOKUP($A519+ROUND((COLUMN()-2)/24,5),АТС!$A$41:$F$784,5)</f>
        <v>237,53</v>
      </c>
      <c r="W519" s="85" t="str">
        <f>VLOOKUP($A519+ROUND((COLUMN()-2)/24,5),АТС!$A$41:$F$784,5)</f>
        <v>753,97</v>
      </c>
      <c r="X519" s="85" t="str">
        <f>VLOOKUP($A519+ROUND((COLUMN()-2)/24,5),АТС!$A$41:$F$784,5)</f>
        <v>866,78</v>
      </c>
      <c r="Y519" s="85" t="str">
        <f>VLOOKUP($A519+ROUND((COLUMN()-2)/24,5),АТС!$A$41:$F$784,5)</f>
        <v>559,35</v>
      </c>
    </row>
    <row r="520" spans="1:25" x14ac:dyDescent="0.2">
      <c r="A520" s="66">
        <f t="shared" si="14"/>
        <v>43488</v>
      </c>
      <c r="B520" s="85" t="str">
        <f>VLOOKUP($A520+ROUND((COLUMN()-2)/24,5),АТС!$A$41:$F$784,5)</f>
        <v>155,76</v>
      </c>
      <c r="C520" s="85" t="str">
        <f>VLOOKUP($A520+ROUND((COLUMN()-2)/24,5),АТС!$A$41:$F$784,5)</f>
        <v>0</v>
      </c>
      <c r="D520" s="85" t="str">
        <f>VLOOKUP($A520+ROUND((COLUMN()-2)/24,5),АТС!$A$41:$F$784,5)</f>
        <v>0</v>
      </c>
      <c r="E520" s="85" t="str">
        <f>VLOOKUP($A520+ROUND((COLUMN()-2)/24,5),АТС!$A$41:$F$784,5)</f>
        <v>0</v>
      </c>
      <c r="F520" s="85" t="str">
        <f>VLOOKUP($A520+ROUND((COLUMN()-2)/24,5),АТС!$A$41:$F$784,5)</f>
        <v>0</v>
      </c>
      <c r="G520" s="85" t="str">
        <f>VLOOKUP($A520+ROUND((COLUMN()-2)/24,5),АТС!$A$41:$F$784,5)</f>
        <v>0</v>
      </c>
      <c r="H520" s="85" t="str">
        <f>VLOOKUP($A520+ROUND((COLUMN()-2)/24,5),АТС!$A$41:$F$784,5)</f>
        <v>0</v>
      </c>
      <c r="I520" s="85" t="str">
        <f>VLOOKUP($A520+ROUND((COLUMN()-2)/24,5),АТС!$A$41:$F$784,5)</f>
        <v>0</v>
      </c>
      <c r="J520" s="85" t="str">
        <f>VLOOKUP($A520+ROUND((COLUMN()-2)/24,5),АТС!$A$41:$F$784,5)</f>
        <v>0</v>
      </c>
      <c r="K520" s="85" t="str">
        <f>VLOOKUP($A520+ROUND((COLUMN()-2)/24,5),АТС!$A$41:$F$784,5)</f>
        <v>0</v>
      </c>
      <c r="L520" s="85" t="str">
        <f>VLOOKUP($A520+ROUND((COLUMN()-2)/24,5),АТС!$A$41:$F$784,5)</f>
        <v>0</v>
      </c>
      <c r="M520" s="85" t="str">
        <f>VLOOKUP($A520+ROUND((COLUMN()-2)/24,5),АТС!$A$41:$F$784,5)</f>
        <v>0</v>
      </c>
      <c r="N520" s="85" t="str">
        <f>VLOOKUP($A520+ROUND((COLUMN()-2)/24,5),АТС!$A$41:$F$784,5)</f>
        <v>0</v>
      </c>
      <c r="O520" s="85" t="str">
        <f>VLOOKUP($A520+ROUND((COLUMN()-2)/24,5),АТС!$A$41:$F$784,5)</f>
        <v>0</v>
      </c>
      <c r="P520" s="85" t="str">
        <f>VLOOKUP($A520+ROUND((COLUMN()-2)/24,5),АТС!$A$41:$F$784,5)</f>
        <v>0</v>
      </c>
      <c r="Q520" s="85" t="str">
        <f>VLOOKUP($A520+ROUND((COLUMN()-2)/24,5),АТС!$A$41:$F$784,5)</f>
        <v>0</v>
      </c>
      <c r="R520" s="85" t="str">
        <f>VLOOKUP($A520+ROUND((COLUMN()-2)/24,5),АТС!$A$41:$F$784,5)</f>
        <v>0</v>
      </c>
      <c r="S520" s="85" t="str">
        <f>VLOOKUP($A520+ROUND((COLUMN()-2)/24,5),АТС!$A$41:$F$784,5)</f>
        <v>0</v>
      </c>
      <c r="T520" s="85" t="str">
        <f>VLOOKUP($A520+ROUND((COLUMN()-2)/24,5),АТС!$A$41:$F$784,5)</f>
        <v>0</v>
      </c>
      <c r="U520" s="85" t="str">
        <f>VLOOKUP($A520+ROUND((COLUMN()-2)/24,5),АТС!$A$41:$F$784,5)</f>
        <v>0</v>
      </c>
      <c r="V520" s="85" t="str">
        <f>VLOOKUP($A520+ROUND((COLUMN()-2)/24,5),АТС!$A$41:$F$784,5)</f>
        <v>0</v>
      </c>
      <c r="W520" s="85" t="str">
        <f>VLOOKUP($A520+ROUND((COLUMN()-2)/24,5),АТС!$A$41:$F$784,5)</f>
        <v>0</v>
      </c>
      <c r="X520" s="85" t="str">
        <f>VLOOKUP($A520+ROUND((COLUMN()-2)/24,5),АТС!$A$41:$F$784,5)</f>
        <v>0</v>
      </c>
      <c r="Y520" s="85" t="str">
        <f>VLOOKUP($A520+ROUND((COLUMN()-2)/24,5),АТС!$A$41:$F$784,5)</f>
        <v>0</v>
      </c>
    </row>
    <row r="521" spans="1:25" x14ac:dyDescent="0.2">
      <c r="A521" s="66">
        <f t="shared" si="14"/>
        <v>43489</v>
      </c>
      <c r="B521" s="85" t="str">
        <f>VLOOKUP($A521+ROUND((COLUMN()-2)/24,5),АТС!$A$41:$F$784,5)</f>
        <v>543,46</v>
      </c>
      <c r="C521" s="85" t="str">
        <f>VLOOKUP($A521+ROUND((COLUMN()-2)/24,5),АТС!$A$41:$F$784,5)</f>
        <v>780,29</v>
      </c>
      <c r="D521" s="85" t="str">
        <f>VLOOKUP($A521+ROUND((COLUMN()-2)/24,5),АТС!$A$41:$F$784,5)</f>
        <v>746,49</v>
      </c>
      <c r="E521" s="85" t="str">
        <f>VLOOKUP($A521+ROUND((COLUMN()-2)/24,5),АТС!$A$41:$F$784,5)</f>
        <v>737,14</v>
      </c>
      <c r="F521" s="85" t="str">
        <f>VLOOKUP($A521+ROUND((COLUMN()-2)/24,5),АТС!$A$41:$F$784,5)</f>
        <v>459,35</v>
      </c>
      <c r="G521" s="85" t="str">
        <f>VLOOKUP($A521+ROUND((COLUMN()-2)/24,5),АТС!$A$41:$F$784,5)</f>
        <v>0</v>
      </c>
      <c r="H521" s="85" t="str">
        <f>VLOOKUP($A521+ROUND((COLUMN()-2)/24,5),АТС!$A$41:$F$784,5)</f>
        <v>0</v>
      </c>
      <c r="I521" s="85" t="str">
        <f>VLOOKUP($A521+ROUND((COLUMN()-2)/24,5),АТС!$A$41:$F$784,5)</f>
        <v>0</v>
      </c>
      <c r="J521" s="85" t="str">
        <f>VLOOKUP($A521+ROUND((COLUMN()-2)/24,5),АТС!$A$41:$F$784,5)</f>
        <v>0</v>
      </c>
      <c r="K521" s="85" t="str">
        <f>VLOOKUP($A521+ROUND((COLUMN()-2)/24,5),АТС!$A$41:$F$784,5)</f>
        <v>394,11</v>
      </c>
      <c r="L521" s="85" t="str">
        <f>VLOOKUP($A521+ROUND((COLUMN()-2)/24,5),АТС!$A$41:$F$784,5)</f>
        <v>333,73</v>
      </c>
      <c r="M521" s="85" t="str">
        <f>VLOOKUP($A521+ROUND((COLUMN()-2)/24,5),АТС!$A$41:$F$784,5)</f>
        <v>351,85</v>
      </c>
      <c r="N521" s="85" t="str">
        <f>VLOOKUP($A521+ROUND((COLUMN()-2)/24,5),АТС!$A$41:$F$784,5)</f>
        <v>0</v>
      </c>
      <c r="O521" s="85" t="str">
        <f>VLOOKUP($A521+ROUND((COLUMN()-2)/24,5),АТС!$A$41:$F$784,5)</f>
        <v>0</v>
      </c>
      <c r="P521" s="85" t="str">
        <f>VLOOKUP($A521+ROUND((COLUMN()-2)/24,5),АТС!$A$41:$F$784,5)</f>
        <v>3,19</v>
      </c>
      <c r="Q521" s="85" t="str">
        <f>VLOOKUP($A521+ROUND((COLUMN()-2)/24,5),АТС!$A$41:$F$784,5)</f>
        <v>0</v>
      </c>
      <c r="R521" s="85" t="str">
        <f>VLOOKUP($A521+ROUND((COLUMN()-2)/24,5),АТС!$A$41:$F$784,5)</f>
        <v>0</v>
      </c>
      <c r="S521" s="85" t="str">
        <f>VLOOKUP($A521+ROUND((COLUMN()-2)/24,5),АТС!$A$41:$F$784,5)</f>
        <v>0</v>
      </c>
      <c r="T521" s="85" t="str">
        <f>VLOOKUP($A521+ROUND((COLUMN()-2)/24,5),АТС!$A$41:$F$784,5)</f>
        <v>458,53</v>
      </c>
      <c r="U521" s="85" t="str">
        <f>VLOOKUP($A521+ROUND((COLUMN()-2)/24,5),АТС!$A$41:$F$784,5)</f>
        <v>509,17</v>
      </c>
      <c r="V521" s="85" t="str">
        <f>VLOOKUP($A521+ROUND((COLUMN()-2)/24,5),АТС!$A$41:$F$784,5)</f>
        <v>552,52</v>
      </c>
      <c r="W521" s="85" t="str">
        <f>VLOOKUP($A521+ROUND((COLUMN()-2)/24,5),АТС!$A$41:$F$784,5)</f>
        <v>595,59</v>
      </c>
      <c r="X521" s="85" t="str">
        <f>VLOOKUP($A521+ROUND((COLUMN()-2)/24,5),АТС!$A$41:$F$784,5)</f>
        <v>758,13</v>
      </c>
      <c r="Y521" s="85" t="str">
        <f>VLOOKUP($A521+ROUND((COLUMN()-2)/24,5),АТС!$A$41:$F$784,5)</f>
        <v>990,25</v>
      </c>
    </row>
    <row r="522" spans="1:25" x14ac:dyDescent="0.2">
      <c r="A522" s="66">
        <f t="shared" si="14"/>
        <v>43490</v>
      </c>
      <c r="B522" s="85" t="str">
        <f>VLOOKUP($A522+ROUND((COLUMN()-2)/24,5),АТС!$A$41:$F$784,5)</f>
        <v>0,69</v>
      </c>
      <c r="C522" s="85" t="str">
        <f>VLOOKUP($A522+ROUND((COLUMN()-2)/24,5),АТС!$A$41:$F$784,5)</f>
        <v>1,24</v>
      </c>
      <c r="D522" s="85" t="str">
        <f>VLOOKUP($A522+ROUND((COLUMN()-2)/24,5),АТС!$A$41:$F$784,5)</f>
        <v>6,7</v>
      </c>
      <c r="E522" s="85" t="str">
        <f>VLOOKUP($A522+ROUND((COLUMN()-2)/24,5),АТС!$A$41:$F$784,5)</f>
        <v>0</v>
      </c>
      <c r="F522" s="85" t="str">
        <f>VLOOKUP($A522+ROUND((COLUMN()-2)/24,5),АТС!$A$41:$F$784,5)</f>
        <v>0</v>
      </c>
      <c r="G522" s="85" t="str">
        <f>VLOOKUP($A522+ROUND((COLUMN()-2)/24,5),АТС!$A$41:$F$784,5)</f>
        <v>0</v>
      </c>
      <c r="H522" s="85" t="str">
        <f>VLOOKUP($A522+ROUND((COLUMN()-2)/24,5),АТС!$A$41:$F$784,5)</f>
        <v>0</v>
      </c>
      <c r="I522" s="85" t="str">
        <f>VLOOKUP($A522+ROUND((COLUMN()-2)/24,5),АТС!$A$41:$F$784,5)</f>
        <v>0</v>
      </c>
      <c r="J522" s="85" t="str">
        <f>VLOOKUP($A522+ROUND((COLUMN()-2)/24,5),АТС!$A$41:$F$784,5)</f>
        <v>0</v>
      </c>
      <c r="K522" s="85" t="str">
        <f>VLOOKUP($A522+ROUND((COLUMN()-2)/24,5),АТС!$A$41:$F$784,5)</f>
        <v>458,77</v>
      </c>
      <c r="L522" s="85" t="str">
        <f>VLOOKUP($A522+ROUND((COLUMN()-2)/24,5),АТС!$A$41:$F$784,5)</f>
        <v>488,48</v>
      </c>
      <c r="M522" s="85" t="str">
        <f>VLOOKUP($A522+ROUND((COLUMN()-2)/24,5),АТС!$A$41:$F$784,5)</f>
        <v>0</v>
      </c>
      <c r="N522" s="85" t="str">
        <f>VLOOKUP($A522+ROUND((COLUMN()-2)/24,5),АТС!$A$41:$F$784,5)</f>
        <v>0</v>
      </c>
      <c r="O522" s="85" t="str">
        <f>VLOOKUP($A522+ROUND((COLUMN()-2)/24,5),АТС!$A$41:$F$784,5)</f>
        <v>0</v>
      </c>
      <c r="P522" s="85" t="str">
        <f>VLOOKUP($A522+ROUND((COLUMN()-2)/24,5),АТС!$A$41:$F$784,5)</f>
        <v>0,01</v>
      </c>
      <c r="Q522" s="85" t="str">
        <f>VLOOKUP($A522+ROUND((COLUMN()-2)/24,5),АТС!$A$41:$F$784,5)</f>
        <v>0</v>
      </c>
      <c r="R522" s="85" t="str">
        <f>VLOOKUP($A522+ROUND((COLUMN()-2)/24,5),АТС!$A$41:$F$784,5)</f>
        <v>0</v>
      </c>
      <c r="S522" s="85" t="str">
        <f>VLOOKUP($A522+ROUND((COLUMN()-2)/24,5),АТС!$A$41:$F$784,5)</f>
        <v>0</v>
      </c>
      <c r="T522" s="85" t="str">
        <f>VLOOKUP($A522+ROUND((COLUMN()-2)/24,5),АТС!$A$41:$F$784,5)</f>
        <v>0</v>
      </c>
      <c r="U522" s="85" t="str">
        <f>VLOOKUP($A522+ROUND((COLUMN()-2)/24,5),АТС!$A$41:$F$784,5)</f>
        <v>0</v>
      </c>
      <c r="V522" s="85" t="str">
        <f>VLOOKUP($A522+ROUND((COLUMN()-2)/24,5),АТС!$A$41:$F$784,5)</f>
        <v>0</v>
      </c>
      <c r="W522" s="85" t="str">
        <f>VLOOKUP($A522+ROUND((COLUMN()-2)/24,5),АТС!$A$41:$F$784,5)</f>
        <v>26,33</v>
      </c>
      <c r="X522" s="85" t="str">
        <f>VLOOKUP($A522+ROUND((COLUMN()-2)/24,5),АТС!$A$41:$F$784,5)</f>
        <v>34,89</v>
      </c>
      <c r="Y522" s="85" t="str">
        <f>VLOOKUP($A522+ROUND((COLUMN()-2)/24,5),АТС!$A$41:$F$784,5)</f>
        <v>683,05</v>
      </c>
    </row>
    <row r="523" spans="1:25" x14ac:dyDescent="0.2">
      <c r="A523" s="66">
        <f t="shared" si="14"/>
        <v>43491</v>
      </c>
      <c r="B523" s="85" t="str">
        <f>VLOOKUP($A523+ROUND((COLUMN()-2)/24,5),АТС!$A$41:$F$784,5)</f>
        <v>586,18</v>
      </c>
      <c r="C523" s="85" t="str">
        <f>VLOOKUP($A523+ROUND((COLUMN()-2)/24,5),АТС!$A$41:$F$784,5)</f>
        <v>693,08</v>
      </c>
      <c r="D523" s="85" t="str">
        <f>VLOOKUP($A523+ROUND((COLUMN()-2)/24,5),АТС!$A$41:$F$784,5)</f>
        <v>672,01</v>
      </c>
      <c r="E523" s="85" t="str">
        <f>VLOOKUP($A523+ROUND((COLUMN()-2)/24,5),АТС!$A$41:$F$784,5)</f>
        <v>675,72</v>
      </c>
      <c r="F523" s="85" t="str">
        <f>VLOOKUP($A523+ROUND((COLUMN()-2)/24,5),АТС!$A$41:$F$784,5)</f>
        <v>593,39</v>
      </c>
      <c r="G523" s="85" t="str">
        <f>VLOOKUP($A523+ROUND((COLUMN()-2)/24,5),АТС!$A$41:$F$784,5)</f>
        <v>0,85</v>
      </c>
      <c r="H523" s="85" t="str">
        <f>VLOOKUP($A523+ROUND((COLUMN()-2)/24,5),АТС!$A$41:$F$784,5)</f>
        <v>1,61</v>
      </c>
      <c r="I523" s="85" t="str">
        <f>VLOOKUP($A523+ROUND((COLUMN()-2)/24,5),АТС!$A$41:$F$784,5)</f>
        <v>70,85</v>
      </c>
      <c r="J523" s="85" t="str">
        <f>VLOOKUP($A523+ROUND((COLUMN()-2)/24,5),АТС!$A$41:$F$784,5)</f>
        <v>23,85</v>
      </c>
      <c r="K523" s="85" t="str">
        <f>VLOOKUP($A523+ROUND((COLUMN()-2)/24,5),АТС!$A$41:$F$784,5)</f>
        <v>41,03</v>
      </c>
      <c r="L523" s="85" t="str">
        <f>VLOOKUP($A523+ROUND((COLUMN()-2)/24,5),АТС!$A$41:$F$784,5)</f>
        <v>372,89</v>
      </c>
      <c r="M523" s="85" t="str">
        <f>VLOOKUP($A523+ROUND((COLUMN()-2)/24,5),АТС!$A$41:$F$784,5)</f>
        <v>0</v>
      </c>
      <c r="N523" s="85" t="str">
        <f>VLOOKUP($A523+ROUND((COLUMN()-2)/24,5),АТС!$A$41:$F$784,5)</f>
        <v>29,31</v>
      </c>
      <c r="O523" s="85" t="str">
        <f>VLOOKUP($A523+ROUND((COLUMN()-2)/24,5),АТС!$A$41:$F$784,5)</f>
        <v>13,49</v>
      </c>
      <c r="P523" s="85" t="str">
        <f>VLOOKUP($A523+ROUND((COLUMN()-2)/24,5),АТС!$A$41:$F$784,5)</f>
        <v>56,06</v>
      </c>
      <c r="Q523" s="85" t="str">
        <f>VLOOKUP($A523+ROUND((COLUMN()-2)/24,5),АТС!$A$41:$F$784,5)</f>
        <v>0</v>
      </c>
      <c r="R523" s="85" t="str">
        <f>VLOOKUP($A523+ROUND((COLUMN()-2)/24,5),АТС!$A$41:$F$784,5)</f>
        <v>0</v>
      </c>
      <c r="S523" s="85" t="str">
        <f>VLOOKUP($A523+ROUND((COLUMN()-2)/24,5),АТС!$A$41:$F$784,5)</f>
        <v>0</v>
      </c>
      <c r="T523" s="85" t="str">
        <f>VLOOKUP($A523+ROUND((COLUMN()-2)/24,5),АТС!$A$41:$F$784,5)</f>
        <v>459,12</v>
      </c>
      <c r="U523" s="85" t="str">
        <f>VLOOKUP($A523+ROUND((COLUMN()-2)/24,5),АТС!$A$41:$F$784,5)</f>
        <v>546,35</v>
      </c>
      <c r="V523" s="85" t="str">
        <f>VLOOKUP($A523+ROUND((COLUMN()-2)/24,5),АТС!$A$41:$F$784,5)</f>
        <v>488,26</v>
      </c>
      <c r="W523" s="85" t="str">
        <f>VLOOKUP($A523+ROUND((COLUMN()-2)/24,5),АТС!$A$41:$F$784,5)</f>
        <v>578,52</v>
      </c>
      <c r="X523" s="85" t="str">
        <f>VLOOKUP($A523+ROUND((COLUMN()-2)/24,5),АТС!$A$41:$F$784,5)</f>
        <v>482,83</v>
      </c>
      <c r="Y523" s="85" t="str">
        <f>VLOOKUP($A523+ROUND((COLUMN()-2)/24,5),АТС!$A$41:$F$784,5)</f>
        <v>674,15</v>
      </c>
    </row>
    <row r="524" spans="1:25" x14ac:dyDescent="0.2">
      <c r="A524" s="66">
        <f t="shared" si="14"/>
        <v>43492</v>
      </c>
      <c r="B524" s="85" t="str">
        <f>VLOOKUP($A524+ROUND((COLUMN()-2)/24,5),АТС!$A$41:$F$784,5)</f>
        <v>686,91</v>
      </c>
      <c r="C524" s="85" t="str">
        <f>VLOOKUP($A524+ROUND((COLUMN()-2)/24,5),АТС!$A$41:$F$784,5)</f>
        <v>699,18</v>
      </c>
      <c r="D524" s="85" t="str">
        <f>VLOOKUP($A524+ROUND((COLUMN()-2)/24,5),АТС!$A$41:$F$784,5)</f>
        <v>689,28</v>
      </c>
      <c r="E524" s="85" t="str">
        <f>VLOOKUP($A524+ROUND((COLUMN()-2)/24,5),АТС!$A$41:$F$784,5)</f>
        <v>684,31</v>
      </c>
      <c r="F524" s="85" t="str">
        <f>VLOOKUP($A524+ROUND((COLUMN()-2)/24,5),АТС!$A$41:$F$784,5)</f>
        <v>36,74</v>
      </c>
      <c r="G524" s="85" t="str">
        <f>VLOOKUP($A524+ROUND((COLUMN()-2)/24,5),АТС!$A$41:$F$784,5)</f>
        <v>596,14</v>
      </c>
      <c r="H524" s="85" t="str">
        <f>VLOOKUP($A524+ROUND((COLUMN()-2)/24,5),АТС!$A$41:$F$784,5)</f>
        <v>0</v>
      </c>
      <c r="I524" s="85" t="str">
        <f>VLOOKUP($A524+ROUND((COLUMN()-2)/24,5),АТС!$A$41:$F$784,5)</f>
        <v>396,32</v>
      </c>
      <c r="J524" s="85" t="str">
        <f>VLOOKUP($A524+ROUND((COLUMN()-2)/24,5),АТС!$A$41:$F$784,5)</f>
        <v>194,58</v>
      </c>
      <c r="K524" s="85" t="str">
        <f>VLOOKUP($A524+ROUND((COLUMN()-2)/24,5),АТС!$A$41:$F$784,5)</f>
        <v>40,74</v>
      </c>
      <c r="L524" s="85" t="str">
        <f>VLOOKUP($A524+ROUND((COLUMN()-2)/24,5),АТС!$A$41:$F$784,5)</f>
        <v>188,89</v>
      </c>
      <c r="M524" s="85" t="str">
        <f>VLOOKUP($A524+ROUND((COLUMN()-2)/24,5),АТС!$A$41:$F$784,5)</f>
        <v>443,94</v>
      </c>
      <c r="N524" s="85" t="str">
        <f>VLOOKUP($A524+ROUND((COLUMN()-2)/24,5),АТС!$A$41:$F$784,5)</f>
        <v>444,82</v>
      </c>
      <c r="O524" s="85" t="str">
        <f>VLOOKUP($A524+ROUND((COLUMN()-2)/24,5),АТС!$A$41:$F$784,5)</f>
        <v>456,99</v>
      </c>
      <c r="P524" s="85" t="str">
        <f>VLOOKUP($A524+ROUND((COLUMN()-2)/24,5),АТС!$A$41:$F$784,5)</f>
        <v>462,12</v>
      </c>
      <c r="Q524" s="85" t="str">
        <f>VLOOKUP($A524+ROUND((COLUMN()-2)/24,5),АТС!$A$41:$F$784,5)</f>
        <v>463,97</v>
      </c>
      <c r="R524" s="85" t="str">
        <f>VLOOKUP($A524+ROUND((COLUMN()-2)/24,5),АТС!$A$41:$F$784,5)</f>
        <v>0</v>
      </c>
      <c r="S524" s="85" t="str">
        <f>VLOOKUP($A524+ROUND((COLUMN()-2)/24,5),АТС!$A$41:$F$784,5)</f>
        <v>101,22</v>
      </c>
      <c r="T524" s="85" t="str">
        <f>VLOOKUP($A524+ROUND((COLUMN()-2)/24,5),АТС!$A$41:$F$784,5)</f>
        <v>0</v>
      </c>
      <c r="U524" s="85" t="str">
        <f>VLOOKUP($A524+ROUND((COLUMN()-2)/24,5),АТС!$A$41:$F$784,5)</f>
        <v>0</v>
      </c>
      <c r="V524" s="85" t="str">
        <f>VLOOKUP($A524+ROUND((COLUMN()-2)/24,5),АТС!$A$41:$F$784,5)</f>
        <v>0</v>
      </c>
      <c r="W524" s="85" t="str">
        <f>VLOOKUP($A524+ROUND((COLUMN()-2)/24,5),АТС!$A$41:$F$784,5)</f>
        <v>797,82</v>
      </c>
      <c r="X524" s="85" t="str">
        <f>VLOOKUP($A524+ROUND((COLUMN()-2)/24,5),АТС!$A$41:$F$784,5)</f>
        <v>67,22</v>
      </c>
      <c r="Y524" s="85" t="str">
        <f>VLOOKUP($A524+ROUND((COLUMN()-2)/24,5),АТС!$A$41:$F$784,5)</f>
        <v>843,85</v>
      </c>
    </row>
    <row r="525" spans="1:25" x14ac:dyDescent="0.2">
      <c r="A525" s="66">
        <f t="shared" si="14"/>
        <v>43493</v>
      </c>
      <c r="B525" s="85" t="str">
        <f>VLOOKUP($A525+ROUND((COLUMN()-2)/24,5),АТС!$A$41:$F$784,5)</f>
        <v>655,3</v>
      </c>
      <c r="C525" s="85" t="str">
        <f>VLOOKUP($A525+ROUND((COLUMN()-2)/24,5),АТС!$A$41:$F$784,5)</f>
        <v>713,51</v>
      </c>
      <c r="D525" s="85" t="str">
        <f>VLOOKUP($A525+ROUND((COLUMN()-2)/24,5),АТС!$A$41:$F$784,5)</f>
        <v>8,3</v>
      </c>
      <c r="E525" s="85" t="str">
        <f>VLOOKUP($A525+ROUND((COLUMN()-2)/24,5),АТС!$A$41:$F$784,5)</f>
        <v>721,89</v>
      </c>
      <c r="F525" s="85" t="str">
        <f>VLOOKUP($A525+ROUND((COLUMN()-2)/24,5),АТС!$A$41:$F$784,5)</f>
        <v>0,91</v>
      </c>
      <c r="G525" s="85" t="str">
        <f>VLOOKUP($A525+ROUND((COLUMN()-2)/24,5),АТС!$A$41:$F$784,5)</f>
        <v>0</v>
      </c>
      <c r="H525" s="85" t="str">
        <f>VLOOKUP($A525+ROUND((COLUMN()-2)/24,5),АТС!$A$41:$F$784,5)</f>
        <v>0</v>
      </c>
      <c r="I525" s="85" t="str">
        <f>VLOOKUP($A525+ROUND((COLUMN()-2)/24,5),АТС!$A$41:$F$784,5)</f>
        <v>3,52</v>
      </c>
      <c r="J525" s="85" t="str">
        <f>VLOOKUP($A525+ROUND((COLUMN()-2)/24,5),АТС!$A$41:$F$784,5)</f>
        <v>363,3</v>
      </c>
      <c r="K525" s="85" t="str">
        <f>VLOOKUP($A525+ROUND((COLUMN()-2)/24,5),АТС!$A$41:$F$784,5)</f>
        <v>359,93</v>
      </c>
      <c r="L525" s="85" t="str">
        <f>VLOOKUP($A525+ROUND((COLUMN()-2)/24,5),АТС!$A$41:$F$784,5)</f>
        <v>355,2</v>
      </c>
      <c r="M525" s="85" t="str">
        <f>VLOOKUP($A525+ROUND((COLUMN()-2)/24,5),АТС!$A$41:$F$784,5)</f>
        <v>389,33</v>
      </c>
      <c r="N525" s="85" t="str">
        <f>VLOOKUP($A525+ROUND((COLUMN()-2)/24,5),АТС!$A$41:$F$784,5)</f>
        <v>376,72</v>
      </c>
      <c r="O525" s="85" t="str">
        <f>VLOOKUP($A525+ROUND((COLUMN()-2)/24,5),АТС!$A$41:$F$784,5)</f>
        <v>386,13</v>
      </c>
      <c r="P525" s="85" t="str">
        <f>VLOOKUP($A525+ROUND((COLUMN()-2)/24,5),АТС!$A$41:$F$784,5)</f>
        <v>391,75</v>
      </c>
      <c r="Q525" s="85" t="str">
        <f>VLOOKUP($A525+ROUND((COLUMN()-2)/24,5),АТС!$A$41:$F$784,5)</f>
        <v>408,31</v>
      </c>
      <c r="R525" s="85" t="str">
        <f>VLOOKUP($A525+ROUND((COLUMN()-2)/24,5),АТС!$A$41:$F$784,5)</f>
        <v>400,15</v>
      </c>
      <c r="S525" s="85" t="str">
        <f>VLOOKUP($A525+ROUND((COLUMN()-2)/24,5),АТС!$A$41:$F$784,5)</f>
        <v>97,75</v>
      </c>
      <c r="T525" s="85" t="str">
        <f>VLOOKUP($A525+ROUND((COLUMN()-2)/24,5),АТС!$A$41:$F$784,5)</f>
        <v>454,31</v>
      </c>
      <c r="U525" s="85" t="str">
        <f>VLOOKUP($A525+ROUND((COLUMN()-2)/24,5),АТС!$A$41:$F$784,5)</f>
        <v>581,72</v>
      </c>
      <c r="V525" s="85" t="str">
        <f>VLOOKUP($A525+ROUND((COLUMN()-2)/24,5),АТС!$A$41:$F$784,5)</f>
        <v>670,42</v>
      </c>
      <c r="W525" s="85" t="str">
        <f>VLOOKUP($A525+ROUND((COLUMN()-2)/24,5),АТС!$A$41:$F$784,5)</f>
        <v>1011,75</v>
      </c>
      <c r="X525" s="85" t="str">
        <f>VLOOKUP($A525+ROUND((COLUMN()-2)/24,5),АТС!$A$41:$F$784,5)</f>
        <v>964,52</v>
      </c>
      <c r="Y525" s="85" t="str">
        <f>VLOOKUP($A525+ROUND((COLUMN()-2)/24,5),АТС!$A$41:$F$784,5)</f>
        <v>1755,42</v>
      </c>
    </row>
    <row r="526" spans="1:25" x14ac:dyDescent="0.2">
      <c r="A526" s="66">
        <f t="shared" si="14"/>
        <v>43494</v>
      </c>
      <c r="B526" s="85" t="str">
        <f>VLOOKUP($A526+ROUND((COLUMN()-2)/24,5),АТС!$A$41:$F$784,5)</f>
        <v>231,14</v>
      </c>
      <c r="C526" s="85" t="str">
        <f>VLOOKUP($A526+ROUND((COLUMN()-2)/24,5),АТС!$A$41:$F$784,5)</f>
        <v>183,76</v>
      </c>
      <c r="D526" s="85" t="str">
        <f>VLOOKUP($A526+ROUND((COLUMN()-2)/24,5),АТС!$A$41:$F$784,5)</f>
        <v>144,24</v>
      </c>
      <c r="E526" s="85" t="str">
        <f>VLOOKUP($A526+ROUND((COLUMN()-2)/24,5),АТС!$A$41:$F$784,5)</f>
        <v>132,15</v>
      </c>
      <c r="F526" s="85" t="str">
        <f>VLOOKUP($A526+ROUND((COLUMN()-2)/24,5),АТС!$A$41:$F$784,5)</f>
        <v>60,8</v>
      </c>
      <c r="G526" s="85" t="str">
        <f>VLOOKUP($A526+ROUND((COLUMN()-2)/24,5),АТС!$A$41:$F$784,5)</f>
        <v>0</v>
      </c>
      <c r="H526" s="85" t="str">
        <f>VLOOKUP($A526+ROUND((COLUMN()-2)/24,5),АТС!$A$41:$F$784,5)</f>
        <v>0</v>
      </c>
      <c r="I526" s="85" t="str">
        <f>VLOOKUP($A526+ROUND((COLUMN()-2)/24,5),АТС!$A$41:$F$784,5)</f>
        <v>67,97</v>
      </c>
      <c r="J526" s="85" t="str">
        <f>VLOOKUP($A526+ROUND((COLUMN()-2)/24,5),АТС!$A$41:$F$784,5)</f>
        <v>81,1</v>
      </c>
      <c r="K526" s="85" t="str">
        <f>VLOOKUP($A526+ROUND((COLUMN()-2)/24,5),АТС!$A$41:$F$784,5)</f>
        <v>74,45</v>
      </c>
      <c r="L526" s="85" t="str">
        <f>VLOOKUP($A526+ROUND((COLUMN()-2)/24,5),АТС!$A$41:$F$784,5)</f>
        <v>168,89</v>
      </c>
      <c r="M526" s="85" t="str">
        <f>VLOOKUP($A526+ROUND((COLUMN()-2)/24,5),АТС!$A$41:$F$784,5)</f>
        <v>119,53</v>
      </c>
      <c r="N526" s="85" t="str">
        <f>VLOOKUP($A526+ROUND((COLUMN()-2)/24,5),АТС!$A$41:$F$784,5)</f>
        <v>95,24</v>
      </c>
      <c r="O526" s="85" t="str">
        <f>VLOOKUP($A526+ROUND((COLUMN()-2)/24,5),АТС!$A$41:$F$784,5)</f>
        <v>155,81</v>
      </c>
      <c r="P526" s="85" t="str">
        <f>VLOOKUP($A526+ROUND((COLUMN()-2)/24,5),АТС!$A$41:$F$784,5)</f>
        <v>333,83</v>
      </c>
      <c r="Q526" s="85" t="str">
        <f>VLOOKUP($A526+ROUND((COLUMN()-2)/24,5),АТС!$A$41:$F$784,5)</f>
        <v>291,14</v>
      </c>
      <c r="R526" s="85" t="str">
        <f>VLOOKUP($A526+ROUND((COLUMN()-2)/24,5),АТС!$A$41:$F$784,5)</f>
        <v>284,35</v>
      </c>
      <c r="S526" s="85" t="str">
        <f>VLOOKUP($A526+ROUND((COLUMN()-2)/24,5),АТС!$A$41:$F$784,5)</f>
        <v>250,04</v>
      </c>
      <c r="T526" s="85" t="str">
        <f>VLOOKUP($A526+ROUND((COLUMN()-2)/24,5),АТС!$A$41:$F$784,5)</f>
        <v>266,37</v>
      </c>
      <c r="U526" s="85" t="str">
        <f>VLOOKUP($A526+ROUND((COLUMN()-2)/24,5),АТС!$A$41:$F$784,5)</f>
        <v>315,38</v>
      </c>
      <c r="V526" s="85" t="str">
        <f>VLOOKUP($A526+ROUND((COLUMN()-2)/24,5),АТС!$A$41:$F$784,5)</f>
        <v>334,08</v>
      </c>
      <c r="W526" s="85" t="str">
        <f>VLOOKUP($A526+ROUND((COLUMN()-2)/24,5),АТС!$A$41:$F$784,5)</f>
        <v>397,49</v>
      </c>
      <c r="X526" s="85" t="str">
        <f>VLOOKUP($A526+ROUND((COLUMN()-2)/24,5),АТС!$A$41:$F$784,5)</f>
        <v>480,02</v>
      </c>
      <c r="Y526" s="85" t="str">
        <f>VLOOKUP($A526+ROUND((COLUMN()-2)/24,5),АТС!$A$41:$F$784,5)</f>
        <v>860,02</v>
      </c>
    </row>
    <row r="527" spans="1:25" x14ac:dyDescent="0.2">
      <c r="A527" s="66">
        <f t="shared" si="14"/>
        <v>43495</v>
      </c>
      <c r="B527" s="85" t="str">
        <f>VLOOKUP($A527+ROUND((COLUMN()-2)/24,5),АТС!$A$41:$F$784,5)</f>
        <v>296,05</v>
      </c>
      <c r="C527" s="85" t="str">
        <f>VLOOKUP($A527+ROUND((COLUMN()-2)/24,5),АТС!$A$41:$F$784,5)</f>
        <v>366,3</v>
      </c>
      <c r="D527" s="85" t="str">
        <f>VLOOKUP($A527+ROUND((COLUMN()-2)/24,5),АТС!$A$41:$F$784,5)</f>
        <v>268,94</v>
      </c>
      <c r="E527" s="85" t="str">
        <f>VLOOKUP($A527+ROUND((COLUMN()-2)/24,5),АТС!$A$41:$F$784,5)</f>
        <v>245,71</v>
      </c>
      <c r="F527" s="85" t="str">
        <f>VLOOKUP($A527+ROUND((COLUMN()-2)/24,5),АТС!$A$41:$F$784,5)</f>
        <v>143,69</v>
      </c>
      <c r="G527" s="85" t="str">
        <f>VLOOKUP($A527+ROUND((COLUMN()-2)/24,5),АТС!$A$41:$F$784,5)</f>
        <v>0</v>
      </c>
      <c r="H527" s="85" t="str">
        <f>VLOOKUP($A527+ROUND((COLUMN()-2)/24,5),АТС!$A$41:$F$784,5)</f>
        <v>0</v>
      </c>
      <c r="I527" s="85" t="str">
        <f>VLOOKUP($A527+ROUND((COLUMN()-2)/24,5),АТС!$A$41:$F$784,5)</f>
        <v>39,77</v>
      </c>
      <c r="J527" s="85" t="str">
        <f>VLOOKUP($A527+ROUND((COLUMN()-2)/24,5),АТС!$A$41:$F$784,5)</f>
        <v>70,01</v>
      </c>
      <c r="K527" s="85" t="str">
        <f>VLOOKUP($A527+ROUND((COLUMN()-2)/24,5),АТС!$A$41:$F$784,5)</f>
        <v>106,47</v>
      </c>
      <c r="L527" s="85" t="str">
        <f>VLOOKUP($A527+ROUND((COLUMN()-2)/24,5),АТС!$A$41:$F$784,5)</f>
        <v>133,01</v>
      </c>
      <c r="M527" s="85" t="str">
        <f>VLOOKUP($A527+ROUND((COLUMN()-2)/24,5),АТС!$A$41:$F$784,5)</f>
        <v>152,41</v>
      </c>
      <c r="N527" s="85" t="str">
        <f>VLOOKUP($A527+ROUND((COLUMN()-2)/24,5),АТС!$A$41:$F$784,5)</f>
        <v>138,95</v>
      </c>
      <c r="O527" s="85" t="str">
        <f>VLOOKUP($A527+ROUND((COLUMN()-2)/24,5),АТС!$A$41:$F$784,5)</f>
        <v>206,27</v>
      </c>
      <c r="P527" s="85" t="str">
        <f>VLOOKUP($A527+ROUND((COLUMN()-2)/24,5),АТС!$A$41:$F$784,5)</f>
        <v>182,74</v>
      </c>
      <c r="Q527" s="85" t="str">
        <f>VLOOKUP($A527+ROUND((COLUMN()-2)/24,5),АТС!$A$41:$F$784,5)</f>
        <v>213</v>
      </c>
      <c r="R527" s="85" t="str">
        <f>VLOOKUP($A527+ROUND((COLUMN()-2)/24,5),АТС!$A$41:$F$784,5)</f>
        <v>227,97</v>
      </c>
      <c r="S527" s="85" t="str">
        <f>VLOOKUP($A527+ROUND((COLUMN()-2)/24,5),АТС!$A$41:$F$784,5)</f>
        <v>169,16</v>
      </c>
      <c r="T527" s="85" t="str">
        <f>VLOOKUP($A527+ROUND((COLUMN()-2)/24,5),АТС!$A$41:$F$784,5)</f>
        <v>279,28</v>
      </c>
      <c r="U527" s="85" t="str">
        <f>VLOOKUP($A527+ROUND((COLUMN()-2)/24,5),АТС!$A$41:$F$784,5)</f>
        <v>228,66</v>
      </c>
      <c r="V527" s="85" t="str">
        <f>VLOOKUP($A527+ROUND((COLUMN()-2)/24,5),АТС!$A$41:$F$784,5)</f>
        <v>508,54</v>
      </c>
      <c r="W527" s="85" t="str">
        <f>VLOOKUP($A527+ROUND((COLUMN()-2)/24,5),АТС!$A$41:$F$784,5)</f>
        <v>293,86</v>
      </c>
      <c r="X527" s="85" t="str">
        <f>VLOOKUP($A527+ROUND((COLUMN()-2)/24,5),АТС!$A$41:$F$784,5)</f>
        <v>710,52</v>
      </c>
      <c r="Y527" s="85" t="str">
        <f>VLOOKUP($A527+ROUND((COLUMN()-2)/24,5),АТС!$A$41:$F$784,5)</f>
        <v>1131,97</v>
      </c>
    </row>
    <row r="528" spans="1:25" x14ac:dyDescent="0.2">
      <c r="A528" s="66">
        <f t="shared" si="14"/>
        <v>43496</v>
      </c>
      <c r="B528" s="85" t="str">
        <f>VLOOKUP($A528+ROUND((COLUMN()-2)/24,5),АТС!$A$41:$F$784,5)</f>
        <v>127,07</v>
      </c>
      <c r="C528" s="85" t="str">
        <f>VLOOKUP($A528+ROUND((COLUMN()-2)/24,5),АТС!$A$41:$F$784,5)</f>
        <v>186,6</v>
      </c>
      <c r="D528" s="85" t="str">
        <f>VLOOKUP($A528+ROUND((COLUMN()-2)/24,5),АТС!$A$41:$F$784,5)</f>
        <v>119,32</v>
      </c>
      <c r="E528" s="85" t="str">
        <f>VLOOKUP($A528+ROUND((COLUMN()-2)/24,5),АТС!$A$41:$F$784,5)</f>
        <v>73,54</v>
      </c>
      <c r="F528" s="85" t="str">
        <f>VLOOKUP($A528+ROUND((COLUMN()-2)/24,5),АТС!$A$41:$F$784,5)</f>
        <v>48,19</v>
      </c>
      <c r="G528" s="85" t="str">
        <f>VLOOKUP($A528+ROUND((COLUMN()-2)/24,5),АТС!$A$41:$F$784,5)</f>
        <v>0</v>
      </c>
      <c r="H528" s="85" t="str">
        <f>VLOOKUP($A528+ROUND((COLUMN()-2)/24,5),АТС!$A$41:$F$784,5)</f>
        <v>0</v>
      </c>
      <c r="I528" s="85" t="str">
        <f>VLOOKUP($A528+ROUND((COLUMN()-2)/24,5),АТС!$A$41:$F$784,5)</f>
        <v>41,19</v>
      </c>
      <c r="J528" s="85" t="str">
        <f>VLOOKUP($A528+ROUND((COLUMN()-2)/24,5),АТС!$A$41:$F$784,5)</f>
        <v>50,13</v>
      </c>
      <c r="K528" s="85" t="str">
        <f>VLOOKUP($A528+ROUND((COLUMN()-2)/24,5),АТС!$A$41:$F$784,5)</f>
        <v>89,05</v>
      </c>
      <c r="L528" s="85" t="str">
        <f>VLOOKUP($A528+ROUND((COLUMN()-2)/24,5),АТС!$A$41:$F$784,5)</f>
        <v>179,75</v>
      </c>
      <c r="M528" s="85" t="str">
        <f>VLOOKUP($A528+ROUND((COLUMN()-2)/24,5),АТС!$A$41:$F$784,5)</f>
        <v>121,55</v>
      </c>
      <c r="N528" s="85" t="str">
        <f>VLOOKUP($A528+ROUND((COLUMN()-2)/24,5),АТС!$A$41:$F$784,5)</f>
        <v>197,67</v>
      </c>
      <c r="O528" s="85" t="str">
        <f>VLOOKUP($A528+ROUND((COLUMN()-2)/24,5),АТС!$A$41:$F$784,5)</f>
        <v>267,68</v>
      </c>
      <c r="P528" s="85" t="str">
        <f>VLOOKUP($A528+ROUND((COLUMN()-2)/24,5),АТС!$A$41:$F$784,5)</f>
        <v>197,18</v>
      </c>
      <c r="Q528" s="85" t="str">
        <f>VLOOKUP($A528+ROUND((COLUMN()-2)/24,5),АТС!$A$41:$F$784,5)</f>
        <v>232,74</v>
      </c>
      <c r="R528" s="85" t="str">
        <f>VLOOKUP($A528+ROUND((COLUMN()-2)/24,5),АТС!$A$41:$F$784,5)</f>
        <v>271,66</v>
      </c>
      <c r="S528" s="85" t="str">
        <f>VLOOKUP($A528+ROUND((COLUMN()-2)/24,5),АТС!$A$41:$F$784,5)</f>
        <v>329,39</v>
      </c>
      <c r="T528" s="85" t="str">
        <f>VLOOKUP($A528+ROUND((COLUMN()-2)/24,5),АТС!$A$41:$F$784,5)</f>
        <v>367,22</v>
      </c>
      <c r="U528" s="85" t="str">
        <f>VLOOKUP($A528+ROUND((COLUMN()-2)/24,5),АТС!$A$41:$F$784,5)</f>
        <v>499,15</v>
      </c>
      <c r="V528" s="85" t="str">
        <f>VLOOKUP($A528+ROUND((COLUMN()-2)/24,5),АТС!$A$41:$F$784,5)</f>
        <v>493,18</v>
      </c>
      <c r="W528" s="85" t="str">
        <f>VLOOKUP($A528+ROUND((COLUMN()-2)/24,5),АТС!$A$41:$F$784,5)</f>
        <v>888,92</v>
      </c>
      <c r="X528" s="85" t="str">
        <f>VLOOKUP($A528+ROUND((COLUMN()-2)/24,5),АТС!$A$41:$F$784,5)</f>
        <v>750,71</v>
      </c>
      <c r="Y528" s="85" t="str">
        <f>VLOOKUP($A528+ROUND((COLUMN()-2)/24,5),АТС!$A$41:$F$784,5)</f>
        <v>885,95</v>
      </c>
    </row>
    <row r="529" spans="1:25" x14ac:dyDescent="0.2">
      <c r="A529" s="78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9"/>
    </row>
    <row r="530" spans="1:25" x14ac:dyDescent="0.2">
      <c r="A530" s="72"/>
      <c r="B530" s="86"/>
      <c r="C530" s="86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</row>
    <row r="531" spans="1:25" ht="21.75" customHeight="1" x14ac:dyDescent="0.2">
      <c r="A531" s="190" t="s">
        <v>136</v>
      </c>
      <c r="B531" s="190"/>
      <c r="C531" s="190"/>
      <c r="D531" s="190"/>
      <c r="E531" s="190"/>
      <c r="F531" s="190"/>
      <c r="G531" s="190"/>
      <c r="H531" s="190"/>
      <c r="I531" s="190"/>
      <c r="J531" s="190"/>
      <c r="K531" s="190"/>
      <c r="L531" s="171" t="s">
        <v>77</v>
      </c>
      <c r="M531" s="171"/>
      <c r="N531" s="171" t="s">
        <v>78</v>
      </c>
      <c r="O531" s="171"/>
      <c r="P531" s="171" t="s">
        <v>79</v>
      </c>
      <c r="Q531" s="171"/>
      <c r="R531" s="171" t="s">
        <v>80</v>
      </c>
      <c r="S531" s="171"/>
      <c r="T531" s="86"/>
      <c r="U531" s="86"/>
      <c r="V531" s="86"/>
      <c r="W531" s="86"/>
      <c r="X531" s="86"/>
      <c r="Y531" s="86"/>
    </row>
    <row r="532" spans="1:25" s="87" customFormat="1" ht="36.75" customHeight="1" x14ac:dyDescent="0.25">
      <c r="A532" s="190"/>
      <c r="B532" s="190"/>
      <c r="C532" s="190"/>
      <c r="D532" s="190"/>
      <c r="E532" s="190"/>
      <c r="F532" s="190"/>
      <c r="G532" s="190"/>
      <c r="H532" s="190"/>
      <c r="I532" s="190"/>
      <c r="J532" s="190"/>
      <c r="K532" s="190"/>
      <c r="L532" s="171"/>
      <c r="M532" s="171"/>
      <c r="N532" s="171"/>
      <c r="O532" s="171"/>
      <c r="P532" s="171"/>
      <c r="Q532" s="171"/>
      <c r="R532" s="171"/>
      <c r="S532" s="171"/>
      <c r="T532" s="86"/>
      <c r="U532" s="86"/>
      <c r="V532" s="86"/>
      <c r="W532" s="86"/>
      <c r="X532" s="86"/>
      <c r="Y532" s="86"/>
    </row>
    <row r="533" spans="1:25" s="87" customFormat="1" ht="20.100000000000001" customHeight="1" x14ac:dyDescent="0.25">
      <c r="A533" s="191" t="s">
        <v>137</v>
      </c>
      <c r="B533" s="191"/>
      <c r="C533" s="191"/>
      <c r="D533" s="191"/>
      <c r="E533" s="191"/>
      <c r="F533" s="191"/>
      <c r="G533" s="191"/>
      <c r="H533" s="191"/>
      <c r="I533" s="191"/>
      <c r="J533" s="191"/>
      <c r="K533" s="191"/>
      <c r="L533" s="192">
        <f>АТС!$B$37</f>
        <v>1.84</v>
      </c>
      <c r="M533" s="193"/>
      <c r="N533" s="192">
        <f>АТС!$B$37</f>
        <v>1.84</v>
      </c>
      <c r="O533" s="193"/>
      <c r="P533" s="192">
        <f>АТС!$B$37</f>
        <v>1.84</v>
      </c>
      <c r="Q533" s="193"/>
      <c r="R533" s="192">
        <f>АТС!$B$37</f>
        <v>1.84</v>
      </c>
      <c r="S533" s="193"/>
      <c r="T533" s="86"/>
      <c r="U533" s="86"/>
      <c r="V533" s="86"/>
      <c r="W533" s="86"/>
      <c r="X533" s="86"/>
      <c r="Y533" s="86"/>
    </row>
    <row r="534" spans="1:25" ht="37.5" customHeight="1" x14ac:dyDescent="0.2">
      <c r="A534" s="191" t="s">
        <v>138</v>
      </c>
      <c r="B534" s="191"/>
      <c r="C534" s="191"/>
      <c r="D534" s="191"/>
      <c r="E534" s="191"/>
      <c r="F534" s="191"/>
      <c r="G534" s="191"/>
      <c r="H534" s="191"/>
      <c r="I534" s="191"/>
      <c r="J534" s="191"/>
      <c r="K534" s="191"/>
      <c r="L534" s="198">
        <f>АТС!$B$38</f>
        <v>252.15</v>
      </c>
      <c r="M534" s="198"/>
      <c r="N534" s="198">
        <f>АТС!$B$38</f>
        <v>252.15</v>
      </c>
      <c r="O534" s="198"/>
      <c r="P534" s="198">
        <f>N534</f>
        <v>252.15</v>
      </c>
      <c r="Q534" s="198"/>
      <c r="R534" s="198">
        <f>P534</f>
        <v>252.15</v>
      </c>
      <c r="S534" s="198"/>
      <c r="T534" s="86"/>
      <c r="U534" s="86"/>
      <c r="V534" s="86"/>
      <c r="W534" s="86"/>
      <c r="X534" s="86"/>
      <c r="Y534" s="86"/>
    </row>
    <row r="535" spans="1:25" x14ac:dyDescent="0.2">
      <c r="A535" s="72"/>
      <c r="B535" s="86"/>
      <c r="C535" s="86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</row>
    <row r="536" spans="1:25" x14ac:dyDescent="0.2">
      <c r="A536" s="72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</row>
    <row r="537" spans="1:25" ht="15" customHeight="1" x14ac:dyDescent="0.2">
      <c r="A537" s="170" t="s">
        <v>140</v>
      </c>
      <c r="B537" s="170"/>
      <c r="C537" s="170"/>
      <c r="D537" s="170"/>
      <c r="E537" s="170"/>
      <c r="F537" s="170"/>
      <c r="G537" s="170"/>
      <c r="H537" s="170"/>
      <c r="I537" s="170"/>
      <c r="J537" s="170"/>
      <c r="K537" s="170"/>
      <c r="L537" s="170" t="s">
        <v>5</v>
      </c>
      <c r="M537" s="170"/>
      <c r="N537" s="171" t="s">
        <v>131</v>
      </c>
      <c r="O537" s="171"/>
      <c r="P537" s="171" t="s">
        <v>132</v>
      </c>
      <c r="Q537" s="171"/>
      <c r="R537" s="171" t="s">
        <v>133</v>
      </c>
      <c r="S537" s="171"/>
      <c r="T537" s="199"/>
      <c r="U537" s="199"/>
      <c r="V537" s="86"/>
      <c r="W537" s="86"/>
      <c r="X537" s="86"/>
      <c r="Y537" s="86"/>
    </row>
    <row r="538" spans="1:25" s="77" customFormat="1" ht="59.25" customHeight="1" x14ac:dyDescent="0.25">
      <c r="A538" s="170"/>
      <c r="B538" s="170"/>
      <c r="C538" s="170"/>
      <c r="D538" s="170"/>
      <c r="E538" s="170"/>
      <c r="F538" s="170"/>
      <c r="G538" s="170"/>
      <c r="H538" s="170"/>
      <c r="I538" s="170"/>
      <c r="J538" s="170"/>
      <c r="K538" s="170"/>
      <c r="L538" s="170"/>
      <c r="M538" s="170"/>
      <c r="N538" s="171"/>
      <c r="O538" s="171"/>
      <c r="P538" s="171"/>
      <c r="Q538" s="171"/>
      <c r="R538" s="171"/>
      <c r="S538" s="171"/>
      <c r="T538" s="199"/>
      <c r="U538" s="199"/>
      <c r="V538" s="75"/>
      <c r="W538" s="75"/>
      <c r="X538" s="75"/>
      <c r="Y538" s="75"/>
    </row>
    <row r="539" spans="1:25" s="87" customFormat="1" ht="21.75" customHeight="1" x14ac:dyDescent="0.25">
      <c r="A539" s="170"/>
      <c r="B539" s="170"/>
      <c r="C539" s="170"/>
      <c r="D539" s="170"/>
      <c r="E539" s="170"/>
      <c r="F539" s="170"/>
      <c r="G539" s="170"/>
      <c r="H539" s="170"/>
      <c r="I539" s="170"/>
      <c r="J539" s="170"/>
      <c r="K539" s="170"/>
      <c r="L539" s="194">
        <f>АТС!$B$24</f>
        <v>574872.49</v>
      </c>
      <c r="M539" s="195"/>
      <c r="N539" s="194">
        <f>АТС!$B$24</f>
        <v>574872.49</v>
      </c>
      <c r="O539" s="195"/>
      <c r="P539" s="194">
        <f>N539</f>
        <v>574872.49</v>
      </c>
      <c r="Q539" s="195"/>
      <c r="R539" s="194">
        <f>P539</f>
        <v>574872.49</v>
      </c>
      <c r="S539" s="195"/>
      <c r="T539" s="196"/>
      <c r="U539" s="197"/>
      <c r="V539" s="88"/>
      <c r="W539" s="88"/>
      <c r="X539" s="88"/>
      <c r="Y539" s="88"/>
    </row>
  </sheetData>
  <mergeCells count="394">
    <mergeCell ref="H387:H388"/>
    <mergeCell ref="I387:I388"/>
    <mergeCell ref="Y424:Y425"/>
    <mergeCell ref="R424:R425"/>
    <mergeCell ref="S424:S425"/>
    <mergeCell ref="M350:M351"/>
    <mergeCell ref="N350:N351"/>
    <mergeCell ref="O350:O351"/>
    <mergeCell ref="P350:P351"/>
    <mergeCell ref="Q350:Q351"/>
    <mergeCell ref="M424:M425"/>
    <mergeCell ref="N424:N425"/>
    <mergeCell ref="O424:O425"/>
    <mergeCell ref="P424:P425"/>
    <mergeCell ref="Q424:Q425"/>
    <mergeCell ref="B385:Y386"/>
    <mergeCell ref="B387:B388"/>
    <mergeCell ref="C387:C388"/>
    <mergeCell ref="D387:D388"/>
    <mergeCell ref="F424:F425"/>
    <mergeCell ref="G424:G425"/>
    <mergeCell ref="H424:H425"/>
    <mergeCell ref="I424:I425"/>
    <mergeCell ref="J424:J425"/>
    <mergeCell ref="K424:K425"/>
    <mergeCell ref="V387:V388"/>
    <mergeCell ref="W387:W388"/>
    <mergeCell ref="X387:X388"/>
    <mergeCell ref="X424:X425"/>
    <mergeCell ref="A422:A425"/>
    <mergeCell ref="B422:Y423"/>
    <mergeCell ref="B424:B425"/>
    <mergeCell ref="C424:C425"/>
    <mergeCell ref="D424:D425"/>
    <mergeCell ref="E424:E425"/>
    <mergeCell ref="P387:P388"/>
    <mergeCell ref="Q387:Q388"/>
    <mergeCell ref="R387:R388"/>
    <mergeCell ref="S387:S388"/>
    <mergeCell ref="T387:T388"/>
    <mergeCell ref="U387:U388"/>
    <mergeCell ref="J387:J388"/>
    <mergeCell ref="K387:K388"/>
    <mergeCell ref="L387:L388"/>
    <mergeCell ref="M387:M388"/>
    <mergeCell ref="N387:N388"/>
    <mergeCell ref="O387:O388"/>
    <mergeCell ref="A385:A388"/>
    <mergeCell ref="T424:T425"/>
    <mergeCell ref="U424:U425"/>
    <mergeCell ref="V424:V425"/>
    <mergeCell ref="W424:W425"/>
    <mergeCell ref="L424:L425"/>
    <mergeCell ref="A273:A276"/>
    <mergeCell ref="H350:H351"/>
    <mergeCell ref="I350:I351"/>
    <mergeCell ref="J350:J351"/>
    <mergeCell ref="Y387:Y388"/>
    <mergeCell ref="B312:B313"/>
    <mergeCell ref="C312:C313"/>
    <mergeCell ref="D312:D313"/>
    <mergeCell ref="E312:E313"/>
    <mergeCell ref="F312:F313"/>
    <mergeCell ref="G312:G313"/>
    <mergeCell ref="E387:E388"/>
    <mergeCell ref="F387:F388"/>
    <mergeCell ref="G387:G388"/>
    <mergeCell ref="F350:F351"/>
    <mergeCell ref="G350:G351"/>
    <mergeCell ref="O312:O313"/>
    <mergeCell ref="X350:X351"/>
    <mergeCell ref="Y350:Y351"/>
    <mergeCell ref="R350:R351"/>
    <mergeCell ref="S350:S351"/>
    <mergeCell ref="T350:T351"/>
    <mergeCell ref="U350:U351"/>
    <mergeCell ref="V350:V351"/>
    <mergeCell ref="V312:V313"/>
    <mergeCell ref="W312:W313"/>
    <mergeCell ref="X312:X313"/>
    <mergeCell ref="Y312:Y313"/>
    <mergeCell ref="A348:A351"/>
    <mergeCell ref="B348:Y349"/>
    <mergeCell ref="B350:B351"/>
    <mergeCell ref="C350:C351"/>
    <mergeCell ref="D350:D351"/>
    <mergeCell ref="E350:E351"/>
    <mergeCell ref="P312:P313"/>
    <mergeCell ref="Q312:Q313"/>
    <mergeCell ref="R312:R313"/>
    <mergeCell ref="S312:S313"/>
    <mergeCell ref="T312:T313"/>
    <mergeCell ref="U312:U313"/>
    <mergeCell ref="J312:J313"/>
    <mergeCell ref="K312:K313"/>
    <mergeCell ref="L312:L313"/>
    <mergeCell ref="M312:M313"/>
    <mergeCell ref="A310:A313"/>
    <mergeCell ref="B310:Y311"/>
    <mergeCell ref="W350:W351"/>
    <mergeCell ref="L350:L351"/>
    <mergeCell ref="B273:Y274"/>
    <mergeCell ref="B275:B276"/>
    <mergeCell ref="C275:C276"/>
    <mergeCell ref="D275:D276"/>
    <mergeCell ref="E275:E276"/>
    <mergeCell ref="F275:F276"/>
    <mergeCell ref="G275:G276"/>
    <mergeCell ref="T275:T276"/>
    <mergeCell ref="U275:U276"/>
    <mergeCell ref="V275:V276"/>
    <mergeCell ref="W275:W276"/>
    <mergeCell ref="X275:X276"/>
    <mergeCell ref="H275:H276"/>
    <mergeCell ref="I275:I276"/>
    <mergeCell ref="J275:J276"/>
    <mergeCell ref="K275:K276"/>
    <mergeCell ref="Y275:Y276"/>
    <mergeCell ref="N275:N276"/>
    <mergeCell ref="O275:O276"/>
    <mergeCell ref="P275:P276"/>
    <mergeCell ref="Q275:Q276"/>
    <mergeCell ref="R275:R276"/>
    <mergeCell ref="S275:S276"/>
    <mergeCell ref="M275:M276"/>
    <mergeCell ref="A236:A239"/>
    <mergeCell ref="B236:Y237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W238:W239"/>
    <mergeCell ref="X238:X239"/>
    <mergeCell ref="Y238:Y239"/>
    <mergeCell ref="P238:P239"/>
    <mergeCell ref="Q238:Q239"/>
    <mergeCell ref="R238:R239"/>
    <mergeCell ref="S238:S239"/>
    <mergeCell ref="T238:T239"/>
    <mergeCell ref="U238:U239"/>
    <mergeCell ref="N539:O539"/>
    <mergeCell ref="I496:I497"/>
    <mergeCell ref="J496:J497"/>
    <mergeCell ref="K496:K497"/>
    <mergeCell ref="L496:L497"/>
    <mergeCell ref="T539:U539"/>
    <mergeCell ref="A537:K539"/>
    <mergeCell ref="L537:M538"/>
    <mergeCell ref="L539:M539"/>
    <mergeCell ref="N537:O538"/>
    <mergeCell ref="L531:M532"/>
    <mergeCell ref="N531:O532"/>
    <mergeCell ref="L534:M534"/>
    <mergeCell ref="N534:O534"/>
    <mergeCell ref="T537:U538"/>
    <mergeCell ref="P537:Q538"/>
    <mergeCell ref="R537:S538"/>
    <mergeCell ref="P539:Q539"/>
    <mergeCell ref="R539:S539"/>
    <mergeCell ref="P533:Q533"/>
    <mergeCell ref="R533:S533"/>
    <mergeCell ref="P534:Q534"/>
    <mergeCell ref="R534:S534"/>
    <mergeCell ref="A533:K533"/>
    <mergeCell ref="A531:K532"/>
    <mergeCell ref="A534:K534"/>
    <mergeCell ref="L533:M533"/>
    <mergeCell ref="N533:O533"/>
    <mergeCell ref="P531:Q532"/>
    <mergeCell ref="R531:S532"/>
    <mergeCell ref="G496:G497"/>
    <mergeCell ref="H496:H497"/>
    <mergeCell ref="T496:T497"/>
    <mergeCell ref="A494:A497"/>
    <mergeCell ref="B494:Y495"/>
    <mergeCell ref="B496:B497"/>
    <mergeCell ref="C496:C497"/>
    <mergeCell ref="D496:D497"/>
    <mergeCell ref="E496:E497"/>
    <mergeCell ref="F496:F497"/>
    <mergeCell ref="Y496:Y497"/>
    <mergeCell ref="U496:U497"/>
    <mergeCell ref="V496:V497"/>
    <mergeCell ref="W496:W497"/>
    <mergeCell ref="X496:X497"/>
    <mergeCell ref="M496:M497"/>
    <mergeCell ref="N496:N497"/>
    <mergeCell ref="O496:O497"/>
    <mergeCell ref="P496:P497"/>
    <mergeCell ref="Q496:Q497"/>
    <mergeCell ref="R496:R497"/>
    <mergeCell ref="S496:S497"/>
    <mergeCell ref="V238:V239"/>
    <mergeCell ref="L275:L276"/>
    <mergeCell ref="A458:A461"/>
    <mergeCell ref="B458:Y459"/>
    <mergeCell ref="B460:B461"/>
    <mergeCell ref="C460:C461"/>
    <mergeCell ref="D460:D461"/>
    <mergeCell ref="E460:E461"/>
    <mergeCell ref="F460:F461"/>
    <mergeCell ref="G460:G461"/>
    <mergeCell ref="H460:H461"/>
    <mergeCell ref="L460:L461"/>
    <mergeCell ref="I460:I461"/>
    <mergeCell ref="J460:J461"/>
    <mergeCell ref="K460:K461"/>
    <mergeCell ref="W460:W461"/>
    <mergeCell ref="X460:X461"/>
    <mergeCell ref="Y460:Y461"/>
    <mergeCell ref="Q460:Q461"/>
    <mergeCell ref="R460:R461"/>
    <mergeCell ref="S460:S461"/>
    <mergeCell ref="T460:T461"/>
    <mergeCell ref="U460:U461"/>
    <mergeCell ref="V460:V461"/>
    <mergeCell ref="M460:M461"/>
    <mergeCell ref="N460:N461"/>
    <mergeCell ref="O460:O461"/>
    <mergeCell ref="P460:P461"/>
    <mergeCell ref="H200:H201"/>
    <mergeCell ref="I200:I201"/>
    <mergeCell ref="J200:J201"/>
    <mergeCell ref="K200:K201"/>
    <mergeCell ref="L200:L201"/>
    <mergeCell ref="M200:M201"/>
    <mergeCell ref="J238:J239"/>
    <mergeCell ref="K238:K239"/>
    <mergeCell ref="L238:L239"/>
    <mergeCell ref="M238:M239"/>
    <mergeCell ref="N238:N239"/>
    <mergeCell ref="O238:O239"/>
    <mergeCell ref="K350:K351"/>
    <mergeCell ref="H312:H313"/>
    <mergeCell ref="I312:I313"/>
    <mergeCell ref="N312:N313"/>
    <mergeCell ref="Y200:Y201"/>
    <mergeCell ref="N200:N201"/>
    <mergeCell ref="O200:O201"/>
    <mergeCell ref="P200:P201"/>
    <mergeCell ref="Q200:Q201"/>
    <mergeCell ref="R200:R201"/>
    <mergeCell ref="S200:S201"/>
    <mergeCell ref="T200:T201"/>
    <mergeCell ref="U200:U201"/>
    <mergeCell ref="V200:V201"/>
    <mergeCell ref="A198:A201"/>
    <mergeCell ref="B198:Y199"/>
    <mergeCell ref="B200:B201"/>
    <mergeCell ref="C200:C201"/>
    <mergeCell ref="D200:D201"/>
    <mergeCell ref="E200:E201"/>
    <mergeCell ref="F200:F201"/>
    <mergeCell ref="G200:G201"/>
    <mergeCell ref="R163:R164"/>
    <mergeCell ref="S163:S164"/>
    <mergeCell ref="T163:T164"/>
    <mergeCell ref="U163:U164"/>
    <mergeCell ref="V163:V164"/>
    <mergeCell ref="W163:W164"/>
    <mergeCell ref="L163:L164"/>
    <mergeCell ref="M163:M164"/>
    <mergeCell ref="N163:N164"/>
    <mergeCell ref="O163:O164"/>
    <mergeCell ref="P163:P164"/>
    <mergeCell ref="Q163:Q164"/>
    <mergeCell ref="F163:F164"/>
    <mergeCell ref="G163:G164"/>
    <mergeCell ref="W200:W201"/>
    <mergeCell ref="X200:X201"/>
    <mergeCell ref="H163:H164"/>
    <mergeCell ref="I163:I164"/>
    <mergeCell ref="J163:J164"/>
    <mergeCell ref="K163:K164"/>
    <mergeCell ref="A161:A164"/>
    <mergeCell ref="B161:Y162"/>
    <mergeCell ref="B163:B164"/>
    <mergeCell ref="C163:C164"/>
    <mergeCell ref="D163:D164"/>
    <mergeCell ref="E163:E164"/>
    <mergeCell ref="X163:X164"/>
    <mergeCell ref="Y163:Y164"/>
    <mergeCell ref="T126:T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H126:H127"/>
    <mergeCell ref="I126:I127"/>
    <mergeCell ref="J126:J127"/>
    <mergeCell ref="K126:K127"/>
    <mergeCell ref="L126:L127"/>
    <mergeCell ref="M126:M127"/>
    <mergeCell ref="X88:X89"/>
    <mergeCell ref="Y88:Y89"/>
    <mergeCell ref="A124:A127"/>
    <mergeCell ref="B124:Y125"/>
    <mergeCell ref="B126:B127"/>
    <mergeCell ref="C126:C127"/>
    <mergeCell ref="D126:D127"/>
    <mergeCell ref="E126:E127"/>
    <mergeCell ref="F126:F127"/>
    <mergeCell ref="G126:G127"/>
    <mergeCell ref="R88:R89"/>
    <mergeCell ref="S88:S89"/>
    <mergeCell ref="T88:T89"/>
    <mergeCell ref="U88:U89"/>
    <mergeCell ref="V88:V89"/>
    <mergeCell ref="W88:W89"/>
    <mergeCell ref="L88:L89"/>
    <mergeCell ref="M88:M89"/>
    <mergeCell ref="N88:N89"/>
    <mergeCell ref="O88:O89"/>
    <mergeCell ref="P88:P89"/>
    <mergeCell ref="Q88:Q89"/>
    <mergeCell ref="F88:F89"/>
    <mergeCell ref="G88:G89"/>
    <mergeCell ref="H88:H89"/>
    <mergeCell ref="I88:I89"/>
    <mergeCell ref="J88:J89"/>
    <mergeCell ref="K88:K89"/>
    <mergeCell ref="V51:V52"/>
    <mergeCell ref="W51:W52"/>
    <mergeCell ref="X51:X52"/>
    <mergeCell ref="Y51:Y52"/>
    <mergeCell ref="A86:A89"/>
    <mergeCell ref="B86:Y87"/>
    <mergeCell ref="B88:B89"/>
    <mergeCell ref="C88:C89"/>
    <mergeCell ref="D88:D89"/>
    <mergeCell ref="E88:E89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R13:R14"/>
    <mergeCell ref="F13:F14"/>
    <mergeCell ref="G13:G14"/>
    <mergeCell ref="H13:H14"/>
    <mergeCell ref="I13:I14"/>
    <mergeCell ref="J13:J14"/>
    <mergeCell ref="K13:K14"/>
    <mergeCell ref="A1:Y1"/>
    <mergeCell ref="A2:Y2"/>
    <mergeCell ref="A3:Y3"/>
    <mergeCell ref="A4:Y4"/>
    <mergeCell ref="A11:A14"/>
    <mergeCell ref="B11:Y12"/>
    <mergeCell ref="B13:B14"/>
    <mergeCell ref="C13:C14"/>
    <mergeCell ref="D13:D14"/>
    <mergeCell ref="E13:E14"/>
    <mergeCell ref="X13:X14"/>
    <mergeCell ref="Y13:Y14"/>
    <mergeCell ref="S13:S14"/>
    <mergeCell ref="T13:T14"/>
    <mergeCell ref="U13:U14"/>
    <mergeCell ref="V13:V14"/>
    <mergeCell ref="W13:W14"/>
    <mergeCell ref="L13:L14"/>
    <mergeCell ref="M13:M14"/>
    <mergeCell ref="N13:N14"/>
    <mergeCell ref="O13:O14"/>
    <mergeCell ref="P13:P14"/>
    <mergeCell ref="Q13:Q14"/>
  </mergeCells>
  <pageMargins left="0.19685039370078741" right="0.15748031496062992" top="0.43307086614173229" bottom="0.27559055118110237" header="0.31496062992125984" footer="0.15748031496062992"/>
  <pageSetup paperSize="9" scale="44" fitToHeight="2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44"/>
  <sheetViews>
    <sheetView view="pageBreakPreview" zoomScaleSheetLayoutView="100" workbookViewId="0">
      <pane xSplit="1" ySplit="4" topLeftCell="K5" activePane="bottomRight" state="frozen"/>
      <selection pane="topRight" activeCell="B1" sqref="B1"/>
      <selection pane="bottomLeft" activeCell="A5" sqref="A5"/>
      <selection pane="bottomRight" activeCell="A44" sqref="A44:XFD46"/>
    </sheetView>
  </sheetViews>
  <sheetFormatPr defaultRowHeight="15" x14ac:dyDescent="0.25"/>
  <cols>
    <col min="1" max="1" width="14.25" style="64" customWidth="1"/>
    <col min="2" max="5" width="12" style="64" customWidth="1"/>
    <col min="6" max="6" width="12.125" style="64" customWidth="1"/>
    <col min="7" max="7" width="12.625" style="64" customWidth="1"/>
    <col min="8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ht="41.25" customHeight="1" x14ac:dyDescent="0.2">
      <c r="A1" s="164" t="s">
        <v>141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</row>
    <row r="2" spans="1:27" ht="18.75" customHeight="1" x14ac:dyDescent="0.2">
      <c r="A2" s="165" t="str">
        <f>'III ЦК'!A2:Y2</f>
        <v>Предельные уровни нерегулируемых цен на электрическую энергию (мощность) , поставляемую потребителям (покупателям) АО"Севкавказэнерго" в январе 2019 г.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1:27" ht="39.75" customHeight="1" x14ac:dyDescent="0.2">
      <c r="A3" s="166" t="s">
        <v>139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</row>
    <row r="4" spans="1:27" ht="25.5" customHeight="1" x14ac:dyDescent="0.2">
      <c r="A4" s="167" t="s">
        <v>39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</row>
    <row r="7" spans="1:27" x14ac:dyDescent="0.25">
      <c r="A7" s="64" t="s">
        <v>97</v>
      </c>
    </row>
    <row r="9" spans="1:27" s="77" customFormat="1" x14ac:dyDescent="0.25">
      <c r="A9" s="75" t="s">
        <v>98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161</v>
      </c>
      <c r="B10" s="65"/>
      <c r="C10" s="65"/>
      <c r="D10" s="65"/>
    </row>
    <row r="11" spans="1:27" ht="12.75" x14ac:dyDescent="0.2">
      <c r="A11" s="145" t="s">
        <v>35</v>
      </c>
      <c r="B11" s="148" t="s">
        <v>99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50"/>
    </row>
    <row r="12" spans="1:27" ht="12.75" x14ac:dyDescent="0.2">
      <c r="A12" s="146"/>
      <c r="B12" s="151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3"/>
    </row>
    <row r="13" spans="1:27" ht="12.75" customHeight="1" x14ac:dyDescent="0.2">
      <c r="A13" s="146"/>
      <c r="B13" s="154" t="s">
        <v>100</v>
      </c>
      <c r="C13" s="156" t="s">
        <v>101</v>
      </c>
      <c r="D13" s="156" t="s">
        <v>102</v>
      </c>
      <c r="E13" s="156" t="s">
        <v>103</v>
      </c>
      <c r="F13" s="156" t="s">
        <v>104</v>
      </c>
      <c r="G13" s="156" t="s">
        <v>105</v>
      </c>
      <c r="H13" s="156" t="s">
        <v>106</v>
      </c>
      <c r="I13" s="156" t="s">
        <v>107</v>
      </c>
      <c r="J13" s="156" t="s">
        <v>108</v>
      </c>
      <c r="K13" s="156" t="s">
        <v>109</v>
      </c>
      <c r="L13" s="156" t="s">
        <v>110</v>
      </c>
      <c r="M13" s="156" t="s">
        <v>111</v>
      </c>
      <c r="N13" s="158" t="s">
        <v>112</v>
      </c>
      <c r="O13" s="156" t="s">
        <v>113</v>
      </c>
      <c r="P13" s="156" t="s">
        <v>114</v>
      </c>
      <c r="Q13" s="156" t="s">
        <v>115</v>
      </c>
      <c r="R13" s="156" t="s">
        <v>116</v>
      </c>
      <c r="S13" s="156" t="s">
        <v>117</v>
      </c>
      <c r="T13" s="156" t="s">
        <v>118</v>
      </c>
      <c r="U13" s="156" t="s">
        <v>119</v>
      </c>
      <c r="V13" s="156" t="s">
        <v>120</v>
      </c>
      <c r="W13" s="156" t="s">
        <v>121</v>
      </c>
      <c r="X13" s="156" t="s">
        <v>122</v>
      </c>
      <c r="Y13" s="156" t="s">
        <v>123</v>
      </c>
    </row>
    <row r="14" spans="1:27" ht="11.25" customHeight="1" x14ac:dyDescent="0.2">
      <c r="A14" s="147"/>
      <c r="B14" s="155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9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</row>
    <row r="15" spans="1:27" ht="18.75" customHeight="1" x14ac:dyDescent="0.2">
      <c r="A15" s="66">
        <f>АТС!A41</f>
        <v>43466</v>
      </c>
      <c r="B15" s="91">
        <f>VLOOKUP($A15+ROUND((COLUMN()-2)/24,5),АТС!$A$41:$F$784,3)+'Иные услуги '!$C$5+'РСТ РСО-А'!$I$7+'РСТ РСО-А'!$F$9</f>
        <v>971.34199999999998</v>
      </c>
      <c r="C15" s="118">
        <f>VLOOKUP($A15+ROUND((COLUMN()-2)/24,5),АТС!$A$41:$F$784,3)+'Иные услуги '!$C$5+'РСТ РСО-А'!$I$7+'РСТ РСО-А'!$F$9</f>
        <v>1020.342</v>
      </c>
      <c r="D15" s="118">
        <f>VLOOKUP($A15+ROUND((COLUMN()-2)/24,5),АТС!$A$41:$F$784,3)+'Иные услуги '!$C$5+'РСТ РСО-А'!$I$7+'РСТ РСО-А'!$F$9</f>
        <v>1103.8519999999999</v>
      </c>
      <c r="E15" s="118">
        <f>VLOOKUP($A15+ROUND((COLUMN()-2)/24,5),АТС!$A$41:$F$784,3)+'Иные услуги '!$C$5+'РСТ РСО-А'!$I$7+'РСТ РСО-А'!$F$9</f>
        <v>1175.0520000000001</v>
      </c>
      <c r="F15" s="118">
        <f>VLOOKUP($A15+ROUND((COLUMN()-2)/24,5),АТС!$A$41:$F$784,3)+'Иные услуги '!$C$5+'РСТ РСО-А'!$I$7+'РСТ РСО-А'!$F$9</f>
        <v>1167.0219999999999</v>
      </c>
      <c r="G15" s="118">
        <f>VLOOKUP($A15+ROUND((COLUMN()-2)/24,5),АТС!$A$41:$F$784,3)+'Иные услуги '!$C$5+'РСТ РСО-А'!$I$7+'РСТ РСО-А'!$F$9</f>
        <v>1225.0720000000001</v>
      </c>
      <c r="H15" s="118">
        <f>VLOOKUP($A15+ROUND((COLUMN()-2)/24,5),АТС!$A$41:$F$784,3)+'Иные услуги '!$C$5+'РСТ РСО-А'!$I$7+'РСТ РСО-А'!$F$9</f>
        <v>1461.6320000000001</v>
      </c>
      <c r="I15" s="118">
        <f>VLOOKUP($A15+ROUND((COLUMN()-2)/24,5),АТС!$A$41:$F$784,3)+'Иные услуги '!$C$5+'РСТ РСО-А'!$I$7+'РСТ РСО-А'!$F$9</f>
        <v>1526.3020000000001</v>
      </c>
      <c r="J15" s="118">
        <f>VLOOKUP($A15+ROUND((COLUMN()-2)/24,5),АТС!$A$41:$F$784,3)+'Иные услуги '!$C$5+'РСТ РСО-А'!$I$7+'РСТ РСО-А'!$F$9</f>
        <v>1715.402</v>
      </c>
      <c r="K15" s="118">
        <f>VLOOKUP($A15+ROUND((COLUMN()-2)/24,5),АТС!$A$41:$F$784,3)+'Иные услуги '!$C$5+'РСТ РСО-А'!$I$7+'РСТ РСО-А'!$F$9</f>
        <v>1517.6019999999999</v>
      </c>
      <c r="L15" s="118">
        <f>VLOOKUP($A15+ROUND((COLUMN()-2)/24,5),АТС!$A$41:$F$784,3)+'Иные услуги '!$C$5+'РСТ РСО-А'!$I$7+'РСТ РСО-А'!$F$9</f>
        <v>1521.1320000000001</v>
      </c>
      <c r="M15" s="118">
        <f>VLOOKUP($A15+ROUND((COLUMN()-2)/24,5),АТС!$A$41:$F$784,3)+'Иные услуги '!$C$5+'РСТ РСО-А'!$I$7+'РСТ РСО-А'!$F$9</f>
        <v>1463.5720000000001</v>
      </c>
      <c r="N15" s="118">
        <f>VLOOKUP($A15+ROUND((COLUMN()-2)/24,5),АТС!$A$41:$F$784,3)+'Иные услуги '!$C$5+'РСТ РСО-А'!$I$7+'РСТ РСО-А'!$F$9</f>
        <v>1410.7220000000002</v>
      </c>
      <c r="O15" s="118">
        <f>VLOOKUP($A15+ROUND((COLUMN()-2)/24,5),АТС!$A$41:$F$784,3)+'Иные услуги '!$C$5+'РСТ РСО-А'!$I$7+'РСТ РСО-А'!$F$9</f>
        <v>1360.2020000000002</v>
      </c>
      <c r="P15" s="118">
        <f>VLOOKUP($A15+ROUND((COLUMN()-2)/24,5),АТС!$A$41:$F$784,3)+'Иные услуги '!$C$5+'РСТ РСО-А'!$I$7+'РСТ РСО-А'!$F$9</f>
        <v>1314.8420000000001</v>
      </c>
      <c r="Q15" s="118">
        <f>VLOOKUP($A15+ROUND((COLUMN()-2)/24,5),АТС!$A$41:$F$784,3)+'Иные услуги '!$C$5+'РСТ РСО-А'!$I$7+'РСТ РСО-А'!$F$9</f>
        <v>1317.5619999999999</v>
      </c>
      <c r="R15" s="118">
        <f>VLOOKUP($A15+ROUND((COLUMN()-2)/24,5),АТС!$A$41:$F$784,3)+'Иные услуги '!$C$5+'РСТ РСО-А'!$I$7+'РСТ РСО-А'!$F$9</f>
        <v>1239.212</v>
      </c>
      <c r="S15" s="118">
        <f>VLOOKUP($A15+ROUND((COLUMN()-2)/24,5),АТС!$A$41:$F$784,3)+'Иные услуги '!$C$5+'РСТ РСО-А'!$I$7+'РСТ РСО-А'!$F$9</f>
        <v>1195.3920000000001</v>
      </c>
      <c r="T15" s="118">
        <f>VLOOKUP($A15+ROUND((COLUMN()-2)/24,5),АТС!$A$41:$F$784,3)+'Иные услуги '!$C$5+'РСТ РСО-А'!$I$7+'РСТ РСО-А'!$F$9</f>
        <v>1338.5219999999999</v>
      </c>
      <c r="U15" s="118">
        <f>VLOOKUP($A15+ROUND((COLUMN()-2)/24,5),АТС!$A$41:$F$784,3)+'Иные услуги '!$C$5+'РСТ РСО-А'!$I$7+'РСТ РСО-А'!$F$9</f>
        <v>1258.2420000000002</v>
      </c>
      <c r="V15" s="118">
        <f>VLOOKUP($A15+ROUND((COLUMN()-2)/24,5),АТС!$A$41:$F$784,3)+'Иные услуги '!$C$5+'РСТ РСО-А'!$I$7+'РСТ РСО-А'!$F$9</f>
        <v>1434.5720000000001</v>
      </c>
      <c r="W15" s="118">
        <f>VLOOKUP($A15+ROUND((COLUMN()-2)/24,5),АТС!$A$41:$F$784,3)+'Иные услуги '!$C$5+'РСТ РСО-А'!$I$7+'РСТ РСО-А'!$F$9</f>
        <v>1362.1420000000003</v>
      </c>
      <c r="X15" s="118">
        <f>VLOOKUP($A15+ROUND((COLUMN()-2)/24,5),АТС!$A$41:$F$784,3)+'Иные услуги '!$C$5+'РСТ РСО-А'!$I$7+'РСТ РСО-А'!$F$9</f>
        <v>884.96199999999999</v>
      </c>
      <c r="Y15" s="118">
        <f>VLOOKUP($A15+ROUND((COLUMN()-2)/24,5),АТС!$A$41:$F$784,3)+'Иные услуги '!$C$5+'РСТ РСО-А'!$I$7+'РСТ РСО-А'!$F$9</f>
        <v>953.99200000000008</v>
      </c>
      <c r="AA15" s="67"/>
    </row>
    <row r="16" spans="1:27" x14ac:dyDescent="0.2">
      <c r="A16" s="66">
        <f>A15+1</f>
        <v>43467</v>
      </c>
      <c r="B16" s="118">
        <f>VLOOKUP($A16+ROUND((COLUMN()-2)/24,5),АТС!$A$41:$F$784,3)+'Иные услуги '!$C$5+'РСТ РСО-А'!$I$7+'РСТ РСО-А'!$F$9</f>
        <v>1121.8319999999999</v>
      </c>
      <c r="C16" s="118">
        <f>VLOOKUP($A16+ROUND((COLUMN()-2)/24,5),АТС!$A$41:$F$784,3)+'Иные услуги '!$C$5+'РСТ РСО-А'!$I$7+'РСТ РСО-А'!$F$9</f>
        <v>1174.222</v>
      </c>
      <c r="D16" s="118">
        <f>VLOOKUP($A16+ROUND((COLUMN()-2)/24,5),АТС!$A$41:$F$784,3)+'Иные услуги '!$C$5+'РСТ РСО-А'!$I$7+'РСТ РСО-А'!$F$9</f>
        <v>1209.7420000000002</v>
      </c>
      <c r="E16" s="118">
        <f>VLOOKUP($A16+ROUND((COLUMN()-2)/24,5),АТС!$A$41:$F$784,3)+'Иные услуги '!$C$5+'РСТ РСО-А'!$I$7+'РСТ РСО-А'!$F$9</f>
        <v>1237.672</v>
      </c>
      <c r="F16" s="118">
        <f>VLOOKUP($A16+ROUND((COLUMN()-2)/24,5),АТС!$A$41:$F$784,3)+'Иные услуги '!$C$5+'РСТ РСО-А'!$I$7+'РСТ РСО-А'!$F$9</f>
        <v>1199.652</v>
      </c>
      <c r="G16" s="118">
        <f>VLOOKUP($A16+ROUND((COLUMN()-2)/24,5),АТС!$A$41:$F$784,3)+'Иные услуги '!$C$5+'РСТ РСО-А'!$I$7+'РСТ РСО-А'!$F$9</f>
        <v>1202.982</v>
      </c>
      <c r="H16" s="118">
        <f>VLOOKUP($A16+ROUND((COLUMN()-2)/24,5),АТС!$A$41:$F$784,3)+'Иные услуги '!$C$5+'РСТ РСО-А'!$I$7+'РСТ РСО-А'!$F$9</f>
        <v>1415.692</v>
      </c>
      <c r="I16" s="118">
        <f>VLOOKUP($A16+ROUND((COLUMN()-2)/24,5),АТС!$A$41:$F$784,3)+'Иные услуги '!$C$5+'РСТ РСО-А'!$I$7+'РСТ РСО-А'!$F$9</f>
        <v>1419.4520000000002</v>
      </c>
      <c r="J16" s="118">
        <f>VLOOKUP($A16+ROUND((COLUMN()-2)/24,5),АТС!$A$41:$F$784,3)+'Иные услуги '!$C$5+'РСТ РСО-А'!$I$7+'РСТ РСО-А'!$F$9</f>
        <v>1557.1619999999998</v>
      </c>
      <c r="K16" s="118">
        <f>VLOOKUP($A16+ROUND((COLUMN()-2)/24,5),АТС!$A$41:$F$784,3)+'Иные услуги '!$C$5+'РСТ РСО-А'!$I$7+'РСТ РСО-А'!$F$9</f>
        <v>1319.5520000000001</v>
      </c>
      <c r="L16" s="118">
        <f>VLOOKUP($A16+ROUND((COLUMN()-2)/24,5),АТС!$A$41:$F$784,3)+'Иные услуги '!$C$5+'РСТ РСО-А'!$I$7+'РСТ РСО-А'!$F$9</f>
        <v>1301.402</v>
      </c>
      <c r="M16" s="118">
        <f>VLOOKUP($A16+ROUND((COLUMN()-2)/24,5),АТС!$A$41:$F$784,3)+'Иные услуги '!$C$5+'РСТ РСО-А'!$I$7+'РСТ РСО-А'!$F$9</f>
        <v>1237.702</v>
      </c>
      <c r="N16" s="118">
        <f>VLOOKUP($A16+ROUND((COLUMN()-2)/24,5),АТС!$A$41:$F$784,3)+'Иные услуги '!$C$5+'РСТ РСО-А'!$I$7+'РСТ РСО-А'!$F$9</f>
        <v>1200.5520000000001</v>
      </c>
      <c r="O16" s="118">
        <f>VLOOKUP($A16+ROUND((COLUMN()-2)/24,5),АТС!$A$41:$F$784,3)+'Иные услуги '!$C$5+'РСТ РСО-А'!$I$7+'РСТ РСО-А'!$F$9</f>
        <v>1199.2420000000002</v>
      </c>
      <c r="P16" s="118">
        <f>VLOOKUP($A16+ROUND((COLUMN()-2)/24,5),АТС!$A$41:$F$784,3)+'Иные услуги '!$C$5+'РСТ РСО-А'!$I$7+'РСТ РСО-А'!$F$9</f>
        <v>1164.442</v>
      </c>
      <c r="Q16" s="118">
        <f>VLOOKUP($A16+ROUND((COLUMN()-2)/24,5),АТС!$A$41:$F$784,3)+'Иные услуги '!$C$5+'РСТ РСО-А'!$I$7+'РСТ РСО-А'!$F$9</f>
        <v>1202.8920000000001</v>
      </c>
      <c r="R16" s="118">
        <f>VLOOKUP($A16+ROUND((COLUMN()-2)/24,5),АТС!$A$41:$F$784,3)+'Иные услуги '!$C$5+'РСТ РСО-А'!$I$7+'РСТ РСО-А'!$F$9</f>
        <v>1171.0120000000002</v>
      </c>
      <c r="S16" s="118">
        <f>VLOOKUP($A16+ROUND((COLUMN()-2)/24,5),АТС!$A$41:$F$784,3)+'Иные услуги '!$C$5+'РСТ РСО-А'!$I$7+'РСТ РСО-А'!$F$9</f>
        <v>1134.8820000000001</v>
      </c>
      <c r="T16" s="118">
        <f>VLOOKUP($A16+ROUND((COLUMN()-2)/24,5),АТС!$A$41:$F$784,3)+'Иные услуги '!$C$5+'РСТ РСО-А'!$I$7+'РСТ РСО-А'!$F$9</f>
        <v>1400.3519999999999</v>
      </c>
      <c r="U16" s="118">
        <f>VLOOKUP($A16+ROUND((COLUMN()-2)/24,5),АТС!$A$41:$F$784,3)+'Иные услуги '!$C$5+'РСТ РСО-А'!$I$7+'РСТ РСО-А'!$F$9</f>
        <v>1159.442</v>
      </c>
      <c r="V16" s="118">
        <f>VLOOKUP($A16+ROUND((COLUMN()-2)/24,5),АТС!$A$41:$F$784,3)+'Иные услуги '!$C$5+'РСТ РСО-А'!$I$7+'РСТ РСО-А'!$F$9</f>
        <v>1198.5320000000002</v>
      </c>
      <c r="W16" s="118">
        <f>VLOOKUP($A16+ROUND((COLUMN()-2)/24,5),АТС!$A$41:$F$784,3)+'Иные услуги '!$C$5+'РСТ РСО-А'!$I$7+'РСТ РСО-А'!$F$9</f>
        <v>1268.662</v>
      </c>
      <c r="X16" s="118">
        <f>VLOOKUP($A16+ROUND((COLUMN()-2)/24,5),АТС!$A$41:$F$784,3)+'Иные услуги '!$C$5+'РСТ РСО-А'!$I$7+'РСТ РСО-А'!$F$9</f>
        <v>914.44200000000001</v>
      </c>
      <c r="Y16" s="118">
        <f>VLOOKUP($A16+ROUND((COLUMN()-2)/24,5),АТС!$A$41:$F$784,3)+'Иные услуги '!$C$5+'РСТ РСО-А'!$I$7+'РСТ РСО-А'!$F$9</f>
        <v>955.26200000000006</v>
      </c>
    </row>
    <row r="17" spans="1:25" x14ac:dyDescent="0.2">
      <c r="A17" s="66">
        <f t="shared" ref="A17:A45" si="0">A16+1</f>
        <v>43468</v>
      </c>
      <c r="B17" s="118">
        <f>VLOOKUP($A17+ROUND((COLUMN()-2)/24,5),АТС!$A$41:$F$784,3)+'Иные услуги '!$C$5+'РСТ РСО-А'!$I$7+'РСТ РСО-А'!$F$9</f>
        <v>1079.502</v>
      </c>
      <c r="C17" s="118">
        <f>VLOOKUP($A17+ROUND((COLUMN()-2)/24,5),АТС!$A$41:$F$784,3)+'Иные услуги '!$C$5+'РСТ РСО-А'!$I$7+'РСТ РСО-А'!$F$9</f>
        <v>1173.682</v>
      </c>
      <c r="D17" s="118">
        <f>VLOOKUP($A17+ROUND((COLUMN()-2)/24,5),АТС!$A$41:$F$784,3)+'Иные услуги '!$C$5+'РСТ РСО-А'!$I$7+'РСТ РСО-А'!$F$9</f>
        <v>1209.1220000000001</v>
      </c>
      <c r="E17" s="118">
        <f>VLOOKUP($A17+ROUND((COLUMN()-2)/24,5),АТС!$A$41:$F$784,3)+'Иные услуги '!$C$5+'РСТ РСО-А'!$I$7+'РСТ РСО-А'!$F$9</f>
        <v>1231.3920000000001</v>
      </c>
      <c r="F17" s="118">
        <f>VLOOKUP($A17+ROUND((COLUMN()-2)/24,5),АТС!$A$41:$F$784,3)+'Иные услуги '!$C$5+'РСТ РСО-А'!$I$7+'РСТ РСО-А'!$F$9</f>
        <v>1231.2420000000002</v>
      </c>
      <c r="G17" s="118">
        <f>VLOOKUP($A17+ROUND((COLUMN()-2)/24,5),АТС!$A$41:$F$784,3)+'Иные услуги '!$C$5+'РСТ РСО-А'!$I$7+'РСТ РСО-А'!$F$9</f>
        <v>1209.3319999999999</v>
      </c>
      <c r="H17" s="118">
        <f>VLOOKUP($A17+ROUND((COLUMN()-2)/24,5),АТС!$A$41:$F$784,3)+'Иные услуги '!$C$5+'РСТ РСО-А'!$I$7+'РСТ РСО-А'!$F$9</f>
        <v>1321.472</v>
      </c>
      <c r="I17" s="118">
        <f>VLOOKUP($A17+ROUND((COLUMN()-2)/24,5),АТС!$A$41:$F$784,3)+'Иные услуги '!$C$5+'РСТ РСО-А'!$I$7+'РСТ РСО-А'!$F$9</f>
        <v>1210.7620000000002</v>
      </c>
      <c r="J17" s="118">
        <f>VLOOKUP($A17+ROUND((COLUMN()-2)/24,5),АТС!$A$41:$F$784,3)+'Иные услуги '!$C$5+'РСТ РСО-А'!$I$7+'РСТ РСО-А'!$F$9</f>
        <v>1367.732</v>
      </c>
      <c r="K17" s="118">
        <f>VLOOKUP($A17+ROUND((COLUMN()-2)/24,5),АТС!$A$41:$F$784,3)+'Иные услуги '!$C$5+'РСТ РСО-А'!$I$7+'РСТ РСО-А'!$F$9</f>
        <v>1240.692</v>
      </c>
      <c r="L17" s="118">
        <f>VLOOKUP($A17+ROUND((COLUMN()-2)/24,5),АТС!$A$41:$F$784,3)+'Иные услуги '!$C$5+'РСТ РСО-А'!$I$7+'РСТ РСО-А'!$F$9</f>
        <v>1203.7719999999999</v>
      </c>
      <c r="M17" s="118">
        <f>VLOOKUP($A17+ROUND((COLUMN()-2)/24,5),АТС!$A$41:$F$784,3)+'Иные услуги '!$C$5+'РСТ РСО-А'!$I$7+'РСТ РСО-А'!$F$9</f>
        <v>1202.9920000000002</v>
      </c>
      <c r="N17" s="118">
        <f>VLOOKUP($A17+ROUND((COLUMN()-2)/24,5),АТС!$A$41:$F$784,3)+'Иные услуги '!$C$5+'РСТ РСО-А'!$I$7+'РСТ РСО-А'!$F$9</f>
        <v>1202.5819999999999</v>
      </c>
      <c r="O17" s="118">
        <f>VLOOKUP($A17+ROUND((COLUMN()-2)/24,5),АТС!$A$41:$F$784,3)+'Иные услуги '!$C$5+'РСТ РСО-А'!$I$7+'РСТ РСО-А'!$F$9</f>
        <v>1201.3920000000001</v>
      </c>
      <c r="P17" s="118">
        <f>VLOOKUP($A17+ROUND((COLUMN()-2)/24,5),АТС!$A$41:$F$784,3)+'Иные услуги '!$C$5+'РСТ РСО-А'!$I$7+'РСТ РСО-А'!$F$9</f>
        <v>1201.8720000000001</v>
      </c>
      <c r="Q17" s="118">
        <f>VLOOKUP($A17+ROUND((COLUMN()-2)/24,5),АТС!$A$41:$F$784,3)+'Иные услуги '!$C$5+'РСТ РСО-А'!$I$7+'РСТ РСО-А'!$F$9</f>
        <v>1205.752</v>
      </c>
      <c r="R17" s="118">
        <f>VLOOKUP($A17+ROUND((COLUMN()-2)/24,5),АТС!$A$41:$F$784,3)+'Иные услуги '!$C$5+'РСТ РСО-А'!$I$7+'РСТ РСО-А'!$F$9</f>
        <v>1169.0619999999999</v>
      </c>
      <c r="S17" s="118">
        <f>VLOOKUP($A17+ROUND((COLUMN()-2)/24,5),АТС!$A$41:$F$784,3)+'Иные услуги '!$C$5+'РСТ РСО-А'!$I$7+'РСТ РСО-А'!$F$9</f>
        <v>969.59199999999998</v>
      </c>
      <c r="T17" s="118">
        <f>VLOOKUP($A17+ROUND((COLUMN()-2)/24,5),АТС!$A$41:$F$784,3)+'Иные услуги '!$C$5+'РСТ РСО-А'!$I$7+'РСТ РСО-А'!$F$9</f>
        <v>1375.0320000000002</v>
      </c>
      <c r="U17" s="118">
        <f>VLOOKUP($A17+ROUND((COLUMN()-2)/24,5),АТС!$A$41:$F$784,3)+'Иные услуги '!$C$5+'РСТ РСО-А'!$I$7+'РСТ РСО-А'!$F$9</f>
        <v>1197.8420000000001</v>
      </c>
      <c r="V17" s="118">
        <f>VLOOKUP($A17+ROUND((COLUMN()-2)/24,5),АТС!$A$41:$F$784,3)+'Иные услуги '!$C$5+'РСТ РСО-А'!$I$7+'РСТ РСО-А'!$F$9</f>
        <v>1295.952</v>
      </c>
      <c r="W17" s="118">
        <f>VLOOKUP($A17+ROUND((COLUMN()-2)/24,5),АТС!$A$41:$F$784,3)+'Иные услуги '!$C$5+'РСТ РСО-А'!$I$7+'РСТ РСО-А'!$F$9</f>
        <v>1283.452</v>
      </c>
      <c r="X17" s="118">
        <f>VLOOKUP($A17+ROUND((COLUMN()-2)/24,5),АТС!$A$41:$F$784,3)+'Иные услуги '!$C$5+'РСТ РСО-А'!$I$7+'РСТ РСО-А'!$F$9</f>
        <v>895.572</v>
      </c>
      <c r="Y17" s="118">
        <f>VLOOKUP($A17+ROUND((COLUMN()-2)/24,5),АТС!$A$41:$F$784,3)+'Иные услуги '!$C$5+'РСТ РСО-А'!$I$7+'РСТ РСО-А'!$F$9</f>
        <v>1051.3119999999999</v>
      </c>
    </row>
    <row r="18" spans="1:25" x14ac:dyDescent="0.2">
      <c r="A18" s="66">
        <f t="shared" si="0"/>
        <v>43469</v>
      </c>
      <c r="B18" s="118">
        <f>VLOOKUP($A18+ROUND((COLUMN()-2)/24,5),АТС!$A$41:$F$784,3)+'Иные услуги '!$C$5+'РСТ РСО-А'!$I$7+'РСТ РСО-А'!$F$9</f>
        <v>1079.1420000000001</v>
      </c>
      <c r="C18" s="118">
        <f>VLOOKUP($A18+ROUND((COLUMN()-2)/24,5),АТС!$A$41:$F$784,3)+'Иные услуги '!$C$5+'РСТ РСО-А'!$I$7+'РСТ РСО-А'!$F$9</f>
        <v>1173.6220000000001</v>
      </c>
      <c r="D18" s="118">
        <f>VLOOKUP($A18+ROUND((COLUMN()-2)/24,5),АТС!$A$41:$F$784,3)+'Иные услуги '!$C$5+'РСТ РСО-А'!$I$7+'РСТ РСО-А'!$F$9</f>
        <v>1208.8620000000001</v>
      </c>
      <c r="E18" s="118">
        <f>VLOOKUP($A18+ROUND((COLUMN()-2)/24,5),АТС!$A$41:$F$784,3)+'Иные услуги '!$C$5+'РСТ РСО-А'!$I$7+'РСТ РСО-А'!$F$9</f>
        <v>1231.2919999999999</v>
      </c>
      <c r="F18" s="118">
        <f>VLOOKUP($A18+ROUND((COLUMN()-2)/24,5),АТС!$A$41:$F$784,3)+'Иные услуги '!$C$5+'РСТ РСО-А'!$I$7+'РСТ РСО-А'!$F$9</f>
        <v>1231.1220000000001</v>
      </c>
      <c r="G18" s="118">
        <f>VLOOKUP($A18+ROUND((COLUMN()-2)/24,5),АТС!$A$41:$F$784,3)+'Иные услуги '!$C$5+'РСТ РСО-А'!$I$7+'РСТ РСО-А'!$F$9</f>
        <v>1208.8020000000001</v>
      </c>
      <c r="H18" s="118">
        <f>VLOOKUP($A18+ROUND((COLUMN()-2)/24,5),АТС!$A$41:$F$784,3)+'Иные услуги '!$C$5+'РСТ РСО-А'!$I$7+'РСТ РСО-А'!$F$9</f>
        <v>1319.412</v>
      </c>
      <c r="I18" s="118">
        <f>VLOOKUP($A18+ROUND((COLUMN()-2)/24,5),АТС!$A$41:$F$784,3)+'Иные услуги '!$C$5+'РСТ РСО-А'!$I$7+'РСТ РСО-А'!$F$9</f>
        <v>1210.002</v>
      </c>
      <c r="J18" s="118">
        <f>VLOOKUP($A18+ROUND((COLUMN()-2)/24,5),АТС!$A$41:$F$784,3)+'Иные услуги '!$C$5+'РСТ РСО-А'!$I$7+'РСТ РСО-А'!$F$9</f>
        <v>1364.8720000000003</v>
      </c>
      <c r="K18" s="118">
        <f>VLOOKUP($A18+ROUND((COLUMN()-2)/24,5),АТС!$A$41:$F$784,3)+'Иные услуги '!$C$5+'РСТ РСО-А'!$I$7+'РСТ РСО-А'!$F$9</f>
        <v>1236.3620000000001</v>
      </c>
      <c r="L18" s="118">
        <f>VLOOKUP($A18+ROUND((COLUMN()-2)/24,5),АТС!$A$41:$F$784,3)+'Иные услуги '!$C$5+'РСТ РСО-А'!$I$7+'РСТ РСО-А'!$F$9</f>
        <v>1201.1220000000001</v>
      </c>
      <c r="M18" s="118">
        <f>VLOOKUP($A18+ROUND((COLUMN()-2)/24,5),АТС!$A$41:$F$784,3)+'Иные услуги '!$C$5+'РСТ РСО-А'!$I$7+'РСТ РСО-А'!$F$9</f>
        <v>1196.152</v>
      </c>
      <c r="N18" s="118">
        <f>VLOOKUP($A18+ROUND((COLUMN()-2)/24,5),АТС!$A$41:$F$784,3)+'Иные услуги '!$C$5+'РСТ РСО-А'!$I$7+'РСТ РСО-А'!$F$9</f>
        <v>1196.0419999999999</v>
      </c>
      <c r="O18" s="118">
        <f>VLOOKUP($A18+ROUND((COLUMN()-2)/24,5),АТС!$A$41:$F$784,3)+'Иные услуги '!$C$5+'РСТ РСО-А'!$I$7+'РСТ РСО-А'!$F$9</f>
        <v>1194.972</v>
      </c>
      <c r="P18" s="118">
        <f>VLOOKUP($A18+ROUND((COLUMN()-2)/24,5),АТС!$A$41:$F$784,3)+'Иные услуги '!$C$5+'РСТ РСО-А'!$I$7+'РСТ РСО-А'!$F$9</f>
        <v>1195.3820000000001</v>
      </c>
      <c r="Q18" s="118">
        <f>VLOOKUP($A18+ROUND((COLUMN()-2)/24,5),АТС!$A$41:$F$784,3)+'Иные услуги '!$C$5+'РСТ РСО-А'!$I$7+'РСТ РСО-А'!$F$9</f>
        <v>1201.0819999999999</v>
      </c>
      <c r="R18" s="118">
        <f>VLOOKUP($A18+ROUND((COLUMN()-2)/24,5),АТС!$A$41:$F$784,3)+'Иные услуги '!$C$5+'РСТ РСО-А'!$I$7+'РСТ РСО-А'!$F$9</f>
        <v>1168.932</v>
      </c>
      <c r="S18" s="118">
        <f>VLOOKUP($A18+ROUND((COLUMN()-2)/24,5),АТС!$A$41:$F$784,3)+'Иные услуги '!$C$5+'РСТ РСО-А'!$I$7+'РСТ РСО-А'!$F$9</f>
        <v>1043.232</v>
      </c>
      <c r="T18" s="118">
        <f>VLOOKUP($A18+ROUND((COLUMN()-2)/24,5),АТС!$A$41:$F$784,3)+'Иные услуги '!$C$5+'РСТ РСО-А'!$I$7+'РСТ РСО-А'!$F$9</f>
        <v>1343.7719999999999</v>
      </c>
      <c r="U18" s="118">
        <f>VLOOKUP($A18+ROUND((COLUMN()-2)/24,5),АТС!$A$41:$F$784,3)+'Иные услуги '!$C$5+'РСТ РСО-А'!$I$7+'РСТ РСО-А'!$F$9</f>
        <v>1336.1120000000001</v>
      </c>
      <c r="V18" s="118">
        <f>VLOOKUP($A18+ROUND((COLUMN()-2)/24,5),АТС!$A$41:$F$784,3)+'Иные услуги '!$C$5+'РСТ РСО-А'!$I$7+'РСТ РСО-А'!$F$9</f>
        <v>1439.5120000000002</v>
      </c>
      <c r="W18" s="118">
        <f>VLOOKUP($A18+ROUND((COLUMN()-2)/24,5),АТС!$A$41:$F$784,3)+'Иные услуги '!$C$5+'РСТ РСО-А'!$I$7+'РСТ РСО-А'!$F$9</f>
        <v>1276.2420000000002</v>
      </c>
      <c r="X18" s="118">
        <f>VLOOKUP($A18+ROUND((COLUMN()-2)/24,5),АТС!$A$41:$F$784,3)+'Иные услуги '!$C$5+'РСТ РСО-А'!$I$7+'РСТ РСО-А'!$F$9</f>
        <v>895.22199999999998</v>
      </c>
      <c r="Y18" s="118">
        <f>VLOOKUP($A18+ROUND((COLUMN()-2)/24,5),АТС!$A$41:$F$784,3)+'Иные услуги '!$C$5+'РСТ РСО-А'!$I$7+'РСТ РСО-А'!$F$9</f>
        <v>1053.3220000000001</v>
      </c>
    </row>
    <row r="19" spans="1:25" x14ac:dyDescent="0.2">
      <c r="A19" s="66">
        <f t="shared" si="0"/>
        <v>43470</v>
      </c>
      <c r="B19" s="118">
        <f>VLOOKUP($A19+ROUND((COLUMN()-2)/24,5),АТС!$A$41:$F$784,3)+'Иные услуги '!$C$5+'РСТ РСО-А'!$I$7+'РСТ РСО-А'!$F$9</f>
        <v>1079.152</v>
      </c>
      <c r="C19" s="118">
        <f>VLOOKUP($A19+ROUND((COLUMN()-2)/24,5),АТС!$A$41:$F$784,3)+'Иные услуги '!$C$5+'РСТ РСО-А'!$I$7+'РСТ РСО-А'!$F$9</f>
        <v>1173.8920000000001</v>
      </c>
      <c r="D19" s="118">
        <f>VLOOKUP($A19+ROUND((COLUMN()-2)/24,5),АТС!$A$41:$F$784,3)+'Иные услуги '!$C$5+'РСТ РСО-А'!$I$7+'РСТ РСО-А'!$F$9</f>
        <v>1209.202</v>
      </c>
      <c r="E19" s="118">
        <f>VLOOKUP($A19+ROUND((COLUMN()-2)/24,5),АТС!$A$41:$F$784,3)+'Иные услуги '!$C$5+'РСТ РСО-А'!$I$7+'РСТ РСО-А'!$F$9</f>
        <v>1231.5120000000002</v>
      </c>
      <c r="F19" s="118">
        <f>VLOOKUP($A19+ROUND((COLUMN()-2)/24,5),АТС!$A$41:$F$784,3)+'Иные услуги '!$C$5+'РСТ РСО-А'!$I$7+'РСТ РСО-А'!$F$9</f>
        <v>1231.412</v>
      </c>
      <c r="G19" s="118">
        <f>VLOOKUP($A19+ROUND((COLUMN()-2)/24,5),АТС!$A$41:$F$784,3)+'Иные услуги '!$C$5+'РСТ РСО-А'!$I$7+'РСТ РСО-А'!$F$9</f>
        <v>1208.902</v>
      </c>
      <c r="H19" s="118">
        <f>VLOOKUP($A19+ROUND((COLUMN()-2)/24,5),АТС!$A$41:$F$784,3)+'Иные услуги '!$C$5+'РСТ РСО-А'!$I$7+'РСТ РСО-А'!$F$9</f>
        <v>1320.162</v>
      </c>
      <c r="I19" s="118">
        <f>VLOOKUP($A19+ROUND((COLUMN()-2)/24,5),АТС!$A$41:$F$784,3)+'Иные услуги '!$C$5+'РСТ РСО-А'!$I$7+'РСТ РСО-А'!$F$9</f>
        <v>1218.942</v>
      </c>
      <c r="J19" s="118">
        <f>VLOOKUP($A19+ROUND((COLUMN()-2)/24,5),АТС!$A$41:$F$784,3)+'Иные услуги '!$C$5+'РСТ РСО-А'!$I$7+'РСТ РСО-А'!$F$9</f>
        <v>1363.2719999999999</v>
      </c>
      <c r="K19" s="118">
        <f>VLOOKUP($A19+ROUND((COLUMN()-2)/24,5),АТС!$A$41:$F$784,3)+'Иные услуги '!$C$5+'РСТ РСО-А'!$I$7+'РСТ РСО-А'!$F$9</f>
        <v>1236.452</v>
      </c>
      <c r="L19" s="118">
        <f>VLOOKUP($A19+ROUND((COLUMN()-2)/24,5),АТС!$A$41:$F$784,3)+'Иные услуги '!$C$5+'РСТ РСО-А'!$I$7+'РСТ РСО-А'!$F$9</f>
        <v>1200.3420000000001</v>
      </c>
      <c r="M19" s="118">
        <f>VLOOKUP($A19+ROUND((COLUMN()-2)/24,5),АТС!$A$41:$F$784,3)+'Иные услуги '!$C$5+'РСТ РСО-А'!$I$7+'РСТ РСО-А'!$F$9</f>
        <v>1199.5619999999999</v>
      </c>
      <c r="N19" s="118">
        <f>VLOOKUP($A19+ROUND((COLUMN()-2)/24,5),АТС!$A$41:$F$784,3)+'Иные услуги '!$C$5+'РСТ РСО-А'!$I$7+'РСТ РСО-А'!$F$9</f>
        <v>1196.7820000000002</v>
      </c>
      <c r="O19" s="118">
        <f>VLOOKUP($A19+ROUND((COLUMN()-2)/24,5),АТС!$A$41:$F$784,3)+'Иные услуги '!$C$5+'РСТ РСО-А'!$I$7+'РСТ РСО-А'!$F$9</f>
        <v>1195.942</v>
      </c>
      <c r="P19" s="118">
        <f>VLOOKUP($A19+ROUND((COLUMN()-2)/24,5),АТС!$A$41:$F$784,3)+'Иные услуги '!$C$5+'РСТ РСО-А'!$I$7+'РСТ РСО-А'!$F$9</f>
        <v>1198.6420000000001</v>
      </c>
      <c r="Q19" s="118">
        <f>VLOOKUP($A19+ROUND((COLUMN()-2)/24,5),АТС!$A$41:$F$784,3)+'Иные услуги '!$C$5+'РСТ РСО-А'!$I$7+'РСТ РСО-А'!$F$9</f>
        <v>1201.3319999999999</v>
      </c>
      <c r="R19" s="118">
        <f>VLOOKUP($A19+ROUND((COLUMN()-2)/24,5),АТС!$A$41:$F$784,3)+'Иные услуги '!$C$5+'РСТ РСО-А'!$I$7+'РСТ РСО-А'!$F$9</f>
        <v>1168.5720000000001</v>
      </c>
      <c r="S19" s="118">
        <f>VLOOKUP($A19+ROUND((COLUMN()-2)/24,5),АТС!$A$41:$F$784,3)+'Иные услуги '!$C$5+'РСТ РСО-А'!$I$7+'РСТ РСО-А'!$F$9</f>
        <v>1042.0720000000001</v>
      </c>
      <c r="T19" s="118">
        <f>VLOOKUP($A19+ROUND((COLUMN()-2)/24,5),АТС!$A$41:$F$784,3)+'Иные услуги '!$C$5+'РСТ РСО-А'!$I$7+'РСТ РСО-А'!$F$9</f>
        <v>1340.222</v>
      </c>
      <c r="U19" s="118">
        <f>VLOOKUP($A19+ROUND((COLUMN()-2)/24,5),АТС!$A$41:$F$784,3)+'Иные услуги '!$C$5+'РСТ РСО-А'!$I$7+'РСТ РСО-А'!$F$9</f>
        <v>1333.8119999999999</v>
      </c>
      <c r="V19" s="118">
        <f>VLOOKUP($A19+ROUND((COLUMN()-2)/24,5),АТС!$A$41:$F$784,3)+'Иные услуги '!$C$5+'РСТ РСО-А'!$I$7+'РСТ РСО-А'!$F$9</f>
        <v>1440.2820000000002</v>
      </c>
      <c r="W19" s="118">
        <f>VLOOKUP($A19+ROUND((COLUMN()-2)/24,5),АТС!$A$41:$F$784,3)+'Иные услуги '!$C$5+'РСТ РСО-А'!$I$7+'РСТ РСО-А'!$F$9</f>
        <v>1367.3119999999999</v>
      </c>
      <c r="X19" s="118">
        <f>VLOOKUP($A19+ROUND((COLUMN()-2)/24,5),АТС!$A$41:$F$784,3)+'Иные услуги '!$C$5+'РСТ РСО-А'!$I$7+'РСТ РСО-А'!$F$9</f>
        <v>895.00200000000007</v>
      </c>
      <c r="Y19" s="118">
        <f>VLOOKUP($A19+ROUND((COLUMN()-2)/24,5),АТС!$A$41:$F$784,3)+'Иные услуги '!$C$5+'РСТ РСО-А'!$I$7+'РСТ РСО-А'!$F$9</f>
        <v>1051.5520000000001</v>
      </c>
    </row>
    <row r="20" spans="1:25" x14ac:dyDescent="0.2">
      <c r="A20" s="66">
        <f t="shared" si="0"/>
        <v>43471</v>
      </c>
      <c r="B20" s="118">
        <f>VLOOKUP($A20+ROUND((COLUMN()-2)/24,5),АТС!$A$41:$F$784,3)+'Иные услуги '!$C$5+'РСТ РСО-А'!$I$7+'РСТ РСО-А'!$F$9</f>
        <v>1079.6120000000001</v>
      </c>
      <c r="C20" s="118">
        <f>VLOOKUP($A20+ROUND((COLUMN()-2)/24,5),АТС!$A$41:$F$784,3)+'Иные услуги '!$C$5+'РСТ РСО-А'!$I$7+'РСТ РСО-А'!$F$9</f>
        <v>1174.0920000000001</v>
      </c>
      <c r="D20" s="118">
        <f>VLOOKUP($A20+ROUND((COLUMN()-2)/24,5),АТС!$A$41:$F$784,3)+'Иные услуги '!$C$5+'РСТ РСО-А'!$I$7+'РСТ РСО-А'!$F$9</f>
        <v>1209.2620000000002</v>
      </c>
      <c r="E20" s="118">
        <f>VLOOKUP($A20+ROUND((COLUMN()-2)/24,5),АТС!$A$41:$F$784,3)+'Иные услуги '!$C$5+'РСТ РСО-А'!$I$7+'РСТ РСО-А'!$F$9</f>
        <v>1220.3220000000001</v>
      </c>
      <c r="F20" s="118">
        <f>VLOOKUP($A20+ROUND((COLUMN()-2)/24,5),АТС!$A$41:$F$784,3)+'Иные услуги '!$C$5+'РСТ РСО-А'!$I$7+'РСТ РСО-А'!$F$9</f>
        <v>1220.682</v>
      </c>
      <c r="G20" s="118">
        <f>VLOOKUP($A20+ROUND((COLUMN()-2)/24,5),АТС!$A$41:$F$784,3)+'Иные услуги '!$C$5+'РСТ РСО-А'!$I$7+'РСТ РСО-А'!$F$9</f>
        <v>1198.4920000000002</v>
      </c>
      <c r="H20" s="118">
        <f>VLOOKUP($A20+ROUND((COLUMN()-2)/24,5),АТС!$A$41:$F$784,3)+'Иные услуги '!$C$5+'РСТ РСО-А'!$I$7+'РСТ РСО-А'!$F$9</f>
        <v>1318.692</v>
      </c>
      <c r="I20" s="118">
        <f>VLOOKUP($A20+ROUND((COLUMN()-2)/24,5),АТС!$A$41:$F$784,3)+'Иные услуги '!$C$5+'РСТ РСО-А'!$I$7+'РСТ РСО-А'!$F$9</f>
        <v>1209.682</v>
      </c>
      <c r="J20" s="118">
        <f>VLOOKUP($A20+ROUND((COLUMN()-2)/24,5),АТС!$A$41:$F$784,3)+'Иные услуги '!$C$5+'РСТ РСО-А'!$I$7+'РСТ РСО-А'!$F$9</f>
        <v>1361.5619999999999</v>
      </c>
      <c r="K20" s="118">
        <f>VLOOKUP($A20+ROUND((COLUMN()-2)/24,5),АТС!$A$41:$F$784,3)+'Иные услуги '!$C$5+'РСТ РСО-А'!$I$7+'РСТ РСО-А'!$F$9</f>
        <v>1234.902</v>
      </c>
      <c r="L20" s="118">
        <f>VLOOKUP($A20+ROUND((COLUMN()-2)/24,5),АТС!$A$41:$F$784,3)+'Иные услуги '!$C$5+'РСТ РСО-А'!$I$7+'РСТ РСО-А'!$F$9</f>
        <v>1199.232</v>
      </c>
      <c r="M20" s="118">
        <f>VLOOKUP($A20+ROUND((COLUMN()-2)/24,5),АТС!$A$41:$F$784,3)+'Иные услуги '!$C$5+'РСТ РСО-А'!$I$7+'РСТ РСО-А'!$F$9</f>
        <v>1198.702</v>
      </c>
      <c r="N20" s="118">
        <f>VLOOKUP($A20+ROUND((COLUMN()-2)/24,5),АТС!$A$41:$F$784,3)+'Иные услуги '!$C$5+'РСТ РСО-А'!$I$7+'РСТ РСО-А'!$F$9</f>
        <v>1198.682</v>
      </c>
      <c r="O20" s="118">
        <f>VLOOKUP($A20+ROUND((COLUMN()-2)/24,5),АТС!$A$41:$F$784,3)+'Иные услуги '!$C$5+'РСТ РСО-А'!$I$7+'РСТ РСО-А'!$F$9</f>
        <v>1197.5320000000002</v>
      </c>
      <c r="P20" s="118">
        <f>VLOOKUP($A20+ROUND((COLUMN()-2)/24,5),АТС!$A$41:$F$784,3)+'Иные услуги '!$C$5+'РСТ РСО-А'!$I$7+'РСТ РСО-А'!$F$9</f>
        <v>1197.3720000000001</v>
      </c>
      <c r="Q20" s="118">
        <f>VLOOKUP($A20+ROUND((COLUMN()-2)/24,5),АТС!$A$41:$F$784,3)+'Иные услуги '!$C$5+'РСТ РСО-А'!$I$7+'РСТ РСО-А'!$F$9</f>
        <v>1200.1220000000001</v>
      </c>
      <c r="R20" s="118">
        <f>VLOOKUP($A20+ROUND((COLUMN()-2)/24,5),АТС!$A$41:$F$784,3)+'Иные услуги '!$C$5+'РСТ РСО-А'!$I$7+'РСТ РСО-А'!$F$9</f>
        <v>1168.672</v>
      </c>
      <c r="S20" s="118">
        <f>VLOOKUP($A20+ROUND((COLUMN()-2)/24,5),АТС!$A$41:$F$784,3)+'Иные услуги '!$C$5+'РСТ РСО-А'!$I$7+'РСТ РСО-А'!$F$9</f>
        <v>1050.0520000000001</v>
      </c>
      <c r="T20" s="118">
        <f>VLOOKUP($A20+ROUND((COLUMN()-2)/24,5),АТС!$A$41:$F$784,3)+'Иные услуги '!$C$5+'РСТ РСО-А'!$I$7+'РСТ РСО-А'!$F$9</f>
        <v>1383.212</v>
      </c>
      <c r="U20" s="118">
        <f>VLOOKUP($A20+ROUND((COLUMN()-2)/24,5),АТС!$A$41:$F$784,3)+'Иные услуги '!$C$5+'РСТ РСО-А'!$I$7+'РСТ РСО-А'!$F$9</f>
        <v>1339.5819999999999</v>
      </c>
      <c r="V20" s="118">
        <f>VLOOKUP($A20+ROUND((COLUMN()-2)/24,5),АТС!$A$41:$F$784,3)+'Иные услуги '!$C$5+'РСТ РСО-А'!$I$7+'РСТ РСО-А'!$F$9</f>
        <v>1444.5520000000001</v>
      </c>
      <c r="W20" s="118">
        <f>VLOOKUP($A20+ROUND((COLUMN()-2)/24,5),АТС!$A$41:$F$784,3)+'Иные услуги '!$C$5+'РСТ РСО-А'!$I$7+'РСТ РСО-А'!$F$9</f>
        <v>1370.8220000000001</v>
      </c>
      <c r="X20" s="118">
        <f>VLOOKUP($A20+ROUND((COLUMN()-2)/24,5),АТС!$A$41:$F$784,3)+'Иные услуги '!$C$5+'РСТ РСО-А'!$I$7+'РСТ РСО-А'!$F$9</f>
        <v>893.36199999999997</v>
      </c>
      <c r="Y20" s="118">
        <f>VLOOKUP($A20+ROUND((COLUMN()-2)/24,5),АТС!$A$41:$F$784,3)+'Иные услуги '!$C$5+'РСТ РСО-А'!$I$7+'РСТ РСО-А'!$F$9</f>
        <v>1051.402</v>
      </c>
    </row>
    <row r="21" spans="1:25" x14ac:dyDescent="0.2">
      <c r="A21" s="66">
        <f t="shared" si="0"/>
        <v>43472</v>
      </c>
      <c r="B21" s="118">
        <f>VLOOKUP($A21+ROUND((COLUMN()-2)/24,5),АТС!$A$41:$F$784,3)+'Иные услуги '!$C$5+'РСТ РСО-А'!$I$7+'РСТ РСО-А'!$F$9</f>
        <v>1073.8420000000001</v>
      </c>
      <c r="C21" s="118">
        <f>VLOOKUP($A21+ROUND((COLUMN()-2)/24,5),АТС!$A$41:$F$784,3)+'Иные услуги '!$C$5+'РСТ РСО-А'!$I$7+'РСТ РСО-А'!$F$9</f>
        <v>1203.1019999999999</v>
      </c>
      <c r="D21" s="118">
        <f>VLOOKUP($A21+ROUND((COLUMN()-2)/24,5),АТС!$A$41:$F$784,3)+'Иные услуги '!$C$5+'РСТ РСО-А'!$I$7+'РСТ РСО-А'!$F$9</f>
        <v>1240.3720000000001</v>
      </c>
      <c r="E21" s="118">
        <f>VLOOKUP($A21+ROUND((COLUMN()-2)/24,5),АТС!$A$41:$F$784,3)+'Иные услуги '!$C$5+'РСТ РСО-А'!$I$7+'РСТ РСО-А'!$F$9</f>
        <v>1240.002</v>
      </c>
      <c r="F21" s="118">
        <f>VLOOKUP($A21+ROUND((COLUMN()-2)/24,5),АТС!$A$41:$F$784,3)+'Иные услуги '!$C$5+'РСТ РСО-А'!$I$7+'РСТ РСО-А'!$F$9</f>
        <v>1279.962</v>
      </c>
      <c r="G21" s="118">
        <f>VLOOKUP($A21+ROUND((COLUMN()-2)/24,5),АТС!$A$41:$F$784,3)+'Иные услуги '!$C$5+'РСТ РСО-А'!$I$7+'РСТ РСО-А'!$F$9</f>
        <v>1277.0619999999999</v>
      </c>
      <c r="H21" s="118">
        <f>VLOOKUP($A21+ROUND((COLUMN()-2)/24,5),АТС!$A$41:$F$784,3)+'Иные услуги '!$C$5+'РСТ РСО-А'!$I$7+'РСТ РСО-А'!$F$9</f>
        <v>1489.3519999999999</v>
      </c>
      <c r="I21" s="118">
        <f>VLOOKUP($A21+ROUND((COLUMN()-2)/24,5),АТС!$A$41:$F$784,3)+'Иные услуги '!$C$5+'РСТ РСО-А'!$I$7+'РСТ РСО-А'!$F$9</f>
        <v>1459.732</v>
      </c>
      <c r="J21" s="118">
        <f>VLOOKUP($A21+ROUND((COLUMN()-2)/24,5),АТС!$A$41:$F$784,3)+'Иные услуги '!$C$5+'РСТ РСО-А'!$I$7+'РСТ РСО-А'!$F$9</f>
        <v>1576.3519999999999</v>
      </c>
      <c r="K21" s="118">
        <f>VLOOKUP($A21+ROUND((COLUMN()-2)/24,5),АТС!$A$41:$F$784,3)+'Иные услуги '!$C$5+'РСТ РСО-А'!$I$7+'РСТ РСО-А'!$F$9</f>
        <v>1407.7420000000002</v>
      </c>
      <c r="L21" s="118">
        <f>VLOOKUP($A21+ROUND((COLUMN()-2)/24,5),АТС!$A$41:$F$784,3)+'Иные услуги '!$C$5+'РСТ РСО-А'!$I$7+'РСТ РСО-А'!$F$9</f>
        <v>1274.3119999999999</v>
      </c>
      <c r="M21" s="118">
        <f>VLOOKUP($A21+ROUND((COLUMN()-2)/24,5),АТС!$A$41:$F$784,3)+'Иные услуги '!$C$5+'РСТ РСО-А'!$I$7+'РСТ РСО-А'!$F$9</f>
        <v>1233.712</v>
      </c>
      <c r="N21" s="118">
        <f>VLOOKUP($A21+ROUND((COLUMN()-2)/24,5),АТС!$A$41:$F$784,3)+'Иные услуги '!$C$5+'РСТ РСО-А'!$I$7+'РСТ РСО-А'!$F$9</f>
        <v>1196.222</v>
      </c>
      <c r="O21" s="118">
        <f>VLOOKUP($A21+ROUND((COLUMN()-2)/24,5),АТС!$A$41:$F$784,3)+'Иные услуги '!$C$5+'РСТ РСО-А'!$I$7+'РСТ РСО-А'!$F$9</f>
        <v>1195.2719999999999</v>
      </c>
      <c r="P21" s="118">
        <f>VLOOKUP($A21+ROUND((COLUMN()-2)/24,5),АТС!$A$41:$F$784,3)+'Иные услуги '!$C$5+'РСТ РСО-А'!$I$7+'РСТ РСО-А'!$F$9</f>
        <v>1195.3620000000001</v>
      </c>
      <c r="Q21" s="118">
        <f>VLOOKUP($A21+ROUND((COLUMN()-2)/24,5),АТС!$A$41:$F$784,3)+'Иные услуги '!$C$5+'РСТ РСО-А'!$I$7+'РСТ РСО-А'!$F$9</f>
        <v>1198.202</v>
      </c>
      <c r="R21" s="118">
        <f>VLOOKUP($A21+ROUND((COLUMN()-2)/24,5),АТС!$A$41:$F$784,3)+'Иные услуги '!$C$5+'РСТ РСО-А'!$I$7+'РСТ РСО-А'!$F$9</f>
        <v>1167.5520000000001</v>
      </c>
      <c r="S21" s="118">
        <f>VLOOKUP($A21+ROUND((COLUMN()-2)/24,5),АТС!$A$41:$F$784,3)+'Иные услуги '!$C$5+'РСТ РСО-А'!$I$7+'РСТ РСО-А'!$F$9</f>
        <v>1041.9920000000002</v>
      </c>
      <c r="T21" s="118">
        <f>VLOOKUP($A21+ROUND((COLUMN()-2)/24,5),АТС!$A$41:$F$784,3)+'Иные услуги '!$C$5+'РСТ РСО-А'!$I$7+'РСТ РСО-А'!$F$9</f>
        <v>1341.2719999999999</v>
      </c>
      <c r="U21" s="118">
        <f>VLOOKUP($A21+ROUND((COLUMN()-2)/24,5),АТС!$A$41:$F$784,3)+'Иные услуги '!$C$5+'РСТ РСО-А'!$I$7+'РСТ РСО-А'!$F$9</f>
        <v>1339.3720000000001</v>
      </c>
      <c r="V21" s="118">
        <f>VLOOKUP($A21+ROUND((COLUMN()-2)/24,5),АТС!$A$41:$F$784,3)+'Иные услуги '!$C$5+'РСТ РСО-А'!$I$7+'РСТ РСО-А'!$F$9</f>
        <v>1338.1420000000001</v>
      </c>
      <c r="W21" s="118">
        <f>VLOOKUP($A21+ROUND((COLUMN()-2)/24,5),АТС!$A$41:$F$784,3)+'Иные услуги '!$C$5+'РСТ РСО-А'!$I$7+'РСТ РСО-А'!$F$9</f>
        <v>1392.9720000000002</v>
      </c>
      <c r="X21" s="118">
        <f>VLOOKUP($A21+ROUND((COLUMN()-2)/24,5),АТС!$A$41:$F$784,3)+'Иные услуги '!$C$5+'РСТ РСО-А'!$I$7+'РСТ РСО-А'!$F$9</f>
        <v>933.37200000000007</v>
      </c>
      <c r="Y21" s="118">
        <f>VLOOKUP($A21+ROUND((COLUMN()-2)/24,5),АТС!$A$41:$F$784,3)+'Иные услуги '!$C$5+'РСТ РСО-А'!$I$7+'РСТ РСО-А'!$F$9</f>
        <v>997.12200000000007</v>
      </c>
    </row>
    <row r="22" spans="1:25" x14ac:dyDescent="0.2">
      <c r="A22" s="66">
        <f t="shared" si="0"/>
        <v>43473</v>
      </c>
      <c r="B22" s="118">
        <f>VLOOKUP($A22+ROUND((COLUMN()-2)/24,5),АТС!$A$41:$F$784,3)+'Иные услуги '!$C$5+'РСТ РСО-А'!$I$7+'РСТ РСО-А'!$F$9</f>
        <v>1073.452</v>
      </c>
      <c r="C22" s="118">
        <f>VLOOKUP($A22+ROUND((COLUMN()-2)/24,5),АТС!$A$41:$F$784,3)+'Иные услуги '!$C$5+'РСТ РСО-А'!$I$7+'РСТ РСО-А'!$F$9</f>
        <v>1202.3420000000001</v>
      </c>
      <c r="D22" s="118">
        <f>VLOOKUP($A22+ROUND((COLUMN()-2)/24,5),АТС!$A$41:$F$784,3)+'Иные услуги '!$C$5+'РСТ РСО-А'!$I$7+'РСТ РСО-А'!$F$9</f>
        <v>1239.752</v>
      </c>
      <c r="E22" s="118">
        <f>VLOOKUP($A22+ROUND((COLUMN()-2)/24,5),АТС!$A$41:$F$784,3)+'Иные услуги '!$C$5+'РСТ РСО-А'!$I$7+'РСТ РСО-А'!$F$9</f>
        <v>1235.952</v>
      </c>
      <c r="F22" s="118">
        <f>VLOOKUP($A22+ROUND((COLUMN()-2)/24,5),АТС!$A$41:$F$784,3)+'Иные услуги '!$C$5+'РСТ РСО-А'!$I$7+'РСТ РСО-А'!$F$9</f>
        <v>1276.232</v>
      </c>
      <c r="G22" s="118">
        <f>VLOOKUP($A22+ROUND((COLUMN()-2)/24,5),АТС!$A$41:$F$784,3)+'Иные услуги '!$C$5+'РСТ РСО-А'!$I$7+'РСТ РСО-А'!$F$9</f>
        <v>1276.3519999999999</v>
      </c>
      <c r="H22" s="118">
        <f>VLOOKUP($A22+ROUND((COLUMN()-2)/24,5),АТС!$A$41:$F$784,3)+'Иные услуги '!$C$5+'РСТ РСО-А'!$I$7+'РСТ РСО-А'!$F$9</f>
        <v>1489.482</v>
      </c>
      <c r="I22" s="118">
        <f>VLOOKUP($A22+ROUND((COLUMN()-2)/24,5),АТС!$A$41:$F$784,3)+'Иные услуги '!$C$5+'РСТ РСО-А'!$I$7+'РСТ РСО-А'!$F$9</f>
        <v>1415.3220000000001</v>
      </c>
      <c r="J22" s="118">
        <f>VLOOKUP($A22+ROUND((COLUMN()-2)/24,5),АТС!$A$41:$F$784,3)+'Иные услуги '!$C$5+'РСТ РСО-А'!$I$7+'РСТ РСО-А'!$F$9</f>
        <v>1513.5819999999999</v>
      </c>
      <c r="K22" s="118">
        <f>VLOOKUP($A22+ROUND((COLUMN()-2)/24,5),АТС!$A$41:$F$784,3)+'Иные услуги '!$C$5+'РСТ РСО-А'!$I$7+'РСТ РСО-А'!$F$9</f>
        <v>1316.182</v>
      </c>
      <c r="L22" s="118">
        <f>VLOOKUP($A22+ROUND((COLUMN()-2)/24,5),АТС!$A$41:$F$784,3)+'Иные услуги '!$C$5+'РСТ РСО-А'!$I$7+'РСТ РСО-А'!$F$9</f>
        <v>1183.0419999999999</v>
      </c>
      <c r="M22" s="118">
        <f>VLOOKUP($A22+ROUND((COLUMN()-2)/24,5),АТС!$A$41:$F$784,3)+'Иные услуги '!$C$5+'РСТ РСО-А'!$I$7+'РСТ РСО-А'!$F$9</f>
        <v>1129.5419999999999</v>
      </c>
      <c r="N22" s="118">
        <f>VLOOKUP($A22+ROUND((COLUMN()-2)/24,5),АТС!$A$41:$F$784,3)+'Иные услуги '!$C$5+'РСТ РСО-А'!$I$7+'РСТ РСО-А'!$F$9</f>
        <v>1129.672</v>
      </c>
      <c r="O22" s="118">
        <f>VLOOKUP($A22+ROUND((COLUMN()-2)/24,5),АТС!$A$41:$F$784,3)+'Иные услуги '!$C$5+'РСТ РСО-А'!$I$7+'РСТ РСО-А'!$F$9</f>
        <v>1128.442</v>
      </c>
      <c r="P22" s="118">
        <f>VLOOKUP($A22+ROUND((COLUMN()-2)/24,5),АТС!$A$41:$F$784,3)+'Иные услуги '!$C$5+'РСТ РСО-А'!$I$7+'РСТ РСО-А'!$F$9</f>
        <v>1128.5920000000001</v>
      </c>
      <c r="Q22" s="118">
        <f>VLOOKUP($A22+ROUND((COLUMN()-2)/24,5),АТС!$A$41:$F$784,3)+'Иные услуги '!$C$5+'РСТ РСО-А'!$I$7+'РСТ РСО-А'!$F$9</f>
        <v>1131.182</v>
      </c>
      <c r="R22" s="118">
        <f>VLOOKUP($A22+ROUND((COLUMN()-2)/24,5),АТС!$A$41:$F$784,3)+'Иные услуги '!$C$5+'РСТ РСО-А'!$I$7+'РСТ РСО-А'!$F$9</f>
        <v>1104.0819999999999</v>
      </c>
      <c r="S22" s="118">
        <f>VLOOKUP($A22+ROUND((COLUMN()-2)/24,5),АТС!$A$41:$F$784,3)+'Иные услуги '!$C$5+'РСТ РСО-А'!$I$7+'РСТ РСО-А'!$F$9</f>
        <v>1015.542</v>
      </c>
      <c r="T22" s="118">
        <f>VLOOKUP($A22+ROUND((COLUMN()-2)/24,5),АТС!$A$41:$F$784,3)+'Иные услуги '!$C$5+'РСТ РСО-А'!$I$7+'РСТ РСО-А'!$F$9</f>
        <v>1284.6120000000001</v>
      </c>
      <c r="U22" s="118">
        <f>VLOOKUP($A22+ROUND((COLUMN()-2)/24,5),АТС!$A$41:$F$784,3)+'Иные услуги '!$C$5+'РСТ РСО-А'!$I$7+'РСТ РСО-А'!$F$9</f>
        <v>1339.672</v>
      </c>
      <c r="V22" s="118">
        <f>VLOOKUP($A22+ROUND((COLUMN()-2)/24,5),АТС!$A$41:$F$784,3)+'Иные услуги '!$C$5+'РСТ РСО-А'!$I$7+'РСТ РСО-А'!$F$9</f>
        <v>1337.982</v>
      </c>
      <c r="W22" s="118">
        <f>VLOOKUP($A22+ROUND((COLUMN()-2)/24,5),АТС!$A$41:$F$784,3)+'Иные услуги '!$C$5+'РСТ РСО-А'!$I$7+'РСТ РСО-А'!$F$9</f>
        <v>1394.3319999999999</v>
      </c>
      <c r="X22" s="118">
        <f>VLOOKUP($A22+ROUND((COLUMN()-2)/24,5),АТС!$A$41:$F$784,3)+'Иные услуги '!$C$5+'РСТ РСО-А'!$I$7+'РСТ РСО-А'!$F$9</f>
        <v>933.202</v>
      </c>
      <c r="Y22" s="118">
        <f>VLOOKUP($A22+ROUND((COLUMN()-2)/24,5),АТС!$A$41:$F$784,3)+'Иные услуги '!$C$5+'РСТ РСО-А'!$I$7+'РСТ РСО-А'!$F$9</f>
        <v>995.22199999999998</v>
      </c>
    </row>
    <row r="23" spans="1:25" x14ac:dyDescent="0.2">
      <c r="A23" s="66">
        <f t="shared" si="0"/>
        <v>43474</v>
      </c>
      <c r="B23" s="118">
        <f>VLOOKUP($A23+ROUND((COLUMN()-2)/24,5),АТС!$A$41:$F$784,3)+'Иные услуги '!$C$5+'РСТ РСО-А'!$I$7+'РСТ РСО-А'!$F$9</f>
        <v>1071.5120000000002</v>
      </c>
      <c r="C23" s="118">
        <f>VLOOKUP($A23+ROUND((COLUMN()-2)/24,5),АТС!$A$41:$F$784,3)+'Иные услуги '!$C$5+'РСТ РСО-А'!$I$7+'РСТ РСО-А'!$F$9</f>
        <v>1164.5619999999999</v>
      </c>
      <c r="D23" s="118">
        <f>VLOOKUP($A23+ROUND((COLUMN()-2)/24,5),АТС!$A$41:$F$784,3)+'Иные услуги '!$C$5+'РСТ РСО-А'!$I$7+'РСТ РСО-А'!$F$9</f>
        <v>1199.752</v>
      </c>
      <c r="E23" s="118">
        <f>VLOOKUP($A23+ROUND((COLUMN()-2)/24,5),АТС!$A$41:$F$784,3)+'Иные услуги '!$C$5+'РСТ РСО-А'!$I$7+'РСТ РСО-А'!$F$9</f>
        <v>1221.952</v>
      </c>
      <c r="F23" s="118">
        <f>VLOOKUP($A23+ROUND((COLUMN()-2)/24,5),АТС!$A$41:$F$784,3)+'Иные услуги '!$C$5+'РСТ РСО-А'!$I$7+'РСТ РСО-А'!$F$9</f>
        <v>1222.172</v>
      </c>
      <c r="G23" s="118">
        <f>VLOOKUP($A23+ROUND((COLUMN()-2)/24,5),АТС!$A$41:$F$784,3)+'Иные услуги '!$C$5+'РСТ РСО-А'!$I$7+'РСТ РСО-А'!$F$9</f>
        <v>1197.8420000000001</v>
      </c>
      <c r="H23" s="118">
        <f>VLOOKUP($A23+ROUND((COLUMN()-2)/24,5),АТС!$A$41:$F$784,3)+'Иные услуги '!$C$5+'РСТ РСО-А'!$I$7+'РСТ РСО-А'!$F$9</f>
        <v>1282.652</v>
      </c>
      <c r="I23" s="118">
        <f>VLOOKUP($A23+ROUND((COLUMN()-2)/24,5),АТС!$A$41:$F$784,3)+'Иные услуги '!$C$5+'РСТ РСО-А'!$I$7+'РСТ РСО-А'!$F$9</f>
        <v>1183.0819999999999</v>
      </c>
      <c r="J23" s="118">
        <f>VLOOKUP($A23+ROUND((COLUMN()-2)/24,5),АТС!$A$41:$F$784,3)+'Иные услуги '!$C$5+'РСТ РСО-А'!$I$7+'РСТ РСО-А'!$F$9</f>
        <v>1270.3420000000001</v>
      </c>
      <c r="K23" s="118">
        <f>VLOOKUP($A23+ROUND((COLUMN()-2)/24,5),АТС!$A$41:$F$784,3)+'Иные услуги '!$C$5+'РСТ РСО-А'!$I$7+'РСТ РСО-А'!$F$9</f>
        <v>1097.0419999999999</v>
      </c>
      <c r="L23" s="118">
        <f>VLOOKUP($A23+ROUND((COLUMN()-2)/24,5),АТС!$A$41:$F$784,3)+'Иные услуги '!$C$5+'РСТ РСО-А'!$I$7+'РСТ РСО-А'!$F$9</f>
        <v>1040.8920000000001</v>
      </c>
      <c r="M23" s="118">
        <f>VLOOKUP($A23+ROUND((COLUMN()-2)/24,5),АТС!$A$41:$F$784,3)+'Иные услуги '!$C$5+'РСТ РСО-А'!$I$7+'РСТ РСО-А'!$F$9</f>
        <v>1068.152</v>
      </c>
      <c r="N23" s="118">
        <f>VLOOKUP($A23+ROUND((COLUMN()-2)/24,5),АТС!$A$41:$F$784,3)+'Иные услуги '!$C$5+'РСТ РСО-А'!$I$7+'РСТ РСО-А'!$F$9</f>
        <v>1097.922</v>
      </c>
      <c r="O23" s="118">
        <f>VLOOKUP($A23+ROUND((COLUMN()-2)/24,5),АТС!$A$41:$F$784,3)+'Иные услуги '!$C$5+'РСТ РСО-А'!$I$7+'РСТ РСО-А'!$F$9</f>
        <v>1126.8820000000001</v>
      </c>
      <c r="P23" s="118">
        <f>VLOOKUP($A23+ROUND((COLUMN()-2)/24,5),АТС!$A$41:$F$784,3)+'Иные услуги '!$C$5+'РСТ РСО-А'!$I$7+'РСТ РСО-А'!$F$9</f>
        <v>1126.722</v>
      </c>
      <c r="Q23" s="118">
        <f>VLOOKUP($A23+ROUND((COLUMN()-2)/24,5),АТС!$A$41:$F$784,3)+'Иные услуги '!$C$5+'РСТ РСО-А'!$I$7+'РСТ РСО-А'!$F$9</f>
        <v>1127.952</v>
      </c>
      <c r="R23" s="118">
        <f>VLOOKUP($A23+ROUND((COLUMN()-2)/24,5),АТС!$A$41:$F$784,3)+'Иные услуги '!$C$5+'РСТ РСО-А'!$I$7+'РСТ РСО-А'!$F$9</f>
        <v>1100.3319999999999</v>
      </c>
      <c r="S23" s="118">
        <f>VLOOKUP($A23+ROUND((COLUMN()-2)/24,5),АТС!$A$41:$F$784,3)+'Иные услуги '!$C$5+'РСТ РСО-А'!$I$7+'РСТ РСО-А'!$F$9</f>
        <v>986.90200000000004</v>
      </c>
      <c r="T23" s="118">
        <f>VLOOKUP($A23+ROUND((COLUMN()-2)/24,5),АТС!$A$41:$F$784,3)+'Иные услуги '!$C$5+'РСТ РСО-А'!$I$7+'РСТ РСО-А'!$F$9</f>
        <v>1189.972</v>
      </c>
      <c r="U23" s="118">
        <f>VLOOKUP($A23+ROUND((COLUMN()-2)/24,5),АТС!$A$41:$F$784,3)+'Иные услуги '!$C$5+'РСТ РСО-А'!$I$7+'РСТ РСО-А'!$F$9</f>
        <v>1179.482</v>
      </c>
      <c r="V23" s="118">
        <f>VLOOKUP($A23+ROUND((COLUMN()-2)/24,5),АТС!$A$41:$F$784,3)+'Иные услуги '!$C$5+'РСТ РСО-А'!$I$7+'РСТ РСО-А'!$F$9</f>
        <v>1225.3519999999999</v>
      </c>
      <c r="W23" s="118">
        <f>VLOOKUP($A23+ROUND((COLUMN()-2)/24,5),АТС!$A$41:$F$784,3)+'Иные услуги '!$C$5+'РСТ РСО-А'!$I$7+'РСТ РСО-А'!$F$9</f>
        <v>1390.422</v>
      </c>
      <c r="X23" s="118">
        <f>VLOOKUP($A23+ROUND((COLUMN()-2)/24,5),АТС!$A$41:$F$784,3)+'Иные услуги '!$C$5+'РСТ РСО-А'!$I$7+'РСТ РСО-А'!$F$9</f>
        <v>909.19200000000001</v>
      </c>
      <c r="Y23" s="118">
        <f>VLOOKUP($A23+ROUND((COLUMN()-2)/24,5),АТС!$A$41:$F$784,3)+'Иные услуги '!$C$5+'РСТ РСО-А'!$I$7+'РСТ РСО-А'!$F$9</f>
        <v>992.71199999999999</v>
      </c>
    </row>
    <row r="24" spans="1:25" x14ac:dyDescent="0.2">
      <c r="A24" s="66">
        <f t="shared" si="0"/>
        <v>43475</v>
      </c>
      <c r="B24" s="118">
        <f>VLOOKUP($A24+ROUND((COLUMN()-2)/24,5),АТС!$A$41:$F$784,3)+'Иные услуги '!$C$5+'РСТ РСО-А'!$I$7+'РСТ РСО-А'!$F$9</f>
        <v>1067.2420000000002</v>
      </c>
      <c r="C24" s="118">
        <f>VLOOKUP($A24+ROUND((COLUMN()-2)/24,5),АТС!$A$41:$F$784,3)+'Иные услуги '!$C$5+'РСТ РСО-А'!$I$7+'РСТ РСО-А'!$F$9</f>
        <v>1127.252</v>
      </c>
      <c r="D24" s="118">
        <f>VLOOKUP($A24+ROUND((COLUMN()-2)/24,5),АТС!$A$41:$F$784,3)+'Иные услуги '!$C$5+'РСТ РСО-А'!$I$7+'РСТ РСО-А'!$F$9</f>
        <v>1194.942</v>
      </c>
      <c r="E24" s="118">
        <f>VLOOKUP($A24+ROUND((COLUMN()-2)/24,5),АТС!$A$41:$F$784,3)+'Иные услуги '!$C$5+'РСТ РСО-А'!$I$7+'РСТ РСО-А'!$F$9</f>
        <v>1217.2420000000002</v>
      </c>
      <c r="F24" s="118">
        <f>VLOOKUP($A24+ROUND((COLUMN()-2)/24,5),АТС!$A$41:$F$784,3)+'Иные услуги '!$C$5+'РСТ РСО-А'!$I$7+'РСТ РСО-А'!$F$9</f>
        <v>1217.692</v>
      </c>
      <c r="G24" s="118">
        <f>VLOOKUP($A24+ROUND((COLUMN()-2)/24,5),АТС!$A$41:$F$784,3)+'Иные услуги '!$C$5+'РСТ РСО-А'!$I$7+'РСТ РСО-А'!$F$9</f>
        <v>1195.692</v>
      </c>
      <c r="H24" s="118">
        <f>VLOOKUP($A24+ROUND((COLUMN()-2)/24,5),АТС!$A$41:$F$784,3)+'Иные услуги '!$C$5+'РСТ РСО-А'!$I$7+'РСТ РСО-А'!$F$9</f>
        <v>1276.712</v>
      </c>
      <c r="I24" s="118">
        <f>VLOOKUP($A24+ROUND((COLUMN()-2)/24,5),АТС!$A$41:$F$784,3)+'Иные услуги '!$C$5+'РСТ РСО-А'!$I$7+'РСТ РСО-А'!$F$9</f>
        <v>1228.3620000000001</v>
      </c>
      <c r="J24" s="118">
        <f>VLOOKUP($A24+ROUND((COLUMN()-2)/24,5),АТС!$A$41:$F$784,3)+'Иные услуги '!$C$5+'РСТ РСО-А'!$I$7+'РСТ РСО-А'!$F$9</f>
        <v>1307.6320000000001</v>
      </c>
      <c r="K24" s="118">
        <f>VLOOKUP($A24+ROUND((COLUMN()-2)/24,5),АТС!$A$41:$F$784,3)+'Иные услуги '!$C$5+'РСТ РСО-А'!$I$7+'РСТ РСО-А'!$F$9</f>
        <v>1156.3119999999999</v>
      </c>
      <c r="L24" s="118">
        <f>VLOOKUP($A24+ROUND((COLUMN()-2)/24,5),АТС!$A$41:$F$784,3)+'Иные услуги '!$C$5+'РСТ РСО-А'!$I$7+'РСТ РСО-А'!$F$9</f>
        <v>1065.192</v>
      </c>
      <c r="M24" s="118">
        <f>VLOOKUP($A24+ROUND((COLUMN()-2)/24,5),АТС!$A$41:$F$784,3)+'Иные услуги '!$C$5+'РСТ РСО-А'!$I$7+'РСТ РСО-А'!$F$9</f>
        <v>1064.8920000000001</v>
      </c>
      <c r="N24" s="118">
        <f>VLOOKUP($A24+ROUND((COLUMN()-2)/24,5),АТС!$A$41:$F$784,3)+'Иные услуги '!$C$5+'РСТ РСО-А'!$I$7+'РСТ РСО-А'!$F$9</f>
        <v>1064.8519999999999</v>
      </c>
      <c r="O24" s="118">
        <f>VLOOKUP($A24+ROUND((COLUMN()-2)/24,5),АТС!$A$41:$F$784,3)+'Иные услуги '!$C$5+'РСТ РСО-А'!$I$7+'РСТ РСО-А'!$F$9</f>
        <v>1063.422</v>
      </c>
      <c r="P24" s="118">
        <f>VLOOKUP($A24+ROUND((COLUMN()-2)/24,5),АТС!$A$41:$F$784,3)+'Иные услуги '!$C$5+'РСТ РСО-А'!$I$7+'РСТ РСО-А'!$F$9</f>
        <v>1062.652</v>
      </c>
      <c r="Q24" s="118">
        <f>VLOOKUP($A24+ROUND((COLUMN()-2)/24,5),АТС!$A$41:$F$784,3)+'Иные услуги '!$C$5+'РСТ РСО-А'!$I$7+'РСТ РСО-А'!$F$9</f>
        <v>1063.5520000000001</v>
      </c>
      <c r="R24" s="118">
        <f>VLOOKUP($A24+ROUND((COLUMN()-2)/24,5),АТС!$A$41:$F$784,3)+'Иные услуги '!$C$5+'РСТ РСО-А'!$I$7+'РСТ РСО-А'!$F$9</f>
        <v>1014.4920000000001</v>
      </c>
      <c r="S24" s="118">
        <f>VLOOKUP($A24+ROUND((COLUMN()-2)/24,5),АТС!$A$41:$F$784,3)+'Иные услуги '!$C$5+'РСТ РСО-А'!$I$7+'РСТ РСО-А'!$F$9</f>
        <v>940.22199999999998</v>
      </c>
      <c r="T24" s="118">
        <f>VLOOKUP($A24+ROUND((COLUMN()-2)/24,5),АТС!$A$41:$F$784,3)+'Иные услуги '!$C$5+'РСТ РСО-А'!$I$7+'РСТ РСО-А'!$F$9</f>
        <v>1175.172</v>
      </c>
      <c r="U24" s="118">
        <f>VLOOKUP($A24+ROUND((COLUMN()-2)/24,5),АТС!$A$41:$F$784,3)+'Иные услуги '!$C$5+'РСТ РСО-А'!$I$7+'РСТ РСО-А'!$F$9</f>
        <v>1174.8319999999999</v>
      </c>
      <c r="V24" s="118">
        <f>VLOOKUP($A24+ROUND((COLUMN()-2)/24,5),АТС!$A$41:$F$784,3)+'Иные услуги '!$C$5+'РСТ РСО-А'!$I$7+'РСТ РСО-А'!$F$9</f>
        <v>1221.202</v>
      </c>
      <c r="W24" s="118">
        <f>VLOOKUP($A24+ROUND((COLUMN()-2)/24,5),АТС!$A$41:$F$784,3)+'Иные услуги '!$C$5+'РСТ РСО-А'!$I$7+'РСТ РСО-А'!$F$9</f>
        <v>1268.0920000000001</v>
      </c>
      <c r="X24" s="118">
        <f>VLOOKUP($A24+ROUND((COLUMN()-2)/24,5),АТС!$A$41:$F$784,3)+'Иные услуги '!$C$5+'РСТ РСО-А'!$I$7+'РСТ РСО-А'!$F$9</f>
        <v>908.63200000000006</v>
      </c>
      <c r="Y24" s="118">
        <f>VLOOKUP($A24+ROUND((COLUMN()-2)/24,5),АТС!$A$41:$F$784,3)+'Иные услуги '!$C$5+'РСТ РСО-А'!$I$7+'РСТ РСО-А'!$F$9</f>
        <v>990.89200000000005</v>
      </c>
    </row>
    <row r="25" spans="1:25" x14ac:dyDescent="0.2">
      <c r="A25" s="66">
        <f t="shared" si="0"/>
        <v>43476</v>
      </c>
      <c r="B25" s="118">
        <f>VLOOKUP($A25+ROUND((COLUMN()-2)/24,5),АТС!$A$41:$F$784,3)+'Иные услуги '!$C$5+'РСТ РСО-А'!$I$7+'РСТ РСО-А'!$F$9</f>
        <v>1067.682</v>
      </c>
      <c r="C25" s="118">
        <f>VLOOKUP($A25+ROUND((COLUMN()-2)/24,5),АТС!$A$41:$F$784,3)+'Иные услуги '!$C$5+'РСТ РСО-А'!$I$7+'РСТ РСО-А'!$F$9</f>
        <v>1127.8519999999999</v>
      </c>
      <c r="D25" s="118">
        <f>VLOOKUP($A25+ROUND((COLUMN()-2)/24,5),АТС!$A$41:$F$784,3)+'Иные услуги '!$C$5+'РСТ РСО-А'!$I$7+'РСТ РСО-А'!$F$9</f>
        <v>1195.5320000000002</v>
      </c>
      <c r="E25" s="118">
        <f>VLOOKUP($A25+ROUND((COLUMN()-2)/24,5),АТС!$A$41:$F$784,3)+'Иные услуги '!$C$5+'РСТ РСО-А'!$I$7+'РСТ РСО-А'!$F$9</f>
        <v>1217.5219999999999</v>
      </c>
      <c r="F25" s="118">
        <f>VLOOKUP($A25+ROUND((COLUMN()-2)/24,5),АТС!$A$41:$F$784,3)+'Иные услуги '!$C$5+'РСТ РСО-А'!$I$7+'РСТ РСО-А'!$F$9</f>
        <v>1217.942</v>
      </c>
      <c r="G25" s="118">
        <f>VLOOKUP($A25+ROUND((COLUMN()-2)/24,5),АТС!$A$41:$F$784,3)+'Иные услуги '!$C$5+'РСТ РСО-А'!$I$7+'РСТ РСО-А'!$F$9</f>
        <v>1194.3720000000001</v>
      </c>
      <c r="H25" s="118">
        <f>VLOOKUP($A25+ROUND((COLUMN()-2)/24,5),АТС!$A$41:$F$784,3)+'Иные услуги '!$C$5+'РСТ РСО-А'!$I$7+'РСТ РСО-А'!$F$9</f>
        <v>1278.462</v>
      </c>
      <c r="I25" s="118">
        <f>VLOOKUP($A25+ROUND((COLUMN()-2)/24,5),АТС!$A$41:$F$784,3)+'Иные услуги '!$C$5+'РСТ РСО-А'!$I$7+'РСТ РСО-А'!$F$9</f>
        <v>1178.8720000000001</v>
      </c>
      <c r="J25" s="118">
        <f>VLOOKUP($A25+ROUND((COLUMN()-2)/24,5),АТС!$A$41:$F$784,3)+'Иные услуги '!$C$5+'РСТ РСО-А'!$I$7+'РСТ РСО-А'!$F$9</f>
        <v>1266.3820000000001</v>
      </c>
      <c r="K25" s="118">
        <f>VLOOKUP($A25+ROUND((COLUMN()-2)/24,5),АТС!$A$41:$F$784,3)+'Иные услуги '!$C$5+'РСТ РСО-А'!$I$7+'РСТ РСО-А'!$F$9</f>
        <v>1094.2820000000002</v>
      </c>
      <c r="L25" s="118">
        <f>VLOOKUP($A25+ROUND((COLUMN()-2)/24,5),АТС!$A$41:$F$784,3)+'Иные услуги '!$C$5+'РСТ РСО-А'!$I$7+'РСТ РСО-А'!$F$9</f>
        <v>1038.472</v>
      </c>
      <c r="M25" s="118">
        <f>VLOOKUP($A25+ROUND((COLUMN()-2)/24,5),АТС!$A$41:$F$784,3)+'Иные услуги '!$C$5+'РСТ РСО-А'!$I$7+'РСТ РСО-А'!$F$9</f>
        <v>1011.432</v>
      </c>
      <c r="N25" s="118">
        <f>VLOOKUP($A25+ROUND((COLUMN()-2)/24,5),АТС!$A$41:$F$784,3)+'Иные услуги '!$C$5+'РСТ РСО-А'!$I$7+'РСТ РСО-А'!$F$9</f>
        <v>1011.1420000000001</v>
      </c>
      <c r="O25" s="118">
        <f>VLOOKUP($A25+ROUND((COLUMN()-2)/24,5),АТС!$A$41:$F$784,3)+'Иные услуги '!$C$5+'РСТ РСО-А'!$I$7+'РСТ РСО-А'!$F$9</f>
        <v>1010.952</v>
      </c>
      <c r="P25" s="118">
        <f>VLOOKUP($A25+ROUND((COLUMN()-2)/24,5),АТС!$A$41:$F$784,3)+'Иные услуги '!$C$5+'РСТ РСО-А'!$I$7+'РСТ РСО-А'!$F$9</f>
        <v>1009.862</v>
      </c>
      <c r="Q25" s="118">
        <f>VLOOKUP($A25+ROUND((COLUMN()-2)/24,5),АТС!$A$41:$F$784,3)+'Иные услуги '!$C$5+'РСТ РСО-А'!$I$7+'РСТ РСО-А'!$F$9</f>
        <v>1000.592</v>
      </c>
      <c r="R25" s="118">
        <f>VLOOKUP($A25+ROUND((COLUMN()-2)/24,5),АТС!$A$41:$F$784,3)+'Иные услуги '!$C$5+'РСТ РСО-А'!$I$7+'РСТ РСО-А'!$F$9</f>
        <v>989.572</v>
      </c>
      <c r="S25" s="118">
        <f>VLOOKUP($A25+ROUND((COLUMN()-2)/24,5),АТС!$A$41:$F$784,3)+'Иные услуги '!$C$5+'РСТ РСО-А'!$I$7+'РСТ РСО-А'!$F$9</f>
        <v>939.572</v>
      </c>
      <c r="T25" s="118">
        <f>VLOOKUP($A25+ROUND((COLUMN()-2)/24,5),АТС!$A$41:$F$784,3)+'Иные услуги '!$C$5+'РСТ РСО-А'!$I$7+'РСТ РСО-А'!$F$9</f>
        <v>1183.232</v>
      </c>
      <c r="U25" s="118">
        <f>VLOOKUP($A25+ROUND((COLUMN()-2)/24,5),АТС!$A$41:$F$784,3)+'Иные услуги '!$C$5+'РСТ РСО-А'!$I$7+'РСТ РСО-А'!$F$9</f>
        <v>1174.0619999999999</v>
      </c>
      <c r="V25" s="118">
        <f>VLOOKUP($A25+ROUND((COLUMN()-2)/24,5),АТС!$A$41:$F$784,3)+'Иные услуги '!$C$5+'РСТ РСО-А'!$I$7+'РСТ РСО-А'!$F$9</f>
        <v>1218.192</v>
      </c>
      <c r="W25" s="118">
        <f>VLOOKUP($A25+ROUND((COLUMN()-2)/24,5),АТС!$A$41:$F$784,3)+'Иные услуги '!$C$5+'РСТ РСО-А'!$I$7+'РСТ РСО-А'!$F$9</f>
        <v>1264.722</v>
      </c>
      <c r="X25" s="118">
        <f>VLOOKUP($A25+ROUND((COLUMN()-2)/24,5),АТС!$A$41:$F$784,3)+'Иные услуги '!$C$5+'РСТ РСО-А'!$I$7+'РСТ РСО-А'!$F$9</f>
        <v>889.79200000000003</v>
      </c>
      <c r="Y25" s="118">
        <f>VLOOKUP($A25+ROUND((COLUMN()-2)/24,5),АТС!$A$41:$F$784,3)+'Иные услуги '!$C$5+'РСТ РСО-А'!$I$7+'РСТ РСО-А'!$F$9</f>
        <v>947.56200000000001</v>
      </c>
    </row>
    <row r="26" spans="1:25" x14ac:dyDescent="0.2">
      <c r="A26" s="66">
        <f t="shared" si="0"/>
        <v>43477</v>
      </c>
      <c r="B26" s="118">
        <f>VLOOKUP($A26+ROUND((COLUMN()-2)/24,5),АТС!$A$41:$F$784,3)+'Иные услуги '!$C$5+'РСТ РСО-А'!$I$7+'РСТ РСО-А'!$F$9</f>
        <v>1074.472</v>
      </c>
      <c r="C26" s="118">
        <f>VLOOKUP($A26+ROUND((COLUMN()-2)/24,5),АТС!$A$41:$F$784,3)+'Иные услуги '!$C$5+'РСТ РСО-А'!$I$7+'РСТ РСО-А'!$F$9</f>
        <v>1134.962</v>
      </c>
      <c r="D26" s="118">
        <f>VLOOKUP($A26+ROUND((COLUMN()-2)/24,5),АТС!$A$41:$F$784,3)+'Иные услуги '!$C$5+'РСТ РСО-А'!$I$7+'РСТ РСО-А'!$F$9</f>
        <v>1203.192</v>
      </c>
      <c r="E26" s="118">
        <f>VLOOKUP($A26+ROUND((COLUMN()-2)/24,5),АТС!$A$41:$F$784,3)+'Иные услуги '!$C$5+'РСТ РСО-А'!$I$7+'РСТ РСО-А'!$F$9</f>
        <v>1202.962</v>
      </c>
      <c r="F26" s="118">
        <f>VLOOKUP($A26+ROUND((COLUMN()-2)/24,5),АТС!$A$41:$F$784,3)+'Иные услуги '!$C$5+'РСТ РСО-А'!$I$7+'РСТ РСО-А'!$F$9</f>
        <v>1202.982</v>
      </c>
      <c r="G26" s="118">
        <f>VLOOKUP($A26+ROUND((COLUMN()-2)/24,5),АТС!$A$41:$F$784,3)+'Иные услуги '!$C$5+'РСТ РСО-А'!$I$7+'РСТ РСО-А'!$F$9</f>
        <v>1203.0120000000002</v>
      </c>
      <c r="H26" s="118">
        <f>VLOOKUP($A26+ROUND((COLUMN()-2)/24,5),АТС!$A$41:$F$784,3)+'Иные услуги '!$C$5+'РСТ РСО-А'!$I$7+'РСТ РСО-А'!$F$9</f>
        <v>1288.0619999999999</v>
      </c>
      <c r="I26" s="118">
        <f>VLOOKUP($A26+ROUND((COLUMN()-2)/24,5),АТС!$A$41:$F$784,3)+'Иные услуги '!$C$5+'РСТ РСО-А'!$I$7+'РСТ РСО-А'!$F$9</f>
        <v>1232.202</v>
      </c>
      <c r="J26" s="118">
        <f>VLOOKUP($A26+ROUND((COLUMN()-2)/24,5),АТС!$A$41:$F$784,3)+'Иные услуги '!$C$5+'РСТ РСО-А'!$I$7+'РСТ РСО-А'!$F$9</f>
        <v>1274.2620000000002</v>
      </c>
      <c r="K26" s="118">
        <f>VLOOKUP($A26+ROUND((COLUMN()-2)/24,5),АТС!$A$41:$F$784,3)+'Иные услуги '!$C$5+'РСТ РСО-А'!$I$7+'РСТ РСО-А'!$F$9</f>
        <v>1163.3820000000001</v>
      </c>
      <c r="L26" s="118">
        <f>VLOOKUP($A26+ROUND((COLUMN()-2)/24,5),АТС!$A$41:$F$784,3)+'Иные услуги '!$C$5+'РСТ РСО-А'!$I$7+'РСТ РСО-А'!$F$9</f>
        <v>1102.162</v>
      </c>
      <c r="M26" s="118">
        <f>VLOOKUP($A26+ROUND((COLUMN()-2)/24,5),АТС!$A$41:$F$784,3)+'Иные услуги '!$C$5+'РСТ РСО-А'!$I$7+'РСТ РСО-А'!$F$9</f>
        <v>1072.722</v>
      </c>
      <c r="N26" s="118">
        <f>VLOOKUP($A26+ROUND((COLUMN()-2)/24,5),АТС!$A$41:$F$784,3)+'Иные услуги '!$C$5+'РСТ РСО-А'!$I$7+'РСТ РСО-А'!$F$9</f>
        <v>1132.252</v>
      </c>
      <c r="O26" s="118">
        <f>VLOOKUP($A26+ROUND((COLUMN()-2)/24,5),АТС!$A$41:$F$784,3)+'Иные услуги '!$C$5+'РСТ РСО-А'!$I$7+'РСТ РСО-А'!$F$9</f>
        <v>1132.3620000000001</v>
      </c>
      <c r="P26" s="118">
        <f>VLOOKUP($A26+ROUND((COLUMN()-2)/24,5),АТС!$A$41:$F$784,3)+'Иные услуги '!$C$5+'РСТ РСО-А'!$I$7+'РСТ РСО-А'!$F$9</f>
        <v>1129.5720000000001</v>
      </c>
      <c r="Q26" s="118">
        <f>VLOOKUP($A26+ROUND((COLUMN()-2)/24,5),АТС!$A$41:$F$784,3)+'Иные услуги '!$C$5+'РСТ РСО-А'!$I$7+'РСТ РСО-А'!$F$9</f>
        <v>1099.652</v>
      </c>
      <c r="R26" s="118">
        <f>VLOOKUP($A26+ROUND((COLUMN()-2)/24,5),АТС!$A$41:$F$784,3)+'Иные услуги '!$C$5+'РСТ РСО-А'!$I$7+'РСТ РСО-А'!$F$9</f>
        <v>1047.932</v>
      </c>
      <c r="S26" s="118">
        <f>VLOOKUP($A26+ROUND((COLUMN()-2)/24,5),АТС!$A$41:$F$784,3)+'Иные услуги '!$C$5+'РСТ РСО-А'!$I$7+'РСТ РСО-А'!$F$9</f>
        <v>971.24200000000008</v>
      </c>
      <c r="T26" s="118">
        <f>VLOOKUP($A26+ROUND((COLUMN()-2)/24,5),АТС!$A$41:$F$784,3)+'Иные услуги '!$C$5+'РСТ РСО-А'!$I$7+'РСТ РСО-А'!$F$9</f>
        <v>1201.3620000000001</v>
      </c>
      <c r="U26" s="118">
        <f>VLOOKUP($A26+ROUND((COLUMN()-2)/24,5),АТС!$A$41:$F$784,3)+'Иные услуги '!$C$5+'РСТ РСО-А'!$I$7+'РСТ РСО-А'!$F$9</f>
        <v>1188.5920000000001</v>
      </c>
      <c r="V26" s="118">
        <f>VLOOKUP($A26+ROUND((COLUMN()-2)/24,5),АТС!$A$41:$F$784,3)+'Иные услуги '!$C$5+'РСТ РСО-А'!$I$7+'РСТ РСО-А'!$F$9</f>
        <v>1234.692</v>
      </c>
      <c r="W26" s="118">
        <f>VLOOKUP($A26+ROUND((COLUMN()-2)/24,5),АТС!$A$41:$F$784,3)+'Иные услуги '!$C$5+'РСТ РСО-А'!$I$7+'РСТ РСО-А'!$F$9</f>
        <v>1282.3820000000001</v>
      </c>
      <c r="X26" s="118">
        <f>VLOOKUP($A26+ROUND((COLUMN()-2)/24,5),АТС!$A$41:$F$784,3)+'Иные услуги '!$C$5+'РСТ РСО-А'!$I$7+'РСТ РСО-А'!$F$9</f>
        <v>912.93200000000002</v>
      </c>
      <c r="Y26" s="118">
        <f>VLOOKUP($A26+ROUND((COLUMN()-2)/24,5),АТС!$A$41:$F$784,3)+'Иные услуги '!$C$5+'РСТ РСО-А'!$I$7+'РСТ РСО-А'!$F$9</f>
        <v>972.29200000000003</v>
      </c>
    </row>
    <row r="27" spans="1:25" x14ac:dyDescent="0.2">
      <c r="A27" s="66">
        <f t="shared" si="0"/>
        <v>43478</v>
      </c>
      <c r="B27" s="118">
        <f>VLOOKUP($A27+ROUND((COLUMN()-2)/24,5),АТС!$A$41:$F$784,3)+'Иные услуги '!$C$5+'РСТ РСО-А'!$I$7+'РСТ РСО-А'!$F$9</f>
        <v>1068.692</v>
      </c>
      <c r="C27" s="118">
        <f>VLOOKUP($A27+ROUND((COLUMN()-2)/24,5),АТС!$A$41:$F$784,3)+'Иные услуги '!$C$5+'РСТ РСО-А'!$I$7+'РСТ РСО-А'!$F$9</f>
        <v>1127.702</v>
      </c>
      <c r="D27" s="118">
        <f>VLOOKUP($A27+ROUND((COLUMN()-2)/24,5),АТС!$A$41:$F$784,3)+'Иные услуги '!$C$5+'РСТ РСО-А'!$I$7+'РСТ РСО-А'!$F$9</f>
        <v>1195.982</v>
      </c>
      <c r="E27" s="118">
        <f>VLOOKUP($A27+ROUND((COLUMN()-2)/24,5),АТС!$A$41:$F$784,3)+'Иные услуги '!$C$5+'РСТ РСО-А'!$I$7+'РСТ РСО-А'!$F$9</f>
        <v>1195.722</v>
      </c>
      <c r="F27" s="118">
        <f>VLOOKUP($A27+ROUND((COLUMN()-2)/24,5),АТС!$A$41:$F$784,3)+'Иные услуги '!$C$5+'РСТ РСО-А'!$I$7+'РСТ РСО-А'!$F$9</f>
        <v>1195.722</v>
      </c>
      <c r="G27" s="118">
        <f>VLOOKUP($A27+ROUND((COLUMN()-2)/24,5),АТС!$A$41:$F$784,3)+'Иные услуги '!$C$5+'РСТ РСО-А'!$I$7+'РСТ РСО-А'!$F$9</f>
        <v>1196.2919999999999</v>
      </c>
      <c r="H27" s="118">
        <f>VLOOKUP($A27+ROUND((COLUMN()-2)/24,5),АТС!$A$41:$F$784,3)+'Иные услуги '!$C$5+'РСТ РСО-А'!$I$7+'РСТ РСО-А'!$F$9</f>
        <v>1336.0219999999999</v>
      </c>
      <c r="I27" s="118">
        <f>VLOOKUP($A27+ROUND((COLUMN()-2)/24,5),АТС!$A$41:$F$784,3)+'Иные услуги '!$C$5+'РСТ РСО-А'!$I$7+'РСТ РСО-А'!$F$9</f>
        <v>1279.1120000000001</v>
      </c>
      <c r="J27" s="118">
        <f>VLOOKUP($A27+ROUND((COLUMN()-2)/24,5),АТС!$A$41:$F$784,3)+'Иные услуги '!$C$5+'РСТ РСО-А'!$I$7+'РСТ РСО-А'!$F$9</f>
        <v>1356.0320000000002</v>
      </c>
      <c r="K27" s="118">
        <f>VLOOKUP($A27+ROUND((COLUMN()-2)/24,5),АТС!$A$41:$F$784,3)+'Иные услуги '!$C$5+'РСТ РСО-А'!$I$7+'РСТ РСО-А'!$F$9</f>
        <v>1230.2919999999999</v>
      </c>
      <c r="L27" s="118">
        <f>VLOOKUP($A27+ROUND((COLUMN()-2)/24,5),АТС!$A$41:$F$784,3)+'Иные услуги '!$C$5+'РСТ РСО-А'!$I$7+'РСТ РСО-А'!$F$9</f>
        <v>1126.1420000000001</v>
      </c>
      <c r="M27" s="118">
        <f>VLOOKUP($A27+ROUND((COLUMN()-2)/24,5),АТС!$A$41:$F$784,3)+'Иные услуги '!$C$5+'РСТ РСО-А'!$I$7+'РСТ РСО-А'!$F$9</f>
        <v>1094.0819999999999</v>
      </c>
      <c r="N27" s="118">
        <f>VLOOKUP($A27+ROUND((COLUMN()-2)/24,5),АТС!$A$41:$F$784,3)+'Иные услуги '!$C$5+'РСТ РСО-А'!$I$7+'РСТ РСО-А'!$F$9</f>
        <v>1156.722</v>
      </c>
      <c r="O27" s="118">
        <f>VLOOKUP($A27+ROUND((COLUMN()-2)/24,5),АТС!$A$41:$F$784,3)+'Иные услуги '!$C$5+'РСТ РСО-А'!$I$7+'РСТ РСО-А'!$F$9</f>
        <v>1156.0819999999999</v>
      </c>
      <c r="P27" s="118">
        <f>VLOOKUP($A27+ROUND((COLUMN()-2)/24,5),АТС!$A$41:$F$784,3)+'Иные услуги '!$C$5+'РСТ РСО-А'!$I$7+'РСТ РСО-А'!$F$9</f>
        <v>1155.8519999999999</v>
      </c>
      <c r="Q27" s="118">
        <f>VLOOKUP($A27+ROUND((COLUMN()-2)/24,5),АТС!$A$41:$F$784,3)+'Иные услуги '!$C$5+'РСТ РСО-А'!$I$7+'РСТ РСО-А'!$F$9</f>
        <v>1124.5419999999999</v>
      </c>
      <c r="R27" s="118">
        <f>VLOOKUP($A27+ROUND((COLUMN()-2)/24,5),АТС!$A$41:$F$784,3)+'Иные услуги '!$C$5+'РСТ РСО-А'!$I$7+'РСТ РСО-А'!$F$9</f>
        <v>1041.182</v>
      </c>
      <c r="S27" s="118">
        <f>VLOOKUP($A27+ROUND((COLUMN()-2)/24,5),АТС!$A$41:$F$784,3)+'Иные услуги '!$C$5+'РСТ РСО-А'!$I$7+'РСТ РСО-А'!$F$9</f>
        <v>965.33199999999999</v>
      </c>
      <c r="T27" s="118">
        <f>VLOOKUP($A27+ROUND((COLUMN()-2)/24,5),АТС!$A$41:$F$784,3)+'Иные услуги '!$C$5+'РСТ РСО-А'!$I$7+'РСТ РСО-А'!$F$9</f>
        <v>1189.942</v>
      </c>
      <c r="U27" s="118">
        <f>VLOOKUP($A27+ROUND((COLUMN()-2)/24,5),АТС!$A$41:$F$784,3)+'Иные услуги '!$C$5+'РСТ РСО-А'!$I$7+'РСТ РСО-А'!$F$9</f>
        <v>1175.7719999999999</v>
      </c>
      <c r="V27" s="118">
        <f>VLOOKUP($A27+ROUND((COLUMN()-2)/24,5),АТС!$A$41:$F$784,3)+'Иные услуги '!$C$5+'РСТ РСО-А'!$I$7+'РСТ РСО-А'!$F$9</f>
        <v>1221.1220000000001</v>
      </c>
      <c r="W27" s="118">
        <f>VLOOKUP($A27+ROUND((COLUMN()-2)/24,5),АТС!$A$41:$F$784,3)+'Иные услуги '!$C$5+'РСТ РСО-А'!$I$7+'РСТ РСО-А'!$F$9</f>
        <v>1269.1019999999999</v>
      </c>
      <c r="X27" s="118">
        <f>VLOOKUP($A27+ROUND((COLUMN()-2)/24,5),АТС!$A$41:$F$784,3)+'Иные услуги '!$C$5+'РСТ РСО-А'!$I$7+'РСТ РСО-А'!$F$9</f>
        <v>909.60199999999998</v>
      </c>
      <c r="Y27" s="118">
        <f>VLOOKUP($A27+ROUND((COLUMN()-2)/24,5),АТС!$A$41:$F$784,3)+'Иные услуги '!$C$5+'РСТ РСО-А'!$I$7+'РСТ РСО-А'!$F$9</f>
        <v>968.93200000000002</v>
      </c>
    </row>
    <row r="28" spans="1:25" x14ac:dyDescent="0.2">
      <c r="A28" s="66">
        <f t="shared" si="0"/>
        <v>43479</v>
      </c>
      <c r="B28" s="118">
        <f>VLOOKUP($A28+ROUND((COLUMN()-2)/24,5),АТС!$A$41:$F$784,3)+'Иные услуги '!$C$5+'РСТ РСО-А'!$I$7+'РСТ РСО-А'!$F$9</f>
        <v>1074.9920000000002</v>
      </c>
      <c r="C28" s="118">
        <f>VLOOKUP($A28+ROUND((COLUMN()-2)/24,5),АТС!$A$41:$F$784,3)+'Иные услуги '!$C$5+'РСТ РСО-А'!$I$7+'РСТ РСО-А'!$F$9</f>
        <v>1135.2719999999999</v>
      </c>
      <c r="D28" s="118">
        <f>VLOOKUP($A28+ROUND((COLUMN()-2)/24,5),АТС!$A$41:$F$784,3)+'Иные услуги '!$C$5+'РСТ РСО-А'!$I$7+'РСТ РСО-А'!$F$9</f>
        <v>1195.3220000000001</v>
      </c>
      <c r="E28" s="118">
        <f>VLOOKUP($A28+ROUND((COLUMN()-2)/24,5),АТС!$A$41:$F$784,3)+'Иные услуги '!$C$5+'РСТ РСО-А'!$I$7+'РСТ РСО-А'!$F$9</f>
        <v>1216.952</v>
      </c>
      <c r="F28" s="118">
        <f>VLOOKUP($A28+ROUND((COLUMN()-2)/24,5),АТС!$A$41:$F$784,3)+'Иные услуги '!$C$5+'РСТ РСО-А'!$I$7+'РСТ РСО-А'!$F$9</f>
        <v>1225.7620000000002</v>
      </c>
      <c r="G28" s="118">
        <f>VLOOKUP($A28+ROUND((COLUMN()-2)/24,5),АТС!$A$41:$F$784,3)+'Иные услуги '!$C$5+'РСТ РСО-А'!$I$7+'РСТ РСО-А'!$F$9</f>
        <v>1168.1320000000001</v>
      </c>
      <c r="H28" s="118">
        <f>VLOOKUP($A28+ROUND((COLUMN()-2)/24,5),АТС!$A$41:$F$784,3)+'Иные услуги '!$C$5+'РСТ РСО-А'!$I$7+'РСТ РСО-А'!$F$9</f>
        <v>1255.2420000000002</v>
      </c>
      <c r="I28" s="118">
        <f>VLOOKUP($A28+ROUND((COLUMN()-2)/24,5),АТС!$A$41:$F$784,3)+'Иные услуги '!$C$5+'РСТ РСО-А'!$I$7+'РСТ РСО-А'!$F$9</f>
        <v>1135.5219999999999</v>
      </c>
      <c r="J28" s="118">
        <f>VLOOKUP($A28+ROUND((COLUMN()-2)/24,5),АТС!$A$41:$F$784,3)+'Иные услуги '!$C$5+'РСТ РСО-А'!$I$7+'РСТ РСО-А'!$F$9</f>
        <v>1228.3020000000001</v>
      </c>
      <c r="K28" s="118">
        <f>VLOOKUP($A28+ROUND((COLUMN()-2)/24,5),АТС!$A$41:$F$784,3)+'Иные услуги '!$C$5+'РСТ РСО-А'!$I$7+'РСТ РСО-А'!$F$9</f>
        <v>1094.1220000000001</v>
      </c>
      <c r="L28" s="118">
        <f>VLOOKUP($A28+ROUND((COLUMN()-2)/24,5),АТС!$A$41:$F$784,3)+'Иные услуги '!$C$5+'РСТ РСО-А'!$I$7+'РСТ РСО-А'!$F$9</f>
        <v>1038.162</v>
      </c>
      <c r="M28" s="118">
        <f>VLOOKUP($A28+ROUND((COLUMN()-2)/24,5),АТС!$A$41:$F$784,3)+'Иные услуги '!$C$5+'РСТ РСО-А'!$I$7+'РСТ РСО-А'!$F$9</f>
        <v>1037.702</v>
      </c>
      <c r="N28" s="118">
        <f>VLOOKUP($A28+ROUND((COLUMN()-2)/24,5),АТС!$A$41:$F$784,3)+'Иные услуги '!$C$5+'РСТ РСО-А'!$I$7+'РСТ РСО-А'!$F$9</f>
        <v>1029.7420000000002</v>
      </c>
      <c r="O28" s="118">
        <f>VLOOKUP($A28+ROUND((COLUMN()-2)/24,5),АТС!$A$41:$F$784,3)+'Иные услуги '!$C$5+'РСТ РСО-А'!$I$7+'РСТ РСО-А'!$F$9</f>
        <v>1055.432</v>
      </c>
      <c r="P28" s="118">
        <f>VLOOKUP($A28+ROUND((COLUMN()-2)/24,5),АТС!$A$41:$F$784,3)+'Иные услуги '!$C$5+'РСТ РСО-А'!$I$7+'РСТ РСО-А'!$F$9</f>
        <v>1055.3620000000001</v>
      </c>
      <c r="Q28" s="118">
        <f>VLOOKUP($A28+ROUND((COLUMN()-2)/24,5),АТС!$A$41:$F$784,3)+'Иные услуги '!$C$5+'РСТ РСО-А'!$I$7+'РСТ РСО-А'!$F$9</f>
        <v>1056.1320000000001</v>
      </c>
      <c r="R28" s="118">
        <f>VLOOKUP($A28+ROUND((COLUMN()-2)/24,5),АТС!$A$41:$F$784,3)+'Иные услуги '!$C$5+'РСТ РСО-А'!$I$7+'РСТ РСО-А'!$F$9</f>
        <v>1005.272</v>
      </c>
      <c r="S28" s="118">
        <f>VLOOKUP($A28+ROUND((COLUMN()-2)/24,5),АТС!$A$41:$F$784,3)+'Иные услуги '!$C$5+'РСТ РСО-А'!$I$7+'РСТ РСО-А'!$F$9</f>
        <v>935.21199999999999</v>
      </c>
      <c r="T28" s="118">
        <f>VLOOKUP($A28+ROUND((COLUMN()-2)/24,5),АТС!$A$41:$F$784,3)+'Иные услуги '!$C$5+'РСТ РСО-А'!$I$7+'РСТ РСО-А'!$F$9</f>
        <v>1174.5120000000002</v>
      </c>
      <c r="U28" s="118">
        <f>VLOOKUP($A28+ROUND((COLUMN()-2)/24,5),АТС!$A$41:$F$784,3)+'Иные услуги '!$C$5+'РСТ РСО-А'!$I$7+'РСТ РСО-А'!$F$9</f>
        <v>1163.402</v>
      </c>
      <c r="V28" s="118">
        <f>VLOOKUP($A28+ROUND((COLUMN()-2)/24,5),АТС!$A$41:$F$784,3)+'Иные услуги '!$C$5+'РСТ РСО-А'!$I$7+'РСТ РСО-А'!$F$9</f>
        <v>1207.912</v>
      </c>
      <c r="W28" s="118">
        <f>VLOOKUP($A28+ROUND((COLUMN()-2)/24,5),АТС!$A$41:$F$784,3)+'Иные услуги '!$C$5+'РСТ РСО-А'!$I$7+'РСТ РСО-А'!$F$9</f>
        <v>1252.212</v>
      </c>
      <c r="X28" s="118">
        <f>VLOOKUP($A28+ROUND((COLUMN()-2)/24,5),АТС!$A$41:$F$784,3)+'Иные услуги '!$C$5+'РСТ РСО-А'!$I$7+'РСТ РСО-А'!$F$9</f>
        <v>884.51200000000006</v>
      </c>
      <c r="Y28" s="118">
        <f>VLOOKUP($A28+ROUND((COLUMN()-2)/24,5),АТС!$A$41:$F$784,3)+'Иные услуги '!$C$5+'РСТ РСО-А'!$I$7+'РСТ РСО-А'!$F$9</f>
        <v>943.88200000000006</v>
      </c>
    </row>
    <row r="29" spans="1:25" x14ac:dyDescent="0.2">
      <c r="A29" s="66">
        <f t="shared" si="0"/>
        <v>43480</v>
      </c>
      <c r="B29" s="118">
        <f>VLOOKUP($A29+ROUND((COLUMN()-2)/24,5),АТС!$A$41:$F$784,3)+'Иные услуги '!$C$5+'РСТ РСО-А'!$I$7+'РСТ РСО-А'!$F$9</f>
        <v>1066.7719999999999</v>
      </c>
      <c r="C29" s="118">
        <f>VLOOKUP($A29+ROUND((COLUMN()-2)/24,5),АТС!$A$41:$F$784,3)+'Иные услуги '!$C$5+'РСТ РСО-А'!$I$7+'РСТ РСО-А'!$F$9</f>
        <v>1126.1120000000001</v>
      </c>
      <c r="D29" s="118">
        <f>VLOOKUP($A29+ROUND((COLUMN()-2)/24,5),АТС!$A$41:$F$784,3)+'Иные услуги '!$C$5+'РСТ РСО-А'!$I$7+'РСТ РСО-А'!$F$9</f>
        <v>1193.2719999999999</v>
      </c>
      <c r="E29" s="118">
        <f>VLOOKUP($A29+ROUND((COLUMN()-2)/24,5),АТС!$A$41:$F$784,3)+'Иные услуги '!$C$5+'РСТ РСО-А'!$I$7+'РСТ РСО-А'!$F$9</f>
        <v>1214.982</v>
      </c>
      <c r="F29" s="118">
        <f>VLOOKUP($A29+ROUND((COLUMN()-2)/24,5),АТС!$A$41:$F$784,3)+'Иные услуги '!$C$5+'РСТ РСО-А'!$I$7+'РСТ РСО-А'!$F$9</f>
        <v>1215.0520000000001</v>
      </c>
      <c r="G29" s="118">
        <f>VLOOKUP($A29+ROUND((COLUMN()-2)/24,5),АТС!$A$41:$F$784,3)+'Иные услуги '!$C$5+'РСТ РСО-А'!$I$7+'РСТ РСО-А'!$F$9</f>
        <v>1193.0720000000001</v>
      </c>
      <c r="H29" s="118">
        <f>VLOOKUP($A29+ROUND((COLUMN()-2)/24,5),АТС!$A$41:$F$784,3)+'Иные услуги '!$C$5+'РСТ РСО-А'!$I$7+'РСТ РСО-А'!$F$9</f>
        <v>1331.8920000000001</v>
      </c>
      <c r="I29" s="118">
        <f>VLOOKUP($A29+ROUND((COLUMN()-2)/24,5),АТС!$A$41:$F$784,3)+'Иные услуги '!$C$5+'РСТ РСО-А'!$I$7+'РСТ РСО-А'!$F$9</f>
        <v>1168.682</v>
      </c>
      <c r="J29" s="118">
        <f>VLOOKUP($A29+ROUND((COLUMN()-2)/24,5),АТС!$A$41:$F$784,3)+'Иные услуги '!$C$5+'РСТ РСО-А'!$I$7+'РСТ РСО-А'!$F$9</f>
        <v>1297.252</v>
      </c>
      <c r="K29" s="118">
        <f>VLOOKUP($A29+ROUND((COLUMN()-2)/24,5),АТС!$A$41:$F$784,3)+'Иные услуги '!$C$5+'РСТ РСО-А'!$I$7+'РСТ РСО-А'!$F$9</f>
        <v>1153.8920000000001</v>
      </c>
      <c r="L29" s="118">
        <f>VLOOKUP($A29+ROUND((COLUMN()-2)/24,5),АТС!$A$41:$F$784,3)+'Иные услуги '!$C$5+'РСТ РСО-А'!$I$7+'РСТ РСО-А'!$F$9</f>
        <v>1063.0819999999999</v>
      </c>
      <c r="M29" s="118">
        <f>VLOOKUP($A29+ROUND((COLUMN()-2)/24,5),АТС!$A$41:$F$784,3)+'Иные услуги '!$C$5+'РСТ РСО-А'!$I$7+'РСТ РСО-А'!$F$9</f>
        <v>1063.182</v>
      </c>
      <c r="N29" s="118">
        <f>VLOOKUP($A29+ROUND((COLUMN()-2)/24,5),АТС!$A$41:$F$784,3)+'Иные услуги '!$C$5+'РСТ РСО-А'!$I$7+'РСТ РСО-А'!$F$9</f>
        <v>1068.5520000000001</v>
      </c>
      <c r="O29" s="118">
        <f>VLOOKUP($A29+ROUND((COLUMN()-2)/24,5),АТС!$A$41:$F$784,3)+'Иные услуги '!$C$5+'РСТ РСО-А'!$I$7+'РСТ РСО-А'!$F$9</f>
        <v>1067.162</v>
      </c>
      <c r="P29" s="118">
        <f>VLOOKUP($A29+ROUND((COLUMN()-2)/24,5),АТС!$A$41:$F$784,3)+'Иные услуги '!$C$5+'РСТ РСО-А'!$I$7+'РСТ РСО-А'!$F$9</f>
        <v>1067.1019999999999</v>
      </c>
      <c r="Q29" s="118">
        <f>VLOOKUP($A29+ROUND((COLUMN()-2)/24,5),АТС!$A$41:$F$784,3)+'Иные услуги '!$C$5+'РСТ РСО-А'!$I$7+'РСТ РСО-А'!$F$9</f>
        <v>1069.1320000000001</v>
      </c>
      <c r="R29" s="118">
        <f>VLOOKUP($A29+ROUND((COLUMN()-2)/24,5),АТС!$A$41:$F$784,3)+'Иные услуги '!$C$5+'РСТ РСО-А'!$I$7+'РСТ РСО-А'!$F$9</f>
        <v>1040.422</v>
      </c>
      <c r="S29" s="118">
        <f>VLOOKUP($A29+ROUND((COLUMN()-2)/24,5),АТС!$A$41:$F$784,3)+'Иные услуги '!$C$5+'РСТ РСО-А'!$I$7+'РСТ РСО-А'!$F$9</f>
        <v>967.81200000000001</v>
      </c>
      <c r="T29" s="118">
        <f>VLOOKUP($A29+ROUND((COLUMN()-2)/24,5),АТС!$A$41:$F$784,3)+'Иные услуги '!$C$5+'РСТ РСО-А'!$I$7+'РСТ РСО-А'!$F$9</f>
        <v>1248.932</v>
      </c>
      <c r="U29" s="118">
        <f>VLOOKUP($A29+ROUND((COLUMN()-2)/24,5),АТС!$A$41:$F$784,3)+'Иные услуги '!$C$5+'РСТ РСО-А'!$I$7+'РСТ РСО-А'!$F$9</f>
        <v>1188.402</v>
      </c>
      <c r="V29" s="118">
        <f>VLOOKUP($A29+ROUND((COLUMN()-2)/24,5),АТС!$A$41:$F$784,3)+'Иные услуги '!$C$5+'РСТ РСО-А'!$I$7+'РСТ РСО-А'!$F$9</f>
        <v>1273.6420000000001</v>
      </c>
      <c r="W29" s="118">
        <f>VLOOKUP($A29+ROUND((COLUMN()-2)/24,5),АТС!$A$41:$F$784,3)+'Иные услуги '!$C$5+'РСТ РСО-А'!$I$7+'РСТ РСО-А'!$F$9</f>
        <v>1323.422</v>
      </c>
      <c r="X29" s="118">
        <f>VLOOKUP($A29+ROUND((COLUMN()-2)/24,5),АТС!$A$41:$F$784,3)+'Иные услуги '!$C$5+'РСТ РСО-А'!$I$7+'РСТ РСО-А'!$F$9</f>
        <v>910.33199999999999</v>
      </c>
      <c r="Y29" s="118">
        <f>VLOOKUP($A29+ROUND((COLUMN()-2)/24,5),АТС!$A$41:$F$784,3)+'Иные услуги '!$C$5+'РСТ РСО-А'!$I$7+'РСТ РСО-А'!$F$9</f>
        <v>996.52200000000005</v>
      </c>
    </row>
    <row r="30" spans="1:25" x14ac:dyDescent="0.2">
      <c r="A30" s="66">
        <f t="shared" si="0"/>
        <v>43481</v>
      </c>
      <c r="B30" s="118">
        <f>VLOOKUP($A30+ROUND((COLUMN()-2)/24,5),АТС!$A$41:$F$784,3)+'Иные услуги '!$C$5+'РСТ РСО-А'!$I$7+'РСТ РСО-А'!$F$9</f>
        <v>1074.7820000000002</v>
      </c>
      <c r="C30" s="118">
        <f>VLOOKUP($A30+ROUND((COLUMN()-2)/24,5),АТС!$A$41:$F$784,3)+'Иные услуги '!$C$5+'РСТ РСО-А'!$I$7+'РСТ РСО-А'!$F$9</f>
        <v>1135.1220000000001</v>
      </c>
      <c r="D30" s="118">
        <f>VLOOKUP($A30+ROUND((COLUMN()-2)/24,5),АТС!$A$41:$F$784,3)+'Иные услуги '!$C$5+'РСТ РСО-А'!$I$7+'РСТ РСО-А'!$F$9</f>
        <v>1203.5120000000002</v>
      </c>
      <c r="E30" s="118">
        <f>VLOOKUP($A30+ROUND((COLUMN()-2)/24,5),АТС!$A$41:$F$784,3)+'Иные услуги '!$C$5+'РСТ РСО-А'!$I$7+'РСТ РСО-А'!$F$9</f>
        <v>1225.8020000000001</v>
      </c>
      <c r="F30" s="118">
        <f>VLOOKUP($A30+ROUND((COLUMN()-2)/24,5),АТС!$A$41:$F$784,3)+'Иные услуги '!$C$5+'РСТ РСО-А'!$I$7+'РСТ РСО-А'!$F$9</f>
        <v>1225.4920000000002</v>
      </c>
      <c r="G30" s="118">
        <f>VLOOKUP($A30+ROUND((COLUMN()-2)/24,5),АТС!$A$41:$F$784,3)+'Иные услуги '!$C$5+'РСТ РСО-А'!$I$7+'РСТ РСО-А'!$F$9</f>
        <v>1203.2820000000002</v>
      </c>
      <c r="H30" s="118">
        <f>VLOOKUP($A30+ROUND((COLUMN()-2)/24,5),АТС!$A$41:$F$784,3)+'Иные услуги '!$C$5+'РСТ РСО-А'!$I$7+'РСТ РСО-А'!$F$9</f>
        <v>1336.5720000000001</v>
      </c>
      <c r="I30" s="118">
        <f>VLOOKUP($A30+ROUND((COLUMN()-2)/24,5),АТС!$A$41:$F$784,3)+'Иные услуги '!$C$5+'РСТ РСО-А'!$I$7+'РСТ РСО-А'!$F$9</f>
        <v>1179.2620000000002</v>
      </c>
      <c r="J30" s="118">
        <f>VLOOKUP($A30+ROUND((COLUMN()-2)/24,5),АТС!$A$41:$F$784,3)+'Иные услуги '!$C$5+'РСТ РСО-А'!$I$7+'РСТ РСО-А'!$F$9</f>
        <v>1307.8319999999999</v>
      </c>
      <c r="K30" s="118">
        <f>VLOOKUP($A30+ROUND((COLUMN()-2)/24,5),АТС!$A$41:$F$784,3)+'Иные услуги '!$C$5+'РСТ РСО-А'!$I$7+'РСТ РСО-А'!$F$9</f>
        <v>1160.5520000000001</v>
      </c>
      <c r="L30" s="118">
        <f>VLOOKUP($A30+ROUND((COLUMN()-2)/24,5),АТС!$A$41:$F$784,3)+'Иные услуги '!$C$5+'РСТ РСО-А'!$I$7+'РСТ РСО-А'!$F$9</f>
        <v>1071.5120000000002</v>
      </c>
      <c r="M30" s="118">
        <f>VLOOKUP($A30+ROUND((COLUMN()-2)/24,5),АТС!$A$41:$F$784,3)+'Иные услуги '!$C$5+'РСТ РСО-А'!$I$7+'РСТ РСО-А'!$F$9</f>
        <v>1071.0920000000001</v>
      </c>
      <c r="N30" s="118">
        <f>VLOOKUP($A30+ROUND((COLUMN()-2)/24,5),АТС!$A$41:$F$784,3)+'Иные услуги '!$C$5+'РСТ РСО-А'!$I$7+'РСТ РСО-А'!$F$9</f>
        <v>1061.232</v>
      </c>
      <c r="O30" s="118">
        <f>VLOOKUP($A30+ROUND((COLUMN()-2)/24,5),АТС!$A$41:$F$784,3)+'Иные услуги '!$C$5+'РСТ РСО-А'!$I$7+'РСТ РСО-А'!$F$9</f>
        <v>1067.7620000000002</v>
      </c>
      <c r="P30" s="118">
        <f>VLOOKUP($A30+ROUND((COLUMN()-2)/24,5),АТС!$A$41:$F$784,3)+'Иные услуги '!$C$5+'РСТ РСО-А'!$I$7+'РСТ РСО-А'!$F$9</f>
        <v>1066.5720000000001</v>
      </c>
      <c r="Q30" s="118">
        <f>VLOOKUP($A30+ROUND((COLUMN()-2)/24,5),АТС!$A$41:$F$784,3)+'Иные услуги '!$C$5+'РСТ РСО-А'!$I$7+'РСТ РСО-А'!$F$9</f>
        <v>1067.3720000000001</v>
      </c>
      <c r="R30" s="118">
        <f>VLOOKUP($A30+ROUND((COLUMN()-2)/24,5),АТС!$A$41:$F$784,3)+'Иные услуги '!$C$5+'РСТ РСО-А'!$I$7+'РСТ РСО-А'!$F$9</f>
        <v>1041.6220000000001</v>
      </c>
      <c r="S30" s="118">
        <f>VLOOKUP($A30+ROUND((COLUMN()-2)/24,5),АТС!$A$41:$F$784,3)+'Иные услуги '!$C$5+'РСТ РСО-А'!$I$7+'РСТ РСО-А'!$F$9</f>
        <v>965.99200000000008</v>
      </c>
      <c r="T30" s="118">
        <f>VLOOKUP($A30+ROUND((COLUMN()-2)/24,5),АТС!$A$41:$F$784,3)+'Иные услуги '!$C$5+'РСТ РСО-А'!$I$7+'РСТ РСО-А'!$F$9</f>
        <v>1242.152</v>
      </c>
      <c r="U30" s="118">
        <f>VLOOKUP($A30+ROUND((COLUMN()-2)/24,5),АТС!$A$41:$F$784,3)+'Иные услуги '!$C$5+'РСТ РСО-А'!$I$7+'РСТ РСО-А'!$F$9</f>
        <v>1201.0819999999999</v>
      </c>
      <c r="V30" s="118">
        <f>VLOOKUP($A30+ROUND((COLUMN()-2)/24,5),АТС!$A$41:$F$784,3)+'Иные услуги '!$C$5+'РСТ РСО-А'!$I$7+'РСТ РСО-А'!$F$9</f>
        <v>1286.8620000000001</v>
      </c>
      <c r="W30" s="118">
        <f>VLOOKUP($A30+ROUND((COLUMN()-2)/24,5),АТС!$A$41:$F$784,3)+'Иные услуги '!$C$5+'РСТ РСО-А'!$I$7+'РСТ РСО-А'!$F$9</f>
        <v>1327.432</v>
      </c>
      <c r="X30" s="118">
        <f>VLOOKUP($A30+ROUND((COLUMN()-2)/24,5),АТС!$A$41:$F$784,3)+'Иные услуги '!$C$5+'РСТ РСО-А'!$I$7+'РСТ РСО-А'!$F$9</f>
        <v>913.35199999999998</v>
      </c>
      <c r="Y30" s="118">
        <f>VLOOKUP($A30+ROUND((COLUMN()-2)/24,5),АТС!$A$41:$F$784,3)+'Иные услуги '!$C$5+'РСТ РСО-А'!$I$7+'РСТ РСО-А'!$F$9</f>
        <v>998.39200000000005</v>
      </c>
    </row>
    <row r="31" spans="1:25" x14ac:dyDescent="0.2">
      <c r="A31" s="66">
        <f t="shared" si="0"/>
        <v>43482</v>
      </c>
      <c r="B31" s="118">
        <f>VLOOKUP($A31+ROUND((COLUMN()-2)/24,5),АТС!$A$41:$F$784,3)+'Иные услуги '!$C$5+'РСТ РСО-А'!$I$7+'РСТ РСО-А'!$F$9</f>
        <v>1074.3519999999999</v>
      </c>
      <c r="C31" s="118">
        <f>VLOOKUP($A31+ROUND((COLUMN()-2)/24,5),АТС!$A$41:$F$784,3)+'Иные услуги '!$C$5+'РСТ РСО-А'!$I$7+'РСТ РСО-А'!$F$9</f>
        <v>1134.5419999999999</v>
      </c>
      <c r="D31" s="118">
        <f>VLOOKUP($A31+ROUND((COLUMN()-2)/24,5),АТС!$A$41:$F$784,3)+'Иные услуги '!$C$5+'РСТ РСО-А'!$I$7+'РСТ РСО-А'!$F$9</f>
        <v>1194.0619999999999</v>
      </c>
      <c r="E31" s="118">
        <f>VLOOKUP($A31+ROUND((COLUMN()-2)/24,5),АТС!$A$41:$F$784,3)+'Иные услуги '!$C$5+'РСТ РСО-А'!$I$7+'РСТ РСО-А'!$F$9</f>
        <v>1216.2620000000002</v>
      </c>
      <c r="F31" s="118">
        <f>VLOOKUP($A31+ROUND((COLUMN()-2)/24,5),АТС!$A$41:$F$784,3)+'Иные услуги '!$C$5+'РСТ РСО-А'!$I$7+'РСТ РСО-А'!$F$9</f>
        <v>1216.5219999999999</v>
      </c>
      <c r="G31" s="118">
        <f>VLOOKUP($A31+ROUND((COLUMN()-2)/24,5),АТС!$A$41:$F$784,3)+'Иные услуги '!$C$5+'РСТ РСО-А'!$I$7+'РСТ РСО-А'!$F$9</f>
        <v>1194.472</v>
      </c>
      <c r="H31" s="118">
        <f>VLOOKUP($A31+ROUND((COLUMN()-2)/24,5),АТС!$A$41:$F$784,3)+'Иные услуги '!$C$5+'РСТ РСО-А'!$I$7+'РСТ РСО-А'!$F$9</f>
        <v>1276.732</v>
      </c>
      <c r="I31" s="118">
        <f>VLOOKUP($A31+ROUND((COLUMN()-2)/24,5),АТС!$A$41:$F$784,3)+'Иные услуги '!$C$5+'РСТ РСО-А'!$I$7+'РСТ РСО-А'!$F$9</f>
        <v>1150.8319999999999</v>
      </c>
      <c r="J31" s="118">
        <f>VLOOKUP($A31+ROUND((COLUMN()-2)/24,5),АТС!$A$41:$F$784,3)+'Иные услуги '!$C$5+'РСТ РСО-А'!$I$7+'РСТ РСО-А'!$F$9</f>
        <v>1242.3220000000001</v>
      </c>
      <c r="K31" s="118">
        <f>VLOOKUP($A31+ROUND((COLUMN()-2)/24,5),АТС!$A$41:$F$784,3)+'Иные услуги '!$C$5+'РСТ РСО-А'!$I$7+'РСТ РСО-А'!$F$9</f>
        <v>1116.3119999999999</v>
      </c>
      <c r="L31" s="118">
        <f>VLOOKUP($A31+ROUND((COLUMN()-2)/24,5),АТС!$A$41:$F$784,3)+'Иные услуги '!$C$5+'РСТ РСО-А'!$I$7+'РСТ РСО-А'!$F$9</f>
        <v>1062.502</v>
      </c>
      <c r="M31" s="118">
        <f>VLOOKUP($A31+ROUND((COLUMN()-2)/24,5),АТС!$A$41:$F$784,3)+'Иные услуги '!$C$5+'РСТ РСО-А'!$I$7+'РСТ РСО-А'!$F$9</f>
        <v>1061.7420000000002</v>
      </c>
      <c r="N31" s="118">
        <f>VLOOKUP($A31+ROUND((COLUMN()-2)/24,5),АТС!$A$41:$F$784,3)+'Иные услуги '!$C$5+'РСТ РСО-А'!$I$7+'РСТ РСО-А'!$F$9</f>
        <v>1087.162</v>
      </c>
      <c r="O31" s="118">
        <f>VLOOKUP($A31+ROUND((COLUMN()-2)/24,5),АТС!$A$41:$F$784,3)+'Иные услуги '!$C$5+'РСТ РСО-А'!$I$7+'РСТ РСО-А'!$F$9</f>
        <v>1103.3119999999999</v>
      </c>
      <c r="P31" s="118">
        <f>VLOOKUP($A31+ROUND((COLUMN()-2)/24,5),АТС!$A$41:$F$784,3)+'Иные услуги '!$C$5+'РСТ РСО-А'!$I$7+'РСТ РСО-А'!$F$9</f>
        <v>1112.3620000000001</v>
      </c>
      <c r="Q31" s="118">
        <f>VLOOKUP($A31+ROUND((COLUMN()-2)/24,5),АТС!$A$41:$F$784,3)+'Иные услуги '!$C$5+'РСТ РСО-А'!$I$7+'РСТ РСО-А'!$F$9</f>
        <v>1113.752</v>
      </c>
      <c r="R31" s="118">
        <f>VLOOKUP($A31+ROUND((COLUMN()-2)/24,5),АТС!$A$41:$F$784,3)+'Иные услуги '!$C$5+'РСТ РСО-А'!$I$7+'РСТ РСО-А'!$F$9</f>
        <v>1087.1120000000001</v>
      </c>
      <c r="S31" s="118">
        <f>VLOOKUP($A31+ROUND((COLUMN()-2)/24,5),АТС!$A$41:$F$784,3)+'Иные услуги '!$C$5+'РСТ РСО-А'!$I$7+'РСТ РСО-А'!$F$9</f>
        <v>942.06200000000001</v>
      </c>
      <c r="T31" s="118">
        <f>VLOOKUP($A31+ROUND((COLUMN()-2)/24,5),АТС!$A$41:$F$784,3)+'Иные услуги '!$C$5+'РСТ РСО-А'!$I$7+'РСТ РСО-А'!$F$9</f>
        <v>1143.8920000000001</v>
      </c>
      <c r="U31" s="118">
        <f>VLOOKUP($A31+ROUND((COLUMN()-2)/24,5),АТС!$A$41:$F$784,3)+'Иные услуги '!$C$5+'РСТ РСО-А'!$I$7+'РСТ РСО-А'!$F$9</f>
        <v>1133.222</v>
      </c>
      <c r="V31" s="118">
        <f>VLOOKUP($A31+ROUND((COLUMN()-2)/24,5),АТС!$A$41:$F$784,3)+'Иные услуги '!$C$5+'РСТ РСО-А'!$I$7+'РСТ РСО-А'!$F$9</f>
        <v>1236.0520000000001</v>
      </c>
      <c r="W31" s="118">
        <f>VLOOKUP($A31+ROUND((COLUMN()-2)/24,5),АТС!$A$41:$F$784,3)+'Иные услуги '!$C$5+'РСТ РСО-А'!$I$7+'РСТ РСО-А'!$F$9</f>
        <v>1324.7820000000002</v>
      </c>
      <c r="X31" s="118">
        <f>VLOOKUP($A31+ROUND((COLUMN()-2)/24,5),АТС!$A$41:$F$784,3)+'Иные услуги '!$C$5+'РСТ РСО-А'!$I$7+'РСТ РСО-А'!$F$9</f>
        <v>951.97199999999998</v>
      </c>
      <c r="Y31" s="118">
        <f>VLOOKUP($A31+ROUND((COLUMN()-2)/24,5),АТС!$A$41:$F$784,3)+'Иные услуги '!$C$5+'РСТ РСО-А'!$I$7+'РСТ РСО-А'!$F$9</f>
        <v>1037.252</v>
      </c>
    </row>
    <row r="32" spans="1:25" x14ac:dyDescent="0.2">
      <c r="A32" s="66">
        <f t="shared" si="0"/>
        <v>43483</v>
      </c>
      <c r="B32" s="118">
        <f>VLOOKUP($A32+ROUND((COLUMN()-2)/24,5),АТС!$A$41:$F$784,3)+'Иные услуги '!$C$5+'РСТ РСО-А'!$I$7+'РСТ РСО-А'!$F$9</f>
        <v>1057.672</v>
      </c>
      <c r="C32" s="118">
        <f>VLOOKUP($A32+ROUND((COLUMN()-2)/24,5),АТС!$A$41:$F$784,3)+'Иные услуги '!$C$5+'РСТ РСО-А'!$I$7+'РСТ РСО-А'!$F$9</f>
        <v>1115.1019999999999</v>
      </c>
      <c r="D32" s="118">
        <f>VLOOKUP($A32+ROUND((COLUMN()-2)/24,5),АТС!$A$41:$F$784,3)+'Иные услуги '!$C$5+'РСТ РСО-А'!$I$7+'РСТ РСО-А'!$F$9</f>
        <v>1180.4920000000002</v>
      </c>
      <c r="E32" s="118">
        <f>VLOOKUP($A32+ROUND((COLUMN()-2)/24,5),АТС!$A$41:$F$784,3)+'Иные услуги '!$C$5+'РСТ РСО-А'!$I$7+'РСТ РСО-А'!$F$9</f>
        <v>1187.212</v>
      </c>
      <c r="F32" s="118">
        <f>VLOOKUP($A32+ROUND((COLUMN()-2)/24,5),АТС!$A$41:$F$784,3)+'Иные услуги '!$C$5+'РСТ РСО-А'!$I$7+'РСТ РСО-А'!$F$9</f>
        <v>1202.8519999999999</v>
      </c>
      <c r="G32" s="118">
        <f>VLOOKUP($A32+ROUND((COLUMN()-2)/24,5),АТС!$A$41:$F$784,3)+'Иные услуги '!$C$5+'РСТ РСО-А'!$I$7+'РСТ РСО-А'!$F$9</f>
        <v>1182.162</v>
      </c>
      <c r="H32" s="118">
        <f>VLOOKUP($A32+ROUND((COLUMN()-2)/24,5),АТС!$A$41:$F$784,3)+'Иные услуги '!$C$5+'РСТ РСО-А'!$I$7+'РСТ РСО-А'!$F$9</f>
        <v>1261.482</v>
      </c>
      <c r="I32" s="118">
        <f>VLOOKUP($A32+ROUND((COLUMN()-2)/24,5),АТС!$A$41:$F$784,3)+'Иные услуги '!$C$5+'РСТ РСО-А'!$I$7+'РСТ РСО-А'!$F$9</f>
        <v>1079.3119999999999</v>
      </c>
      <c r="J32" s="118">
        <f>VLOOKUP($A32+ROUND((COLUMN()-2)/24,5),АТС!$A$41:$F$784,3)+'Иные услуги '!$C$5+'РСТ РСО-А'!$I$7+'РСТ РСО-А'!$F$9</f>
        <v>1192.7620000000002</v>
      </c>
      <c r="K32" s="118">
        <f>VLOOKUP($A32+ROUND((COLUMN()-2)/24,5),АТС!$A$41:$F$784,3)+'Иные услуги '!$C$5+'РСТ РСО-А'!$I$7+'РСТ РСО-А'!$F$9</f>
        <v>1068.3920000000001</v>
      </c>
      <c r="L32" s="118">
        <f>VLOOKUP($A32+ROUND((COLUMN()-2)/24,5),АТС!$A$41:$F$784,3)+'Иные услуги '!$C$5+'РСТ РСО-А'!$I$7+'РСТ РСО-А'!$F$9</f>
        <v>1015.942</v>
      </c>
      <c r="M32" s="118">
        <f>VLOOKUP($A32+ROUND((COLUMN()-2)/24,5),АТС!$A$41:$F$784,3)+'Иные услуги '!$C$5+'РСТ РСО-А'!$I$7+'РСТ РСО-А'!$F$9</f>
        <v>1015.212</v>
      </c>
      <c r="N32" s="118">
        <f>VLOOKUP($A32+ROUND((COLUMN()-2)/24,5),АТС!$A$41:$F$784,3)+'Иные услуги '!$C$5+'РСТ РСО-А'!$I$7+'РСТ РСО-А'!$F$9</f>
        <v>1014.6220000000001</v>
      </c>
      <c r="O32" s="118">
        <f>VLOOKUP($A32+ROUND((COLUMN()-2)/24,5),АТС!$A$41:$F$784,3)+'Иные услуги '!$C$5+'РСТ РСО-А'!$I$7+'РСТ РСО-А'!$F$9</f>
        <v>1003.952</v>
      </c>
      <c r="P32" s="118">
        <f>VLOOKUP($A32+ROUND((COLUMN()-2)/24,5),АТС!$A$41:$F$784,3)+'Иные услуги '!$C$5+'РСТ РСО-А'!$I$7+'РСТ РСО-А'!$F$9</f>
        <v>1013.7420000000001</v>
      </c>
      <c r="Q32" s="118">
        <f>VLOOKUP($A32+ROUND((COLUMN()-2)/24,5),АТС!$A$41:$F$784,3)+'Иные услуги '!$C$5+'РСТ РСО-А'!$I$7+'РСТ РСО-А'!$F$9</f>
        <v>1015.052</v>
      </c>
      <c r="R32" s="118">
        <f>VLOOKUP($A32+ROUND((COLUMN()-2)/24,5),АТС!$A$41:$F$784,3)+'Иные услуги '!$C$5+'РСТ РСО-А'!$I$7+'РСТ РСО-А'!$F$9</f>
        <v>976.12200000000007</v>
      </c>
      <c r="S32" s="118">
        <f>VLOOKUP($A32+ROUND((COLUMN()-2)/24,5),АТС!$A$41:$F$784,3)+'Иные услуги '!$C$5+'РСТ РСО-А'!$I$7+'РСТ РСО-А'!$F$9</f>
        <v>922.18200000000002</v>
      </c>
      <c r="T32" s="118">
        <f>VLOOKUP($A32+ROUND((COLUMN()-2)/24,5),АТС!$A$41:$F$784,3)+'Иные услуги '!$C$5+'РСТ РСО-А'!$I$7+'РСТ РСО-А'!$F$9</f>
        <v>1123.8820000000001</v>
      </c>
      <c r="U32" s="118">
        <f>VLOOKUP($A32+ROUND((COLUMN()-2)/24,5),АТС!$A$41:$F$784,3)+'Иные услуги '!$C$5+'РСТ РСО-А'!$I$7+'РСТ РСО-А'!$F$9</f>
        <v>1121.0920000000001</v>
      </c>
      <c r="V32" s="118">
        <f>VLOOKUP($A32+ROUND((COLUMN()-2)/24,5),АТС!$A$41:$F$784,3)+'Иные услуги '!$C$5+'РСТ РСО-А'!$I$7+'РСТ РСО-А'!$F$9</f>
        <v>1207.412</v>
      </c>
      <c r="W32" s="118">
        <f>VLOOKUP($A32+ROUND((COLUMN()-2)/24,5),АТС!$A$41:$F$784,3)+'Иные услуги '!$C$5+'РСТ РСО-А'!$I$7+'РСТ РСО-А'!$F$9</f>
        <v>1307.5619999999999</v>
      </c>
      <c r="X32" s="118">
        <f>VLOOKUP($A32+ROUND((COLUMN()-2)/24,5),АТС!$A$41:$F$784,3)+'Иные услуги '!$C$5+'РСТ РСО-А'!$I$7+'РСТ РСО-А'!$F$9</f>
        <v>896.572</v>
      </c>
      <c r="Y32" s="118">
        <f>VLOOKUP($A32+ROUND((COLUMN()-2)/24,5),АТС!$A$41:$F$784,3)+'Иные услуги '!$C$5+'РСТ РСО-А'!$I$7+'РСТ РСО-А'!$F$9</f>
        <v>964.38200000000006</v>
      </c>
    </row>
    <row r="33" spans="1:25" x14ac:dyDescent="0.2">
      <c r="A33" s="66">
        <f t="shared" si="0"/>
        <v>43484</v>
      </c>
      <c r="B33" s="118">
        <f>VLOOKUP($A33+ROUND((COLUMN()-2)/24,5),АТС!$A$41:$F$784,3)+'Иные услуги '!$C$5+'РСТ РСО-А'!$I$7+'РСТ РСО-А'!$F$9</f>
        <v>1058.702</v>
      </c>
      <c r="C33" s="118">
        <f>VLOOKUP($A33+ROUND((COLUMN()-2)/24,5),АТС!$A$41:$F$784,3)+'Иные услуги '!$C$5+'РСТ РСО-А'!$I$7+'РСТ РСО-А'!$F$9</f>
        <v>1149.432</v>
      </c>
      <c r="D33" s="118">
        <f>VLOOKUP($A33+ROUND((COLUMN()-2)/24,5),АТС!$A$41:$F$784,3)+'Иные услуги '!$C$5+'РСТ РСО-А'!$I$7+'РСТ РСО-А'!$F$9</f>
        <v>1205.732</v>
      </c>
      <c r="E33" s="118">
        <f>VLOOKUP($A33+ROUND((COLUMN()-2)/24,5),АТС!$A$41:$F$784,3)+'Иные услуги '!$C$5+'РСТ РСО-А'!$I$7+'РСТ РСО-А'!$F$9</f>
        <v>1205.452</v>
      </c>
      <c r="F33" s="118">
        <f>VLOOKUP($A33+ROUND((COLUMN()-2)/24,5),АТС!$A$41:$F$784,3)+'Иные услуги '!$C$5+'РСТ РСО-А'!$I$7+'РСТ РСО-А'!$F$9</f>
        <v>1220.672</v>
      </c>
      <c r="G33" s="118">
        <f>VLOOKUP($A33+ROUND((COLUMN()-2)/24,5),АТС!$A$41:$F$784,3)+'Иные услуги '!$C$5+'РСТ РСО-А'!$I$7+'РСТ РСО-А'!$F$9</f>
        <v>1182.982</v>
      </c>
      <c r="H33" s="118">
        <f>VLOOKUP($A33+ROUND((COLUMN()-2)/24,5),АТС!$A$41:$F$784,3)+'Иные услуги '!$C$5+'РСТ РСО-А'!$I$7+'РСТ РСО-А'!$F$9</f>
        <v>1316.3519999999999</v>
      </c>
      <c r="I33" s="118">
        <f>VLOOKUP($A33+ROUND((COLUMN()-2)/24,5),АТС!$A$41:$F$784,3)+'Иные услуги '!$C$5+'РСТ РСО-А'!$I$7+'РСТ РСО-А'!$F$9</f>
        <v>1296.3920000000001</v>
      </c>
      <c r="J33" s="118">
        <f>VLOOKUP($A33+ROUND((COLUMN()-2)/24,5),АТС!$A$41:$F$784,3)+'Иные услуги '!$C$5+'РСТ РСО-А'!$I$7+'РСТ РСО-А'!$F$9</f>
        <v>1358.3620000000001</v>
      </c>
      <c r="K33" s="118">
        <f>VLOOKUP($A33+ROUND((COLUMN()-2)/24,5),АТС!$A$41:$F$784,3)+'Иные услуги '!$C$5+'РСТ РСО-А'!$I$7+'РСТ РСО-А'!$F$9</f>
        <v>1221.1320000000001</v>
      </c>
      <c r="L33" s="118">
        <f>VLOOKUP($A33+ROUND((COLUMN()-2)/24,5),АТС!$A$41:$F$784,3)+'Иные услуги '!$C$5+'РСТ РСО-А'!$I$7+'РСТ РСО-А'!$F$9</f>
        <v>1151.162</v>
      </c>
      <c r="M33" s="118">
        <f>VLOOKUP($A33+ROUND((COLUMN()-2)/24,5),АТС!$A$41:$F$784,3)+'Иные услуги '!$C$5+'РСТ РСО-А'!$I$7+'РСТ РСО-А'!$F$9</f>
        <v>1119.0219999999999</v>
      </c>
      <c r="N33" s="118">
        <f>VLOOKUP($A33+ROUND((COLUMN()-2)/24,5),АТС!$A$41:$F$784,3)+'Иные услуги '!$C$5+'РСТ РСО-А'!$I$7+'РСТ РСО-А'!$F$9</f>
        <v>1118.8420000000001</v>
      </c>
      <c r="O33" s="118">
        <f>VLOOKUP($A33+ROUND((COLUMN()-2)/24,5),АТС!$A$41:$F$784,3)+'Иные услуги '!$C$5+'РСТ РСО-А'!$I$7+'РСТ РСО-А'!$F$9</f>
        <v>1169.472</v>
      </c>
      <c r="P33" s="118">
        <f>VLOOKUP($A33+ROUND((COLUMN()-2)/24,5),АТС!$A$41:$F$784,3)+'Иные услуги '!$C$5+'РСТ РСО-А'!$I$7+'РСТ РСО-А'!$F$9</f>
        <v>1183.212</v>
      </c>
      <c r="Q33" s="118">
        <f>VLOOKUP($A33+ROUND((COLUMN()-2)/24,5),АТС!$A$41:$F$784,3)+'Иные услуги '!$C$5+'РСТ РСО-А'!$I$7+'РСТ РСО-А'!$F$9</f>
        <v>1183.7620000000002</v>
      </c>
      <c r="R33" s="118">
        <f>VLOOKUP($A33+ROUND((COLUMN()-2)/24,5),АТС!$A$41:$F$784,3)+'Иные услуги '!$C$5+'РСТ РСО-А'!$I$7+'РСТ РСО-А'!$F$9</f>
        <v>1131.8920000000001</v>
      </c>
      <c r="S33" s="118">
        <f>VLOOKUP($A33+ROUND((COLUMN()-2)/24,5),АТС!$A$41:$F$784,3)+'Иные услуги '!$C$5+'РСТ РСО-А'!$I$7+'РСТ РСО-А'!$F$9</f>
        <v>976.39200000000005</v>
      </c>
      <c r="T33" s="118">
        <f>VLOOKUP($A33+ROUND((COLUMN()-2)/24,5),АТС!$A$41:$F$784,3)+'Иные услуги '!$C$5+'РСТ РСО-А'!$I$7+'РСТ РСО-А'!$F$9</f>
        <v>1182.232</v>
      </c>
      <c r="U33" s="118">
        <f>VLOOKUP($A33+ROUND((COLUMN()-2)/24,5),АТС!$A$41:$F$784,3)+'Иные услуги '!$C$5+'РСТ РСО-А'!$I$7+'РСТ РСО-А'!$F$9</f>
        <v>1206.722</v>
      </c>
      <c r="V33" s="118">
        <f>VLOOKUP($A33+ROUND((COLUMN()-2)/24,5),АТС!$A$41:$F$784,3)+'Иные услуги '!$C$5+'РСТ РСО-А'!$I$7+'РСТ РСО-А'!$F$9</f>
        <v>1187.7719999999999</v>
      </c>
      <c r="W33" s="118">
        <f>VLOOKUP($A33+ROUND((COLUMN()-2)/24,5),АТС!$A$41:$F$784,3)+'Иные услуги '!$C$5+'РСТ РСО-А'!$I$7+'РСТ РСО-А'!$F$9</f>
        <v>1259.2919999999999</v>
      </c>
      <c r="X33" s="118">
        <f>VLOOKUP($A33+ROUND((COLUMN()-2)/24,5),АТС!$A$41:$F$784,3)+'Иные услуги '!$C$5+'РСТ РСО-А'!$I$7+'РСТ РСО-А'!$F$9</f>
        <v>907.09199999999998</v>
      </c>
      <c r="Y33" s="118">
        <f>VLOOKUP($A33+ROUND((COLUMN()-2)/24,5),АТС!$A$41:$F$784,3)+'Иные услуги '!$C$5+'РСТ РСО-А'!$I$7+'РСТ РСО-А'!$F$9</f>
        <v>964.98199999999997</v>
      </c>
    </row>
    <row r="34" spans="1:25" x14ac:dyDescent="0.2">
      <c r="A34" s="66">
        <f t="shared" si="0"/>
        <v>43485</v>
      </c>
      <c r="B34" s="118">
        <f>VLOOKUP($A34+ROUND((COLUMN()-2)/24,5),АТС!$A$41:$F$784,3)+'Иные услуги '!$C$5+'РСТ РСО-А'!$I$7+'РСТ РСО-А'!$F$9</f>
        <v>1065.972</v>
      </c>
      <c r="C34" s="118">
        <f>VLOOKUP($A34+ROUND((COLUMN()-2)/24,5),АТС!$A$41:$F$784,3)+'Иные услуги '!$C$5+'РСТ РСО-А'!$I$7+'РСТ РСО-А'!$F$9</f>
        <v>1094.5720000000001</v>
      </c>
      <c r="D34" s="118">
        <f>VLOOKUP($A34+ROUND((COLUMN()-2)/24,5),АТС!$A$41:$F$784,3)+'Иные услуги '!$C$5+'РСТ РСО-А'!$I$7+'РСТ РСО-А'!$F$9</f>
        <v>1214.2719999999999</v>
      </c>
      <c r="E34" s="118">
        <f>VLOOKUP($A34+ROUND((COLUMN()-2)/24,5),АТС!$A$41:$F$784,3)+'Иные услуги '!$C$5+'РСТ РСО-А'!$I$7+'РСТ РСО-А'!$F$9</f>
        <v>1229.0520000000001</v>
      </c>
      <c r="F34" s="118">
        <f>VLOOKUP($A34+ROUND((COLUMN()-2)/24,5),АТС!$A$41:$F$784,3)+'Иные услуги '!$C$5+'РСТ РСО-А'!$I$7+'РСТ РСО-А'!$F$9</f>
        <v>1236.912</v>
      </c>
      <c r="G34" s="118">
        <f>VLOOKUP($A34+ROUND((COLUMN()-2)/24,5),АТС!$A$41:$F$784,3)+'Иные услуги '!$C$5+'РСТ РСО-А'!$I$7+'РСТ РСО-А'!$F$9</f>
        <v>1228.962</v>
      </c>
      <c r="H34" s="118">
        <f>VLOOKUP($A34+ROUND((COLUMN()-2)/24,5),АТС!$A$41:$F$784,3)+'Иные услуги '!$C$5+'РСТ РСО-А'!$I$7+'РСТ РСО-А'!$F$9</f>
        <v>1396.9520000000002</v>
      </c>
      <c r="I34" s="118">
        <f>VLOOKUP($A34+ROUND((COLUMN()-2)/24,5),АТС!$A$41:$F$784,3)+'Иные услуги '!$C$5+'РСТ РСО-А'!$I$7+'РСТ РСО-А'!$F$9</f>
        <v>1330.6019999999999</v>
      </c>
      <c r="J34" s="118">
        <f>VLOOKUP($A34+ROUND((COLUMN()-2)/24,5),АТС!$A$41:$F$784,3)+'Иные услуги '!$C$5+'РСТ РСО-А'!$I$7+'РСТ РСО-А'!$F$9</f>
        <v>1416.9920000000002</v>
      </c>
      <c r="K34" s="118">
        <f>VLOOKUP($A34+ROUND((COLUMN()-2)/24,5),АТС!$A$41:$F$784,3)+'Иные услуги '!$C$5+'РСТ РСО-А'!$I$7+'РСТ РСО-А'!$F$9</f>
        <v>1209.3420000000001</v>
      </c>
      <c r="L34" s="118">
        <f>VLOOKUP($A34+ROUND((COLUMN()-2)/24,5),АТС!$A$41:$F$784,3)+'Иные услуги '!$C$5+'РСТ РСО-А'!$I$7+'РСТ РСО-А'!$F$9</f>
        <v>1181.472</v>
      </c>
      <c r="M34" s="118">
        <f>VLOOKUP($A34+ROUND((COLUMN()-2)/24,5),АТС!$A$41:$F$784,3)+'Иные услуги '!$C$5+'РСТ РСО-А'!$I$7+'РСТ РСО-А'!$F$9</f>
        <v>1140.3319999999999</v>
      </c>
      <c r="N34" s="118">
        <f>VLOOKUP($A34+ROUND((COLUMN()-2)/24,5),АТС!$A$41:$F$784,3)+'Иные услуги '!$C$5+'РСТ РСО-А'!$I$7+'РСТ РСО-А'!$F$9</f>
        <v>1146.7620000000002</v>
      </c>
      <c r="O34" s="118">
        <f>VLOOKUP($A34+ROUND((COLUMN()-2)/24,5),АТС!$A$41:$F$784,3)+'Иные услуги '!$C$5+'РСТ РСО-А'!$I$7+'РСТ РСО-А'!$F$9</f>
        <v>1179.6019999999999</v>
      </c>
      <c r="P34" s="118">
        <f>VLOOKUP($A34+ROUND((COLUMN()-2)/24,5),АТС!$A$41:$F$784,3)+'Иные услуги '!$C$5+'РСТ РСО-А'!$I$7+'РСТ РСО-А'!$F$9</f>
        <v>1180.1320000000001</v>
      </c>
      <c r="Q34" s="118">
        <f>VLOOKUP($A34+ROUND((COLUMN()-2)/24,5),АТС!$A$41:$F$784,3)+'Иные услуги '!$C$5+'РСТ РСО-А'!$I$7+'РСТ РСО-А'!$F$9</f>
        <v>1181.2820000000002</v>
      </c>
      <c r="R34" s="118">
        <f>VLOOKUP($A34+ROUND((COLUMN()-2)/24,5),АТС!$A$41:$F$784,3)+'Иные услуги '!$C$5+'РСТ РСО-А'!$I$7+'РСТ РСО-А'!$F$9</f>
        <v>1132.0619999999999</v>
      </c>
      <c r="S34" s="118">
        <f>VLOOKUP($A34+ROUND((COLUMN()-2)/24,5),АТС!$A$41:$F$784,3)+'Иные услуги '!$C$5+'РСТ РСО-А'!$I$7+'РСТ РСО-А'!$F$9</f>
        <v>984.50200000000007</v>
      </c>
      <c r="T34" s="118">
        <f>VLOOKUP($A34+ROUND((COLUMN()-2)/24,5),АТС!$A$41:$F$784,3)+'Иные услуги '!$C$5+'РСТ РСО-А'!$I$7+'РСТ РСО-А'!$F$9</f>
        <v>1195.162</v>
      </c>
      <c r="U34" s="118">
        <f>VLOOKUP($A34+ROUND((COLUMN()-2)/24,5),АТС!$A$41:$F$784,3)+'Иные услуги '!$C$5+'РСТ РСО-А'!$I$7+'РСТ РСО-А'!$F$9</f>
        <v>1198.1420000000001</v>
      </c>
      <c r="V34" s="118">
        <f>VLOOKUP($A34+ROUND((COLUMN()-2)/24,5),АТС!$A$41:$F$784,3)+'Иные услуги '!$C$5+'РСТ РСО-А'!$I$7+'РСТ РСО-А'!$F$9</f>
        <v>1240.2919999999999</v>
      </c>
      <c r="W34" s="118">
        <f>VLOOKUP($A34+ROUND((COLUMN()-2)/24,5),АТС!$A$41:$F$784,3)+'Иные услуги '!$C$5+'РСТ РСО-А'!$I$7+'РСТ РСО-А'!$F$9</f>
        <v>1273.972</v>
      </c>
      <c r="X34" s="118">
        <f>VLOOKUP($A34+ROUND((COLUMN()-2)/24,5),АТС!$A$41:$F$784,3)+'Иные услуги '!$C$5+'РСТ РСО-А'!$I$7+'РСТ РСО-А'!$F$9</f>
        <v>900.322</v>
      </c>
      <c r="Y34" s="118">
        <f>VLOOKUP($A34+ROUND((COLUMN()-2)/24,5),АТС!$A$41:$F$784,3)+'Иные услуги '!$C$5+'РСТ РСО-А'!$I$7+'РСТ РСО-А'!$F$9</f>
        <v>953.11199999999997</v>
      </c>
    </row>
    <row r="35" spans="1:25" x14ac:dyDescent="0.2">
      <c r="A35" s="66">
        <f t="shared" si="0"/>
        <v>43486</v>
      </c>
      <c r="B35" s="118">
        <f>VLOOKUP($A35+ROUND((COLUMN()-2)/24,5),АТС!$A$41:$F$784,3)+'Иные услуги '!$C$5+'РСТ РСО-А'!$I$7+'РСТ РСО-А'!$F$9</f>
        <v>1066.5720000000001</v>
      </c>
      <c r="C35" s="118">
        <f>VLOOKUP($A35+ROUND((COLUMN()-2)/24,5),АТС!$A$41:$F$784,3)+'Иные услуги '!$C$5+'РСТ РСО-А'!$I$7+'РСТ РСО-А'!$F$9</f>
        <v>1132.232</v>
      </c>
      <c r="D35" s="118">
        <f>VLOOKUP($A35+ROUND((COLUMN()-2)/24,5),АТС!$A$41:$F$784,3)+'Иные услуги '!$C$5+'РСТ РСО-А'!$I$7+'РСТ РСО-А'!$F$9</f>
        <v>1192.942</v>
      </c>
      <c r="E35" s="118">
        <f>VLOOKUP($A35+ROUND((COLUMN()-2)/24,5),АТС!$A$41:$F$784,3)+'Иные услуги '!$C$5+'РСТ РСО-А'!$I$7+'РСТ РСО-А'!$F$9</f>
        <v>1202.8519999999999</v>
      </c>
      <c r="F35" s="118">
        <f>VLOOKUP($A35+ROUND((COLUMN()-2)/24,5),АТС!$A$41:$F$784,3)+'Иные услуги '!$C$5+'РСТ РСО-А'!$I$7+'РСТ РСО-А'!$F$9</f>
        <v>1202.8519999999999</v>
      </c>
      <c r="G35" s="118">
        <f>VLOOKUP($A35+ROUND((COLUMN()-2)/24,5),АТС!$A$41:$F$784,3)+'Иные услуги '!$C$5+'РСТ РСО-А'!$I$7+'РСТ РСО-А'!$F$9</f>
        <v>1190.3519999999999</v>
      </c>
      <c r="H35" s="118">
        <f>VLOOKUP($A35+ROUND((COLUMN()-2)/24,5),АТС!$A$41:$F$784,3)+'Иные услуги '!$C$5+'РСТ РСО-А'!$I$7+'РСТ РСО-А'!$F$9</f>
        <v>1251.1420000000001</v>
      </c>
      <c r="I35" s="118">
        <f>VLOOKUP($A35+ROUND((COLUMN()-2)/24,5),АТС!$A$41:$F$784,3)+'Иные услуги '!$C$5+'РСТ РСО-А'!$I$7+'РСТ РСО-А'!$F$9</f>
        <v>1094.0120000000002</v>
      </c>
      <c r="J35" s="118">
        <f>VLOOKUP($A35+ROUND((COLUMN()-2)/24,5),АТС!$A$41:$F$784,3)+'Иные услуги '!$C$5+'РСТ РСО-А'!$I$7+'РСТ РСО-А'!$F$9</f>
        <v>1207.3820000000001</v>
      </c>
      <c r="K35" s="118">
        <f>VLOOKUP($A35+ROUND((COLUMN()-2)/24,5),АТС!$A$41:$F$784,3)+'Иные услуги '!$C$5+'РСТ РСО-А'!$I$7+'РСТ РСО-А'!$F$9</f>
        <v>1097.6220000000001</v>
      </c>
      <c r="L35" s="118">
        <f>VLOOKUP($A35+ROUND((COLUMN()-2)/24,5),АТС!$A$41:$F$784,3)+'Иные услуги '!$C$5+'РСТ РСО-А'!$I$7+'РСТ РСО-А'!$F$9</f>
        <v>1063.942</v>
      </c>
      <c r="M35" s="118">
        <f>VLOOKUP($A35+ROUND((COLUMN()-2)/24,5),АТС!$A$41:$F$784,3)+'Иные услуги '!$C$5+'РСТ РСО-А'!$I$7+'РСТ РСО-А'!$F$9</f>
        <v>1052.3420000000001</v>
      </c>
      <c r="N35" s="118">
        <f>VLOOKUP($A35+ROUND((COLUMN()-2)/24,5),АТС!$A$41:$F$784,3)+'Иные услуги '!$C$5+'РСТ РСО-А'!$I$7+'РСТ РСО-А'!$F$9</f>
        <v>1088.6420000000001</v>
      </c>
      <c r="O35" s="118">
        <f>VLOOKUP($A35+ROUND((COLUMN()-2)/24,5),АТС!$A$41:$F$784,3)+'Иные услуги '!$C$5+'РСТ РСО-А'!$I$7+'РСТ РСО-А'!$F$9</f>
        <v>1134.3319999999999</v>
      </c>
      <c r="P35" s="118">
        <f>VLOOKUP($A35+ROUND((COLUMN()-2)/24,5),АТС!$A$41:$F$784,3)+'Иные услуги '!$C$5+'РСТ РСО-А'!$I$7+'РСТ РСО-А'!$F$9</f>
        <v>1134.5720000000001</v>
      </c>
      <c r="Q35" s="118">
        <f>VLOOKUP($A35+ROUND((COLUMN()-2)/24,5),АТС!$A$41:$F$784,3)+'Иные услуги '!$C$5+'РСТ РСО-А'!$I$7+'РСТ РСО-А'!$F$9</f>
        <v>1123.5120000000002</v>
      </c>
      <c r="R35" s="118">
        <f>VLOOKUP($A35+ROUND((COLUMN()-2)/24,5),АТС!$A$41:$F$784,3)+'Иные услуги '!$C$5+'РСТ РСО-А'!$I$7+'РСТ РСО-А'!$F$9</f>
        <v>1102.3220000000001</v>
      </c>
      <c r="S35" s="118">
        <f>VLOOKUP($A35+ROUND((COLUMN()-2)/24,5),АТС!$A$41:$F$784,3)+'Иные услуги '!$C$5+'РСТ РСО-А'!$I$7+'РСТ РСО-А'!$F$9</f>
        <v>987.29200000000003</v>
      </c>
      <c r="T35" s="118">
        <f>VLOOKUP($A35+ROUND((COLUMN()-2)/24,5),АТС!$A$41:$F$784,3)+'Иные услуги '!$C$5+'РСТ РСО-А'!$I$7+'РСТ РСО-А'!$F$9</f>
        <v>1207.962</v>
      </c>
      <c r="U35" s="118">
        <f>VLOOKUP($A35+ROUND((COLUMN()-2)/24,5),АТС!$A$41:$F$784,3)+'Иные услуги '!$C$5+'РСТ РСО-А'!$I$7+'РСТ РСО-А'!$F$9</f>
        <v>1195.0619999999999</v>
      </c>
      <c r="V35" s="118">
        <f>VLOOKUP($A35+ROUND((COLUMN()-2)/24,5),АТС!$A$41:$F$784,3)+'Иные услуги '!$C$5+'РСТ РСО-А'!$I$7+'РСТ РСО-А'!$F$9</f>
        <v>1252.0920000000001</v>
      </c>
      <c r="W35" s="118">
        <f>VLOOKUP($A35+ROUND((COLUMN()-2)/24,5),АТС!$A$41:$F$784,3)+'Иные услуги '!$C$5+'РСТ РСО-А'!$I$7+'РСТ РСО-А'!$F$9</f>
        <v>1300.5920000000001</v>
      </c>
      <c r="X35" s="118">
        <f>VLOOKUP($A35+ROUND((COLUMN()-2)/24,5),АТС!$A$41:$F$784,3)+'Иные услуги '!$C$5+'РСТ РСО-А'!$I$7+'РСТ РСО-А'!$F$9</f>
        <v>898.55200000000002</v>
      </c>
      <c r="Y35" s="118">
        <f>VLOOKUP($A35+ROUND((COLUMN()-2)/24,5),АТС!$A$41:$F$784,3)+'Иные услуги '!$C$5+'РСТ РСО-А'!$I$7+'РСТ РСО-А'!$F$9</f>
        <v>982.66200000000003</v>
      </c>
    </row>
    <row r="36" spans="1:25" x14ac:dyDescent="0.2">
      <c r="A36" s="66">
        <f t="shared" si="0"/>
        <v>43487</v>
      </c>
      <c r="B36" s="118">
        <f>VLOOKUP($A36+ROUND((COLUMN()-2)/24,5),АТС!$A$41:$F$784,3)+'Иные услуги '!$C$5+'РСТ РСО-А'!$I$7+'РСТ РСО-А'!$F$9</f>
        <v>1078.3119999999999</v>
      </c>
      <c r="C36" s="118">
        <f>VLOOKUP($A36+ROUND((COLUMN()-2)/24,5),АТС!$A$41:$F$784,3)+'Иные услуги '!$C$5+'РСТ РСО-А'!$I$7+'РСТ РСО-А'!$F$9</f>
        <v>1125.972</v>
      </c>
      <c r="D36" s="118">
        <f>VLOOKUP($A36+ROUND((COLUMN()-2)/24,5),АТС!$A$41:$F$784,3)+'Иные услуги '!$C$5+'РСТ РСО-А'!$I$7+'РСТ РСО-А'!$F$9</f>
        <v>1198.702</v>
      </c>
      <c r="E36" s="118">
        <f>VLOOKUP($A36+ROUND((COLUMN()-2)/24,5),АТС!$A$41:$F$784,3)+'Иные услуги '!$C$5+'РСТ РСО-А'!$I$7+'РСТ РСО-А'!$F$9</f>
        <v>1196.5419999999999</v>
      </c>
      <c r="F36" s="118">
        <f>VLOOKUP($A36+ROUND((COLUMN()-2)/24,5),АТС!$A$41:$F$784,3)+'Иные услуги '!$C$5+'РСТ РСО-А'!$I$7+'РСТ РСО-А'!$F$9</f>
        <v>1197.0320000000002</v>
      </c>
      <c r="G36" s="118">
        <f>VLOOKUP($A36+ROUND((COLUMN()-2)/24,5),АТС!$A$41:$F$784,3)+'Иные услуги '!$C$5+'РСТ РСО-А'!$I$7+'РСТ РСО-А'!$F$9</f>
        <v>1186.5520000000001</v>
      </c>
      <c r="H36" s="118">
        <f>VLOOKUP($A36+ROUND((COLUMN()-2)/24,5),АТС!$A$41:$F$784,3)+'Иные услуги '!$C$5+'РСТ РСО-А'!$I$7+'РСТ РСО-А'!$F$9</f>
        <v>1259.652</v>
      </c>
      <c r="I36" s="118">
        <f>VLOOKUP($A36+ROUND((COLUMN()-2)/24,5),АТС!$A$41:$F$784,3)+'Иные услуги '!$C$5+'РСТ РСО-А'!$I$7+'РСТ РСО-А'!$F$9</f>
        <v>1094.8920000000001</v>
      </c>
      <c r="J36" s="118">
        <f>VLOOKUP($A36+ROUND((COLUMN()-2)/24,5),АТС!$A$41:$F$784,3)+'Иные услуги '!$C$5+'РСТ РСО-А'!$I$7+'РСТ РСО-А'!$F$9</f>
        <v>1175.182</v>
      </c>
      <c r="K36" s="118">
        <f>VLOOKUP($A36+ROUND((COLUMN()-2)/24,5),АТС!$A$41:$F$784,3)+'Иные услуги '!$C$5+'РСТ РСО-А'!$I$7+'РСТ РСО-А'!$F$9</f>
        <v>1070.3820000000001</v>
      </c>
      <c r="L36" s="118">
        <f>VLOOKUP($A36+ROUND((COLUMN()-2)/24,5),АТС!$A$41:$F$784,3)+'Иные услуги '!$C$5+'РСТ РСО-А'!$I$7+'РСТ РСО-А'!$F$9</f>
        <v>1038.2420000000002</v>
      </c>
      <c r="M36" s="118">
        <f>VLOOKUP($A36+ROUND((COLUMN()-2)/24,5),АТС!$A$41:$F$784,3)+'Иные услуги '!$C$5+'РСТ РСО-А'!$I$7+'РСТ РСО-А'!$F$9</f>
        <v>1049.0419999999999</v>
      </c>
      <c r="N36" s="118">
        <f>VLOOKUP($A36+ROUND((COLUMN()-2)/24,5),АТС!$A$41:$F$784,3)+'Иные услуги '!$C$5+'РСТ РСО-А'!$I$7+'РСТ РСО-А'!$F$9</f>
        <v>1093.472</v>
      </c>
      <c r="O36" s="118">
        <f>VLOOKUP($A36+ROUND((COLUMN()-2)/24,5),АТС!$A$41:$F$784,3)+'Иные услуги '!$C$5+'РСТ РСО-А'!$I$7+'РСТ РСО-А'!$F$9</f>
        <v>1110.3020000000001</v>
      </c>
      <c r="P36" s="118">
        <f>VLOOKUP($A36+ROUND((COLUMN()-2)/24,5),АТС!$A$41:$F$784,3)+'Иные услуги '!$C$5+'РСТ РСО-А'!$I$7+'РСТ РСО-А'!$F$9</f>
        <v>1098.3319999999999</v>
      </c>
      <c r="Q36" s="118">
        <f>VLOOKUP($A36+ROUND((COLUMN()-2)/24,5),АТС!$A$41:$F$784,3)+'Иные услуги '!$C$5+'РСТ РСО-А'!$I$7+'РСТ РСО-А'!$F$9</f>
        <v>1104.952</v>
      </c>
      <c r="R36" s="118">
        <f>VLOOKUP($A36+ROUND((COLUMN()-2)/24,5),АТС!$A$41:$F$784,3)+'Иные услуги '!$C$5+'РСТ РСО-А'!$I$7+'РСТ РСО-А'!$F$9</f>
        <v>1062.972</v>
      </c>
      <c r="S36" s="118">
        <f>VLOOKUP($A36+ROUND((COLUMN()-2)/24,5),АТС!$A$41:$F$784,3)+'Иные услуги '!$C$5+'РСТ РСО-А'!$I$7+'РСТ РСО-А'!$F$9</f>
        <v>968.90200000000004</v>
      </c>
      <c r="T36" s="118">
        <f>VLOOKUP($A36+ROUND((COLUMN()-2)/24,5),АТС!$A$41:$F$784,3)+'Иные услуги '!$C$5+'РСТ РСО-А'!$I$7+'РСТ РСО-А'!$F$9</f>
        <v>1196.8720000000001</v>
      </c>
      <c r="U36" s="118">
        <f>VLOOKUP($A36+ROUND((COLUMN()-2)/24,5),АТС!$A$41:$F$784,3)+'Иные услуги '!$C$5+'РСТ РСО-А'!$I$7+'РСТ РСО-А'!$F$9</f>
        <v>1184.752</v>
      </c>
      <c r="V36" s="118">
        <f>VLOOKUP($A36+ROUND((COLUMN()-2)/24,5),АТС!$A$41:$F$784,3)+'Иные услуги '!$C$5+'РСТ РСО-А'!$I$7+'РСТ РСО-А'!$F$9</f>
        <v>1202.0520000000001</v>
      </c>
      <c r="W36" s="118">
        <f>VLOOKUP($A36+ROUND((COLUMN()-2)/24,5),АТС!$A$41:$F$784,3)+'Иные услуги '!$C$5+'РСТ РСО-А'!$I$7+'РСТ РСО-А'!$F$9</f>
        <v>1337.462</v>
      </c>
      <c r="X36" s="118">
        <f>VLOOKUP($A36+ROUND((COLUMN()-2)/24,5),АТС!$A$41:$F$784,3)+'Иные услуги '!$C$5+'РСТ РСО-А'!$I$7+'РСТ РСО-А'!$F$9</f>
        <v>917.80200000000002</v>
      </c>
      <c r="Y36" s="118">
        <f>VLOOKUP($A36+ROUND((COLUMN()-2)/24,5),АТС!$A$41:$F$784,3)+'Иные услуги '!$C$5+'РСТ РСО-А'!$I$7+'РСТ РСО-А'!$F$9</f>
        <v>988.76200000000006</v>
      </c>
    </row>
    <row r="37" spans="1:25" x14ac:dyDescent="0.2">
      <c r="A37" s="66">
        <f t="shared" si="0"/>
        <v>43488</v>
      </c>
      <c r="B37" s="118">
        <f>VLOOKUP($A37+ROUND((COLUMN()-2)/24,5),АТС!$A$41:$F$784,3)+'Иные услуги '!$C$5+'РСТ РСО-А'!$I$7+'РСТ РСО-А'!$F$9</f>
        <v>1057.672</v>
      </c>
      <c r="C37" s="118">
        <f>VLOOKUP($A37+ROUND((COLUMN()-2)/24,5),АТС!$A$41:$F$784,3)+'Иные услуги '!$C$5+'РСТ РСО-А'!$I$7+'РСТ РСО-А'!$F$9</f>
        <v>1116.1220000000001</v>
      </c>
      <c r="D37" s="118">
        <f>VLOOKUP($A37+ROUND((COLUMN()-2)/24,5),АТС!$A$41:$F$784,3)+'Иные услуги '!$C$5+'РСТ РСО-А'!$I$7+'РСТ РСО-А'!$F$9</f>
        <v>1182.6320000000001</v>
      </c>
      <c r="E37" s="118">
        <f>VLOOKUP($A37+ROUND((COLUMN()-2)/24,5),АТС!$A$41:$F$784,3)+'Иные услуги '!$C$5+'РСТ РСО-А'!$I$7+'РСТ РСО-А'!$F$9</f>
        <v>1197.002</v>
      </c>
      <c r="F37" s="118">
        <f>VLOOKUP($A37+ROUND((COLUMN()-2)/24,5),АТС!$A$41:$F$784,3)+'Иные услуги '!$C$5+'РСТ РСО-А'!$I$7+'РСТ РСО-А'!$F$9</f>
        <v>1182.7620000000002</v>
      </c>
      <c r="G37" s="118">
        <f>VLOOKUP($A37+ROUND((COLUMN()-2)/24,5),АТС!$A$41:$F$784,3)+'Иные услуги '!$C$5+'РСТ РСО-А'!$I$7+'РСТ РСО-А'!$F$9</f>
        <v>1138.0219999999999</v>
      </c>
      <c r="H37" s="118">
        <f>VLOOKUP($A37+ROUND((COLUMN()-2)/24,5),АТС!$A$41:$F$784,3)+'Иные услуги '!$C$5+'РСТ РСО-А'!$I$7+'РСТ РСО-А'!$F$9</f>
        <v>1164.4920000000002</v>
      </c>
      <c r="I37" s="118">
        <f>VLOOKUP($A37+ROUND((COLUMN()-2)/24,5),АТС!$A$41:$F$784,3)+'Иные услуги '!$C$5+'РСТ РСО-А'!$I$7+'РСТ РСО-А'!$F$9</f>
        <v>1032.5920000000001</v>
      </c>
      <c r="J37" s="118">
        <f>VLOOKUP($A37+ROUND((COLUMN()-2)/24,5),АТС!$A$41:$F$784,3)+'Иные услуги '!$C$5+'РСТ РСО-А'!$I$7+'РСТ РСО-А'!$F$9</f>
        <v>1118.2820000000002</v>
      </c>
      <c r="K37" s="118">
        <f>VLOOKUP($A37+ROUND((COLUMN()-2)/24,5),АТС!$A$41:$F$784,3)+'Иные услуги '!$C$5+'РСТ РСО-А'!$I$7+'РСТ РСО-А'!$F$9</f>
        <v>1044.5619999999999</v>
      </c>
      <c r="L37" s="118">
        <f>VLOOKUP($A37+ROUND((COLUMN()-2)/24,5),АТС!$A$41:$F$784,3)+'Иные услуги '!$C$5+'РСТ РСО-А'!$I$7+'РСТ РСО-А'!$F$9</f>
        <v>1033.2719999999999</v>
      </c>
      <c r="M37" s="118">
        <f>VLOOKUP($A37+ROUND((COLUMN()-2)/24,5),АТС!$A$41:$F$784,3)+'Иные услуги '!$C$5+'РСТ РСО-А'!$I$7+'РСТ РСО-А'!$F$9</f>
        <v>1033.152</v>
      </c>
      <c r="N37" s="118">
        <f>VLOOKUP($A37+ROUND((COLUMN()-2)/24,5),АТС!$A$41:$F$784,3)+'Иные услуги '!$C$5+'РСТ РСО-А'!$I$7+'РСТ РСО-А'!$F$9</f>
        <v>1059.962</v>
      </c>
      <c r="O37" s="118">
        <f>VLOOKUP($A37+ROUND((COLUMN()-2)/24,5),АТС!$A$41:$F$784,3)+'Иные услуги '!$C$5+'РСТ РСО-А'!$I$7+'РСТ РСО-А'!$F$9</f>
        <v>1082.3519999999999</v>
      </c>
      <c r="P37" s="118">
        <f>VLOOKUP($A37+ROUND((COLUMN()-2)/24,5),АТС!$A$41:$F$784,3)+'Иные услуги '!$C$5+'РСТ РСО-А'!$I$7+'РСТ РСО-А'!$F$9</f>
        <v>1081.3020000000001</v>
      </c>
      <c r="Q37" s="118">
        <f>VLOOKUP($A37+ROUND((COLUMN()-2)/24,5),АТС!$A$41:$F$784,3)+'Иные услуги '!$C$5+'РСТ РСО-А'!$I$7+'РСТ РСО-А'!$F$9</f>
        <v>1093.4920000000002</v>
      </c>
      <c r="R37" s="118">
        <f>VLOOKUP($A37+ROUND((COLUMN()-2)/24,5),АТС!$A$41:$F$784,3)+'Иные услуги '!$C$5+'РСТ РСО-А'!$I$7+'РСТ РСО-А'!$F$9</f>
        <v>1056.252</v>
      </c>
      <c r="S37" s="118">
        <f>VLOOKUP($A37+ROUND((COLUMN()-2)/24,5),АТС!$A$41:$F$784,3)+'Иные услуги '!$C$5+'РСТ РСО-А'!$I$7+'РСТ РСО-А'!$F$9</f>
        <v>959.53200000000004</v>
      </c>
      <c r="T37" s="118">
        <f>VLOOKUP($A37+ROUND((COLUMN()-2)/24,5),АТС!$A$41:$F$784,3)+'Иные услуги '!$C$5+'РСТ РСО-А'!$I$7+'РСТ РСО-А'!$F$9</f>
        <v>1132.8420000000001</v>
      </c>
      <c r="U37" s="118">
        <f>VLOOKUP($A37+ROUND((COLUMN()-2)/24,5),АТС!$A$41:$F$784,3)+'Иные услуги '!$C$5+'РСТ РСО-А'!$I$7+'РСТ РСО-А'!$F$9</f>
        <v>1137.2919999999999</v>
      </c>
      <c r="V37" s="118">
        <f>VLOOKUP($A37+ROUND((COLUMN()-2)/24,5),АТС!$A$41:$F$784,3)+'Иные услуги '!$C$5+'РСТ РСО-А'!$I$7+'РСТ РСО-А'!$F$9</f>
        <v>1161.6320000000001</v>
      </c>
      <c r="W37" s="118">
        <f>VLOOKUP($A37+ROUND((COLUMN()-2)/24,5),АТС!$A$41:$F$784,3)+'Иные услуги '!$C$5+'РСТ РСО-А'!$I$7+'РСТ РСО-А'!$F$9</f>
        <v>1275.1420000000001</v>
      </c>
      <c r="X37" s="118">
        <f>VLOOKUP($A37+ROUND((COLUMN()-2)/24,5),АТС!$A$41:$F$784,3)+'Иные услуги '!$C$5+'РСТ РСО-А'!$I$7+'РСТ РСО-А'!$F$9</f>
        <v>900.14200000000005</v>
      </c>
      <c r="Y37" s="118">
        <f>VLOOKUP($A37+ROUND((COLUMN()-2)/24,5),АТС!$A$41:$F$784,3)+'Иные услуги '!$C$5+'РСТ РСО-А'!$I$7+'РСТ РСО-А'!$F$9</f>
        <v>958.69200000000001</v>
      </c>
    </row>
    <row r="38" spans="1:25" x14ac:dyDescent="0.2">
      <c r="A38" s="66">
        <f t="shared" si="0"/>
        <v>43489</v>
      </c>
      <c r="B38" s="118">
        <f>VLOOKUP($A38+ROUND((COLUMN()-2)/24,5),АТС!$A$41:$F$784,3)+'Иные услуги '!$C$5+'РСТ РСО-А'!$I$7+'РСТ РСО-А'!$F$9</f>
        <v>1071.942</v>
      </c>
      <c r="C38" s="118">
        <f>VLOOKUP($A38+ROUND((COLUMN()-2)/24,5),АТС!$A$41:$F$784,3)+'Иные услуги '!$C$5+'РСТ РСО-А'!$I$7+'РСТ РСО-А'!$F$9</f>
        <v>1200.0720000000001</v>
      </c>
      <c r="D38" s="118">
        <f>VLOOKUP($A38+ROUND((COLUMN()-2)/24,5),АТС!$A$41:$F$784,3)+'Иные услуги '!$C$5+'РСТ РСО-А'!$I$7+'РСТ РСО-А'!$F$9</f>
        <v>1229.6320000000001</v>
      </c>
      <c r="E38" s="118">
        <f>VLOOKUP($A38+ROUND((COLUMN()-2)/24,5),АТС!$A$41:$F$784,3)+'Иные услуги '!$C$5+'РСТ РСО-А'!$I$7+'РСТ РСО-А'!$F$9</f>
        <v>1268.912</v>
      </c>
      <c r="F38" s="118">
        <f>VLOOKUP($A38+ROUND((COLUMN()-2)/24,5),АТС!$A$41:$F$784,3)+'Иные услуги '!$C$5+'РСТ РСО-А'!$I$7+'РСТ РСО-А'!$F$9</f>
        <v>1269.1420000000001</v>
      </c>
      <c r="G38" s="118">
        <f>VLOOKUP($A38+ROUND((COLUMN()-2)/24,5),АТС!$A$41:$F$784,3)+'Иные услуги '!$C$5+'РСТ РСО-А'!$I$7+'РСТ РСО-А'!$F$9</f>
        <v>1203.8020000000001</v>
      </c>
      <c r="H38" s="118">
        <f>VLOOKUP($A38+ROUND((COLUMN()-2)/24,5),АТС!$A$41:$F$784,3)+'Иные услуги '!$C$5+'РСТ РСО-А'!$I$7+'РСТ РСО-А'!$F$9</f>
        <v>1274.7919999999999</v>
      </c>
      <c r="I38" s="118">
        <f>VLOOKUP($A38+ROUND((COLUMN()-2)/24,5),АТС!$A$41:$F$784,3)+'Иные услуги '!$C$5+'РСТ РСО-А'!$I$7+'РСТ РСО-А'!$F$9</f>
        <v>1102.8119999999999</v>
      </c>
      <c r="J38" s="118">
        <f>VLOOKUP($A38+ROUND((COLUMN()-2)/24,5),АТС!$A$41:$F$784,3)+'Иные услуги '!$C$5+'РСТ РСО-А'!$I$7+'РСТ РСО-А'!$F$9</f>
        <v>1209.0120000000002</v>
      </c>
      <c r="K38" s="118">
        <f>VLOOKUP($A38+ROUND((COLUMN()-2)/24,5),АТС!$A$41:$F$784,3)+'Иные услуги '!$C$5+'РСТ РСО-А'!$I$7+'РСТ РСО-А'!$F$9</f>
        <v>1112.232</v>
      </c>
      <c r="L38" s="118">
        <f>VLOOKUP($A38+ROUND((COLUMN()-2)/24,5),АТС!$A$41:$F$784,3)+'Иные услуги '!$C$5+'РСТ РСО-А'!$I$7+'РСТ РСО-А'!$F$9</f>
        <v>1092.202</v>
      </c>
      <c r="M38" s="118">
        <f>VLOOKUP($A38+ROUND((COLUMN()-2)/24,5),АТС!$A$41:$F$784,3)+'Иные услуги '!$C$5+'РСТ РСО-А'!$I$7+'РСТ РСО-А'!$F$9</f>
        <v>1092.0219999999999</v>
      </c>
      <c r="N38" s="118">
        <f>VLOOKUP($A38+ROUND((COLUMN()-2)/24,5),АТС!$A$41:$F$784,3)+'Иные услуги '!$C$5+'РСТ РСО-А'!$I$7+'РСТ РСО-А'!$F$9</f>
        <v>1141.712</v>
      </c>
      <c r="O38" s="118">
        <f>VLOOKUP($A38+ROUND((COLUMN()-2)/24,5),АТС!$A$41:$F$784,3)+'Иные услуги '!$C$5+'РСТ РСО-А'!$I$7+'РСТ РСО-А'!$F$9</f>
        <v>1167.702</v>
      </c>
      <c r="P38" s="118">
        <f>VLOOKUP($A38+ROUND((COLUMN()-2)/24,5),АТС!$A$41:$F$784,3)+'Иные услуги '!$C$5+'РСТ РСО-А'!$I$7+'РСТ РСО-А'!$F$9</f>
        <v>1166.3119999999999</v>
      </c>
      <c r="Q38" s="118">
        <f>VLOOKUP($A38+ROUND((COLUMN()-2)/24,5),АТС!$A$41:$F$784,3)+'Иные услуги '!$C$5+'РСТ РСО-А'!$I$7+'РСТ РСО-А'!$F$9</f>
        <v>1165.3620000000001</v>
      </c>
      <c r="R38" s="118">
        <f>VLOOKUP($A38+ROUND((COLUMN()-2)/24,5),АТС!$A$41:$F$784,3)+'Иные услуги '!$C$5+'РСТ РСО-А'!$I$7+'РСТ РСО-А'!$F$9</f>
        <v>1115.5720000000001</v>
      </c>
      <c r="S38" s="118">
        <f>VLOOKUP($A38+ROUND((COLUMN()-2)/24,5),АТС!$A$41:$F$784,3)+'Иные услуги '!$C$5+'РСТ РСО-А'!$I$7+'РСТ РСО-А'!$F$9</f>
        <v>1005.7620000000001</v>
      </c>
      <c r="T38" s="118">
        <f>VLOOKUP($A38+ROUND((COLUMN()-2)/24,5),АТС!$A$41:$F$784,3)+'Иные услуги '!$C$5+'РСТ РСО-А'!$I$7+'РСТ РСО-А'!$F$9</f>
        <v>1192.6420000000001</v>
      </c>
      <c r="U38" s="118">
        <f>VLOOKUP($A38+ROUND((COLUMN()-2)/24,5),АТС!$A$41:$F$784,3)+'Иные услуги '!$C$5+'РСТ РСО-А'!$I$7+'РСТ РСО-А'!$F$9</f>
        <v>1214.5920000000001</v>
      </c>
      <c r="V38" s="118">
        <f>VLOOKUP($A38+ROUND((COLUMN()-2)/24,5),АТС!$A$41:$F$784,3)+'Иные услуги '!$C$5+'РСТ РСО-А'!$I$7+'РСТ РСО-А'!$F$9</f>
        <v>1268.412</v>
      </c>
      <c r="W38" s="118">
        <f>VLOOKUP($A38+ROUND((COLUMN()-2)/24,5),АТС!$A$41:$F$784,3)+'Иные услуги '!$C$5+'РСТ РСО-А'!$I$7+'РСТ РСО-А'!$F$9</f>
        <v>1367.462</v>
      </c>
      <c r="X38" s="118">
        <f>VLOOKUP($A38+ROUND((COLUMN()-2)/24,5),АТС!$A$41:$F$784,3)+'Иные услуги '!$C$5+'РСТ РСО-А'!$I$7+'РСТ РСО-А'!$F$9</f>
        <v>918.17200000000003</v>
      </c>
      <c r="Y38" s="118">
        <f>VLOOKUP($A38+ROUND((COLUMN()-2)/24,5),АТС!$A$41:$F$784,3)+'Иные услуги '!$C$5+'РСТ РСО-А'!$I$7+'РСТ РСО-А'!$F$9</f>
        <v>1013.912</v>
      </c>
    </row>
    <row r="39" spans="1:25" x14ac:dyDescent="0.2">
      <c r="A39" s="66">
        <f t="shared" si="0"/>
        <v>43490</v>
      </c>
      <c r="B39" s="118">
        <f>VLOOKUP($A39+ROUND((COLUMN()-2)/24,5),АТС!$A$41:$F$784,3)+'Иные услуги '!$C$5+'РСТ РСО-А'!$I$7+'РСТ РСО-А'!$F$9</f>
        <v>1071.442</v>
      </c>
      <c r="C39" s="118">
        <f>VLOOKUP($A39+ROUND((COLUMN()-2)/24,5),АТС!$A$41:$F$784,3)+'Иные услуги '!$C$5+'РСТ РСО-А'!$I$7+'РСТ РСО-А'!$F$9</f>
        <v>1144.3020000000001</v>
      </c>
      <c r="D39" s="118">
        <f>VLOOKUP($A39+ROUND((COLUMN()-2)/24,5),АТС!$A$41:$F$784,3)+'Иные услуги '!$C$5+'РСТ РСО-А'!$I$7+'РСТ РСО-А'!$F$9</f>
        <v>1171.182</v>
      </c>
      <c r="E39" s="118">
        <f>VLOOKUP($A39+ROUND((COLUMN()-2)/24,5),АТС!$A$41:$F$784,3)+'Иные услуги '!$C$5+'РСТ РСО-А'!$I$7+'РСТ РСО-А'!$F$9</f>
        <v>1184.9920000000002</v>
      </c>
      <c r="F39" s="118">
        <f>VLOOKUP($A39+ROUND((COLUMN()-2)/24,5),АТС!$A$41:$F$784,3)+'Иные услуги '!$C$5+'РСТ РСО-А'!$I$7+'РСТ РСО-А'!$F$9</f>
        <v>1171.1019999999999</v>
      </c>
      <c r="G39" s="118">
        <f>VLOOKUP($A39+ROUND((COLUMN()-2)/24,5),АТС!$A$41:$F$784,3)+'Иные услуги '!$C$5+'РСТ РСО-А'!$I$7+'РСТ РСО-А'!$F$9</f>
        <v>1144.3220000000001</v>
      </c>
      <c r="H39" s="118">
        <f>VLOOKUP($A39+ROUND((COLUMN()-2)/24,5),АТС!$A$41:$F$784,3)+'Иные услуги '!$C$5+'РСТ РСО-А'!$I$7+'РСТ РСО-А'!$F$9</f>
        <v>1167.5320000000002</v>
      </c>
      <c r="I39" s="118">
        <f>VLOOKUP($A39+ROUND((COLUMN()-2)/24,5),АТС!$A$41:$F$784,3)+'Иные услуги '!$C$5+'РСТ РСО-А'!$I$7+'РСТ РСО-А'!$F$9</f>
        <v>1074.682</v>
      </c>
      <c r="J39" s="118">
        <f>VLOOKUP($A39+ROUND((COLUMN()-2)/24,5),АТС!$A$41:$F$784,3)+'Иные услуги '!$C$5+'РСТ РСО-А'!$I$7+'РСТ РСО-А'!$F$9</f>
        <v>1169.3420000000001</v>
      </c>
      <c r="K39" s="118">
        <f>VLOOKUP($A39+ROUND((COLUMN()-2)/24,5),АТС!$A$41:$F$784,3)+'Иные услуги '!$C$5+'РСТ РСО-А'!$I$7+'РСТ РСО-А'!$F$9</f>
        <v>1080.6019999999999</v>
      </c>
      <c r="L39" s="118">
        <f>VLOOKUP($A39+ROUND((COLUMN()-2)/24,5),АТС!$A$41:$F$784,3)+'Иные услуги '!$C$5+'РСТ РСО-А'!$I$7+'РСТ РСО-А'!$F$9</f>
        <v>1069.752</v>
      </c>
      <c r="M39" s="118">
        <f>VLOOKUP($A39+ROUND((COLUMN()-2)/24,5),АТС!$A$41:$F$784,3)+'Иные услуги '!$C$5+'РСТ РСО-А'!$I$7+'РСТ РСО-А'!$F$9</f>
        <v>1055.2919999999999</v>
      </c>
      <c r="N39" s="118">
        <f>VLOOKUP($A39+ROUND((COLUMN()-2)/24,5),АТС!$A$41:$F$784,3)+'Иные услуги '!$C$5+'РСТ РСО-А'!$I$7+'РСТ РСО-А'!$F$9</f>
        <v>1078.662</v>
      </c>
      <c r="O39" s="118">
        <f>VLOOKUP($A39+ROUND((COLUMN()-2)/24,5),АТС!$A$41:$F$784,3)+'Иные услуги '!$C$5+'РСТ РСО-А'!$I$7+'РСТ РСО-А'!$F$9</f>
        <v>1101.952</v>
      </c>
      <c r="P39" s="118">
        <f>VLOOKUP($A39+ROUND((COLUMN()-2)/24,5),АТС!$A$41:$F$784,3)+'Иные услуги '!$C$5+'РСТ РСО-А'!$I$7+'РСТ РСО-А'!$F$9</f>
        <v>1115.3820000000001</v>
      </c>
      <c r="Q39" s="118">
        <f>VLOOKUP($A39+ROUND((COLUMN()-2)/24,5),АТС!$A$41:$F$784,3)+'Иные услуги '!$C$5+'РСТ РСО-А'!$I$7+'РСТ РСО-А'!$F$9</f>
        <v>1113.5819999999999</v>
      </c>
      <c r="R39" s="118">
        <f>VLOOKUP($A39+ROUND((COLUMN()-2)/24,5),АТС!$A$41:$F$784,3)+'Иные услуги '!$C$5+'РСТ РСО-А'!$I$7+'РСТ РСО-А'!$F$9</f>
        <v>1081.3820000000001</v>
      </c>
      <c r="S39" s="118">
        <f>VLOOKUP($A39+ROUND((COLUMN()-2)/24,5),АТС!$A$41:$F$784,3)+'Иные услуги '!$C$5+'РСТ РСО-А'!$I$7+'РСТ РСО-А'!$F$9</f>
        <v>972.92200000000003</v>
      </c>
      <c r="T39" s="118">
        <f>VLOOKUP($A39+ROUND((COLUMN()-2)/24,5),АТС!$A$41:$F$784,3)+'Иные услуги '!$C$5+'РСТ РСО-А'!$I$7+'РСТ РСО-А'!$F$9</f>
        <v>1150.212</v>
      </c>
      <c r="U39" s="118">
        <f>VLOOKUP($A39+ROUND((COLUMN()-2)/24,5),АТС!$A$41:$F$784,3)+'Иные услуги '!$C$5+'РСТ РСО-А'!$I$7+'РСТ РСО-А'!$F$9</f>
        <v>1153.5920000000001</v>
      </c>
      <c r="V39" s="118">
        <f>VLOOKUP($A39+ROUND((COLUMN()-2)/24,5),АТС!$A$41:$F$784,3)+'Иные услуги '!$C$5+'РСТ РСО-А'!$I$7+'РСТ РСО-А'!$F$9</f>
        <v>1175.1320000000001</v>
      </c>
      <c r="W39" s="118">
        <f>VLOOKUP($A39+ROUND((COLUMN()-2)/24,5),АТС!$A$41:$F$784,3)+'Иные услуги '!$C$5+'РСТ РСО-А'!$I$7+'РСТ РСО-А'!$F$9</f>
        <v>1266.7919999999999</v>
      </c>
      <c r="X39" s="118">
        <f>VLOOKUP($A39+ROUND((COLUMN()-2)/24,5),АТС!$A$41:$F$784,3)+'Иные услуги '!$C$5+'РСТ РСО-А'!$I$7+'РСТ РСО-А'!$F$9</f>
        <v>910.66200000000003</v>
      </c>
      <c r="Y39" s="118">
        <f>VLOOKUP($A39+ROUND((COLUMN()-2)/24,5),АТС!$A$41:$F$784,3)+'Иные услуги '!$C$5+'РСТ РСО-А'!$I$7+'РСТ РСО-А'!$F$9</f>
        <v>996.85199999999998</v>
      </c>
    </row>
    <row r="40" spans="1:25" x14ac:dyDescent="0.2">
      <c r="A40" s="66">
        <f t="shared" si="0"/>
        <v>43491</v>
      </c>
      <c r="B40" s="118">
        <f>VLOOKUP($A40+ROUND((COLUMN()-2)/24,5),АТС!$A$41:$F$784,3)+'Иные услуги '!$C$5+'РСТ РСО-А'!$I$7+'РСТ РСО-А'!$F$9</f>
        <v>1080.7719999999999</v>
      </c>
      <c r="C40" s="118">
        <f>VLOOKUP($A40+ROUND((COLUMN()-2)/24,5),АТС!$A$41:$F$784,3)+'Иные услуги '!$C$5+'РСТ РСО-А'!$I$7+'РСТ РСО-А'!$F$9</f>
        <v>1175.3420000000001</v>
      </c>
      <c r="D40" s="118">
        <f>VLOOKUP($A40+ROUND((COLUMN()-2)/24,5),АТС!$A$41:$F$784,3)+'Иные услуги '!$C$5+'РСТ РСО-А'!$I$7+'РСТ РСО-А'!$F$9</f>
        <v>1218.3319999999999</v>
      </c>
      <c r="E40" s="118">
        <f>VLOOKUP($A40+ROUND((COLUMN()-2)/24,5),АТС!$A$41:$F$784,3)+'Иные услуги '!$C$5+'РСТ РСО-А'!$I$7+'РСТ РСО-А'!$F$9</f>
        <v>1233.3319999999999</v>
      </c>
      <c r="F40" s="118">
        <f>VLOOKUP($A40+ROUND((COLUMN()-2)/24,5),АТС!$A$41:$F$784,3)+'Иные услуги '!$C$5+'РСТ РСО-А'!$I$7+'РСТ РСО-А'!$F$9</f>
        <v>1248.902</v>
      </c>
      <c r="G40" s="118">
        <f>VLOOKUP($A40+ROUND((COLUMN()-2)/24,5),АТС!$A$41:$F$784,3)+'Иные услуги '!$C$5+'РСТ РСО-А'!$I$7+'РСТ РСО-А'!$F$9</f>
        <v>1198.692</v>
      </c>
      <c r="H40" s="118">
        <f>VLOOKUP($A40+ROUND((COLUMN()-2)/24,5),АТС!$A$41:$F$784,3)+'Иные услуги '!$C$5+'РСТ РСО-А'!$I$7+'РСТ РСО-А'!$F$9</f>
        <v>1271.182</v>
      </c>
      <c r="I40" s="118">
        <f>VLOOKUP($A40+ROUND((COLUMN()-2)/24,5),АТС!$A$41:$F$784,3)+'Иные услуги '!$C$5+'РСТ РСО-А'!$I$7+'РСТ РСО-А'!$F$9</f>
        <v>1155.0219999999999</v>
      </c>
      <c r="J40" s="118">
        <f>VLOOKUP($A40+ROUND((COLUMN()-2)/24,5),АТС!$A$41:$F$784,3)+'Иные услуги '!$C$5+'РСТ РСО-А'!$I$7+'РСТ РСО-А'!$F$9</f>
        <v>1274.902</v>
      </c>
      <c r="K40" s="118">
        <f>VLOOKUP($A40+ROUND((COLUMN()-2)/24,5),АТС!$A$41:$F$784,3)+'Иные услуги '!$C$5+'РСТ РСО-А'!$I$7+'РСТ РСО-А'!$F$9</f>
        <v>1151.1019999999999</v>
      </c>
      <c r="L40" s="118">
        <f>VLOOKUP($A40+ROUND((COLUMN()-2)/24,5),АТС!$A$41:$F$784,3)+'Иные услуги '!$C$5+'РСТ РСО-А'!$I$7+'РСТ РСО-А'!$F$9</f>
        <v>1138.962</v>
      </c>
      <c r="M40" s="118">
        <f>VLOOKUP($A40+ROUND((COLUMN()-2)/24,5),АТС!$A$41:$F$784,3)+'Иные услуги '!$C$5+'РСТ РСО-А'!$I$7+'РСТ РСО-А'!$F$9</f>
        <v>1107.162</v>
      </c>
      <c r="N40" s="118">
        <f>VLOOKUP($A40+ROUND((COLUMN()-2)/24,5),АТС!$A$41:$F$784,3)+'Иные услуги '!$C$5+'РСТ РСО-А'!$I$7+'РСТ РСО-А'!$F$9</f>
        <v>1117.8620000000001</v>
      </c>
      <c r="O40" s="118">
        <f>VLOOKUP($A40+ROUND((COLUMN()-2)/24,5),АТС!$A$41:$F$784,3)+'Иные услуги '!$C$5+'РСТ РСО-А'!$I$7+'РСТ РСО-А'!$F$9</f>
        <v>1130.0419999999999</v>
      </c>
      <c r="P40" s="118">
        <f>VLOOKUP($A40+ROUND((COLUMN()-2)/24,5),АТС!$A$41:$F$784,3)+'Иные услуги '!$C$5+'РСТ РСО-А'!$I$7+'РСТ РСО-А'!$F$9</f>
        <v>1156.8920000000001</v>
      </c>
      <c r="Q40" s="118">
        <f>VLOOKUP($A40+ROUND((COLUMN()-2)/24,5),АТС!$A$41:$F$784,3)+'Иные услуги '!$C$5+'РСТ РСО-А'!$I$7+'РСТ РСО-А'!$F$9</f>
        <v>1156.192</v>
      </c>
      <c r="R40" s="118">
        <f>VLOOKUP($A40+ROUND((COLUMN()-2)/24,5),АТС!$A$41:$F$784,3)+'Иные услуги '!$C$5+'РСТ РСО-А'!$I$7+'РСТ РСО-А'!$F$9</f>
        <v>1131.462</v>
      </c>
      <c r="S40" s="118">
        <f>VLOOKUP($A40+ROUND((COLUMN()-2)/24,5),АТС!$A$41:$F$784,3)+'Иные услуги '!$C$5+'РСТ РСО-А'!$I$7+'РСТ РСО-А'!$F$9</f>
        <v>1028.3220000000001</v>
      </c>
      <c r="T40" s="118">
        <f>VLOOKUP($A40+ROUND((COLUMN()-2)/24,5),АТС!$A$41:$F$784,3)+'Иные услуги '!$C$5+'РСТ РСО-А'!$I$7+'РСТ РСО-А'!$F$9</f>
        <v>1267.202</v>
      </c>
      <c r="U40" s="118">
        <f>VLOOKUP($A40+ROUND((COLUMN()-2)/24,5),АТС!$A$41:$F$784,3)+'Иные услуги '!$C$5+'РСТ РСО-А'!$I$7+'РСТ РСО-А'!$F$9</f>
        <v>1250.1320000000001</v>
      </c>
      <c r="V40" s="118">
        <f>VLOOKUP($A40+ROUND((COLUMN()-2)/24,5),АТС!$A$41:$F$784,3)+'Иные услуги '!$C$5+'РСТ РСО-А'!$I$7+'РСТ РСО-А'!$F$9</f>
        <v>1246.3119999999999</v>
      </c>
      <c r="W40" s="118">
        <f>VLOOKUP($A40+ROUND((COLUMN()-2)/24,5),АТС!$A$41:$F$784,3)+'Иные услуги '!$C$5+'РСТ РСО-А'!$I$7+'РСТ РСО-А'!$F$9</f>
        <v>1310.752</v>
      </c>
      <c r="X40" s="118">
        <f>VLOOKUP($A40+ROUND((COLUMN()-2)/24,5),АТС!$A$41:$F$784,3)+'Иные услуги '!$C$5+'РСТ РСО-А'!$I$7+'РСТ РСО-А'!$F$9</f>
        <v>914.72199999999998</v>
      </c>
      <c r="Y40" s="118">
        <f>VLOOKUP($A40+ROUND((COLUMN()-2)/24,5),АТС!$A$41:$F$784,3)+'Иные услуги '!$C$5+'РСТ РСО-А'!$I$7+'РСТ РСО-А'!$F$9</f>
        <v>973.33199999999999</v>
      </c>
    </row>
    <row r="41" spans="1:25" x14ac:dyDescent="0.2">
      <c r="A41" s="66">
        <f t="shared" si="0"/>
        <v>43492</v>
      </c>
      <c r="B41" s="118">
        <f>VLOOKUP($A41+ROUND((COLUMN()-2)/24,5),АТС!$A$41:$F$784,3)+'Иные услуги '!$C$5+'РСТ РСО-А'!$I$7+'РСТ РСО-А'!$F$9</f>
        <v>1075.182</v>
      </c>
      <c r="C41" s="118">
        <f>VLOOKUP($A41+ROUND((COLUMN()-2)/24,5),АТС!$A$41:$F$784,3)+'Иные услуги '!$C$5+'РСТ РСО-А'!$I$7+'РСТ РСО-А'!$F$9</f>
        <v>1155.0320000000002</v>
      </c>
      <c r="D41" s="118">
        <f>VLOOKUP($A41+ROUND((COLUMN()-2)/24,5),АТС!$A$41:$F$784,3)+'Иные услуги '!$C$5+'РСТ РСО-А'!$I$7+'РСТ РСО-А'!$F$9</f>
        <v>1218.5819999999999</v>
      </c>
      <c r="E41" s="118">
        <f>VLOOKUP($A41+ROUND((COLUMN()-2)/24,5),АТС!$A$41:$F$784,3)+'Иные услуги '!$C$5+'РСТ РСО-А'!$I$7+'РСТ РСО-А'!$F$9</f>
        <v>1226.1320000000001</v>
      </c>
      <c r="F41" s="118">
        <f>VLOOKUP($A41+ROUND((COLUMN()-2)/24,5),АТС!$A$41:$F$784,3)+'Иные услуги '!$C$5+'РСТ РСО-А'!$I$7+'РСТ РСО-А'!$F$9</f>
        <v>1273.462</v>
      </c>
      <c r="G41" s="118">
        <f>VLOOKUP($A41+ROUND((COLUMN()-2)/24,5),АТС!$A$41:$F$784,3)+'Иные услуги '!$C$5+'РСТ РСО-А'!$I$7+'РСТ РСО-А'!$F$9</f>
        <v>1256.8820000000001</v>
      </c>
      <c r="H41" s="118">
        <f>VLOOKUP($A41+ROUND((COLUMN()-2)/24,5),АТС!$A$41:$F$784,3)+'Иные услуги '!$C$5+'РСТ РСО-А'!$I$7+'РСТ РСО-А'!$F$9</f>
        <v>1388.4319999999998</v>
      </c>
      <c r="I41" s="118">
        <f>VLOOKUP($A41+ROUND((COLUMN()-2)/24,5),АТС!$A$41:$F$784,3)+'Иные услуги '!$C$5+'РСТ РСО-А'!$I$7+'РСТ РСО-А'!$F$9</f>
        <v>1350.6320000000001</v>
      </c>
      <c r="J41" s="118">
        <f>VLOOKUP($A41+ROUND((COLUMN()-2)/24,5),АТС!$A$41:$F$784,3)+'Иные услуги '!$C$5+'РСТ РСО-А'!$I$7+'РСТ РСО-А'!$F$9</f>
        <v>1434.252</v>
      </c>
      <c r="K41" s="118">
        <f>VLOOKUP($A41+ROUND((COLUMN()-2)/24,5),АТС!$A$41:$F$784,3)+'Иные услуги '!$C$5+'РСТ РСО-А'!$I$7+'РСТ РСО-А'!$F$9</f>
        <v>1301.8420000000001</v>
      </c>
      <c r="L41" s="118">
        <f>VLOOKUP($A41+ROUND((COLUMN()-2)/24,5),АТС!$A$41:$F$784,3)+'Иные услуги '!$C$5+'РСТ РСО-А'!$I$7+'РСТ РСО-А'!$F$9</f>
        <v>1193.6120000000001</v>
      </c>
      <c r="M41" s="118">
        <f>VLOOKUP($A41+ROUND((COLUMN()-2)/24,5),АТС!$A$41:$F$784,3)+'Иные услуги '!$C$5+'РСТ РСО-А'!$I$7+'РСТ РСО-А'!$F$9</f>
        <v>1170.7620000000002</v>
      </c>
      <c r="N41" s="118">
        <f>VLOOKUP($A41+ROUND((COLUMN()-2)/24,5),АТС!$A$41:$F$784,3)+'Иные услуги '!$C$5+'РСТ РСО-А'!$I$7+'РСТ РСО-А'!$F$9</f>
        <v>1199.0520000000001</v>
      </c>
      <c r="O41" s="118">
        <f>VLOOKUP($A41+ROUND((COLUMN()-2)/24,5),АТС!$A$41:$F$784,3)+'Иные услуги '!$C$5+'РСТ РСО-А'!$I$7+'РСТ РСО-А'!$F$9</f>
        <v>1198.5819999999999</v>
      </c>
      <c r="P41" s="118">
        <f>VLOOKUP($A41+ROUND((COLUMN()-2)/24,5),АТС!$A$41:$F$784,3)+'Иные услуги '!$C$5+'РСТ РСО-А'!$I$7+'РСТ РСО-А'!$F$9</f>
        <v>1198.732</v>
      </c>
      <c r="Q41" s="118">
        <f>VLOOKUP($A41+ROUND((COLUMN()-2)/24,5),АТС!$A$41:$F$784,3)+'Иные услуги '!$C$5+'РСТ РСО-А'!$I$7+'РСТ РСО-А'!$F$9</f>
        <v>1198.162</v>
      </c>
      <c r="R41" s="118">
        <f>VLOOKUP($A41+ROUND((COLUMN()-2)/24,5),АТС!$A$41:$F$784,3)+'Иные услуги '!$C$5+'РСТ РСО-А'!$I$7+'РСТ РСО-А'!$F$9</f>
        <v>1146.5120000000002</v>
      </c>
      <c r="S41" s="118">
        <f>VLOOKUP($A41+ROUND((COLUMN()-2)/24,5),АТС!$A$41:$F$784,3)+'Иные услуги '!$C$5+'РСТ РСО-А'!$I$7+'РСТ РСО-А'!$F$9</f>
        <v>1004.782</v>
      </c>
      <c r="T41" s="118">
        <f>VLOOKUP($A41+ROUND((COLUMN()-2)/24,5),АТС!$A$41:$F$784,3)+'Иные услуги '!$C$5+'РСТ РСО-А'!$I$7+'РСТ РСО-А'!$F$9</f>
        <v>1205.1320000000001</v>
      </c>
      <c r="U41" s="118">
        <f>VLOOKUP($A41+ROUND((COLUMN()-2)/24,5),АТС!$A$41:$F$784,3)+'Иные услуги '!$C$5+'РСТ РСО-А'!$I$7+'РСТ РСО-А'!$F$9</f>
        <v>1208.3820000000001</v>
      </c>
      <c r="V41" s="118">
        <f>VLOOKUP($A41+ROUND((COLUMN()-2)/24,5),АТС!$A$41:$F$784,3)+'Иные услуги '!$C$5+'РСТ РСО-А'!$I$7+'РСТ РСО-А'!$F$9</f>
        <v>1247.3519999999999</v>
      </c>
      <c r="W41" s="118">
        <f>VLOOKUP($A41+ROUND((COLUMN()-2)/24,5),АТС!$A$41:$F$784,3)+'Иные услуги '!$C$5+'РСТ РСО-А'!$I$7+'РСТ РСО-А'!$F$9</f>
        <v>1300.8119999999999</v>
      </c>
      <c r="X41" s="118">
        <f>VLOOKUP($A41+ROUND((COLUMN()-2)/24,5),АТС!$A$41:$F$784,3)+'Иные услуги '!$C$5+'РСТ РСО-А'!$I$7+'РСТ РСО-А'!$F$9</f>
        <v>906.58199999999999</v>
      </c>
      <c r="Y41" s="118">
        <f>VLOOKUP($A41+ROUND((COLUMN()-2)/24,5),АТС!$A$41:$F$784,3)+'Иные услуги '!$C$5+'РСТ РСО-А'!$I$7+'РСТ РСО-А'!$F$9</f>
        <v>977.89200000000005</v>
      </c>
    </row>
    <row r="42" spans="1:25" x14ac:dyDescent="0.2">
      <c r="A42" s="66">
        <f t="shared" si="0"/>
        <v>43493</v>
      </c>
      <c r="B42" s="118">
        <f>VLOOKUP($A42+ROUND((COLUMN()-2)/24,5),АТС!$A$41:$F$784,3)+'Иные услуги '!$C$5+'РСТ РСО-А'!$I$7+'РСТ РСО-А'!$F$9</f>
        <v>1080.482</v>
      </c>
      <c r="C42" s="118">
        <f>VLOOKUP($A42+ROUND((COLUMN()-2)/24,5),АТС!$A$41:$F$784,3)+'Иные услуги '!$C$5+'РСТ РСО-А'!$I$7+'РСТ РСО-А'!$F$9</f>
        <v>1203.402</v>
      </c>
      <c r="D42" s="118">
        <f>VLOOKUP($A42+ROUND((COLUMN()-2)/24,5),АТС!$A$41:$F$784,3)+'Иные услуги '!$C$5+'РСТ РСО-А'!$I$7+'РСТ РСО-А'!$F$9</f>
        <v>1233.232</v>
      </c>
      <c r="E42" s="118">
        <f>VLOOKUP($A42+ROUND((COLUMN()-2)/24,5),АТС!$A$41:$F$784,3)+'Иные услуги '!$C$5+'РСТ РСО-А'!$I$7+'РСТ РСО-А'!$F$9</f>
        <v>1248.732</v>
      </c>
      <c r="F42" s="118">
        <f>VLOOKUP($A42+ROUND((COLUMN()-2)/24,5),АТС!$A$41:$F$784,3)+'Иные услуги '!$C$5+'РСТ РСО-А'!$I$7+'РСТ РСО-А'!$F$9</f>
        <v>1248.712</v>
      </c>
      <c r="G42" s="118">
        <f>VLOOKUP($A42+ROUND((COLUMN()-2)/24,5),АТС!$A$41:$F$784,3)+'Иные услуги '!$C$5+'РСТ РСО-А'!$I$7+'РСТ РСО-А'!$F$9</f>
        <v>1207.182</v>
      </c>
      <c r="H42" s="118">
        <f>VLOOKUP($A42+ROUND((COLUMN()-2)/24,5),АТС!$A$41:$F$784,3)+'Иные услуги '!$C$5+'РСТ РСО-А'!$I$7+'РСТ РСО-А'!$F$9</f>
        <v>1253.0120000000002</v>
      </c>
      <c r="I42" s="118">
        <f>VLOOKUP($A42+ROUND((COLUMN()-2)/24,5),АТС!$A$41:$F$784,3)+'Иные услуги '!$C$5+'РСТ РСО-А'!$I$7+'РСТ РСО-А'!$F$9</f>
        <v>1107.3519999999999</v>
      </c>
      <c r="J42" s="118">
        <f>VLOOKUP($A42+ROUND((COLUMN()-2)/24,5),АТС!$A$41:$F$784,3)+'Иные услуги '!$C$5+'РСТ РСО-А'!$I$7+'РСТ РСО-А'!$F$9</f>
        <v>1211.162</v>
      </c>
      <c r="K42" s="118">
        <f>VLOOKUP($A42+ROUND((COLUMN()-2)/24,5),АТС!$A$41:$F$784,3)+'Иные услуги '!$C$5+'РСТ РСО-А'!$I$7+'РСТ РСО-А'!$F$9</f>
        <v>1112.152</v>
      </c>
      <c r="L42" s="118">
        <f>VLOOKUP($A42+ROUND((COLUMN()-2)/24,5),АТС!$A$41:$F$784,3)+'Иные услуги '!$C$5+'РСТ РСО-А'!$I$7+'РСТ РСО-А'!$F$9</f>
        <v>1076.6019999999999</v>
      </c>
      <c r="M42" s="118">
        <f>VLOOKUP($A42+ROUND((COLUMN()-2)/24,5),АТС!$A$41:$F$784,3)+'Иные услуги '!$C$5+'РСТ РСО-А'!$I$7+'РСТ РСО-А'!$F$9</f>
        <v>1105.172</v>
      </c>
      <c r="N42" s="118">
        <f>VLOOKUP($A42+ROUND((COLUMN()-2)/24,5),АТС!$A$41:$F$784,3)+'Иные услуги '!$C$5+'РСТ РСО-А'!$I$7+'РСТ РСО-А'!$F$9</f>
        <v>1136.202</v>
      </c>
      <c r="O42" s="118">
        <f>VLOOKUP($A42+ROUND((COLUMN()-2)/24,5),АТС!$A$41:$F$784,3)+'Иные услуги '!$C$5+'РСТ РСО-А'!$I$7+'РСТ РСО-А'!$F$9</f>
        <v>1148.932</v>
      </c>
      <c r="P42" s="118">
        <f>VLOOKUP($A42+ROUND((COLUMN()-2)/24,5),АТС!$A$41:$F$784,3)+'Иные услуги '!$C$5+'РСТ РСО-А'!$I$7+'РСТ РСО-А'!$F$9</f>
        <v>1123.672</v>
      </c>
      <c r="Q42" s="118">
        <f>VLOOKUP($A42+ROUND((COLUMN()-2)/24,5),АТС!$A$41:$F$784,3)+'Иные услуги '!$C$5+'РСТ РСО-А'!$I$7+'РСТ РСО-А'!$F$9</f>
        <v>1110.8319999999999</v>
      </c>
      <c r="R42" s="118">
        <f>VLOOKUP($A42+ROUND((COLUMN()-2)/24,5),АТС!$A$41:$F$784,3)+'Иные услуги '!$C$5+'РСТ РСО-А'!$I$7+'РСТ РСО-А'!$F$9</f>
        <v>1089.6019999999999</v>
      </c>
      <c r="S42" s="118">
        <f>VLOOKUP($A42+ROUND((COLUMN()-2)/24,5),АТС!$A$41:$F$784,3)+'Иные услуги '!$C$5+'РСТ РСО-А'!$I$7+'РСТ РСО-А'!$F$9</f>
        <v>979.03200000000004</v>
      </c>
      <c r="T42" s="118">
        <f>VLOOKUP($A42+ROUND((COLUMN()-2)/24,5),АТС!$A$41:$F$784,3)+'Иные услуги '!$C$5+'РСТ РСО-А'!$I$7+'РСТ РСО-А'!$F$9</f>
        <v>1211.2919999999999</v>
      </c>
      <c r="U42" s="118">
        <f>VLOOKUP($A42+ROUND((COLUMN()-2)/24,5),АТС!$A$41:$F$784,3)+'Иные услуги '!$C$5+'РСТ РСО-А'!$I$7+'РСТ РСО-А'!$F$9</f>
        <v>1197.0419999999999</v>
      </c>
      <c r="V42" s="118">
        <f>VLOOKUP($A42+ROUND((COLUMN()-2)/24,5),АТС!$A$41:$F$784,3)+'Иные услуги '!$C$5+'РСТ РСО-А'!$I$7+'РСТ РСО-А'!$F$9</f>
        <v>1253.8420000000001</v>
      </c>
      <c r="W42" s="118">
        <f>VLOOKUP($A42+ROUND((COLUMN()-2)/24,5),АТС!$A$41:$F$784,3)+'Иные услуги '!$C$5+'РСТ РСО-А'!$I$7+'РСТ РСО-А'!$F$9</f>
        <v>1303.1220000000001</v>
      </c>
      <c r="X42" s="118">
        <f>VLOOKUP($A42+ROUND((COLUMN()-2)/24,5),АТС!$A$41:$F$784,3)+'Иные услуги '!$C$5+'РСТ РСО-А'!$I$7+'РСТ РСО-А'!$F$9</f>
        <v>904.27200000000005</v>
      </c>
      <c r="Y42" s="118">
        <f>VLOOKUP($A42+ROUND((COLUMN()-2)/24,5),АТС!$A$41:$F$784,3)+'Иные услуги '!$C$5+'РСТ РСО-А'!$I$7+'РСТ РСО-А'!$F$9</f>
        <v>982.27200000000005</v>
      </c>
    </row>
    <row r="43" spans="1:25" x14ac:dyDescent="0.2">
      <c r="A43" s="66">
        <f t="shared" si="0"/>
        <v>43494</v>
      </c>
      <c r="B43" s="118">
        <f>VLOOKUP($A43+ROUND((COLUMN()-2)/24,5),АТС!$A$41:$F$784,3)+'Иные услуги '!$C$5+'РСТ РСО-А'!$I$7+'РСТ РСО-А'!$F$9</f>
        <v>1103.6220000000001</v>
      </c>
      <c r="C43" s="118">
        <f>VLOOKUP($A43+ROUND((COLUMN()-2)/24,5),АТС!$A$41:$F$784,3)+'Иные услуги '!$C$5+'РСТ РСО-А'!$I$7+'РСТ РСО-А'!$F$9</f>
        <v>1166.0419999999999</v>
      </c>
      <c r="D43" s="118">
        <f>VLOOKUP($A43+ROUND((COLUMN()-2)/24,5),АТС!$A$41:$F$784,3)+'Иные услуги '!$C$5+'РСТ РСО-А'!$I$7+'РСТ РСО-А'!$F$9</f>
        <v>1223.232</v>
      </c>
      <c r="E43" s="118">
        <f>VLOOKUP($A43+ROUND((COLUMN()-2)/24,5),АТС!$A$41:$F$784,3)+'Иные услуги '!$C$5+'РСТ РСО-А'!$I$7+'РСТ РСО-А'!$F$9</f>
        <v>1238.462</v>
      </c>
      <c r="F43" s="118">
        <f>VLOOKUP($A43+ROUND((COLUMN()-2)/24,5),АТС!$A$41:$F$784,3)+'Иные услуги '!$C$5+'РСТ РСО-А'!$I$7+'РСТ РСО-А'!$F$9</f>
        <v>1255.192</v>
      </c>
      <c r="G43" s="118">
        <f>VLOOKUP($A43+ROUND((COLUMN()-2)/24,5),АТС!$A$41:$F$784,3)+'Иные услуги '!$C$5+'РСТ РСО-А'!$I$7+'РСТ РСО-А'!$F$9</f>
        <v>1195.5920000000001</v>
      </c>
      <c r="H43" s="118">
        <f>VLOOKUP($A43+ROUND((COLUMN()-2)/24,5),АТС!$A$41:$F$784,3)+'Иные услуги '!$C$5+'РСТ РСО-А'!$I$7+'РСТ РСО-А'!$F$9</f>
        <v>1284.942</v>
      </c>
      <c r="I43" s="118">
        <f>VLOOKUP($A43+ROUND((COLUMN()-2)/24,5),АТС!$A$41:$F$784,3)+'Иные услуги '!$C$5+'РСТ РСО-А'!$I$7+'РСТ РСО-А'!$F$9</f>
        <v>1163.5720000000001</v>
      </c>
      <c r="J43" s="118">
        <f>VLOOKUP($A43+ROUND((COLUMN()-2)/24,5),АТС!$A$41:$F$784,3)+'Иные услуги '!$C$5+'РСТ РСО-А'!$I$7+'РСТ РСО-А'!$F$9</f>
        <v>1259.3920000000001</v>
      </c>
      <c r="K43" s="118">
        <f>VLOOKUP($A43+ROUND((COLUMN()-2)/24,5),АТС!$A$41:$F$784,3)+'Иные услуги '!$C$5+'РСТ РСО-А'!$I$7+'РСТ РСО-А'!$F$9</f>
        <v>1120.162</v>
      </c>
      <c r="L43" s="118">
        <f>VLOOKUP($A43+ROUND((COLUMN()-2)/24,5),АТС!$A$41:$F$784,3)+'Иные услуги '!$C$5+'РСТ РСО-А'!$I$7+'РСТ РСО-А'!$F$9</f>
        <v>1085.0920000000001</v>
      </c>
      <c r="M43" s="118">
        <f>VLOOKUP($A43+ROUND((COLUMN()-2)/24,5),АТС!$A$41:$F$784,3)+'Иные услуги '!$C$5+'РСТ РСО-А'!$I$7+'РСТ РСО-А'!$F$9</f>
        <v>1084.4920000000002</v>
      </c>
      <c r="N43" s="118">
        <f>VLOOKUP($A43+ROUND((COLUMN()-2)/24,5),АТС!$A$41:$F$784,3)+'Иные услуги '!$C$5+'РСТ РСО-А'!$I$7+'РСТ РСО-А'!$F$9</f>
        <v>1095.002</v>
      </c>
      <c r="O43" s="118">
        <f>VLOOKUP($A43+ROUND((COLUMN()-2)/24,5),АТС!$A$41:$F$784,3)+'Иные услуги '!$C$5+'РСТ РСО-А'!$I$7+'РСТ РСО-А'!$F$9</f>
        <v>1118.5520000000001</v>
      </c>
      <c r="P43" s="118">
        <f>VLOOKUP($A43+ROUND((COLUMN()-2)/24,5),АТС!$A$41:$F$784,3)+'Иные услуги '!$C$5+'РСТ РСО-А'!$I$7+'РСТ РСО-А'!$F$9</f>
        <v>1118.6220000000001</v>
      </c>
      <c r="Q43" s="118">
        <f>VLOOKUP($A43+ROUND((COLUMN()-2)/24,5),АТС!$A$41:$F$784,3)+'Иные услуги '!$C$5+'РСТ РСО-А'!$I$7+'РСТ РСО-А'!$F$9</f>
        <v>1130.162</v>
      </c>
      <c r="R43" s="118">
        <f>VLOOKUP($A43+ROUND((COLUMN()-2)/24,5),АТС!$A$41:$F$784,3)+'Иные услуги '!$C$5+'РСТ РСО-А'!$I$7+'РСТ РСО-А'!$F$9</f>
        <v>1099.5219999999999</v>
      </c>
      <c r="S43" s="118">
        <f>VLOOKUP($A43+ROUND((COLUMN()-2)/24,5),АТС!$A$41:$F$784,3)+'Иные услуги '!$C$5+'РСТ РСО-А'!$I$7+'РСТ РСО-А'!$F$9</f>
        <v>989.89200000000005</v>
      </c>
      <c r="T43" s="118">
        <f>VLOOKUP($A43+ROUND((COLUMN()-2)/24,5),АТС!$A$41:$F$784,3)+'Иные услуги '!$C$5+'РСТ РСО-А'!$I$7+'РСТ РСО-А'!$F$9</f>
        <v>1232.3119999999999</v>
      </c>
      <c r="U43" s="118">
        <f>VLOOKUP($A43+ROUND((COLUMN()-2)/24,5),АТС!$A$41:$F$784,3)+'Иные услуги '!$C$5+'РСТ РСО-А'!$I$7+'РСТ РСО-А'!$F$9</f>
        <v>1184.3420000000001</v>
      </c>
      <c r="V43" s="118">
        <f>VLOOKUP($A43+ROUND((COLUMN()-2)/24,5),АТС!$A$41:$F$784,3)+'Иные услуги '!$C$5+'РСТ РСО-А'!$I$7+'РСТ РСО-А'!$F$9</f>
        <v>1261.252</v>
      </c>
      <c r="W43" s="118">
        <f>VLOOKUP($A43+ROUND((COLUMN()-2)/24,5),АТС!$A$41:$F$784,3)+'Иные услуги '!$C$5+'РСТ РСО-А'!$I$7+'РСТ РСО-А'!$F$9</f>
        <v>1349.0320000000002</v>
      </c>
      <c r="X43" s="118">
        <f>VLOOKUP($A43+ROUND((COLUMN()-2)/24,5),АТС!$A$41:$F$784,3)+'Иные услуги '!$C$5+'РСТ РСО-А'!$I$7+'РСТ РСО-А'!$F$9</f>
        <v>933.77200000000005</v>
      </c>
      <c r="Y43" s="118">
        <f>VLOOKUP($A43+ROUND((COLUMN()-2)/24,5),АТС!$A$41:$F$784,3)+'Иные услуги '!$C$5+'РСТ РСО-А'!$I$7+'РСТ РСО-А'!$F$9</f>
        <v>993.24200000000008</v>
      </c>
    </row>
    <row r="44" spans="1:25" x14ac:dyDescent="0.2">
      <c r="A44" s="66">
        <f t="shared" si="0"/>
        <v>43495</v>
      </c>
      <c r="B44" s="118">
        <f>VLOOKUP($A44+ROUND((COLUMN()-2)/24,5),АТС!$A$41:$F$784,3)+'Иные услуги '!$C$5+'РСТ РСО-А'!$I$7+'РСТ РСО-А'!$F$9</f>
        <v>1135.5320000000002</v>
      </c>
      <c r="C44" s="118">
        <f>VLOOKUP($A44+ROUND((COLUMN()-2)/24,5),АТС!$A$41:$F$784,3)+'Иные услуги '!$C$5+'РСТ РСО-А'!$I$7+'РСТ РСО-А'!$F$9</f>
        <v>1202.922</v>
      </c>
      <c r="D44" s="118">
        <f>VLOOKUP($A44+ROUND((COLUMN()-2)/24,5),АТС!$A$41:$F$784,3)+'Иные услуги '!$C$5+'РСТ РСО-А'!$I$7+'РСТ РСО-А'!$F$9</f>
        <v>1279.7919999999999</v>
      </c>
      <c r="E44" s="118">
        <f>VLOOKUP($A44+ROUND((COLUMN()-2)/24,5),АТС!$A$41:$F$784,3)+'Иные услуги '!$C$5+'РСТ РСО-А'!$I$7+'РСТ РСО-А'!$F$9</f>
        <v>1279.3620000000001</v>
      </c>
      <c r="F44" s="118">
        <f>VLOOKUP($A44+ROUND((COLUMN()-2)/24,5),АТС!$A$41:$F$784,3)+'Иные услуги '!$C$5+'РСТ РСО-А'!$I$7+'РСТ РСО-А'!$F$9</f>
        <v>1280.672</v>
      </c>
      <c r="G44" s="118">
        <f>VLOOKUP($A44+ROUND((COLUMN()-2)/24,5),АТС!$A$41:$F$784,3)+'Иные услуги '!$C$5+'РСТ РСО-А'!$I$7+'РСТ РСО-А'!$F$9</f>
        <v>1243.3220000000001</v>
      </c>
      <c r="H44" s="118">
        <f>VLOOKUP($A44+ROUND((COLUMN()-2)/24,5),АТС!$A$41:$F$784,3)+'Иные услуги '!$C$5+'РСТ РСО-А'!$I$7+'РСТ РСО-А'!$F$9</f>
        <v>1297.3420000000001</v>
      </c>
      <c r="I44" s="118">
        <f>VLOOKUP($A44+ROUND((COLUMN()-2)/24,5),АТС!$A$41:$F$784,3)+'Иные услуги '!$C$5+'РСТ РСО-А'!$I$7+'РСТ РСО-А'!$F$9</f>
        <v>1193.1420000000001</v>
      </c>
      <c r="J44" s="118">
        <f>VLOOKUP($A44+ROUND((COLUMN()-2)/24,5),АТС!$A$41:$F$784,3)+'Иные услуги '!$C$5+'РСТ РСО-А'!$I$7+'РСТ РСО-А'!$F$9</f>
        <v>1275.972</v>
      </c>
      <c r="K44" s="118">
        <f>VLOOKUP($A44+ROUND((COLUMN()-2)/24,5),АТС!$A$41:$F$784,3)+'Иные услуги '!$C$5+'РСТ РСО-А'!$I$7+'РСТ РСО-А'!$F$9</f>
        <v>1164.652</v>
      </c>
      <c r="L44" s="118">
        <f>VLOOKUP($A44+ROUND((COLUMN()-2)/24,5),АТС!$A$41:$F$784,3)+'Иные услуги '!$C$5+'РСТ РСО-А'!$I$7+'РСТ РСО-А'!$F$9</f>
        <v>1132.682</v>
      </c>
      <c r="M44" s="118">
        <f>VLOOKUP($A44+ROUND((COLUMN()-2)/24,5),АТС!$A$41:$F$784,3)+'Иные услуги '!$C$5+'РСТ РСО-А'!$I$7+'РСТ РСО-А'!$F$9</f>
        <v>1164.8119999999999</v>
      </c>
      <c r="N44" s="118">
        <f>VLOOKUP($A44+ROUND((COLUMN()-2)/24,5),АТС!$A$41:$F$784,3)+'Иные услуги '!$C$5+'РСТ РСО-А'!$I$7+'РСТ РСО-А'!$F$9</f>
        <v>1199.3020000000001</v>
      </c>
      <c r="O44" s="118">
        <f>VLOOKUP($A44+ROUND((COLUMN()-2)/24,5),АТС!$A$41:$F$784,3)+'Иные услуги '!$C$5+'РСТ РСО-А'!$I$7+'РСТ РСО-А'!$F$9</f>
        <v>1200.222</v>
      </c>
      <c r="P44" s="118">
        <f>VLOOKUP($A44+ROUND((COLUMN()-2)/24,5),АТС!$A$41:$F$784,3)+'Иные услуги '!$C$5+'РСТ РСО-А'!$I$7+'РСТ РСО-А'!$F$9</f>
        <v>1235.2620000000002</v>
      </c>
      <c r="Q44" s="118">
        <f>VLOOKUP($A44+ROUND((COLUMN()-2)/24,5),АТС!$A$41:$F$784,3)+'Иные услуги '!$C$5+'РСТ РСО-А'!$I$7+'РСТ РСО-А'!$F$9</f>
        <v>1235.3820000000001</v>
      </c>
      <c r="R44" s="118">
        <f>VLOOKUP($A44+ROUND((COLUMN()-2)/24,5),АТС!$A$41:$F$784,3)+'Иные услуги '!$C$5+'РСТ РСО-А'!$I$7+'РСТ РСО-А'!$F$9</f>
        <v>1165.1120000000001</v>
      </c>
      <c r="S44" s="118">
        <f>VLOOKUP($A44+ROUND((COLUMN()-2)/24,5),АТС!$A$41:$F$784,3)+'Иные услуги '!$C$5+'РСТ РСО-А'!$I$7+'РСТ РСО-А'!$F$9</f>
        <v>1041.0920000000001</v>
      </c>
      <c r="T44" s="118">
        <f>VLOOKUP($A44+ROUND((COLUMN()-2)/24,5),АТС!$A$41:$F$784,3)+'Иные услуги '!$C$5+'РСТ РСО-А'!$I$7+'РСТ РСО-А'!$F$9</f>
        <v>1244.412</v>
      </c>
      <c r="U44" s="118">
        <f>VLOOKUP($A44+ROUND((COLUMN()-2)/24,5),АТС!$A$41:$F$784,3)+'Иные услуги '!$C$5+'РСТ РСО-А'!$I$7+'РСТ РСО-А'!$F$9</f>
        <v>1284.712</v>
      </c>
      <c r="V44" s="118">
        <f>VLOOKUP($A44+ROUND((COLUMN()-2)/24,5),АТС!$A$41:$F$784,3)+'Иные услуги '!$C$5+'РСТ РСО-А'!$I$7+'РСТ РСО-А'!$F$9</f>
        <v>1340.5920000000001</v>
      </c>
      <c r="W44" s="118">
        <f>VLOOKUP($A44+ROUND((COLUMN()-2)/24,5),АТС!$A$41:$F$784,3)+'Иные услуги '!$C$5+'РСТ РСО-А'!$I$7+'РСТ РСО-А'!$F$9</f>
        <v>1471.8220000000001</v>
      </c>
      <c r="X44" s="118">
        <f>VLOOKUP($A44+ROUND((COLUMN()-2)/24,5),АТС!$A$41:$F$784,3)+'Иные услуги '!$C$5+'РСТ РСО-А'!$I$7+'РСТ РСО-А'!$F$9</f>
        <v>959.64200000000005</v>
      </c>
      <c r="Y44" s="118">
        <f>VLOOKUP($A44+ROUND((COLUMN()-2)/24,5),АТС!$A$41:$F$784,3)+'Иные услуги '!$C$5+'РСТ РСО-А'!$I$7+'РСТ РСО-А'!$F$9</f>
        <v>1111.5619999999999</v>
      </c>
    </row>
    <row r="45" spans="1:25" x14ac:dyDescent="0.2">
      <c r="A45" s="66">
        <f t="shared" si="0"/>
        <v>43496</v>
      </c>
      <c r="B45" s="118">
        <f>VLOOKUP($A45+ROUND((COLUMN()-2)/24,5),АТС!$A$41:$F$784,3)+'Иные услуги '!$C$5+'РСТ РСО-А'!$I$7+'РСТ РСО-А'!$F$9</f>
        <v>1168.412</v>
      </c>
      <c r="C45" s="118">
        <f>VLOOKUP($A45+ROUND((COLUMN()-2)/24,5),АТС!$A$41:$F$784,3)+'Иные услуги '!$C$5+'РСТ РСО-А'!$I$7+'РСТ РСО-А'!$F$9</f>
        <v>1240.252</v>
      </c>
      <c r="D45" s="118">
        <f>VLOOKUP($A45+ROUND((COLUMN()-2)/24,5),АТС!$A$41:$F$784,3)+'Иные услуги '!$C$5+'РСТ РСО-А'!$I$7+'РСТ РСО-А'!$F$9</f>
        <v>1279.0520000000001</v>
      </c>
      <c r="E45" s="118">
        <f>VLOOKUP($A45+ROUND((COLUMN()-2)/24,5),АТС!$A$41:$F$784,3)+'Иные услуги '!$C$5+'РСТ РСО-А'!$I$7+'РСТ РСО-А'!$F$9</f>
        <v>1278.6320000000001</v>
      </c>
      <c r="F45" s="118">
        <f>VLOOKUP($A45+ROUND((COLUMN()-2)/24,5),АТС!$A$41:$F$784,3)+'Иные услуги '!$C$5+'РСТ РСО-А'!$I$7+'РСТ РСО-А'!$F$9</f>
        <v>1280.2420000000002</v>
      </c>
      <c r="G45" s="118">
        <f>VLOOKUP($A45+ROUND((COLUMN()-2)/24,5),АТС!$A$41:$F$784,3)+'Иные услуги '!$C$5+'РСТ РСО-А'!$I$7+'РСТ РСО-А'!$F$9</f>
        <v>1241.8220000000001</v>
      </c>
      <c r="H45" s="118">
        <f>VLOOKUP($A45+ROUND((COLUMN()-2)/24,5),АТС!$A$41:$F$784,3)+'Иные услуги '!$C$5+'РСТ РСО-А'!$I$7+'РСТ РСО-А'!$F$9</f>
        <v>1359.5720000000001</v>
      </c>
      <c r="I45" s="118">
        <f>VLOOKUP($A45+ROUND((COLUMN()-2)/24,5),АТС!$A$41:$F$784,3)+'Иные услуги '!$C$5+'РСТ РСО-А'!$I$7+'РСТ РСО-А'!$F$9</f>
        <v>1207.2820000000002</v>
      </c>
      <c r="J45" s="118">
        <f>VLOOKUP($A45+ROUND((COLUMN()-2)/24,5),АТС!$A$41:$F$784,3)+'Иные услуги '!$C$5+'РСТ РСО-А'!$I$7+'РСТ РСО-А'!$F$9</f>
        <v>1290.0320000000002</v>
      </c>
      <c r="K45" s="118">
        <f>VLOOKUP($A45+ROUND((COLUMN()-2)/24,5),АТС!$A$41:$F$784,3)+'Иные услуги '!$C$5+'РСТ РСО-А'!$I$7+'РСТ РСО-А'!$F$9</f>
        <v>1178.5520000000001</v>
      </c>
      <c r="L45" s="118">
        <f>VLOOKUP($A45+ROUND((COLUMN()-2)/24,5),АТС!$A$41:$F$784,3)+'Иные услуги '!$C$5+'РСТ РСО-А'!$I$7+'РСТ РСО-А'!$F$9</f>
        <v>1145.2820000000002</v>
      </c>
      <c r="M45" s="118">
        <f>VLOOKUP($A45+ROUND((COLUMN()-2)/24,5),АТС!$A$41:$F$784,3)+'Иные услуги '!$C$5+'РСТ РСО-А'!$I$7+'РСТ РСО-А'!$F$9</f>
        <v>1178.0619999999999</v>
      </c>
      <c r="N45" s="118">
        <f>VLOOKUP($A45+ROUND((COLUMN()-2)/24,5),АТС!$A$41:$F$784,3)+'Иные услуги '!$C$5+'РСТ РСО-А'!$I$7+'РСТ РСО-А'!$F$9</f>
        <v>1212.8820000000001</v>
      </c>
      <c r="O45" s="118">
        <f>VLOOKUP($A45+ROUND((COLUMN()-2)/24,5),АТС!$A$41:$F$784,3)+'Иные услуги '!$C$5+'РСТ РСО-А'!$I$7+'РСТ РСО-А'!$F$9</f>
        <v>1212.8020000000001</v>
      </c>
      <c r="P45" s="118">
        <f>VLOOKUP($A45+ROUND((COLUMN()-2)/24,5),АТС!$A$41:$F$784,3)+'Иные услуги '!$C$5+'РСТ РСО-А'!$I$7+'РСТ РСО-А'!$F$9</f>
        <v>1249.6320000000001</v>
      </c>
      <c r="Q45" s="118">
        <f>VLOOKUP($A45+ROUND((COLUMN()-2)/24,5),АТС!$A$41:$F$784,3)+'Иные услуги '!$C$5+'РСТ РСО-А'!$I$7+'РСТ РСО-А'!$F$9</f>
        <v>1249.722</v>
      </c>
      <c r="R45" s="118">
        <f>VLOOKUP($A45+ROUND((COLUMN()-2)/24,5),АТС!$A$41:$F$784,3)+'Иные услуги '!$C$5+'РСТ РСО-А'!$I$7+'РСТ РСО-А'!$F$9</f>
        <v>1250.652</v>
      </c>
      <c r="S45" s="118">
        <f>VLOOKUP($A45+ROUND((COLUMN()-2)/24,5),АТС!$A$41:$F$784,3)+'Иные услуги '!$C$5+'РСТ РСО-А'!$I$7+'РСТ РСО-А'!$F$9</f>
        <v>1069.0819999999999</v>
      </c>
      <c r="T45" s="118">
        <f>VLOOKUP($A45+ROUND((COLUMN()-2)/24,5),АТС!$A$41:$F$784,3)+'Иные услуги '!$C$5+'РСТ РСО-А'!$I$7+'РСТ РСО-А'!$F$9</f>
        <v>1297.942</v>
      </c>
      <c r="U45" s="118">
        <f>VLOOKUP($A45+ROUND((COLUMN()-2)/24,5),АТС!$A$41:$F$784,3)+'Иные услуги '!$C$5+'РСТ РСО-А'!$I$7+'РСТ РСО-А'!$F$9</f>
        <v>1286.1320000000001</v>
      </c>
      <c r="V45" s="118">
        <f>VLOOKUP($A45+ROUND((COLUMN()-2)/24,5),АТС!$A$41:$F$784,3)+'Иные услуги '!$C$5+'РСТ РСО-А'!$I$7+'РСТ РСО-А'!$F$9</f>
        <v>1339.212</v>
      </c>
      <c r="W45" s="118">
        <f>VLOOKUP($A45+ROUND((COLUMN()-2)/24,5),АТС!$A$41:$F$784,3)+'Иные услуги '!$C$5+'РСТ РСО-А'!$I$7+'РСТ РСО-А'!$F$9</f>
        <v>1480.2420000000002</v>
      </c>
      <c r="X45" s="118">
        <f>VLOOKUP($A45+ROUND((COLUMN()-2)/24,5),АТС!$A$41:$F$784,3)+'Иные услуги '!$C$5+'РСТ РСО-А'!$I$7+'РСТ РСО-А'!$F$9</f>
        <v>981.46199999999999</v>
      </c>
      <c r="Y45" s="118">
        <f>VLOOKUP($A45+ROUND((COLUMN()-2)/24,5),АТС!$A$41:$F$784,3)+'Иные услуги '!$C$5+'РСТ РСО-А'!$I$7+'РСТ РСО-А'!$F$9</f>
        <v>1112.502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127</v>
      </c>
    </row>
    <row r="49" spans="1:27" ht="12.75" x14ac:dyDescent="0.2">
      <c r="A49" s="145" t="s">
        <v>35</v>
      </c>
      <c r="B49" s="148" t="s">
        <v>99</v>
      </c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50"/>
    </row>
    <row r="50" spans="1:27" ht="12.75" x14ac:dyDescent="0.2">
      <c r="A50" s="146"/>
      <c r="B50" s="151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3"/>
    </row>
    <row r="51" spans="1:27" ht="12.75" customHeight="1" x14ac:dyDescent="0.2">
      <c r="A51" s="146"/>
      <c r="B51" s="154" t="s">
        <v>100</v>
      </c>
      <c r="C51" s="156" t="s">
        <v>101</v>
      </c>
      <c r="D51" s="156" t="s">
        <v>102</v>
      </c>
      <c r="E51" s="156" t="s">
        <v>103</v>
      </c>
      <c r="F51" s="156" t="s">
        <v>104</v>
      </c>
      <c r="G51" s="156" t="s">
        <v>105</v>
      </c>
      <c r="H51" s="156" t="s">
        <v>106</v>
      </c>
      <c r="I51" s="156" t="s">
        <v>107</v>
      </c>
      <c r="J51" s="156" t="s">
        <v>108</v>
      </c>
      <c r="K51" s="156" t="s">
        <v>109</v>
      </c>
      <c r="L51" s="156" t="s">
        <v>110</v>
      </c>
      <c r="M51" s="156" t="s">
        <v>111</v>
      </c>
      <c r="N51" s="158" t="s">
        <v>112</v>
      </c>
      <c r="O51" s="156" t="s">
        <v>113</v>
      </c>
      <c r="P51" s="156" t="s">
        <v>114</v>
      </c>
      <c r="Q51" s="156" t="s">
        <v>115</v>
      </c>
      <c r="R51" s="156" t="s">
        <v>116</v>
      </c>
      <c r="S51" s="156" t="s">
        <v>117</v>
      </c>
      <c r="T51" s="156" t="s">
        <v>118</v>
      </c>
      <c r="U51" s="156" t="s">
        <v>119</v>
      </c>
      <c r="V51" s="156" t="s">
        <v>120</v>
      </c>
      <c r="W51" s="156" t="s">
        <v>121</v>
      </c>
      <c r="X51" s="156" t="s">
        <v>122</v>
      </c>
      <c r="Y51" s="156" t="s">
        <v>123</v>
      </c>
    </row>
    <row r="52" spans="1:27" ht="11.25" customHeight="1" x14ac:dyDescent="0.2">
      <c r="A52" s="147"/>
      <c r="B52" s="155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9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</row>
    <row r="53" spans="1:27" ht="16.5" customHeight="1" x14ac:dyDescent="0.2">
      <c r="A53" s="66">
        <f t="shared" ref="A53:A83" si="1">A15</f>
        <v>43466</v>
      </c>
      <c r="B53" s="91">
        <f>VLOOKUP($A53+ROUND((COLUMN()-2)/24,5),АТС!$A$41:$F$784,3)+'Иные услуги '!$C$5+'РСТ РСО-А'!$I$7+'РСТ РСО-А'!$G$9</f>
        <v>855.47900000000004</v>
      </c>
      <c r="C53" s="118">
        <f>VLOOKUP($A53+ROUND((COLUMN()-2)/24,5),АТС!$A$41:$F$784,3)+'Иные услуги '!$C$5+'РСТ РСО-А'!$I$7+'РСТ РСО-А'!$G$9</f>
        <v>904.47900000000004</v>
      </c>
      <c r="D53" s="118">
        <f>VLOOKUP($A53+ROUND((COLUMN()-2)/24,5),АТС!$A$41:$F$784,3)+'Иные услуги '!$C$5+'РСТ РСО-А'!$I$7+'РСТ РСО-А'!$G$9</f>
        <v>987.98900000000003</v>
      </c>
      <c r="E53" s="118">
        <f>VLOOKUP($A53+ROUND((COLUMN()-2)/24,5),АТС!$A$41:$F$784,3)+'Иные услуги '!$C$5+'РСТ РСО-А'!$I$7+'РСТ РСО-А'!$G$9</f>
        <v>1059.1890000000001</v>
      </c>
      <c r="F53" s="118">
        <f>VLOOKUP($A53+ROUND((COLUMN()-2)/24,5),АТС!$A$41:$F$784,3)+'Иные услуги '!$C$5+'РСТ РСО-А'!$I$7+'РСТ РСО-А'!$G$9</f>
        <v>1051.1590000000001</v>
      </c>
      <c r="G53" s="118">
        <f>VLOOKUP($A53+ROUND((COLUMN()-2)/24,5),АТС!$A$41:$F$784,3)+'Иные услуги '!$C$5+'РСТ РСО-А'!$I$7+'РСТ РСО-А'!$G$9</f>
        <v>1109.2090000000001</v>
      </c>
      <c r="H53" s="118">
        <f>VLOOKUP($A53+ROUND((COLUMN()-2)/24,5),АТС!$A$41:$F$784,3)+'Иные услуги '!$C$5+'РСТ РСО-А'!$I$7+'РСТ РСО-А'!$G$9</f>
        <v>1345.769</v>
      </c>
      <c r="I53" s="118">
        <f>VLOOKUP($A53+ROUND((COLUMN()-2)/24,5),АТС!$A$41:$F$784,3)+'Иные услуги '!$C$5+'РСТ РСО-А'!$I$7+'РСТ РСО-А'!$G$9</f>
        <v>1410.4390000000001</v>
      </c>
      <c r="J53" s="118">
        <f>VLOOKUP($A53+ROUND((COLUMN()-2)/24,5),АТС!$A$41:$F$784,3)+'Иные услуги '!$C$5+'РСТ РСО-А'!$I$7+'РСТ РСО-А'!$G$9</f>
        <v>1599.539</v>
      </c>
      <c r="K53" s="118">
        <f>VLOOKUP($A53+ROUND((COLUMN()-2)/24,5),АТС!$A$41:$F$784,3)+'Иные услуги '!$C$5+'РСТ РСО-А'!$I$7+'РСТ РСО-А'!$G$9</f>
        <v>1401.739</v>
      </c>
      <c r="L53" s="118">
        <f>VLOOKUP($A53+ROUND((COLUMN()-2)/24,5),АТС!$A$41:$F$784,3)+'Иные услуги '!$C$5+'РСТ РСО-А'!$I$7+'РСТ РСО-А'!$G$9</f>
        <v>1405.269</v>
      </c>
      <c r="M53" s="118">
        <f>VLOOKUP($A53+ROUND((COLUMN()-2)/24,5),АТС!$A$41:$F$784,3)+'Иные услуги '!$C$5+'РСТ РСО-А'!$I$7+'РСТ РСО-А'!$G$9</f>
        <v>1347.7090000000001</v>
      </c>
      <c r="N53" s="118">
        <f>VLOOKUP($A53+ROUND((COLUMN()-2)/24,5),АТС!$A$41:$F$784,3)+'Иные услуги '!$C$5+'РСТ РСО-А'!$I$7+'РСТ РСО-А'!$G$9</f>
        <v>1294.8590000000002</v>
      </c>
      <c r="O53" s="118">
        <f>VLOOKUP($A53+ROUND((COLUMN()-2)/24,5),АТС!$A$41:$F$784,3)+'Иные услуги '!$C$5+'РСТ РСО-А'!$I$7+'РСТ РСО-А'!$G$9</f>
        <v>1244.3390000000002</v>
      </c>
      <c r="P53" s="118">
        <f>VLOOKUP($A53+ROUND((COLUMN()-2)/24,5),АТС!$A$41:$F$784,3)+'Иные услуги '!$C$5+'РСТ РСО-А'!$I$7+'РСТ РСО-А'!$G$9</f>
        <v>1198.979</v>
      </c>
      <c r="Q53" s="118">
        <f>VLOOKUP($A53+ROUND((COLUMN()-2)/24,5),АТС!$A$41:$F$784,3)+'Иные услуги '!$C$5+'РСТ РСО-А'!$I$7+'РСТ РСО-А'!$G$9</f>
        <v>1201.6990000000001</v>
      </c>
      <c r="R53" s="118">
        <f>VLOOKUP($A53+ROUND((COLUMN()-2)/24,5),АТС!$A$41:$F$784,3)+'Иные услуги '!$C$5+'РСТ РСО-А'!$I$7+'РСТ РСО-А'!$G$9</f>
        <v>1123.3489999999999</v>
      </c>
      <c r="S53" s="118">
        <f>VLOOKUP($A53+ROUND((COLUMN()-2)/24,5),АТС!$A$41:$F$784,3)+'Иные услуги '!$C$5+'РСТ РСО-А'!$I$7+'РСТ РСО-А'!$G$9</f>
        <v>1079.529</v>
      </c>
      <c r="T53" s="118">
        <f>VLOOKUP($A53+ROUND((COLUMN()-2)/24,5),АТС!$A$41:$F$784,3)+'Иные услуги '!$C$5+'РСТ РСО-А'!$I$7+'РСТ РСО-А'!$G$9</f>
        <v>1222.6590000000001</v>
      </c>
      <c r="U53" s="118">
        <f>VLOOKUP($A53+ROUND((COLUMN()-2)/24,5),АТС!$A$41:$F$784,3)+'Иные услуги '!$C$5+'РСТ РСО-А'!$I$7+'РСТ РСО-А'!$G$9</f>
        <v>1142.3790000000001</v>
      </c>
      <c r="V53" s="118">
        <f>VLOOKUP($A53+ROUND((COLUMN()-2)/24,5),АТС!$A$41:$F$784,3)+'Иные услуги '!$C$5+'РСТ РСО-А'!$I$7+'РСТ РСО-А'!$G$9</f>
        <v>1318.7090000000001</v>
      </c>
      <c r="W53" s="118">
        <f>VLOOKUP($A53+ROUND((COLUMN()-2)/24,5),АТС!$A$41:$F$784,3)+'Иные услуги '!$C$5+'РСТ РСО-А'!$I$7+'РСТ РСО-А'!$G$9</f>
        <v>1246.2790000000002</v>
      </c>
      <c r="X53" s="118">
        <f>VLOOKUP($A53+ROUND((COLUMN()-2)/24,5),АТС!$A$41:$F$784,3)+'Иные услуги '!$C$5+'РСТ РСО-А'!$I$7+'РСТ РСО-А'!$G$9</f>
        <v>769.09899999999993</v>
      </c>
      <c r="Y53" s="118">
        <f>VLOOKUP($A53+ROUND((COLUMN()-2)/24,5),АТС!$A$41:$F$784,3)+'Иные услуги '!$C$5+'РСТ РСО-А'!$I$7+'РСТ РСО-А'!$G$9</f>
        <v>838.12900000000013</v>
      </c>
      <c r="AA53" s="67"/>
    </row>
    <row r="54" spans="1:27" x14ac:dyDescent="0.2">
      <c r="A54" s="66">
        <f t="shared" si="1"/>
        <v>43467</v>
      </c>
      <c r="B54" s="118">
        <f>VLOOKUP($A54+ROUND((COLUMN()-2)/24,5),АТС!$A$41:$F$784,3)+'Иные услуги '!$C$5+'РСТ РСО-А'!$I$7+'РСТ РСО-А'!$G$9</f>
        <v>1005.9690000000001</v>
      </c>
      <c r="C54" s="118">
        <f>VLOOKUP($A54+ROUND((COLUMN()-2)/24,5),АТС!$A$41:$F$784,3)+'Иные услуги '!$C$5+'РСТ РСО-А'!$I$7+'РСТ РСО-А'!$G$9</f>
        <v>1058.3589999999999</v>
      </c>
      <c r="D54" s="118">
        <f>VLOOKUP($A54+ROUND((COLUMN()-2)/24,5),АТС!$A$41:$F$784,3)+'Иные услуги '!$C$5+'РСТ РСО-А'!$I$7+'РСТ РСО-А'!$G$9</f>
        <v>1093.8790000000001</v>
      </c>
      <c r="E54" s="118">
        <f>VLOOKUP($A54+ROUND((COLUMN()-2)/24,5),АТС!$A$41:$F$784,3)+'Иные услуги '!$C$5+'РСТ РСО-А'!$I$7+'РСТ РСО-А'!$G$9</f>
        <v>1121.809</v>
      </c>
      <c r="F54" s="118">
        <f>VLOOKUP($A54+ROUND((COLUMN()-2)/24,5),АТС!$A$41:$F$784,3)+'Иные услуги '!$C$5+'РСТ РСО-А'!$I$7+'РСТ РСО-А'!$G$9</f>
        <v>1083.789</v>
      </c>
      <c r="G54" s="118">
        <f>VLOOKUP($A54+ROUND((COLUMN()-2)/24,5),АТС!$A$41:$F$784,3)+'Иные услуги '!$C$5+'РСТ РСО-А'!$I$7+'РСТ РСО-А'!$G$9</f>
        <v>1087.1189999999999</v>
      </c>
      <c r="H54" s="118">
        <f>VLOOKUP($A54+ROUND((COLUMN()-2)/24,5),АТС!$A$41:$F$784,3)+'Иные услуги '!$C$5+'РСТ РСО-А'!$I$7+'РСТ РСО-А'!$G$9</f>
        <v>1299.8290000000002</v>
      </c>
      <c r="I54" s="118">
        <f>VLOOKUP($A54+ROUND((COLUMN()-2)/24,5),АТС!$A$41:$F$784,3)+'Иные услуги '!$C$5+'РСТ РСО-А'!$I$7+'РСТ РСО-А'!$G$9</f>
        <v>1303.5890000000002</v>
      </c>
      <c r="J54" s="118">
        <f>VLOOKUP($A54+ROUND((COLUMN()-2)/24,5),АТС!$A$41:$F$784,3)+'Иные услуги '!$C$5+'РСТ РСО-А'!$I$7+'РСТ РСО-А'!$G$9</f>
        <v>1441.299</v>
      </c>
      <c r="K54" s="118">
        <f>VLOOKUP($A54+ROUND((COLUMN()-2)/24,5),АТС!$A$41:$F$784,3)+'Иные услуги '!$C$5+'РСТ РСО-А'!$I$7+'РСТ РСО-А'!$G$9</f>
        <v>1203.6890000000001</v>
      </c>
      <c r="L54" s="118">
        <f>VLOOKUP($A54+ROUND((COLUMN()-2)/24,5),АТС!$A$41:$F$784,3)+'Иные услуги '!$C$5+'РСТ РСО-А'!$I$7+'РСТ РСО-А'!$G$9</f>
        <v>1185.539</v>
      </c>
      <c r="M54" s="118">
        <f>VLOOKUP($A54+ROUND((COLUMN()-2)/24,5),АТС!$A$41:$F$784,3)+'Иные услуги '!$C$5+'РСТ РСО-А'!$I$7+'РСТ РСО-А'!$G$9</f>
        <v>1121.8389999999999</v>
      </c>
      <c r="N54" s="118">
        <f>VLOOKUP($A54+ROUND((COLUMN()-2)/24,5),АТС!$A$41:$F$784,3)+'Иные услуги '!$C$5+'РСТ РСО-А'!$I$7+'РСТ РСО-А'!$G$9</f>
        <v>1084.6890000000001</v>
      </c>
      <c r="O54" s="118">
        <f>VLOOKUP($A54+ROUND((COLUMN()-2)/24,5),АТС!$A$41:$F$784,3)+'Иные услуги '!$C$5+'РСТ РСО-А'!$I$7+'РСТ РСО-А'!$G$9</f>
        <v>1083.3790000000001</v>
      </c>
      <c r="P54" s="118">
        <f>VLOOKUP($A54+ROUND((COLUMN()-2)/24,5),АТС!$A$41:$F$784,3)+'Иные услуги '!$C$5+'РСТ РСО-А'!$I$7+'РСТ РСО-А'!$G$9</f>
        <v>1048.579</v>
      </c>
      <c r="Q54" s="118">
        <f>VLOOKUP($A54+ROUND((COLUMN()-2)/24,5),АТС!$A$41:$F$784,3)+'Иные услуги '!$C$5+'РСТ РСО-А'!$I$7+'РСТ РСО-А'!$G$9</f>
        <v>1087.029</v>
      </c>
      <c r="R54" s="118">
        <f>VLOOKUP($A54+ROUND((COLUMN()-2)/24,5),АТС!$A$41:$F$784,3)+'Иные услуги '!$C$5+'РСТ РСО-А'!$I$7+'РСТ РСО-А'!$G$9</f>
        <v>1055.1490000000001</v>
      </c>
      <c r="S54" s="118">
        <f>VLOOKUP($A54+ROUND((COLUMN()-2)/24,5),АТС!$A$41:$F$784,3)+'Иные услуги '!$C$5+'РСТ РСО-А'!$I$7+'РСТ РСО-А'!$G$9</f>
        <v>1019.019</v>
      </c>
      <c r="T54" s="118">
        <f>VLOOKUP($A54+ROUND((COLUMN()-2)/24,5),АТС!$A$41:$F$784,3)+'Иные услуги '!$C$5+'РСТ РСО-А'!$I$7+'РСТ РСО-А'!$G$9</f>
        <v>1284.489</v>
      </c>
      <c r="U54" s="118">
        <f>VLOOKUP($A54+ROUND((COLUMN()-2)/24,5),АТС!$A$41:$F$784,3)+'Иные услуги '!$C$5+'РСТ РСО-А'!$I$7+'РСТ РСО-А'!$G$9</f>
        <v>1043.579</v>
      </c>
      <c r="V54" s="118">
        <f>VLOOKUP($A54+ROUND((COLUMN()-2)/24,5),АТС!$A$41:$F$784,3)+'Иные услуги '!$C$5+'РСТ РСО-А'!$I$7+'РСТ РСО-А'!$G$9</f>
        <v>1082.6690000000001</v>
      </c>
      <c r="W54" s="118">
        <f>VLOOKUP($A54+ROUND((COLUMN()-2)/24,5),АТС!$A$41:$F$784,3)+'Иные услуги '!$C$5+'РСТ РСО-А'!$I$7+'РСТ РСО-А'!$G$9</f>
        <v>1152.799</v>
      </c>
      <c r="X54" s="118">
        <f>VLOOKUP($A54+ROUND((COLUMN()-2)/24,5),АТС!$A$41:$F$784,3)+'Иные услуги '!$C$5+'РСТ РСО-А'!$I$7+'РСТ РСО-А'!$G$9</f>
        <v>798.57899999999995</v>
      </c>
      <c r="Y54" s="118">
        <f>VLOOKUP($A54+ROUND((COLUMN()-2)/24,5),АТС!$A$41:$F$784,3)+'Иные услуги '!$C$5+'РСТ РСО-А'!$I$7+'РСТ РСО-А'!$G$9</f>
        <v>839.39900000000011</v>
      </c>
    </row>
    <row r="55" spans="1:27" x14ac:dyDescent="0.2">
      <c r="A55" s="66">
        <f t="shared" si="1"/>
        <v>43468</v>
      </c>
      <c r="B55" s="118">
        <f>VLOOKUP($A55+ROUND((COLUMN()-2)/24,5),АТС!$A$41:$F$784,3)+'Иные услуги '!$C$5+'РСТ РСО-А'!$I$7+'РСТ РСО-А'!$G$9</f>
        <v>963.63900000000012</v>
      </c>
      <c r="C55" s="118">
        <f>VLOOKUP($A55+ROUND((COLUMN()-2)/24,5),АТС!$A$41:$F$784,3)+'Иные услуги '!$C$5+'РСТ РСО-А'!$I$7+'РСТ РСО-А'!$G$9</f>
        <v>1057.819</v>
      </c>
      <c r="D55" s="118">
        <f>VLOOKUP($A55+ROUND((COLUMN()-2)/24,5),АТС!$A$41:$F$784,3)+'Иные услуги '!$C$5+'РСТ РСО-А'!$I$7+'РСТ РСО-А'!$G$9</f>
        <v>1093.259</v>
      </c>
      <c r="E55" s="118">
        <f>VLOOKUP($A55+ROUND((COLUMN()-2)/24,5),АТС!$A$41:$F$784,3)+'Иные услуги '!$C$5+'РСТ РСО-А'!$I$7+'РСТ РСО-А'!$G$9</f>
        <v>1115.529</v>
      </c>
      <c r="F55" s="118">
        <f>VLOOKUP($A55+ROUND((COLUMN()-2)/24,5),АТС!$A$41:$F$784,3)+'Иные услуги '!$C$5+'РСТ РСО-А'!$I$7+'РСТ РСО-А'!$G$9</f>
        <v>1115.3790000000001</v>
      </c>
      <c r="G55" s="118">
        <f>VLOOKUP($A55+ROUND((COLUMN()-2)/24,5),АТС!$A$41:$F$784,3)+'Иные услуги '!$C$5+'РСТ РСО-А'!$I$7+'РСТ РСО-А'!$G$9</f>
        <v>1093.4690000000001</v>
      </c>
      <c r="H55" s="118">
        <f>VLOOKUP($A55+ROUND((COLUMN()-2)/24,5),АТС!$A$41:$F$784,3)+'Иные услуги '!$C$5+'РСТ РСО-А'!$I$7+'РСТ РСО-А'!$G$9</f>
        <v>1205.6089999999999</v>
      </c>
      <c r="I55" s="118">
        <f>VLOOKUP($A55+ROUND((COLUMN()-2)/24,5),АТС!$A$41:$F$784,3)+'Иные услуги '!$C$5+'РСТ РСО-А'!$I$7+'РСТ РСО-А'!$G$9</f>
        <v>1094.8990000000001</v>
      </c>
      <c r="J55" s="118">
        <f>VLOOKUP($A55+ROUND((COLUMN()-2)/24,5),АТС!$A$41:$F$784,3)+'Иные услуги '!$C$5+'РСТ РСО-А'!$I$7+'РСТ РСО-А'!$G$9</f>
        <v>1251.8690000000001</v>
      </c>
      <c r="K55" s="118">
        <f>VLOOKUP($A55+ROUND((COLUMN()-2)/24,5),АТС!$A$41:$F$784,3)+'Иные услуги '!$C$5+'РСТ РСО-А'!$I$7+'РСТ РСО-А'!$G$9</f>
        <v>1124.829</v>
      </c>
      <c r="L55" s="118">
        <f>VLOOKUP($A55+ROUND((COLUMN()-2)/24,5),АТС!$A$41:$F$784,3)+'Иные услуги '!$C$5+'РСТ РСО-А'!$I$7+'РСТ РСО-А'!$G$9</f>
        <v>1087.9090000000001</v>
      </c>
      <c r="M55" s="118">
        <f>VLOOKUP($A55+ROUND((COLUMN()-2)/24,5),АТС!$A$41:$F$784,3)+'Иные услуги '!$C$5+'РСТ РСО-А'!$I$7+'РСТ РСО-А'!$G$9</f>
        <v>1087.1290000000001</v>
      </c>
      <c r="N55" s="118">
        <f>VLOOKUP($A55+ROUND((COLUMN()-2)/24,5),АТС!$A$41:$F$784,3)+'Иные услуги '!$C$5+'РСТ РСО-А'!$I$7+'РСТ РСО-А'!$G$9</f>
        <v>1086.7190000000001</v>
      </c>
      <c r="O55" s="118">
        <f>VLOOKUP($A55+ROUND((COLUMN()-2)/24,5),АТС!$A$41:$F$784,3)+'Иные услуги '!$C$5+'РСТ РСО-А'!$I$7+'РСТ РСО-А'!$G$9</f>
        <v>1085.529</v>
      </c>
      <c r="P55" s="118">
        <f>VLOOKUP($A55+ROUND((COLUMN()-2)/24,5),АТС!$A$41:$F$784,3)+'Иные услуги '!$C$5+'РСТ РСО-А'!$I$7+'РСТ РСО-А'!$G$9</f>
        <v>1086.009</v>
      </c>
      <c r="Q55" s="118">
        <f>VLOOKUP($A55+ROUND((COLUMN()-2)/24,5),АТС!$A$41:$F$784,3)+'Иные услуги '!$C$5+'РСТ РСО-А'!$I$7+'РСТ РСО-А'!$G$9</f>
        <v>1089.8890000000001</v>
      </c>
      <c r="R55" s="118">
        <f>VLOOKUP($A55+ROUND((COLUMN()-2)/24,5),АТС!$A$41:$F$784,3)+'Иные услуги '!$C$5+'РСТ РСО-А'!$I$7+'РСТ РСО-А'!$G$9</f>
        <v>1053.1990000000001</v>
      </c>
      <c r="S55" s="118">
        <f>VLOOKUP($A55+ROUND((COLUMN()-2)/24,5),АТС!$A$41:$F$784,3)+'Иные услуги '!$C$5+'РСТ РСО-А'!$I$7+'РСТ РСО-А'!$G$9</f>
        <v>853.72900000000004</v>
      </c>
      <c r="T55" s="118">
        <f>VLOOKUP($A55+ROUND((COLUMN()-2)/24,5),АТС!$A$41:$F$784,3)+'Иные услуги '!$C$5+'РСТ РСО-А'!$I$7+'РСТ РСО-А'!$G$9</f>
        <v>1259.1690000000001</v>
      </c>
      <c r="U55" s="118">
        <f>VLOOKUP($A55+ROUND((COLUMN()-2)/24,5),АТС!$A$41:$F$784,3)+'Иные услуги '!$C$5+'РСТ РСО-А'!$I$7+'РСТ РСО-А'!$G$9</f>
        <v>1081.979</v>
      </c>
      <c r="V55" s="118">
        <f>VLOOKUP($A55+ROUND((COLUMN()-2)/24,5),АТС!$A$41:$F$784,3)+'Иные услуги '!$C$5+'РСТ РСО-А'!$I$7+'РСТ РСО-А'!$G$9</f>
        <v>1180.0889999999999</v>
      </c>
      <c r="W55" s="118">
        <f>VLOOKUP($A55+ROUND((COLUMN()-2)/24,5),АТС!$A$41:$F$784,3)+'Иные услуги '!$C$5+'РСТ РСО-А'!$I$7+'РСТ РСО-А'!$G$9</f>
        <v>1167.5889999999999</v>
      </c>
      <c r="X55" s="118">
        <f>VLOOKUP($A55+ROUND((COLUMN()-2)/24,5),АТС!$A$41:$F$784,3)+'Иные услуги '!$C$5+'РСТ РСО-А'!$I$7+'РСТ РСО-А'!$G$9</f>
        <v>779.70900000000006</v>
      </c>
      <c r="Y55" s="118">
        <f>VLOOKUP($A55+ROUND((COLUMN()-2)/24,5),АТС!$A$41:$F$784,3)+'Иные услуги '!$C$5+'РСТ РСО-А'!$I$7+'РСТ РСО-А'!$G$9</f>
        <v>935.44900000000007</v>
      </c>
    </row>
    <row r="56" spans="1:27" x14ac:dyDescent="0.2">
      <c r="A56" s="66">
        <f t="shared" si="1"/>
        <v>43469</v>
      </c>
      <c r="B56" s="118">
        <f>VLOOKUP($A56+ROUND((COLUMN()-2)/24,5),АТС!$A$41:$F$784,3)+'Иные услуги '!$C$5+'РСТ РСО-А'!$I$7+'РСТ РСО-А'!$G$9</f>
        <v>963.279</v>
      </c>
      <c r="C56" s="118">
        <f>VLOOKUP($A56+ROUND((COLUMN()-2)/24,5),АТС!$A$41:$F$784,3)+'Иные услуги '!$C$5+'РСТ РСО-А'!$I$7+'РСТ РСО-А'!$G$9</f>
        <v>1057.759</v>
      </c>
      <c r="D56" s="118">
        <f>VLOOKUP($A56+ROUND((COLUMN()-2)/24,5),АТС!$A$41:$F$784,3)+'Иные услуги '!$C$5+'РСТ РСО-А'!$I$7+'РСТ РСО-А'!$G$9</f>
        <v>1092.999</v>
      </c>
      <c r="E56" s="118">
        <f>VLOOKUP($A56+ROUND((COLUMN()-2)/24,5),АТС!$A$41:$F$784,3)+'Иные услуги '!$C$5+'РСТ РСО-А'!$I$7+'РСТ РСО-А'!$G$9</f>
        <v>1115.4290000000001</v>
      </c>
      <c r="F56" s="118">
        <f>VLOOKUP($A56+ROUND((COLUMN()-2)/24,5),АТС!$A$41:$F$784,3)+'Иные услуги '!$C$5+'РСТ РСО-А'!$I$7+'РСТ РСО-А'!$G$9</f>
        <v>1115.259</v>
      </c>
      <c r="G56" s="118">
        <f>VLOOKUP($A56+ROUND((COLUMN()-2)/24,5),АТС!$A$41:$F$784,3)+'Иные услуги '!$C$5+'РСТ РСО-А'!$I$7+'РСТ РСО-А'!$G$9</f>
        <v>1092.9390000000001</v>
      </c>
      <c r="H56" s="118">
        <f>VLOOKUP($A56+ROUND((COLUMN()-2)/24,5),АТС!$A$41:$F$784,3)+'Иные услуги '!$C$5+'РСТ РСО-А'!$I$7+'РСТ РСО-А'!$G$9</f>
        <v>1203.549</v>
      </c>
      <c r="I56" s="118">
        <f>VLOOKUP($A56+ROUND((COLUMN()-2)/24,5),АТС!$A$41:$F$784,3)+'Иные услуги '!$C$5+'РСТ РСО-А'!$I$7+'РСТ РСО-А'!$G$9</f>
        <v>1094.1390000000001</v>
      </c>
      <c r="J56" s="118">
        <f>VLOOKUP($A56+ROUND((COLUMN()-2)/24,5),АТС!$A$41:$F$784,3)+'Иные услуги '!$C$5+'РСТ РСО-А'!$I$7+'РСТ РСО-А'!$G$9</f>
        <v>1249.0090000000002</v>
      </c>
      <c r="K56" s="118">
        <f>VLOOKUP($A56+ROUND((COLUMN()-2)/24,5),АТС!$A$41:$F$784,3)+'Иные услуги '!$C$5+'РСТ РСО-А'!$I$7+'РСТ РСО-А'!$G$9</f>
        <v>1120.499</v>
      </c>
      <c r="L56" s="118">
        <f>VLOOKUP($A56+ROUND((COLUMN()-2)/24,5),АТС!$A$41:$F$784,3)+'Иные услуги '!$C$5+'РСТ РСО-А'!$I$7+'РСТ РСО-А'!$G$9</f>
        <v>1085.259</v>
      </c>
      <c r="M56" s="118">
        <f>VLOOKUP($A56+ROUND((COLUMN()-2)/24,5),АТС!$A$41:$F$784,3)+'Иные услуги '!$C$5+'РСТ РСО-А'!$I$7+'РСТ РСО-А'!$G$9</f>
        <v>1080.289</v>
      </c>
      <c r="N56" s="118">
        <f>VLOOKUP($A56+ROUND((COLUMN()-2)/24,5),АТС!$A$41:$F$784,3)+'Иные услуги '!$C$5+'РСТ РСО-А'!$I$7+'РСТ РСО-А'!$G$9</f>
        <v>1080.1790000000001</v>
      </c>
      <c r="O56" s="118">
        <f>VLOOKUP($A56+ROUND((COLUMN()-2)/24,5),АТС!$A$41:$F$784,3)+'Иные услуги '!$C$5+'РСТ РСО-А'!$I$7+'РСТ РСО-А'!$G$9</f>
        <v>1079.1089999999999</v>
      </c>
      <c r="P56" s="118">
        <f>VLOOKUP($A56+ROUND((COLUMN()-2)/24,5),АТС!$A$41:$F$784,3)+'Иные услуги '!$C$5+'РСТ РСО-А'!$I$7+'РСТ РСО-А'!$G$9</f>
        <v>1079.519</v>
      </c>
      <c r="Q56" s="118">
        <f>VLOOKUP($A56+ROUND((COLUMN()-2)/24,5),АТС!$A$41:$F$784,3)+'Иные услуги '!$C$5+'РСТ РСО-А'!$I$7+'РСТ РСО-А'!$G$9</f>
        <v>1085.2190000000001</v>
      </c>
      <c r="R56" s="118">
        <f>VLOOKUP($A56+ROUND((COLUMN()-2)/24,5),АТС!$A$41:$F$784,3)+'Иные услуги '!$C$5+'РСТ РСО-А'!$I$7+'РСТ РСО-А'!$G$9</f>
        <v>1053.069</v>
      </c>
      <c r="S56" s="118">
        <f>VLOOKUP($A56+ROUND((COLUMN()-2)/24,5),АТС!$A$41:$F$784,3)+'Иные услуги '!$C$5+'РСТ РСО-А'!$I$7+'РСТ РСО-А'!$G$9</f>
        <v>927.36899999999991</v>
      </c>
      <c r="T56" s="118">
        <f>VLOOKUP($A56+ROUND((COLUMN()-2)/24,5),АТС!$A$41:$F$784,3)+'Иные услуги '!$C$5+'РСТ РСО-А'!$I$7+'РСТ РСО-А'!$G$9</f>
        <v>1227.9090000000001</v>
      </c>
      <c r="U56" s="118">
        <f>VLOOKUP($A56+ROUND((COLUMN()-2)/24,5),АТС!$A$41:$F$784,3)+'Иные услуги '!$C$5+'РСТ РСО-А'!$I$7+'РСТ РСО-А'!$G$9</f>
        <v>1220.249</v>
      </c>
      <c r="V56" s="118">
        <f>VLOOKUP($A56+ROUND((COLUMN()-2)/24,5),АТС!$A$41:$F$784,3)+'Иные услуги '!$C$5+'РСТ РСО-А'!$I$7+'РСТ РСО-А'!$G$9</f>
        <v>1323.6490000000001</v>
      </c>
      <c r="W56" s="118">
        <f>VLOOKUP($A56+ROUND((COLUMN()-2)/24,5),АТС!$A$41:$F$784,3)+'Иные услуги '!$C$5+'РСТ РСО-А'!$I$7+'РСТ РСО-А'!$G$9</f>
        <v>1160.3790000000001</v>
      </c>
      <c r="X56" s="118">
        <f>VLOOKUP($A56+ROUND((COLUMN()-2)/24,5),АТС!$A$41:$F$784,3)+'Иные услуги '!$C$5+'РСТ РСО-А'!$I$7+'РСТ РСО-А'!$G$9</f>
        <v>779.35899999999992</v>
      </c>
      <c r="Y56" s="118">
        <f>VLOOKUP($A56+ROUND((COLUMN()-2)/24,5),АТС!$A$41:$F$784,3)+'Иные услуги '!$C$5+'РСТ РСО-А'!$I$7+'РСТ РСО-А'!$G$9</f>
        <v>937.45900000000006</v>
      </c>
    </row>
    <row r="57" spans="1:27" x14ac:dyDescent="0.2">
      <c r="A57" s="66">
        <f t="shared" si="1"/>
        <v>43470</v>
      </c>
      <c r="B57" s="118">
        <f>VLOOKUP($A57+ROUND((COLUMN()-2)/24,5),АТС!$A$41:$F$784,3)+'Иные услуги '!$C$5+'РСТ РСО-А'!$I$7+'РСТ РСО-А'!$G$9</f>
        <v>963.28899999999999</v>
      </c>
      <c r="C57" s="118">
        <f>VLOOKUP($A57+ROUND((COLUMN()-2)/24,5),АТС!$A$41:$F$784,3)+'Иные услуги '!$C$5+'РСТ РСО-А'!$I$7+'РСТ РСО-А'!$G$9</f>
        <v>1058.029</v>
      </c>
      <c r="D57" s="118">
        <f>VLOOKUP($A57+ROUND((COLUMN()-2)/24,5),АТС!$A$41:$F$784,3)+'Иные услуги '!$C$5+'РСТ РСО-А'!$I$7+'РСТ РСО-А'!$G$9</f>
        <v>1093.3389999999999</v>
      </c>
      <c r="E57" s="118">
        <f>VLOOKUP($A57+ROUND((COLUMN()-2)/24,5),АТС!$A$41:$F$784,3)+'Иные услуги '!$C$5+'РСТ РСО-А'!$I$7+'РСТ РСО-А'!$G$9</f>
        <v>1115.6490000000001</v>
      </c>
      <c r="F57" s="118">
        <f>VLOOKUP($A57+ROUND((COLUMN()-2)/24,5),АТС!$A$41:$F$784,3)+'Иные услуги '!$C$5+'РСТ РСО-А'!$I$7+'РСТ РСО-А'!$G$9</f>
        <v>1115.549</v>
      </c>
      <c r="G57" s="118">
        <f>VLOOKUP($A57+ROUND((COLUMN()-2)/24,5),АТС!$A$41:$F$784,3)+'Иные услуги '!$C$5+'РСТ РСО-А'!$I$7+'РСТ РСО-А'!$G$9</f>
        <v>1093.039</v>
      </c>
      <c r="H57" s="118">
        <f>VLOOKUP($A57+ROUND((COLUMN()-2)/24,5),АТС!$A$41:$F$784,3)+'Иные услуги '!$C$5+'РСТ РСО-А'!$I$7+'РСТ РСО-А'!$G$9</f>
        <v>1204.299</v>
      </c>
      <c r="I57" s="118">
        <f>VLOOKUP($A57+ROUND((COLUMN()-2)/24,5),АТС!$A$41:$F$784,3)+'Иные услуги '!$C$5+'РСТ РСО-А'!$I$7+'РСТ РСО-А'!$G$9</f>
        <v>1103.079</v>
      </c>
      <c r="J57" s="118">
        <f>VLOOKUP($A57+ROUND((COLUMN()-2)/24,5),АТС!$A$41:$F$784,3)+'Иные услуги '!$C$5+'РСТ РСО-А'!$I$7+'РСТ РСО-А'!$G$9</f>
        <v>1247.4090000000001</v>
      </c>
      <c r="K57" s="118">
        <f>VLOOKUP($A57+ROUND((COLUMN()-2)/24,5),АТС!$A$41:$F$784,3)+'Иные услуги '!$C$5+'РСТ РСО-А'!$I$7+'РСТ РСО-А'!$G$9</f>
        <v>1120.5889999999999</v>
      </c>
      <c r="L57" s="118">
        <f>VLOOKUP($A57+ROUND((COLUMN()-2)/24,5),АТС!$A$41:$F$784,3)+'Иные услуги '!$C$5+'РСТ РСО-А'!$I$7+'РСТ РСО-А'!$G$9</f>
        <v>1084.479</v>
      </c>
      <c r="M57" s="118">
        <f>VLOOKUP($A57+ROUND((COLUMN()-2)/24,5),АТС!$A$41:$F$784,3)+'Иные услуги '!$C$5+'РСТ РСО-А'!$I$7+'РСТ РСО-А'!$G$9</f>
        <v>1083.6990000000001</v>
      </c>
      <c r="N57" s="118">
        <f>VLOOKUP($A57+ROUND((COLUMN()-2)/24,5),АТС!$A$41:$F$784,3)+'Иные услуги '!$C$5+'РСТ РСО-А'!$I$7+'РСТ РСО-А'!$G$9</f>
        <v>1080.9190000000001</v>
      </c>
      <c r="O57" s="118">
        <f>VLOOKUP($A57+ROUND((COLUMN()-2)/24,5),АТС!$A$41:$F$784,3)+'Иные услуги '!$C$5+'РСТ РСО-А'!$I$7+'РСТ РСО-А'!$G$9</f>
        <v>1080.079</v>
      </c>
      <c r="P57" s="118">
        <f>VLOOKUP($A57+ROUND((COLUMN()-2)/24,5),АТС!$A$41:$F$784,3)+'Иные услуги '!$C$5+'РСТ РСО-А'!$I$7+'РСТ РСО-А'!$G$9</f>
        <v>1082.779</v>
      </c>
      <c r="Q57" s="118">
        <f>VLOOKUP($A57+ROUND((COLUMN()-2)/24,5),АТС!$A$41:$F$784,3)+'Иные услуги '!$C$5+'РСТ РСО-А'!$I$7+'РСТ РСО-А'!$G$9</f>
        <v>1085.4690000000001</v>
      </c>
      <c r="R57" s="118">
        <f>VLOOKUP($A57+ROUND((COLUMN()-2)/24,5),АТС!$A$41:$F$784,3)+'Иные услуги '!$C$5+'РСТ РСО-А'!$I$7+'РСТ РСО-А'!$G$9</f>
        <v>1052.7090000000001</v>
      </c>
      <c r="S57" s="118">
        <f>VLOOKUP($A57+ROUND((COLUMN()-2)/24,5),АТС!$A$41:$F$784,3)+'Иные услуги '!$C$5+'РСТ РСО-А'!$I$7+'РСТ РСО-А'!$G$9</f>
        <v>926.20900000000006</v>
      </c>
      <c r="T57" s="118">
        <f>VLOOKUP($A57+ROUND((COLUMN()-2)/24,5),АТС!$A$41:$F$784,3)+'Иные услуги '!$C$5+'РСТ РСО-А'!$I$7+'РСТ РСО-А'!$G$9</f>
        <v>1224.3589999999999</v>
      </c>
      <c r="U57" s="118">
        <f>VLOOKUP($A57+ROUND((COLUMN()-2)/24,5),АТС!$A$41:$F$784,3)+'Иные услуги '!$C$5+'РСТ РСО-А'!$I$7+'РСТ РСО-А'!$G$9</f>
        <v>1217.9490000000001</v>
      </c>
      <c r="V57" s="118">
        <f>VLOOKUP($A57+ROUND((COLUMN()-2)/24,5),АТС!$A$41:$F$784,3)+'Иные услуги '!$C$5+'РСТ РСО-А'!$I$7+'РСТ РСО-А'!$G$9</f>
        <v>1324.4190000000001</v>
      </c>
      <c r="W57" s="118">
        <f>VLOOKUP($A57+ROUND((COLUMN()-2)/24,5),АТС!$A$41:$F$784,3)+'Иные услуги '!$C$5+'РСТ РСО-А'!$I$7+'РСТ РСО-А'!$G$9</f>
        <v>1251.4490000000001</v>
      </c>
      <c r="X57" s="118">
        <f>VLOOKUP($A57+ROUND((COLUMN()-2)/24,5),АТС!$A$41:$F$784,3)+'Иные услуги '!$C$5+'РСТ РСО-А'!$I$7+'РСТ РСО-А'!$G$9</f>
        <v>779.13900000000012</v>
      </c>
      <c r="Y57" s="118">
        <f>VLOOKUP($A57+ROUND((COLUMN()-2)/24,5),АТС!$A$41:$F$784,3)+'Иные услуги '!$C$5+'РСТ РСО-А'!$I$7+'РСТ РСО-А'!$G$9</f>
        <v>935.68900000000008</v>
      </c>
    </row>
    <row r="58" spans="1:27" x14ac:dyDescent="0.2">
      <c r="A58" s="66">
        <f t="shared" si="1"/>
        <v>43471</v>
      </c>
      <c r="B58" s="118">
        <f>VLOOKUP($A58+ROUND((COLUMN()-2)/24,5),АТС!$A$41:$F$784,3)+'Иные услуги '!$C$5+'РСТ РСО-А'!$I$7+'РСТ РСО-А'!$G$9</f>
        <v>963.74900000000002</v>
      </c>
      <c r="C58" s="118">
        <f>VLOOKUP($A58+ROUND((COLUMN()-2)/24,5),АТС!$A$41:$F$784,3)+'Иные услуги '!$C$5+'РСТ РСО-А'!$I$7+'РСТ РСО-А'!$G$9</f>
        <v>1058.229</v>
      </c>
      <c r="D58" s="118">
        <f>VLOOKUP($A58+ROUND((COLUMN()-2)/24,5),АТС!$A$41:$F$784,3)+'Иные услуги '!$C$5+'РСТ РСО-А'!$I$7+'РСТ РСО-А'!$G$9</f>
        <v>1093.3990000000001</v>
      </c>
      <c r="E58" s="118">
        <f>VLOOKUP($A58+ROUND((COLUMN()-2)/24,5),АТС!$A$41:$F$784,3)+'Иные услуги '!$C$5+'РСТ РСО-А'!$I$7+'РСТ РСО-А'!$G$9</f>
        <v>1104.4590000000001</v>
      </c>
      <c r="F58" s="118">
        <f>VLOOKUP($A58+ROUND((COLUMN()-2)/24,5),АТС!$A$41:$F$784,3)+'Иные услуги '!$C$5+'РСТ РСО-А'!$I$7+'РСТ РСО-А'!$G$9</f>
        <v>1104.819</v>
      </c>
      <c r="G58" s="118">
        <f>VLOOKUP($A58+ROUND((COLUMN()-2)/24,5),АТС!$A$41:$F$784,3)+'Иные услуги '!$C$5+'РСТ РСО-А'!$I$7+'РСТ РСО-А'!$G$9</f>
        <v>1082.6290000000001</v>
      </c>
      <c r="H58" s="118">
        <f>VLOOKUP($A58+ROUND((COLUMN()-2)/24,5),АТС!$A$41:$F$784,3)+'Иные услуги '!$C$5+'РСТ РСО-А'!$I$7+'РСТ РСО-А'!$G$9</f>
        <v>1202.829</v>
      </c>
      <c r="I58" s="118">
        <f>VLOOKUP($A58+ROUND((COLUMN()-2)/24,5),АТС!$A$41:$F$784,3)+'Иные услуги '!$C$5+'РСТ РСО-А'!$I$7+'РСТ РСО-А'!$G$9</f>
        <v>1093.819</v>
      </c>
      <c r="J58" s="118">
        <f>VLOOKUP($A58+ROUND((COLUMN()-2)/24,5),АТС!$A$41:$F$784,3)+'Иные услуги '!$C$5+'РСТ РСО-А'!$I$7+'РСТ РСО-А'!$G$9</f>
        <v>1245.6990000000001</v>
      </c>
      <c r="K58" s="118">
        <f>VLOOKUP($A58+ROUND((COLUMN()-2)/24,5),АТС!$A$41:$F$784,3)+'Иные услуги '!$C$5+'РСТ РСО-А'!$I$7+'РСТ РСО-А'!$G$9</f>
        <v>1119.039</v>
      </c>
      <c r="L58" s="118">
        <f>VLOOKUP($A58+ROUND((COLUMN()-2)/24,5),АТС!$A$41:$F$784,3)+'Иные услуги '!$C$5+'РСТ РСО-А'!$I$7+'РСТ РСО-А'!$G$9</f>
        <v>1083.3689999999999</v>
      </c>
      <c r="M58" s="118">
        <f>VLOOKUP($A58+ROUND((COLUMN()-2)/24,5),АТС!$A$41:$F$784,3)+'Иные услуги '!$C$5+'РСТ РСО-А'!$I$7+'РСТ РСО-А'!$G$9</f>
        <v>1082.8389999999999</v>
      </c>
      <c r="N58" s="118">
        <f>VLOOKUP($A58+ROUND((COLUMN()-2)/24,5),АТС!$A$41:$F$784,3)+'Иные услуги '!$C$5+'РСТ РСО-А'!$I$7+'РСТ РСО-А'!$G$9</f>
        <v>1082.819</v>
      </c>
      <c r="O58" s="118">
        <f>VLOOKUP($A58+ROUND((COLUMN()-2)/24,5),АТС!$A$41:$F$784,3)+'Иные услуги '!$C$5+'РСТ РСО-А'!$I$7+'РСТ РСО-А'!$G$9</f>
        <v>1081.6690000000001</v>
      </c>
      <c r="P58" s="118">
        <f>VLOOKUP($A58+ROUND((COLUMN()-2)/24,5),АТС!$A$41:$F$784,3)+'Иные услуги '!$C$5+'РСТ РСО-А'!$I$7+'РСТ РСО-А'!$G$9</f>
        <v>1081.509</v>
      </c>
      <c r="Q58" s="118">
        <f>VLOOKUP($A58+ROUND((COLUMN()-2)/24,5),АТС!$A$41:$F$784,3)+'Иные услуги '!$C$5+'РСТ РСО-А'!$I$7+'РСТ РСО-А'!$G$9</f>
        <v>1084.259</v>
      </c>
      <c r="R58" s="118">
        <f>VLOOKUP($A58+ROUND((COLUMN()-2)/24,5),АТС!$A$41:$F$784,3)+'Иные услуги '!$C$5+'РСТ РСО-А'!$I$7+'РСТ РСО-А'!$G$9</f>
        <v>1052.809</v>
      </c>
      <c r="S58" s="118">
        <f>VLOOKUP($A58+ROUND((COLUMN()-2)/24,5),АТС!$A$41:$F$784,3)+'Иные услуги '!$C$5+'РСТ РСО-А'!$I$7+'РСТ РСО-А'!$G$9</f>
        <v>934.18900000000008</v>
      </c>
      <c r="T58" s="118">
        <f>VLOOKUP($A58+ROUND((COLUMN()-2)/24,5),АТС!$A$41:$F$784,3)+'Иные услуги '!$C$5+'РСТ РСО-А'!$I$7+'РСТ РСО-А'!$G$9</f>
        <v>1267.3490000000002</v>
      </c>
      <c r="U58" s="118">
        <f>VLOOKUP($A58+ROUND((COLUMN()-2)/24,5),АТС!$A$41:$F$784,3)+'Иные услуги '!$C$5+'РСТ РСО-А'!$I$7+'РСТ РСО-А'!$G$9</f>
        <v>1223.7190000000001</v>
      </c>
      <c r="V58" s="118">
        <f>VLOOKUP($A58+ROUND((COLUMN()-2)/24,5),АТС!$A$41:$F$784,3)+'Иные услуги '!$C$5+'РСТ РСО-А'!$I$7+'РСТ РСО-А'!$G$9</f>
        <v>1328.6890000000001</v>
      </c>
      <c r="W58" s="118">
        <f>VLOOKUP($A58+ROUND((COLUMN()-2)/24,5),АТС!$A$41:$F$784,3)+'Иные услуги '!$C$5+'РСТ РСО-А'!$I$7+'РСТ РСО-А'!$G$9</f>
        <v>1254.9590000000001</v>
      </c>
      <c r="X58" s="118">
        <f>VLOOKUP($A58+ROUND((COLUMN()-2)/24,5),АТС!$A$41:$F$784,3)+'Иные услуги '!$C$5+'РСТ РСО-А'!$I$7+'РСТ РСО-А'!$G$9</f>
        <v>777.49900000000002</v>
      </c>
      <c r="Y58" s="118">
        <f>VLOOKUP($A58+ROUND((COLUMN()-2)/24,5),АТС!$A$41:$F$784,3)+'Иные услуги '!$C$5+'РСТ РСО-А'!$I$7+'РСТ РСО-А'!$G$9</f>
        <v>935.53899999999999</v>
      </c>
    </row>
    <row r="59" spans="1:27" x14ac:dyDescent="0.2">
      <c r="A59" s="66">
        <f t="shared" si="1"/>
        <v>43472</v>
      </c>
      <c r="B59" s="118">
        <f>VLOOKUP($A59+ROUND((COLUMN()-2)/24,5),АТС!$A$41:$F$784,3)+'Иные услуги '!$C$5+'РСТ РСО-А'!$I$7+'РСТ РСО-А'!$G$9</f>
        <v>957.97900000000004</v>
      </c>
      <c r="C59" s="118">
        <f>VLOOKUP($A59+ROUND((COLUMN()-2)/24,5),АТС!$A$41:$F$784,3)+'Иные услуги '!$C$5+'РСТ РСО-А'!$I$7+'РСТ РСО-А'!$G$9</f>
        <v>1087.239</v>
      </c>
      <c r="D59" s="118">
        <f>VLOOKUP($A59+ROUND((COLUMN()-2)/24,5),АТС!$A$41:$F$784,3)+'Иные услуги '!$C$5+'РСТ РСО-А'!$I$7+'РСТ РСО-А'!$G$9</f>
        <v>1124.509</v>
      </c>
      <c r="E59" s="118">
        <f>VLOOKUP($A59+ROUND((COLUMN()-2)/24,5),АТС!$A$41:$F$784,3)+'Иные услуги '!$C$5+'РСТ РСО-А'!$I$7+'РСТ РСО-А'!$G$9</f>
        <v>1124.1390000000001</v>
      </c>
      <c r="F59" s="118">
        <f>VLOOKUP($A59+ROUND((COLUMN()-2)/24,5),АТС!$A$41:$F$784,3)+'Иные услуги '!$C$5+'РСТ РСО-А'!$I$7+'РСТ РСО-А'!$G$9</f>
        <v>1164.0989999999999</v>
      </c>
      <c r="G59" s="118">
        <f>VLOOKUP($A59+ROUND((COLUMN()-2)/24,5),АТС!$A$41:$F$784,3)+'Иные услуги '!$C$5+'РСТ РСО-А'!$I$7+'РСТ РСО-А'!$G$9</f>
        <v>1161.1990000000001</v>
      </c>
      <c r="H59" s="118">
        <f>VLOOKUP($A59+ROUND((COLUMN()-2)/24,5),АТС!$A$41:$F$784,3)+'Иные услуги '!$C$5+'РСТ РСО-А'!$I$7+'РСТ РСО-А'!$G$9</f>
        <v>1373.489</v>
      </c>
      <c r="I59" s="118">
        <f>VLOOKUP($A59+ROUND((COLUMN()-2)/24,5),АТС!$A$41:$F$784,3)+'Иные услуги '!$C$5+'РСТ РСО-А'!$I$7+'РСТ РСО-А'!$G$9</f>
        <v>1343.8690000000001</v>
      </c>
      <c r="J59" s="118">
        <f>VLOOKUP($A59+ROUND((COLUMN()-2)/24,5),АТС!$A$41:$F$784,3)+'Иные услуги '!$C$5+'РСТ РСО-А'!$I$7+'РСТ РСО-А'!$G$9</f>
        <v>1460.489</v>
      </c>
      <c r="K59" s="118">
        <f>VLOOKUP($A59+ROUND((COLUMN()-2)/24,5),АТС!$A$41:$F$784,3)+'Иные услуги '!$C$5+'РСТ РСО-А'!$I$7+'РСТ РСО-А'!$G$9</f>
        <v>1291.8790000000001</v>
      </c>
      <c r="L59" s="118">
        <f>VLOOKUP($A59+ROUND((COLUMN()-2)/24,5),АТС!$A$41:$F$784,3)+'Иные услуги '!$C$5+'РСТ РСО-А'!$I$7+'РСТ РСО-А'!$G$9</f>
        <v>1158.4490000000001</v>
      </c>
      <c r="M59" s="118">
        <f>VLOOKUP($A59+ROUND((COLUMN()-2)/24,5),АТС!$A$41:$F$784,3)+'Иные услуги '!$C$5+'РСТ РСО-А'!$I$7+'РСТ РСО-А'!$G$9</f>
        <v>1117.8489999999999</v>
      </c>
      <c r="N59" s="118">
        <f>VLOOKUP($A59+ROUND((COLUMN()-2)/24,5),АТС!$A$41:$F$784,3)+'Иные услуги '!$C$5+'РСТ РСО-А'!$I$7+'РСТ РСО-А'!$G$9</f>
        <v>1080.3589999999999</v>
      </c>
      <c r="O59" s="118">
        <f>VLOOKUP($A59+ROUND((COLUMN()-2)/24,5),АТС!$A$41:$F$784,3)+'Иные услуги '!$C$5+'РСТ РСО-А'!$I$7+'РСТ РСО-А'!$G$9</f>
        <v>1079.4090000000001</v>
      </c>
      <c r="P59" s="118">
        <f>VLOOKUP($A59+ROUND((COLUMN()-2)/24,5),АТС!$A$41:$F$784,3)+'Иные услуги '!$C$5+'РСТ РСО-А'!$I$7+'РСТ РСО-А'!$G$9</f>
        <v>1079.499</v>
      </c>
      <c r="Q59" s="118">
        <f>VLOOKUP($A59+ROUND((COLUMN()-2)/24,5),АТС!$A$41:$F$784,3)+'Иные услуги '!$C$5+'РСТ РСО-А'!$I$7+'РСТ РСО-А'!$G$9</f>
        <v>1082.3389999999999</v>
      </c>
      <c r="R59" s="118">
        <f>VLOOKUP($A59+ROUND((COLUMN()-2)/24,5),АТС!$A$41:$F$784,3)+'Иные услуги '!$C$5+'РСТ РСО-А'!$I$7+'РСТ РСО-А'!$G$9</f>
        <v>1051.6890000000001</v>
      </c>
      <c r="S59" s="118">
        <f>VLOOKUP($A59+ROUND((COLUMN()-2)/24,5),АТС!$A$41:$F$784,3)+'Иные услуги '!$C$5+'РСТ РСО-А'!$I$7+'РСТ РСО-А'!$G$9</f>
        <v>926.12900000000013</v>
      </c>
      <c r="T59" s="118">
        <f>VLOOKUP($A59+ROUND((COLUMN()-2)/24,5),АТС!$A$41:$F$784,3)+'Иные услуги '!$C$5+'РСТ РСО-А'!$I$7+'РСТ РСО-А'!$G$9</f>
        <v>1225.4090000000001</v>
      </c>
      <c r="U59" s="118">
        <f>VLOOKUP($A59+ROUND((COLUMN()-2)/24,5),АТС!$A$41:$F$784,3)+'Иные услуги '!$C$5+'РСТ РСО-А'!$I$7+'РСТ РСО-А'!$G$9</f>
        <v>1223.509</v>
      </c>
      <c r="V59" s="118">
        <f>VLOOKUP($A59+ROUND((COLUMN()-2)/24,5),АТС!$A$41:$F$784,3)+'Иные услуги '!$C$5+'РСТ РСО-А'!$I$7+'РСТ РСО-А'!$G$9</f>
        <v>1222.279</v>
      </c>
      <c r="W59" s="118">
        <f>VLOOKUP($A59+ROUND((COLUMN()-2)/24,5),АТС!$A$41:$F$784,3)+'Иные услуги '!$C$5+'РСТ РСО-А'!$I$7+'РСТ РСО-А'!$G$9</f>
        <v>1277.1090000000002</v>
      </c>
      <c r="X59" s="118">
        <f>VLOOKUP($A59+ROUND((COLUMN()-2)/24,5),АТС!$A$41:$F$784,3)+'Иные услуги '!$C$5+'РСТ РСО-А'!$I$7+'РСТ РСО-А'!$G$9</f>
        <v>817.50900000000001</v>
      </c>
      <c r="Y59" s="118">
        <f>VLOOKUP($A59+ROUND((COLUMN()-2)/24,5),АТС!$A$41:$F$784,3)+'Иные услуги '!$C$5+'РСТ РСО-А'!$I$7+'РСТ РСО-А'!$G$9</f>
        <v>881.25900000000001</v>
      </c>
    </row>
    <row r="60" spans="1:27" x14ac:dyDescent="0.2">
      <c r="A60" s="66">
        <f t="shared" si="1"/>
        <v>43473</v>
      </c>
      <c r="B60" s="118">
        <f>VLOOKUP($A60+ROUND((COLUMN()-2)/24,5),АТС!$A$41:$F$784,3)+'Иные услуги '!$C$5+'РСТ РСО-А'!$I$7+'РСТ РСО-А'!$G$9</f>
        <v>957.58899999999994</v>
      </c>
      <c r="C60" s="118">
        <f>VLOOKUP($A60+ROUND((COLUMN()-2)/24,5),АТС!$A$41:$F$784,3)+'Иные услуги '!$C$5+'РСТ РСО-А'!$I$7+'РСТ РСО-А'!$G$9</f>
        <v>1086.479</v>
      </c>
      <c r="D60" s="118">
        <f>VLOOKUP($A60+ROUND((COLUMN()-2)/24,5),АТС!$A$41:$F$784,3)+'Иные услуги '!$C$5+'РСТ РСО-А'!$I$7+'РСТ РСО-А'!$G$9</f>
        <v>1123.8890000000001</v>
      </c>
      <c r="E60" s="118">
        <f>VLOOKUP($A60+ROUND((COLUMN()-2)/24,5),АТС!$A$41:$F$784,3)+'Иные услуги '!$C$5+'РСТ РСО-А'!$I$7+'РСТ РСО-А'!$G$9</f>
        <v>1120.0889999999999</v>
      </c>
      <c r="F60" s="118">
        <f>VLOOKUP($A60+ROUND((COLUMN()-2)/24,5),АТС!$A$41:$F$784,3)+'Иные услуги '!$C$5+'РСТ РСО-А'!$I$7+'РСТ РСО-А'!$G$9</f>
        <v>1160.3689999999999</v>
      </c>
      <c r="G60" s="118">
        <f>VLOOKUP($A60+ROUND((COLUMN()-2)/24,5),АТС!$A$41:$F$784,3)+'Иные услуги '!$C$5+'РСТ РСО-А'!$I$7+'РСТ РСО-А'!$G$9</f>
        <v>1160.489</v>
      </c>
      <c r="H60" s="118">
        <f>VLOOKUP($A60+ROUND((COLUMN()-2)/24,5),АТС!$A$41:$F$784,3)+'Иные услуги '!$C$5+'РСТ РСО-А'!$I$7+'РСТ РСО-А'!$G$9</f>
        <v>1373.6190000000001</v>
      </c>
      <c r="I60" s="118">
        <f>VLOOKUP($A60+ROUND((COLUMN()-2)/24,5),АТС!$A$41:$F$784,3)+'Иные услуги '!$C$5+'РСТ РСО-А'!$I$7+'РСТ РСО-А'!$G$9</f>
        <v>1299.4590000000001</v>
      </c>
      <c r="J60" s="118">
        <f>VLOOKUP($A60+ROUND((COLUMN()-2)/24,5),АТС!$A$41:$F$784,3)+'Иные услуги '!$C$5+'РСТ РСО-А'!$I$7+'РСТ РСО-А'!$G$9</f>
        <v>1397.7190000000001</v>
      </c>
      <c r="K60" s="118">
        <f>VLOOKUP($A60+ROUND((COLUMN()-2)/24,5),АТС!$A$41:$F$784,3)+'Иные услуги '!$C$5+'РСТ РСО-А'!$I$7+'РСТ РСО-А'!$G$9</f>
        <v>1200.319</v>
      </c>
      <c r="L60" s="118">
        <f>VLOOKUP($A60+ROUND((COLUMN()-2)/24,5),АТС!$A$41:$F$784,3)+'Иные услуги '!$C$5+'РСТ РСО-А'!$I$7+'РСТ РСО-А'!$G$9</f>
        <v>1067.1790000000001</v>
      </c>
      <c r="M60" s="118">
        <f>VLOOKUP($A60+ROUND((COLUMN()-2)/24,5),АТС!$A$41:$F$784,3)+'Иные услуги '!$C$5+'РСТ РСО-А'!$I$7+'РСТ РСО-А'!$G$9</f>
        <v>1013.6790000000001</v>
      </c>
      <c r="N60" s="118">
        <f>VLOOKUP($A60+ROUND((COLUMN()-2)/24,5),АТС!$A$41:$F$784,3)+'Иные услуги '!$C$5+'РСТ РСО-А'!$I$7+'РСТ РСО-А'!$G$9</f>
        <v>1013.809</v>
      </c>
      <c r="O60" s="118">
        <f>VLOOKUP($A60+ROUND((COLUMN()-2)/24,5),АТС!$A$41:$F$784,3)+'Иные услуги '!$C$5+'РСТ РСО-А'!$I$7+'РСТ РСО-А'!$G$9</f>
        <v>1012.579</v>
      </c>
      <c r="P60" s="118">
        <f>VLOOKUP($A60+ROUND((COLUMN()-2)/24,5),АТС!$A$41:$F$784,3)+'Иные услуги '!$C$5+'РСТ РСО-А'!$I$7+'РСТ РСО-А'!$G$9</f>
        <v>1012.729</v>
      </c>
      <c r="Q60" s="118">
        <f>VLOOKUP($A60+ROUND((COLUMN()-2)/24,5),АТС!$A$41:$F$784,3)+'Иные услуги '!$C$5+'РСТ РСО-А'!$I$7+'РСТ РСО-А'!$G$9</f>
        <v>1015.319</v>
      </c>
      <c r="R60" s="118">
        <f>VLOOKUP($A60+ROUND((COLUMN()-2)/24,5),АТС!$A$41:$F$784,3)+'Иные услуги '!$C$5+'РСТ РСО-А'!$I$7+'РСТ РСО-А'!$G$9</f>
        <v>988.21900000000005</v>
      </c>
      <c r="S60" s="118">
        <f>VLOOKUP($A60+ROUND((COLUMN()-2)/24,5),АТС!$A$41:$F$784,3)+'Иные услуги '!$C$5+'РСТ РСО-А'!$I$7+'РСТ РСО-А'!$G$9</f>
        <v>899.67900000000009</v>
      </c>
      <c r="T60" s="118">
        <f>VLOOKUP($A60+ROUND((COLUMN()-2)/24,5),АТС!$A$41:$F$784,3)+'Иные услуги '!$C$5+'РСТ РСО-А'!$I$7+'РСТ РСО-А'!$G$9</f>
        <v>1168.749</v>
      </c>
      <c r="U60" s="118">
        <f>VLOOKUP($A60+ROUND((COLUMN()-2)/24,5),АТС!$A$41:$F$784,3)+'Иные услуги '!$C$5+'РСТ РСО-А'!$I$7+'РСТ РСО-А'!$G$9</f>
        <v>1223.809</v>
      </c>
      <c r="V60" s="118">
        <f>VLOOKUP($A60+ROUND((COLUMN()-2)/24,5),АТС!$A$41:$F$784,3)+'Иные услуги '!$C$5+'РСТ РСО-А'!$I$7+'РСТ РСО-А'!$G$9</f>
        <v>1222.1189999999999</v>
      </c>
      <c r="W60" s="118">
        <f>VLOOKUP($A60+ROUND((COLUMN()-2)/24,5),АТС!$A$41:$F$784,3)+'Иные услуги '!$C$5+'РСТ РСО-А'!$I$7+'РСТ РСО-А'!$G$9</f>
        <v>1278.4690000000001</v>
      </c>
      <c r="X60" s="118">
        <f>VLOOKUP($A60+ROUND((COLUMN()-2)/24,5),АТС!$A$41:$F$784,3)+'Иные услуги '!$C$5+'РСТ РСО-А'!$I$7+'РСТ РСО-А'!$G$9</f>
        <v>817.33899999999994</v>
      </c>
      <c r="Y60" s="118">
        <f>VLOOKUP($A60+ROUND((COLUMN()-2)/24,5),АТС!$A$41:$F$784,3)+'Иные услуги '!$C$5+'РСТ РСО-А'!$I$7+'РСТ РСО-А'!$G$9</f>
        <v>879.35899999999992</v>
      </c>
    </row>
    <row r="61" spans="1:27" x14ac:dyDescent="0.2">
      <c r="A61" s="66">
        <f t="shared" si="1"/>
        <v>43474</v>
      </c>
      <c r="B61" s="118">
        <f>VLOOKUP($A61+ROUND((COLUMN()-2)/24,5),АТС!$A$41:$F$784,3)+'Иные услуги '!$C$5+'РСТ РСО-А'!$I$7+'РСТ РСО-А'!$G$9</f>
        <v>955.64900000000011</v>
      </c>
      <c r="C61" s="118">
        <f>VLOOKUP($A61+ROUND((COLUMN()-2)/24,5),АТС!$A$41:$F$784,3)+'Иные услуги '!$C$5+'РСТ РСО-А'!$I$7+'РСТ РСО-А'!$G$9</f>
        <v>1048.6990000000001</v>
      </c>
      <c r="D61" s="118">
        <f>VLOOKUP($A61+ROUND((COLUMN()-2)/24,5),АТС!$A$41:$F$784,3)+'Иные услуги '!$C$5+'РСТ РСО-А'!$I$7+'РСТ РСО-А'!$G$9</f>
        <v>1083.8890000000001</v>
      </c>
      <c r="E61" s="118">
        <f>VLOOKUP($A61+ROUND((COLUMN()-2)/24,5),АТС!$A$41:$F$784,3)+'Иные услуги '!$C$5+'РСТ РСО-А'!$I$7+'РСТ РСО-А'!$G$9</f>
        <v>1106.0889999999999</v>
      </c>
      <c r="F61" s="118">
        <f>VLOOKUP($A61+ROUND((COLUMN()-2)/24,5),АТС!$A$41:$F$784,3)+'Иные услуги '!$C$5+'РСТ РСО-А'!$I$7+'РСТ РСО-А'!$G$9</f>
        <v>1106.309</v>
      </c>
      <c r="G61" s="118">
        <f>VLOOKUP($A61+ROUND((COLUMN()-2)/24,5),АТС!$A$41:$F$784,3)+'Иные услуги '!$C$5+'РСТ РСО-А'!$I$7+'РСТ РСО-А'!$G$9</f>
        <v>1081.979</v>
      </c>
      <c r="H61" s="118">
        <f>VLOOKUP($A61+ROUND((COLUMN()-2)/24,5),АТС!$A$41:$F$784,3)+'Иные услуги '!$C$5+'РСТ РСО-А'!$I$7+'РСТ РСО-А'!$G$9</f>
        <v>1166.789</v>
      </c>
      <c r="I61" s="118">
        <f>VLOOKUP($A61+ROUND((COLUMN()-2)/24,5),АТС!$A$41:$F$784,3)+'Иные услуги '!$C$5+'РСТ РСО-А'!$I$7+'РСТ РСО-А'!$G$9</f>
        <v>1067.2190000000001</v>
      </c>
      <c r="J61" s="118">
        <f>VLOOKUP($A61+ROUND((COLUMN()-2)/24,5),АТС!$A$41:$F$784,3)+'Иные услуги '!$C$5+'РСТ РСО-А'!$I$7+'РСТ РСО-А'!$G$9</f>
        <v>1154.479</v>
      </c>
      <c r="K61" s="118">
        <f>VLOOKUP($A61+ROUND((COLUMN()-2)/24,5),АТС!$A$41:$F$784,3)+'Иные услуги '!$C$5+'РСТ РСО-А'!$I$7+'РСТ РСО-А'!$G$9</f>
        <v>981.17900000000009</v>
      </c>
      <c r="L61" s="118">
        <f>VLOOKUP($A61+ROUND((COLUMN()-2)/24,5),АТС!$A$41:$F$784,3)+'Иные услуги '!$C$5+'РСТ РСО-А'!$I$7+'РСТ РСО-А'!$G$9</f>
        <v>925.029</v>
      </c>
      <c r="M61" s="118">
        <f>VLOOKUP($A61+ROUND((COLUMN()-2)/24,5),АТС!$A$41:$F$784,3)+'Иные услуги '!$C$5+'РСТ РСО-А'!$I$7+'РСТ РСО-А'!$G$9</f>
        <v>952.28899999999999</v>
      </c>
      <c r="N61" s="118">
        <f>VLOOKUP($A61+ROUND((COLUMN()-2)/24,5),АТС!$A$41:$F$784,3)+'Иные услуги '!$C$5+'РСТ РСО-А'!$I$7+'РСТ РСО-А'!$G$9</f>
        <v>982.05899999999997</v>
      </c>
      <c r="O61" s="118">
        <f>VLOOKUP($A61+ROUND((COLUMN()-2)/24,5),АТС!$A$41:$F$784,3)+'Иные услуги '!$C$5+'РСТ РСО-А'!$I$7+'РСТ РСО-А'!$G$9</f>
        <v>1011.019</v>
      </c>
      <c r="P61" s="118">
        <f>VLOOKUP($A61+ROUND((COLUMN()-2)/24,5),АТС!$A$41:$F$784,3)+'Иные услуги '!$C$5+'РСТ РСО-А'!$I$7+'РСТ РСО-А'!$G$9</f>
        <v>1010.8589999999999</v>
      </c>
      <c r="Q61" s="118">
        <f>VLOOKUP($A61+ROUND((COLUMN()-2)/24,5),АТС!$A$41:$F$784,3)+'Иные услуги '!$C$5+'РСТ РСО-А'!$I$7+'РСТ РСО-А'!$G$9</f>
        <v>1012.0889999999999</v>
      </c>
      <c r="R61" s="118">
        <f>VLOOKUP($A61+ROUND((COLUMN()-2)/24,5),АТС!$A$41:$F$784,3)+'Иные услуги '!$C$5+'РСТ РСО-А'!$I$7+'РСТ РСО-А'!$G$9</f>
        <v>984.46900000000005</v>
      </c>
      <c r="S61" s="118">
        <f>VLOOKUP($A61+ROUND((COLUMN()-2)/24,5),АТС!$A$41:$F$784,3)+'Иные услуги '!$C$5+'РСТ РСО-А'!$I$7+'РСТ РСО-А'!$G$9</f>
        <v>871.03899999999999</v>
      </c>
      <c r="T61" s="118">
        <f>VLOOKUP($A61+ROUND((COLUMN()-2)/24,5),АТС!$A$41:$F$784,3)+'Иные услуги '!$C$5+'РСТ РСО-А'!$I$7+'РСТ РСО-А'!$G$9</f>
        <v>1074.1089999999999</v>
      </c>
      <c r="U61" s="118">
        <f>VLOOKUP($A61+ROUND((COLUMN()-2)/24,5),АТС!$A$41:$F$784,3)+'Иные услуги '!$C$5+'РСТ РСО-А'!$I$7+'РСТ РСО-А'!$G$9</f>
        <v>1063.6189999999999</v>
      </c>
      <c r="V61" s="118">
        <f>VLOOKUP($A61+ROUND((COLUMN()-2)/24,5),АТС!$A$41:$F$784,3)+'Иные услуги '!$C$5+'РСТ РСО-А'!$I$7+'РСТ РСО-А'!$G$9</f>
        <v>1109.489</v>
      </c>
      <c r="W61" s="118">
        <f>VLOOKUP($A61+ROUND((COLUMN()-2)/24,5),АТС!$A$41:$F$784,3)+'Иные услуги '!$C$5+'РСТ РСО-А'!$I$7+'РСТ РСО-А'!$G$9</f>
        <v>1274.559</v>
      </c>
      <c r="X61" s="118">
        <f>VLOOKUP($A61+ROUND((COLUMN()-2)/24,5),АТС!$A$41:$F$784,3)+'Иные услуги '!$C$5+'РСТ РСО-А'!$I$7+'РСТ РСО-А'!$G$9</f>
        <v>793.32899999999995</v>
      </c>
      <c r="Y61" s="118">
        <f>VLOOKUP($A61+ROUND((COLUMN()-2)/24,5),АТС!$A$41:$F$784,3)+'Иные услуги '!$C$5+'РСТ РСО-А'!$I$7+'РСТ РСО-А'!$G$9</f>
        <v>876.84899999999993</v>
      </c>
    </row>
    <row r="62" spans="1:27" x14ac:dyDescent="0.2">
      <c r="A62" s="66">
        <f t="shared" si="1"/>
        <v>43475</v>
      </c>
      <c r="B62" s="118">
        <f>VLOOKUP($A62+ROUND((COLUMN()-2)/24,5),АТС!$A$41:$F$784,3)+'Иные услуги '!$C$5+'РСТ РСО-А'!$I$7+'РСТ РСО-А'!$G$9</f>
        <v>951.37900000000013</v>
      </c>
      <c r="C62" s="118">
        <f>VLOOKUP($A62+ROUND((COLUMN()-2)/24,5),АТС!$A$41:$F$784,3)+'Иные услуги '!$C$5+'РСТ РСО-А'!$I$7+'РСТ РСО-А'!$G$9</f>
        <v>1011.3890000000001</v>
      </c>
      <c r="D62" s="118">
        <f>VLOOKUP($A62+ROUND((COLUMN()-2)/24,5),АТС!$A$41:$F$784,3)+'Иные услуги '!$C$5+'РСТ РСО-А'!$I$7+'РСТ РСО-А'!$G$9</f>
        <v>1079.079</v>
      </c>
      <c r="E62" s="118">
        <f>VLOOKUP($A62+ROUND((COLUMN()-2)/24,5),АТС!$A$41:$F$784,3)+'Иные услуги '!$C$5+'РСТ РСО-А'!$I$7+'РСТ РСО-А'!$G$9</f>
        <v>1101.3790000000001</v>
      </c>
      <c r="F62" s="118">
        <f>VLOOKUP($A62+ROUND((COLUMN()-2)/24,5),АТС!$A$41:$F$784,3)+'Иные услуги '!$C$5+'РСТ РСО-А'!$I$7+'РСТ РСО-А'!$G$9</f>
        <v>1101.829</v>
      </c>
      <c r="G62" s="118">
        <f>VLOOKUP($A62+ROUND((COLUMN()-2)/24,5),АТС!$A$41:$F$784,3)+'Иные услуги '!$C$5+'РСТ РСО-А'!$I$7+'РСТ РСО-А'!$G$9</f>
        <v>1079.829</v>
      </c>
      <c r="H62" s="118">
        <f>VLOOKUP($A62+ROUND((COLUMN()-2)/24,5),АТС!$A$41:$F$784,3)+'Иные услуги '!$C$5+'РСТ РСО-А'!$I$7+'РСТ РСО-А'!$G$9</f>
        <v>1160.8489999999999</v>
      </c>
      <c r="I62" s="118">
        <f>VLOOKUP($A62+ROUND((COLUMN()-2)/24,5),АТС!$A$41:$F$784,3)+'Иные услуги '!$C$5+'РСТ РСО-А'!$I$7+'РСТ РСО-А'!$G$9</f>
        <v>1112.499</v>
      </c>
      <c r="J62" s="118">
        <f>VLOOKUP($A62+ROUND((COLUMN()-2)/24,5),АТС!$A$41:$F$784,3)+'Иные услуги '!$C$5+'РСТ РСО-А'!$I$7+'РСТ РСО-А'!$G$9</f>
        <v>1191.769</v>
      </c>
      <c r="K62" s="118">
        <f>VLOOKUP($A62+ROUND((COLUMN()-2)/24,5),АТС!$A$41:$F$784,3)+'Иные услуги '!$C$5+'РСТ РСО-А'!$I$7+'РСТ РСО-А'!$G$9</f>
        <v>1040.4490000000001</v>
      </c>
      <c r="L62" s="118">
        <f>VLOOKUP($A62+ROUND((COLUMN()-2)/24,5),АТС!$A$41:$F$784,3)+'Иные услуги '!$C$5+'РСТ РСО-А'!$I$7+'РСТ РСО-А'!$G$9</f>
        <v>949.32899999999995</v>
      </c>
      <c r="M62" s="118">
        <f>VLOOKUP($A62+ROUND((COLUMN()-2)/24,5),АТС!$A$41:$F$784,3)+'Иные услуги '!$C$5+'РСТ РСО-А'!$I$7+'РСТ РСО-А'!$G$9</f>
        <v>949.029</v>
      </c>
      <c r="N62" s="118">
        <f>VLOOKUP($A62+ROUND((COLUMN()-2)/24,5),АТС!$A$41:$F$784,3)+'Иные услуги '!$C$5+'РСТ РСО-А'!$I$7+'РСТ РСО-А'!$G$9</f>
        <v>948.98900000000003</v>
      </c>
      <c r="O62" s="118">
        <f>VLOOKUP($A62+ROUND((COLUMN()-2)/24,5),АТС!$A$41:$F$784,3)+'Иные услуги '!$C$5+'РСТ РСО-А'!$I$7+'РСТ РСО-А'!$G$9</f>
        <v>947.55899999999997</v>
      </c>
      <c r="P62" s="118">
        <f>VLOOKUP($A62+ROUND((COLUMN()-2)/24,5),АТС!$A$41:$F$784,3)+'Иные услуги '!$C$5+'РСТ РСО-А'!$I$7+'РСТ РСО-А'!$G$9</f>
        <v>946.78899999999999</v>
      </c>
      <c r="Q62" s="118">
        <f>VLOOKUP($A62+ROUND((COLUMN()-2)/24,5),АТС!$A$41:$F$784,3)+'Иные услуги '!$C$5+'РСТ РСО-А'!$I$7+'РСТ РСО-А'!$G$9</f>
        <v>947.68900000000008</v>
      </c>
      <c r="R62" s="118">
        <f>VLOOKUP($A62+ROUND((COLUMN()-2)/24,5),АТС!$A$41:$F$784,3)+'Иные услуги '!$C$5+'РСТ РСО-А'!$I$7+'РСТ РСО-А'!$G$9</f>
        <v>898.62900000000013</v>
      </c>
      <c r="S62" s="118">
        <f>VLOOKUP($A62+ROUND((COLUMN()-2)/24,5),АТС!$A$41:$F$784,3)+'Иные услуги '!$C$5+'РСТ РСО-А'!$I$7+'РСТ РСО-А'!$G$9</f>
        <v>824.35899999999992</v>
      </c>
      <c r="T62" s="118">
        <f>VLOOKUP($A62+ROUND((COLUMN()-2)/24,5),АТС!$A$41:$F$784,3)+'Иные услуги '!$C$5+'РСТ РСО-А'!$I$7+'РСТ РСО-А'!$G$9</f>
        <v>1059.309</v>
      </c>
      <c r="U62" s="118">
        <f>VLOOKUP($A62+ROUND((COLUMN()-2)/24,5),АТС!$A$41:$F$784,3)+'Иные услуги '!$C$5+'РСТ РСО-А'!$I$7+'РСТ РСО-А'!$G$9</f>
        <v>1058.9690000000001</v>
      </c>
      <c r="V62" s="118">
        <f>VLOOKUP($A62+ROUND((COLUMN()-2)/24,5),АТС!$A$41:$F$784,3)+'Иные услуги '!$C$5+'РСТ РСО-А'!$I$7+'РСТ РСО-А'!$G$9</f>
        <v>1105.3389999999999</v>
      </c>
      <c r="W62" s="118">
        <f>VLOOKUP($A62+ROUND((COLUMN()-2)/24,5),АТС!$A$41:$F$784,3)+'Иные услуги '!$C$5+'РСТ РСО-А'!$I$7+'РСТ РСО-А'!$G$9</f>
        <v>1152.229</v>
      </c>
      <c r="X62" s="118">
        <f>VLOOKUP($A62+ROUND((COLUMN()-2)/24,5),АТС!$A$41:$F$784,3)+'Иные услуги '!$C$5+'РСТ РСО-А'!$I$7+'РСТ РСО-А'!$G$9</f>
        <v>792.76900000000001</v>
      </c>
      <c r="Y62" s="118">
        <f>VLOOKUP($A62+ROUND((COLUMN()-2)/24,5),АТС!$A$41:$F$784,3)+'Иные услуги '!$C$5+'РСТ РСО-А'!$I$7+'РСТ РСО-А'!$G$9</f>
        <v>875.029</v>
      </c>
    </row>
    <row r="63" spans="1:27" x14ac:dyDescent="0.2">
      <c r="A63" s="66">
        <f t="shared" si="1"/>
        <v>43476</v>
      </c>
      <c r="B63" s="118">
        <f>VLOOKUP($A63+ROUND((COLUMN()-2)/24,5),АТС!$A$41:$F$784,3)+'Иные услуги '!$C$5+'РСТ РСО-А'!$I$7+'РСТ РСО-А'!$G$9</f>
        <v>951.81899999999996</v>
      </c>
      <c r="C63" s="118">
        <f>VLOOKUP($A63+ROUND((COLUMN()-2)/24,5),АТС!$A$41:$F$784,3)+'Иные услуги '!$C$5+'РСТ РСО-А'!$I$7+'РСТ РСО-А'!$G$9</f>
        <v>1011.989</v>
      </c>
      <c r="D63" s="118">
        <f>VLOOKUP($A63+ROUND((COLUMN()-2)/24,5),АТС!$A$41:$F$784,3)+'Иные услуги '!$C$5+'РСТ РСО-А'!$I$7+'РСТ РСО-А'!$G$9</f>
        <v>1079.6690000000001</v>
      </c>
      <c r="E63" s="118">
        <f>VLOOKUP($A63+ROUND((COLUMN()-2)/24,5),АТС!$A$41:$F$784,3)+'Иные услуги '!$C$5+'РСТ РСО-А'!$I$7+'РСТ РСО-А'!$G$9</f>
        <v>1101.6590000000001</v>
      </c>
      <c r="F63" s="118">
        <f>VLOOKUP($A63+ROUND((COLUMN()-2)/24,5),АТС!$A$41:$F$784,3)+'Иные услуги '!$C$5+'РСТ РСО-А'!$I$7+'РСТ РСО-А'!$G$9</f>
        <v>1102.079</v>
      </c>
      <c r="G63" s="118">
        <f>VLOOKUP($A63+ROUND((COLUMN()-2)/24,5),АТС!$A$41:$F$784,3)+'Иные услуги '!$C$5+'РСТ РСО-А'!$I$7+'РСТ РСО-А'!$G$9</f>
        <v>1078.509</v>
      </c>
      <c r="H63" s="118">
        <f>VLOOKUP($A63+ROUND((COLUMN()-2)/24,5),АТС!$A$41:$F$784,3)+'Иные услуги '!$C$5+'РСТ РСО-А'!$I$7+'РСТ РСО-А'!$G$9</f>
        <v>1162.5989999999999</v>
      </c>
      <c r="I63" s="118">
        <f>VLOOKUP($A63+ROUND((COLUMN()-2)/24,5),АТС!$A$41:$F$784,3)+'Иные услуги '!$C$5+'РСТ РСО-А'!$I$7+'РСТ РСО-А'!$G$9</f>
        <v>1063.009</v>
      </c>
      <c r="J63" s="118">
        <f>VLOOKUP($A63+ROUND((COLUMN()-2)/24,5),АТС!$A$41:$F$784,3)+'Иные услуги '!$C$5+'РСТ РСО-А'!$I$7+'РСТ РСО-А'!$G$9</f>
        <v>1150.519</v>
      </c>
      <c r="K63" s="118">
        <f>VLOOKUP($A63+ROUND((COLUMN()-2)/24,5),АТС!$A$41:$F$784,3)+'Иные услуги '!$C$5+'РСТ РСО-А'!$I$7+'РСТ РСО-А'!$G$9</f>
        <v>978.4190000000001</v>
      </c>
      <c r="L63" s="118">
        <f>VLOOKUP($A63+ROUND((COLUMN()-2)/24,5),АТС!$A$41:$F$784,3)+'Иные услуги '!$C$5+'РСТ РСО-А'!$I$7+'РСТ РСО-А'!$G$9</f>
        <v>922.60899999999992</v>
      </c>
      <c r="M63" s="118">
        <f>VLOOKUP($A63+ROUND((COLUMN()-2)/24,5),АТС!$A$41:$F$784,3)+'Иные услуги '!$C$5+'РСТ РСО-А'!$I$7+'РСТ РСО-А'!$G$9</f>
        <v>895.56899999999996</v>
      </c>
      <c r="N63" s="118">
        <f>VLOOKUP($A63+ROUND((COLUMN()-2)/24,5),АТС!$A$41:$F$784,3)+'Иные услуги '!$C$5+'РСТ РСО-А'!$I$7+'РСТ РСО-А'!$G$9</f>
        <v>895.279</v>
      </c>
      <c r="O63" s="118">
        <f>VLOOKUP($A63+ROUND((COLUMN()-2)/24,5),АТС!$A$41:$F$784,3)+'Иные услуги '!$C$5+'РСТ РСО-А'!$I$7+'РСТ РСО-А'!$G$9</f>
        <v>895.08899999999994</v>
      </c>
      <c r="P63" s="118">
        <f>VLOOKUP($A63+ROUND((COLUMN()-2)/24,5),АТС!$A$41:$F$784,3)+'Иные услуги '!$C$5+'РСТ РСО-А'!$I$7+'РСТ РСО-А'!$G$9</f>
        <v>893.99900000000002</v>
      </c>
      <c r="Q63" s="118">
        <f>VLOOKUP($A63+ROUND((COLUMN()-2)/24,5),АТС!$A$41:$F$784,3)+'Иные услуги '!$C$5+'РСТ РСО-А'!$I$7+'РСТ РСО-А'!$G$9</f>
        <v>884.72900000000004</v>
      </c>
      <c r="R63" s="118">
        <f>VLOOKUP($A63+ROUND((COLUMN()-2)/24,5),АТС!$A$41:$F$784,3)+'Иные услуги '!$C$5+'РСТ РСО-А'!$I$7+'РСТ РСО-А'!$G$9</f>
        <v>873.70900000000006</v>
      </c>
      <c r="S63" s="118">
        <f>VLOOKUP($A63+ROUND((COLUMN()-2)/24,5),АТС!$A$41:$F$784,3)+'Иные услуги '!$C$5+'РСТ РСО-А'!$I$7+'РСТ РСО-А'!$G$9</f>
        <v>823.70900000000006</v>
      </c>
      <c r="T63" s="118">
        <f>VLOOKUP($A63+ROUND((COLUMN()-2)/24,5),АТС!$A$41:$F$784,3)+'Иные услуги '!$C$5+'РСТ РСО-А'!$I$7+'РСТ РСО-А'!$G$9</f>
        <v>1067.3689999999999</v>
      </c>
      <c r="U63" s="118">
        <f>VLOOKUP($A63+ROUND((COLUMN()-2)/24,5),АТС!$A$41:$F$784,3)+'Иные услуги '!$C$5+'РСТ РСО-А'!$I$7+'РСТ РСО-А'!$G$9</f>
        <v>1058.1990000000001</v>
      </c>
      <c r="V63" s="118">
        <f>VLOOKUP($A63+ROUND((COLUMN()-2)/24,5),АТС!$A$41:$F$784,3)+'Иные услуги '!$C$5+'РСТ РСО-А'!$I$7+'РСТ РСО-А'!$G$9</f>
        <v>1102.329</v>
      </c>
      <c r="W63" s="118">
        <f>VLOOKUP($A63+ROUND((COLUMN()-2)/24,5),АТС!$A$41:$F$784,3)+'Иные услуги '!$C$5+'РСТ РСО-А'!$I$7+'РСТ РСО-А'!$G$9</f>
        <v>1148.8589999999999</v>
      </c>
      <c r="X63" s="118">
        <f>VLOOKUP($A63+ROUND((COLUMN()-2)/24,5),АТС!$A$41:$F$784,3)+'Иные услуги '!$C$5+'РСТ РСО-А'!$I$7+'РСТ РСО-А'!$G$9</f>
        <v>773.92900000000009</v>
      </c>
      <c r="Y63" s="118">
        <f>VLOOKUP($A63+ROUND((COLUMN()-2)/24,5),АТС!$A$41:$F$784,3)+'Иные услуги '!$C$5+'РСТ РСО-А'!$I$7+'РСТ РСО-А'!$G$9</f>
        <v>831.69900000000007</v>
      </c>
    </row>
    <row r="64" spans="1:27" x14ac:dyDescent="0.2">
      <c r="A64" s="66">
        <f t="shared" si="1"/>
        <v>43477</v>
      </c>
      <c r="B64" s="118">
        <f>VLOOKUP($A64+ROUND((COLUMN()-2)/24,5),АТС!$A$41:$F$784,3)+'Иные услуги '!$C$5+'РСТ РСО-А'!$I$7+'РСТ РСО-А'!$G$9</f>
        <v>958.60899999999992</v>
      </c>
      <c r="C64" s="118">
        <f>VLOOKUP($A64+ROUND((COLUMN()-2)/24,5),АТС!$A$41:$F$784,3)+'Иные услуги '!$C$5+'РСТ РСО-А'!$I$7+'РСТ РСО-А'!$G$9</f>
        <v>1019.0989999999999</v>
      </c>
      <c r="D64" s="118">
        <f>VLOOKUP($A64+ROUND((COLUMN()-2)/24,5),АТС!$A$41:$F$784,3)+'Иные услуги '!$C$5+'РСТ РСО-А'!$I$7+'РСТ РСО-А'!$G$9</f>
        <v>1087.329</v>
      </c>
      <c r="E64" s="118">
        <f>VLOOKUP($A64+ROUND((COLUMN()-2)/24,5),АТС!$A$41:$F$784,3)+'Иные услуги '!$C$5+'РСТ РСО-А'!$I$7+'РСТ РСО-А'!$G$9</f>
        <v>1087.0989999999999</v>
      </c>
      <c r="F64" s="118">
        <f>VLOOKUP($A64+ROUND((COLUMN()-2)/24,5),АТС!$A$41:$F$784,3)+'Иные услуги '!$C$5+'РСТ РСО-А'!$I$7+'РСТ РСО-А'!$G$9</f>
        <v>1087.1189999999999</v>
      </c>
      <c r="G64" s="118">
        <f>VLOOKUP($A64+ROUND((COLUMN()-2)/24,5),АТС!$A$41:$F$784,3)+'Иные услуги '!$C$5+'РСТ РСО-А'!$I$7+'РСТ РСО-А'!$G$9</f>
        <v>1087.1490000000001</v>
      </c>
      <c r="H64" s="118">
        <f>VLOOKUP($A64+ROUND((COLUMN()-2)/24,5),АТС!$A$41:$F$784,3)+'Иные услуги '!$C$5+'РСТ РСО-А'!$I$7+'РСТ РСО-А'!$G$9</f>
        <v>1172.1990000000001</v>
      </c>
      <c r="I64" s="118">
        <f>VLOOKUP($A64+ROUND((COLUMN()-2)/24,5),АТС!$A$41:$F$784,3)+'Иные услуги '!$C$5+'РСТ РСО-А'!$I$7+'РСТ РСО-А'!$G$9</f>
        <v>1116.3389999999999</v>
      </c>
      <c r="J64" s="118">
        <f>VLOOKUP($A64+ROUND((COLUMN()-2)/24,5),АТС!$A$41:$F$784,3)+'Иные услуги '!$C$5+'РСТ РСО-А'!$I$7+'РСТ РСО-А'!$G$9</f>
        <v>1158.3990000000001</v>
      </c>
      <c r="K64" s="118">
        <f>VLOOKUP($A64+ROUND((COLUMN()-2)/24,5),АТС!$A$41:$F$784,3)+'Иные услуги '!$C$5+'РСТ РСО-А'!$I$7+'РСТ РСО-А'!$G$9</f>
        <v>1047.519</v>
      </c>
      <c r="L64" s="118">
        <f>VLOOKUP($A64+ROUND((COLUMN()-2)/24,5),АТС!$A$41:$F$784,3)+'Иные услуги '!$C$5+'РСТ РСО-А'!$I$7+'РСТ РСО-А'!$G$9</f>
        <v>986.29899999999998</v>
      </c>
      <c r="M64" s="118">
        <f>VLOOKUP($A64+ROUND((COLUMN()-2)/24,5),АТС!$A$41:$F$784,3)+'Иные услуги '!$C$5+'РСТ РСО-А'!$I$7+'РСТ РСО-А'!$G$9</f>
        <v>956.85899999999992</v>
      </c>
      <c r="N64" s="118">
        <f>VLOOKUP($A64+ROUND((COLUMN()-2)/24,5),АТС!$A$41:$F$784,3)+'Иные услуги '!$C$5+'РСТ РСО-А'!$I$7+'РСТ РСО-А'!$G$9</f>
        <v>1016.3890000000001</v>
      </c>
      <c r="O64" s="118">
        <f>VLOOKUP($A64+ROUND((COLUMN()-2)/24,5),АТС!$A$41:$F$784,3)+'Иные услуги '!$C$5+'РСТ РСО-А'!$I$7+'РСТ РСО-А'!$G$9</f>
        <v>1016.499</v>
      </c>
      <c r="P64" s="118">
        <f>VLOOKUP($A64+ROUND((COLUMN()-2)/24,5),АТС!$A$41:$F$784,3)+'Иные услуги '!$C$5+'РСТ РСО-А'!$I$7+'РСТ РСО-А'!$G$9</f>
        <v>1013.7090000000001</v>
      </c>
      <c r="Q64" s="118">
        <f>VLOOKUP($A64+ROUND((COLUMN()-2)/24,5),АТС!$A$41:$F$784,3)+'Иные услуги '!$C$5+'РСТ РСО-А'!$I$7+'РСТ РСО-А'!$G$9</f>
        <v>983.78899999999999</v>
      </c>
      <c r="R64" s="118">
        <f>VLOOKUP($A64+ROUND((COLUMN()-2)/24,5),АТС!$A$41:$F$784,3)+'Иные услуги '!$C$5+'РСТ РСО-А'!$I$7+'РСТ РСО-А'!$G$9</f>
        <v>932.06899999999996</v>
      </c>
      <c r="S64" s="118">
        <f>VLOOKUP($A64+ROUND((COLUMN()-2)/24,5),АТС!$A$41:$F$784,3)+'Иные услуги '!$C$5+'РСТ РСО-А'!$I$7+'РСТ РСО-А'!$G$9</f>
        <v>855.37900000000013</v>
      </c>
      <c r="T64" s="118">
        <f>VLOOKUP($A64+ROUND((COLUMN()-2)/24,5),АТС!$A$41:$F$784,3)+'Иные услуги '!$C$5+'РСТ РСО-А'!$I$7+'РСТ РСО-А'!$G$9</f>
        <v>1085.499</v>
      </c>
      <c r="U64" s="118">
        <f>VLOOKUP($A64+ROUND((COLUMN()-2)/24,5),АТС!$A$41:$F$784,3)+'Иные услуги '!$C$5+'РСТ РСО-А'!$I$7+'РСТ РСО-А'!$G$9</f>
        <v>1072.729</v>
      </c>
      <c r="V64" s="118">
        <f>VLOOKUP($A64+ROUND((COLUMN()-2)/24,5),АТС!$A$41:$F$784,3)+'Иные услуги '!$C$5+'РСТ РСО-А'!$I$7+'РСТ РСО-А'!$G$9</f>
        <v>1118.829</v>
      </c>
      <c r="W64" s="118">
        <f>VLOOKUP($A64+ROUND((COLUMN()-2)/24,5),АТС!$A$41:$F$784,3)+'Иные услуги '!$C$5+'РСТ РСО-А'!$I$7+'РСТ РСО-А'!$G$9</f>
        <v>1166.519</v>
      </c>
      <c r="X64" s="118">
        <f>VLOOKUP($A64+ROUND((COLUMN()-2)/24,5),АТС!$A$41:$F$784,3)+'Иные услуги '!$C$5+'РСТ РСО-А'!$I$7+'РСТ РСО-А'!$G$9</f>
        <v>797.06899999999996</v>
      </c>
      <c r="Y64" s="118">
        <f>VLOOKUP($A64+ROUND((COLUMN()-2)/24,5),АТС!$A$41:$F$784,3)+'Иные услуги '!$C$5+'РСТ РСО-А'!$I$7+'РСТ РСО-А'!$G$9</f>
        <v>856.42900000000009</v>
      </c>
    </row>
    <row r="65" spans="1:25" x14ac:dyDescent="0.2">
      <c r="A65" s="66">
        <f t="shared" si="1"/>
        <v>43478</v>
      </c>
      <c r="B65" s="118">
        <f>VLOOKUP($A65+ROUND((COLUMN()-2)/24,5),АТС!$A$41:$F$784,3)+'Иные услуги '!$C$5+'РСТ РСО-А'!$I$7+'РСТ РСО-А'!$G$9</f>
        <v>952.82899999999995</v>
      </c>
      <c r="C65" s="118">
        <f>VLOOKUP($A65+ROUND((COLUMN()-2)/24,5),АТС!$A$41:$F$784,3)+'Иные услуги '!$C$5+'РСТ РСО-А'!$I$7+'РСТ РСО-А'!$G$9</f>
        <v>1011.8389999999999</v>
      </c>
      <c r="D65" s="118">
        <f>VLOOKUP($A65+ROUND((COLUMN()-2)/24,5),АТС!$A$41:$F$784,3)+'Иные услуги '!$C$5+'РСТ РСО-А'!$I$7+'РСТ РСО-А'!$G$9</f>
        <v>1080.1189999999999</v>
      </c>
      <c r="E65" s="118">
        <f>VLOOKUP($A65+ROUND((COLUMN()-2)/24,5),АТС!$A$41:$F$784,3)+'Иные услуги '!$C$5+'РСТ РСО-А'!$I$7+'РСТ РСО-А'!$G$9</f>
        <v>1079.8589999999999</v>
      </c>
      <c r="F65" s="118">
        <f>VLOOKUP($A65+ROUND((COLUMN()-2)/24,5),АТС!$A$41:$F$784,3)+'Иные услуги '!$C$5+'РСТ РСО-А'!$I$7+'РСТ РСО-А'!$G$9</f>
        <v>1079.8589999999999</v>
      </c>
      <c r="G65" s="118">
        <f>VLOOKUP($A65+ROUND((COLUMN()-2)/24,5),АТС!$A$41:$F$784,3)+'Иные услуги '!$C$5+'РСТ РСО-А'!$I$7+'РСТ РСО-А'!$G$9</f>
        <v>1080.4290000000001</v>
      </c>
      <c r="H65" s="118">
        <f>VLOOKUP($A65+ROUND((COLUMN()-2)/24,5),АТС!$A$41:$F$784,3)+'Иные услуги '!$C$5+'РСТ РСО-А'!$I$7+'РСТ РСО-А'!$G$9</f>
        <v>1220.1590000000001</v>
      </c>
      <c r="I65" s="118">
        <f>VLOOKUP($A65+ROUND((COLUMN()-2)/24,5),АТС!$A$41:$F$784,3)+'Иные услуги '!$C$5+'РСТ РСО-А'!$I$7+'РСТ РСО-А'!$G$9</f>
        <v>1163.249</v>
      </c>
      <c r="J65" s="118">
        <f>VLOOKUP($A65+ROUND((COLUMN()-2)/24,5),АТС!$A$41:$F$784,3)+'Иные услуги '!$C$5+'РСТ РСО-А'!$I$7+'РСТ РСО-А'!$G$9</f>
        <v>1240.1690000000001</v>
      </c>
      <c r="K65" s="118">
        <f>VLOOKUP($A65+ROUND((COLUMN()-2)/24,5),АТС!$A$41:$F$784,3)+'Иные услуги '!$C$5+'РСТ РСО-А'!$I$7+'РСТ РСО-А'!$G$9</f>
        <v>1114.4290000000001</v>
      </c>
      <c r="L65" s="118">
        <f>VLOOKUP($A65+ROUND((COLUMN()-2)/24,5),АТС!$A$41:$F$784,3)+'Иные услуги '!$C$5+'РСТ РСО-А'!$I$7+'РСТ РСО-А'!$G$9</f>
        <v>1010.279</v>
      </c>
      <c r="M65" s="118">
        <f>VLOOKUP($A65+ROUND((COLUMN()-2)/24,5),АТС!$A$41:$F$784,3)+'Иные услуги '!$C$5+'РСТ РСО-А'!$I$7+'РСТ РСО-А'!$G$9</f>
        <v>978.21900000000005</v>
      </c>
      <c r="N65" s="118">
        <f>VLOOKUP($A65+ROUND((COLUMN()-2)/24,5),АТС!$A$41:$F$784,3)+'Иные услуги '!$C$5+'РСТ РСО-А'!$I$7+'РСТ РСО-А'!$G$9</f>
        <v>1040.8589999999999</v>
      </c>
      <c r="O65" s="118">
        <f>VLOOKUP($A65+ROUND((COLUMN()-2)/24,5),АТС!$A$41:$F$784,3)+'Иные услуги '!$C$5+'РСТ РСО-А'!$I$7+'РСТ РСО-А'!$G$9</f>
        <v>1040.2190000000001</v>
      </c>
      <c r="P65" s="118">
        <f>VLOOKUP($A65+ROUND((COLUMN()-2)/24,5),АТС!$A$41:$F$784,3)+'Иные услуги '!$C$5+'РСТ РСО-А'!$I$7+'РСТ РСО-А'!$G$9</f>
        <v>1039.989</v>
      </c>
      <c r="Q65" s="118">
        <f>VLOOKUP($A65+ROUND((COLUMN()-2)/24,5),АТС!$A$41:$F$784,3)+'Иные услуги '!$C$5+'РСТ РСО-А'!$I$7+'РСТ РСО-А'!$G$9</f>
        <v>1008.6790000000001</v>
      </c>
      <c r="R65" s="118">
        <f>VLOOKUP($A65+ROUND((COLUMN()-2)/24,5),АТС!$A$41:$F$784,3)+'Иные услуги '!$C$5+'РСТ РСО-А'!$I$7+'РСТ РСО-А'!$G$9</f>
        <v>925.31899999999996</v>
      </c>
      <c r="S65" s="118">
        <f>VLOOKUP($A65+ROUND((COLUMN()-2)/24,5),АТС!$A$41:$F$784,3)+'Иные услуги '!$C$5+'РСТ РСО-А'!$I$7+'РСТ РСО-А'!$G$9</f>
        <v>849.46900000000005</v>
      </c>
      <c r="T65" s="118">
        <f>VLOOKUP($A65+ROUND((COLUMN()-2)/24,5),АТС!$A$41:$F$784,3)+'Иные услуги '!$C$5+'РСТ РСО-А'!$I$7+'РСТ РСО-А'!$G$9</f>
        <v>1074.079</v>
      </c>
      <c r="U65" s="118">
        <f>VLOOKUP($A65+ROUND((COLUMN()-2)/24,5),АТС!$A$41:$F$784,3)+'Иные услуги '!$C$5+'РСТ РСО-А'!$I$7+'РСТ РСО-А'!$G$9</f>
        <v>1059.9090000000001</v>
      </c>
      <c r="V65" s="118">
        <f>VLOOKUP($A65+ROUND((COLUMN()-2)/24,5),АТС!$A$41:$F$784,3)+'Иные услуги '!$C$5+'РСТ РСО-А'!$I$7+'РСТ РСО-А'!$G$9</f>
        <v>1105.259</v>
      </c>
      <c r="W65" s="118">
        <f>VLOOKUP($A65+ROUND((COLUMN()-2)/24,5),АТС!$A$41:$F$784,3)+'Иные услуги '!$C$5+'РСТ РСО-А'!$I$7+'РСТ РСО-А'!$G$9</f>
        <v>1153.239</v>
      </c>
      <c r="X65" s="118">
        <f>VLOOKUP($A65+ROUND((COLUMN()-2)/24,5),АТС!$A$41:$F$784,3)+'Иные услуги '!$C$5+'РСТ РСО-А'!$I$7+'РСТ РСО-А'!$G$9</f>
        <v>793.73900000000003</v>
      </c>
      <c r="Y65" s="118">
        <f>VLOOKUP($A65+ROUND((COLUMN()-2)/24,5),АТС!$A$41:$F$784,3)+'Иные услуги '!$C$5+'РСТ РСО-А'!$I$7+'РСТ РСО-А'!$G$9</f>
        <v>853.06899999999996</v>
      </c>
    </row>
    <row r="66" spans="1:25" x14ac:dyDescent="0.2">
      <c r="A66" s="66">
        <f t="shared" si="1"/>
        <v>43479</v>
      </c>
      <c r="B66" s="118">
        <f>VLOOKUP($A66+ROUND((COLUMN()-2)/24,5),АТС!$A$41:$F$784,3)+'Иные услуги '!$C$5+'РСТ РСО-А'!$I$7+'РСТ РСО-А'!$G$9</f>
        <v>959.12900000000013</v>
      </c>
      <c r="C66" s="118">
        <f>VLOOKUP($A66+ROUND((COLUMN()-2)/24,5),АТС!$A$41:$F$784,3)+'Иные услуги '!$C$5+'РСТ РСО-А'!$I$7+'РСТ РСО-А'!$G$9</f>
        <v>1019.4090000000001</v>
      </c>
      <c r="D66" s="118">
        <f>VLOOKUP($A66+ROUND((COLUMN()-2)/24,5),АТС!$A$41:$F$784,3)+'Иные услуги '!$C$5+'РСТ РСО-А'!$I$7+'РСТ РСО-А'!$G$9</f>
        <v>1079.4590000000001</v>
      </c>
      <c r="E66" s="118">
        <f>VLOOKUP($A66+ROUND((COLUMN()-2)/24,5),АТС!$A$41:$F$784,3)+'Иные услуги '!$C$5+'РСТ РСО-А'!$I$7+'РСТ РСО-А'!$G$9</f>
        <v>1101.0889999999999</v>
      </c>
      <c r="F66" s="118">
        <f>VLOOKUP($A66+ROUND((COLUMN()-2)/24,5),АТС!$A$41:$F$784,3)+'Иные услуги '!$C$5+'РСТ РСО-А'!$I$7+'РСТ РСО-А'!$G$9</f>
        <v>1109.8990000000001</v>
      </c>
      <c r="G66" s="118">
        <f>VLOOKUP($A66+ROUND((COLUMN()-2)/24,5),АТС!$A$41:$F$784,3)+'Иные услуги '!$C$5+'РСТ РСО-А'!$I$7+'РСТ РСО-А'!$G$9</f>
        <v>1052.269</v>
      </c>
      <c r="H66" s="118">
        <f>VLOOKUP($A66+ROUND((COLUMN()-2)/24,5),АТС!$A$41:$F$784,3)+'Иные услуги '!$C$5+'РСТ РСО-А'!$I$7+'РСТ РСО-А'!$G$9</f>
        <v>1139.3790000000001</v>
      </c>
      <c r="I66" s="118">
        <f>VLOOKUP($A66+ROUND((COLUMN()-2)/24,5),АТС!$A$41:$F$784,3)+'Иные услуги '!$C$5+'РСТ РСО-А'!$I$7+'РСТ РСО-А'!$G$9</f>
        <v>1019.6590000000001</v>
      </c>
      <c r="J66" s="118">
        <f>VLOOKUP($A66+ROUND((COLUMN()-2)/24,5),АТС!$A$41:$F$784,3)+'Иные услуги '!$C$5+'РСТ РСО-А'!$I$7+'РСТ РСО-А'!$G$9</f>
        <v>1112.4390000000001</v>
      </c>
      <c r="K66" s="118">
        <f>VLOOKUP($A66+ROUND((COLUMN()-2)/24,5),АТС!$A$41:$F$784,3)+'Иные услуги '!$C$5+'РСТ РСО-А'!$I$7+'РСТ РСО-А'!$G$9</f>
        <v>978.25900000000001</v>
      </c>
      <c r="L66" s="118">
        <f>VLOOKUP($A66+ROUND((COLUMN()-2)/24,5),АТС!$A$41:$F$784,3)+'Иные услуги '!$C$5+'РСТ РСО-А'!$I$7+'РСТ РСО-А'!$G$9</f>
        <v>922.29899999999998</v>
      </c>
      <c r="M66" s="118">
        <f>VLOOKUP($A66+ROUND((COLUMN()-2)/24,5),АТС!$A$41:$F$784,3)+'Иные услуги '!$C$5+'РСТ РСО-А'!$I$7+'РСТ РСО-А'!$G$9</f>
        <v>921.83899999999994</v>
      </c>
      <c r="N66" s="118">
        <f>VLOOKUP($A66+ROUND((COLUMN()-2)/24,5),АТС!$A$41:$F$784,3)+'Иные услуги '!$C$5+'РСТ РСО-А'!$I$7+'РСТ РСО-А'!$G$9</f>
        <v>913.87900000000013</v>
      </c>
      <c r="O66" s="118">
        <f>VLOOKUP($A66+ROUND((COLUMN()-2)/24,5),АТС!$A$41:$F$784,3)+'Иные услуги '!$C$5+'РСТ РСО-А'!$I$7+'РСТ РСО-А'!$G$9</f>
        <v>939.56899999999996</v>
      </c>
      <c r="P66" s="118">
        <f>VLOOKUP($A66+ROUND((COLUMN()-2)/24,5),АТС!$A$41:$F$784,3)+'Иные услуги '!$C$5+'РСТ РСО-А'!$I$7+'РСТ РСО-А'!$G$9</f>
        <v>939.49900000000002</v>
      </c>
      <c r="Q66" s="118">
        <f>VLOOKUP($A66+ROUND((COLUMN()-2)/24,5),АТС!$A$41:$F$784,3)+'Иные услуги '!$C$5+'РСТ РСО-А'!$I$7+'РСТ РСО-А'!$G$9</f>
        <v>940.26900000000001</v>
      </c>
      <c r="R66" s="118">
        <f>VLOOKUP($A66+ROUND((COLUMN()-2)/24,5),АТС!$A$41:$F$784,3)+'Иные услуги '!$C$5+'РСТ РСО-А'!$I$7+'РСТ РСО-А'!$G$9</f>
        <v>889.40900000000011</v>
      </c>
      <c r="S66" s="118">
        <f>VLOOKUP($A66+ROUND((COLUMN()-2)/24,5),АТС!$A$41:$F$784,3)+'Иные услуги '!$C$5+'РСТ РСО-А'!$I$7+'РСТ РСО-А'!$G$9</f>
        <v>819.34899999999993</v>
      </c>
      <c r="T66" s="118">
        <f>VLOOKUP($A66+ROUND((COLUMN()-2)/24,5),АТС!$A$41:$F$784,3)+'Иные услуги '!$C$5+'РСТ РСО-А'!$I$7+'РСТ РСО-А'!$G$9</f>
        <v>1058.6490000000001</v>
      </c>
      <c r="U66" s="118">
        <f>VLOOKUP($A66+ROUND((COLUMN()-2)/24,5),АТС!$A$41:$F$784,3)+'Иные услуги '!$C$5+'РСТ РСО-А'!$I$7+'РСТ РСО-А'!$G$9</f>
        <v>1047.539</v>
      </c>
      <c r="V66" s="118">
        <f>VLOOKUP($A66+ROUND((COLUMN()-2)/24,5),АТС!$A$41:$F$784,3)+'Иные услуги '!$C$5+'РСТ РСО-А'!$I$7+'РСТ РСО-А'!$G$9</f>
        <v>1092.049</v>
      </c>
      <c r="W66" s="118">
        <f>VLOOKUP($A66+ROUND((COLUMN()-2)/24,5),АТС!$A$41:$F$784,3)+'Иные услуги '!$C$5+'РСТ РСО-А'!$I$7+'РСТ РСО-А'!$G$9</f>
        <v>1136.3489999999999</v>
      </c>
      <c r="X66" s="118">
        <f>VLOOKUP($A66+ROUND((COLUMN()-2)/24,5),АТС!$A$41:$F$784,3)+'Иные услуги '!$C$5+'РСТ РСО-А'!$I$7+'РСТ РСО-А'!$G$9</f>
        <v>768.64900000000011</v>
      </c>
      <c r="Y66" s="118">
        <f>VLOOKUP($A66+ROUND((COLUMN()-2)/24,5),АТС!$A$41:$F$784,3)+'Иные услуги '!$C$5+'РСТ РСО-А'!$I$7+'РСТ РСО-А'!$G$9</f>
        <v>828.01900000000001</v>
      </c>
    </row>
    <row r="67" spans="1:25" x14ac:dyDescent="0.2">
      <c r="A67" s="66">
        <f t="shared" si="1"/>
        <v>43480</v>
      </c>
      <c r="B67" s="118">
        <f>VLOOKUP($A67+ROUND((COLUMN()-2)/24,5),АТС!$A$41:$F$784,3)+'Иные услуги '!$C$5+'РСТ РСО-А'!$I$7+'РСТ РСО-А'!$G$9</f>
        <v>950.90900000000011</v>
      </c>
      <c r="C67" s="118">
        <f>VLOOKUP($A67+ROUND((COLUMN()-2)/24,5),АТС!$A$41:$F$784,3)+'Иные услуги '!$C$5+'РСТ РСО-А'!$I$7+'РСТ РСО-А'!$G$9</f>
        <v>1010.249</v>
      </c>
      <c r="D67" s="118">
        <f>VLOOKUP($A67+ROUND((COLUMN()-2)/24,5),АТС!$A$41:$F$784,3)+'Иные услуги '!$C$5+'РСТ РСО-А'!$I$7+'РСТ РСО-А'!$G$9</f>
        <v>1077.4090000000001</v>
      </c>
      <c r="E67" s="118">
        <f>VLOOKUP($A67+ROUND((COLUMN()-2)/24,5),АТС!$A$41:$F$784,3)+'Иные услуги '!$C$5+'РСТ РСО-А'!$I$7+'РСТ РСО-А'!$G$9</f>
        <v>1099.1189999999999</v>
      </c>
      <c r="F67" s="118">
        <f>VLOOKUP($A67+ROUND((COLUMN()-2)/24,5),АТС!$A$41:$F$784,3)+'Иные услуги '!$C$5+'РСТ РСО-А'!$I$7+'РСТ РСО-А'!$G$9</f>
        <v>1099.1890000000001</v>
      </c>
      <c r="G67" s="118">
        <f>VLOOKUP($A67+ROUND((COLUMN()-2)/24,5),АТС!$A$41:$F$784,3)+'Иные услуги '!$C$5+'РСТ РСО-А'!$I$7+'РСТ РСО-А'!$G$9</f>
        <v>1077.2090000000001</v>
      </c>
      <c r="H67" s="118">
        <f>VLOOKUP($A67+ROUND((COLUMN()-2)/24,5),АТС!$A$41:$F$784,3)+'Иные услуги '!$C$5+'РСТ РСО-А'!$I$7+'РСТ РСО-А'!$G$9</f>
        <v>1216.029</v>
      </c>
      <c r="I67" s="118">
        <f>VLOOKUP($A67+ROUND((COLUMN()-2)/24,5),АТС!$A$41:$F$784,3)+'Иные услуги '!$C$5+'РСТ РСО-А'!$I$7+'РСТ РСО-А'!$G$9</f>
        <v>1052.819</v>
      </c>
      <c r="J67" s="118">
        <f>VLOOKUP($A67+ROUND((COLUMN()-2)/24,5),АТС!$A$41:$F$784,3)+'Иные услуги '!$C$5+'РСТ РСО-А'!$I$7+'РСТ РСО-А'!$G$9</f>
        <v>1181.3890000000001</v>
      </c>
      <c r="K67" s="118">
        <f>VLOOKUP($A67+ROUND((COLUMN()-2)/24,5),АТС!$A$41:$F$784,3)+'Иные услуги '!$C$5+'РСТ РСО-А'!$I$7+'РСТ РСО-А'!$G$9</f>
        <v>1038.029</v>
      </c>
      <c r="L67" s="118">
        <f>VLOOKUP($A67+ROUND((COLUMN()-2)/24,5),АТС!$A$41:$F$784,3)+'Иные услуги '!$C$5+'РСТ РСО-А'!$I$7+'РСТ РСО-А'!$G$9</f>
        <v>947.21900000000005</v>
      </c>
      <c r="M67" s="118">
        <f>VLOOKUP($A67+ROUND((COLUMN()-2)/24,5),АТС!$A$41:$F$784,3)+'Иные услуги '!$C$5+'РСТ РСО-А'!$I$7+'РСТ РСО-А'!$G$9</f>
        <v>947.31899999999996</v>
      </c>
      <c r="N67" s="118">
        <f>VLOOKUP($A67+ROUND((COLUMN()-2)/24,5),АТС!$A$41:$F$784,3)+'Иные услуги '!$C$5+'РСТ РСО-А'!$I$7+'РСТ РСО-А'!$G$9</f>
        <v>952.68900000000008</v>
      </c>
      <c r="O67" s="118">
        <f>VLOOKUP($A67+ROUND((COLUMN()-2)/24,5),АТС!$A$41:$F$784,3)+'Иные услуги '!$C$5+'РСТ РСО-А'!$I$7+'РСТ РСО-А'!$G$9</f>
        <v>951.29899999999998</v>
      </c>
      <c r="P67" s="118">
        <f>VLOOKUP($A67+ROUND((COLUMN()-2)/24,5),АТС!$A$41:$F$784,3)+'Иные услуги '!$C$5+'РСТ РСО-А'!$I$7+'РСТ РСО-А'!$G$9</f>
        <v>951.23900000000003</v>
      </c>
      <c r="Q67" s="118">
        <f>VLOOKUP($A67+ROUND((COLUMN()-2)/24,5),АТС!$A$41:$F$784,3)+'Иные услуги '!$C$5+'РСТ РСО-А'!$I$7+'РСТ РСО-А'!$G$9</f>
        <v>953.26900000000001</v>
      </c>
      <c r="R67" s="118">
        <f>VLOOKUP($A67+ROUND((COLUMN()-2)/24,5),АТС!$A$41:$F$784,3)+'Иные услуги '!$C$5+'РСТ РСО-А'!$I$7+'РСТ РСО-А'!$G$9</f>
        <v>924.55899999999997</v>
      </c>
      <c r="S67" s="118">
        <f>VLOOKUP($A67+ROUND((COLUMN()-2)/24,5),АТС!$A$41:$F$784,3)+'Иные услуги '!$C$5+'РСТ РСО-А'!$I$7+'РСТ РСО-А'!$G$9</f>
        <v>851.94900000000007</v>
      </c>
      <c r="T67" s="118">
        <f>VLOOKUP($A67+ROUND((COLUMN()-2)/24,5),АТС!$A$41:$F$784,3)+'Иные услуги '!$C$5+'РСТ РСО-А'!$I$7+'РСТ РСО-А'!$G$9</f>
        <v>1133.069</v>
      </c>
      <c r="U67" s="118">
        <f>VLOOKUP($A67+ROUND((COLUMN()-2)/24,5),АТС!$A$41:$F$784,3)+'Иные услуги '!$C$5+'РСТ РСО-А'!$I$7+'РСТ РСО-А'!$G$9</f>
        <v>1072.539</v>
      </c>
      <c r="V67" s="118">
        <f>VLOOKUP($A67+ROUND((COLUMN()-2)/24,5),АТС!$A$41:$F$784,3)+'Иные услуги '!$C$5+'РСТ РСО-А'!$I$7+'РСТ РСО-А'!$G$9</f>
        <v>1157.779</v>
      </c>
      <c r="W67" s="118">
        <f>VLOOKUP($A67+ROUND((COLUMN()-2)/24,5),АТС!$A$41:$F$784,3)+'Иные услуги '!$C$5+'РСТ РСО-А'!$I$7+'РСТ РСО-А'!$G$9</f>
        <v>1207.559</v>
      </c>
      <c r="X67" s="118">
        <f>VLOOKUP($A67+ROUND((COLUMN()-2)/24,5),АТС!$A$41:$F$784,3)+'Иные услуги '!$C$5+'РСТ РСО-А'!$I$7+'РСТ РСО-А'!$G$9</f>
        <v>794.46900000000005</v>
      </c>
      <c r="Y67" s="118">
        <f>VLOOKUP($A67+ROUND((COLUMN()-2)/24,5),АТС!$A$41:$F$784,3)+'Иные услуги '!$C$5+'РСТ РСО-А'!$I$7+'РСТ РСО-А'!$G$9</f>
        <v>880.65900000000011</v>
      </c>
    </row>
    <row r="68" spans="1:25" x14ac:dyDescent="0.2">
      <c r="A68" s="66">
        <f t="shared" si="1"/>
        <v>43481</v>
      </c>
      <c r="B68" s="118">
        <f>VLOOKUP($A68+ROUND((COLUMN()-2)/24,5),АТС!$A$41:$F$784,3)+'Иные услуги '!$C$5+'РСТ РСО-А'!$I$7+'РСТ РСО-А'!$G$9</f>
        <v>958.9190000000001</v>
      </c>
      <c r="C68" s="118">
        <f>VLOOKUP($A68+ROUND((COLUMN()-2)/24,5),АТС!$A$41:$F$784,3)+'Иные услуги '!$C$5+'РСТ РСО-А'!$I$7+'РСТ РСО-А'!$G$9</f>
        <v>1019.259</v>
      </c>
      <c r="D68" s="118">
        <f>VLOOKUP($A68+ROUND((COLUMN()-2)/24,5),АТС!$A$41:$F$784,3)+'Иные услуги '!$C$5+'РСТ РСО-А'!$I$7+'РСТ РСО-А'!$G$9</f>
        <v>1087.6490000000001</v>
      </c>
      <c r="E68" s="118">
        <f>VLOOKUP($A68+ROUND((COLUMN()-2)/24,5),АТС!$A$41:$F$784,3)+'Иные услуги '!$C$5+'РСТ РСО-А'!$I$7+'РСТ РСО-А'!$G$9</f>
        <v>1109.9390000000001</v>
      </c>
      <c r="F68" s="118">
        <f>VLOOKUP($A68+ROUND((COLUMN()-2)/24,5),АТС!$A$41:$F$784,3)+'Иные услуги '!$C$5+'РСТ РСО-А'!$I$7+'РСТ РСО-А'!$G$9</f>
        <v>1109.6290000000001</v>
      </c>
      <c r="G68" s="118">
        <f>VLOOKUP($A68+ROUND((COLUMN()-2)/24,5),АТС!$A$41:$F$784,3)+'Иные услуги '!$C$5+'РСТ РСО-А'!$I$7+'РСТ РСО-А'!$G$9</f>
        <v>1087.4190000000001</v>
      </c>
      <c r="H68" s="118">
        <f>VLOOKUP($A68+ROUND((COLUMN()-2)/24,5),АТС!$A$41:$F$784,3)+'Иные услуги '!$C$5+'РСТ РСО-А'!$I$7+'РСТ РСО-А'!$G$9</f>
        <v>1220.7090000000001</v>
      </c>
      <c r="I68" s="118">
        <f>VLOOKUP($A68+ROUND((COLUMN()-2)/24,5),АТС!$A$41:$F$784,3)+'Иные услуги '!$C$5+'РСТ РСО-А'!$I$7+'РСТ РСО-А'!$G$9</f>
        <v>1063.3990000000001</v>
      </c>
      <c r="J68" s="118">
        <f>VLOOKUP($A68+ROUND((COLUMN()-2)/24,5),АТС!$A$41:$F$784,3)+'Иные услуги '!$C$5+'РСТ РСО-А'!$I$7+'РСТ РСО-А'!$G$9</f>
        <v>1191.9690000000001</v>
      </c>
      <c r="K68" s="118">
        <f>VLOOKUP($A68+ROUND((COLUMN()-2)/24,5),АТС!$A$41:$F$784,3)+'Иные услуги '!$C$5+'РСТ РСО-А'!$I$7+'РСТ РСО-А'!$G$9</f>
        <v>1044.6890000000001</v>
      </c>
      <c r="L68" s="118">
        <f>VLOOKUP($A68+ROUND((COLUMN()-2)/24,5),АТС!$A$41:$F$784,3)+'Иные услуги '!$C$5+'РСТ РСО-А'!$I$7+'РСТ РСО-А'!$G$9</f>
        <v>955.64900000000011</v>
      </c>
      <c r="M68" s="118">
        <f>VLOOKUP($A68+ROUND((COLUMN()-2)/24,5),АТС!$A$41:$F$784,3)+'Иные услуги '!$C$5+'РСТ РСО-А'!$I$7+'РСТ РСО-А'!$G$9</f>
        <v>955.22900000000004</v>
      </c>
      <c r="N68" s="118">
        <f>VLOOKUP($A68+ROUND((COLUMN()-2)/24,5),АТС!$A$41:$F$784,3)+'Иные услуги '!$C$5+'РСТ РСО-А'!$I$7+'РСТ РСО-А'!$G$9</f>
        <v>945.36899999999991</v>
      </c>
      <c r="O68" s="118">
        <f>VLOOKUP($A68+ROUND((COLUMN()-2)/24,5),АТС!$A$41:$F$784,3)+'Иные услуги '!$C$5+'РСТ РСО-А'!$I$7+'РСТ РСО-А'!$G$9</f>
        <v>951.89900000000011</v>
      </c>
      <c r="P68" s="118">
        <f>VLOOKUP($A68+ROUND((COLUMN()-2)/24,5),АТС!$A$41:$F$784,3)+'Иные услуги '!$C$5+'РСТ РСО-А'!$I$7+'РСТ РСО-А'!$G$9</f>
        <v>950.70900000000006</v>
      </c>
      <c r="Q68" s="118">
        <f>VLOOKUP($A68+ROUND((COLUMN()-2)/24,5),АТС!$A$41:$F$784,3)+'Иные услуги '!$C$5+'РСТ РСО-А'!$I$7+'РСТ РСО-А'!$G$9</f>
        <v>951.50900000000001</v>
      </c>
      <c r="R68" s="118">
        <f>VLOOKUP($A68+ROUND((COLUMN()-2)/24,5),АТС!$A$41:$F$784,3)+'Иные услуги '!$C$5+'РСТ РСО-А'!$I$7+'РСТ РСО-А'!$G$9</f>
        <v>925.75900000000001</v>
      </c>
      <c r="S68" s="118">
        <f>VLOOKUP($A68+ROUND((COLUMN()-2)/24,5),АТС!$A$41:$F$784,3)+'Иные услуги '!$C$5+'РСТ РСО-А'!$I$7+'РСТ РСО-А'!$G$9</f>
        <v>850.12900000000013</v>
      </c>
      <c r="T68" s="118">
        <f>VLOOKUP($A68+ROUND((COLUMN()-2)/24,5),АТС!$A$41:$F$784,3)+'Иные услуги '!$C$5+'РСТ РСО-А'!$I$7+'РСТ РСО-А'!$G$9</f>
        <v>1126.289</v>
      </c>
      <c r="U68" s="118">
        <f>VLOOKUP($A68+ROUND((COLUMN()-2)/24,5),АТС!$A$41:$F$784,3)+'Иные услуги '!$C$5+'РСТ РСО-А'!$I$7+'РСТ РСО-А'!$G$9</f>
        <v>1085.2190000000001</v>
      </c>
      <c r="V68" s="118">
        <f>VLOOKUP($A68+ROUND((COLUMN()-2)/24,5),АТС!$A$41:$F$784,3)+'Иные услуги '!$C$5+'РСТ РСО-А'!$I$7+'РСТ РСО-А'!$G$9</f>
        <v>1170.999</v>
      </c>
      <c r="W68" s="118">
        <f>VLOOKUP($A68+ROUND((COLUMN()-2)/24,5),АТС!$A$41:$F$784,3)+'Иные услуги '!$C$5+'РСТ РСО-А'!$I$7+'РСТ РСО-А'!$G$9</f>
        <v>1211.569</v>
      </c>
      <c r="X68" s="118">
        <f>VLOOKUP($A68+ROUND((COLUMN()-2)/24,5),АТС!$A$41:$F$784,3)+'Иные услуги '!$C$5+'РСТ РСО-А'!$I$7+'РСТ РСО-А'!$G$9</f>
        <v>797.48900000000003</v>
      </c>
      <c r="Y68" s="118">
        <f>VLOOKUP($A68+ROUND((COLUMN()-2)/24,5),АТС!$A$41:$F$784,3)+'Иные услуги '!$C$5+'РСТ РСО-А'!$I$7+'РСТ РСО-А'!$G$9</f>
        <v>882.529</v>
      </c>
    </row>
    <row r="69" spans="1:25" x14ac:dyDescent="0.2">
      <c r="A69" s="66">
        <f t="shared" si="1"/>
        <v>43482</v>
      </c>
      <c r="B69" s="118">
        <f>VLOOKUP($A69+ROUND((COLUMN()-2)/24,5),АТС!$A$41:$F$784,3)+'Иные услуги '!$C$5+'РСТ РСО-А'!$I$7+'РСТ РСО-А'!$G$9</f>
        <v>958.48900000000003</v>
      </c>
      <c r="C69" s="118">
        <f>VLOOKUP($A69+ROUND((COLUMN()-2)/24,5),АТС!$A$41:$F$784,3)+'Иные услуги '!$C$5+'РСТ РСО-А'!$I$7+'РСТ РСО-А'!$G$9</f>
        <v>1018.6790000000001</v>
      </c>
      <c r="D69" s="118">
        <f>VLOOKUP($A69+ROUND((COLUMN()-2)/24,5),АТС!$A$41:$F$784,3)+'Иные услуги '!$C$5+'РСТ РСО-А'!$I$7+'РСТ РСО-А'!$G$9</f>
        <v>1078.1990000000001</v>
      </c>
      <c r="E69" s="118">
        <f>VLOOKUP($A69+ROUND((COLUMN()-2)/24,5),АТС!$A$41:$F$784,3)+'Иные услуги '!$C$5+'РСТ РСО-А'!$I$7+'РСТ РСО-А'!$G$9</f>
        <v>1100.3990000000001</v>
      </c>
      <c r="F69" s="118">
        <f>VLOOKUP($A69+ROUND((COLUMN()-2)/24,5),АТС!$A$41:$F$784,3)+'Иные услуги '!$C$5+'РСТ РСО-А'!$I$7+'РСТ РСО-А'!$G$9</f>
        <v>1100.6590000000001</v>
      </c>
      <c r="G69" s="118">
        <f>VLOOKUP($A69+ROUND((COLUMN()-2)/24,5),АТС!$A$41:$F$784,3)+'Иные услуги '!$C$5+'РСТ РСО-А'!$I$7+'РСТ РСО-А'!$G$9</f>
        <v>1078.6089999999999</v>
      </c>
      <c r="H69" s="118">
        <f>VLOOKUP($A69+ROUND((COLUMN()-2)/24,5),АТС!$A$41:$F$784,3)+'Иные услуги '!$C$5+'РСТ РСО-А'!$I$7+'РСТ РСО-А'!$G$9</f>
        <v>1160.8689999999999</v>
      </c>
      <c r="I69" s="118">
        <f>VLOOKUP($A69+ROUND((COLUMN()-2)/24,5),АТС!$A$41:$F$784,3)+'Иные услуги '!$C$5+'РСТ РСО-А'!$I$7+'РСТ РСО-А'!$G$9</f>
        <v>1034.9690000000001</v>
      </c>
      <c r="J69" s="118">
        <f>VLOOKUP($A69+ROUND((COLUMN()-2)/24,5),АТС!$A$41:$F$784,3)+'Иные услуги '!$C$5+'РСТ РСО-А'!$I$7+'РСТ РСО-А'!$G$9</f>
        <v>1126.4590000000001</v>
      </c>
      <c r="K69" s="118">
        <f>VLOOKUP($A69+ROUND((COLUMN()-2)/24,5),АТС!$A$41:$F$784,3)+'Иные услуги '!$C$5+'РСТ РСО-А'!$I$7+'РСТ РСО-А'!$G$9</f>
        <v>1000.4490000000001</v>
      </c>
      <c r="L69" s="118">
        <f>VLOOKUP($A69+ROUND((COLUMN()-2)/24,5),АТС!$A$41:$F$784,3)+'Иные услуги '!$C$5+'РСТ РСО-А'!$I$7+'РСТ РСО-А'!$G$9</f>
        <v>946.63900000000012</v>
      </c>
      <c r="M69" s="118">
        <f>VLOOKUP($A69+ROUND((COLUMN()-2)/24,5),АТС!$A$41:$F$784,3)+'Иные услуги '!$C$5+'РСТ РСО-А'!$I$7+'РСТ РСО-А'!$G$9</f>
        <v>945.87900000000013</v>
      </c>
      <c r="N69" s="118">
        <f>VLOOKUP($A69+ROUND((COLUMN()-2)/24,5),АТС!$A$41:$F$784,3)+'Иные услуги '!$C$5+'РСТ РСО-А'!$I$7+'РСТ РСО-А'!$G$9</f>
        <v>971.29899999999998</v>
      </c>
      <c r="O69" s="118">
        <f>VLOOKUP($A69+ROUND((COLUMN()-2)/24,5),АТС!$A$41:$F$784,3)+'Иные услуги '!$C$5+'РСТ РСО-А'!$I$7+'РСТ РСО-А'!$G$9</f>
        <v>987.44900000000007</v>
      </c>
      <c r="P69" s="118">
        <f>VLOOKUP($A69+ROUND((COLUMN()-2)/24,5),АТС!$A$41:$F$784,3)+'Иные услуги '!$C$5+'РСТ РСО-А'!$I$7+'РСТ РСО-А'!$G$9</f>
        <v>996.49900000000002</v>
      </c>
      <c r="Q69" s="118">
        <f>VLOOKUP($A69+ROUND((COLUMN()-2)/24,5),АТС!$A$41:$F$784,3)+'Иные услуги '!$C$5+'РСТ РСО-А'!$I$7+'РСТ РСО-А'!$G$9</f>
        <v>997.88900000000012</v>
      </c>
      <c r="R69" s="118">
        <f>VLOOKUP($A69+ROUND((COLUMN()-2)/24,5),АТС!$A$41:$F$784,3)+'Иные услуги '!$C$5+'РСТ РСО-А'!$I$7+'РСТ РСО-А'!$G$9</f>
        <v>971.24900000000002</v>
      </c>
      <c r="S69" s="118">
        <f>VLOOKUP($A69+ROUND((COLUMN()-2)/24,5),АТС!$A$41:$F$784,3)+'Иные услуги '!$C$5+'РСТ РСО-А'!$I$7+'РСТ РСО-А'!$G$9</f>
        <v>826.19900000000007</v>
      </c>
      <c r="T69" s="118">
        <f>VLOOKUP($A69+ROUND((COLUMN()-2)/24,5),АТС!$A$41:$F$784,3)+'Иные услуги '!$C$5+'РСТ РСО-А'!$I$7+'РСТ РСО-А'!$G$9</f>
        <v>1028.029</v>
      </c>
      <c r="U69" s="118">
        <f>VLOOKUP($A69+ROUND((COLUMN()-2)/24,5),АТС!$A$41:$F$784,3)+'Иные услуги '!$C$5+'РСТ РСО-А'!$I$7+'РСТ РСО-А'!$G$9</f>
        <v>1017.3589999999999</v>
      </c>
      <c r="V69" s="118">
        <f>VLOOKUP($A69+ROUND((COLUMN()-2)/24,5),АТС!$A$41:$F$784,3)+'Иные услуги '!$C$5+'РСТ РСО-А'!$I$7+'РСТ РСО-А'!$G$9</f>
        <v>1120.1890000000001</v>
      </c>
      <c r="W69" s="118">
        <f>VLOOKUP($A69+ROUND((COLUMN()-2)/24,5),АТС!$A$41:$F$784,3)+'Иные услуги '!$C$5+'РСТ РСО-А'!$I$7+'РСТ РСО-А'!$G$9</f>
        <v>1208.9190000000001</v>
      </c>
      <c r="X69" s="118">
        <f>VLOOKUP($A69+ROUND((COLUMN()-2)/24,5),АТС!$A$41:$F$784,3)+'Иные услуги '!$C$5+'РСТ РСО-А'!$I$7+'РСТ РСО-А'!$G$9</f>
        <v>836.10899999999992</v>
      </c>
      <c r="Y69" s="118">
        <f>VLOOKUP($A69+ROUND((COLUMN()-2)/24,5),АТС!$A$41:$F$784,3)+'Иные услуги '!$C$5+'РСТ РСО-А'!$I$7+'РСТ РСО-А'!$G$9</f>
        <v>921.38900000000012</v>
      </c>
    </row>
    <row r="70" spans="1:25" x14ac:dyDescent="0.2">
      <c r="A70" s="66">
        <f t="shared" si="1"/>
        <v>43483</v>
      </c>
      <c r="B70" s="118">
        <f>VLOOKUP($A70+ROUND((COLUMN()-2)/24,5),АТС!$A$41:$F$784,3)+'Иные услуги '!$C$5+'РСТ РСО-А'!$I$7+'РСТ РСО-А'!$G$9</f>
        <v>941.80899999999997</v>
      </c>
      <c r="C70" s="118">
        <f>VLOOKUP($A70+ROUND((COLUMN()-2)/24,5),АТС!$A$41:$F$784,3)+'Иные услуги '!$C$5+'РСТ РСО-А'!$I$7+'РСТ РСО-А'!$G$9</f>
        <v>999.23900000000003</v>
      </c>
      <c r="D70" s="118">
        <f>VLOOKUP($A70+ROUND((COLUMN()-2)/24,5),АТС!$A$41:$F$784,3)+'Иные услуги '!$C$5+'РСТ РСО-А'!$I$7+'РСТ РСО-А'!$G$9</f>
        <v>1064.6290000000001</v>
      </c>
      <c r="E70" s="118">
        <f>VLOOKUP($A70+ROUND((COLUMN()-2)/24,5),АТС!$A$41:$F$784,3)+'Иные услуги '!$C$5+'РСТ РСО-А'!$I$7+'РСТ РСО-А'!$G$9</f>
        <v>1071.3489999999999</v>
      </c>
      <c r="F70" s="118">
        <f>VLOOKUP($A70+ROUND((COLUMN()-2)/24,5),АТС!$A$41:$F$784,3)+'Иные услуги '!$C$5+'РСТ РСО-А'!$I$7+'РСТ РСО-А'!$G$9</f>
        <v>1086.989</v>
      </c>
      <c r="G70" s="118">
        <f>VLOOKUP($A70+ROUND((COLUMN()-2)/24,5),АТС!$A$41:$F$784,3)+'Иные услуги '!$C$5+'РСТ РСО-А'!$I$7+'РСТ РСО-А'!$G$9</f>
        <v>1066.299</v>
      </c>
      <c r="H70" s="118">
        <f>VLOOKUP($A70+ROUND((COLUMN()-2)/24,5),АТС!$A$41:$F$784,3)+'Иные услуги '!$C$5+'РСТ РСО-А'!$I$7+'РСТ РСО-А'!$G$9</f>
        <v>1145.6189999999999</v>
      </c>
      <c r="I70" s="118">
        <f>VLOOKUP($A70+ROUND((COLUMN()-2)/24,5),АТС!$A$41:$F$784,3)+'Иные услуги '!$C$5+'РСТ РСО-А'!$I$7+'РСТ РСО-А'!$G$9</f>
        <v>963.44900000000007</v>
      </c>
      <c r="J70" s="118">
        <f>VLOOKUP($A70+ROUND((COLUMN()-2)/24,5),АТС!$A$41:$F$784,3)+'Иные услуги '!$C$5+'РСТ РСО-А'!$I$7+'РСТ РСО-А'!$G$9</f>
        <v>1076.8990000000001</v>
      </c>
      <c r="K70" s="118">
        <f>VLOOKUP($A70+ROUND((COLUMN()-2)/24,5),АТС!$A$41:$F$784,3)+'Иные услуги '!$C$5+'РСТ РСО-А'!$I$7+'РСТ РСО-А'!$G$9</f>
        <v>952.529</v>
      </c>
      <c r="L70" s="118">
        <f>VLOOKUP($A70+ROUND((COLUMN()-2)/24,5),АТС!$A$41:$F$784,3)+'Иные услуги '!$C$5+'РСТ РСО-А'!$I$7+'РСТ РСО-А'!$G$9</f>
        <v>900.07899999999995</v>
      </c>
      <c r="M70" s="118">
        <f>VLOOKUP($A70+ROUND((COLUMN()-2)/24,5),АТС!$A$41:$F$784,3)+'Иные услуги '!$C$5+'РСТ РСО-А'!$I$7+'РСТ РСО-А'!$G$9</f>
        <v>899.34899999999993</v>
      </c>
      <c r="N70" s="118">
        <f>VLOOKUP($A70+ROUND((COLUMN()-2)/24,5),АТС!$A$41:$F$784,3)+'Иные услуги '!$C$5+'РСТ РСО-А'!$I$7+'РСТ РСО-А'!$G$9</f>
        <v>898.75900000000001</v>
      </c>
      <c r="O70" s="118">
        <f>VLOOKUP($A70+ROUND((COLUMN()-2)/24,5),АТС!$A$41:$F$784,3)+'Иные услуги '!$C$5+'РСТ РСО-А'!$I$7+'РСТ РСО-А'!$G$9</f>
        <v>888.08899999999994</v>
      </c>
      <c r="P70" s="118">
        <f>VLOOKUP($A70+ROUND((COLUMN()-2)/24,5),АТС!$A$41:$F$784,3)+'Иные услуги '!$C$5+'РСТ РСО-А'!$I$7+'РСТ РСО-А'!$G$9</f>
        <v>897.87900000000013</v>
      </c>
      <c r="Q70" s="118">
        <f>VLOOKUP($A70+ROUND((COLUMN()-2)/24,5),АТС!$A$41:$F$784,3)+'Иные услуги '!$C$5+'РСТ РСО-А'!$I$7+'РСТ РСО-А'!$G$9</f>
        <v>899.18900000000008</v>
      </c>
      <c r="R70" s="118">
        <f>VLOOKUP($A70+ROUND((COLUMN()-2)/24,5),АТС!$A$41:$F$784,3)+'Иные услуги '!$C$5+'РСТ РСО-А'!$I$7+'РСТ РСО-А'!$G$9</f>
        <v>860.25900000000001</v>
      </c>
      <c r="S70" s="118">
        <f>VLOOKUP($A70+ROUND((COLUMN()-2)/24,5),АТС!$A$41:$F$784,3)+'Иные услуги '!$C$5+'РСТ РСО-А'!$I$7+'РСТ РСО-А'!$G$9</f>
        <v>806.31899999999996</v>
      </c>
      <c r="T70" s="118">
        <f>VLOOKUP($A70+ROUND((COLUMN()-2)/24,5),АТС!$A$41:$F$784,3)+'Иные услуги '!$C$5+'РСТ РСО-А'!$I$7+'РСТ РСО-А'!$G$9</f>
        <v>1008.019</v>
      </c>
      <c r="U70" s="118">
        <f>VLOOKUP($A70+ROUND((COLUMN()-2)/24,5),АТС!$A$41:$F$784,3)+'Иные услуги '!$C$5+'РСТ РСО-А'!$I$7+'РСТ РСО-А'!$G$9</f>
        <v>1005.229</v>
      </c>
      <c r="V70" s="118">
        <f>VLOOKUP($A70+ROUND((COLUMN()-2)/24,5),АТС!$A$41:$F$784,3)+'Иные услуги '!$C$5+'РСТ РСО-А'!$I$7+'РСТ РСО-А'!$G$9</f>
        <v>1091.549</v>
      </c>
      <c r="W70" s="118">
        <f>VLOOKUP($A70+ROUND((COLUMN()-2)/24,5),АТС!$A$41:$F$784,3)+'Иные услуги '!$C$5+'РСТ РСО-А'!$I$7+'РСТ РСО-А'!$G$9</f>
        <v>1191.6990000000001</v>
      </c>
      <c r="X70" s="118">
        <f>VLOOKUP($A70+ROUND((COLUMN()-2)/24,5),АТС!$A$41:$F$784,3)+'Иные услуги '!$C$5+'РСТ РСО-А'!$I$7+'РСТ РСО-А'!$G$9</f>
        <v>780.70900000000006</v>
      </c>
      <c r="Y70" s="118">
        <f>VLOOKUP($A70+ROUND((COLUMN()-2)/24,5),АТС!$A$41:$F$784,3)+'Иные услуги '!$C$5+'РСТ РСО-А'!$I$7+'РСТ РСО-А'!$G$9</f>
        <v>848.51900000000001</v>
      </c>
    </row>
    <row r="71" spans="1:25" x14ac:dyDescent="0.2">
      <c r="A71" s="66">
        <f t="shared" si="1"/>
        <v>43484</v>
      </c>
      <c r="B71" s="118">
        <f>VLOOKUP($A71+ROUND((COLUMN()-2)/24,5),АТС!$A$41:$F$784,3)+'Иные услуги '!$C$5+'РСТ РСО-А'!$I$7+'РСТ РСО-А'!$G$9</f>
        <v>942.83899999999994</v>
      </c>
      <c r="C71" s="118">
        <f>VLOOKUP($A71+ROUND((COLUMN()-2)/24,5),АТС!$A$41:$F$784,3)+'Иные услуги '!$C$5+'РСТ РСО-А'!$I$7+'РСТ РСО-А'!$G$9</f>
        <v>1033.569</v>
      </c>
      <c r="D71" s="118">
        <f>VLOOKUP($A71+ROUND((COLUMN()-2)/24,5),АТС!$A$41:$F$784,3)+'Иные услуги '!$C$5+'РСТ РСО-А'!$I$7+'РСТ РСО-А'!$G$9</f>
        <v>1089.8689999999999</v>
      </c>
      <c r="E71" s="118">
        <f>VLOOKUP($A71+ROUND((COLUMN()-2)/24,5),АТС!$A$41:$F$784,3)+'Иные услуги '!$C$5+'РСТ РСО-А'!$I$7+'РСТ РСО-А'!$G$9</f>
        <v>1089.5889999999999</v>
      </c>
      <c r="F71" s="118">
        <f>VLOOKUP($A71+ROUND((COLUMN()-2)/24,5),АТС!$A$41:$F$784,3)+'Иные услуги '!$C$5+'РСТ РСО-А'!$I$7+'РСТ РСО-А'!$G$9</f>
        <v>1104.809</v>
      </c>
      <c r="G71" s="118">
        <f>VLOOKUP($A71+ROUND((COLUMN()-2)/24,5),АТС!$A$41:$F$784,3)+'Иные услуги '!$C$5+'РСТ РСО-А'!$I$7+'РСТ РСО-А'!$G$9</f>
        <v>1067.1189999999999</v>
      </c>
      <c r="H71" s="118">
        <f>VLOOKUP($A71+ROUND((COLUMN()-2)/24,5),АТС!$A$41:$F$784,3)+'Иные услуги '!$C$5+'РСТ РСО-А'!$I$7+'РСТ РСО-А'!$G$9</f>
        <v>1200.489</v>
      </c>
      <c r="I71" s="118">
        <f>VLOOKUP($A71+ROUND((COLUMN()-2)/24,5),АТС!$A$41:$F$784,3)+'Иные услуги '!$C$5+'РСТ РСО-А'!$I$7+'РСТ РСО-А'!$G$9</f>
        <v>1180.529</v>
      </c>
      <c r="J71" s="118">
        <f>VLOOKUP($A71+ROUND((COLUMN()-2)/24,5),АТС!$A$41:$F$784,3)+'Иные услуги '!$C$5+'РСТ РСО-А'!$I$7+'РСТ РСО-А'!$G$9</f>
        <v>1242.499</v>
      </c>
      <c r="K71" s="118">
        <f>VLOOKUP($A71+ROUND((COLUMN()-2)/24,5),АТС!$A$41:$F$784,3)+'Иные услуги '!$C$5+'РСТ РСО-А'!$I$7+'РСТ РСО-А'!$G$9</f>
        <v>1105.269</v>
      </c>
      <c r="L71" s="118">
        <f>VLOOKUP($A71+ROUND((COLUMN()-2)/24,5),АТС!$A$41:$F$784,3)+'Иные услуги '!$C$5+'РСТ РСО-А'!$I$7+'РСТ РСО-А'!$G$9</f>
        <v>1035.299</v>
      </c>
      <c r="M71" s="118">
        <f>VLOOKUP($A71+ROUND((COLUMN()-2)/24,5),АТС!$A$41:$F$784,3)+'Иные услуги '!$C$5+'РСТ РСО-А'!$I$7+'РСТ РСО-А'!$G$9</f>
        <v>1003.1590000000001</v>
      </c>
      <c r="N71" s="118">
        <f>VLOOKUP($A71+ROUND((COLUMN()-2)/24,5),АТС!$A$41:$F$784,3)+'Иные услуги '!$C$5+'РСТ РСО-А'!$I$7+'РСТ РСО-А'!$G$9</f>
        <v>1002.979</v>
      </c>
      <c r="O71" s="118">
        <f>VLOOKUP($A71+ROUND((COLUMN()-2)/24,5),АТС!$A$41:$F$784,3)+'Иные услуги '!$C$5+'РСТ РСО-А'!$I$7+'РСТ РСО-А'!$G$9</f>
        <v>1053.6089999999999</v>
      </c>
      <c r="P71" s="118">
        <f>VLOOKUP($A71+ROUND((COLUMN()-2)/24,5),АТС!$A$41:$F$784,3)+'Иные услуги '!$C$5+'РСТ РСО-А'!$I$7+'РСТ РСО-А'!$G$9</f>
        <v>1067.3489999999999</v>
      </c>
      <c r="Q71" s="118">
        <f>VLOOKUP($A71+ROUND((COLUMN()-2)/24,5),АТС!$A$41:$F$784,3)+'Иные услуги '!$C$5+'РСТ РСО-А'!$I$7+'РСТ РСО-А'!$G$9</f>
        <v>1067.8990000000001</v>
      </c>
      <c r="R71" s="118">
        <f>VLOOKUP($A71+ROUND((COLUMN()-2)/24,5),АТС!$A$41:$F$784,3)+'Иные услуги '!$C$5+'РСТ РСО-А'!$I$7+'РСТ РСО-А'!$G$9</f>
        <v>1016.029</v>
      </c>
      <c r="S71" s="118">
        <f>VLOOKUP($A71+ROUND((COLUMN()-2)/24,5),АТС!$A$41:$F$784,3)+'Иные услуги '!$C$5+'РСТ РСО-А'!$I$7+'РСТ РСО-А'!$G$9</f>
        <v>860.529</v>
      </c>
      <c r="T71" s="118">
        <f>VLOOKUP($A71+ROUND((COLUMN()-2)/24,5),АТС!$A$41:$F$784,3)+'Иные услуги '!$C$5+'РСТ РСО-А'!$I$7+'РСТ РСО-А'!$G$9</f>
        <v>1066.3689999999999</v>
      </c>
      <c r="U71" s="118">
        <f>VLOOKUP($A71+ROUND((COLUMN()-2)/24,5),АТС!$A$41:$F$784,3)+'Иные услуги '!$C$5+'РСТ РСО-А'!$I$7+'РСТ РСО-А'!$G$9</f>
        <v>1090.8589999999999</v>
      </c>
      <c r="V71" s="118">
        <f>VLOOKUP($A71+ROUND((COLUMN()-2)/24,5),АТС!$A$41:$F$784,3)+'Иные услуги '!$C$5+'РСТ РСО-А'!$I$7+'РСТ РСО-А'!$G$9</f>
        <v>1071.9090000000001</v>
      </c>
      <c r="W71" s="118">
        <f>VLOOKUP($A71+ROUND((COLUMN()-2)/24,5),АТС!$A$41:$F$784,3)+'Иные услуги '!$C$5+'РСТ РСО-А'!$I$7+'РСТ РСО-А'!$G$9</f>
        <v>1143.4290000000001</v>
      </c>
      <c r="X71" s="118">
        <f>VLOOKUP($A71+ROUND((COLUMN()-2)/24,5),АТС!$A$41:$F$784,3)+'Иные услуги '!$C$5+'РСТ РСО-А'!$I$7+'РСТ РСО-А'!$G$9</f>
        <v>791.22900000000004</v>
      </c>
      <c r="Y71" s="118">
        <f>VLOOKUP($A71+ROUND((COLUMN()-2)/24,5),АТС!$A$41:$F$784,3)+'Иные услуги '!$C$5+'РСТ РСО-А'!$I$7+'РСТ РСО-А'!$G$9</f>
        <v>849.11899999999991</v>
      </c>
    </row>
    <row r="72" spans="1:25" x14ac:dyDescent="0.2">
      <c r="A72" s="66">
        <f t="shared" si="1"/>
        <v>43485</v>
      </c>
      <c r="B72" s="118">
        <f>VLOOKUP($A72+ROUND((COLUMN()-2)/24,5),АТС!$A$41:$F$784,3)+'Иные услуги '!$C$5+'РСТ РСО-А'!$I$7+'РСТ РСО-А'!$G$9</f>
        <v>950.10899999999992</v>
      </c>
      <c r="C72" s="118">
        <f>VLOOKUP($A72+ROUND((COLUMN()-2)/24,5),АТС!$A$41:$F$784,3)+'Иные услуги '!$C$5+'РСТ РСО-А'!$I$7+'РСТ РСО-А'!$G$9</f>
        <v>978.70900000000006</v>
      </c>
      <c r="D72" s="118">
        <f>VLOOKUP($A72+ROUND((COLUMN()-2)/24,5),АТС!$A$41:$F$784,3)+'Иные услуги '!$C$5+'РСТ РСО-А'!$I$7+'РСТ РСО-А'!$G$9</f>
        <v>1098.4090000000001</v>
      </c>
      <c r="E72" s="118">
        <f>VLOOKUP($A72+ROUND((COLUMN()-2)/24,5),АТС!$A$41:$F$784,3)+'Иные услуги '!$C$5+'РСТ РСО-А'!$I$7+'РСТ РСО-А'!$G$9</f>
        <v>1113.1890000000001</v>
      </c>
      <c r="F72" s="118">
        <f>VLOOKUP($A72+ROUND((COLUMN()-2)/24,5),АТС!$A$41:$F$784,3)+'Иные услуги '!$C$5+'РСТ РСО-А'!$I$7+'РСТ РСО-А'!$G$9</f>
        <v>1121.049</v>
      </c>
      <c r="G72" s="118">
        <f>VLOOKUP($A72+ROUND((COLUMN()-2)/24,5),АТС!$A$41:$F$784,3)+'Иные услуги '!$C$5+'РСТ РСО-А'!$I$7+'РСТ РСО-А'!$G$9</f>
        <v>1113.0989999999999</v>
      </c>
      <c r="H72" s="118">
        <f>VLOOKUP($A72+ROUND((COLUMN()-2)/24,5),АТС!$A$41:$F$784,3)+'Иные услуги '!$C$5+'РСТ РСО-А'!$I$7+'РСТ РСО-А'!$G$9</f>
        <v>1281.0890000000002</v>
      </c>
      <c r="I72" s="118">
        <f>VLOOKUP($A72+ROUND((COLUMN()-2)/24,5),АТС!$A$41:$F$784,3)+'Иные услуги '!$C$5+'РСТ РСО-А'!$I$7+'РСТ РСО-А'!$G$9</f>
        <v>1214.739</v>
      </c>
      <c r="J72" s="118">
        <f>VLOOKUP($A72+ROUND((COLUMN()-2)/24,5),АТС!$A$41:$F$784,3)+'Иные услуги '!$C$5+'РСТ РСО-А'!$I$7+'РСТ РСО-А'!$G$9</f>
        <v>1301.1290000000001</v>
      </c>
      <c r="K72" s="118">
        <f>VLOOKUP($A72+ROUND((COLUMN()-2)/24,5),АТС!$A$41:$F$784,3)+'Иные услуги '!$C$5+'РСТ РСО-А'!$I$7+'РСТ РСО-А'!$G$9</f>
        <v>1093.479</v>
      </c>
      <c r="L72" s="118">
        <f>VLOOKUP($A72+ROUND((COLUMN()-2)/24,5),АТС!$A$41:$F$784,3)+'Иные услуги '!$C$5+'РСТ РСО-А'!$I$7+'РСТ РСО-А'!$G$9</f>
        <v>1065.6089999999999</v>
      </c>
      <c r="M72" s="118">
        <f>VLOOKUP($A72+ROUND((COLUMN()-2)/24,5),АТС!$A$41:$F$784,3)+'Иные услуги '!$C$5+'РСТ РСО-А'!$I$7+'РСТ РСО-А'!$G$9</f>
        <v>1024.4690000000001</v>
      </c>
      <c r="N72" s="118">
        <f>VLOOKUP($A72+ROUND((COLUMN()-2)/24,5),АТС!$A$41:$F$784,3)+'Иные услуги '!$C$5+'РСТ РСО-А'!$I$7+'РСТ РСО-А'!$G$9</f>
        <v>1030.8990000000001</v>
      </c>
      <c r="O72" s="118">
        <f>VLOOKUP($A72+ROUND((COLUMN()-2)/24,5),АТС!$A$41:$F$784,3)+'Иные услуги '!$C$5+'РСТ РСО-А'!$I$7+'РСТ РСО-А'!$G$9</f>
        <v>1063.739</v>
      </c>
      <c r="P72" s="118">
        <f>VLOOKUP($A72+ROUND((COLUMN()-2)/24,5),АТС!$A$41:$F$784,3)+'Иные услуги '!$C$5+'РСТ РСО-А'!$I$7+'РСТ РСО-А'!$G$9</f>
        <v>1064.269</v>
      </c>
      <c r="Q72" s="118">
        <f>VLOOKUP($A72+ROUND((COLUMN()-2)/24,5),АТС!$A$41:$F$784,3)+'Иные услуги '!$C$5+'РСТ РСО-А'!$I$7+'РСТ РСО-А'!$G$9</f>
        <v>1065.4190000000001</v>
      </c>
      <c r="R72" s="118">
        <f>VLOOKUP($A72+ROUND((COLUMN()-2)/24,5),АТС!$A$41:$F$784,3)+'Иные услуги '!$C$5+'РСТ РСО-А'!$I$7+'РСТ РСО-А'!$G$9</f>
        <v>1016.1990000000001</v>
      </c>
      <c r="S72" s="118">
        <f>VLOOKUP($A72+ROUND((COLUMN()-2)/24,5),АТС!$A$41:$F$784,3)+'Иные услуги '!$C$5+'РСТ РСО-А'!$I$7+'РСТ РСО-А'!$G$9</f>
        <v>868.63900000000012</v>
      </c>
      <c r="T72" s="118">
        <f>VLOOKUP($A72+ROUND((COLUMN()-2)/24,5),АТС!$A$41:$F$784,3)+'Иные услуги '!$C$5+'РСТ РСО-А'!$I$7+'РСТ РСО-А'!$G$9</f>
        <v>1079.299</v>
      </c>
      <c r="U72" s="118">
        <f>VLOOKUP($A72+ROUND((COLUMN()-2)/24,5),АТС!$A$41:$F$784,3)+'Иные услуги '!$C$5+'РСТ РСО-А'!$I$7+'РСТ РСО-А'!$G$9</f>
        <v>1082.279</v>
      </c>
      <c r="V72" s="118">
        <f>VLOOKUP($A72+ROUND((COLUMN()-2)/24,5),АТС!$A$41:$F$784,3)+'Иные услуги '!$C$5+'РСТ РСО-А'!$I$7+'РСТ РСО-А'!$G$9</f>
        <v>1124.4290000000001</v>
      </c>
      <c r="W72" s="118">
        <f>VLOOKUP($A72+ROUND((COLUMN()-2)/24,5),АТС!$A$41:$F$784,3)+'Иные услуги '!$C$5+'РСТ РСО-А'!$I$7+'РСТ РСО-А'!$G$9</f>
        <v>1158.1089999999999</v>
      </c>
      <c r="X72" s="118">
        <f>VLOOKUP($A72+ROUND((COLUMN()-2)/24,5),АТС!$A$41:$F$784,3)+'Иные услуги '!$C$5+'РСТ РСО-А'!$I$7+'РСТ РСО-А'!$G$9</f>
        <v>784.45900000000006</v>
      </c>
      <c r="Y72" s="118">
        <f>VLOOKUP($A72+ROUND((COLUMN()-2)/24,5),АТС!$A$41:$F$784,3)+'Иные услуги '!$C$5+'РСТ РСО-А'!$I$7+'РСТ РСО-А'!$G$9</f>
        <v>837.24900000000002</v>
      </c>
    </row>
    <row r="73" spans="1:25" x14ac:dyDescent="0.2">
      <c r="A73" s="66">
        <f t="shared" si="1"/>
        <v>43486</v>
      </c>
      <c r="B73" s="118">
        <f>VLOOKUP($A73+ROUND((COLUMN()-2)/24,5),АТС!$A$41:$F$784,3)+'Иные услуги '!$C$5+'РСТ РСО-А'!$I$7+'РСТ РСО-А'!$G$9</f>
        <v>950.70900000000006</v>
      </c>
      <c r="C73" s="118">
        <f>VLOOKUP($A73+ROUND((COLUMN()-2)/24,5),АТС!$A$41:$F$784,3)+'Иные услуги '!$C$5+'РСТ РСО-А'!$I$7+'РСТ РСО-А'!$G$9</f>
        <v>1016.3689999999999</v>
      </c>
      <c r="D73" s="118">
        <f>VLOOKUP($A73+ROUND((COLUMN()-2)/24,5),АТС!$A$41:$F$784,3)+'Иные услуги '!$C$5+'РСТ РСО-А'!$I$7+'РСТ РСО-А'!$G$9</f>
        <v>1077.079</v>
      </c>
      <c r="E73" s="118">
        <f>VLOOKUP($A73+ROUND((COLUMN()-2)/24,5),АТС!$A$41:$F$784,3)+'Иные услуги '!$C$5+'РСТ РСО-А'!$I$7+'РСТ РСО-А'!$G$9</f>
        <v>1086.989</v>
      </c>
      <c r="F73" s="118">
        <f>VLOOKUP($A73+ROUND((COLUMN()-2)/24,5),АТС!$A$41:$F$784,3)+'Иные услуги '!$C$5+'РСТ РСО-А'!$I$7+'РСТ РСО-А'!$G$9</f>
        <v>1086.989</v>
      </c>
      <c r="G73" s="118">
        <f>VLOOKUP($A73+ROUND((COLUMN()-2)/24,5),АТС!$A$41:$F$784,3)+'Иные услуги '!$C$5+'РСТ РСО-А'!$I$7+'РСТ РСО-А'!$G$9</f>
        <v>1074.489</v>
      </c>
      <c r="H73" s="118">
        <f>VLOOKUP($A73+ROUND((COLUMN()-2)/24,5),АТС!$A$41:$F$784,3)+'Иные услуги '!$C$5+'РСТ РСО-А'!$I$7+'РСТ РСО-А'!$G$9</f>
        <v>1135.279</v>
      </c>
      <c r="I73" s="118">
        <f>VLOOKUP($A73+ROUND((COLUMN()-2)/24,5),АТС!$A$41:$F$784,3)+'Иные услуги '!$C$5+'РСТ РСО-А'!$I$7+'РСТ РСО-А'!$G$9</f>
        <v>978.14900000000011</v>
      </c>
      <c r="J73" s="118">
        <f>VLOOKUP($A73+ROUND((COLUMN()-2)/24,5),АТС!$A$41:$F$784,3)+'Иные услуги '!$C$5+'РСТ РСО-А'!$I$7+'РСТ РСО-А'!$G$9</f>
        <v>1091.519</v>
      </c>
      <c r="K73" s="118">
        <f>VLOOKUP($A73+ROUND((COLUMN()-2)/24,5),АТС!$A$41:$F$784,3)+'Иные услуги '!$C$5+'РСТ РСО-А'!$I$7+'РСТ РСО-А'!$G$9</f>
        <v>981.75900000000001</v>
      </c>
      <c r="L73" s="118">
        <f>VLOOKUP($A73+ROUND((COLUMN()-2)/24,5),АТС!$A$41:$F$784,3)+'Иные услуги '!$C$5+'РСТ РСО-А'!$I$7+'РСТ РСО-А'!$G$9</f>
        <v>948.07899999999995</v>
      </c>
      <c r="M73" s="118">
        <f>VLOOKUP($A73+ROUND((COLUMN()-2)/24,5),АТС!$A$41:$F$784,3)+'Иные услуги '!$C$5+'РСТ РСО-А'!$I$7+'РСТ РСО-А'!$G$9</f>
        <v>936.47900000000004</v>
      </c>
      <c r="N73" s="118">
        <f>VLOOKUP($A73+ROUND((COLUMN()-2)/24,5),АТС!$A$41:$F$784,3)+'Иные услуги '!$C$5+'РСТ РСО-А'!$I$7+'РСТ РСО-А'!$G$9</f>
        <v>972.779</v>
      </c>
      <c r="O73" s="118">
        <f>VLOOKUP($A73+ROUND((COLUMN()-2)/24,5),АТС!$A$41:$F$784,3)+'Иные услуги '!$C$5+'РСТ РСО-А'!$I$7+'РСТ РСО-А'!$G$9</f>
        <v>1018.4690000000001</v>
      </c>
      <c r="P73" s="118">
        <f>VLOOKUP($A73+ROUND((COLUMN()-2)/24,5),АТС!$A$41:$F$784,3)+'Иные услуги '!$C$5+'РСТ РСО-А'!$I$7+'РСТ РСО-А'!$G$9</f>
        <v>1018.7090000000001</v>
      </c>
      <c r="Q73" s="118">
        <f>VLOOKUP($A73+ROUND((COLUMN()-2)/24,5),АТС!$A$41:$F$784,3)+'Иные услуги '!$C$5+'РСТ РСО-А'!$I$7+'РСТ РСО-А'!$G$9</f>
        <v>1007.6490000000001</v>
      </c>
      <c r="R73" s="118">
        <f>VLOOKUP($A73+ROUND((COLUMN()-2)/24,5),АТС!$A$41:$F$784,3)+'Иные услуги '!$C$5+'РСТ РСО-А'!$I$7+'РСТ РСО-А'!$G$9</f>
        <v>986.45900000000006</v>
      </c>
      <c r="S73" s="118">
        <f>VLOOKUP($A73+ROUND((COLUMN()-2)/24,5),АТС!$A$41:$F$784,3)+'Иные услуги '!$C$5+'РСТ РСО-А'!$I$7+'РСТ РСО-А'!$G$9</f>
        <v>871.42900000000009</v>
      </c>
      <c r="T73" s="118">
        <f>VLOOKUP($A73+ROUND((COLUMN()-2)/24,5),АТС!$A$41:$F$784,3)+'Иные услуги '!$C$5+'РСТ РСО-А'!$I$7+'РСТ РСО-А'!$G$9</f>
        <v>1092.0989999999999</v>
      </c>
      <c r="U73" s="118">
        <f>VLOOKUP($A73+ROUND((COLUMN()-2)/24,5),АТС!$A$41:$F$784,3)+'Иные услуги '!$C$5+'РСТ РСО-А'!$I$7+'РСТ РСО-А'!$G$9</f>
        <v>1079.1990000000001</v>
      </c>
      <c r="V73" s="118">
        <f>VLOOKUP($A73+ROUND((COLUMN()-2)/24,5),АТС!$A$41:$F$784,3)+'Иные услуги '!$C$5+'РСТ РСО-А'!$I$7+'РСТ РСО-А'!$G$9</f>
        <v>1136.229</v>
      </c>
      <c r="W73" s="118">
        <f>VLOOKUP($A73+ROUND((COLUMN()-2)/24,5),АТС!$A$41:$F$784,3)+'Иные услуги '!$C$5+'РСТ РСО-А'!$I$7+'РСТ РСО-А'!$G$9</f>
        <v>1184.729</v>
      </c>
      <c r="X73" s="118">
        <f>VLOOKUP($A73+ROUND((COLUMN()-2)/24,5),АТС!$A$41:$F$784,3)+'Иные услуги '!$C$5+'РСТ РСО-А'!$I$7+'РСТ РСО-А'!$G$9</f>
        <v>782.68900000000008</v>
      </c>
      <c r="Y73" s="118">
        <f>VLOOKUP($A73+ROUND((COLUMN()-2)/24,5),АТС!$A$41:$F$784,3)+'Иные услуги '!$C$5+'РСТ РСО-А'!$I$7+'РСТ РСО-А'!$G$9</f>
        <v>866.79899999999998</v>
      </c>
    </row>
    <row r="74" spans="1:25" x14ac:dyDescent="0.2">
      <c r="A74" s="66">
        <f t="shared" si="1"/>
        <v>43487</v>
      </c>
      <c r="B74" s="118">
        <f>VLOOKUP($A74+ROUND((COLUMN()-2)/24,5),АТС!$A$41:$F$784,3)+'Иные услуги '!$C$5+'РСТ РСО-А'!$I$7+'РСТ РСО-А'!$G$9</f>
        <v>962.44900000000007</v>
      </c>
      <c r="C74" s="118">
        <f>VLOOKUP($A74+ROUND((COLUMN()-2)/24,5),АТС!$A$41:$F$784,3)+'Иные услуги '!$C$5+'РСТ РСО-А'!$I$7+'РСТ РСО-А'!$G$9</f>
        <v>1010.1089999999999</v>
      </c>
      <c r="D74" s="118">
        <f>VLOOKUP($A74+ROUND((COLUMN()-2)/24,5),АТС!$A$41:$F$784,3)+'Иные услуги '!$C$5+'РСТ РСО-А'!$I$7+'РСТ РСО-А'!$G$9</f>
        <v>1082.8389999999999</v>
      </c>
      <c r="E74" s="118">
        <f>VLOOKUP($A74+ROUND((COLUMN()-2)/24,5),АТС!$A$41:$F$784,3)+'Иные услуги '!$C$5+'РСТ РСО-А'!$I$7+'РСТ РСО-А'!$G$9</f>
        <v>1080.6790000000001</v>
      </c>
      <c r="F74" s="118">
        <f>VLOOKUP($A74+ROUND((COLUMN()-2)/24,5),АТС!$A$41:$F$784,3)+'Иные услуги '!$C$5+'РСТ РСО-А'!$I$7+'РСТ РСО-А'!$G$9</f>
        <v>1081.1690000000001</v>
      </c>
      <c r="G74" s="118">
        <f>VLOOKUP($A74+ROUND((COLUMN()-2)/24,5),АТС!$A$41:$F$784,3)+'Иные услуги '!$C$5+'РСТ РСО-А'!$I$7+'РСТ РСО-А'!$G$9</f>
        <v>1070.6890000000001</v>
      </c>
      <c r="H74" s="118">
        <f>VLOOKUP($A74+ROUND((COLUMN()-2)/24,5),АТС!$A$41:$F$784,3)+'Иные услуги '!$C$5+'РСТ РСО-А'!$I$7+'РСТ РСО-А'!$G$9</f>
        <v>1143.789</v>
      </c>
      <c r="I74" s="118">
        <f>VLOOKUP($A74+ROUND((COLUMN()-2)/24,5),АТС!$A$41:$F$784,3)+'Иные услуги '!$C$5+'РСТ РСО-А'!$I$7+'РСТ РСО-А'!$G$9</f>
        <v>979.029</v>
      </c>
      <c r="J74" s="118">
        <f>VLOOKUP($A74+ROUND((COLUMN()-2)/24,5),АТС!$A$41:$F$784,3)+'Иные услуги '!$C$5+'РСТ РСО-А'!$I$7+'РСТ РСО-А'!$G$9</f>
        <v>1059.319</v>
      </c>
      <c r="K74" s="118">
        <f>VLOOKUP($A74+ROUND((COLUMN()-2)/24,5),АТС!$A$41:$F$784,3)+'Иные услуги '!$C$5+'РСТ РСО-А'!$I$7+'РСТ РСО-А'!$G$9</f>
        <v>954.51900000000001</v>
      </c>
      <c r="L74" s="118">
        <f>VLOOKUP($A74+ROUND((COLUMN()-2)/24,5),АТС!$A$41:$F$784,3)+'Иные услуги '!$C$5+'РСТ РСО-А'!$I$7+'РСТ РСО-А'!$G$9</f>
        <v>922.37900000000013</v>
      </c>
      <c r="M74" s="118">
        <f>VLOOKUP($A74+ROUND((COLUMN()-2)/24,5),АТС!$A$41:$F$784,3)+'Иные услуги '!$C$5+'РСТ РСО-А'!$I$7+'РСТ РСО-А'!$G$9</f>
        <v>933.17900000000009</v>
      </c>
      <c r="N74" s="118">
        <f>VLOOKUP($A74+ROUND((COLUMN()-2)/24,5),АТС!$A$41:$F$784,3)+'Иные услуги '!$C$5+'РСТ РСО-А'!$I$7+'РСТ РСО-А'!$G$9</f>
        <v>977.60899999999992</v>
      </c>
      <c r="O74" s="118">
        <f>VLOOKUP($A74+ROUND((COLUMN()-2)/24,5),АТС!$A$41:$F$784,3)+'Иные услуги '!$C$5+'РСТ РСО-А'!$I$7+'РСТ РСО-А'!$G$9</f>
        <v>994.43900000000008</v>
      </c>
      <c r="P74" s="118">
        <f>VLOOKUP($A74+ROUND((COLUMN()-2)/24,5),АТС!$A$41:$F$784,3)+'Иные услуги '!$C$5+'РСТ РСО-А'!$I$7+'РСТ РСО-А'!$G$9</f>
        <v>982.46900000000005</v>
      </c>
      <c r="Q74" s="118">
        <f>VLOOKUP($A74+ROUND((COLUMN()-2)/24,5),АТС!$A$41:$F$784,3)+'Иные услуги '!$C$5+'РСТ РСО-А'!$I$7+'РСТ РСО-А'!$G$9</f>
        <v>989.08899999999994</v>
      </c>
      <c r="R74" s="118">
        <f>VLOOKUP($A74+ROUND((COLUMN()-2)/24,5),АТС!$A$41:$F$784,3)+'Иные услуги '!$C$5+'РСТ РСО-А'!$I$7+'РСТ РСО-А'!$G$9</f>
        <v>947.10899999999992</v>
      </c>
      <c r="S74" s="118">
        <f>VLOOKUP($A74+ROUND((COLUMN()-2)/24,5),АТС!$A$41:$F$784,3)+'Иные услуги '!$C$5+'РСТ РСО-А'!$I$7+'РСТ РСО-А'!$G$9</f>
        <v>853.03899999999999</v>
      </c>
      <c r="T74" s="118">
        <f>VLOOKUP($A74+ROUND((COLUMN()-2)/24,5),АТС!$A$41:$F$784,3)+'Иные услуги '!$C$5+'РСТ РСО-А'!$I$7+'РСТ РСО-А'!$G$9</f>
        <v>1081.009</v>
      </c>
      <c r="U74" s="118">
        <f>VLOOKUP($A74+ROUND((COLUMN()-2)/24,5),АТС!$A$41:$F$784,3)+'Иные услуги '!$C$5+'РСТ РСО-А'!$I$7+'РСТ РСО-А'!$G$9</f>
        <v>1068.8890000000001</v>
      </c>
      <c r="V74" s="118">
        <f>VLOOKUP($A74+ROUND((COLUMN()-2)/24,5),АТС!$A$41:$F$784,3)+'Иные услуги '!$C$5+'РСТ РСО-А'!$I$7+'РСТ РСО-А'!$G$9</f>
        <v>1086.1890000000001</v>
      </c>
      <c r="W74" s="118">
        <f>VLOOKUP($A74+ROUND((COLUMN()-2)/24,5),АТС!$A$41:$F$784,3)+'Иные услуги '!$C$5+'РСТ РСО-А'!$I$7+'РСТ РСО-А'!$G$9</f>
        <v>1221.5989999999999</v>
      </c>
      <c r="X74" s="118">
        <f>VLOOKUP($A74+ROUND((COLUMN()-2)/24,5),АТС!$A$41:$F$784,3)+'Иные услуги '!$C$5+'РСТ РСО-А'!$I$7+'РСТ РСО-А'!$G$9</f>
        <v>801.93900000000008</v>
      </c>
      <c r="Y74" s="118">
        <f>VLOOKUP($A74+ROUND((COLUMN()-2)/24,5),АТС!$A$41:$F$784,3)+'Иные услуги '!$C$5+'РСТ РСО-А'!$I$7+'РСТ РСО-А'!$G$9</f>
        <v>872.89900000000011</v>
      </c>
    </row>
    <row r="75" spans="1:25" x14ac:dyDescent="0.2">
      <c r="A75" s="66">
        <f t="shared" si="1"/>
        <v>43488</v>
      </c>
      <c r="B75" s="118">
        <f>VLOOKUP($A75+ROUND((COLUMN()-2)/24,5),АТС!$A$41:$F$784,3)+'Иные услуги '!$C$5+'РСТ РСО-А'!$I$7+'РСТ РСО-А'!$G$9</f>
        <v>941.80899999999997</v>
      </c>
      <c r="C75" s="118">
        <f>VLOOKUP($A75+ROUND((COLUMN()-2)/24,5),АТС!$A$41:$F$784,3)+'Иные услуги '!$C$5+'РСТ РСО-А'!$I$7+'РСТ РСО-А'!$G$9</f>
        <v>1000.259</v>
      </c>
      <c r="D75" s="118">
        <f>VLOOKUP($A75+ROUND((COLUMN()-2)/24,5),АТС!$A$41:$F$784,3)+'Иные услуги '!$C$5+'РСТ РСО-А'!$I$7+'РСТ РСО-А'!$G$9</f>
        <v>1066.769</v>
      </c>
      <c r="E75" s="118">
        <f>VLOOKUP($A75+ROUND((COLUMN()-2)/24,5),АТС!$A$41:$F$784,3)+'Иные услуги '!$C$5+'РСТ РСО-А'!$I$7+'РСТ РСО-А'!$G$9</f>
        <v>1081.1390000000001</v>
      </c>
      <c r="F75" s="118">
        <f>VLOOKUP($A75+ROUND((COLUMN()-2)/24,5),АТС!$A$41:$F$784,3)+'Иные услуги '!$C$5+'РСТ РСО-А'!$I$7+'РСТ РСО-А'!$G$9</f>
        <v>1066.8990000000001</v>
      </c>
      <c r="G75" s="118">
        <f>VLOOKUP($A75+ROUND((COLUMN()-2)/24,5),АТС!$A$41:$F$784,3)+'Иные услуги '!$C$5+'РСТ РСО-А'!$I$7+'РСТ РСО-А'!$G$9</f>
        <v>1022.1590000000001</v>
      </c>
      <c r="H75" s="118">
        <f>VLOOKUP($A75+ROUND((COLUMN()-2)/24,5),АТС!$A$41:$F$784,3)+'Иные услуги '!$C$5+'РСТ РСО-А'!$I$7+'РСТ РСО-А'!$G$9</f>
        <v>1048.6290000000001</v>
      </c>
      <c r="I75" s="118">
        <f>VLOOKUP($A75+ROUND((COLUMN()-2)/24,5),АТС!$A$41:$F$784,3)+'Иные услуги '!$C$5+'РСТ РСО-А'!$I$7+'РСТ РСО-А'!$G$9</f>
        <v>916.72900000000004</v>
      </c>
      <c r="J75" s="118">
        <f>VLOOKUP($A75+ROUND((COLUMN()-2)/24,5),АТС!$A$41:$F$784,3)+'Иные услуги '!$C$5+'РСТ РСО-А'!$I$7+'РСТ РСО-А'!$G$9</f>
        <v>1002.4190000000001</v>
      </c>
      <c r="K75" s="118">
        <f>VLOOKUP($A75+ROUND((COLUMN()-2)/24,5),АТС!$A$41:$F$784,3)+'Иные услуги '!$C$5+'РСТ РСО-А'!$I$7+'РСТ РСО-А'!$G$9</f>
        <v>928.69900000000007</v>
      </c>
      <c r="L75" s="118">
        <f>VLOOKUP($A75+ROUND((COLUMN()-2)/24,5),АТС!$A$41:$F$784,3)+'Иные услуги '!$C$5+'РСТ РСО-А'!$I$7+'РСТ РСО-А'!$G$9</f>
        <v>917.40900000000011</v>
      </c>
      <c r="M75" s="118">
        <f>VLOOKUP($A75+ROUND((COLUMN()-2)/24,5),АТС!$A$41:$F$784,3)+'Иные услуги '!$C$5+'РСТ РСО-А'!$I$7+'РСТ РСО-А'!$G$9</f>
        <v>917.28899999999999</v>
      </c>
      <c r="N75" s="118">
        <f>VLOOKUP($A75+ROUND((COLUMN()-2)/24,5),АТС!$A$41:$F$784,3)+'Иные услуги '!$C$5+'РСТ РСО-А'!$I$7+'РСТ РСО-А'!$G$9</f>
        <v>944.09899999999993</v>
      </c>
      <c r="O75" s="118">
        <f>VLOOKUP($A75+ROUND((COLUMN()-2)/24,5),АТС!$A$41:$F$784,3)+'Иные услуги '!$C$5+'РСТ РСО-А'!$I$7+'РСТ РСО-А'!$G$9</f>
        <v>966.48900000000003</v>
      </c>
      <c r="P75" s="118">
        <f>VLOOKUP($A75+ROUND((COLUMN()-2)/24,5),АТС!$A$41:$F$784,3)+'Иные услуги '!$C$5+'РСТ РСО-А'!$I$7+'РСТ РСО-А'!$G$9</f>
        <v>965.43900000000008</v>
      </c>
      <c r="Q75" s="118">
        <f>VLOOKUP($A75+ROUND((COLUMN()-2)/24,5),АТС!$A$41:$F$784,3)+'Иные услуги '!$C$5+'РСТ РСО-А'!$I$7+'РСТ РСО-А'!$G$9</f>
        <v>977.62900000000013</v>
      </c>
      <c r="R75" s="118">
        <f>VLOOKUP($A75+ROUND((COLUMN()-2)/24,5),АТС!$A$41:$F$784,3)+'Иные услуги '!$C$5+'РСТ РСО-А'!$I$7+'РСТ РСО-А'!$G$9</f>
        <v>940.38900000000012</v>
      </c>
      <c r="S75" s="118">
        <f>VLOOKUP($A75+ROUND((COLUMN()-2)/24,5),АТС!$A$41:$F$784,3)+'Иные услуги '!$C$5+'РСТ РСО-А'!$I$7+'РСТ РСО-А'!$G$9</f>
        <v>843.6690000000001</v>
      </c>
      <c r="T75" s="118">
        <f>VLOOKUP($A75+ROUND((COLUMN()-2)/24,5),АТС!$A$41:$F$784,3)+'Иные услуги '!$C$5+'РСТ РСО-А'!$I$7+'РСТ РСО-А'!$G$9</f>
        <v>1016.979</v>
      </c>
      <c r="U75" s="118">
        <f>VLOOKUP($A75+ROUND((COLUMN()-2)/24,5),АТС!$A$41:$F$784,3)+'Иные услуги '!$C$5+'РСТ РСО-А'!$I$7+'РСТ РСО-А'!$G$9</f>
        <v>1021.4290000000001</v>
      </c>
      <c r="V75" s="118">
        <f>VLOOKUP($A75+ROUND((COLUMN()-2)/24,5),АТС!$A$41:$F$784,3)+'Иные услуги '!$C$5+'РСТ РСО-А'!$I$7+'РСТ РСО-А'!$G$9</f>
        <v>1045.769</v>
      </c>
      <c r="W75" s="118">
        <f>VLOOKUP($A75+ROUND((COLUMN()-2)/24,5),АТС!$A$41:$F$784,3)+'Иные услуги '!$C$5+'РСТ РСО-А'!$I$7+'РСТ РСО-А'!$G$9</f>
        <v>1159.279</v>
      </c>
      <c r="X75" s="118">
        <f>VLOOKUP($A75+ROUND((COLUMN()-2)/24,5),АТС!$A$41:$F$784,3)+'Иные услуги '!$C$5+'РСТ РСО-А'!$I$7+'РСТ РСО-А'!$G$9</f>
        <v>784.279</v>
      </c>
      <c r="Y75" s="118">
        <f>VLOOKUP($A75+ROUND((COLUMN()-2)/24,5),АТС!$A$41:$F$784,3)+'Иные услуги '!$C$5+'РСТ РСО-А'!$I$7+'РСТ РСО-А'!$G$9</f>
        <v>842.82899999999995</v>
      </c>
    </row>
    <row r="76" spans="1:25" x14ac:dyDescent="0.2">
      <c r="A76" s="66">
        <f t="shared" si="1"/>
        <v>43489</v>
      </c>
      <c r="B76" s="118">
        <f>VLOOKUP($A76+ROUND((COLUMN()-2)/24,5),АТС!$A$41:$F$784,3)+'Иные услуги '!$C$5+'РСТ РСО-А'!$I$7+'РСТ РСО-А'!$G$9</f>
        <v>956.07899999999995</v>
      </c>
      <c r="C76" s="118">
        <f>VLOOKUP($A76+ROUND((COLUMN()-2)/24,5),АТС!$A$41:$F$784,3)+'Иные услуги '!$C$5+'РСТ РСО-А'!$I$7+'РСТ РСО-А'!$G$9</f>
        <v>1084.2090000000001</v>
      </c>
      <c r="D76" s="118">
        <f>VLOOKUP($A76+ROUND((COLUMN()-2)/24,5),АТС!$A$41:$F$784,3)+'Иные услуги '!$C$5+'РСТ РСО-А'!$I$7+'РСТ РСО-А'!$G$9</f>
        <v>1113.769</v>
      </c>
      <c r="E76" s="118">
        <f>VLOOKUP($A76+ROUND((COLUMN()-2)/24,5),АТС!$A$41:$F$784,3)+'Иные услуги '!$C$5+'РСТ РСО-А'!$I$7+'РСТ РСО-А'!$G$9</f>
        <v>1153.049</v>
      </c>
      <c r="F76" s="118">
        <f>VLOOKUP($A76+ROUND((COLUMN()-2)/24,5),АТС!$A$41:$F$784,3)+'Иные услуги '!$C$5+'РСТ РСО-А'!$I$7+'РСТ РСО-А'!$G$9</f>
        <v>1153.279</v>
      </c>
      <c r="G76" s="118">
        <f>VLOOKUP($A76+ROUND((COLUMN()-2)/24,5),АТС!$A$41:$F$784,3)+'Иные услуги '!$C$5+'РСТ РСО-А'!$I$7+'РСТ РСО-А'!$G$9</f>
        <v>1087.9390000000001</v>
      </c>
      <c r="H76" s="118">
        <f>VLOOKUP($A76+ROUND((COLUMN()-2)/24,5),АТС!$A$41:$F$784,3)+'Иные услуги '!$C$5+'РСТ РСО-А'!$I$7+'РСТ РСО-А'!$G$9</f>
        <v>1158.9290000000001</v>
      </c>
      <c r="I76" s="118">
        <f>VLOOKUP($A76+ROUND((COLUMN()-2)/24,5),АТС!$A$41:$F$784,3)+'Иные услуги '!$C$5+'РСТ РСО-А'!$I$7+'РСТ РСО-А'!$G$9</f>
        <v>986.94900000000007</v>
      </c>
      <c r="J76" s="118">
        <f>VLOOKUP($A76+ROUND((COLUMN()-2)/24,5),АТС!$A$41:$F$784,3)+'Иные услуги '!$C$5+'РСТ РСО-А'!$I$7+'РСТ РСО-А'!$G$9</f>
        <v>1093.1490000000001</v>
      </c>
      <c r="K76" s="118">
        <f>VLOOKUP($A76+ROUND((COLUMN()-2)/24,5),АТС!$A$41:$F$784,3)+'Иные услуги '!$C$5+'РСТ РСО-А'!$I$7+'РСТ РСО-А'!$G$9</f>
        <v>996.36899999999991</v>
      </c>
      <c r="L76" s="118">
        <f>VLOOKUP($A76+ROUND((COLUMN()-2)/24,5),АТС!$A$41:$F$784,3)+'Иные услуги '!$C$5+'РСТ РСО-А'!$I$7+'РСТ РСО-А'!$G$9</f>
        <v>976.33899999999994</v>
      </c>
      <c r="M76" s="118">
        <f>VLOOKUP($A76+ROUND((COLUMN()-2)/24,5),АТС!$A$41:$F$784,3)+'Иные услуги '!$C$5+'РСТ РСО-А'!$I$7+'РСТ РСО-А'!$G$9</f>
        <v>976.15900000000011</v>
      </c>
      <c r="N76" s="118">
        <f>VLOOKUP($A76+ROUND((COLUMN()-2)/24,5),АТС!$A$41:$F$784,3)+'Иные услуги '!$C$5+'РСТ РСО-А'!$I$7+'РСТ РСО-А'!$G$9</f>
        <v>1025.8489999999999</v>
      </c>
      <c r="O76" s="118">
        <f>VLOOKUP($A76+ROUND((COLUMN()-2)/24,5),АТС!$A$41:$F$784,3)+'Иные услуги '!$C$5+'РСТ РСО-А'!$I$7+'РСТ РСО-А'!$G$9</f>
        <v>1051.8389999999999</v>
      </c>
      <c r="P76" s="118">
        <f>VLOOKUP($A76+ROUND((COLUMN()-2)/24,5),АТС!$A$41:$F$784,3)+'Иные услуги '!$C$5+'РСТ РСО-А'!$I$7+'РСТ РСО-А'!$G$9</f>
        <v>1050.4490000000001</v>
      </c>
      <c r="Q76" s="118">
        <f>VLOOKUP($A76+ROUND((COLUMN()-2)/24,5),АТС!$A$41:$F$784,3)+'Иные услуги '!$C$5+'РСТ РСО-А'!$I$7+'РСТ РСО-А'!$G$9</f>
        <v>1049.499</v>
      </c>
      <c r="R76" s="118">
        <f>VLOOKUP($A76+ROUND((COLUMN()-2)/24,5),АТС!$A$41:$F$784,3)+'Иные услуги '!$C$5+'РСТ РСО-А'!$I$7+'РСТ РСО-А'!$G$9</f>
        <v>999.70900000000006</v>
      </c>
      <c r="S76" s="118">
        <f>VLOOKUP($A76+ROUND((COLUMN()-2)/24,5),АТС!$A$41:$F$784,3)+'Иные услуги '!$C$5+'РСТ РСО-А'!$I$7+'РСТ РСО-А'!$G$9</f>
        <v>889.89900000000011</v>
      </c>
      <c r="T76" s="118">
        <f>VLOOKUP($A76+ROUND((COLUMN()-2)/24,5),АТС!$A$41:$F$784,3)+'Иные услуги '!$C$5+'РСТ РСО-А'!$I$7+'РСТ РСО-А'!$G$9</f>
        <v>1076.779</v>
      </c>
      <c r="U76" s="118">
        <f>VLOOKUP($A76+ROUND((COLUMN()-2)/24,5),АТС!$A$41:$F$784,3)+'Иные услуги '!$C$5+'РСТ РСО-А'!$I$7+'РСТ РСО-А'!$G$9</f>
        <v>1098.729</v>
      </c>
      <c r="V76" s="118">
        <f>VLOOKUP($A76+ROUND((COLUMN()-2)/24,5),АТС!$A$41:$F$784,3)+'Иные услуги '!$C$5+'РСТ РСО-А'!$I$7+'РСТ РСО-А'!$G$9</f>
        <v>1152.549</v>
      </c>
      <c r="W76" s="118">
        <f>VLOOKUP($A76+ROUND((COLUMN()-2)/24,5),АТС!$A$41:$F$784,3)+'Иные услуги '!$C$5+'РСТ РСО-А'!$I$7+'РСТ РСО-А'!$G$9</f>
        <v>1251.5990000000002</v>
      </c>
      <c r="X76" s="118">
        <f>VLOOKUP($A76+ROUND((COLUMN()-2)/24,5),АТС!$A$41:$F$784,3)+'Иные услуги '!$C$5+'РСТ РСО-А'!$I$7+'РСТ РСО-А'!$G$9</f>
        <v>802.30899999999997</v>
      </c>
      <c r="Y76" s="118">
        <f>VLOOKUP($A76+ROUND((COLUMN()-2)/24,5),АТС!$A$41:$F$784,3)+'Иные услуги '!$C$5+'РСТ РСО-А'!$I$7+'РСТ РСО-А'!$G$9</f>
        <v>898.04899999999998</v>
      </c>
    </row>
    <row r="77" spans="1:25" x14ac:dyDescent="0.2">
      <c r="A77" s="66">
        <f t="shared" si="1"/>
        <v>43490</v>
      </c>
      <c r="B77" s="118">
        <f>VLOOKUP($A77+ROUND((COLUMN()-2)/24,5),АТС!$A$41:$F$784,3)+'Иные услуги '!$C$5+'РСТ РСО-А'!$I$7+'РСТ РСО-А'!$G$9</f>
        <v>955.57899999999995</v>
      </c>
      <c r="C77" s="118">
        <f>VLOOKUP($A77+ROUND((COLUMN()-2)/24,5),АТС!$A$41:$F$784,3)+'Иные услуги '!$C$5+'РСТ РСО-А'!$I$7+'РСТ РСО-А'!$G$9</f>
        <v>1028.4390000000001</v>
      </c>
      <c r="D77" s="118">
        <f>VLOOKUP($A77+ROUND((COLUMN()-2)/24,5),АТС!$A$41:$F$784,3)+'Иные услуги '!$C$5+'РСТ РСО-А'!$I$7+'РСТ РСО-А'!$G$9</f>
        <v>1055.319</v>
      </c>
      <c r="E77" s="118">
        <f>VLOOKUP($A77+ROUND((COLUMN()-2)/24,5),АТС!$A$41:$F$784,3)+'Иные услуги '!$C$5+'РСТ РСО-А'!$I$7+'РСТ РСО-А'!$G$9</f>
        <v>1069.1290000000001</v>
      </c>
      <c r="F77" s="118">
        <f>VLOOKUP($A77+ROUND((COLUMN()-2)/24,5),АТС!$A$41:$F$784,3)+'Иные услуги '!$C$5+'РСТ РСО-А'!$I$7+'РСТ РСО-А'!$G$9</f>
        <v>1055.239</v>
      </c>
      <c r="G77" s="118">
        <f>VLOOKUP($A77+ROUND((COLUMN()-2)/24,5),АТС!$A$41:$F$784,3)+'Иные услуги '!$C$5+'РСТ РСО-А'!$I$7+'РСТ РСО-А'!$G$9</f>
        <v>1028.4590000000001</v>
      </c>
      <c r="H77" s="118">
        <f>VLOOKUP($A77+ROUND((COLUMN()-2)/24,5),АТС!$A$41:$F$784,3)+'Иные услуги '!$C$5+'РСТ РСО-А'!$I$7+'РСТ РСО-А'!$G$9</f>
        <v>1051.6690000000001</v>
      </c>
      <c r="I77" s="118">
        <f>VLOOKUP($A77+ROUND((COLUMN()-2)/24,5),АТС!$A$41:$F$784,3)+'Иные услуги '!$C$5+'РСТ РСО-А'!$I$7+'РСТ РСО-А'!$G$9</f>
        <v>958.81899999999996</v>
      </c>
      <c r="J77" s="118">
        <f>VLOOKUP($A77+ROUND((COLUMN()-2)/24,5),АТС!$A$41:$F$784,3)+'Иные услуги '!$C$5+'РСТ РСО-А'!$I$7+'РСТ РСО-А'!$G$9</f>
        <v>1053.479</v>
      </c>
      <c r="K77" s="118">
        <f>VLOOKUP($A77+ROUND((COLUMN()-2)/24,5),АТС!$A$41:$F$784,3)+'Иные услуги '!$C$5+'РСТ РСО-А'!$I$7+'РСТ РСО-А'!$G$9</f>
        <v>964.73900000000003</v>
      </c>
      <c r="L77" s="118">
        <f>VLOOKUP($A77+ROUND((COLUMN()-2)/24,5),АТС!$A$41:$F$784,3)+'Иные услуги '!$C$5+'РСТ РСО-А'!$I$7+'РСТ РСО-А'!$G$9</f>
        <v>953.88900000000012</v>
      </c>
      <c r="M77" s="118">
        <f>VLOOKUP($A77+ROUND((COLUMN()-2)/24,5),АТС!$A$41:$F$784,3)+'Иные услуги '!$C$5+'РСТ РСО-А'!$I$7+'РСТ РСО-А'!$G$9</f>
        <v>939.42900000000009</v>
      </c>
      <c r="N77" s="118">
        <f>VLOOKUP($A77+ROUND((COLUMN()-2)/24,5),АТС!$A$41:$F$784,3)+'Иные услуги '!$C$5+'РСТ РСО-А'!$I$7+'РСТ РСО-А'!$G$9</f>
        <v>962.79899999999998</v>
      </c>
      <c r="O77" s="118">
        <f>VLOOKUP($A77+ROUND((COLUMN()-2)/24,5),АТС!$A$41:$F$784,3)+'Иные услуги '!$C$5+'РСТ РСО-А'!$I$7+'РСТ РСО-А'!$G$9</f>
        <v>986.08899999999994</v>
      </c>
      <c r="P77" s="118">
        <f>VLOOKUP($A77+ROUND((COLUMN()-2)/24,5),АТС!$A$41:$F$784,3)+'Иные услуги '!$C$5+'РСТ РСО-А'!$I$7+'РСТ РСО-А'!$G$9</f>
        <v>999.51900000000001</v>
      </c>
      <c r="Q77" s="118">
        <f>VLOOKUP($A77+ROUND((COLUMN()-2)/24,5),АТС!$A$41:$F$784,3)+'Иные услуги '!$C$5+'РСТ РСО-А'!$I$7+'РСТ РСО-А'!$G$9</f>
        <v>997.71900000000005</v>
      </c>
      <c r="R77" s="118">
        <f>VLOOKUP($A77+ROUND((COLUMN()-2)/24,5),АТС!$A$41:$F$784,3)+'Иные услуги '!$C$5+'РСТ РСО-А'!$I$7+'РСТ РСО-А'!$G$9</f>
        <v>965.51900000000001</v>
      </c>
      <c r="S77" s="118">
        <f>VLOOKUP($A77+ROUND((COLUMN()-2)/24,5),АТС!$A$41:$F$784,3)+'Иные услуги '!$C$5+'РСТ РСО-А'!$I$7+'РСТ РСО-А'!$G$9</f>
        <v>857.05899999999997</v>
      </c>
      <c r="T77" s="118">
        <f>VLOOKUP($A77+ROUND((COLUMN()-2)/24,5),АТС!$A$41:$F$784,3)+'Иные услуги '!$C$5+'РСТ РСО-А'!$I$7+'РСТ РСО-А'!$G$9</f>
        <v>1034.3489999999999</v>
      </c>
      <c r="U77" s="118">
        <f>VLOOKUP($A77+ROUND((COLUMN()-2)/24,5),АТС!$A$41:$F$784,3)+'Иные услуги '!$C$5+'РСТ РСО-А'!$I$7+'РСТ РСО-А'!$G$9</f>
        <v>1037.729</v>
      </c>
      <c r="V77" s="118">
        <f>VLOOKUP($A77+ROUND((COLUMN()-2)/24,5),АТС!$A$41:$F$784,3)+'Иные услуги '!$C$5+'РСТ РСО-А'!$I$7+'РСТ РСО-А'!$G$9</f>
        <v>1059.269</v>
      </c>
      <c r="W77" s="118">
        <f>VLOOKUP($A77+ROUND((COLUMN()-2)/24,5),АТС!$A$41:$F$784,3)+'Иные услуги '!$C$5+'РСТ РСО-А'!$I$7+'РСТ РСО-А'!$G$9</f>
        <v>1150.9290000000001</v>
      </c>
      <c r="X77" s="118">
        <f>VLOOKUP($A77+ROUND((COLUMN()-2)/24,5),АТС!$A$41:$F$784,3)+'Иные услуги '!$C$5+'РСТ РСО-А'!$I$7+'РСТ РСО-А'!$G$9</f>
        <v>794.79899999999998</v>
      </c>
      <c r="Y77" s="118">
        <f>VLOOKUP($A77+ROUND((COLUMN()-2)/24,5),АТС!$A$41:$F$784,3)+'Иные услуги '!$C$5+'РСТ РСО-А'!$I$7+'РСТ РСО-А'!$G$9</f>
        <v>880.98900000000003</v>
      </c>
    </row>
    <row r="78" spans="1:25" x14ac:dyDescent="0.2">
      <c r="A78" s="66">
        <f t="shared" si="1"/>
        <v>43491</v>
      </c>
      <c r="B78" s="118">
        <f>VLOOKUP($A78+ROUND((COLUMN()-2)/24,5),АТС!$A$41:$F$784,3)+'Иные услуги '!$C$5+'РСТ РСО-А'!$I$7+'РСТ РСО-А'!$G$9</f>
        <v>964.90900000000011</v>
      </c>
      <c r="C78" s="118">
        <f>VLOOKUP($A78+ROUND((COLUMN()-2)/24,5),АТС!$A$41:$F$784,3)+'Иные услуги '!$C$5+'РСТ РСО-А'!$I$7+'РСТ РСО-А'!$G$9</f>
        <v>1059.479</v>
      </c>
      <c r="D78" s="118">
        <f>VLOOKUP($A78+ROUND((COLUMN()-2)/24,5),АТС!$A$41:$F$784,3)+'Иные услуги '!$C$5+'РСТ РСО-А'!$I$7+'РСТ РСО-А'!$G$9</f>
        <v>1102.4690000000001</v>
      </c>
      <c r="E78" s="118">
        <f>VLOOKUP($A78+ROUND((COLUMN()-2)/24,5),АТС!$A$41:$F$784,3)+'Иные услуги '!$C$5+'РСТ РСО-А'!$I$7+'РСТ РСО-А'!$G$9</f>
        <v>1117.4690000000001</v>
      </c>
      <c r="F78" s="118">
        <f>VLOOKUP($A78+ROUND((COLUMN()-2)/24,5),АТС!$A$41:$F$784,3)+'Иные услуги '!$C$5+'РСТ РСО-А'!$I$7+'РСТ РСО-А'!$G$9</f>
        <v>1133.039</v>
      </c>
      <c r="G78" s="118">
        <f>VLOOKUP($A78+ROUND((COLUMN()-2)/24,5),АТС!$A$41:$F$784,3)+'Иные услуги '!$C$5+'РСТ РСО-А'!$I$7+'РСТ РСО-А'!$G$9</f>
        <v>1082.829</v>
      </c>
      <c r="H78" s="118">
        <f>VLOOKUP($A78+ROUND((COLUMN()-2)/24,5),АТС!$A$41:$F$784,3)+'Иные услуги '!$C$5+'РСТ РСО-А'!$I$7+'РСТ РСО-А'!$G$9</f>
        <v>1155.319</v>
      </c>
      <c r="I78" s="118">
        <f>VLOOKUP($A78+ROUND((COLUMN()-2)/24,5),АТС!$A$41:$F$784,3)+'Иные услуги '!$C$5+'РСТ РСО-А'!$I$7+'РСТ РСО-А'!$G$9</f>
        <v>1039.1590000000001</v>
      </c>
      <c r="J78" s="118">
        <f>VLOOKUP($A78+ROUND((COLUMN()-2)/24,5),АТС!$A$41:$F$784,3)+'Иные услуги '!$C$5+'РСТ РСО-А'!$I$7+'РСТ РСО-А'!$G$9</f>
        <v>1159.039</v>
      </c>
      <c r="K78" s="118">
        <f>VLOOKUP($A78+ROUND((COLUMN()-2)/24,5),АТС!$A$41:$F$784,3)+'Иные услуги '!$C$5+'РСТ РСО-А'!$I$7+'РСТ РСО-А'!$G$9</f>
        <v>1035.239</v>
      </c>
      <c r="L78" s="118">
        <f>VLOOKUP($A78+ROUND((COLUMN()-2)/24,5),АТС!$A$41:$F$784,3)+'Иные услуги '!$C$5+'РСТ РСО-А'!$I$7+'РСТ РСО-А'!$G$9</f>
        <v>1023.0989999999999</v>
      </c>
      <c r="M78" s="118">
        <f>VLOOKUP($A78+ROUND((COLUMN()-2)/24,5),АТС!$A$41:$F$784,3)+'Иные услуги '!$C$5+'РСТ РСО-А'!$I$7+'РСТ РСО-А'!$G$9</f>
        <v>991.29899999999998</v>
      </c>
      <c r="N78" s="118">
        <f>VLOOKUP($A78+ROUND((COLUMN()-2)/24,5),АТС!$A$41:$F$784,3)+'Иные услуги '!$C$5+'РСТ РСО-А'!$I$7+'РСТ РСО-А'!$G$9</f>
        <v>1001.999</v>
      </c>
      <c r="O78" s="118">
        <f>VLOOKUP($A78+ROUND((COLUMN()-2)/24,5),АТС!$A$41:$F$784,3)+'Иные услуги '!$C$5+'РСТ РСО-А'!$I$7+'РСТ РСО-А'!$G$9</f>
        <v>1014.1790000000001</v>
      </c>
      <c r="P78" s="118">
        <f>VLOOKUP($A78+ROUND((COLUMN()-2)/24,5),АТС!$A$41:$F$784,3)+'Иные услуги '!$C$5+'РСТ РСО-А'!$I$7+'РСТ РСО-А'!$G$9</f>
        <v>1041.029</v>
      </c>
      <c r="Q78" s="118">
        <f>VLOOKUP($A78+ROUND((COLUMN()-2)/24,5),АТС!$A$41:$F$784,3)+'Иные услуги '!$C$5+'РСТ РСО-А'!$I$7+'РСТ РСО-А'!$G$9</f>
        <v>1040.329</v>
      </c>
      <c r="R78" s="118">
        <f>VLOOKUP($A78+ROUND((COLUMN()-2)/24,5),АТС!$A$41:$F$784,3)+'Иные услуги '!$C$5+'РСТ РСО-А'!$I$7+'РСТ РСО-А'!$G$9</f>
        <v>1015.5989999999999</v>
      </c>
      <c r="S78" s="118">
        <f>VLOOKUP($A78+ROUND((COLUMN()-2)/24,5),АТС!$A$41:$F$784,3)+'Иные услуги '!$C$5+'РСТ РСО-А'!$I$7+'РСТ РСО-А'!$G$9</f>
        <v>912.45900000000006</v>
      </c>
      <c r="T78" s="118">
        <f>VLOOKUP($A78+ROUND((COLUMN()-2)/24,5),АТС!$A$41:$F$784,3)+'Иные услуги '!$C$5+'РСТ РСО-А'!$I$7+'РСТ РСО-А'!$G$9</f>
        <v>1151.3389999999999</v>
      </c>
      <c r="U78" s="118">
        <f>VLOOKUP($A78+ROUND((COLUMN()-2)/24,5),АТС!$A$41:$F$784,3)+'Иные услуги '!$C$5+'РСТ РСО-А'!$I$7+'РСТ РСО-А'!$G$9</f>
        <v>1134.269</v>
      </c>
      <c r="V78" s="118">
        <f>VLOOKUP($A78+ROUND((COLUMN()-2)/24,5),АТС!$A$41:$F$784,3)+'Иные услуги '!$C$5+'РСТ РСО-А'!$I$7+'РСТ РСО-А'!$G$9</f>
        <v>1130.4490000000001</v>
      </c>
      <c r="W78" s="118">
        <f>VLOOKUP($A78+ROUND((COLUMN()-2)/24,5),АТС!$A$41:$F$784,3)+'Иные услуги '!$C$5+'РСТ РСО-А'!$I$7+'РСТ РСО-А'!$G$9</f>
        <v>1194.8890000000001</v>
      </c>
      <c r="X78" s="118">
        <f>VLOOKUP($A78+ROUND((COLUMN()-2)/24,5),АТС!$A$41:$F$784,3)+'Иные услуги '!$C$5+'РСТ РСО-А'!$I$7+'РСТ РСО-А'!$G$9</f>
        <v>798.85899999999992</v>
      </c>
      <c r="Y78" s="118">
        <f>VLOOKUP($A78+ROUND((COLUMN()-2)/24,5),АТС!$A$41:$F$784,3)+'Иные услуги '!$C$5+'РСТ РСО-А'!$I$7+'РСТ РСО-А'!$G$9</f>
        <v>857.46900000000005</v>
      </c>
    </row>
    <row r="79" spans="1:25" x14ac:dyDescent="0.2">
      <c r="A79" s="66">
        <f t="shared" si="1"/>
        <v>43492</v>
      </c>
      <c r="B79" s="118">
        <f>VLOOKUP($A79+ROUND((COLUMN()-2)/24,5),АТС!$A$41:$F$784,3)+'Иные услуги '!$C$5+'РСТ РСО-А'!$I$7+'РСТ РСО-А'!$G$9</f>
        <v>959.31899999999996</v>
      </c>
      <c r="C79" s="118">
        <f>VLOOKUP($A79+ROUND((COLUMN()-2)/24,5),АТС!$A$41:$F$784,3)+'Иные услуги '!$C$5+'РСТ РСО-А'!$I$7+'РСТ РСО-А'!$G$9</f>
        <v>1039.1690000000001</v>
      </c>
      <c r="D79" s="118">
        <f>VLOOKUP($A79+ROUND((COLUMN()-2)/24,5),АТС!$A$41:$F$784,3)+'Иные услуги '!$C$5+'РСТ РСО-А'!$I$7+'РСТ РСО-А'!$G$9</f>
        <v>1102.7190000000001</v>
      </c>
      <c r="E79" s="118">
        <f>VLOOKUP($A79+ROUND((COLUMN()-2)/24,5),АТС!$A$41:$F$784,3)+'Иные услуги '!$C$5+'РСТ РСО-А'!$I$7+'РСТ РСО-А'!$G$9</f>
        <v>1110.269</v>
      </c>
      <c r="F79" s="118">
        <f>VLOOKUP($A79+ROUND((COLUMN()-2)/24,5),АТС!$A$41:$F$784,3)+'Иные услуги '!$C$5+'РСТ РСО-А'!$I$7+'РСТ РСО-А'!$G$9</f>
        <v>1157.5989999999999</v>
      </c>
      <c r="G79" s="118">
        <f>VLOOKUP($A79+ROUND((COLUMN()-2)/24,5),АТС!$A$41:$F$784,3)+'Иные услуги '!$C$5+'РСТ РСО-А'!$I$7+'РСТ РСО-А'!$G$9</f>
        <v>1141.019</v>
      </c>
      <c r="H79" s="118">
        <f>VLOOKUP($A79+ROUND((COLUMN()-2)/24,5),АТС!$A$41:$F$784,3)+'Иные услуги '!$C$5+'РСТ РСО-А'!$I$7+'РСТ РСО-А'!$G$9</f>
        <v>1272.569</v>
      </c>
      <c r="I79" s="118">
        <f>VLOOKUP($A79+ROUND((COLUMN()-2)/24,5),АТС!$A$41:$F$784,3)+'Иные услуги '!$C$5+'РСТ РСО-А'!$I$7+'РСТ РСО-А'!$G$9</f>
        <v>1234.7690000000002</v>
      </c>
      <c r="J79" s="118">
        <f>VLOOKUP($A79+ROUND((COLUMN()-2)/24,5),АТС!$A$41:$F$784,3)+'Иные услуги '!$C$5+'РСТ РСО-А'!$I$7+'РСТ РСО-А'!$G$9</f>
        <v>1318.3890000000001</v>
      </c>
      <c r="K79" s="118">
        <f>VLOOKUP($A79+ROUND((COLUMN()-2)/24,5),АТС!$A$41:$F$784,3)+'Иные услуги '!$C$5+'РСТ РСО-А'!$I$7+'РСТ РСО-А'!$G$9</f>
        <v>1185.979</v>
      </c>
      <c r="L79" s="118">
        <f>VLOOKUP($A79+ROUND((COLUMN()-2)/24,5),АТС!$A$41:$F$784,3)+'Иные услуги '!$C$5+'РСТ РСО-А'!$I$7+'РСТ РСО-А'!$G$9</f>
        <v>1077.749</v>
      </c>
      <c r="M79" s="118">
        <f>VLOOKUP($A79+ROUND((COLUMN()-2)/24,5),АТС!$A$41:$F$784,3)+'Иные услуги '!$C$5+'РСТ РСО-А'!$I$7+'РСТ РСО-А'!$G$9</f>
        <v>1054.8990000000001</v>
      </c>
      <c r="N79" s="118">
        <f>VLOOKUP($A79+ROUND((COLUMN()-2)/24,5),АТС!$A$41:$F$784,3)+'Иные услуги '!$C$5+'РСТ РСО-А'!$I$7+'РСТ РСО-А'!$G$9</f>
        <v>1083.1890000000001</v>
      </c>
      <c r="O79" s="118">
        <f>VLOOKUP($A79+ROUND((COLUMN()-2)/24,5),АТС!$A$41:$F$784,3)+'Иные услуги '!$C$5+'РСТ РСО-А'!$I$7+'РСТ РСО-А'!$G$9</f>
        <v>1082.7190000000001</v>
      </c>
      <c r="P79" s="118">
        <f>VLOOKUP($A79+ROUND((COLUMN()-2)/24,5),АТС!$A$41:$F$784,3)+'Иные услуги '!$C$5+'РСТ РСО-А'!$I$7+'РСТ РСО-А'!$G$9</f>
        <v>1082.8689999999999</v>
      </c>
      <c r="Q79" s="118">
        <f>VLOOKUP($A79+ROUND((COLUMN()-2)/24,5),АТС!$A$41:$F$784,3)+'Иные услуги '!$C$5+'РСТ РСО-А'!$I$7+'РСТ РСО-А'!$G$9</f>
        <v>1082.299</v>
      </c>
      <c r="R79" s="118">
        <f>VLOOKUP($A79+ROUND((COLUMN()-2)/24,5),АТС!$A$41:$F$784,3)+'Иные услуги '!$C$5+'РСТ РСО-А'!$I$7+'РСТ РСО-А'!$G$9</f>
        <v>1030.6490000000001</v>
      </c>
      <c r="S79" s="118">
        <f>VLOOKUP($A79+ROUND((COLUMN()-2)/24,5),АТС!$A$41:$F$784,3)+'Иные услуги '!$C$5+'РСТ РСО-А'!$I$7+'РСТ РСО-А'!$G$9</f>
        <v>888.9190000000001</v>
      </c>
      <c r="T79" s="118">
        <f>VLOOKUP($A79+ROUND((COLUMN()-2)/24,5),АТС!$A$41:$F$784,3)+'Иные услуги '!$C$5+'РСТ РСО-А'!$I$7+'РСТ РСО-А'!$G$9</f>
        <v>1089.269</v>
      </c>
      <c r="U79" s="118">
        <f>VLOOKUP($A79+ROUND((COLUMN()-2)/24,5),АТС!$A$41:$F$784,3)+'Иные услуги '!$C$5+'РСТ РСО-А'!$I$7+'РСТ РСО-А'!$G$9</f>
        <v>1092.519</v>
      </c>
      <c r="V79" s="118">
        <f>VLOOKUP($A79+ROUND((COLUMN()-2)/24,5),АТС!$A$41:$F$784,3)+'Иные услуги '!$C$5+'РСТ РСО-А'!$I$7+'РСТ РСО-А'!$G$9</f>
        <v>1131.489</v>
      </c>
      <c r="W79" s="118">
        <f>VLOOKUP($A79+ROUND((COLUMN()-2)/24,5),АТС!$A$41:$F$784,3)+'Иные услуги '!$C$5+'РСТ РСО-А'!$I$7+'РСТ РСО-А'!$G$9</f>
        <v>1184.9490000000001</v>
      </c>
      <c r="X79" s="118">
        <f>VLOOKUP($A79+ROUND((COLUMN()-2)/24,5),АТС!$A$41:$F$784,3)+'Иные услуги '!$C$5+'РСТ РСО-А'!$I$7+'РСТ РСО-А'!$G$9</f>
        <v>790.71900000000005</v>
      </c>
      <c r="Y79" s="118">
        <f>VLOOKUP($A79+ROUND((COLUMN()-2)/24,5),АТС!$A$41:$F$784,3)+'Иные услуги '!$C$5+'РСТ РСО-А'!$I$7+'РСТ РСО-А'!$G$9</f>
        <v>862.029</v>
      </c>
    </row>
    <row r="80" spans="1:25" x14ac:dyDescent="0.2">
      <c r="A80" s="66">
        <f t="shared" si="1"/>
        <v>43493</v>
      </c>
      <c r="B80" s="118">
        <f>VLOOKUP($A80+ROUND((COLUMN()-2)/24,5),АТС!$A$41:$F$784,3)+'Иные услуги '!$C$5+'РСТ РСО-А'!$I$7+'РСТ РСО-А'!$G$9</f>
        <v>964.61899999999991</v>
      </c>
      <c r="C80" s="118">
        <f>VLOOKUP($A80+ROUND((COLUMN()-2)/24,5),АТС!$A$41:$F$784,3)+'Иные услуги '!$C$5+'РСТ РСО-А'!$I$7+'РСТ РСО-А'!$G$9</f>
        <v>1087.539</v>
      </c>
      <c r="D80" s="118">
        <f>VLOOKUP($A80+ROUND((COLUMN()-2)/24,5),АТС!$A$41:$F$784,3)+'Иные услуги '!$C$5+'РСТ РСО-А'!$I$7+'РСТ РСО-А'!$G$9</f>
        <v>1117.3689999999999</v>
      </c>
      <c r="E80" s="118">
        <f>VLOOKUP($A80+ROUND((COLUMN()-2)/24,5),АТС!$A$41:$F$784,3)+'Иные услуги '!$C$5+'РСТ РСО-А'!$I$7+'РСТ РСО-А'!$G$9</f>
        <v>1132.8689999999999</v>
      </c>
      <c r="F80" s="118">
        <f>VLOOKUP($A80+ROUND((COLUMN()-2)/24,5),АТС!$A$41:$F$784,3)+'Иные услуги '!$C$5+'РСТ РСО-А'!$I$7+'РСТ РСО-А'!$G$9</f>
        <v>1132.8489999999999</v>
      </c>
      <c r="G80" s="118">
        <f>VLOOKUP($A80+ROUND((COLUMN()-2)/24,5),АТС!$A$41:$F$784,3)+'Иные услуги '!$C$5+'РСТ РСО-А'!$I$7+'РСТ РСО-А'!$G$9</f>
        <v>1091.319</v>
      </c>
      <c r="H80" s="118">
        <f>VLOOKUP($A80+ROUND((COLUMN()-2)/24,5),АТС!$A$41:$F$784,3)+'Иные услуги '!$C$5+'РСТ РСО-А'!$I$7+'РСТ РСО-А'!$G$9</f>
        <v>1137.1490000000001</v>
      </c>
      <c r="I80" s="118">
        <f>VLOOKUP($A80+ROUND((COLUMN()-2)/24,5),АТС!$A$41:$F$784,3)+'Иные услуги '!$C$5+'РСТ РСО-А'!$I$7+'РСТ РСО-А'!$G$9</f>
        <v>991.48900000000003</v>
      </c>
      <c r="J80" s="118">
        <f>VLOOKUP($A80+ROUND((COLUMN()-2)/24,5),АТС!$A$41:$F$784,3)+'Иные услуги '!$C$5+'РСТ РСО-А'!$I$7+'РСТ РСО-А'!$G$9</f>
        <v>1095.299</v>
      </c>
      <c r="K80" s="118">
        <f>VLOOKUP($A80+ROUND((COLUMN()-2)/24,5),АТС!$A$41:$F$784,3)+'Иные услуги '!$C$5+'РСТ РСО-А'!$I$7+'РСТ РСО-А'!$G$9</f>
        <v>996.28899999999999</v>
      </c>
      <c r="L80" s="118">
        <f>VLOOKUP($A80+ROUND((COLUMN()-2)/24,5),АТС!$A$41:$F$784,3)+'Иные услуги '!$C$5+'РСТ РСО-А'!$I$7+'РСТ РСО-А'!$G$9</f>
        <v>960.73900000000003</v>
      </c>
      <c r="M80" s="118">
        <f>VLOOKUP($A80+ROUND((COLUMN()-2)/24,5),АТС!$A$41:$F$784,3)+'Иные услуги '!$C$5+'РСТ РСО-А'!$I$7+'РСТ РСО-А'!$G$9</f>
        <v>989.30899999999997</v>
      </c>
      <c r="N80" s="118">
        <f>VLOOKUP($A80+ROUND((COLUMN()-2)/24,5),АТС!$A$41:$F$784,3)+'Иные услуги '!$C$5+'РСТ РСО-А'!$I$7+'РСТ РСО-А'!$G$9</f>
        <v>1020.3389999999999</v>
      </c>
      <c r="O80" s="118">
        <f>VLOOKUP($A80+ROUND((COLUMN()-2)/24,5),АТС!$A$41:$F$784,3)+'Иные услуги '!$C$5+'РСТ РСО-А'!$I$7+'РСТ РСО-А'!$G$9</f>
        <v>1033.069</v>
      </c>
      <c r="P80" s="118">
        <f>VLOOKUP($A80+ROUND((COLUMN()-2)/24,5),АТС!$A$41:$F$784,3)+'Иные услуги '!$C$5+'РСТ РСО-А'!$I$7+'РСТ РСО-А'!$G$9</f>
        <v>1007.809</v>
      </c>
      <c r="Q80" s="118">
        <f>VLOOKUP($A80+ROUND((COLUMN()-2)/24,5),АТС!$A$41:$F$784,3)+'Иные услуги '!$C$5+'РСТ РСО-А'!$I$7+'РСТ РСО-А'!$G$9</f>
        <v>994.96900000000005</v>
      </c>
      <c r="R80" s="118">
        <f>VLOOKUP($A80+ROUND((COLUMN()-2)/24,5),АТС!$A$41:$F$784,3)+'Иные услуги '!$C$5+'РСТ РСО-А'!$I$7+'РСТ РСО-А'!$G$9</f>
        <v>973.73900000000003</v>
      </c>
      <c r="S80" s="118">
        <f>VLOOKUP($A80+ROUND((COLUMN()-2)/24,5),АТС!$A$41:$F$784,3)+'Иные услуги '!$C$5+'РСТ РСО-А'!$I$7+'РСТ РСО-А'!$G$9</f>
        <v>863.1690000000001</v>
      </c>
      <c r="T80" s="118">
        <f>VLOOKUP($A80+ROUND((COLUMN()-2)/24,5),АТС!$A$41:$F$784,3)+'Иные услуги '!$C$5+'РСТ РСО-А'!$I$7+'РСТ РСО-А'!$G$9</f>
        <v>1095.4290000000001</v>
      </c>
      <c r="U80" s="118">
        <f>VLOOKUP($A80+ROUND((COLUMN()-2)/24,5),АТС!$A$41:$F$784,3)+'Иные услуги '!$C$5+'РСТ РСО-А'!$I$7+'РСТ РСО-А'!$G$9</f>
        <v>1081.1790000000001</v>
      </c>
      <c r="V80" s="118">
        <f>VLOOKUP($A80+ROUND((COLUMN()-2)/24,5),АТС!$A$41:$F$784,3)+'Иные услуги '!$C$5+'РСТ РСО-А'!$I$7+'РСТ РСО-А'!$G$9</f>
        <v>1137.979</v>
      </c>
      <c r="W80" s="118">
        <f>VLOOKUP($A80+ROUND((COLUMN()-2)/24,5),АТС!$A$41:$F$784,3)+'Иные услуги '!$C$5+'РСТ РСО-А'!$I$7+'РСТ РСО-А'!$G$9</f>
        <v>1187.259</v>
      </c>
      <c r="X80" s="118">
        <f>VLOOKUP($A80+ROUND((COLUMN()-2)/24,5),АТС!$A$41:$F$784,3)+'Иные услуги '!$C$5+'РСТ РСО-А'!$I$7+'РСТ РСО-А'!$G$9</f>
        <v>788.40900000000011</v>
      </c>
      <c r="Y80" s="118">
        <f>VLOOKUP($A80+ROUND((COLUMN()-2)/24,5),АТС!$A$41:$F$784,3)+'Иные услуги '!$C$5+'РСТ РСО-А'!$I$7+'РСТ РСО-А'!$G$9</f>
        <v>866.40900000000011</v>
      </c>
    </row>
    <row r="81" spans="1:27" x14ac:dyDescent="0.2">
      <c r="A81" s="66">
        <f t="shared" si="1"/>
        <v>43494</v>
      </c>
      <c r="B81" s="118">
        <f>VLOOKUP($A81+ROUND((COLUMN()-2)/24,5),АТС!$A$41:$F$784,3)+'Иные услуги '!$C$5+'РСТ РСО-А'!$I$7+'РСТ РСО-А'!$G$9</f>
        <v>987.75900000000001</v>
      </c>
      <c r="C81" s="118">
        <f>VLOOKUP($A81+ROUND((COLUMN()-2)/24,5),АТС!$A$41:$F$784,3)+'Иные услуги '!$C$5+'РСТ РСО-А'!$I$7+'РСТ РСО-А'!$G$9</f>
        <v>1050.1790000000001</v>
      </c>
      <c r="D81" s="118">
        <f>VLOOKUP($A81+ROUND((COLUMN()-2)/24,5),АТС!$A$41:$F$784,3)+'Иные услуги '!$C$5+'РСТ РСО-А'!$I$7+'РСТ РСО-А'!$G$9</f>
        <v>1107.3689999999999</v>
      </c>
      <c r="E81" s="118">
        <f>VLOOKUP($A81+ROUND((COLUMN()-2)/24,5),АТС!$A$41:$F$784,3)+'Иные услуги '!$C$5+'РСТ РСО-А'!$I$7+'РСТ РСО-А'!$G$9</f>
        <v>1122.5989999999999</v>
      </c>
      <c r="F81" s="118">
        <f>VLOOKUP($A81+ROUND((COLUMN()-2)/24,5),АТС!$A$41:$F$784,3)+'Иные услуги '!$C$5+'РСТ РСО-А'!$I$7+'РСТ РСО-А'!$G$9</f>
        <v>1139.329</v>
      </c>
      <c r="G81" s="118">
        <f>VLOOKUP($A81+ROUND((COLUMN()-2)/24,5),АТС!$A$41:$F$784,3)+'Иные услуги '!$C$5+'РСТ РСО-А'!$I$7+'РСТ РСО-А'!$G$9</f>
        <v>1079.729</v>
      </c>
      <c r="H81" s="118">
        <f>VLOOKUP($A81+ROUND((COLUMN()-2)/24,5),АТС!$A$41:$F$784,3)+'Иные услуги '!$C$5+'РСТ РСО-А'!$I$7+'РСТ РСО-А'!$G$9</f>
        <v>1169.079</v>
      </c>
      <c r="I81" s="118">
        <f>VLOOKUP($A81+ROUND((COLUMN()-2)/24,5),АТС!$A$41:$F$784,3)+'Иные услуги '!$C$5+'РСТ РСО-А'!$I$7+'РСТ РСО-А'!$G$9</f>
        <v>1047.7090000000001</v>
      </c>
      <c r="J81" s="118">
        <f>VLOOKUP($A81+ROUND((COLUMN()-2)/24,5),АТС!$A$41:$F$784,3)+'Иные услуги '!$C$5+'РСТ РСО-А'!$I$7+'РСТ РСО-А'!$G$9</f>
        <v>1143.529</v>
      </c>
      <c r="K81" s="118">
        <f>VLOOKUP($A81+ROUND((COLUMN()-2)/24,5),АТС!$A$41:$F$784,3)+'Иные услуги '!$C$5+'РСТ РСО-А'!$I$7+'РСТ РСО-А'!$G$9</f>
        <v>1004.299</v>
      </c>
      <c r="L81" s="118">
        <f>VLOOKUP($A81+ROUND((COLUMN()-2)/24,5),АТС!$A$41:$F$784,3)+'Иные услуги '!$C$5+'РСТ РСО-А'!$I$7+'РСТ РСО-А'!$G$9</f>
        <v>969.22900000000004</v>
      </c>
      <c r="M81" s="118">
        <f>VLOOKUP($A81+ROUND((COLUMN()-2)/24,5),АТС!$A$41:$F$784,3)+'Иные услуги '!$C$5+'РСТ РСО-А'!$I$7+'РСТ РСО-А'!$G$9</f>
        <v>968.62900000000013</v>
      </c>
      <c r="N81" s="118">
        <f>VLOOKUP($A81+ROUND((COLUMN()-2)/24,5),АТС!$A$41:$F$784,3)+'Иные услуги '!$C$5+'РСТ РСО-А'!$I$7+'РСТ РСО-А'!$G$9</f>
        <v>979.13900000000012</v>
      </c>
      <c r="O81" s="118">
        <f>VLOOKUP($A81+ROUND((COLUMN()-2)/24,5),АТС!$A$41:$F$784,3)+'Иные услуги '!$C$5+'РСТ РСО-А'!$I$7+'РСТ РСО-А'!$G$9</f>
        <v>1002.6890000000001</v>
      </c>
      <c r="P81" s="118">
        <f>VLOOKUP($A81+ROUND((COLUMN()-2)/24,5),АТС!$A$41:$F$784,3)+'Иные услуги '!$C$5+'РСТ РСО-А'!$I$7+'РСТ РСО-А'!$G$9</f>
        <v>1002.759</v>
      </c>
      <c r="Q81" s="118">
        <f>VLOOKUP($A81+ROUND((COLUMN()-2)/24,5),АТС!$A$41:$F$784,3)+'Иные услуги '!$C$5+'РСТ РСО-А'!$I$7+'РСТ РСО-А'!$G$9</f>
        <v>1014.299</v>
      </c>
      <c r="R81" s="118">
        <f>VLOOKUP($A81+ROUND((COLUMN()-2)/24,5),АТС!$A$41:$F$784,3)+'Иные услуги '!$C$5+'РСТ РСО-А'!$I$7+'РСТ РСО-А'!$G$9</f>
        <v>983.65900000000011</v>
      </c>
      <c r="S81" s="118">
        <f>VLOOKUP($A81+ROUND((COLUMN()-2)/24,5),АТС!$A$41:$F$784,3)+'Иные услуги '!$C$5+'РСТ РСО-А'!$I$7+'РСТ РСО-А'!$G$9</f>
        <v>874.029</v>
      </c>
      <c r="T81" s="118">
        <f>VLOOKUP($A81+ROUND((COLUMN()-2)/24,5),АТС!$A$41:$F$784,3)+'Иные услуги '!$C$5+'РСТ РСО-А'!$I$7+'РСТ РСО-А'!$G$9</f>
        <v>1116.4490000000001</v>
      </c>
      <c r="U81" s="118">
        <f>VLOOKUP($A81+ROUND((COLUMN()-2)/24,5),АТС!$A$41:$F$784,3)+'Иные услуги '!$C$5+'РСТ РСО-А'!$I$7+'РСТ РСО-А'!$G$9</f>
        <v>1068.479</v>
      </c>
      <c r="V81" s="118">
        <f>VLOOKUP($A81+ROUND((COLUMN()-2)/24,5),АТС!$A$41:$F$784,3)+'Иные услуги '!$C$5+'РСТ РСО-А'!$I$7+'РСТ РСО-А'!$G$9</f>
        <v>1145.3890000000001</v>
      </c>
      <c r="W81" s="118">
        <f>VLOOKUP($A81+ROUND((COLUMN()-2)/24,5),АТС!$A$41:$F$784,3)+'Иные услуги '!$C$5+'РСТ РСО-А'!$I$7+'РСТ РСО-А'!$G$9</f>
        <v>1233.1690000000001</v>
      </c>
      <c r="X81" s="118">
        <f>VLOOKUP($A81+ROUND((COLUMN()-2)/24,5),АТС!$A$41:$F$784,3)+'Иные услуги '!$C$5+'РСТ РСО-А'!$I$7+'РСТ РСО-А'!$G$9</f>
        <v>817.90900000000011</v>
      </c>
      <c r="Y81" s="118">
        <f>VLOOKUP($A81+ROUND((COLUMN()-2)/24,5),АТС!$A$41:$F$784,3)+'Иные услуги '!$C$5+'РСТ РСО-А'!$I$7+'РСТ РСО-А'!$G$9</f>
        <v>877.37900000000013</v>
      </c>
    </row>
    <row r="82" spans="1:27" x14ac:dyDescent="0.2">
      <c r="A82" s="66">
        <f t="shared" si="1"/>
        <v>43495</v>
      </c>
      <c r="B82" s="118">
        <f>VLOOKUP($A82+ROUND((COLUMN()-2)/24,5),АТС!$A$41:$F$784,3)+'Иные услуги '!$C$5+'РСТ РСО-А'!$I$7+'РСТ РСО-А'!$G$9</f>
        <v>1019.6690000000001</v>
      </c>
      <c r="C82" s="118">
        <f>VLOOKUP($A82+ROUND((COLUMN()-2)/24,5),АТС!$A$41:$F$784,3)+'Иные услуги '!$C$5+'РСТ РСО-А'!$I$7+'РСТ РСО-А'!$G$9</f>
        <v>1087.059</v>
      </c>
      <c r="D82" s="118">
        <f>VLOOKUP($A82+ROUND((COLUMN()-2)/24,5),АТС!$A$41:$F$784,3)+'Иные услуги '!$C$5+'РСТ РСО-А'!$I$7+'РСТ РСО-А'!$G$9</f>
        <v>1163.9290000000001</v>
      </c>
      <c r="E82" s="118">
        <f>VLOOKUP($A82+ROUND((COLUMN()-2)/24,5),АТС!$A$41:$F$784,3)+'Иные услуги '!$C$5+'РСТ РСО-А'!$I$7+'РСТ РСО-А'!$G$9</f>
        <v>1163.499</v>
      </c>
      <c r="F82" s="118">
        <f>VLOOKUP($A82+ROUND((COLUMN()-2)/24,5),АТС!$A$41:$F$784,3)+'Иные услуги '!$C$5+'РСТ РСО-А'!$I$7+'РСТ РСО-А'!$G$9</f>
        <v>1164.809</v>
      </c>
      <c r="G82" s="118">
        <f>VLOOKUP($A82+ROUND((COLUMN()-2)/24,5),АТС!$A$41:$F$784,3)+'Иные услуги '!$C$5+'РСТ РСО-А'!$I$7+'РСТ РСО-А'!$G$9</f>
        <v>1127.4590000000001</v>
      </c>
      <c r="H82" s="118">
        <f>VLOOKUP($A82+ROUND((COLUMN()-2)/24,5),АТС!$A$41:$F$784,3)+'Иные услуги '!$C$5+'РСТ РСО-А'!$I$7+'РСТ РСО-А'!$G$9</f>
        <v>1181.479</v>
      </c>
      <c r="I82" s="118">
        <f>VLOOKUP($A82+ROUND((COLUMN()-2)/24,5),АТС!$A$41:$F$784,3)+'Иные услуги '!$C$5+'РСТ РСО-А'!$I$7+'РСТ РСО-А'!$G$9</f>
        <v>1077.279</v>
      </c>
      <c r="J82" s="118">
        <f>VLOOKUP($A82+ROUND((COLUMN()-2)/24,5),АТС!$A$41:$F$784,3)+'Иные услуги '!$C$5+'РСТ РСО-А'!$I$7+'РСТ РСО-А'!$G$9</f>
        <v>1160.1089999999999</v>
      </c>
      <c r="K82" s="118">
        <f>VLOOKUP($A82+ROUND((COLUMN()-2)/24,5),АТС!$A$41:$F$784,3)+'Иные услуги '!$C$5+'РСТ РСО-А'!$I$7+'РСТ РСО-А'!$G$9</f>
        <v>1048.789</v>
      </c>
      <c r="L82" s="118">
        <f>VLOOKUP($A82+ROUND((COLUMN()-2)/24,5),АТС!$A$41:$F$784,3)+'Иные услуги '!$C$5+'РСТ РСО-А'!$I$7+'РСТ РСО-А'!$G$9</f>
        <v>1016.819</v>
      </c>
      <c r="M82" s="118">
        <f>VLOOKUP($A82+ROUND((COLUMN()-2)/24,5),АТС!$A$41:$F$784,3)+'Иные услуги '!$C$5+'РСТ РСО-А'!$I$7+'РСТ РСО-А'!$G$9</f>
        <v>1048.9490000000001</v>
      </c>
      <c r="N82" s="118">
        <f>VLOOKUP($A82+ROUND((COLUMN()-2)/24,5),АТС!$A$41:$F$784,3)+'Иные услуги '!$C$5+'РСТ РСО-А'!$I$7+'РСТ РСО-А'!$G$9</f>
        <v>1083.4390000000001</v>
      </c>
      <c r="O82" s="118">
        <f>VLOOKUP($A82+ROUND((COLUMN()-2)/24,5),АТС!$A$41:$F$784,3)+'Иные услуги '!$C$5+'РСТ РСО-А'!$I$7+'РСТ РСО-А'!$G$9</f>
        <v>1084.3589999999999</v>
      </c>
      <c r="P82" s="118">
        <f>VLOOKUP($A82+ROUND((COLUMN()-2)/24,5),АТС!$A$41:$F$784,3)+'Иные услуги '!$C$5+'РСТ РСО-А'!$I$7+'РСТ РСО-А'!$G$9</f>
        <v>1119.3990000000001</v>
      </c>
      <c r="Q82" s="118">
        <f>VLOOKUP($A82+ROUND((COLUMN()-2)/24,5),АТС!$A$41:$F$784,3)+'Иные услуги '!$C$5+'РСТ РСО-А'!$I$7+'РСТ РСО-А'!$G$9</f>
        <v>1119.519</v>
      </c>
      <c r="R82" s="118">
        <f>VLOOKUP($A82+ROUND((COLUMN()-2)/24,5),АТС!$A$41:$F$784,3)+'Иные услуги '!$C$5+'РСТ РСО-А'!$I$7+'РСТ РСО-А'!$G$9</f>
        <v>1049.249</v>
      </c>
      <c r="S82" s="118">
        <f>VLOOKUP($A82+ROUND((COLUMN()-2)/24,5),АТС!$A$41:$F$784,3)+'Иные услуги '!$C$5+'РСТ РСО-А'!$I$7+'РСТ РСО-А'!$G$9</f>
        <v>925.22900000000004</v>
      </c>
      <c r="T82" s="118">
        <f>VLOOKUP($A82+ROUND((COLUMN()-2)/24,5),АТС!$A$41:$F$784,3)+'Иные услуги '!$C$5+'РСТ РСО-А'!$I$7+'РСТ РСО-А'!$G$9</f>
        <v>1128.549</v>
      </c>
      <c r="U82" s="118">
        <f>VLOOKUP($A82+ROUND((COLUMN()-2)/24,5),АТС!$A$41:$F$784,3)+'Иные услуги '!$C$5+'РСТ РСО-А'!$I$7+'РСТ РСО-А'!$G$9</f>
        <v>1168.8489999999999</v>
      </c>
      <c r="V82" s="118">
        <f>VLOOKUP($A82+ROUND((COLUMN()-2)/24,5),АТС!$A$41:$F$784,3)+'Иные услуги '!$C$5+'РСТ РСО-А'!$I$7+'РСТ РСО-А'!$G$9</f>
        <v>1224.729</v>
      </c>
      <c r="W82" s="118">
        <f>VLOOKUP($A82+ROUND((COLUMN()-2)/24,5),АТС!$A$41:$F$784,3)+'Иные услуги '!$C$5+'РСТ РСО-А'!$I$7+'РСТ РСО-А'!$G$9</f>
        <v>1355.9590000000001</v>
      </c>
      <c r="X82" s="118">
        <f>VLOOKUP($A82+ROUND((COLUMN()-2)/24,5),АТС!$A$41:$F$784,3)+'Иные услуги '!$C$5+'РСТ РСО-А'!$I$7+'РСТ РСО-А'!$G$9</f>
        <v>843.779</v>
      </c>
      <c r="Y82" s="118">
        <f>VLOOKUP($A82+ROUND((COLUMN()-2)/24,5),АТС!$A$41:$F$784,3)+'Иные услуги '!$C$5+'РСТ РСО-А'!$I$7+'РСТ РСО-А'!$G$9</f>
        <v>995.69900000000007</v>
      </c>
    </row>
    <row r="83" spans="1:27" x14ac:dyDescent="0.2">
      <c r="A83" s="66">
        <f t="shared" si="1"/>
        <v>43496</v>
      </c>
      <c r="B83" s="118">
        <f>VLOOKUP($A83+ROUND((COLUMN()-2)/24,5),АТС!$A$41:$F$784,3)+'Иные услуги '!$C$5+'РСТ РСО-А'!$I$7+'РСТ РСО-А'!$G$9</f>
        <v>1052.549</v>
      </c>
      <c r="C83" s="118">
        <f>VLOOKUP($A83+ROUND((COLUMN()-2)/24,5),АТС!$A$41:$F$784,3)+'Иные услуги '!$C$5+'РСТ РСО-А'!$I$7+'РСТ РСО-А'!$G$9</f>
        <v>1124.3890000000001</v>
      </c>
      <c r="D83" s="118">
        <f>VLOOKUP($A83+ROUND((COLUMN()-2)/24,5),АТС!$A$41:$F$784,3)+'Иные услуги '!$C$5+'РСТ РСО-А'!$I$7+'РСТ РСО-А'!$G$9</f>
        <v>1163.1890000000001</v>
      </c>
      <c r="E83" s="118">
        <f>VLOOKUP($A83+ROUND((COLUMN()-2)/24,5),АТС!$A$41:$F$784,3)+'Иные услуги '!$C$5+'РСТ РСО-А'!$I$7+'РСТ РСО-А'!$G$9</f>
        <v>1162.769</v>
      </c>
      <c r="F83" s="118">
        <f>VLOOKUP($A83+ROUND((COLUMN()-2)/24,5),АТС!$A$41:$F$784,3)+'Иные услуги '!$C$5+'РСТ РСО-А'!$I$7+'РСТ РСО-А'!$G$9</f>
        <v>1164.3790000000001</v>
      </c>
      <c r="G83" s="118">
        <f>VLOOKUP($A83+ROUND((COLUMN()-2)/24,5),АТС!$A$41:$F$784,3)+'Иные услуги '!$C$5+'РСТ РСО-А'!$I$7+'РСТ РСО-А'!$G$9</f>
        <v>1125.9590000000001</v>
      </c>
      <c r="H83" s="118">
        <f>VLOOKUP($A83+ROUND((COLUMN()-2)/24,5),АТС!$A$41:$F$784,3)+'Иные услуги '!$C$5+'РСТ РСО-А'!$I$7+'РСТ РСО-А'!$G$9</f>
        <v>1243.7090000000001</v>
      </c>
      <c r="I83" s="118">
        <f>VLOOKUP($A83+ROUND((COLUMN()-2)/24,5),АТС!$A$41:$F$784,3)+'Иные услуги '!$C$5+'РСТ РСО-А'!$I$7+'РСТ РСО-А'!$G$9</f>
        <v>1091.4190000000001</v>
      </c>
      <c r="J83" s="118">
        <f>VLOOKUP($A83+ROUND((COLUMN()-2)/24,5),АТС!$A$41:$F$784,3)+'Иные услуги '!$C$5+'РСТ РСО-А'!$I$7+'РСТ РСО-А'!$G$9</f>
        <v>1174.1690000000001</v>
      </c>
      <c r="K83" s="118">
        <f>VLOOKUP($A83+ROUND((COLUMN()-2)/24,5),АТС!$A$41:$F$784,3)+'Иные услуги '!$C$5+'РСТ РСО-А'!$I$7+'РСТ РСО-А'!$G$9</f>
        <v>1062.6890000000001</v>
      </c>
      <c r="L83" s="118">
        <f>VLOOKUP($A83+ROUND((COLUMN()-2)/24,5),АТС!$A$41:$F$784,3)+'Иные услуги '!$C$5+'РСТ РСО-А'!$I$7+'РСТ РСО-А'!$G$9</f>
        <v>1029.4190000000001</v>
      </c>
      <c r="M83" s="118">
        <f>VLOOKUP($A83+ROUND((COLUMN()-2)/24,5),АТС!$A$41:$F$784,3)+'Иные услуги '!$C$5+'РСТ РСО-А'!$I$7+'РСТ РСО-А'!$G$9</f>
        <v>1062.1990000000001</v>
      </c>
      <c r="N83" s="118">
        <f>VLOOKUP($A83+ROUND((COLUMN()-2)/24,5),АТС!$A$41:$F$784,3)+'Иные услуги '!$C$5+'РСТ РСО-А'!$I$7+'РСТ РСО-А'!$G$9</f>
        <v>1097.019</v>
      </c>
      <c r="O83" s="118">
        <f>VLOOKUP($A83+ROUND((COLUMN()-2)/24,5),АТС!$A$41:$F$784,3)+'Иные услуги '!$C$5+'РСТ РСО-А'!$I$7+'РСТ РСО-А'!$G$9</f>
        <v>1096.9390000000001</v>
      </c>
      <c r="P83" s="118">
        <f>VLOOKUP($A83+ROUND((COLUMN()-2)/24,5),АТС!$A$41:$F$784,3)+'Иные услуги '!$C$5+'РСТ РСО-А'!$I$7+'РСТ РСО-А'!$G$9</f>
        <v>1133.769</v>
      </c>
      <c r="Q83" s="118">
        <f>VLOOKUP($A83+ROUND((COLUMN()-2)/24,5),АТС!$A$41:$F$784,3)+'Иные услуги '!$C$5+'РСТ РСО-А'!$I$7+'РСТ РСО-А'!$G$9</f>
        <v>1133.8589999999999</v>
      </c>
      <c r="R83" s="118">
        <f>VLOOKUP($A83+ROUND((COLUMN()-2)/24,5),АТС!$A$41:$F$784,3)+'Иные услуги '!$C$5+'РСТ РСО-А'!$I$7+'РСТ РСО-А'!$G$9</f>
        <v>1134.789</v>
      </c>
      <c r="S83" s="118">
        <f>VLOOKUP($A83+ROUND((COLUMN()-2)/24,5),АТС!$A$41:$F$784,3)+'Иные услуги '!$C$5+'РСТ РСО-А'!$I$7+'РСТ РСО-А'!$G$9</f>
        <v>953.21900000000005</v>
      </c>
      <c r="T83" s="118">
        <f>VLOOKUP($A83+ROUND((COLUMN()-2)/24,5),АТС!$A$41:$F$784,3)+'Иные услуги '!$C$5+'РСТ РСО-А'!$I$7+'РСТ РСО-А'!$G$9</f>
        <v>1182.079</v>
      </c>
      <c r="U83" s="118">
        <f>VLOOKUP($A83+ROUND((COLUMN()-2)/24,5),АТС!$A$41:$F$784,3)+'Иные услуги '!$C$5+'РСТ РСО-А'!$I$7+'РСТ РСО-А'!$G$9</f>
        <v>1170.269</v>
      </c>
      <c r="V83" s="118">
        <f>VLOOKUP($A83+ROUND((COLUMN()-2)/24,5),АТС!$A$41:$F$784,3)+'Иные услуги '!$C$5+'РСТ РСО-А'!$I$7+'РСТ РСО-А'!$G$9</f>
        <v>1223.3489999999999</v>
      </c>
      <c r="W83" s="118">
        <f>VLOOKUP($A83+ROUND((COLUMN()-2)/24,5),АТС!$A$41:$F$784,3)+'Иные услуги '!$C$5+'РСТ РСО-А'!$I$7+'РСТ РСО-А'!$G$9</f>
        <v>1364.3790000000001</v>
      </c>
      <c r="X83" s="118">
        <f>VLOOKUP($A83+ROUND((COLUMN()-2)/24,5),АТС!$A$41:$F$784,3)+'Иные услуги '!$C$5+'РСТ РСО-А'!$I$7+'РСТ РСО-А'!$G$9</f>
        <v>865.59899999999993</v>
      </c>
      <c r="Y83" s="118">
        <f>VLOOKUP($A83+ROUND((COLUMN()-2)/24,5),АТС!$A$41:$F$784,3)+'Иные услуги '!$C$5+'РСТ РСО-А'!$I$7+'РСТ РСО-А'!$G$9</f>
        <v>996.63900000000012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128</v>
      </c>
    </row>
    <row r="86" spans="1:27" ht="12.75" x14ac:dyDescent="0.2">
      <c r="A86" s="145" t="s">
        <v>35</v>
      </c>
      <c r="B86" s="148" t="s">
        <v>99</v>
      </c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50"/>
    </row>
    <row r="87" spans="1:27" ht="12.75" x14ac:dyDescent="0.2">
      <c r="A87" s="146"/>
      <c r="B87" s="151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3"/>
    </row>
    <row r="88" spans="1:27" ht="12.75" customHeight="1" x14ac:dyDescent="0.2">
      <c r="A88" s="146"/>
      <c r="B88" s="154" t="s">
        <v>100</v>
      </c>
      <c r="C88" s="156" t="s">
        <v>101</v>
      </c>
      <c r="D88" s="156" t="s">
        <v>102</v>
      </c>
      <c r="E88" s="156" t="s">
        <v>103</v>
      </c>
      <c r="F88" s="156" t="s">
        <v>104</v>
      </c>
      <c r="G88" s="156" t="s">
        <v>105</v>
      </c>
      <c r="H88" s="156" t="s">
        <v>106</v>
      </c>
      <c r="I88" s="156" t="s">
        <v>107</v>
      </c>
      <c r="J88" s="156" t="s">
        <v>108</v>
      </c>
      <c r="K88" s="156" t="s">
        <v>109</v>
      </c>
      <c r="L88" s="156" t="s">
        <v>110</v>
      </c>
      <c r="M88" s="156" t="s">
        <v>111</v>
      </c>
      <c r="N88" s="158" t="s">
        <v>112</v>
      </c>
      <c r="O88" s="156" t="s">
        <v>113</v>
      </c>
      <c r="P88" s="156" t="s">
        <v>114</v>
      </c>
      <c r="Q88" s="156" t="s">
        <v>115</v>
      </c>
      <c r="R88" s="156" t="s">
        <v>116</v>
      </c>
      <c r="S88" s="156" t="s">
        <v>117</v>
      </c>
      <c r="T88" s="156" t="s">
        <v>118</v>
      </c>
      <c r="U88" s="156" t="s">
        <v>119</v>
      </c>
      <c r="V88" s="156" t="s">
        <v>120</v>
      </c>
      <c r="W88" s="156" t="s">
        <v>121</v>
      </c>
      <c r="X88" s="156" t="s">
        <v>122</v>
      </c>
      <c r="Y88" s="156" t="s">
        <v>123</v>
      </c>
    </row>
    <row r="89" spans="1:27" ht="11.25" customHeight="1" x14ac:dyDescent="0.2">
      <c r="A89" s="147"/>
      <c r="B89" s="155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9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</row>
    <row r="90" spans="1:27" ht="15.75" customHeight="1" x14ac:dyDescent="0.2">
      <c r="A90" s="66">
        <f t="shared" ref="A90:A118" si="2">A53</f>
        <v>43466</v>
      </c>
      <c r="B90" s="91">
        <f>VLOOKUP($A90+ROUND((COLUMN()-2)/24,5),АТС!$A$41:$F$784,3)+'Иные услуги '!$C$5+'РСТ РСО-А'!$I$7+'РСТ РСО-А'!$H$9</f>
        <v>778.30899999999997</v>
      </c>
      <c r="C90" s="118">
        <f>VLOOKUP($A90+ROUND((COLUMN()-2)/24,5),АТС!$A$41:$F$784,3)+'Иные услуги '!$C$5+'РСТ РСО-А'!$I$7+'РСТ РСО-А'!$H$9</f>
        <v>827.30899999999997</v>
      </c>
      <c r="D90" s="118">
        <f>VLOOKUP($A90+ROUND((COLUMN()-2)/24,5),АТС!$A$41:$F$784,3)+'Иные услуги '!$C$5+'РСТ РСО-А'!$I$7+'РСТ РСО-А'!$H$9</f>
        <v>910.81899999999996</v>
      </c>
      <c r="E90" s="118">
        <f>VLOOKUP($A90+ROUND((COLUMN()-2)/24,5),АТС!$A$41:$F$784,3)+'Иные услуги '!$C$5+'РСТ РСО-А'!$I$7+'РСТ РСО-А'!$H$9</f>
        <v>982.01900000000001</v>
      </c>
      <c r="F90" s="118">
        <f>VLOOKUP($A90+ROUND((COLUMN()-2)/24,5),АТС!$A$41:$F$784,3)+'Иные услуги '!$C$5+'РСТ РСО-А'!$I$7+'РСТ РСО-А'!$H$9</f>
        <v>973.98900000000003</v>
      </c>
      <c r="G90" s="118">
        <f>VLOOKUP($A90+ROUND((COLUMN()-2)/24,5),АТС!$A$41:$F$784,3)+'Иные услуги '!$C$5+'РСТ РСО-А'!$I$7+'РСТ РСО-А'!$H$9</f>
        <v>1032.039</v>
      </c>
      <c r="H90" s="118">
        <f>VLOOKUP($A90+ROUND((COLUMN()-2)/24,5),АТС!$A$41:$F$784,3)+'Иные услуги '!$C$5+'РСТ РСО-А'!$I$7+'РСТ РСО-А'!$H$9</f>
        <v>1268.5989999999999</v>
      </c>
      <c r="I90" s="118">
        <f>VLOOKUP($A90+ROUND((COLUMN()-2)/24,5),АТС!$A$41:$F$784,3)+'Иные услуги '!$C$5+'РСТ РСО-А'!$I$7+'РСТ РСО-А'!$H$9</f>
        <v>1333.269</v>
      </c>
      <c r="J90" s="118">
        <f>VLOOKUP($A90+ROUND((COLUMN()-2)/24,5),АТС!$A$41:$F$784,3)+'Иные услуги '!$C$5+'РСТ РСО-А'!$I$7+'РСТ РСО-А'!$H$9</f>
        <v>1522.3689999999999</v>
      </c>
      <c r="K90" s="118">
        <f>VLOOKUP($A90+ROUND((COLUMN()-2)/24,5),АТС!$A$41:$F$784,3)+'Иные услуги '!$C$5+'РСТ РСО-А'!$I$7+'РСТ РСО-А'!$H$9</f>
        <v>1324.569</v>
      </c>
      <c r="L90" s="118">
        <f>VLOOKUP($A90+ROUND((COLUMN()-2)/24,5),АТС!$A$41:$F$784,3)+'Иные услуги '!$C$5+'РСТ РСО-А'!$I$7+'РСТ РСО-А'!$H$9</f>
        <v>1328.0989999999999</v>
      </c>
      <c r="M90" s="118">
        <f>VLOOKUP($A90+ROUND((COLUMN()-2)/24,5),АТС!$A$41:$F$784,3)+'Иные услуги '!$C$5+'РСТ РСО-А'!$I$7+'РСТ РСО-А'!$H$9</f>
        <v>1270.539</v>
      </c>
      <c r="N90" s="118">
        <f>VLOOKUP($A90+ROUND((COLUMN()-2)/24,5),АТС!$A$41:$F$784,3)+'Иные услуги '!$C$5+'РСТ РСО-А'!$I$7+'РСТ РСО-А'!$H$9</f>
        <v>1217.6890000000001</v>
      </c>
      <c r="O90" s="118">
        <f>VLOOKUP($A90+ROUND((COLUMN()-2)/24,5),АТС!$A$41:$F$784,3)+'Иные услуги '!$C$5+'РСТ РСО-А'!$I$7+'РСТ РСО-А'!$H$9</f>
        <v>1167.1690000000001</v>
      </c>
      <c r="P90" s="118">
        <f>VLOOKUP($A90+ROUND((COLUMN()-2)/24,5),АТС!$A$41:$F$784,3)+'Иные услуги '!$C$5+'РСТ РСО-А'!$I$7+'РСТ РСО-А'!$H$9</f>
        <v>1121.809</v>
      </c>
      <c r="Q90" s="118">
        <f>VLOOKUP($A90+ROUND((COLUMN()-2)/24,5),АТС!$A$41:$F$784,3)+'Иные услуги '!$C$5+'РСТ РСО-А'!$I$7+'РСТ РСО-А'!$H$9</f>
        <v>1124.529</v>
      </c>
      <c r="R90" s="118">
        <f>VLOOKUP($A90+ROUND((COLUMN()-2)/24,5),АТС!$A$41:$F$784,3)+'Иные услуги '!$C$5+'РСТ РСО-А'!$I$7+'РСТ РСО-А'!$H$9</f>
        <v>1046.1790000000001</v>
      </c>
      <c r="S90" s="118">
        <f>VLOOKUP($A90+ROUND((COLUMN()-2)/24,5),АТС!$A$41:$F$784,3)+'Иные услуги '!$C$5+'РСТ РСО-А'!$I$7+'РСТ РСО-А'!$H$9</f>
        <v>1002.359</v>
      </c>
      <c r="T90" s="118">
        <f>VLOOKUP($A90+ROUND((COLUMN()-2)/24,5),АТС!$A$41:$F$784,3)+'Иные услуги '!$C$5+'РСТ РСО-А'!$I$7+'РСТ РСО-А'!$H$9</f>
        <v>1145.489</v>
      </c>
      <c r="U90" s="118">
        <f>VLOOKUP($A90+ROUND((COLUMN()-2)/24,5),АТС!$A$41:$F$784,3)+'Иные услуги '!$C$5+'РСТ РСО-А'!$I$7+'РСТ РСО-А'!$H$9</f>
        <v>1065.2090000000001</v>
      </c>
      <c r="V90" s="118">
        <f>VLOOKUP($A90+ROUND((COLUMN()-2)/24,5),АТС!$A$41:$F$784,3)+'Иные услуги '!$C$5+'РСТ РСО-А'!$I$7+'РСТ РСО-А'!$H$9</f>
        <v>1241.539</v>
      </c>
      <c r="W90" s="118">
        <f>VLOOKUP($A90+ROUND((COLUMN()-2)/24,5),АТС!$A$41:$F$784,3)+'Иные услуги '!$C$5+'РСТ РСО-А'!$I$7+'РСТ РСО-А'!$H$9</f>
        <v>1169.1090000000002</v>
      </c>
      <c r="X90" s="118">
        <f>VLOOKUP($A90+ROUND((COLUMN()-2)/24,5),АТС!$A$41:$F$784,3)+'Иные услуги '!$C$5+'РСТ РСО-А'!$I$7+'РСТ РСО-А'!$H$9</f>
        <v>691.92899999999997</v>
      </c>
      <c r="Y90" s="118">
        <f>VLOOKUP($A90+ROUND((COLUMN()-2)/24,5),АТС!$A$41:$F$784,3)+'Иные услуги '!$C$5+'РСТ РСО-А'!$I$7+'РСТ РСО-А'!$H$9</f>
        <v>760.95900000000006</v>
      </c>
      <c r="AA90" s="67"/>
    </row>
    <row r="91" spans="1:27" x14ac:dyDescent="0.2">
      <c r="A91" s="66">
        <f t="shared" si="2"/>
        <v>43467</v>
      </c>
      <c r="B91" s="118">
        <f>VLOOKUP($A91+ROUND((COLUMN()-2)/24,5),АТС!$A$41:$F$784,3)+'Иные услуги '!$C$5+'РСТ РСО-А'!$I$7+'РСТ РСО-А'!$H$9</f>
        <v>928.79899999999998</v>
      </c>
      <c r="C91" s="118">
        <f>VLOOKUP($A91+ROUND((COLUMN()-2)/24,5),АТС!$A$41:$F$784,3)+'Иные услуги '!$C$5+'РСТ РСО-А'!$I$7+'РСТ РСО-А'!$H$9</f>
        <v>981.18899999999996</v>
      </c>
      <c r="D91" s="118">
        <f>VLOOKUP($A91+ROUND((COLUMN()-2)/24,5),АТС!$A$41:$F$784,3)+'Иные услуги '!$C$5+'РСТ РСО-А'!$I$7+'РСТ РСО-А'!$H$9</f>
        <v>1016.7090000000001</v>
      </c>
      <c r="E91" s="118">
        <f>VLOOKUP($A91+ROUND((COLUMN()-2)/24,5),АТС!$A$41:$F$784,3)+'Иные услуги '!$C$5+'РСТ РСО-А'!$I$7+'РСТ РСО-А'!$H$9</f>
        <v>1044.6390000000001</v>
      </c>
      <c r="F91" s="118">
        <f>VLOOKUP($A91+ROUND((COLUMN()-2)/24,5),АТС!$A$41:$F$784,3)+'Иные услуги '!$C$5+'РСТ РСО-А'!$I$7+'РСТ РСО-А'!$H$9</f>
        <v>1006.619</v>
      </c>
      <c r="G91" s="118">
        <f>VLOOKUP($A91+ROUND((COLUMN()-2)/24,5),АТС!$A$41:$F$784,3)+'Иные услуги '!$C$5+'РСТ РСО-А'!$I$7+'РСТ РСО-А'!$H$9</f>
        <v>1009.949</v>
      </c>
      <c r="H91" s="118">
        <f>VLOOKUP($A91+ROUND((COLUMN()-2)/24,5),АТС!$A$41:$F$784,3)+'Иные услуги '!$C$5+'РСТ РСО-А'!$I$7+'РСТ РСО-А'!$H$9</f>
        <v>1222.6590000000001</v>
      </c>
      <c r="I91" s="118">
        <f>VLOOKUP($A91+ROUND((COLUMN()-2)/24,5),АТС!$A$41:$F$784,3)+'Иные услуги '!$C$5+'РСТ РСО-А'!$I$7+'РСТ РСО-А'!$H$9</f>
        <v>1226.4190000000001</v>
      </c>
      <c r="J91" s="118">
        <f>VLOOKUP($A91+ROUND((COLUMN()-2)/24,5),АТС!$A$41:$F$784,3)+'Иные услуги '!$C$5+'РСТ РСО-А'!$I$7+'РСТ РСО-А'!$H$9</f>
        <v>1364.1289999999999</v>
      </c>
      <c r="K91" s="118">
        <f>VLOOKUP($A91+ROUND((COLUMN()-2)/24,5),АТС!$A$41:$F$784,3)+'Иные услуги '!$C$5+'РСТ РСО-А'!$I$7+'РСТ РСО-А'!$H$9</f>
        <v>1126.519</v>
      </c>
      <c r="L91" s="118">
        <f>VLOOKUP($A91+ROUND((COLUMN()-2)/24,5),АТС!$A$41:$F$784,3)+'Иные услуги '!$C$5+'РСТ РСО-А'!$I$7+'РСТ РСО-А'!$H$9</f>
        <v>1108.3690000000001</v>
      </c>
      <c r="M91" s="118">
        <f>VLOOKUP($A91+ROUND((COLUMN()-2)/24,5),АТС!$A$41:$F$784,3)+'Иные услуги '!$C$5+'РСТ РСО-А'!$I$7+'РСТ РСО-А'!$H$9</f>
        <v>1044.6690000000001</v>
      </c>
      <c r="N91" s="118">
        <f>VLOOKUP($A91+ROUND((COLUMN()-2)/24,5),АТС!$A$41:$F$784,3)+'Иные услуги '!$C$5+'РСТ РСО-А'!$I$7+'РСТ РСО-А'!$H$9</f>
        <v>1007.519</v>
      </c>
      <c r="O91" s="118">
        <f>VLOOKUP($A91+ROUND((COLUMN()-2)/24,5),АТС!$A$41:$F$784,3)+'Иные услуги '!$C$5+'РСТ РСО-А'!$I$7+'РСТ РСО-А'!$H$9</f>
        <v>1006.2090000000001</v>
      </c>
      <c r="P91" s="118">
        <f>VLOOKUP($A91+ROUND((COLUMN()-2)/24,5),АТС!$A$41:$F$784,3)+'Иные услуги '!$C$5+'РСТ РСО-А'!$I$7+'РСТ РСО-А'!$H$9</f>
        <v>971.40899999999999</v>
      </c>
      <c r="Q91" s="118">
        <f>VLOOKUP($A91+ROUND((COLUMN()-2)/24,5),АТС!$A$41:$F$784,3)+'Иные услуги '!$C$5+'РСТ РСО-А'!$I$7+'РСТ РСО-А'!$H$9</f>
        <v>1009.859</v>
      </c>
      <c r="R91" s="118">
        <f>VLOOKUP($A91+ROUND((COLUMN()-2)/24,5),АТС!$A$41:$F$784,3)+'Иные услуги '!$C$5+'РСТ РСО-А'!$I$7+'РСТ РСО-А'!$H$9</f>
        <v>977.97900000000004</v>
      </c>
      <c r="S91" s="118">
        <f>VLOOKUP($A91+ROUND((COLUMN()-2)/24,5),АТС!$A$41:$F$784,3)+'Иные услуги '!$C$5+'РСТ РСО-А'!$I$7+'РСТ РСО-А'!$H$9</f>
        <v>941.84900000000005</v>
      </c>
      <c r="T91" s="118">
        <f>VLOOKUP($A91+ROUND((COLUMN()-2)/24,5),АТС!$A$41:$F$784,3)+'Иные услуги '!$C$5+'РСТ РСО-А'!$I$7+'РСТ РСО-А'!$H$9</f>
        <v>1207.319</v>
      </c>
      <c r="U91" s="118">
        <f>VLOOKUP($A91+ROUND((COLUMN()-2)/24,5),АТС!$A$41:$F$784,3)+'Иные услуги '!$C$5+'РСТ РСО-А'!$I$7+'РСТ РСО-А'!$H$9</f>
        <v>966.40899999999999</v>
      </c>
      <c r="V91" s="118">
        <f>VLOOKUP($A91+ROUND((COLUMN()-2)/24,5),АТС!$A$41:$F$784,3)+'Иные услуги '!$C$5+'РСТ РСО-А'!$I$7+'РСТ РСО-А'!$H$9</f>
        <v>1005.499</v>
      </c>
      <c r="W91" s="118">
        <f>VLOOKUP($A91+ROUND((COLUMN()-2)/24,5),АТС!$A$41:$F$784,3)+'Иные услуги '!$C$5+'РСТ РСО-А'!$I$7+'РСТ РСО-А'!$H$9</f>
        <v>1075.6290000000001</v>
      </c>
      <c r="X91" s="118">
        <f>VLOOKUP($A91+ROUND((COLUMN()-2)/24,5),АТС!$A$41:$F$784,3)+'Иные услуги '!$C$5+'РСТ РСО-А'!$I$7+'РСТ РСО-А'!$H$9</f>
        <v>721.40899999999999</v>
      </c>
      <c r="Y91" s="118">
        <f>VLOOKUP($A91+ROUND((COLUMN()-2)/24,5),АТС!$A$41:$F$784,3)+'Иные услуги '!$C$5+'РСТ РСО-А'!$I$7+'РСТ РСО-А'!$H$9</f>
        <v>762.22900000000004</v>
      </c>
    </row>
    <row r="92" spans="1:27" x14ac:dyDescent="0.2">
      <c r="A92" s="66">
        <f t="shared" si="2"/>
        <v>43468</v>
      </c>
      <c r="B92" s="118">
        <f>VLOOKUP($A92+ROUND((COLUMN()-2)/24,5),АТС!$A$41:$F$784,3)+'Иные услуги '!$C$5+'РСТ РСО-А'!$I$7+'РСТ РСО-А'!$H$9</f>
        <v>886.46900000000005</v>
      </c>
      <c r="C92" s="118">
        <f>VLOOKUP($A92+ROUND((COLUMN()-2)/24,5),АТС!$A$41:$F$784,3)+'Иные услуги '!$C$5+'РСТ РСО-А'!$I$7+'РСТ РСО-А'!$H$9</f>
        <v>980.649</v>
      </c>
      <c r="D92" s="118">
        <f>VLOOKUP($A92+ROUND((COLUMN()-2)/24,5),АТС!$A$41:$F$784,3)+'Иные услуги '!$C$5+'РСТ РСО-А'!$I$7+'РСТ РСО-А'!$H$9</f>
        <v>1016.0890000000001</v>
      </c>
      <c r="E92" s="118">
        <f>VLOOKUP($A92+ROUND((COLUMN()-2)/24,5),АТС!$A$41:$F$784,3)+'Иные услуги '!$C$5+'РСТ РСО-А'!$I$7+'РСТ РСО-А'!$H$9</f>
        <v>1038.3590000000002</v>
      </c>
      <c r="F92" s="118">
        <f>VLOOKUP($A92+ROUND((COLUMN()-2)/24,5),АТС!$A$41:$F$784,3)+'Иные услуги '!$C$5+'РСТ РСО-А'!$I$7+'РСТ РСО-А'!$H$9</f>
        <v>1038.2090000000001</v>
      </c>
      <c r="G92" s="118">
        <f>VLOOKUP($A92+ROUND((COLUMN()-2)/24,5),АТС!$A$41:$F$784,3)+'Иные услуги '!$C$5+'РСТ РСО-А'!$I$7+'РСТ РСО-А'!$H$9</f>
        <v>1016.299</v>
      </c>
      <c r="H92" s="118">
        <f>VLOOKUP($A92+ROUND((COLUMN()-2)/24,5),АТС!$A$41:$F$784,3)+'Иные услуги '!$C$5+'РСТ РСО-А'!$I$7+'РСТ РСО-А'!$H$9</f>
        <v>1128.4390000000001</v>
      </c>
      <c r="I92" s="118">
        <f>VLOOKUP($A92+ROUND((COLUMN()-2)/24,5),АТС!$A$41:$F$784,3)+'Иные услуги '!$C$5+'РСТ РСО-А'!$I$7+'РСТ РСО-А'!$H$9</f>
        <v>1017.729</v>
      </c>
      <c r="J92" s="118">
        <f>VLOOKUP($A92+ROUND((COLUMN()-2)/24,5),АТС!$A$41:$F$784,3)+'Иные услуги '!$C$5+'РСТ РСО-А'!$I$7+'РСТ РСО-А'!$H$9</f>
        <v>1174.6990000000001</v>
      </c>
      <c r="K92" s="118">
        <f>VLOOKUP($A92+ROUND((COLUMN()-2)/24,5),АТС!$A$41:$F$784,3)+'Иные услуги '!$C$5+'РСТ РСО-А'!$I$7+'РСТ РСО-А'!$H$9</f>
        <v>1047.6590000000001</v>
      </c>
      <c r="L92" s="118">
        <f>VLOOKUP($A92+ROUND((COLUMN()-2)/24,5),АТС!$A$41:$F$784,3)+'Иные услуги '!$C$5+'РСТ РСО-А'!$I$7+'РСТ РСО-А'!$H$9</f>
        <v>1010.739</v>
      </c>
      <c r="M92" s="118">
        <f>VLOOKUP($A92+ROUND((COLUMN()-2)/24,5),АТС!$A$41:$F$784,3)+'Иные услуги '!$C$5+'РСТ РСО-А'!$I$7+'РСТ РСО-А'!$H$9</f>
        <v>1009.9590000000001</v>
      </c>
      <c r="N92" s="118">
        <f>VLOOKUP($A92+ROUND((COLUMN()-2)/24,5),АТС!$A$41:$F$784,3)+'Иные услуги '!$C$5+'РСТ РСО-А'!$I$7+'РСТ РСО-А'!$H$9</f>
        <v>1009.549</v>
      </c>
      <c r="O92" s="118">
        <f>VLOOKUP($A92+ROUND((COLUMN()-2)/24,5),АТС!$A$41:$F$784,3)+'Иные услуги '!$C$5+'РСТ РСО-А'!$I$7+'РСТ РСО-А'!$H$9</f>
        <v>1008.359</v>
      </c>
      <c r="P92" s="118">
        <f>VLOOKUP($A92+ROUND((COLUMN()-2)/24,5),АТС!$A$41:$F$784,3)+'Иные услуги '!$C$5+'РСТ РСО-А'!$I$7+'РСТ РСО-А'!$H$9</f>
        <v>1008.8390000000001</v>
      </c>
      <c r="Q92" s="118">
        <f>VLOOKUP($A92+ROUND((COLUMN()-2)/24,5),АТС!$A$41:$F$784,3)+'Иные услуги '!$C$5+'РСТ РСО-А'!$I$7+'РСТ РСО-А'!$H$9</f>
        <v>1012.7190000000001</v>
      </c>
      <c r="R92" s="118">
        <f>VLOOKUP($A92+ROUND((COLUMN()-2)/24,5),АТС!$A$41:$F$784,3)+'Иные услуги '!$C$5+'РСТ РСО-А'!$I$7+'РСТ РСО-А'!$H$9</f>
        <v>976.029</v>
      </c>
      <c r="S92" s="118">
        <f>VLOOKUP($A92+ROUND((COLUMN()-2)/24,5),АТС!$A$41:$F$784,3)+'Иные услуги '!$C$5+'РСТ РСО-А'!$I$7+'РСТ РСО-А'!$H$9</f>
        <v>776.55899999999997</v>
      </c>
      <c r="T92" s="118">
        <f>VLOOKUP($A92+ROUND((COLUMN()-2)/24,5),АТС!$A$41:$F$784,3)+'Иные услуги '!$C$5+'РСТ РСО-А'!$I$7+'РСТ РСО-А'!$H$9</f>
        <v>1181.999</v>
      </c>
      <c r="U92" s="118">
        <f>VLOOKUP($A92+ROUND((COLUMN()-2)/24,5),АТС!$A$41:$F$784,3)+'Иные услуги '!$C$5+'РСТ РСО-А'!$I$7+'РСТ РСО-А'!$H$9</f>
        <v>1004.809</v>
      </c>
      <c r="V92" s="118">
        <f>VLOOKUP($A92+ROUND((COLUMN()-2)/24,5),АТС!$A$41:$F$784,3)+'Иные услуги '!$C$5+'РСТ РСО-А'!$I$7+'РСТ РСО-А'!$H$9</f>
        <v>1102.9190000000001</v>
      </c>
      <c r="W92" s="118">
        <f>VLOOKUP($A92+ROUND((COLUMN()-2)/24,5),АТС!$A$41:$F$784,3)+'Иные услуги '!$C$5+'РСТ РСО-А'!$I$7+'РСТ РСО-А'!$H$9</f>
        <v>1090.4190000000001</v>
      </c>
      <c r="X92" s="118">
        <f>VLOOKUP($A92+ROUND((COLUMN()-2)/24,5),АТС!$A$41:$F$784,3)+'Иные услуги '!$C$5+'РСТ РСО-А'!$I$7+'РСТ РСО-А'!$H$9</f>
        <v>702.53899999999999</v>
      </c>
      <c r="Y92" s="118">
        <f>VLOOKUP($A92+ROUND((COLUMN()-2)/24,5),АТС!$A$41:$F$784,3)+'Иные услуги '!$C$5+'РСТ РСО-А'!$I$7+'РСТ РСО-А'!$H$9</f>
        <v>858.279</v>
      </c>
    </row>
    <row r="93" spans="1:27" x14ac:dyDescent="0.2">
      <c r="A93" s="66">
        <f t="shared" si="2"/>
        <v>43469</v>
      </c>
      <c r="B93" s="118">
        <f>VLOOKUP($A93+ROUND((COLUMN()-2)/24,5),АТС!$A$41:$F$784,3)+'Иные услуги '!$C$5+'РСТ РСО-А'!$I$7+'РСТ РСО-А'!$H$9</f>
        <v>886.10900000000004</v>
      </c>
      <c r="C93" s="118">
        <f>VLOOKUP($A93+ROUND((COLUMN()-2)/24,5),АТС!$A$41:$F$784,3)+'Иные услуги '!$C$5+'РСТ РСО-А'!$I$7+'РСТ РСО-А'!$H$9</f>
        <v>980.58900000000006</v>
      </c>
      <c r="D93" s="118">
        <f>VLOOKUP($A93+ROUND((COLUMN()-2)/24,5),АТС!$A$41:$F$784,3)+'Иные услуги '!$C$5+'РСТ РСО-А'!$I$7+'РСТ РСО-А'!$H$9</f>
        <v>1015.829</v>
      </c>
      <c r="E93" s="118">
        <f>VLOOKUP($A93+ROUND((COLUMN()-2)/24,5),АТС!$A$41:$F$784,3)+'Иные услуги '!$C$5+'РСТ РСО-А'!$I$7+'РСТ РСО-А'!$H$9</f>
        <v>1038.259</v>
      </c>
      <c r="F93" s="118">
        <f>VLOOKUP($A93+ROUND((COLUMN()-2)/24,5),АТС!$A$41:$F$784,3)+'Иные услуги '!$C$5+'РСТ РСО-А'!$I$7+'РСТ РСО-А'!$H$9</f>
        <v>1038.0890000000002</v>
      </c>
      <c r="G93" s="118">
        <f>VLOOKUP($A93+ROUND((COLUMN()-2)/24,5),АТС!$A$41:$F$784,3)+'Иные услуги '!$C$5+'РСТ РСО-А'!$I$7+'РСТ РСО-А'!$H$9</f>
        <v>1015.769</v>
      </c>
      <c r="H93" s="118">
        <f>VLOOKUP($A93+ROUND((COLUMN()-2)/24,5),АТС!$A$41:$F$784,3)+'Иные услуги '!$C$5+'РСТ РСО-А'!$I$7+'РСТ РСО-А'!$H$9</f>
        <v>1126.3790000000001</v>
      </c>
      <c r="I93" s="118">
        <f>VLOOKUP($A93+ROUND((COLUMN()-2)/24,5),АТС!$A$41:$F$784,3)+'Иные услуги '!$C$5+'РСТ РСО-А'!$I$7+'РСТ РСО-А'!$H$9</f>
        <v>1016.9690000000001</v>
      </c>
      <c r="J93" s="118">
        <f>VLOOKUP($A93+ROUND((COLUMN()-2)/24,5),АТС!$A$41:$F$784,3)+'Иные услуги '!$C$5+'РСТ РСО-А'!$I$7+'РСТ РСО-А'!$H$9</f>
        <v>1171.8390000000002</v>
      </c>
      <c r="K93" s="118">
        <f>VLOOKUP($A93+ROUND((COLUMN()-2)/24,5),АТС!$A$41:$F$784,3)+'Иные услуги '!$C$5+'РСТ РСО-А'!$I$7+'РСТ РСО-А'!$H$9</f>
        <v>1043.329</v>
      </c>
      <c r="L93" s="118">
        <f>VLOOKUP($A93+ROUND((COLUMN()-2)/24,5),АТС!$A$41:$F$784,3)+'Иные услуги '!$C$5+'РСТ РСО-А'!$I$7+'РСТ РСО-А'!$H$9</f>
        <v>1008.0890000000001</v>
      </c>
      <c r="M93" s="118">
        <f>VLOOKUP($A93+ROUND((COLUMN()-2)/24,5),АТС!$A$41:$F$784,3)+'Иные услуги '!$C$5+'РСТ РСО-А'!$I$7+'РСТ РСО-А'!$H$9</f>
        <v>1003.119</v>
      </c>
      <c r="N93" s="118">
        <f>VLOOKUP($A93+ROUND((COLUMN()-2)/24,5),АТС!$A$41:$F$784,3)+'Иные услуги '!$C$5+'РСТ РСО-А'!$I$7+'РСТ РСО-А'!$H$9</f>
        <v>1003.009</v>
      </c>
      <c r="O93" s="118">
        <f>VLOOKUP($A93+ROUND((COLUMN()-2)/24,5),АТС!$A$41:$F$784,3)+'Иные услуги '!$C$5+'РСТ РСО-А'!$I$7+'РСТ РСО-А'!$H$9</f>
        <v>1001.939</v>
      </c>
      <c r="P93" s="118">
        <f>VLOOKUP($A93+ROUND((COLUMN()-2)/24,5),АТС!$A$41:$F$784,3)+'Иные услуги '!$C$5+'РСТ РСО-А'!$I$7+'РСТ РСО-А'!$H$9</f>
        <v>1002.349</v>
      </c>
      <c r="Q93" s="118">
        <f>VLOOKUP($A93+ROUND((COLUMN()-2)/24,5),АТС!$A$41:$F$784,3)+'Иные услуги '!$C$5+'РСТ РСО-А'!$I$7+'РСТ РСО-А'!$H$9</f>
        <v>1008.049</v>
      </c>
      <c r="R93" s="118">
        <f>VLOOKUP($A93+ROUND((COLUMN()-2)/24,5),АТС!$A$41:$F$784,3)+'Иные услуги '!$C$5+'РСТ РСО-А'!$I$7+'РСТ РСО-А'!$H$9</f>
        <v>975.899</v>
      </c>
      <c r="S93" s="118">
        <f>VLOOKUP($A93+ROUND((COLUMN()-2)/24,5),АТС!$A$41:$F$784,3)+'Иные услуги '!$C$5+'РСТ РСО-А'!$I$7+'РСТ РСО-А'!$H$9</f>
        <v>850.19899999999996</v>
      </c>
      <c r="T93" s="118">
        <f>VLOOKUP($A93+ROUND((COLUMN()-2)/24,5),АТС!$A$41:$F$784,3)+'Иные услуги '!$C$5+'РСТ РСО-А'!$I$7+'РСТ РСО-А'!$H$9</f>
        <v>1150.739</v>
      </c>
      <c r="U93" s="118">
        <f>VLOOKUP($A93+ROUND((COLUMN()-2)/24,5),АТС!$A$41:$F$784,3)+'Иные услуги '!$C$5+'РСТ РСО-А'!$I$7+'РСТ РСО-А'!$H$9</f>
        <v>1143.079</v>
      </c>
      <c r="V93" s="118">
        <f>VLOOKUP($A93+ROUND((COLUMN()-2)/24,5),АТС!$A$41:$F$784,3)+'Иные услуги '!$C$5+'РСТ РСО-А'!$I$7+'РСТ РСО-А'!$H$9</f>
        <v>1246.479</v>
      </c>
      <c r="W93" s="118">
        <f>VLOOKUP($A93+ROUND((COLUMN()-2)/24,5),АТС!$A$41:$F$784,3)+'Иные услуги '!$C$5+'РСТ РСО-А'!$I$7+'РСТ РСО-А'!$H$9</f>
        <v>1083.2090000000001</v>
      </c>
      <c r="X93" s="118">
        <f>VLOOKUP($A93+ROUND((COLUMN()-2)/24,5),АТС!$A$41:$F$784,3)+'Иные услуги '!$C$5+'РСТ РСО-А'!$I$7+'РСТ РСО-А'!$H$9</f>
        <v>702.18899999999996</v>
      </c>
      <c r="Y93" s="118">
        <f>VLOOKUP($A93+ROUND((COLUMN()-2)/24,5),АТС!$A$41:$F$784,3)+'Иные услуги '!$C$5+'РСТ РСО-А'!$I$7+'РСТ РСО-А'!$H$9</f>
        <v>860.28899999999999</v>
      </c>
    </row>
    <row r="94" spans="1:27" x14ac:dyDescent="0.2">
      <c r="A94" s="66">
        <f t="shared" si="2"/>
        <v>43470</v>
      </c>
      <c r="B94" s="118">
        <f>VLOOKUP($A94+ROUND((COLUMN()-2)/24,5),АТС!$A$41:$F$784,3)+'Иные услуги '!$C$5+'РСТ РСО-А'!$I$7+'РСТ РСО-А'!$H$9</f>
        <v>886.11900000000003</v>
      </c>
      <c r="C94" s="118">
        <f>VLOOKUP($A94+ROUND((COLUMN()-2)/24,5),АТС!$A$41:$F$784,3)+'Иные услуги '!$C$5+'РСТ РСО-А'!$I$7+'РСТ РСО-А'!$H$9</f>
        <v>980.85900000000004</v>
      </c>
      <c r="D94" s="118">
        <f>VLOOKUP($A94+ROUND((COLUMN()-2)/24,5),АТС!$A$41:$F$784,3)+'Иные услуги '!$C$5+'РСТ РСО-А'!$I$7+'РСТ РСО-А'!$H$9</f>
        <v>1016.169</v>
      </c>
      <c r="E94" s="118">
        <f>VLOOKUP($A94+ROUND((COLUMN()-2)/24,5),АТС!$A$41:$F$784,3)+'Иные услуги '!$C$5+'РСТ РСО-А'!$I$7+'РСТ РСО-А'!$H$9</f>
        <v>1038.479</v>
      </c>
      <c r="F94" s="118">
        <f>VLOOKUP($A94+ROUND((COLUMN()-2)/24,5),АТС!$A$41:$F$784,3)+'Иные услуги '!$C$5+'РСТ РСО-А'!$I$7+'РСТ РСО-А'!$H$9</f>
        <v>1038.3790000000001</v>
      </c>
      <c r="G94" s="118">
        <f>VLOOKUP($A94+ROUND((COLUMN()-2)/24,5),АТС!$A$41:$F$784,3)+'Иные услуги '!$C$5+'РСТ РСО-А'!$I$7+'РСТ РСО-А'!$H$9</f>
        <v>1015.869</v>
      </c>
      <c r="H94" s="118">
        <f>VLOOKUP($A94+ROUND((COLUMN()-2)/24,5),АТС!$A$41:$F$784,3)+'Иные услуги '!$C$5+'РСТ РСО-А'!$I$7+'РСТ РСО-А'!$H$9</f>
        <v>1127.1290000000001</v>
      </c>
      <c r="I94" s="118">
        <f>VLOOKUP($A94+ROUND((COLUMN()-2)/24,5),АТС!$A$41:$F$784,3)+'Иные услуги '!$C$5+'РСТ РСО-А'!$I$7+'РСТ РСО-А'!$H$9</f>
        <v>1025.9090000000001</v>
      </c>
      <c r="J94" s="118">
        <f>VLOOKUP($A94+ROUND((COLUMN()-2)/24,5),АТС!$A$41:$F$784,3)+'Иные услуги '!$C$5+'РСТ РСО-А'!$I$7+'РСТ РСО-А'!$H$9</f>
        <v>1170.239</v>
      </c>
      <c r="K94" s="118">
        <f>VLOOKUP($A94+ROUND((COLUMN()-2)/24,5),АТС!$A$41:$F$784,3)+'Иные услуги '!$C$5+'РСТ РСО-А'!$I$7+'РСТ РСО-А'!$H$9</f>
        <v>1043.4190000000001</v>
      </c>
      <c r="L94" s="118">
        <f>VLOOKUP($A94+ROUND((COLUMN()-2)/24,5),АТС!$A$41:$F$784,3)+'Иные услуги '!$C$5+'РСТ РСО-А'!$I$7+'РСТ РСО-А'!$H$9</f>
        <v>1007.309</v>
      </c>
      <c r="M94" s="118">
        <f>VLOOKUP($A94+ROUND((COLUMN()-2)/24,5),АТС!$A$41:$F$784,3)+'Иные услуги '!$C$5+'РСТ РСО-А'!$I$7+'РСТ РСО-А'!$H$9</f>
        <v>1006.529</v>
      </c>
      <c r="N94" s="118">
        <f>VLOOKUP($A94+ROUND((COLUMN()-2)/24,5),АТС!$A$41:$F$784,3)+'Иные услуги '!$C$5+'РСТ РСО-А'!$I$7+'РСТ РСО-А'!$H$9</f>
        <v>1003.749</v>
      </c>
      <c r="O94" s="118">
        <f>VLOOKUP($A94+ROUND((COLUMN()-2)/24,5),АТС!$A$41:$F$784,3)+'Иные услуги '!$C$5+'РСТ РСО-А'!$I$7+'РСТ РСО-А'!$H$9</f>
        <v>1002.909</v>
      </c>
      <c r="P94" s="118">
        <f>VLOOKUP($A94+ROUND((COLUMN()-2)/24,5),АТС!$A$41:$F$784,3)+'Иные услуги '!$C$5+'РСТ РСО-А'!$I$7+'РСТ РСО-А'!$H$9</f>
        <v>1005.609</v>
      </c>
      <c r="Q94" s="118">
        <f>VLOOKUP($A94+ROUND((COLUMN()-2)/24,5),АТС!$A$41:$F$784,3)+'Иные услуги '!$C$5+'РСТ РСО-А'!$I$7+'РСТ РСО-А'!$H$9</f>
        <v>1008.299</v>
      </c>
      <c r="R94" s="118">
        <f>VLOOKUP($A94+ROUND((COLUMN()-2)/24,5),АТС!$A$41:$F$784,3)+'Иные услуги '!$C$5+'РСТ РСО-А'!$I$7+'РСТ РСО-А'!$H$9</f>
        <v>975.53899999999999</v>
      </c>
      <c r="S94" s="118">
        <f>VLOOKUP($A94+ROUND((COLUMN()-2)/24,5),АТС!$A$41:$F$784,3)+'Иные услуги '!$C$5+'РСТ РСО-А'!$I$7+'РСТ РСО-А'!$H$9</f>
        <v>849.03899999999999</v>
      </c>
      <c r="T94" s="118">
        <f>VLOOKUP($A94+ROUND((COLUMN()-2)/24,5),АТС!$A$41:$F$784,3)+'Иные услуги '!$C$5+'РСТ РСО-А'!$I$7+'РСТ РСО-А'!$H$9</f>
        <v>1147.1890000000001</v>
      </c>
      <c r="U94" s="118">
        <f>VLOOKUP($A94+ROUND((COLUMN()-2)/24,5),АТС!$A$41:$F$784,3)+'Иные услуги '!$C$5+'РСТ РСО-А'!$I$7+'РСТ РСО-А'!$H$9</f>
        <v>1140.779</v>
      </c>
      <c r="V94" s="118">
        <f>VLOOKUP($A94+ROUND((COLUMN()-2)/24,5),АТС!$A$41:$F$784,3)+'Иные услуги '!$C$5+'РСТ РСО-А'!$I$7+'РСТ РСО-А'!$H$9</f>
        <v>1247.249</v>
      </c>
      <c r="W94" s="118">
        <f>VLOOKUP($A94+ROUND((COLUMN()-2)/24,5),АТС!$A$41:$F$784,3)+'Иные услуги '!$C$5+'РСТ РСО-А'!$I$7+'РСТ РСО-А'!$H$9</f>
        <v>1174.279</v>
      </c>
      <c r="X94" s="118">
        <f>VLOOKUP($A94+ROUND((COLUMN()-2)/24,5),АТС!$A$41:$F$784,3)+'Иные услуги '!$C$5+'РСТ РСО-А'!$I$7+'РСТ РСО-А'!$H$9</f>
        <v>701.96900000000005</v>
      </c>
      <c r="Y94" s="118">
        <f>VLOOKUP($A94+ROUND((COLUMN()-2)/24,5),АТС!$A$41:$F$784,3)+'Иные услуги '!$C$5+'РСТ РСО-А'!$I$7+'РСТ РСО-А'!$H$9</f>
        <v>858.51900000000001</v>
      </c>
    </row>
    <row r="95" spans="1:27" x14ac:dyDescent="0.2">
      <c r="A95" s="66">
        <f t="shared" si="2"/>
        <v>43471</v>
      </c>
      <c r="B95" s="118">
        <f>VLOOKUP($A95+ROUND((COLUMN()-2)/24,5),АТС!$A$41:$F$784,3)+'Иные услуги '!$C$5+'РСТ РСО-А'!$I$7+'РСТ РСО-А'!$H$9</f>
        <v>886.57899999999995</v>
      </c>
      <c r="C95" s="118">
        <f>VLOOKUP($A95+ROUND((COLUMN()-2)/24,5),АТС!$A$41:$F$784,3)+'Иные услуги '!$C$5+'РСТ РСО-А'!$I$7+'РСТ РСО-А'!$H$9</f>
        <v>981.05899999999997</v>
      </c>
      <c r="D95" s="118">
        <f>VLOOKUP($A95+ROUND((COLUMN()-2)/24,5),АТС!$A$41:$F$784,3)+'Иные услуги '!$C$5+'РСТ РСО-А'!$I$7+'РСТ РСО-А'!$H$9</f>
        <v>1016.229</v>
      </c>
      <c r="E95" s="118">
        <f>VLOOKUP($A95+ROUND((COLUMN()-2)/24,5),АТС!$A$41:$F$784,3)+'Иные услуги '!$C$5+'РСТ РСО-А'!$I$7+'РСТ РСО-А'!$H$9</f>
        <v>1027.289</v>
      </c>
      <c r="F95" s="118">
        <f>VLOOKUP($A95+ROUND((COLUMN()-2)/24,5),АТС!$A$41:$F$784,3)+'Иные услуги '!$C$5+'РСТ РСО-А'!$I$7+'РСТ РСО-А'!$H$9</f>
        <v>1027.6490000000001</v>
      </c>
      <c r="G95" s="118">
        <f>VLOOKUP($A95+ROUND((COLUMN()-2)/24,5),АТС!$A$41:$F$784,3)+'Иные услуги '!$C$5+'РСТ РСО-А'!$I$7+'РСТ РСО-А'!$H$9</f>
        <v>1005.4590000000001</v>
      </c>
      <c r="H95" s="118">
        <f>VLOOKUP($A95+ROUND((COLUMN()-2)/24,5),АТС!$A$41:$F$784,3)+'Иные услуги '!$C$5+'РСТ РСО-А'!$I$7+'РСТ РСО-А'!$H$9</f>
        <v>1125.6590000000001</v>
      </c>
      <c r="I95" s="118">
        <f>VLOOKUP($A95+ROUND((COLUMN()-2)/24,5),АТС!$A$41:$F$784,3)+'Иные услуги '!$C$5+'РСТ РСО-А'!$I$7+'РСТ РСО-А'!$H$9</f>
        <v>1016.649</v>
      </c>
      <c r="J95" s="118">
        <f>VLOOKUP($A95+ROUND((COLUMN()-2)/24,5),АТС!$A$41:$F$784,3)+'Иные услуги '!$C$5+'РСТ РСО-А'!$I$7+'РСТ РСО-А'!$H$9</f>
        <v>1168.529</v>
      </c>
      <c r="K95" s="118">
        <f>VLOOKUP($A95+ROUND((COLUMN()-2)/24,5),АТС!$A$41:$F$784,3)+'Иные услуги '!$C$5+'РСТ РСО-А'!$I$7+'РСТ РСО-А'!$H$9</f>
        <v>1041.8690000000001</v>
      </c>
      <c r="L95" s="118">
        <f>VLOOKUP($A95+ROUND((COLUMN()-2)/24,5),АТС!$A$41:$F$784,3)+'Иные услуги '!$C$5+'РСТ РСО-А'!$I$7+'РСТ РСО-А'!$H$9</f>
        <v>1006.199</v>
      </c>
      <c r="M95" s="118">
        <f>VLOOKUP($A95+ROUND((COLUMN()-2)/24,5),АТС!$A$41:$F$784,3)+'Иные услуги '!$C$5+'РСТ РСО-А'!$I$7+'РСТ РСО-А'!$H$9</f>
        <v>1005.669</v>
      </c>
      <c r="N95" s="118">
        <f>VLOOKUP($A95+ROUND((COLUMN()-2)/24,5),АТС!$A$41:$F$784,3)+'Иные услуги '!$C$5+'РСТ РСО-А'!$I$7+'РСТ РСО-А'!$H$9</f>
        <v>1005.649</v>
      </c>
      <c r="O95" s="118">
        <f>VLOOKUP($A95+ROUND((COLUMN()-2)/24,5),АТС!$A$41:$F$784,3)+'Иные услуги '!$C$5+'РСТ РСО-А'!$I$7+'РСТ РСО-А'!$H$9</f>
        <v>1004.499</v>
      </c>
      <c r="P95" s="118">
        <f>VLOOKUP($A95+ROUND((COLUMN()-2)/24,5),АТС!$A$41:$F$784,3)+'Иные услуги '!$C$5+'РСТ РСО-А'!$I$7+'РСТ РСО-А'!$H$9</f>
        <v>1004.3390000000001</v>
      </c>
      <c r="Q95" s="118">
        <f>VLOOKUP($A95+ROUND((COLUMN()-2)/24,5),АТС!$A$41:$F$784,3)+'Иные услуги '!$C$5+'РСТ РСО-А'!$I$7+'РСТ РСО-А'!$H$9</f>
        <v>1007.0890000000001</v>
      </c>
      <c r="R95" s="118">
        <f>VLOOKUP($A95+ROUND((COLUMN()-2)/24,5),АТС!$A$41:$F$784,3)+'Иные услуги '!$C$5+'РСТ РСО-А'!$I$7+'РСТ РСО-А'!$H$9</f>
        <v>975.63900000000001</v>
      </c>
      <c r="S95" s="118">
        <f>VLOOKUP($A95+ROUND((COLUMN()-2)/24,5),АТС!$A$41:$F$784,3)+'Иные услуги '!$C$5+'РСТ РСО-А'!$I$7+'РСТ РСО-А'!$H$9</f>
        <v>857.01900000000001</v>
      </c>
      <c r="T95" s="118">
        <f>VLOOKUP($A95+ROUND((COLUMN()-2)/24,5),АТС!$A$41:$F$784,3)+'Иные услуги '!$C$5+'РСТ РСО-А'!$I$7+'РСТ РСО-А'!$H$9</f>
        <v>1190.1790000000001</v>
      </c>
      <c r="U95" s="118">
        <f>VLOOKUP($A95+ROUND((COLUMN()-2)/24,5),АТС!$A$41:$F$784,3)+'Иные услуги '!$C$5+'РСТ РСО-А'!$I$7+'РСТ РСО-А'!$H$9</f>
        <v>1146.549</v>
      </c>
      <c r="V95" s="118">
        <f>VLOOKUP($A95+ROUND((COLUMN()-2)/24,5),АТС!$A$41:$F$784,3)+'Иные услуги '!$C$5+'РСТ РСО-А'!$I$7+'РСТ РСО-А'!$H$9</f>
        <v>1251.519</v>
      </c>
      <c r="W95" s="118">
        <f>VLOOKUP($A95+ROUND((COLUMN()-2)/24,5),АТС!$A$41:$F$784,3)+'Иные услуги '!$C$5+'РСТ РСО-А'!$I$7+'РСТ РСО-А'!$H$9</f>
        <v>1177.789</v>
      </c>
      <c r="X95" s="118">
        <f>VLOOKUP($A95+ROUND((COLUMN()-2)/24,5),АТС!$A$41:$F$784,3)+'Иные услуги '!$C$5+'РСТ РСО-А'!$I$7+'РСТ РСО-А'!$H$9</f>
        <v>700.32899999999995</v>
      </c>
      <c r="Y95" s="118">
        <f>VLOOKUP($A95+ROUND((COLUMN()-2)/24,5),АТС!$A$41:$F$784,3)+'Иные услуги '!$C$5+'РСТ РСО-А'!$I$7+'РСТ РСО-А'!$H$9</f>
        <v>858.36900000000003</v>
      </c>
    </row>
    <row r="96" spans="1:27" x14ac:dyDescent="0.2">
      <c r="A96" s="66">
        <f t="shared" si="2"/>
        <v>43472</v>
      </c>
      <c r="B96" s="118">
        <f>VLOOKUP($A96+ROUND((COLUMN()-2)/24,5),АТС!$A$41:$F$784,3)+'Иные услуги '!$C$5+'РСТ РСО-А'!$I$7+'РСТ РСО-А'!$H$9</f>
        <v>880.80899999999997</v>
      </c>
      <c r="C96" s="118">
        <f>VLOOKUP($A96+ROUND((COLUMN()-2)/24,5),АТС!$A$41:$F$784,3)+'Иные услуги '!$C$5+'РСТ РСО-А'!$I$7+'РСТ РСО-А'!$H$9</f>
        <v>1010.069</v>
      </c>
      <c r="D96" s="118">
        <f>VLOOKUP($A96+ROUND((COLUMN()-2)/24,5),АТС!$A$41:$F$784,3)+'Иные услуги '!$C$5+'РСТ РСО-А'!$I$7+'РСТ РСО-А'!$H$9</f>
        <v>1047.3390000000002</v>
      </c>
      <c r="E96" s="118">
        <f>VLOOKUP($A96+ROUND((COLUMN()-2)/24,5),АТС!$A$41:$F$784,3)+'Иные услуги '!$C$5+'РСТ РСО-А'!$I$7+'РСТ РСО-А'!$H$9</f>
        <v>1046.9690000000001</v>
      </c>
      <c r="F96" s="118">
        <f>VLOOKUP($A96+ROUND((COLUMN()-2)/24,5),АТС!$A$41:$F$784,3)+'Иные услуги '!$C$5+'РСТ РСО-А'!$I$7+'РСТ РСО-А'!$H$9</f>
        <v>1086.9290000000001</v>
      </c>
      <c r="G96" s="118">
        <f>VLOOKUP($A96+ROUND((COLUMN()-2)/24,5),АТС!$A$41:$F$784,3)+'Иные услуги '!$C$5+'РСТ РСО-А'!$I$7+'РСТ РСО-А'!$H$9</f>
        <v>1084.029</v>
      </c>
      <c r="H96" s="118">
        <f>VLOOKUP($A96+ROUND((COLUMN()-2)/24,5),АТС!$A$41:$F$784,3)+'Иные услуги '!$C$5+'РСТ РСО-А'!$I$7+'РСТ РСО-А'!$H$9</f>
        <v>1296.319</v>
      </c>
      <c r="I96" s="118">
        <f>VLOOKUP($A96+ROUND((COLUMN()-2)/24,5),АТС!$A$41:$F$784,3)+'Иные услуги '!$C$5+'РСТ РСО-А'!$I$7+'РСТ РСО-А'!$H$9</f>
        <v>1266.6990000000001</v>
      </c>
      <c r="J96" s="118">
        <f>VLOOKUP($A96+ROUND((COLUMN()-2)/24,5),АТС!$A$41:$F$784,3)+'Иные услуги '!$C$5+'РСТ РСО-А'!$I$7+'РСТ РСО-А'!$H$9</f>
        <v>1383.319</v>
      </c>
      <c r="K96" s="118">
        <f>VLOOKUP($A96+ROUND((COLUMN()-2)/24,5),АТС!$A$41:$F$784,3)+'Иные услуги '!$C$5+'РСТ РСО-А'!$I$7+'РСТ РСО-А'!$H$9</f>
        <v>1214.7090000000001</v>
      </c>
      <c r="L96" s="118">
        <f>VLOOKUP($A96+ROUND((COLUMN()-2)/24,5),АТС!$A$41:$F$784,3)+'Иные услуги '!$C$5+'РСТ РСО-А'!$I$7+'РСТ РСО-А'!$H$9</f>
        <v>1081.279</v>
      </c>
      <c r="M96" s="118">
        <f>VLOOKUP($A96+ROUND((COLUMN()-2)/24,5),АТС!$A$41:$F$784,3)+'Иные услуги '!$C$5+'РСТ РСО-А'!$I$7+'РСТ РСО-А'!$H$9</f>
        <v>1040.6790000000001</v>
      </c>
      <c r="N96" s="118">
        <f>VLOOKUP($A96+ROUND((COLUMN()-2)/24,5),АТС!$A$41:$F$784,3)+'Иные услуги '!$C$5+'РСТ РСО-А'!$I$7+'РСТ РСО-А'!$H$9</f>
        <v>1003.189</v>
      </c>
      <c r="O96" s="118">
        <f>VLOOKUP($A96+ROUND((COLUMN()-2)/24,5),АТС!$A$41:$F$784,3)+'Иные услуги '!$C$5+'РСТ РСО-А'!$I$7+'РСТ РСО-А'!$H$9</f>
        <v>1002.239</v>
      </c>
      <c r="P96" s="118">
        <f>VLOOKUP($A96+ROUND((COLUMN()-2)/24,5),АТС!$A$41:$F$784,3)+'Иные услуги '!$C$5+'РСТ РСО-А'!$I$7+'РСТ РСО-А'!$H$9</f>
        <v>1002.329</v>
      </c>
      <c r="Q96" s="118">
        <f>VLOOKUP($A96+ROUND((COLUMN()-2)/24,5),АТС!$A$41:$F$784,3)+'Иные услуги '!$C$5+'РСТ РСО-А'!$I$7+'РСТ РСО-А'!$H$9</f>
        <v>1005.169</v>
      </c>
      <c r="R96" s="118">
        <f>VLOOKUP($A96+ROUND((COLUMN()-2)/24,5),АТС!$A$41:$F$784,3)+'Иные услуги '!$C$5+'РСТ РСО-А'!$I$7+'РСТ РСО-А'!$H$9</f>
        <v>974.51900000000001</v>
      </c>
      <c r="S96" s="118">
        <f>VLOOKUP($A96+ROUND((COLUMN()-2)/24,5),АТС!$A$41:$F$784,3)+'Иные услуги '!$C$5+'РСТ РСО-А'!$I$7+'РСТ РСО-А'!$H$9</f>
        <v>848.95900000000006</v>
      </c>
      <c r="T96" s="118">
        <f>VLOOKUP($A96+ROUND((COLUMN()-2)/24,5),АТС!$A$41:$F$784,3)+'Иные услуги '!$C$5+'РСТ РСО-А'!$I$7+'РСТ РСО-А'!$H$9</f>
        <v>1148.239</v>
      </c>
      <c r="U96" s="118">
        <f>VLOOKUP($A96+ROUND((COLUMN()-2)/24,5),АТС!$A$41:$F$784,3)+'Иные услуги '!$C$5+'РСТ РСО-А'!$I$7+'РСТ РСО-А'!$H$9</f>
        <v>1146.3390000000002</v>
      </c>
      <c r="V96" s="118">
        <f>VLOOKUP($A96+ROUND((COLUMN()-2)/24,5),АТС!$A$41:$F$784,3)+'Иные услуги '!$C$5+'РСТ РСО-А'!$I$7+'РСТ РСО-А'!$H$9</f>
        <v>1145.1090000000002</v>
      </c>
      <c r="W96" s="118">
        <f>VLOOKUP($A96+ROUND((COLUMN()-2)/24,5),АТС!$A$41:$F$784,3)+'Иные услуги '!$C$5+'РСТ РСО-А'!$I$7+'РСТ РСО-А'!$H$9</f>
        <v>1199.9390000000001</v>
      </c>
      <c r="X96" s="118">
        <f>VLOOKUP($A96+ROUND((COLUMN()-2)/24,5),АТС!$A$41:$F$784,3)+'Иные услуги '!$C$5+'РСТ РСО-А'!$I$7+'РСТ РСО-А'!$H$9</f>
        <v>740.33900000000006</v>
      </c>
      <c r="Y96" s="118">
        <f>VLOOKUP($A96+ROUND((COLUMN()-2)/24,5),АТС!$A$41:$F$784,3)+'Иные услуги '!$C$5+'РСТ РСО-А'!$I$7+'РСТ РСО-А'!$H$9</f>
        <v>804.08900000000006</v>
      </c>
    </row>
    <row r="97" spans="1:25" x14ac:dyDescent="0.2">
      <c r="A97" s="66">
        <f t="shared" si="2"/>
        <v>43473</v>
      </c>
      <c r="B97" s="118">
        <f>VLOOKUP($A97+ROUND((COLUMN()-2)/24,5),АТС!$A$41:$F$784,3)+'Иные услуги '!$C$5+'РСТ РСО-А'!$I$7+'РСТ РСО-А'!$H$9</f>
        <v>880.41899999999998</v>
      </c>
      <c r="C97" s="118">
        <f>VLOOKUP($A97+ROUND((COLUMN()-2)/24,5),АТС!$A$41:$F$784,3)+'Иные услуги '!$C$5+'РСТ РСО-А'!$I$7+'РСТ РСО-А'!$H$9</f>
        <v>1009.309</v>
      </c>
      <c r="D97" s="118">
        <f>VLOOKUP($A97+ROUND((COLUMN()-2)/24,5),АТС!$A$41:$F$784,3)+'Иные услуги '!$C$5+'РСТ РСО-А'!$I$7+'РСТ РСО-А'!$H$9</f>
        <v>1046.7190000000001</v>
      </c>
      <c r="E97" s="118">
        <f>VLOOKUP($A97+ROUND((COLUMN()-2)/24,5),АТС!$A$41:$F$784,3)+'Иные услуги '!$C$5+'РСТ РСО-А'!$I$7+'РСТ РСО-А'!$H$9</f>
        <v>1042.9190000000001</v>
      </c>
      <c r="F97" s="118">
        <f>VLOOKUP($A97+ROUND((COLUMN()-2)/24,5),АТС!$A$41:$F$784,3)+'Иные услуги '!$C$5+'РСТ РСО-А'!$I$7+'РСТ РСО-А'!$H$9</f>
        <v>1083.1990000000001</v>
      </c>
      <c r="G97" s="118">
        <f>VLOOKUP($A97+ROUND((COLUMN()-2)/24,5),АТС!$A$41:$F$784,3)+'Иные услуги '!$C$5+'РСТ РСО-А'!$I$7+'РСТ РСО-А'!$H$9</f>
        <v>1083.319</v>
      </c>
      <c r="H97" s="118">
        <f>VLOOKUP($A97+ROUND((COLUMN()-2)/24,5),АТС!$A$41:$F$784,3)+'Иные услуги '!$C$5+'РСТ РСО-А'!$I$7+'РСТ РСО-А'!$H$9</f>
        <v>1296.4490000000001</v>
      </c>
      <c r="I97" s="118">
        <f>VLOOKUP($A97+ROUND((COLUMN()-2)/24,5),АТС!$A$41:$F$784,3)+'Иные услуги '!$C$5+'РСТ РСО-А'!$I$7+'РСТ РСО-А'!$H$9</f>
        <v>1222.289</v>
      </c>
      <c r="J97" s="118">
        <f>VLOOKUP($A97+ROUND((COLUMN()-2)/24,5),АТС!$A$41:$F$784,3)+'Иные услуги '!$C$5+'РСТ РСО-А'!$I$7+'РСТ РСО-А'!$H$9</f>
        <v>1320.549</v>
      </c>
      <c r="K97" s="118">
        <f>VLOOKUP($A97+ROUND((COLUMN()-2)/24,5),АТС!$A$41:$F$784,3)+'Иные услуги '!$C$5+'РСТ РСО-А'!$I$7+'РСТ РСО-А'!$H$9</f>
        <v>1123.1490000000001</v>
      </c>
      <c r="L97" s="118">
        <f>VLOOKUP($A97+ROUND((COLUMN()-2)/24,5),АТС!$A$41:$F$784,3)+'Иные услуги '!$C$5+'РСТ РСО-А'!$I$7+'РСТ РСО-А'!$H$9</f>
        <v>990.00900000000001</v>
      </c>
      <c r="M97" s="118">
        <f>VLOOKUP($A97+ROUND((COLUMN()-2)/24,5),АТС!$A$41:$F$784,3)+'Иные услуги '!$C$5+'РСТ РСО-А'!$I$7+'РСТ РСО-А'!$H$9</f>
        <v>936.50900000000001</v>
      </c>
      <c r="N97" s="118">
        <f>VLOOKUP($A97+ROUND((COLUMN()-2)/24,5),АТС!$A$41:$F$784,3)+'Иные услуги '!$C$5+'РСТ РСО-А'!$I$7+'РСТ РСО-А'!$H$9</f>
        <v>936.63900000000001</v>
      </c>
      <c r="O97" s="118">
        <f>VLOOKUP($A97+ROUND((COLUMN()-2)/24,5),АТС!$A$41:$F$784,3)+'Иные услуги '!$C$5+'РСТ РСО-А'!$I$7+'РСТ РСО-А'!$H$9</f>
        <v>935.40899999999999</v>
      </c>
      <c r="P97" s="118">
        <f>VLOOKUP($A97+ROUND((COLUMN()-2)/24,5),АТС!$A$41:$F$784,3)+'Иные услуги '!$C$5+'РСТ РСО-А'!$I$7+'РСТ РСО-А'!$H$9</f>
        <v>935.55899999999997</v>
      </c>
      <c r="Q97" s="118">
        <f>VLOOKUP($A97+ROUND((COLUMN()-2)/24,5),АТС!$A$41:$F$784,3)+'Иные услуги '!$C$5+'РСТ РСО-А'!$I$7+'РСТ РСО-А'!$H$9</f>
        <v>938.149</v>
      </c>
      <c r="R97" s="118">
        <f>VLOOKUP($A97+ROUND((COLUMN()-2)/24,5),АТС!$A$41:$F$784,3)+'Иные услуги '!$C$5+'РСТ РСО-А'!$I$7+'РСТ РСО-А'!$H$9</f>
        <v>911.04899999999998</v>
      </c>
      <c r="S97" s="118">
        <f>VLOOKUP($A97+ROUND((COLUMN()-2)/24,5),АТС!$A$41:$F$784,3)+'Иные услуги '!$C$5+'РСТ РСО-А'!$I$7+'РСТ РСО-А'!$H$9</f>
        <v>822.50900000000001</v>
      </c>
      <c r="T97" s="118">
        <f>VLOOKUP($A97+ROUND((COLUMN()-2)/24,5),АТС!$A$41:$F$784,3)+'Иные услуги '!$C$5+'РСТ РСО-А'!$I$7+'РСТ РСО-А'!$H$9</f>
        <v>1091.579</v>
      </c>
      <c r="U97" s="118">
        <f>VLOOKUP($A97+ROUND((COLUMN()-2)/24,5),АТС!$A$41:$F$784,3)+'Иные услуги '!$C$5+'РСТ РСО-А'!$I$7+'РСТ РСО-А'!$H$9</f>
        <v>1146.6390000000001</v>
      </c>
      <c r="V97" s="118">
        <f>VLOOKUP($A97+ROUND((COLUMN()-2)/24,5),АТС!$A$41:$F$784,3)+'Иные услуги '!$C$5+'РСТ РСО-А'!$I$7+'РСТ РСО-А'!$H$9</f>
        <v>1144.9490000000001</v>
      </c>
      <c r="W97" s="118">
        <f>VLOOKUP($A97+ROUND((COLUMN()-2)/24,5),АТС!$A$41:$F$784,3)+'Иные услуги '!$C$5+'РСТ РСО-А'!$I$7+'РСТ РСО-А'!$H$9</f>
        <v>1201.299</v>
      </c>
      <c r="X97" s="118">
        <f>VLOOKUP($A97+ROUND((COLUMN()-2)/24,5),АТС!$A$41:$F$784,3)+'Иные услуги '!$C$5+'РСТ РСО-А'!$I$7+'РСТ РСО-А'!$H$9</f>
        <v>740.16899999999998</v>
      </c>
      <c r="Y97" s="118">
        <f>VLOOKUP($A97+ROUND((COLUMN()-2)/24,5),АТС!$A$41:$F$784,3)+'Иные услуги '!$C$5+'РСТ РСО-А'!$I$7+'РСТ РСО-А'!$H$9</f>
        <v>802.18899999999996</v>
      </c>
    </row>
    <row r="98" spans="1:25" x14ac:dyDescent="0.2">
      <c r="A98" s="66">
        <f t="shared" si="2"/>
        <v>43474</v>
      </c>
      <c r="B98" s="118">
        <f>VLOOKUP($A98+ROUND((COLUMN()-2)/24,5),АТС!$A$41:$F$784,3)+'Иные услуги '!$C$5+'РСТ РСО-А'!$I$7+'РСТ РСО-А'!$H$9</f>
        <v>878.47900000000004</v>
      </c>
      <c r="C98" s="118">
        <f>VLOOKUP($A98+ROUND((COLUMN()-2)/24,5),АТС!$A$41:$F$784,3)+'Иные услуги '!$C$5+'РСТ РСО-А'!$I$7+'РСТ РСО-А'!$H$9</f>
        <v>971.529</v>
      </c>
      <c r="D98" s="118">
        <f>VLOOKUP($A98+ROUND((COLUMN()-2)/24,5),АТС!$A$41:$F$784,3)+'Иные услуги '!$C$5+'РСТ РСО-А'!$I$7+'РСТ РСО-А'!$H$9</f>
        <v>1006.7190000000001</v>
      </c>
      <c r="E98" s="118">
        <f>VLOOKUP($A98+ROUND((COLUMN()-2)/24,5),АТС!$A$41:$F$784,3)+'Иные услуги '!$C$5+'РСТ РСО-А'!$I$7+'РСТ РСО-А'!$H$9</f>
        <v>1028.9190000000001</v>
      </c>
      <c r="F98" s="118">
        <f>VLOOKUP($A98+ROUND((COLUMN()-2)/24,5),АТС!$A$41:$F$784,3)+'Иные услуги '!$C$5+'РСТ РСО-А'!$I$7+'РСТ РСО-А'!$H$9</f>
        <v>1029.1390000000001</v>
      </c>
      <c r="G98" s="118">
        <f>VLOOKUP($A98+ROUND((COLUMN()-2)/24,5),АТС!$A$41:$F$784,3)+'Иные услуги '!$C$5+'РСТ РСО-А'!$I$7+'РСТ РСО-А'!$H$9</f>
        <v>1004.809</v>
      </c>
      <c r="H98" s="118">
        <f>VLOOKUP($A98+ROUND((COLUMN()-2)/24,5),АТС!$A$41:$F$784,3)+'Иные услуги '!$C$5+'РСТ РСО-А'!$I$7+'РСТ РСО-А'!$H$9</f>
        <v>1089.6190000000001</v>
      </c>
      <c r="I98" s="118">
        <f>VLOOKUP($A98+ROUND((COLUMN()-2)/24,5),АТС!$A$41:$F$784,3)+'Иные услуги '!$C$5+'РСТ РСО-А'!$I$7+'РСТ РСО-А'!$H$9</f>
        <v>990.04899999999998</v>
      </c>
      <c r="J98" s="118">
        <f>VLOOKUP($A98+ROUND((COLUMN()-2)/24,5),АТС!$A$41:$F$784,3)+'Иные услуги '!$C$5+'РСТ РСО-А'!$I$7+'РСТ РСО-А'!$H$9</f>
        <v>1077.309</v>
      </c>
      <c r="K98" s="118">
        <f>VLOOKUP($A98+ROUND((COLUMN()-2)/24,5),АТС!$A$41:$F$784,3)+'Иные услуги '!$C$5+'РСТ РСО-А'!$I$7+'РСТ РСО-А'!$H$9</f>
        <v>904.00900000000001</v>
      </c>
      <c r="L98" s="118">
        <f>VLOOKUP($A98+ROUND((COLUMN()-2)/24,5),АТС!$A$41:$F$784,3)+'Иные услуги '!$C$5+'РСТ РСО-А'!$I$7+'РСТ РСО-А'!$H$9</f>
        <v>847.85900000000004</v>
      </c>
      <c r="M98" s="118">
        <f>VLOOKUP($A98+ROUND((COLUMN()-2)/24,5),АТС!$A$41:$F$784,3)+'Иные услуги '!$C$5+'РСТ РСО-А'!$I$7+'РСТ РСО-А'!$H$9</f>
        <v>875.11900000000003</v>
      </c>
      <c r="N98" s="118">
        <f>VLOOKUP($A98+ROUND((COLUMN()-2)/24,5),АТС!$A$41:$F$784,3)+'Иные услуги '!$C$5+'РСТ РСО-А'!$I$7+'РСТ РСО-А'!$H$9</f>
        <v>904.88900000000001</v>
      </c>
      <c r="O98" s="118">
        <f>VLOOKUP($A98+ROUND((COLUMN()-2)/24,5),АТС!$A$41:$F$784,3)+'Иные услуги '!$C$5+'РСТ РСО-А'!$I$7+'РСТ РСО-А'!$H$9</f>
        <v>933.84900000000005</v>
      </c>
      <c r="P98" s="118">
        <f>VLOOKUP($A98+ROUND((COLUMN()-2)/24,5),АТС!$A$41:$F$784,3)+'Иные услуги '!$C$5+'РСТ РСО-А'!$I$7+'РСТ РСО-А'!$H$9</f>
        <v>933.68899999999996</v>
      </c>
      <c r="Q98" s="118">
        <f>VLOOKUP($A98+ROUND((COLUMN()-2)/24,5),АТС!$A$41:$F$784,3)+'Иные услуги '!$C$5+'РСТ РСО-А'!$I$7+'РСТ РСО-А'!$H$9</f>
        <v>934.91899999999998</v>
      </c>
      <c r="R98" s="118">
        <f>VLOOKUP($A98+ROUND((COLUMN()-2)/24,5),АТС!$A$41:$F$784,3)+'Иные услуги '!$C$5+'РСТ РСО-А'!$I$7+'РСТ РСО-А'!$H$9</f>
        <v>907.29899999999998</v>
      </c>
      <c r="S98" s="118">
        <f>VLOOKUP($A98+ROUND((COLUMN()-2)/24,5),АТС!$A$41:$F$784,3)+'Иные услуги '!$C$5+'РСТ РСО-А'!$I$7+'РСТ РСО-А'!$H$9</f>
        <v>793.86900000000003</v>
      </c>
      <c r="T98" s="118">
        <f>VLOOKUP($A98+ROUND((COLUMN()-2)/24,5),АТС!$A$41:$F$784,3)+'Иные услуги '!$C$5+'РСТ РСО-А'!$I$7+'РСТ РСО-А'!$H$9</f>
        <v>996.93899999999996</v>
      </c>
      <c r="U98" s="118">
        <f>VLOOKUP($A98+ROUND((COLUMN()-2)/24,5),АТС!$A$41:$F$784,3)+'Иные услуги '!$C$5+'РСТ РСО-А'!$I$7+'РСТ РСО-А'!$H$9</f>
        <v>986.44899999999996</v>
      </c>
      <c r="V98" s="118">
        <f>VLOOKUP($A98+ROUND((COLUMN()-2)/24,5),АТС!$A$41:$F$784,3)+'Иные услуги '!$C$5+'РСТ РСО-А'!$I$7+'РСТ РСО-А'!$H$9</f>
        <v>1032.319</v>
      </c>
      <c r="W98" s="118">
        <f>VLOOKUP($A98+ROUND((COLUMN()-2)/24,5),АТС!$A$41:$F$784,3)+'Иные услуги '!$C$5+'РСТ РСО-А'!$I$7+'РСТ РСО-А'!$H$9</f>
        <v>1197.3889999999999</v>
      </c>
      <c r="X98" s="118">
        <f>VLOOKUP($A98+ROUND((COLUMN()-2)/24,5),АТС!$A$41:$F$784,3)+'Иные услуги '!$C$5+'РСТ РСО-А'!$I$7+'РСТ РСО-А'!$H$9</f>
        <v>716.15899999999999</v>
      </c>
      <c r="Y98" s="118">
        <f>VLOOKUP($A98+ROUND((COLUMN()-2)/24,5),АТС!$A$41:$F$784,3)+'Иные услуги '!$C$5+'РСТ РСО-А'!$I$7+'РСТ РСО-А'!$H$9</f>
        <v>799.67899999999997</v>
      </c>
    </row>
    <row r="99" spans="1:25" x14ac:dyDescent="0.2">
      <c r="A99" s="66">
        <f t="shared" si="2"/>
        <v>43475</v>
      </c>
      <c r="B99" s="118">
        <f>VLOOKUP($A99+ROUND((COLUMN()-2)/24,5),АТС!$A$41:$F$784,3)+'Иные услуги '!$C$5+'РСТ РСО-А'!$I$7+'РСТ РСО-А'!$H$9</f>
        <v>874.20900000000006</v>
      </c>
      <c r="C99" s="118">
        <f>VLOOKUP($A99+ROUND((COLUMN()-2)/24,5),АТС!$A$41:$F$784,3)+'Иные услуги '!$C$5+'РСТ РСО-А'!$I$7+'РСТ РСО-А'!$H$9</f>
        <v>934.21900000000005</v>
      </c>
      <c r="D99" s="118">
        <f>VLOOKUP($A99+ROUND((COLUMN()-2)/24,5),АТС!$A$41:$F$784,3)+'Иные услуги '!$C$5+'РСТ РСО-А'!$I$7+'РСТ РСО-А'!$H$9</f>
        <v>1001.909</v>
      </c>
      <c r="E99" s="118">
        <f>VLOOKUP($A99+ROUND((COLUMN()-2)/24,5),АТС!$A$41:$F$784,3)+'Иные услуги '!$C$5+'РСТ РСО-А'!$I$7+'РСТ РСО-А'!$H$9</f>
        <v>1024.2090000000001</v>
      </c>
      <c r="F99" s="118">
        <f>VLOOKUP($A99+ROUND((COLUMN()-2)/24,5),АТС!$A$41:$F$784,3)+'Иные услуги '!$C$5+'РСТ РСО-А'!$I$7+'РСТ РСО-А'!$H$9</f>
        <v>1024.6590000000001</v>
      </c>
      <c r="G99" s="118">
        <f>VLOOKUP($A99+ROUND((COLUMN()-2)/24,5),АТС!$A$41:$F$784,3)+'Иные услуги '!$C$5+'РСТ РСО-А'!$I$7+'РСТ РСО-А'!$H$9</f>
        <v>1002.659</v>
      </c>
      <c r="H99" s="118">
        <f>VLOOKUP($A99+ROUND((COLUMN()-2)/24,5),АТС!$A$41:$F$784,3)+'Иные услуги '!$C$5+'РСТ РСО-А'!$I$7+'РСТ РСО-А'!$H$9</f>
        <v>1083.6790000000001</v>
      </c>
      <c r="I99" s="118">
        <f>VLOOKUP($A99+ROUND((COLUMN()-2)/24,5),АТС!$A$41:$F$784,3)+'Иные услуги '!$C$5+'РСТ РСО-А'!$I$7+'РСТ РСО-А'!$H$9</f>
        <v>1035.329</v>
      </c>
      <c r="J99" s="118">
        <f>VLOOKUP($A99+ROUND((COLUMN()-2)/24,5),АТС!$A$41:$F$784,3)+'Иные услуги '!$C$5+'РСТ РСО-А'!$I$7+'РСТ РСО-А'!$H$9</f>
        <v>1114.5990000000002</v>
      </c>
      <c r="K99" s="118">
        <f>VLOOKUP($A99+ROUND((COLUMN()-2)/24,5),АТС!$A$41:$F$784,3)+'Иные услуги '!$C$5+'РСТ РСО-А'!$I$7+'РСТ РСО-А'!$H$9</f>
        <v>963.279</v>
      </c>
      <c r="L99" s="118">
        <f>VLOOKUP($A99+ROUND((COLUMN()-2)/24,5),АТС!$A$41:$F$784,3)+'Иные услуги '!$C$5+'РСТ РСО-А'!$I$7+'РСТ РСО-А'!$H$9</f>
        <v>872.15899999999999</v>
      </c>
      <c r="M99" s="118">
        <f>VLOOKUP($A99+ROUND((COLUMN()-2)/24,5),АТС!$A$41:$F$784,3)+'Иные услуги '!$C$5+'РСТ РСО-А'!$I$7+'РСТ РСО-А'!$H$9</f>
        <v>871.85900000000004</v>
      </c>
      <c r="N99" s="118">
        <f>VLOOKUP($A99+ROUND((COLUMN()-2)/24,5),АТС!$A$41:$F$784,3)+'Иные услуги '!$C$5+'РСТ РСО-А'!$I$7+'РСТ РСО-А'!$H$9</f>
        <v>871.81899999999996</v>
      </c>
      <c r="O99" s="118">
        <f>VLOOKUP($A99+ROUND((COLUMN()-2)/24,5),АТС!$A$41:$F$784,3)+'Иные услуги '!$C$5+'РСТ РСО-А'!$I$7+'РСТ РСО-А'!$H$9</f>
        <v>870.38900000000001</v>
      </c>
      <c r="P99" s="118">
        <f>VLOOKUP($A99+ROUND((COLUMN()-2)/24,5),АТС!$A$41:$F$784,3)+'Иные услуги '!$C$5+'РСТ РСО-А'!$I$7+'РСТ РСО-А'!$H$9</f>
        <v>869.61900000000003</v>
      </c>
      <c r="Q99" s="118">
        <f>VLOOKUP($A99+ROUND((COLUMN()-2)/24,5),АТС!$A$41:$F$784,3)+'Иные услуги '!$C$5+'РСТ РСО-А'!$I$7+'РСТ РСО-А'!$H$9</f>
        <v>870.51900000000001</v>
      </c>
      <c r="R99" s="118">
        <f>VLOOKUP($A99+ROUND((COLUMN()-2)/24,5),АТС!$A$41:$F$784,3)+'Иные услуги '!$C$5+'РСТ РСО-А'!$I$7+'РСТ РСО-А'!$H$9</f>
        <v>821.45900000000006</v>
      </c>
      <c r="S99" s="118">
        <f>VLOOKUP($A99+ROUND((COLUMN()-2)/24,5),АТС!$A$41:$F$784,3)+'Иные услуги '!$C$5+'РСТ РСО-А'!$I$7+'РСТ РСО-А'!$H$9</f>
        <v>747.18899999999996</v>
      </c>
      <c r="T99" s="118">
        <f>VLOOKUP($A99+ROUND((COLUMN()-2)/24,5),АТС!$A$41:$F$784,3)+'Иные услуги '!$C$5+'РСТ РСО-А'!$I$7+'РСТ РСО-А'!$H$9</f>
        <v>982.13900000000001</v>
      </c>
      <c r="U99" s="118">
        <f>VLOOKUP($A99+ROUND((COLUMN()-2)/24,5),АТС!$A$41:$F$784,3)+'Иные услуги '!$C$5+'РСТ РСО-А'!$I$7+'РСТ РСО-А'!$H$9</f>
        <v>981.79899999999998</v>
      </c>
      <c r="V99" s="118">
        <f>VLOOKUP($A99+ROUND((COLUMN()-2)/24,5),АТС!$A$41:$F$784,3)+'Иные услуги '!$C$5+'РСТ РСО-А'!$I$7+'РСТ РСО-А'!$H$9</f>
        <v>1028.1690000000001</v>
      </c>
      <c r="W99" s="118">
        <f>VLOOKUP($A99+ROUND((COLUMN()-2)/24,5),АТС!$A$41:$F$784,3)+'Иные услуги '!$C$5+'РСТ РСО-А'!$I$7+'РСТ РСО-А'!$H$9</f>
        <v>1075.059</v>
      </c>
      <c r="X99" s="118">
        <f>VLOOKUP($A99+ROUND((COLUMN()-2)/24,5),АТС!$A$41:$F$784,3)+'Иные услуги '!$C$5+'РСТ РСО-А'!$I$7+'РСТ РСО-А'!$H$9</f>
        <v>715.59900000000005</v>
      </c>
      <c r="Y99" s="118">
        <f>VLOOKUP($A99+ROUND((COLUMN()-2)/24,5),АТС!$A$41:$F$784,3)+'Иные услуги '!$C$5+'РСТ РСО-А'!$I$7+'РСТ РСО-А'!$H$9</f>
        <v>797.85900000000004</v>
      </c>
    </row>
    <row r="100" spans="1:25" x14ac:dyDescent="0.2">
      <c r="A100" s="66">
        <f t="shared" si="2"/>
        <v>43476</v>
      </c>
      <c r="B100" s="118">
        <f>VLOOKUP($A100+ROUND((COLUMN()-2)/24,5),АТС!$A$41:$F$784,3)+'Иные услуги '!$C$5+'РСТ РСО-А'!$I$7+'РСТ РСО-А'!$H$9</f>
        <v>874.649</v>
      </c>
      <c r="C100" s="118">
        <f>VLOOKUP($A100+ROUND((COLUMN()-2)/24,5),АТС!$A$41:$F$784,3)+'Иные услуги '!$C$5+'РСТ РСО-А'!$I$7+'РСТ РСО-А'!$H$9</f>
        <v>934.81899999999996</v>
      </c>
      <c r="D100" s="118">
        <f>VLOOKUP($A100+ROUND((COLUMN()-2)/24,5),АТС!$A$41:$F$784,3)+'Иные услуги '!$C$5+'РСТ РСО-А'!$I$7+'РСТ РСО-А'!$H$9</f>
        <v>1002.499</v>
      </c>
      <c r="E100" s="118">
        <f>VLOOKUP($A100+ROUND((COLUMN()-2)/24,5),АТС!$A$41:$F$784,3)+'Иные услуги '!$C$5+'РСТ РСО-А'!$I$7+'РСТ РСО-А'!$H$9</f>
        <v>1024.489</v>
      </c>
      <c r="F100" s="118">
        <f>VLOOKUP($A100+ROUND((COLUMN()-2)/24,5),АТС!$A$41:$F$784,3)+'Иные услуги '!$C$5+'РСТ РСО-А'!$I$7+'РСТ РСО-А'!$H$9</f>
        <v>1024.9090000000001</v>
      </c>
      <c r="G100" s="118">
        <f>VLOOKUP($A100+ROUND((COLUMN()-2)/24,5),АТС!$A$41:$F$784,3)+'Иные услуги '!$C$5+'РСТ РСО-А'!$I$7+'РСТ РСО-А'!$H$9</f>
        <v>1001.3390000000001</v>
      </c>
      <c r="H100" s="118">
        <f>VLOOKUP($A100+ROUND((COLUMN()-2)/24,5),АТС!$A$41:$F$784,3)+'Иные услуги '!$C$5+'РСТ РСО-А'!$I$7+'РСТ РСО-А'!$H$9</f>
        <v>1085.4290000000001</v>
      </c>
      <c r="I100" s="118">
        <f>VLOOKUP($A100+ROUND((COLUMN()-2)/24,5),АТС!$A$41:$F$784,3)+'Иные услуги '!$C$5+'РСТ РСО-А'!$I$7+'РСТ РСО-А'!$H$9</f>
        <v>985.83900000000006</v>
      </c>
      <c r="J100" s="118">
        <f>VLOOKUP($A100+ROUND((COLUMN()-2)/24,5),АТС!$A$41:$F$784,3)+'Иные услуги '!$C$5+'РСТ РСО-А'!$I$7+'РСТ РСО-А'!$H$9</f>
        <v>1073.3490000000002</v>
      </c>
      <c r="K100" s="118">
        <f>VLOOKUP($A100+ROUND((COLUMN()-2)/24,5),АТС!$A$41:$F$784,3)+'Иные услуги '!$C$5+'РСТ РСО-А'!$I$7+'РСТ РСО-А'!$H$9</f>
        <v>901.24900000000002</v>
      </c>
      <c r="L100" s="118">
        <f>VLOOKUP($A100+ROUND((COLUMN()-2)/24,5),АТС!$A$41:$F$784,3)+'Иные услуги '!$C$5+'РСТ РСО-А'!$I$7+'РСТ РСО-А'!$H$9</f>
        <v>845.43899999999996</v>
      </c>
      <c r="M100" s="118">
        <f>VLOOKUP($A100+ROUND((COLUMN()-2)/24,5),АТС!$A$41:$F$784,3)+'Иные услуги '!$C$5+'РСТ РСО-А'!$I$7+'РСТ РСО-А'!$H$9</f>
        <v>818.399</v>
      </c>
      <c r="N100" s="118">
        <f>VLOOKUP($A100+ROUND((COLUMN()-2)/24,5),АТС!$A$41:$F$784,3)+'Иные услуги '!$C$5+'РСТ РСО-А'!$I$7+'РСТ РСО-А'!$H$9</f>
        <v>818.10900000000004</v>
      </c>
      <c r="O100" s="118">
        <f>VLOOKUP($A100+ROUND((COLUMN()-2)/24,5),АТС!$A$41:$F$784,3)+'Иные услуги '!$C$5+'РСТ РСО-А'!$I$7+'РСТ РСО-А'!$H$9</f>
        <v>817.91899999999998</v>
      </c>
      <c r="P100" s="118">
        <f>VLOOKUP($A100+ROUND((COLUMN()-2)/24,5),АТС!$A$41:$F$784,3)+'Иные услуги '!$C$5+'РСТ РСО-А'!$I$7+'РСТ РСО-А'!$H$9</f>
        <v>816.82899999999995</v>
      </c>
      <c r="Q100" s="118">
        <f>VLOOKUP($A100+ROUND((COLUMN()-2)/24,5),АТС!$A$41:$F$784,3)+'Иные услуги '!$C$5+'РСТ РСО-А'!$I$7+'РСТ РСО-А'!$H$9</f>
        <v>807.55899999999997</v>
      </c>
      <c r="R100" s="118">
        <f>VLOOKUP($A100+ROUND((COLUMN()-2)/24,5),АТС!$A$41:$F$784,3)+'Иные услуги '!$C$5+'РСТ РСО-А'!$I$7+'РСТ РСО-А'!$H$9</f>
        <v>796.53899999999999</v>
      </c>
      <c r="S100" s="118">
        <f>VLOOKUP($A100+ROUND((COLUMN()-2)/24,5),АТС!$A$41:$F$784,3)+'Иные услуги '!$C$5+'РСТ РСО-А'!$I$7+'РСТ РСО-А'!$H$9</f>
        <v>746.53899999999999</v>
      </c>
      <c r="T100" s="118">
        <f>VLOOKUP($A100+ROUND((COLUMN()-2)/24,5),АТС!$A$41:$F$784,3)+'Иные услуги '!$C$5+'РСТ РСО-А'!$I$7+'РСТ РСО-А'!$H$9</f>
        <v>990.19899999999996</v>
      </c>
      <c r="U100" s="118">
        <f>VLOOKUP($A100+ROUND((COLUMN()-2)/24,5),АТС!$A$41:$F$784,3)+'Иные услуги '!$C$5+'РСТ РСО-А'!$I$7+'РСТ РСО-А'!$H$9</f>
        <v>981.029</v>
      </c>
      <c r="V100" s="118">
        <f>VLOOKUP($A100+ROUND((COLUMN()-2)/24,5),АТС!$A$41:$F$784,3)+'Иные услуги '!$C$5+'РСТ РСО-А'!$I$7+'РСТ РСО-А'!$H$9</f>
        <v>1025.1590000000001</v>
      </c>
      <c r="W100" s="118">
        <f>VLOOKUP($A100+ROUND((COLUMN()-2)/24,5),АТС!$A$41:$F$784,3)+'Иные услуги '!$C$5+'РСТ РСО-А'!$I$7+'РСТ РСО-А'!$H$9</f>
        <v>1071.6890000000001</v>
      </c>
      <c r="X100" s="118">
        <f>VLOOKUP($A100+ROUND((COLUMN()-2)/24,5),АТС!$A$41:$F$784,3)+'Иные услуги '!$C$5+'РСТ РСО-А'!$I$7+'РСТ РСО-А'!$H$9</f>
        <v>696.75900000000001</v>
      </c>
      <c r="Y100" s="118">
        <f>VLOOKUP($A100+ROUND((COLUMN()-2)/24,5),АТС!$A$41:$F$784,3)+'Иные услуги '!$C$5+'РСТ РСО-А'!$I$7+'РСТ РСО-А'!$H$9</f>
        <v>754.529</v>
      </c>
    </row>
    <row r="101" spans="1:25" x14ac:dyDescent="0.2">
      <c r="A101" s="66">
        <f t="shared" si="2"/>
        <v>43477</v>
      </c>
      <c r="B101" s="118">
        <f>VLOOKUP($A101+ROUND((COLUMN()-2)/24,5),АТС!$A$41:$F$784,3)+'Иные услуги '!$C$5+'РСТ РСО-А'!$I$7+'РСТ РСО-А'!$H$9</f>
        <v>881.43899999999996</v>
      </c>
      <c r="C101" s="118">
        <f>VLOOKUP($A101+ROUND((COLUMN()-2)/24,5),АТС!$A$41:$F$784,3)+'Иные услуги '!$C$5+'РСТ РСО-А'!$I$7+'РСТ РСО-А'!$H$9</f>
        <v>941.92899999999997</v>
      </c>
      <c r="D101" s="118">
        <f>VLOOKUP($A101+ROUND((COLUMN()-2)/24,5),АТС!$A$41:$F$784,3)+'Иные услуги '!$C$5+'РСТ РСО-А'!$I$7+'РСТ РСО-А'!$H$9</f>
        <v>1010.159</v>
      </c>
      <c r="E101" s="118">
        <f>VLOOKUP($A101+ROUND((COLUMN()-2)/24,5),АТС!$A$41:$F$784,3)+'Иные услуги '!$C$5+'РСТ РСО-А'!$I$7+'РСТ РСО-А'!$H$9</f>
        <v>1009.929</v>
      </c>
      <c r="F101" s="118">
        <f>VLOOKUP($A101+ROUND((COLUMN()-2)/24,5),АТС!$A$41:$F$784,3)+'Иные услуги '!$C$5+'РСТ РСО-А'!$I$7+'РСТ РСО-А'!$H$9</f>
        <v>1009.949</v>
      </c>
      <c r="G101" s="118">
        <f>VLOOKUP($A101+ROUND((COLUMN()-2)/24,5),АТС!$A$41:$F$784,3)+'Иные услуги '!$C$5+'РСТ РСО-А'!$I$7+'РСТ РСО-А'!$H$9</f>
        <v>1009.979</v>
      </c>
      <c r="H101" s="118">
        <f>VLOOKUP($A101+ROUND((COLUMN()-2)/24,5),АТС!$A$41:$F$784,3)+'Иные услуги '!$C$5+'РСТ РСО-А'!$I$7+'РСТ РСО-А'!$H$9</f>
        <v>1095.029</v>
      </c>
      <c r="I101" s="118">
        <f>VLOOKUP($A101+ROUND((COLUMN()-2)/24,5),АТС!$A$41:$F$784,3)+'Иные услуги '!$C$5+'РСТ РСО-А'!$I$7+'РСТ РСО-А'!$H$9</f>
        <v>1039.1690000000001</v>
      </c>
      <c r="J101" s="118">
        <f>VLOOKUP($A101+ROUND((COLUMN()-2)/24,5),АТС!$A$41:$F$784,3)+'Иные услуги '!$C$5+'РСТ РСО-А'!$I$7+'РСТ РСО-А'!$H$9</f>
        <v>1081.229</v>
      </c>
      <c r="K101" s="118">
        <f>VLOOKUP($A101+ROUND((COLUMN()-2)/24,5),АТС!$A$41:$F$784,3)+'Иные услуги '!$C$5+'РСТ РСО-А'!$I$7+'РСТ РСО-А'!$H$9</f>
        <v>970.34900000000005</v>
      </c>
      <c r="L101" s="118">
        <f>VLOOKUP($A101+ROUND((COLUMN()-2)/24,5),АТС!$A$41:$F$784,3)+'Иные услуги '!$C$5+'РСТ РСО-А'!$I$7+'РСТ РСО-А'!$H$9</f>
        <v>909.12900000000002</v>
      </c>
      <c r="M101" s="118">
        <f>VLOOKUP($A101+ROUND((COLUMN()-2)/24,5),АТС!$A$41:$F$784,3)+'Иные услуги '!$C$5+'РСТ РСО-А'!$I$7+'РСТ РСО-А'!$H$9</f>
        <v>879.68899999999996</v>
      </c>
      <c r="N101" s="118">
        <f>VLOOKUP($A101+ROUND((COLUMN()-2)/24,5),АТС!$A$41:$F$784,3)+'Иные услуги '!$C$5+'РСТ РСО-А'!$I$7+'РСТ РСО-А'!$H$9</f>
        <v>939.21900000000005</v>
      </c>
      <c r="O101" s="118">
        <f>VLOOKUP($A101+ROUND((COLUMN()-2)/24,5),АТС!$A$41:$F$784,3)+'Иные услуги '!$C$5+'РСТ РСО-А'!$I$7+'РСТ РСО-А'!$H$9</f>
        <v>939.32899999999995</v>
      </c>
      <c r="P101" s="118">
        <f>VLOOKUP($A101+ROUND((COLUMN()-2)/24,5),АТС!$A$41:$F$784,3)+'Иные услуги '!$C$5+'РСТ РСО-А'!$I$7+'РСТ РСО-А'!$H$9</f>
        <v>936.53899999999999</v>
      </c>
      <c r="Q101" s="118">
        <f>VLOOKUP($A101+ROUND((COLUMN()-2)/24,5),АТС!$A$41:$F$784,3)+'Иные услуги '!$C$5+'РСТ РСО-А'!$I$7+'РСТ РСО-А'!$H$9</f>
        <v>906.61900000000003</v>
      </c>
      <c r="R101" s="118">
        <f>VLOOKUP($A101+ROUND((COLUMN()-2)/24,5),АТС!$A$41:$F$784,3)+'Иные услуги '!$C$5+'РСТ РСО-А'!$I$7+'РСТ РСО-А'!$H$9</f>
        <v>854.899</v>
      </c>
      <c r="S101" s="118">
        <f>VLOOKUP($A101+ROUND((COLUMN()-2)/24,5),АТС!$A$41:$F$784,3)+'Иные услуги '!$C$5+'РСТ РСО-А'!$I$7+'РСТ РСО-А'!$H$9</f>
        <v>778.20900000000006</v>
      </c>
      <c r="T101" s="118">
        <f>VLOOKUP($A101+ROUND((COLUMN()-2)/24,5),АТС!$A$41:$F$784,3)+'Иные услуги '!$C$5+'РСТ РСО-А'!$I$7+'РСТ РСО-А'!$H$9</f>
        <v>1008.329</v>
      </c>
      <c r="U101" s="118">
        <f>VLOOKUP($A101+ROUND((COLUMN()-2)/24,5),АТС!$A$41:$F$784,3)+'Иные услуги '!$C$5+'РСТ РСО-А'!$I$7+'РСТ РСО-А'!$H$9</f>
        <v>995.55899999999997</v>
      </c>
      <c r="V101" s="118">
        <f>VLOOKUP($A101+ROUND((COLUMN()-2)/24,5),АТС!$A$41:$F$784,3)+'Иные услуги '!$C$5+'РСТ РСО-А'!$I$7+'РСТ РСО-А'!$H$9</f>
        <v>1041.6590000000001</v>
      </c>
      <c r="W101" s="118">
        <f>VLOOKUP($A101+ROUND((COLUMN()-2)/24,5),АТС!$A$41:$F$784,3)+'Иные услуги '!$C$5+'РСТ РСО-А'!$I$7+'РСТ РСО-А'!$H$9</f>
        <v>1089.3490000000002</v>
      </c>
      <c r="X101" s="118">
        <f>VLOOKUP($A101+ROUND((COLUMN()-2)/24,5),АТС!$A$41:$F$784,3)+'Иные услуги '!$C$5+'РСТ РСО-А'!$I$7+'РСТ РСО-А'!$H$9</f>
        <v>719.899</v>
      </c>
      <c r="Y101" s="118">
        <f>VLOOKUP($A101+ROUND((COLUMN()-2)/24,5),АТС!$A$41:$F$784,3)+'Иные услуги '!$C$5+'РСТ РСО-А'!$I$7+'РСТ РСО-А'!$H$9</f>
        <v>779.25900000000001</v>
      </c>
    </row>
    <row r="102" spans="1:25" x14ac:dyDescent="0.2">
      <c r="A102" s="66">
        <f t="shared" si="2"/>
        <v>43478</v>
      </c>
      <c r="B102" s="118">
        <f>VLOOKUP($A102+ROUND((COLUMN()-2)/24,5),АТС!$A$41:$F$784,3)+'Иные услуги '!$C$5+'РСТ РСО-А'!$I$7+'РСТ РСО-А'!$H$9</f>
        <v>875.65899999999999</v>
      </c>
      <c r="C102" s="118">
        <f>VLOOKUP($A102+ROUND((COLUMN()-2)/24,5),АТС!$A$41:$F$784,3)+'Иные услуги '!$C$5+'РСТ РСО-А'!$I$7+'РСТ РСО-А'!$H$9</f>
        <v>934.66899999999998</v>
      </c>
      <c r="D102" s="118">
        <f>VLOOKUP($A102+ROUND((COLUMN()-2)/24,5),АТС!$A$41:$F$784,3)+'Иные услуги '!$C$5+'РСТ РСО-А'!$I$7+'РСТ РСО-А'!$H$9</f>
        <v>1002.949</v>
      </c>
      <c r="E102" s="118">
        <f>VLOOKUP($A102+ROUND((COLUMN()-2)/24,5),АТС!$A$41:$F$784,3)+'Иные услуги '!$C$5+'РСТ РСО-А'!$I$7+'РСТ РСО-А'!$H$9</f>
        <v>1002.689</v>
      </c>
      <c r="F102" s="118">
        <f>VLOOKUP($A102+ROUND((COLUMN()-2)/24,5),АТС!$A$41:$F$784,3)+'Иные услуги '!$C$5+'РСТ РСО-А'!$I$7+'РСТ РСО-А'!$H$9</f>
        <v>1002.689</v>
      </c>
      <c r="G102" s="118">
        <f>VLOOKUP($A102+ROUND((COLUMN()-2)/24,5),АТС!$A$41:$F$784,3)+'Иные услуги '!$C$5+'РСТ РСО-А'!$I$7+'РСТ РСО-А'!$H$9</f>
        <v>1003.259</v>
      </c>
      <c r="H102" s="118">
        <f>VLOOKUP($A102+ROUND((COLUMN()-2)/24,5),АТС!$A$41:$F$784,3)+'Иные услуги '!$C$5+'РСТ РСО-А'!$I$7+'РСТ РСО-А'!$H$9</f>
        <v>1142.989</v>
      </c>
      <c r="I102" s="118">
        <f>VLOOKUP($A102+ROUND((COLUMN()-2)/24,5),АТС!$A$41:$F$784,3)+'Иные услуги '!$C$5+'РСТ РСО-А'!$I$7+'РСТ РСО-А'!$H$9</f>
        <v>1086.079</v>
      </c>
      <c r="J102" s="118">
        <f>VLOOKUP($A102+ROUND((COLUMN()-2)/24,5),АТС!$A$41:$F$784,3)+'Иные услуги '!$C$5+'РСТ РСО-А'!$I$7+'РСТ РСО-А'!$H$9</f>
        <v>1162.999</v>
      </c>
      <c r="K102" s="118">
        <f>VLOOKUP($A102+ROUND((COLUMN()-2)/24,5),АТС!$A$41:$F$784,3)+'Иные услуги '!$C$5+'РСТ РСО-А'!$I$7+'РСТ РСО-А'!$H$9</f>
        <v>1037.259</v>
      </c>
      <c r="L102" s="118">
        <f>VLOOKUP($A102+ROUND((COLUMN()-2)/24,5),АТС!$A$41:$F$784,3)+'Иные услуги '!$C$5+'РСТ РСО-А'!$I$7+'РСТ РСО-А'!$H$9</f>
        <v>933.10900000000004</v>
      </c>
      <c r="M102" s="118">
        <f>VLOOKUP($A102+ROUND((COLUMN()-2)/24,5),АТС!$A$41:$F$784,3)+'Иные услуги '!$C$5+'РСТ РСО-А'!$I$7+'РСТ РСО-А'!$H$9</f>
        <v>901.04899999999998</v>
      </c>
      <c r="N102" s="118">
        <f>VLOOKUP($A102+ROUND((COLUMN()-2)/24,5),АТС!$A$41:$F$784,3)+'Иные услуги '!$C$5+'РСТ РСО-А'!$I$7+'РСТ РСО-А'!$H$9</f>
        <v>963.68899999999996</v>
      </c>
      <c r="O102" s="118">
        <f>VLOOKUP($A102+ROUND((COLUMN()-2)/24,5),АТС!$A$41:$F$784,3)+'Иные услуги '!$C$5+'РСТ РСО-А'!$I$7+'РСТ РСО-А'!$H$9</f>
        <v>963.04899999999998</v>
      </c>
      <c r="P102" s="118">
        <f>VLOOKUP($A102+ROUND((COLUMN()-2)/24,5),АТС!$A$41:$F$784,3)+'Иные услуги '!$C$5+'РСТ РСО-А'!$I$7+'РСТ РСО-А'!$H$9</f>
        <v>962.81899999999996</v>
      </c>
      <c r="Q102" s="118">
        <f>VLOOKUP($A102+ROUND((COLUMN()-2)/24,5),АТС!$A$41:$F$784,3)+'Иные услуги '!$C$5+'РСТ РСО-А'!$I$7+'РСТ РСО-А'!$H$9</f>
        <v>931.50900000000001</v>
      </c>
      <c r="R102" s="118">
        <f>VLOOKUP($A102+ROUND((COLUMN()-2)/24,5),АТС!$A$41:$F$784,3)+'Иные услуги '!$C$5+'РСТ РСО-А'!$I$7+'РСТ РСО-А'!$H$9</f>
        <v>848.149</v>
      </c>
      <c r="S102" s="118">
        <f>VLOOKUP($A102+ROUND((COLUMN()-2)/24,5),АТС!$A$41:$F$784,3)+'Иные услуги '!$C$5+'РСТ РСО-А'!$I$7+'РСТ РСО-А'!$H$9</f>
        <v>772.29899999999998</v>
      </c>
      <c r="T102" s="118">
        <f>VLOOKUP($A102+ROUND((COLUMN()-2)/24,5),АТС!$A$41:$F$784,3)+'Иные услуги '!$C$5+'РСТ РСО-А'!$I$7+'РСТ РСО-А'!$H$9</f>
        <v>996.90899999999999</v>
      </c>
      <c r="U102" s="118">
        <f>VLOOKUP($A102+ROUND((COLUMN()-2)/24,5),АТС!$A$41:$F$784,3)+'Иные услуги '!$C$5+'РСТ РСО-А'!$I$7+'РСТ РСО-А'!$H$9</f>
        <v>982.73900000000003</v>
      </c>
      <c r="V102" s="118">
        <f>VLOOKUP($A102+ROUND((COLUMN()-2)/24,5),АТС!$A$41:$F$784,3)+'Иные услуги '!$C$5+'РСТ РСО-А'!$I$7+'РСТ РСО-А'!$H$9</f>
        <v>1028.0890000000002</v>
      </c>
      <c r="W102" s="118">
        <f>VLOOKUP($A102+ROUND((COLUMN()-2)/24,5),АТС!$A$41:$F$784,3)+'Иные услуги '!$C$5+'РСТ РСО-А'!$I$7+'РСТ РСО-А'!$H$9</f>
        <v>1076.069</v>
      </c>
      <c r="X102" s="118">
        <f>VLOOKUP($A102+ROUND((COLUMN()-2)/24,5),АТС!$A$41:$F$784,3)+'Иные услуги '!$C$5+'РСТ РСО-А'!$I$7+'РСТ РСО-А'!$H$9</f>
        <v>716.56899999999996</v>
      </c>
      <c r="Y102" s="118">
        <f>VLOOKUP($A102+ROUND((COLUMN()-2)/24,5),АТС!$A$41:$F$784,3)+'Иные услуги '!$C$5+'РСТ РСО-А'!$I$7+'РСТ РСО-А'!$H$9</f>
        <v>775.899</v>
      </c>
    </row>
    <row r="103" spans="1:25" x14ac:dyDescent="0.2">
      <c r="A103" s="66">
        <f t="shared" si="2"/>
        <v>43479</v>
      </c>
      <c r="B103" s="118">
        <f>VLOOKUP($A103+ROUND((COLUMN()-2)/24,5),АТС!$A$41:$F$784,3)+'Иные услуги '!$C$5+'РСТ РСО-А'!$I$7+'РСТ РСО-А'!$H$9</f>
        <v>881.95900000000006</v>
      </c>
      <c r="C103" s="118">
        <f>VLOOKUP($A103+ROUND((COLUMN()-2)/24,5),АТС!$A$41:$F$784,3)+'Иные услуги '!$C$5+'РСТ РСО-А'!$I$7+'РСТ РСО-А'!$H$9</f>
        <v>942.23900000000003</v>
      </c>
      <c r="D103" s="118">
        <f>VLOOKUP($A103+ROUND((COLUMN()-2)/24,5),АТС!$A$41:$F$784,3)+'Иные услуги '!$C$5+'РСТ РСО-А'!$I$7+'РСТ РСО-А'!$H$9</f>
        <v>1002.289</v>
      </c>
      <c r="E103" s="118">
        <f>VLOOKUP($A103+ROUND((COLUMN()-2)/24,5),АТС!$A$41:$F$784,3)+'Иные услуги '!$C$5+'РСТ РСО-А'!$I$7+'РСТ РСО-А'!$H$9</f>
        <v>1023.919</v>
      </c>
      <c r="F103" s="118">
        <f>VLOOKUP($A103+ROUND((COLUMN()-2)/24,5),АТС!$A$41:$F$784,3)+'Иные услуги '!$C$5+'РСТ РСО-А'!$I$7+'РСТ РСО-А'!$H$9</f>
        <v>1032.729</v>
      </c>
      <c r="G103" s="118">
        <f>VLOOKUP($A103+ROUND((COLUMN()-2)/24,5),АТС!$A$41:$F$784,3)+'Иные услуги '!$C$5+'РСТ РСО-А'!$I$7+'РСТ РСО-А'!$H$9</f>
        <v>975.09900000000005</v>
      </c>
      <c r="H103" s="118">
        <f>VLOOKUP($A103+ROUND((COLUMN()-2)/24,5),АТС!$A$41:$F$784,3)+'Иные услуги '!$C$5+'РСТ РСО-А'!$I$7+'РСТ РСО-А'!$H$9</f>
        <v>1062.2090000000001</v>
      </c>
      <c r="I103" s="118">
        <f>VLOOKUP($A103+ROUND((COLUMN()-2)/24,5),АТС!$A$41:$F$784,3)+'Иные услуги '!$C$5+'РСТ РСО-А'!$I$7+'РСТ РСО-А'!$H$9</f>
        <v>942.48900000000003</v>
      </c>
      <c r="J103" s="118">
        <f>VLOOKUP($A103+ROUND((COLUMN()-2)/24,5),АТС!$A$41:$F$784,3)+'Иные услуги '!$C$5+'РСТ РСО-А'!$I$7+'РСТ РСО-А'!$H$9</f>
        <v>1035.269</v>
      </c>
      <c r="K103" s="118">
        <f>VLOOKUP($A103+ROUND((COLUMN()-2)/24,5),АТС!$A$41:$F$784,3)+'Иные услуги '!$C$5+'РСТ РСО-А'!$I$7+'РСТ РСО-А'!$H$9</f>
        <v>901.08900000000006</v>
      </c>
      <c r="L103" s="118">
        <f>VLOOKUP($A103+ROUND((COLUMN()-2)/24,5),АТС!$A$41:$F$784,3)+'Иные услуги '!$C$5+'РСТ РСО-А'!$I$7+'РСТ РСО-А'!$H$9</f>
        <v>845.12900000000002</v>
      </c>
      <c r="M103" s="118">
        <f>VLOOKUP($A103+ROUND((COLUMN()-2)/24,5),АТС!$A$41:$F$784,3)+'Иные услуги '!$C$5+'РСТ РСО-А'!$I$7+'РСТ РСО-А'!$H$9</f>
        <v>844.66899999999998</v>
      </c>
      <c r="N103" s="118">
        <f>VLOOKUP($A103+ROUND((COLUMN()-2)/24,5),АТС!$A$41:$F$784,3)+'Иные услуги '!$C$5+'РСТ РСО-А'!$I$7+'РСТ РСО-А'!$H$9</f>
        <v>836.70900000000006</v>
      </c>
      <c r="O103" s="118">
        <f>VLOOKUP($A103+ROUND((COLUMN()-2)/24,5),АТС!$A$41:$F$784,3)+'Иные услуги '!$C$5+'РСТ РСО-А'!$I$7+'РСТ РСО-А'!$H$9</f>
        <v>862.399</v>
      </c>
      <c r="P103" s="118">
        <f>VLOOKUP($A103+ROUND((COLUMN()-2)/24,5),АТС!$A$41:$F$784,3)+'Иные услуги '!$C$5+'РСТ РСО-А'!$I$7+'РСТ РСО-А'!$H$9</f>
        <v>862.32899999999995</v>
      </c>
      <c r="Q103" s="118">
        <f>VLOOKUP($A103+ROUND((COLUMN()-2)/24,5),АТС!$A$41:$F$784,3)+'Иные услуги '!$C$5+'РСТ РСО-А'!$I$7+'РСТ РСО-А'!$H$9</f>
        <v>863.09900000000005</v>
      </c>
      <c r="R103" s="118">
        <f>VLOOKUP($A103+ROUND((COLUMN()-2)/24,5),АТС!$A$41:$F$784,3)+'Иные услуги '!$C$5+'РСТ РСО-А'!$I$7+'РСТ РСО-А'!$H$9</f>
        <v>812.23900000000003</v>
      </c>
      <c r="S103" s="118">
        <f>VLOOKUP($A103+ROUND((COLUMN()-2)/24,5),АТС!$A$41:$F$784,3)+'Иные услуги '!$C$5+'РСТ РСО-А'!$I$7+'РСТ РСО-А'!$H$9</f>
        <v>742.17899999999997</v>
      </c>
      <c r="T103" s="118">
        <f>VLOOKUP($A103+ROUND((COLUMN()-2)/24,5),АТС!$A$41:$F$784,3)+'Иные услуги '!$C$5+'РСТ РСО-А'!$I$7+'РСТ РСО-А'!$H$9</f>
        <v>981.47900000000004</v>
      </c>
      <c r="U103" s="118">
        <f>VLOOKUP($A103+ROUND((COLUMN()-2)/24,5),АТС!$A$41:$F$784,3)+'Иные услуги '!$C$5+'РСТ РСО-А'!$I$7+'РСТ РСО-А'!$H$9</f>
        <v>970.36900000000003</v>
      </c>
      <c r="V103" s="118">
        <f>VLOOKUP($A103+ROUND((COLUMN()-2)/24,5),АТС!$A$41:$F$784,3)+'Иные услуги '!$C$5+'РСТ РСО-А'!$I$7+'РСТ РСО-А'!$H$9</f>
        <v>1014.879</v>
      </c>
      <c r="W103" s="118">
        <f>VLOOKUP($A103+ROUND((COLUMN()-2)/24,5),АТС!$A$41:$F$784,3)+'Иные услуги '!$C$5+'РСТ РСО-А'!$I$7+'РСТ РСО-А'!$H$9</f>
        <v>1059.1790000000001</v>
      </c>
      <c r="X103" s="118">
        <f>VLOOKUP($A103+ROUND((COLUMN()-2)/24,5),АТС!$A$41:$F$784,3)+'Иные услуги '!$C$5+'РСТ РСО-А'!$I$7+'РСТ РСО-А'!$H$9</f>
        <v>691.47900000000004</v>
      </c>
      <c r="Y103" s="118">
        <f>VLOOKUP($A103+ROUND((COLUMN()-2)/24,5),АТС!$A$41:$F$784,3)+'Иные услуги '!$C$5+'РСТ РСО-А'!$I$7+'РСТ РСО-А'!$H$9</f>
        <v>750.84900000000005</v>
      </c>
    </row>
    <row r="104" spans="1:25" x14ac:dyDescent="0.2">
      <c r="A104" s="66">
        <f t="shared" si="2"/>
        <v>43480</v>
      </c>
      <c r="B104" s="118">
        <f>VLOOKUP($A104+ROUND((COLUMN()-2)/24,5),АТС!$A$41:$F$784,3)+'Иные услуги '!$C$5+'РСТ РСО-А'!$I$7+'РСТ РСО-А'!$H$9</f>
        <v>873.73900000000003</v>
      </c>
      <c r="C104" s="118">
        <f>VLOOKUP($A104+ROUND((COLUMN()-2)/24,5),АТС!$A$41:$F$784,3)+'Иные услуги '!$C$5+'РСТ РСО-А'!$I$7+'РСТ РСО-А'!$H$9</f>
        <v>933.07899999999995</v>
      </c>
      <c r="D104" s="118">
        <f>VLOOKUP($A104+ROUND((COLUMN()-2)/24,5),АТС!$A$41:$F$784,3)+'Иные услуги '!$C$5+'РСТ РСО-А'!$I$7+'РСТ РСО-А'!$H$9</f>
        <v>1000.239</v>
      </c>
      <c r="E104" s="118">
        <f>VLOOKUP($A104+ROUND((COLUMN()-2)/24,5),АТС!$A$41:$F$784,3)+'Иные услуги '!$C$5+'РСТ РСО-А'!$I$7+'РСТ РСО-А'!$H$9</f>
        <v>1021.949</v>
      </c>
      <c r="F104" s="118">
        <f>VLOOKUP($A104+ROUND((COLUMN()-2)/24,5),АТС!$A$41:$F$784,3)+'Иные услуги '!$C$5+'РСТ РСО-А'!$I$7+'РСТ РСО-А'!$H$9</f>
        <v>1022.019</v>
      </c>
      <c r="G104" s="118">
        <f>VLOOKUP($A104+ROUND((COLUMN()-2)/24,5),АТС!$A$41:$F$784,3)+'Иные услуги '!$C$5+'РСТ РСО-А'!$I$7+'РСТ РСО-А'!$H$9</f>
        <v>1000.039</v>
      </c>
      <c r="H104" s="118">
        <f>VLOOKUP($A104+ROUND((COLUMN()-2)/24,5),АТС!$A$41:$F$784,3)+'Иные услуги '!$C$5+'РСТ РСО-А'!$I$7+'РСТ РСО-А'!$H$9</f>
        <v>1138.8590000000002</v>
      </c>
      <c r="I104" s="118">
        <f>VLOOKUP($A104+ROUND((COLUMN()-2)/24,5),АТС!$A$41:$F$784,3)+'Иные услуги '!$C$5+'РСТ РСО-А'!$I$7+'РСТ РСО-А'!$H$9</f>
        <v>975.649</v>
      </c>
      <c r="J104" s="118">
        <f>VLOOKUP($A104+ROUND((COLUMN()-2)/24,5),АТС!$A$41:$F$784,3)+'Иные услуги '!$C$5+'РСТ РСО-А'!$I$7+'РСТ РСО-А'!$H$9</f>
        <v>1104.2190000000001</v>
      </c>
      <c r="K104" s="118">
        <f>VLOOKUP($A104+ROUND((COLUMN()-2)/24,5),АТС!$A$41:$F$784,3)+'Иные услуги '!$C$5+'РСТ РСО-А'!$I$7+'РСТ РСО-А'!$H$9</f>
        <v>960.85900000000004</v>
      </c>
      <c r="L104" s="118">
        <f>VLOOKUP($A104+ROUND((COLUMN()-2)/24,5),АТС!$A$41:$F$784,3)+'Иные услуги '!$C$5+'РСТ РСО-А'!$I$7+'РСТ РСО-А'!$H$9</f>
        <v>870.04899999999998</v>
      </c>
      <c r="M104" s="118">
        <f>VLOOKUP($A104+ROUND((COLUMN()-2)/24,5),АТС!$A$41:$F$784,3)+'Иные услуги '!$C$5+'РСТ РСО-А'!$I$7+'РСТ РСО-А'!$H$9</f>
        <v>870.149</v>
      </c>
      <c r="N104" s="118">
        <f>VLOOKUP($A104+ROUND((COLUMN()-2)/24,5),АТС!$A$41:$F$784,3)+'Иные услуги '!$C$5+'РСТ РСО-А'!$I$7+'РСТ РСО-А'!$H$9</f>
        <v>875.51900000000001</v>
      </c>
      <c r="O104" s="118">
        <f>VLOOKUP($A104+ROUND((COLUMN()-2)/24,5),АТС!$A$41:$F$784,3)+'Иные услуги '!$C$5+'РСТ РСО-А'!$I$7+'РСТ РСО-А'!$H$9</f>
        <v>874.12900000000002</v>
      </c>
      <c r="P104" s="118">
        <f>VLOOKUP($A104+ROUND((COLUMN()-2)/24,5),АТС!$A$41:$F$784,3)+'Иные услуги '!$C$5+'РСТ РСО-А'!$I$7+'РСТ РСО-А'!$H$9</f>
        <v>874.06899999999996</v>
      </c>
      <c r="Q104" s="118">
        <f>VLOOKUP($A104+ROUND((COLUMN()-2)/24,5),АТС!$A$41:$F$784,3)+'Иные услуги '!$C$5+'РСТ РСО-А'!$I$7+'РСТ РСО-А'!$H$9</f>
        <v>876.09900000000005</v>
      </c>
      <c r="R104" s="118">
        <f>VLOOKUP($A104+ROUND((COLUMN()-2)/24,5),АТС!$A$41:$F$784,3)+'Иные услуги '!$C$5+'РСТ РСО-А'!$I$7+'РСТ РСО-А'!$H$9</f>
        <v>847.38900000000001</v>
      </c>
      <c r="S104" s="118">
        <f>VLOOKUP($A104+ROUND((COLUMN()-2)/24,5),АТС!$A$41:$F$784,3)+'Иные услуги '!$C$5+'РСТ РСО-А'!$I$7+'РСТ РСО-А'!$H$9</f>
        <v>774.779</v>
      </c>
      <c r="T104" s="118">
        <f>VLOOKUP($A104+ROUND((COLUMN()-2)/24,5),АТС!$A$41:$F$784,3)+'Иные услуги '!$C$5+'РСТ РСО-А'!$I$7+'РСТ РСО-А'!$H$9</f>
        <v>1055.8990000000001</v>
      </c>
      <c r="U104" s="118">
        <f>VLOOKUP($A104+ROUND((COLUMN()-2)/24,5),АТС!$A$41:$F$784,3)+'Иные услуги '!$C$5+'РСТ РСО-А'!$I$7+'РСТ РСО-А'!$H$9</f>
        <v>995.36900000000003</v>
      </c>
      <c r="V104" s="118">
        <f>VLOOKUP($A104+ROUND((COLUMN()-2)/24,5),АТС!$A$41:$F$784,3)+'Иные услуги '!$C$5+'РСТ РСО-А'!$I$7+'РСТ РСО-А'!$H$9</f>
        <v>1080.6090000000002</v>
      </c>
      <c r="W104" s="118">
        <f>VLOOKUP($A104+ROUND((COLUMN()-2)/24,5),АТС!$A$41:$F$784,3)+'Иные услуги '!$C$5+'РСТ РСО-А'!$I$7+'РСТ РСО-А'!$H$9</f>
        <v>1130.3890000000001</v>
      </c>
      <c r="X104" s="118">
        <f>VLOOKUP($A104+ROUND((COLUMN()-2)/24,5),АТС!$A$41:$F$784,3)+'Иные услуги '!$C$5+'РСТ РСО-А'!$I$7+'РСТ РСО-А'!$H$9</f>
        <v>717.29899999999998</v>
      </c>
      <c r="Y104" s="118">
        <f>VLOOKUP($A104+ROUND((COLUMN()-2)/24,5),АТС!$A$41:$F$784,3)+'Иные услуги '!$C$5+'РСТ РСО-А'!$I$7+'РСТ РСО-А'!$H$9</f>
        <v>803.48900000000003</v>
      </c>
    </row>
    <row r="105" spans="1:25" x14ac:dyDescent="0.2">
      <c r="A105" s="66">
        <f t="shared" si="2"/>
        <v>43481</v>
      </c>
      <c r="B105" s="118">
        <f>VLOOKUP($A105+ROUND((COLUMN()-2)/24,5),АТС!$A$41:$F$784,3)+'Иные услуги '!$C$5+'РСТ РСО-А'!$I$7+'РСТ РСО-А'!$H$9</f>
        <v>881.74900000000002</v>
      </c>
      <c r="C105" s="118">
        <f>VLOOKUP($A105+ROUND((COLUMN()-2)/24,5),АТС!$A$41:$F$784,3)+'Иные услуги '!$C$5+'РСТ РСО-А'!$I$7+'РСТ РСО-А'!$H$9</f>
        <v>942.08900000000006</v>
      </c>
      <c r="D105" s="118">
        <f>VLOOKUP($A105+ROUND((COLUMN()-2)/24,5),АТС!$A$41:$F$784,3)+'Иные услуги '!$C$5+'РСТ РСО-А'!$I$7+'РСТ РСО-А'!$H$9</f>
        <v>1010.479</v>
      </c>
      <c r="E105" s="118">
        <f>VLOOKUP($A105+ROUND((COLUMN()-2)/24,5),АТС!$A$41:$F$784,3)+'Иные услуги '!$C$5+'РСТ РСО-А'!$I$7+'РСТ РСО-А'!$H$9</f>
        <v>1032.769</v>
      </c>
      <c r="F105" s="118">
        <f>VLOOKUP($A105+ROUND((COLUMN()-2)/24,5),АТС!$A$41:$F$784,3)+'Иные услуги '!$C$5+'РСТ РСО-А'!$I$7+'РСТ РСО-А'!$H$9</f>
        <v>1032.4590000000001</v>
      </c>
      <c r="G105" s="118">
        <f>VLOOKUP($A105+ROUND((COLUMN()-2)/24,5),АТС!$A$41:$F$784,3)+'Иные услуги '!$C$5+'РСТ РСО-А'!$I$7+'РСТ РСО-А'!$H$9</f>
        <v>1010.249</v>
      </c>
      <c r="H105" s="118">
        <f>VLOOKUP($A105+ROUND((COLUMN()-2)/24,5),АТС!$A$41:$F$784,3)+'Иные услуги '!$C$5+'РСТ РСО-А'!$I$7+'РСТ РСО-А'!$H$9</f>
        <v>1143.539</v>
      </c>
      <c r="I105" s="118">
        <f>VLOOKUP($A105+ROUND((COLUMN()-2)/24,5),АТС!$A$41:$F$784,3)+'Иные услуги '!$C$5+'РСТ РСО-А'!$I$7+'РСТ РСО-А'!$H$9</f>
        <v>986.22900000000004</v>
      </c>
      <c r="J105" s="118">
        <f>VLOOKUP($A105+ROUND((COLUMN()-2)/24,5),АТС!$A$41:$F$784,3)+'Иные услуги '!$C$5+'РСТ РСО-А'!$I$7+'РСТ РСО-А'!$H$9</f>
        <v>1114.799</v>
      </c>
      <c r="K105" s="118">
        <f>VLOOKUP($A105+ROUND((COLUMN()-2)/24,5),АТС!$A$41:$F$784,3)+'Иные услуги '!$C$5+'РСТ РСО-А'!$I$7+'РСТ РСО-А'!$H$9</f>
        <v>967.51900000000001</v>
      </c>
      <c r="L105" s="118">
        <f>VLOOKUP($A105+ROUND((COLUMN()-2)/24,5),АТС!$A$41:$F$784,3)+'Иные услуги '!$C$5+'РСТ РСО-А'!$I$7+'РСТ РСО-А'!$H$9</f>
        <v>878.47900000000004</v>
      </c>
      <c r="M105" s="118">
        <f>VLOOKUP($A105+ROUND((COLUMN()-2)/24,5),АТС!$A$41:$F$784,3)+'Иные услуги '!$C$5+'РСТ РСО-А'!$I$7+'РСТ РСО-А'!$H$9</f>
        <v>878.05899999999997</v>
      </c>
      <c r="N105" s="118">
        <f>VLOOKUP($A105+ROUND((COLUMN()-2)/24,5),АТС!$A$41:$F$784,3)+'Иные услуги '!$C$5+'РСТ РСО-А'!$I$7+'РСТ РСО-А'!$H$9</f>
        <v>868.19899999999996</v>
      </c>
      <c r="O105" s="118">
        <f>VLOOKUP($A105+ROUND((COLUMN()-2)/24,5),АТС!$A$41:$F$784,3)+'Иные услуги '!$C$5+'РСТ РСО-А'!$I$7+'РСТ РСО-А'!$H$9</f>
        <v>874.72900000000004</v>
      </c>
      <c r="P105" s="118">
        <f>VLOOKUP($A105+ROUND((COLUMN()-2)/24,5),АТС!$A$41:$F$784,3)+'Иные услуги '!$C$5+'РСТ РСО-А'!$I$7+'РСТ РСО-А'!$H$9</f>
        <v>873.53899999999999</v>
      </c>
      <c r="Q105" s="118">
        <f>VLOOKUP($A105+ROUND((COLUMN()-2)/24,5),АТС!$A$41:$F$784,3)+'Иные услуги '!$C$5+'РСТ РСО-А'!$I$7+'РСТ РСО-А'!$H$9</f>
        <v>874.33900000000006</v>
      </c>
      <c r="R105" s="118">
        <f>VLOOKUP($A105+ROUND((COLUMN()-2)/24,5),АТС!$A$41:$F$784,3)+'Иные услуги '!$C$5+'РСТ РСО-А'!$I$7+'РСТ РСО-А'!$H$9</f>
        <v>848.58900000000006</v>
      </c>
      <c r="S105" s="118">
        <f>VLOOKUP($A105+ROUND((COLUMN()-2)/24,5),АТС!$A$41:$F$784,3)+'Иные услуги '!$C$5+'РСТ РСО-А'!$I$7+'РСТ РСО-А'!$H$9</f>
        <v>772.95900000000006</v>
      </c>
      <c r="T105" s="118">
        <f>VLOOKUP($A105+ROUND((COLUMN()-2)/24,5),АТС!$A$41:$F$784,3)+'Иные услуги '!$C$5+'РСТ РСО-А'!$I$7+'РСТ РСО-А'!$H$9</f>
        <v>1049.1190000000001</v>
      </c>
      <c r="U105" s="118">
        <f>VLOOKUP($A105+ROUND((COLUMN()-2)/24,5),АТС!$A$41:$F$784,3)+'Иные услуги '!$C$5+'РСТ РСО-А'!$I$7+'РСТ РСО-А'!$H$9</f>
        <v>1008.049</v>
      </c>
      <c r="V105" s="118">
        <f>VLOOKUP($A105+ROUND((COLUMN()-2)/24,5),АТС!$A$41:$F$784,3)+'Иные услуги '!$C$5+'РСТ РСО-А'!$I$7+'РСТ РСО-А'!$H$9</f>
        <v>1093.829</v>
      </c>
      <c r="W105" s="118">
        <f>VLOOKUP($A105+ROUND((COLUMN()-2)/24,5),АТС!$A$41:$F$784,3)+'Иные услуги '!$C$5+'РСТ РСО-А'!$I$7+'РСТ РСО-А'!$H$9</f>
        <v>1134.3990000000001</v>
      </c>
      <c r="X105" s="118">
        <f>VLOOKUP($A105+ROUND((COLUMN()-2)/24,5),АТС!$A$41:$F$784,3)+'Иные услуги '!$C$5+'РСТ РСО-А'!$I$7+'РСТ РСО-А'!$H$9</f>
        <v>720.31899999999996</v>
      </c>
      <c r="Y105" s="118">
        <f>VLOOKUP($A105+ROUND((COLUMN()-2)/24,5),АТС!$A$41:$F$784,3)+'Иные услуги '!$C$5+'РСТ РСО-А'!$I$7+'РСТ РСО-А'!$H$9</f>
        <v>805.35900000000004</v>
      </c>
    </row>
    <row r="106" spans="1:25" x14ac:dyDescent="0.2">
      <c r="A106" s="66">
        <f t="shared" si="2"/>
        <v>43482</v>
      </c>
      <c r="B106" s="118">
        <f>VLOOKUP($A106+ROUND((COLUMN()-2)/24,5),АТС!$A$41:$F$784,3)+'Иные услуги '!$C$5+'РСТ РСО-А'!$I$7+'РСТ РСО-А'!$H$9</f>
        <v>881.31899999999996</v>
      </c>
      <c r="C106" s="118">
        <f>VLOOKUP($A106+ROUND((COLUMN()-2)/24,5),АТС!$A$41:$F$784,3)+'Иные услуги '!$C$5+'РСТ РСО-А'!$I$7+'РСТ РСО-А'!$H$9</f>
        <v>941.50900000000001</v>
      </c>
      <c r="D106" s="118">
        <f>VLOOKUP($A106+ROUND((COLUMN()-2)/24,5),АТС!$A$41:$F$784,3)+'Иные услуги '!$C$5+'РСТ РСО-А'!$I$7+'РСТ РСО-А'!$H$9</f>
        <v>1001.029</v>
      </c>
      <c r="E106" s="118">
        <f>VLOOKUP($A106+ROUND((COLUMN()-2)/24,5),АТС!$A$41:$F$784,3)+'Иные услуги '!$C$5+'РСТ РСО-А'!$I$7+'РСТ РСО-А'!$H$9</f>
        <v>1023.229</v>
      </c>
      <c r="F106" s="118">
        <f>VLOOKUP($A106+ROUND((COLUMN()-2)/24,5),АТС!$A$41:$F$784,3)+'Иные услуги '!$C$5+'РСТ РСО-А'!$I$7+'РСТ РСО-А'!$H$9</f>
        <v>1023.489</v>
      </c>
      <c r="G106" s="118">
        <f>VLOOKUP($A106+ROUND((COLUMN()-2)/24,5),АТС!$A$41:$F$784,3)+'Иные услуги '!$C$5+'РСТ РСО-А'!$I$7+'РСТ РСО-А'!$H$9</f>
        <v>1001.439</v>
      </c>
      <c r="H106" s="118">
        <f>VLOOKUP($A106+ROUND((COLUMN()-2)/24,5),АТС!$A$41:$F$784,3)+'Иные услуги '!$C$5+'РСТ РСО-А'!$I$7+'РСТ РСО-А'!$H$9</f>
        <v>1083.6990000000001</v>
      </c>
      <c r="I106" s="118">
        <f>VLOOKUP($A106+ROUND((COLUMN()-2)/24,5),АТС!$A$41:$F$784,3)+'Иные услуги '!$C$5+'РСТ РСО-А'!$I$7+'РСТ РСО-А'!$H$9</f>
        <v>957.79899999999998</v>
      </c>
      <c r="J106" s="118">
        <f>VLOOKUP($A106+ROUND((COLUMN()-2)/24,5),АТС!$A$41:$F$784,3)+'Иные услуги '!$C$5+'РСТ РСО-А'!$I$7+'РСТ РСО-А'!$H$9</f>
        <v>1049.289</v>
      </c>
      <c r="K106" s="118">
        <f>VLOOKUP($A106+ROUND((COLUMN()-2)/24,5),АТС!$A$41:$F$784,3)+'Иные услуги '!$C$5+'РСТ РСО-А'!$I$7+'РСТ РСО-А'!$H$9</f>
        <v>923.279</v>
      </c>
      <c r="L106" s="118">
        <f>VLOOKUP($A106+ROUND((COLUMN()-2)/24,5),АТС!$A$41:$F$784,3)+'Иные услуги '!$C$5+'РСТ РСО-А'!$I$7+'РСТ РСО-А'!$H$9</f>
        <v>869.46900000000005</v>
      </c>
      <c r="M106" s="118">
        <f>VLOOKUP($A106+ROUND((COLUMN()-2)/24,5),АТС!$A$41:$F$784,3)+'Иные услуги '!$C$5+'РСТ РСО-А'!$I$7+'РСТ РСО-А'!$H$9</f>
        <v>868.70900000000006</v>
      </c>
      <c r="N106" s="118">
        <f>VLOOKUP($A106+ROUND((COLUMN()-2)/24,5),АТС!$A$41:$F$784,3)+'Иные услуги '!$C$5+'РСТ РСО-А'!$I$7+'РСТ РСО-А'!$H$9</f>
        <v>894.12900000000002</v>
      </c>
      <c r="O106" s="118">
        <f>VLOOKUP($A106+ROUND((COLUMN()-2)/24,5),АТС!$A$41:$F$784,3)+'Иные услуги '!$C$5+'РСТ РСО-А'!$I$7+'РСТ РСО-А'!$H$9</f>
        <v>910.279</v>
      </c>
      <c r="P106" s="118">
        <f>VLOOKUP($A106+ROUND((COLUMN()-2)/24,5),АТС!$A$41:$F$784,3)+'Иные услуги '!$C$5+'РСТ РСО-А'!$I$7+'РСТ РСО-А'!$H$9</f>
        <v>919.32899999999995</v>
      </c>
      <c r="Q106" s="118">
        <f>VLOOKUP($A106+ROUND((COLUMN()-2)/24,5),АТС!$A$41:$F$784,3)+'Иные услуги '!$C$5+'РСТ РСО-А'!$I$7+'РСТ РСО-А'!$H$9</f>
        <v>920.71900000000005</v>
      </c>
      <c r="R106" s="118">
        <f>VLOOKUP($A106+ROUND((COLUMN()-2)/24,5),АТС!$A$41:$F$784,3)+'Иные услуги '!$C$5+'РСТ РСО-А'!$I$7+'РСТ РСО-А'!$H$9</f>
        <v>894.07899999999995</v>
      </c>
      <c r="S106" s="118">
        <f>VLOOKUP($A106+ROUND((COLUMN()-2)/24,5),АТС!$A$41:$F$784,3)+'Иные услуги '!$C$5+'РСТ РСО-А'!$I$7+'РСТ РСО-А'!$H$9</f>
        <v>749.029</v>
      </c>
      <c r="T106" s="118">
        <f>VLOOKUP($A106+ROUND((COLUMN()-2)/24,5),АТС!$A$41:$F$784,3)+'Иные услуги '!$C$5+'РСТ РСО-А'!$I$7+'РСТ РСО-А'!$H$9</f>
        <v>950.85900000000004</v>
      </c>
      <c r="U106" s="118">
        <f>VLOOKUP($A106+ROUND((COLUMN()-2)/24,5),АТС!$A$41:$F$784,3)+'Иные услуги '!$C$5+'РСТ РСО-А'!$I$7+'РСТ РСО-А'!$H$9</f>
        <v>940.18899999999996</v>
      </c>
      <c r="V106" s="118">
        <f>VLOOKUP($A106+ROUND((COLUMN()-2)/24,5),АТС!$A$41:$F$784,3)+'Иные услуги '!$C$5+'РСТ РСО-А'!$I$7+'РСТ РСО-А'!$H$9</f>
        <v>1043.019</v>
      </c>
      <c r="W106" s="118">
        <f>VLOOKUP($A106+ROUND((COLUMN()-2)/24,5),АТС!$A$41:$F$784,3)+'Иные услуги '!$C$5+'РСТ РСО-А'!$I$7+'РСТ РСО-А'!$H$9</f>
        <v>1131.749</v>
      </c>
      <c r="X106" s="118">
        <f>VLOOKUP($A106+ROUND((COLUMN()-2)/24,5),АТС!$A$41:$F$784,3)+'Иные услуги '!$C$5+'РСТ РСО-А'!$I$7+'РСТ РСО-А'!$H$9</f>
        <v>758.93899999999996</v>
      </c>
      <c r="Y106" s="118">
        <f>VLOOKUP($A106+ROUND((COLUMN()-2)/24,5),АТС!$A$41:$F$784,3)+'Иные услуги '!$C$5+'РСТ РСО-А'!$I$7+'РСТ РСО-А'!$H$9</f>
        <v>844.21900000000005</v>
      </c>
    </row>
    <row r="107" spans="1:25" x14ac:dyDescent="0.2">
      <c r="A107" s="66">
        <f t="shared" si="2"/>
        <v>43483</v>
      </c>
      <c r="B107" s="118">
        <f>VLOOKUP($A107+ROUND((COLUMN()-2)/24,5),АТС!$A$41:$F$784,3)+'Иные услуги '!$C$5+'РСТ РСО-А'!$I$7+'РСТ РСО-А'!$H$9</f>
        <v>864.63900000000001</v>
      </c>
      <c r="C107" s="118">
        <f>VLOOKUP($A107+ROUND((COLUMN()-2)/24,5),АТС!$A$41:$F$784,3)+'Иные услуги '!$C$5+'РСТ РСО-А'!$I$7+'РСТ РСО-А'!$H$9</f>
        <v>922.06899999999996</v>
      </c>
      <c r="D107" s="118">
        <f>VLOOKUP($A107+ROUND((COLUMN()-2)/24,5),АТС!$A$41:$F$784,3)+'Иные услуги '!$C$5+'РСТ РСО-А'!$I$7+'РСТ РСО-А'!$H$9</f>
        <v>987.45900000000006</v>
      </c>
      <c r="E107" s="118">
        <f>VLOOKUP($A107+ROUND((COLUMN()-2)/24,5),АТС!$A$41:$F$784,3)+'Иные услуги '!$C$5+'РСТ РСО-А'!$I$7+'РСТ РСО-А'!$H$9</f>
        <v>994.17899999999997</v>
      </c>
      <c r="F107" s="118">
        <f>VLOOKUP($A107+ROUND((COLUMN()-2)/24,5),АТС!$A$41:$F$784,3)+'Иные услуги '!$C$5+'РСТ РСО-А'!$I$7+'РСТ РСО-А'!$H$9</f>
        <v>1009.819</v>
      </c>
      <c r="G107" s="118">
        <f>VLOOKUP($A107+ROUND((COLUMN()-2)/24,5),АТС!$A$41:$F$784,3)+'Иные услуги '!$C$5+'РСТ РСО-А'!$I$7+'РСТ РСО-А'!$H$9</f>
        <v>989.12900000000002</v>
      </c>
      <c r="H107" s="118">
        <f>VLOOKUP($A107+ROUND((COLUMN()-2)/24,5),АТС!$A$41:$F$784,3)+'Иные услуги '!$C$5+'РСТ РСО-А'!$I$7+'РСТ РСО-А'!$H$9</f>
        <v>1068.4490000000001</v>
      </c>
      <c r="I107" s="118">
        <f>VLOOKUP($A107+ROUND((COLUMN()-2)/24,5),АТС!$A$41:$F$784,3)+'Иные услуги '!$C$5+'РСТ РСО-А'!$I$7+'РСТ РСО-А'!$H$9</f>
        <v>886.279</v>
      </c>
      <c r="J107" s="118">
        <f>VLOOKUP($A107+ROUND((COLUMN()-2)/24,5),АТС!$A$41:$F$784,3)+'Иные услуги '!$C$5+'РСТ РСО-А'!$I$7+'РСТ РСО-А'!$H$9</f>
        <v>999.72900000000004</v>
      </c>
      <c r="K107" s="118">
        <f>VLOOKUP($A107+ROUND((COLUMN()-2)/24,5),АТС!$A$41:$F$784,3)+'Иные услуги '!$C$5+'РСТ РСО-А'!$I$7+'РСТ РСО-А'!$H$9</f>
        <v>875.35900000000004</v>
      </c>
      <c r="L107" s="118">
        <f>VLOOKUP($A107+ROUND((COLUMN()-2)/24,5),АТС!$A$41:$F$784,3)+'Иные услуги '!$C$5+'РСТ РСО-А'!$I$7+'РСТ РСО-А'!$H$9</f>
        <v>822.90899999999999</v>
      </c>
      <c r="M107" s="118">
        <f>VLOOKUP($A107+ROUND((COLUMN()-2)/24,5),АТС!$A$41:$F$784,3)+'Иные услуги '!$C$5+'РСТ РСО-А'!$I$7+'РСТ РСО-А'!$H$9</f>
        <v>822.17899999999997</v>
      </c>
      <c r="N107" s="118">
        <f>VLOOKUP($A107+ROUND((COLUMN()-2)/24,5),АТС!$A$41:$F$784,3)+'Иные услуги '!$C$5+'РСТ РСО-А'!$I$7+'РСТ РСО-А'!$H$9</f>
        <v>821.58900000000006</v>
      </c>
      <c r="O107" s="118">
        <f>VLOOKUP($A107+ROUND((COLUMN()-2)/24,5),АТС!$A$41:$F$784,3)+'Иные услуги '!$C$5+'РСТ РСО-А'!$I$7+'РСТ РСО-А'!$H$9</f>
        <v>810.91899999999998</v>
      </c>
      <c r="P107" s="118">
        <f>VLOOKUP($A107+ROUND((COLUMN()-2)/24,5),АТС!$A$41:$F$784,3)+'Иные услуги '!$C$5+'РСТ РСО-А'!$I$7+'РСТ РСО-А'!$H$9</f>
        <v>820.70900000000006</v>
      </c>
      <c r="Q107" s="118">
        <f>VLOOKUP($A107+ROUND((COLUMN()-2)/24,5),АТС!$A$41:$F$784,3)+'Иные услуги '!$C$5+'РСТ РСО-А'!$I$7+'РСТ РСО-А'!$H$9</f>
        <v>822.01900000000001</v>
      </c>
      <c r="R107" s="118">
        <f>VLOOKUP($A107+ROUND((COLUMN()-2)/24,5),АТС!$A$41:$F$784,3)+'Иные услуги '!$C$5+'РСТ РСО-А'!$I$7+'РСТ РСО-А'!$H$9</f>
        <v>783.08900000000006</v>
      </c>
      <c r="S107" s="118">
        <f>VLOOKUP($A107+ROUND((COLUMN()-2)/24,5),АТС!$A$41:$F$784,3)+'Иные услуги '!$C$5+'РСТ РСО-А'!$I$7+'РСТ РСО-А'!$H$9</f>
        <v>729.149</v>
      </c>
      <c r="T107" s="118">
        <f>VLOOKUP($A107+ROUND((COLUMN()-2)/24,5),АТС!$A$41:$F$784,3)+'Иные услуги '!$C$5+'РСТ РСО-А'!$I$7+'РСТ РСО-А'!$H$9</f>
        <v>930.84900000000005</v>
      </c>
      <c r="U107" s="118">
        <f>VLOOKUP($A107+ROUND((COLUMN()-2)/24,5),АТС!$A$41:$F$784,3)+'Иные услуги '!$C$5+'РСТ РСО-А'!$I$7+'РСТ РСО-А'!$H$9</f>
        <v>928.05899999999997</v>
      </c>
      <c r="V107" s="118">
        <f>VLOOKUP($A107+ROUND((COLUMN()-2)/24,5),АТС!$A$41:$F$784,3)+'Иные услуги '!$C$5+'РСТ РСО-А'!$I$7+'РСТ РСО-А'!$H$9</f>
        <v>1014.379</v>
      </c>
      <c r="W107" s="118">
        <f>VLOOKUP($A107+ROUND((COLUMN()-2)/24,5),АТС!$A$41:$F$784,3)+'Иные услуги '!$C$5+'РСТ РСО-А'!$I$7+'РСТ РСО-А'!$H$9</f>
        <v>1114.529</v>
      </c>
      <c r="X107" s="118">
        <f>VLOOKUP($A107+ROUND((COLUMN()-2)/24,5),АТС!$A$41:$F$784,3)+'Иные услуги '!$C$5+'РСТ РСО-А'!$I$7+'РСТ РСО-А'!$H$9</f>
        <v>703.53899999999999</v>
      </c>
      <c r="Y107" s="118">
        <f>VLOOKUP($A107+ROUND((COLUMN()-2)/24,5),АТС!$A$41:$F$784,3)+'Иные услуги '!$C$5+'РСТ РСО-А'!$I$7+'РСТ РСО-А'!$H$9</f>
        <v>771.34900000000005</v>
      </c>
    </row>
    <row r="108" spans="1:25" x14ac:dyDescent="0.2">
      <c r="A108" s="66">
        <f t="shared" si="2"/>
        <v>43484</v>
      </c>
      <c r="B108" s="118">
        <f>VLOOKUP($A108+ROUND((COLUMN()-2)/24,5),АТС!$A$41:$F$784,3)+'Иные услуги '!$C$5+'РСТ РСО-А'!$I$7+'РСТ РСО-А'!$H$9</f>
        <v>865.66899999999998</v>
      </c>
      <c r="C108" s="118">
        <f>VLOOKUP($A108+ROUND((COLUMN()-2)/24,5),АТС!$A$41:$F$784,3)+'Иные услуги '!$C$5+'РСТ РСО-А'!$I$7+'РСТ РСО-А'!$H$9</f>
        <v>956.399</v>
      </c>
      <c r="D108" s="118">
        <f>VLOOKUP($A108+ROUND((COLUMN()-2)/24,5),АТС!$A$41:$F$784,3)+'Иные услуги '!$C$5+'РСТ РСО-А'!$I$7+'РСТ РСО-А'!$H$9</f>
        <v>1012.699</v>
      </c>
      <c r="E108" s="118">
        <f>VLOOKUP($A108+ROUND((COLUMN()-2)/24,5),АТС!$A$41:$F$784,3)+'Иные услуги '!$C$5+'РСТ РСО-А'!$I$7+'РСТ РСО-А'!$H$9</f>
        <v>1012.419</v>
      </c>
      <c r="F108" s="118">
        <f>VLOOKUP($A108+ROUND((COLUMN()-2)/24,5),АТС!$A$41:$F$784,3)+'Иные услуги '!$C$5+'РСТ РСО-А'!$I$7+'РСТ РСО-А'!$H$9</f>
        <v>1027.6390000000001</v>
      </c>
      <c r="G108" s="118">
        <f>VLOOKUP($A108+ROUND((COLUMN()-2)/24,5),АТС!$A$41:$F$784,3)+'Иные услуги '!$C$5+'РСТ РСО-А'!$I$7+'РСТ РСО-А'!$H$9</f>
        <v>989.94899999999996</v>
      </c>
      <c r="H108" s="118">
        <f>VLOOKUP($A108+ROUND((COLUMN()-2)/24,5),АТС!$A$41:$F$784,3)+'Иные услуги '!$C$5+'РСТ РСО-А'!$I$7+'РСТ РСО-А'!$H$9</f>
        <v>1123.319</v>
      </c>
      <c r="I108" s="118">
        <f>VLOOKUP($A108+ROUND((COLUMN()-2)/24,5),АТС!$A$41:$F$784,3)+'Иные услуги '!$C$5+'РСТ РСО-А'!$I$7+'РСТ РСО-А'!$H$9</f>
        <v>1103.3590000000002</v>
      </c>
      <c r="J108" s="118">
        <f>VLOOKUP($A108+ROUND((COLUMN()-2)/24,5),АТС!$A$41:$F$784,3)+'Иные услуги '!$C$5+'РСТ РСО-А'!$I$7+'РСТ РСО-А'!$H$9</f>
        <v>1165.329</v>
      </c>
      <c r="K108" s="118">
        <f>VLOOKUP($A108+ROUND((COLUMN()-2)/24,5),АТС!$A$41:$F$784,3)+'Иные услуги '!$C$5+'РСТ РСО-А'!$I$7+'РСТ РСО-А'!$H$9</f>
        <v>1028.0990000000002</v>
      </c>
      <c r="L108" s="118">
        <f>VLOOKUP($A108+ROUND((COLUMN()-2)/24,5),АТС!$A$41:$F$784,3)+'Иные услуги '!$C$5+'РСТ РСО-А'!$I$7+'РСТ РСО-А'!$H$9</f>
        <v>958.12900000000002</v>
      </c>
      <c r="M108" s="118">
        <f>VLOOKUP($A108+ROUND((COLUMN()-2)/24,5),АТС!$A$41:$F$784,3)+'Иные услуги '!$C$5+'РСТ РСО-А'!$I$7+'РСТ РСО-А'!$H$9</f>
        <v>925.98900000000003</v>
      </c>
      <c r="N108" s="118">
        <f>VLOOKUP($A108+ROUND((COLUMN()-2)/24,5),АТС!$A$41:$F$784,3)+'Иные услуги '!$C$5+'РСТ РСО-А'!$I$7+'РСТ РСО-А'!$H$9</f>
        <v>925.80899999999997</v>
      </c>
      <c r="O108" s="118">
        <f>VLOOKUP($A108+ROUND((COLUMN()-2)/24,5),АТС!$A$41:$F$784,3)+'Иные услуги '!$C$5+'РСТ РСО-А'!$I$7+'РСТ РСО-А'!$H$9</f>
        <v>976.43899999999996</v>
      </c>
      <c r="P108" s="118">
        <f>VLOOKUP($A108+ROUND((COLUMN()-2)/24,5),АТС!$A$41:$F$784,3)+'Иные услуги '!$C$5+'РСТ РСО-А'!$I$7+'РСТ РСО-А'!$H$9</f>
        <v>990.17899999999997</v>
      </c>
      <c r="Q108" s="118">
        <f>VLOOKUP($A108+ROUND((COLUMN()-2)/24,5),АТС!$A$41:$F$784,3)+'Иные услуги '!$C$5+'РСТ РСО-А'!$I$7+'РСТ РСО-А'!$H$9</f>
        <v>990.72900000000004</v>
      </c>
      <c r="R108" s="118">
        <f>VLOOKUP($A108+ROUND((COLUMN()-2)/24,5),АТС!$A$41:$F$784,3)+'Иные услуги '!$C$5+'РСТ РСО-А'!$I$7+'РСТ РСО-А'!$H$9</f>
        <v>938.85900000000004</v>
      </c>
      <c r="S108" s="118">
        <f>VLOOKUP($A108+ROUND((COLUMN()-2)/24,5),АТС!$A$41:$F$784,3)+'Иные услуги '!$C$5+'РСТ РСО-А'!$I$7+'РСТ РСО-А'!$H$9</f>
        <v>783.35900000000004</v>
      </c>
      <c r="T108" s="118">
        <f>VLOOKUP($A108+ROUND((COLUMN()-2)/24,5),АТС!$A$41:$F$784,3)+'Иные услуги '!$C$5+'РСТ РСО-А'!$I$7+'РСТ РСО-А'!$H$9</f>
        <v>989.19899999999996</v>
      </c>
      <c r="U108" s="118">
        <f>VLOOKUP($A108+ROUND((COLUMN()-2)/24,5),АТС!$A$41:$F$784,3)+'Иные услуги '!$C$5+'РСТ РСО-А'!$I$7+'РСТ РСО-А'!$H$9</f>
        <v>1013.689</v>
      </c>
      <c r="V108" s="118">
        <f>VLOOKUP($A108+ROUND((COLUMN()-2)/24,5),АТС!$A$41:$F$784,3)+'Иные услуги '!$C$5+'РСТ РСО-А'!$I$7+'РСТ РСО-А'!$H$9</f>
        <v>994.73900000000003</v>
      </c>
      <c r="W108" s="118">
        <f>VLOOKUP($A108+ROUND((COLUMN()-2)/24,5),АТС!$A$41:$F$784,3)+'Иные услуги '!$C$5+'РСТ РСО-А'!$I$7+'РСТ РСО-А'!$H$9</f>
        <v>1066.259</v>
      </c>
      <c r="X108" s="118">
        <f>VLOOKUP($A108+ROUND((COLUMN()-2)/24,5),АТС!$A$41:$F$784,3)+'Иные услуги '!$C$5+'РСТ РСО-А'!$I$7+'РСТ РСО-А'!$H$9</f>
        <v>714.05899999999997</v>
      </c>
      <c r="Y108" s="118">
        <f>VLOOKUP($A108+ROUND((COLUMN()-2)/24,5),АТС!$A$41:$F$784,3)+'Иные услуги '!$C$5+'РСТ РСО-А'!$I$7+'РСТ РСО-А'!$H$9</f>
        <v>771.94899999999996</v>
      </c>
    </row>
    <row r="109" spans="1:25" x14ac:dyDescent="0.2">
      <c r="A109" s="66">
        <f t="shared" si="2"/>
        <v>43485</v>
      </c>
      <c r="B109" s="118">
        <f>VLOOKUP($A109+ROUND((COLUMN()-2)/24,5),АТС!$A$41:$F$784,3)+'Иные услуги '!$C$5+'РСТ РСО-А'!$I$7+'РСТ РСО-А'!$H$9</f>
        <v>872.93899999999996</v>
      </c>
      <c r="C109" s="118">
        <f>VLOOKUP($A109+ROUND((COLUMN()-2)/24,5),АТС!$A$41:$F$784,3)+'Иные услуги '!$C$5+'РСТ РСО-А'!$I$7+'РСТ РСО-А'!$H$9</f>
        <v>901.53899999999999</v>
      </c>
      <c r="D109" s="118">
        <f>VLOOKUP($A109+ROUND((COLUMN()-2)/24,5),АТС!$A$41:$F$784,3)+'Иные услуги '!$C$5+'РСТ РСО-А'!$I$7+'РСТ РСО-А'!$H$9</f>
        <v>1021.239</v>
      </c>
      <c r="E109" s="118">
        <f>VLOOKUP($A109+ROUND((COLUMN()-2)/24,5),АТС!$A$41:$F$784,3)+'Иные услуги '!$C$5+'РСТ РСО-А'!$I$7+'РСТ РСО-А'!$H$9</f>
        <v>1036.019</v>
      </c>
      <c r="F109" s="118">
        <f>VLOOKUP($A109+ROUND((COLUMN()-2)/24,5),АТС!$A$41:$F$784,3)+'Иные услуги '!$C$5+'РСТ РСО-А'!$I$7+'РСТ РСО-А'!$H$9</f>
        <v>1043.8790000000001</v>
      </c>
      <c r="G109" s="118">
        <f>VLOOKUP($A109+ROUND((COLUMN()-2)/24,5),АТС!$A$41:$F$784,3)+'Иные услуги '!$C$5+'РСТ РСО-А'!$I$7+'РСТ РСО-А'!$H$9</f>
        <v>1035.9290000000001</v>
      </c>
      <c r="H109" s="118">
        <f>VLOOKUP($A109+ROUND((COLUMN()-2)/24,5),АТС!$A$41:$F$784,3)+'Иные услуги '!$C$5+'РСТ РСО-А'!$I$7+'РСТ РСО-А'!$H$9</f>
        <v>1203.9190000000001</v>
      </c>
      <c r="I109" s="118">
        <f>VLOOKUP($A109+ROUND((COLUMN()-2)/24,5),АТС!$A$41:$F$784,3)+'Иные услуги '!$C$5+'РСТ РСО-А'!$I$7+'РСТ РСО-А'!$H$9</f>
        <v>1137.569</v>
      </c>
      <c r="J109" s="118">
        <f>VLOOKUP($A109+ROUND((COLUMN()-2)/24,5),АТС!$A$41:$F$784,3)+'Иные услуги '!$C$5+'РСТ РСО-А'!$I$7+'РСТ РСО-А'!$H$9</f>
        <v>1223.9590000000001</v>
      </c>
      <c r="K109" s="118">
        <f>VLOOKUP($A109+ROUND((COLUMN()-2)/24,5),АТС!$A$41:$F$784,3)+'Иные услуги '!$C$5+'РСТ РСО-А'!$I$7+'РСТ РСО-А'!$H$9</f>
        <v>1016.309</v>
      </c>
      <c r="L109" s="118">
        <f>VLOOKUP($A109+ROUND((COLUMN()-2)/24,5),АТС!$A$41:$F$784,3)+'Иные услуги '!$C$5+'РСТ РСО-А'!$I$7+'РСТ РСО-А'!$H$9</f>
        <v>988.43899999999996</v>
      </c>
      <c r="M109" s="118">
        <f>VLOOKUP($A109+ROUND((COLUMN()-2)/24,5),АТС!$A$41:$F$784,3)+'Иные услуги '!$C$5+'РСТ РСО-А'!$I$7+'РСТ РСО-А'!$H$9</f>
        <v>947.29899999999998</v>
      </c>
      <c r="N109" s="118">
        <f>VLOOKUP($A109+ROUND((COLUMN()-2)/24,5),АТС!$A$41:$F$784,3)+'Иные услуги '!$C$5+'РСТ РСО-А'!$I$7+'РСТ РСО-А'!$H$9</f>
        <v>953.72900000000004</v>
      </c>
      <c r="O109" s="118">
        <f>VLOOKUP($A109+ROUND((COLUMN()-2)/24,5),АТС!$A$41:$F$784,3)+'Иные услуги '!$C$5+'РСТ РСО-А'!$I$7+'РСТ РСО-А'!$H$9</f>
        <v>986.56899999999996</v>
      </c>
      <c r="P109" s="118">
        <f>VLOOKUP($A109+ROUND((COLUMN()-2)/24,5),АТС!$A$41:$F$784,3)+'Иные услуги '!$C$5+'РСТ РСО-А'!$I$7+'РСТ РСО-А'!$H$9</f>
        <v>987.09900000000005</v>
      </c>
      <c r="Q109" s="118">
        <f>VLOOKUP($A109+ROUND((COLUMN()-2)/24,5),АТС!$A$41:$F$784,3)+'Иные услуги '!$C$5+'РСТ РСО-А'!$I$7+'РСТ РСО-А'!$H$9</f>
        <v>988.24900000000002</v>
      </c>
      <c r="R109" s="118">
        <f>VLOOKUP($A109+ROUND((COLUMN()-2)/24,5),АТС!$A$41:$F$784,3)+'Иные услуги '!$C$5+'РСТ РСО-А'!$I$7+'РСТ РСО-А'!$H$9</f>
        <v>939.029</v>
      </c>
      <c r="S109" s="118">
        <f>VLOOKUP($A109+ROUND((COLUMN()-2)/24,5),АТС!$A$41:$F$784,3)+'Иные услуги '!$C$5+'РСТ РСО-А'!$I$7+'РСТ РСО-А'!$H$9</f>
        <v>791.46900000000005</v>
      </c>
      <c r="T109" s="118">
        <f>VLOOKUP($A109+ROUND((COLUMN()-2)/24,5),АТС!$A$41:$F$784,3)+'Иные услуги '!$C$5+'РСТ РСО-А'!$I$7+'РСТ РСО-А'!$H$9</f>
        <v>1002.129</v>
      </c>
      <c r="U109" s="118">
        <f>VLOOKUP($A109+ROUND((COLUMN()-2)/24,5),АТС!$A$41:$F$784,3)+'Иные услуги '!$C$5+'РСТ РСО-А'!$I$7+'РСТ РСО-А'!$H$9</f>
        <v>1005.109</v>
      </c>
      <c r="V109" s="118">
        <f>VLOOKUP($A109+ROUND((COLUMN()-2)/24,5),АТС!$A$41:$F$784,3)+'Иные услуги '!$C$5+'РСТ РСО-А'!$I$7+'РСТ РСО-А'!$H$9</f>
        <v>1047.259</v>
      </c>
      <c r="W109" s="118">
        <f>VLOOKUP($A109+ROUND((COLUMN()-2)/24,5),АТС!$A$41:$F$784,3)+'Иные услуги '!$C$5+'РСТ РСО-А'!$I$7+'РСТ РСО-А'!$H$9</f>
        <v>1080.9390000000001</v>
      </c>
      <c r="X109" s="118">
        <f>VLOOKUP($A109+ROUND((COLUMN()-2)/24,5),АТС!$A$41:$F$784,3)+'Иные услуги '!$C$5+'РСТ РСО-А'!$I$7+'РСТ РСО-А'!$H$9</f>
        <v>707.28899999999999</v>
      </c>
      <c r="Y109" s="118">
        <f>VLOOKUP($A109+ROUND((COLUMN()-2)/24,5),АТС!$A$41:$F$784,3)+'Иные услуги '!$C$5+'РСТ РСО-А'!$I$7+'РСТ РСО-А'!$H$9</f>
        <v>760.07899999999995</v>
      </c>
    </row>
    <row r="110" spans="1:25" x14ac:dyDescent="0.2">
      <c r="A110" s="66">
        <f t="shared" si="2"/>
        <v>43486</v>
      </c>
      <c r="B110" s="118">
        <f>VLOOKUP($A110+ROUND((COLUMN()-2)/24,5),АТС!$A$41:$F$784,3)+'Иные услуги '!$C$5+'РСТ РСО-А'!$I$7+'РСТ РСО-А'!$H$9</f>
        <v>873.53899999999999</v>
      </c>
      <c r="C110" s="118">
        <f>VLOOKUP($A110+ROUND((COLUMN()-2)/24,5),АТС!$A$41:$F$784,3)+'Иные услуги '!$C$5+'РСТ РСО-А'!$I$7+'РСТ РСО-А'!$H$9</f>
        <v>939.19899999999996</v>
      </c>
      <c r="D110" s="118">
        <f>VLOOKUP($A110+ROUND((COLUMN()-2)/24,5),АТС!$A$41:$F$784,3)+'Иные услуги '!$C$5+'РСТ РСО-А'!$I$7+'РСТ РСО-А'!$H$9</f>
        <v>999.90899999999999</v>
      </c>
      <c r="E110" s="118">
        <f>VLOOKUP($A110+ROUND((COLUMN()-2)/24,5),АТС!$A$41:$F$784,3)+'Иные услуги '!$C$5+'РСТ РСО-А'!$I$7+'РСТ РСО-А'!$H$9</f>
        <v>1009.819</v>
      </c>
      <c r="F110" s="118">
        <f>VLOOKUP($A110+ROUND((COLUMN()-2)/24,5),АТС!$A$41:$F$784,3)+'Иные услуги '!$C$5+'РСТ РСО-А'!$I$7+'РСТ РСО-А'!$H$9</f>
        <v>1009.819</v>
      </c>
      <c r="G110" s="118">
        <f>VLOOKUP($A110+ROUND((COLUMN()-2)/24,5),АТС!$A$41:$F$784,3)+'Иные услуги '!$C$5+'РСТ РСО-А'!$I$7+'РСТ РСО-А'!$H$9</f>
        <v>997.31899999999996</v>
      </c>
      <c r="H110" s="118">
        <f>VLOOKUP($A110+ROUND((COLUMN()-2)/24,5),АТС!$A$41:$F$784,3)+'Иные услуги '!$C$5+'РСТ РСО-А'!$I$7+'РСТ РСО-А'!$H$9</f>
        <v>1058.1090000000002</v>
      </c>
      <c r="I110" s="118">
        <f>VLOOKUP($A110+ROUND((COLUMN()-2)/24,5),АТС!$A$41:$F$784,3)+'Иные услуги '!$C$5+'РСТ РСО-А'!$I$7+'РСТ РСО-А'!$H$9</f>
        <v>900.97900000000004</v>
      </c>
      <c r="J110" s="118">
        <f>VLOOKUP($A110+ROUND((COLUMN()-2)/24,5),АТС!$A$41:$F$784,3)+'Иные услуги '!$C$5+'РСТ РСО-А'!$I$7+'РСТ РСО-А'!$H$9</f>
        <v>1014.349</v>
      </c>
      <c r="K110" s="118">
        <f>VLOOKUP($A110+ROUND((COLUMN()-2)/24,5),АТС!$A$41:$F$784,3)+'Иные услуги '!$C$5+'РСТ РСО-А'!$I$7+'РСТ РСО-А'!$H$9</f>
        <v>904.58900000000006</v>
      </c>
      <c r="L110" s="118">
        <f>VLOOKUP($A110+ROUND((COLUMN()-2)/24,5),АТС!$A$41:$F$784,3)+'Иные услуги '!$C$5+'РСТ РСО-А'!$I$7+'РСТ РСО-А'!$H$9</f>
        <v>870.90899999999999</v>
      </c>
      <c r="M110" s="118">
        <f>VLOOKUP($A110+ROUND((COLUMN()-2)/24,5),АТС!$A$41:$F$784,3)+'Иные услуги '!$C$5+'РСТ РСО-А'!$I$7+'РСТ РСО-А'!$H$9</f>
        <v>859.30899999999997</v>
      </c>
      <c r="N110" s="118">
        <f>VLOOKUP($A110+ROUND((COLUMN()-2)/24,5),АТС!$A$41:$F$784,3)+'Иные услуги '!$C$5+'РСТ РСО-А'!$I$7+'РСТ РСО-А'!$H$9</f>
        <v>895.60900000000004</v>
      </c>
      <c r="O110" s="118">
        <f>VLOOKUP($A110+ROUND((COLUMN()-2)/24,5),АТС!$A$41:$F$784,3)+'Иные услуги '!$C$5+'РСТ РСО-А'!$I$7+'РСТ РСО-А'!$H$9</f>
        <v>941.29899999999998</v>
      </c>
      <c r="P110" s="118">
        <f>VLOOKUP($A110+ROUND((COLUMN()-2)/24,5),АТС!$A$41:$F$784,3)+'Иные услуги '!$C$5+'РСТ РСО-А'!$I$7+'РСТ РСО-А'!$H$9</f>
        <v>941.53899999999999</v>
      </c>
      <c r="Q110" s="118">
        <f>VLOOKUP($A110+ROUND((COLUMN()-2)/24,5),АТС!$A$41:$F$784,3)+'Иные услуги '!$C$5+'РСТ РСО-А'!$I$7+'РСТ РСО-А'!$H$9</f>
        <v>930.47900000000004</v>
      </c>
      <c r="R110" s="118">
        <f>VLOOKUP($A110+ROUND((COLUMN()-2)/24,5),АТС!$A$41:$F$784,3)+'Иные услуги '!$C$5+'РСТ РСО-А'!$I$7+'РСТ РСО-А'!$H$9</f>
        <v>909.28899999999999</v>
      </c>
      <c r="S110" s="118">
        <f>VLOOKUP($A110+ROUND((COLUMN()-2)/24,5),АТС!$A$41:$F$784,3)+'Иные услуги '!$C$5+'РСТ РСО-А'!$I$7+'РСТ РСО-А'!$H$9</f>
        <v>794.25900000000001</v>
      </c>
      <c r="T110" s="118">
        <f>VLOOKUP($A110+ROUND((COLUMN()-2)/24,5),АТС!$A$41:$F$784,3)+'Иные услуги '!$C$5+'РСТ РСО-А'!$I$7+'РСТ РСО-А'!$H$9</f>
        <v>1014.929</v>
      </c>
      <c r="U110" s="118">
        <f>VLOOKUP($A110+ROUND((COLUMN()-2)/24,5),АТС!$A$41:$F$784,3)+'Иные услуги '!$C$5+'РСТ РСО-А'!$I$7+'РСТ РСО-А'!$H$9</f>
        <v>1002.029</v>
      </c>
      <c r="V110" s="118">
        <f>VLOOKUP($A110+ROUND((COLUMN()-2)/24,5),АТС!$A$41:$F$784,3)+'Иные услуги '!$C$5+'РСТ РСО-А'!$I$7+'РСТ РСО-А'!$H$9</f>
        <v>1059.059</v>
      </c>
      <c r="W110" s="118">
        <f>VLOOKUP($A110+ROUND((COLUMN()-2)/24,5),АТС!$A$41:$F$784,3)+'Иные услуги '!$C$5+'РСТ РСО-А'!$I$7+'РСТ РСО-А'!$H$9</f>
        <v>1107.559</v>
      </c>
      <c r="X110" s="118">
        <f>VLOOKUP($A110+ROUND((COLUMN()-2)/24,5),АТС!$A$41:$F$784,3)+'Иные услуги '!$C$5+'РСТ РСО-А'!$I$7+'РСТ РСО-А'!$H$9</f>
        <v>705.51900000000001</v>
      </c>
      <c r="Y110" s="118">
        <f>VLOOKUP($A110+ROUND((COLUMN()-2)/24,5),АТС!$A$41:$F$784,3)+'Иные услуги '!$C$5+'РСТ РСО-А'!$I$7+'РСТ РСО-А'!$H$9</f>
        <v>789.62900000000002</v>
      </c>
    </row>
    <row r="111" spans="1:25" x14ac:dyDescent="0.2">
      <c r="A111" s="66">
        <f t="shared" si="2"/>
        <v>43487</v>
      </c>
      <c r="B111" s="118">
        <f>VLOOKUP($A111+ROUND((COLUMN()-2)/24,5),АТС!$A$41:$F$784,3)+'Иные услуги '!$C$5+'РСТ РСО-А'!$I$7+'РСТ РСО-А'!$H$9</f>
        <v>885.279</v>
      </c>
      <c r="C111" s="118">
        <f>VLOOKUP($A111+ROUND((COLUMN()-2)/24,5),АТС!$A$41:$F$784,3)+'Иные услуги '!$C$5+'РСТ РСО-А'!$I$7+'РСТ РСО-А'!$H$9</f>
        <v>932.93899999999996</v>
      </c>
      <c r="D111" s="118">
        <f>VLOOKUP($A111+ROUND((COLUMN()-2)/24,5),АТС!$A$41:$F$784,3)+'Иные услуги '!$C$5+'РСТ РСО-А'!$I$7+'РСТ РСО-А'!$H$9</f>
        <v>1005.669</v>
      </c>
      <c r="E111" s="118">
        <f>VLOOKUP($A111+ROUND((COLUMN()-2)/24,5),АТС!$A$41:$F$784,3)+'Иные услуги '!$C$5+'РСТ РСО-А'!$I$7+'РСТ РСО-А'!$H$9</f>
        <v>1003.509</v>
      </c>
      <c r="F111" s="118">
        <f>VLOOKUP($A111+ROUND((COLUMN()-2)/24,5),АТС!$A$41:$F$784,3)+'Иные услуги '!$C$5+'РСТ РСО-А'!$I$7+'РСТ РСО-А'!$H$9</f>
        <v>1003.999</v>
      </c>
      <c r="G111" s="118">
        <f>VLOOKUP($A111+ROUND((COLUMN()-2)/24,5),АТС!$A$41:$F$784,3)+'Иные услуги '!$C$5+'РСТ РСО-А'!$I$7+'РСТ РСО-А'!$H$9</f>
        <v>993.51900000000001</v>
      </c>
      <c r="H111" s="118">
        <f>VLOOKUP($A111+ROUND((COLUMN()-2)/24,5),АТС!$A$41:$F$784,3)+'Иные услуги '!$C$5+'РСТ РСО-А'!$I$7+'РСТ РСО-А'!$H$9</f>
        <v>1066.6190000000001</v>
      </c>
      <c r="I111" s="118">
        <f>VLOOKUP($A111+ROUND((COLUMN()-2)/24,5),АТС!$A$41:$F$784,3)+'Иные услуги '!$C$5+'РСТ РСО-А'!$I$7+'РСТ РСО-А'!$H$9</f>
        <v>901.85900000000004</v>
      </c>
      <c r="J111" s="118">
        <f>VLOOKUP($A111+ROUND((COLUMN()-2)/24,5),АТС!$A$41:$F$784,3)+'Иные услуги '!$C$5+'РСТ РСО-А'!$I$7+'РСТ РСО-А'!$H$9</f>
        <v>982.149</v>
      </c>
      <c r="K111" s="118">
        <f>VLOOKUP($A111+ROUND((COLUMN()-2)/24,5),АТС!$A$41:$F$784,3)+'Иные услуги '!$C$5+'РСТ РСО-А'!$I$7+'РСТ РСО-А'!$H$9</f>
        <v>877.34900000000005</v>
      </c>
      <c r="L111" s="118">
        <f>VLOOKUP($A111+ROUND((COLUMN()-2)/24,5),АТС!$A$41:$F$784,3)+'Иные услуги '!$C$5+'РСТ РСО-А'!$I$7+'РСТ РСО-А'!$H$9</f>
        <v>845.20900000000006</v>
      </c>
      <c r="M111" s="118">
        <f>VLOOKUP($A111+ROUND((COLUMN()-2)/24,5),АТС!$A$41:$F$784,3)+'Иные услуги '!$C$5+'РСТ РСО-А'!$I$7+'РСТ РСО-А'!$H$9</f>
        <v>856.00900000000001</v>
      </c>
      <c r="N111" s="118">
        <f>VLOOKUP($A111+ROUND((COLUMN()-2)/24,5),АТС!$A$41:$F$784,3)+'Иные услуги '!$C$5+'РСТ РСО-А'!$I$7+'РСТ РСО-А'!$H$9</f>
        <v>900.43899999999996</v>
      </c>
      <c r="O111" s="118">
        <f>VLOOKUP($A111+ROUND((COLUMN()-2)/24,5),АТС!$A$41:$F$784,3)+'Иные услуги '!$C$5+'РСТ РСО-А'!$I$7+'РСТ РСО-А'!$H$9</f>
        <v>917.26900000000001</v>
      </c>
      <c r="P111" s="118">
        <f>VLOOKUP($A111+ROUND((COLUMN()-2)/24,5),АТС!$A$41:$F$784,3)+'Иные услуги '!$C$5+'РСТ РСО-А'!$I$7+'РСТ РСО-А'!$H$9</f>
        <v>905.29899999999998</v>
      </c>
      <c r="Q111" s="118">
        <f>VLOOKUP($A111+ROUND((COLUMN()-2)/24,5),АТС!$A$41:$F$784,3)+'Иные услуги '!$C$5+'РСТ РСО-А'!$I$7+'РСТ РСО-А'!$H$9</f>
        <v>911.91899999999998</v>
      </c>
      <c r="R111" s="118">
        <f>VLOOKUP($A111+ROUND((COLUMN()-2)/24,5),АТС!$A$41:$F$784,3)+'Иные услуги '!$C$5+'РСТ РСО-А'!$I$7+'РСТ РСО-А'!$H$9</f>
        <v>869.93899999999996</v>
      </c>
      <c r="S111" s="118">
        <f>VLOOKUP($A111+ROUND((COLUMN()-2)/24,5),АТС!$A$41:$F$784,3)+'Иные услуги '!$C$5+'РСТ РСО-А'!$I$7+'РСТ РСО-А'!$H$9</f>
        <v>775.86900000000003</v>
      </c>
      <c r="T111" s="118">
        <f>VLOOKUP($A111+ROUND((COLUMN()-2)/24,5),АТС!$A$41:$F$784,3)+'Иные услуги '!$C$5+'РСТ РСО-А'!$I$7+'РСТ РСО-А'!$H$9</f>
        <v>1003.8390000000001</v>
      </c>
      <c r="U111" s="118">
        <f>VLOOKUP($A111+ROUND((COLUMN()-2)/24,5),АТС!$A$41:$F$784,3)+'Иные услуги '!$C$5+'РСТ РСО-А'!$I$7+'РСТ РСО-А'!$H$9</f>
        <v>991.71900000000005</v>
      </c>
      <c r="V111" s="118">
        <f>VLOOKUP($A111+ROUND((COLUMN()-2)/24,5),АТС!$A$41:$F$784,3)+'Иные услуги '!$C$5+'РСТ РСО-А'!$I$7+'РСТ РСО-А'!$H$9</f>
        <v>1009.019</v>
      </c>
      <c r="W111" s="118">
        <f>VLOOKUP($A111+ROUND((COLUMN()-2)/24,5),АТС!$A$41:$F$784,3)+'Иные услуги '!$C$5+'РСТ РСО-А'!$I$7+'РСТ РСО-А'!$H$9</f>
        <v>1144.4290000000001</v>
      </c>
      <c r="X111" s="118">
        <f>VLOOKUP($A111+ROUND((COLUMN()-2)/24,5),АТС!$A$41:$F$784,3)+'Иные услуги '!$C$5+'РСТ РСО-А'!$I$7+'РСТ РСО-А'!$H$9</f>
        <v>724.76900000000001</v>
      </c>
      <c r="Y111" s="118">
        <f>VLOOKUP($A111+ROUND((COLUMN()-2)/24,5),АТС!$A$41:$F$784,3)+'Иные услуги '!$C$5+'РСТ РСО-А'!$I$7+'РСТ РСО-А'!$H$9</f>
        <v>795.72900000000004</v>
      </c>
    </row>
    <row r="112" spans="1:25" x14ac:dyDescent="0.2">
      <c r="A112" s="66">
        <f t="shared" si="2"/>
        <v>43488</v>
      </c>
      <c r="B112" s="118">
        <f>VLOOKUP($A112+ROUND((COLUMN()-2)/24,5),АТС!$A$41:$F$784,3)+'Иные услуги '!$C$5+'РСТ РСО-А'!$I$7+'РСТ РСО-А'!$H$9</f>
        <v>864.63900000000001</v>
      </c>
      <c r="C112" s="118">
        <f>VLOOKUP($A112+ROUND((COLUMN()-2)/24,5),АТС!$A$41:$F$784,3)+'Иные услуги '!$C$5+'РСТ РСО-А'!$I$7+'РСТ РСО-А'!$H$9</f>
        <v>923.08900000000006</v>
      </c>
      <c r="D112" s="118">
        <f>VLOOKUP($A112+ROUND((COLUMN()-2)/24,5),АТС!$A$41:$F$784,3)+'Иные услуги '!$C$5+'РСТ РСО-А'!$I$7+'РСТ РСО-А'!$H$9</f>
        <v>989.59900000000005</v>
      </c>
      <c r="E112" s="118">
        <f>VLOOKUP($A112+ROUND((COLUMN()-2)/24,5),АТС!$A$41:$F$784,3)+'Иные услуги '!$C$5+'РСТ РСО-А'!$I$7+'РСТ РСО-А'!$H$9</f>
        <v>1003.9690000000001</v>
      </c>
      <c r="F112" s="118">
        <f>VLOOKUP($A112+ROUND((COLUMN()-2)/24,5),АТС!$A$41:$F$784,3)+'Иные услуги '!$C$5+'РСТ РСО-А'!$I$7+'РСТ РСО-А'!$H$9</f>
        <v>989.72900000000004</v>
      </c>
      <c r="G112" s="118">
        <f>VLOOKUP($A112+ROUND((COLUMN()-2)/24,5),АТС!$A$41:$F$784,3)+'Иные услуги '!$C$5+'РСТ РСО-А'!$I$7+'РСТ РСО-А'!$H$9</f>
        <v>944.98900000000003</v>
      </c>
      <c r="H112" s="118">
        <f>VLOOKUP($A112+ROUND((COLUMN()-2)/24,5),АТС!$A$41:$F$784,3)+'Иные услуги '!$C$5+'РСТ РСО-А'!$I$7+'РСТ РСО-А'!$H$9</f>
        <v>971.45900000000006</v>
      </c>
      <c r="I112" s="118">
        <f>VLOOKUP($A112+ROUND((COLUMN()-2)/24,5),АТС!$A$41:$F$784,3)+'Иные услуги '!$C$5+'РСТ РСО-А'!$I$7+'РСТ РСО-А'!$H$9</f>
        <v>839.55899999999997</v>
      </c>
      <c r="J112" s="118">
        <f>VLOOKUP($A112+ROUND((COLUMN()-2)/24,5),АТС!$A$41:$F$784,3)+'Иные услуги '!$C$5+'РСТ РСО-А'!$I$7+'РСТ РСО-А'!$H$9</f>
        <v>925.24900000000002</v>
      </c>
      <c r="K112" s="118">
        <f>VLOOKUP($A112+ROUND((COLUMN()-2)/24,5),АТС!$A$41:$F$784,3)+'Иные услуги '!$C$5+'РСТ РСО-А'!$I$7+'РСТ РСО-А'!$H$9</f>
        <v>851.529</v>
      </c>
      <c r="L112" s="118">
        <f>VLOOKUP($A112+ROUND((COLUMN()-2)/24,5),АТС!$A$41:$F$784,3)+'Иные услуги '!$C$5+'РСТ РСО-А'!$I$7+'РСТ РСО-А'!$H$9</f>
        <v>840.23900000000003</v>
      </c>
      <c r="M112" s="118">
        <f>VLOOKUP($A112+ROUND((COLUMN()-2)/24,5),АТС!$A$41:$F$784,3)+'Иные услуги '!$C$5+'РСТ РСО-А'!$I$7+'РСТ РСО-А'!$H$9</f>
        <v>840.11900000000003</v>
      </c>
      <c r="N112" s="118">
        <f>VLOOKUP($A112+ROUND((COLUMN()-2)/24,5),АТС!$A$41:$F$784,3)+'Иные услуги '!$C$5+'РСТ РСО-А'!$I$7+'РСТ РСО-А'!$H$9</f>
        <v>866.92899999999997</v>
      </c>
      <c r="O112" s="118">
        <f>VLOOKUP($A112+ROUND((COLUMN()-2)/24,5),АТС!$A$41:$F$784,3)+'Иные услуги '!$C$5+'РСТ РСО-А'!$I$7+'РСТ РСО-А'!$H$9</f>
        <v>889.31899999999996</v>
      </c>
      <c r="P112" s="118">
        <f>VLOOKUP($A112+ROUND((COLUMN()-2)/24,5),АТС!$A$41:$F$784,3)+'Иные услуги '!$C$5+'РСТ РСО-А'!$I$7+'РСТ РСО-А'!$H$9</f>
        <v>888.26900000000001</v>
      </c>
      <c r="Q112" s="118">
        <f>VLOOKUP($A112+ROUND((COLUMN()-2)/24,5),АТС!$A$41:$F$784,3)+'Иные услуги '!$C$5+'РСТ РСО-А'!$I$7+'РСТ РСО-А'!$H$9</f>
        <v>900.45900000000006</v>
      </c>
      <c r="R112" s="118">
        <f>VLOOKUP($A112+ROUND((COLUMN()-2)/24,5),АТС!$A$41:$F$784,3)+'Иные услуги '!$C$5+'РСТ РСО-А'!$I$7+'РСТ РСО-А'!$H$9</f>
        <v>863.21900000000005</v>
      </c>
      <c r="S112" s="118">
        <f>VLOOKUP($A112+ROUND((COLUMN()-2)/24,5),АТС!$A$41:$F$784,3)+'Иные услуги '!$C$5+'РСТ РСО-А'!$I$7+'РСТ РСО-А'!$H$9</f>
        <v>766.49900000000002</v>
      </c>
      <c r="T112" s="118">
        <f>VLOOKUP($A112+ROUND((COLUMN()-2)/24,5),АТС!$A$41:$F$784,3)+'Иные услуги '!$C$5+'РСТ РСО-А'!$I$7+'РСТ РСО-А'!$H$9</f>
        <v>939.80899999999997</v>
      </c>
      <c r="U112" s="118">
        <f>VLOOKUP($A112+ROUND((COLUMN()-2)/24,5),АТС!$A$41:$F$784,3)+'Иные услуги '!$C$5+'РСТ РСО-А'!$I$7+'РСТ РСО-А'!$H$9</f>
        <v>944.25900000000001</v>
      </c>
      <c r="V112" s="118">
        <f>VLOOKUP($A112+ROUND((COLUMN()-2)/24,5),АТС!$A$41:$F$784,3)+'Иные услуги '!$C$5+'РСТ РСО-А'!$I$7+'РСТ РСО-А'!$H$9</f>
        <v>968.59900000000005</v>
      </c>
      <c r="W112" s="118">
        <f>VLOOKUP($A112+ROUND((COLUMN()-2)/24,5),АТС!$A$41:$F$784,3)+'Иные услуги '!$C$5+'РСТ РСО-А'!$I$7+'РСТ РСО-А'!$H$9</f>
        <v>1082.1090000000002</v>
      </c>
      <c r="X112" s="118">
        <f>VLOOKUP($A112+ROUND((COLUMN()-2)/24,5),АТС!$A$41:$F$784,3)+'Иные услуги '!$C$5+'РСТ РСО-А'!$I$7+'РСТ РСО-А'!$H$9</f>
        <v>707.10900000000004</v>
      </c>
      <c r="Y112" s="118">
        <f>VLOOKUP($A112+ROUND((COLUMN()-2)/24,5),АТС!$A$41:$F$784,3)+'Иные услуги '!$C$5+'РСТ РСО-А'!$I$7+'РСТ РСО-А'!$H$9</f>
        <v>765.65899999999999</v>
      </c>
    </row>
    <row r="113" spans="1:27" x14ac:dyDescent="0.2">
      <c r="A113" s="66">
        <f t="shared" si="2"/>
        <v>43489</v>
      </c>
      <c r="B113" s="118">
        <f>VLOOKUP($A113+ROUND((COLUMN()-2)/24,5),АТС!$A$41:$F$784,3)+'Иные услуги '!$C$5+'РСТ РСО-А'!$I$7+'РСТ РСО-А'!$H$9</f>
        <v>878.90899999999999</v>
      </c>
      <c r="C113" s="118">
        <f>VLOOKUP($A113+ROUND((COLUMN()-2)/24,5),АТС!$A$41:$F$784,3)+'Иные услуги '!$C$5+'РСТ РСО-А'!$I$7+'РСТ РСО-А'!$H$9</f>
        <v>1007.039</v>
      </c>
      <c r="D113" s="118">
        <f>VLOOKUP($A113+ROUND((COLUMN()-2)/24,5),АТС!$A$41:$F$784,3)+'Иные услуги '!$C$5+'РСТ РСО-А'!$I$7+'РСТ РСО-А'!$H$9</f>
        <v>1036.5990000000002</v>
      </c>
      <c r="E113" s="118">
        <f>VLOOKUP($A113+ROUND((COLUMN()-2)/24,5),АТС!$A$41:$F$784,3)+'Иные услуги '!$C$5+'РСТ РСО-А'!$I$7+'РСТ РСО-А'!$H$9</f>
        <v>1075.8790000000001</v>
      </c>
      <c r="F113" s="118">
        <f>VLOOKUP($A113+ROUND((COLUMN()-2)/24,5),АТС!$A$41:$F$784,3)+'Иные услуги '!$C$5+'РСТ РСО-А'!$I$7+'РСТ РСО-А'!$H$9</f>
        <v>1076.1090000000002</v>
      </c>
      <c r="G113" s="118">
        <f>VLOOKUP($A113+ROUND((COLUMN()-2)/24,5),АТС!$A$41:$F$784,3)+'Иные услуги '!$C$5+'РСТ РСО-А'!$I$7+'РСТ РСО-А'!$H$9</f>
        <v>1010.769</v>
      </c>
      <c r="H113" s="118">
        <f>VLOOKUP($A113+ROUND((COLUMN()-2)/24,5),АТС!$A$41:$F$784,3)+'Иные услуги '!$C$5+'РСТ РСО-А'!$I$7+'РСТ РСО-А'!$H$9</f>
        <v>1081.759</v>
      </c>
      <c r="I113" s="118">
        <f>VLOOKUP($A113+ROUND((COLUMN()-2)/24,5),АТС!$A$41:$F$784,3)+'Иные услуги '!$C$5+'РСТ РСО-А'!$I$7+'РСТ РСО-А'!$H$9</f>
        <v>909.779</v>
      </c>
      <c r="J113" s="118">
        <f>VLOOKUP($A113+ROUND((COLUMN()-2)/24,5),АТС!$A$41:$F$784,3)+'Иные услуги '!$C$5+'РСТ РСО-А'!$I$7+'РСТ РСО-А'!$H$9</f>
        <v>1015.979</v>
      </c>
      <c r="K113" s="118">
        <f>VLOOKUP($A113+ROUND((COLUMN()-2)/24,5),АТС!$A$41:$F$784,3)+'Иные услуги '!$C$5+'РСТ РСО-А'!$I$7+'РСТ РСО-А'!$H$9</f>
        <v>919.19899999999996</v>
      </c>
      <c r="L113" s="118">
        <f>VLOOKUP($A113+ROUND((COLUMN()-2)/24,5),АТС!$A$41:$F$784,3)+'Иные услуги '!$C$5+'РСТ РСО-А'!$I$7+'РСТ РСО-А'!$H$9</f>
        <v>899.16899999999998</v>
      </c>
      <c r="M113" s="118">
        <f>VLOOKUP($A113+ROUND((COLUMN()-2)/24,5),АТС!$A$41:$F$784,3)+'Иные услуги '!$C$5+'РСТ РСО-А'!$I$7+'РСТ РСО-А'!$H$9</f>
        <v>898.98900000000003</v>
      </c>
      <c r="N113" s="118">
        <f>VLOOKUP($A113+ROUND((COLUMN()-2)/24,5),АТС!$A$41:$F$784,3)+'Иные услуги '!$C$5+'РСТ РСО-А'!$I$7+'РСТ РСО-А'!$H$9</f>
        <v>948.67899999999997</v>
      </c>
      <c r="O113" s="118">
        <f>VLOOKUP($A113+ROUND((COLUMN()-2)/24,5),АТС!$A$41:$F$784,3)+'Иные услуги '!$C$5+'РСТ РСО-А'!$I$7+'РСТ РСО-А'!$H$9</f>
        <v>974.66899999999998</v>
      </c>
      <c r="P113" s="118">
        <f>VLOOKUP($A113+ROUND((COLUMN()-2)/24,5),АТС!$A$41:$F$784,3)+'Иные услуги '!$C$5+'РСТ РСО-А'!$I$7+'РСТ РСО-А'!$H$9</f>
        <v>973.279</v>
      </c>
      <c r="Q113" s="118">
        <f>VLOOKUP($A113+ROUND((COLUMN()-2)/24,5),АТС!$A$41:$F$784,3)+'Иные услуги '!$C$5+'РСТ РСО-А'!$I$7+'РСТ РСО-А'!$H$9</f>
        <v>972.32899999999995</v>
      </c>
      <c r="R113" s="118">
        <f>VLOOKUP($A113+ROUND((COLUMN()-2)/24,5),АТС!$A$41:$F$784,3)+'Иные услуги '!$C$5+'РСТ РСО-А'!$I$7+'РСТ РСО-А'!$H$9</f>
        <v>922.53899999999999</v>
      </c>
      <c r="S113" s="118">
        <f>VLOOKUP($A113+ROUND((COLUMN()-2)/24,5),АТС!$A$41:$F$784,3)+'Иные услуги '!$C$5+'РСТ РСО-А'!$I$7+'РСТ РСО-А'!$H$9</f>
        <v>812.72900000000004</v>
      </c>
      <c r="T113" s="118">
        <f>VLOOKUP($A113+ROUND((COLUMN()-2)/24,5),АТС!$A$41:$F$784,3)+'Иные услуги '!$C$5+'РСТ РСО-А'!$I$7+'РСТ РСО-А'!$H$9</f>
        <v>999.60900000000004</v>
      </c>
      <c r="U113" s="118">
        <f>VLOOKUP($A113+ROUND((COLUMN()-2)/24,5),АТС!$A$41:$F$784,3)+'Иные услуги '!$C$5+'РСТ РСО-А'!$I$7+'РСТ РСО-А'!$H$9</f>
        <v>1021.559</v>
      </c>
      <c r="V113" s="118">
        <f>VLOOKUP($A113+ROUND((COLUMN()-2)/24,5),АТС!$A$41:$F$784,3)+'Иные услуги '!$C$5+'РСТ РСО-А'!$I$7+'РСТ РСО-А'!$H$9</f>
        <v>1075.3790000000001</v>
      </c>
      <c r="W113" s="118">
        <f>VLOOKUP($A113+ROUND((COLUMN()-2)/24,5),АТС!$A$41:$F$784,3)+'Иные услуги '!$C$5+'РСТ РСО-А'!$I$7+'РСТ РСО-А'!$H$9</f>
        <v>1174.4290000000001</v>
      </c>
      <c r="X113" s="118">
        <f>VLOOKUP($A113+ROUND((COLUMN()-2)/24,5),АТС!$A$41:$F$784,3)+'Иные услуги '!$C$5+'РСТ РСО-А'!$I$7+'РСТ РСО-А'!$H$9</f>
        <v>725.13900000000001</v>
      </c>
      <c r="Y113" s="118">
        <f>VLOOKUP($A113+ROUND((COLUMN()-2)/24,5),АТС!$A$41:$F$784,3)+'Иные услуги '!$C$5+'РСТ РСО-А'!$I$7+'РСТ РСО-А'!$H$9</f>
        <v>820.87900000000002</v>
      </c>
    </row>
    <row r="114" spans="1:27" x14ac:dyDescent="0.2">
      <c r="A114" s="66">
        <f t="shared" si="2"/>
        <v>43490</v>
      </c>
      <c r="B114" s="118">
        <f>VLOOKUP($A114+ROUND((COLUMN()-2)/24,5),АТС!$A$41:$F$784,3)+'Иные услуги '!$C$5+'РСТ РСО-А'!$I$7+'РСТ РСО-А'!$H$9</f>
        <v>878.40899999999999</v>
      </c>
      <c r="C114" s="118">
        <f>VLOOKUP($A114+ROUND((COLUMN()-2)/24,5),АТС!$A$41:$F$784,3)+'Иные услуги '!$C$5+'РСТ РСО-А'!$I$7+'РСТ РСО-А'!$H$9</f>
        <v>951.26900000000001</v>
      </c>
      <c r="D114" s="118">
        <f>VLOOKUP($A114+ROUND((COLUMN()-2)/24,5),АТС!$A$41:$F$784,3)+'Иные услуги '!$C$5+'РСТ РСО-А'!$I$7+'РСТ РСО-А'!$H$9</f>
        <v>978.149</v>
      </c>
      <c r="E114" s="118">
        <f>VLOOKUP($A114+ROUND((COLUMN()-2)/24,5),АТС!$A$41:$F$784,3)+'Иные услуги '!$C$5+'РСТ РСО-А'!$I$7+'РСТ РСО-А'!$H$9</f>
        <v>991.95900000000006</v>
      </c>
      <c r="F114" s="118">
        <f>VLOOKUP($A114+ROUND((COLUMN()-2)/24,5),АТС!$A$41:$F$784,3)+'Иные услуги '!$C$5+'РСТ РСО-А'!$I$7+'РСТ РСО-А'!$H$9</f>
        <v>978.06899999999996</v>
      </c>
      <c r="G114" s="118">
        <f>VLOOKUP($A114+ROUND((COLUMN()-2)/24,5),АТС!$A$41:$F$784,3)+'Иные услуги '!$C$5+'РСТ РСО-А'!$I$7+'РСТ РСО-А'!$H$9</f>
        <v>951.28899999999999</v>
      </c>
      <c r="H114" s="118">
        <f>VLOOKUP($A114+ROUND((COLUMN()-2)/24,5),АТС!$A$41:$F$784,3)+'Иные услуги '!$C$5+'РСТ РСО-А'!$I$7+'РСТ РСО-А'!$H$9</f>
        <v>974.49900000000002</v>
      </c>
      <c r="I114" s="118">
        <f>VLOOKUP($A114+ROUND((COLUMN()-2)/24,5),АТС!$A$41:$F$784,3)+'Иные услуги '!$C$5+'РСТ РСО-А'!$I$7+'РСТ РСО-А'!$H$9</f>
        <v>881.649</v>
      </c>
      <c r="J114" s="118">
        <f>VLOOKUP($A114+ROUND((COLUMN()-2)/24,5),АТС!$A$41:$F$784,3)+'Иные услуги '!$C$5+'РСТ РСО-А'!$I$7+'РСТ РСО-А'!$H$9</f>
        <v>976.30899999999997</v>
      </c>
      <c r="K114" s="118">
        <f>VLOOKUP($A114+ROUND((COLUMN()-2)/24,5),АТС!$A$41:$F$784,3)+'Иные услуги '!$C$5+'РСТ РСО-А'!$I$7+'РСТ РСО-А'!$H$9</f>
        <v>887.56899999999996</v>
      </c>
      <c r="L114" s="118">
        <f>VLOOKUP($A114+ROUND((COLUMN()-2)/24,5),АТС!$A$41:$F$784,3)+'Иные услуги '!$C$5+'РСТ РСО-А'!$I$7+'РСТ РСО-А'!$H$9</f>
        <v>876.71900000000005</v>
      </c>
      <c r="M114" s="118">
        <f>VLOOKUP($A114+ROUND((COLUMN()-2)/24,5),АТС!$A$41:$F$784,3)+'Иные услуги '!$C$5+'РСТ РСО-А'!$I$7+'РСТ РСО-А'!$H$9</f>
        <v>862.25900000000001</v>
      </c>
      <c r="N114" s="118">
        <f>VLOOKUP($A114+ROUND((COLUMN()-2)/24,5),АТС!$A$41:$F$784,3)+'Иные услуги '!$C$5+'РСТ РСО-А'!$I$7+'РСТ РСО-А'!$H$9</f>
        <v>885.62900000000002</v>
      </c>
      <c r="O114" s="118">
        <f>VLOOKUP($A114+ROUND((COLUMN()-2)/24,5),АТС!$A$41:$F$784,3)+'Иные услуги '!$C$5+'РСТ РСО-А'!$I$7+'РСТ РСО-А'!$H$9</f>
        <v>908.91899999999998</v>
      </c>
      <c r="P114" s="118">
        <f>VLOOKUP($A114+ROUND((COLUMN()-2)/24,5),АТС!$A$41:$F$784,3)+'Иные услуги '!$C$5+'РСТ РСО-А'!$I$7+'РСТ РСО-А'!$H$9</f>
        <v>922.34900000000005</v>
      </c>
      <c r="Q114" s="118">
        <f>VLOOKUP($A114+ROUND((COLUMN()-2)/24,5),АТС!$A$41:$F$784,3)+'Иные услуги '!$C$5+'РСТ РСО-А'!$I$7+'РСТ РСО-А'!$H$9</f>
        <v>920.54899999999998</v>
      </c>
      <c r="R114" s="118">
        <f>VLOOKUP($A114+ROUND((COLUMN()-2)/24,5),АТС!$A$41:$F$784,3)+'Иные услуги '!$C$5+'РСТ РСО-А'!$I$7+'РСТ РСО-А'!$H$9</f>
        <v>888.34900000000005</v>
      </c>
      <c r="S114" s="118">
        <f>VLOOKUP($A114+ROUND((COLUMN()-2)/24,5),АТС!$A$41:$F$784,3)+'Иные услуги '!$C$5+'РСТ РСО-А'!$I$7+'РСТ РСО-А'!$H$9</f>
        <v>779.88900000000001</v>
      </c>
      <c r="T114" s="118">
        <f>VLOOKUP($A114+ROUND((COLUMN()-2)/24,5),АТС!$A$41:$F$784,3)+'Иные услуги '!$C$5+'РСТ РСО-А'!$I$7+'РСТ РСО-А'!$H$9</f>
        <v>957.17899999999997</v>
      </c>
      <c r="U114" s="118">
        <f>VLOOKUP($A114+ROUND((COLUMN()-2)/24,5),АТС!$A$41:$F$784,3)+'Иные услуги '!$C$5+'РСТ РСО-А'!$I$7+'РСТ РСО-А'!$H$9</f>
        <v>960.55899999999997</v>
      </c>
      <c r="V114" s="118">
        <f>VLOOKUP($A114+ROUND((COLUMN()-2)/24,5),АТС!$A$41:$F$784,3)+'Иные услуги '!$C$5+'РСТ РСО-А'!$I$7+'РСТ РСО-А'!$H$9</f>
        <v>982.09900000000005</v>
      </c>
      <c r="W114" s="118">
        <f>VLOOKUP($A114+ROUND((COLUMN()-2)/24,5),АТС!$A$41:$F$784,3)+'Иные услуги '!$C$5+'РСТ РСО-А'!$I$7+'РСТ РСО-А'!$H$9</f>
        <v>1073.759</v>
      </c>
      <c r="X114" s="118">
        <f>VLOOKUP($A114+ROUND((COLUMN()-2)/24,5),АТС!$A$41:$F$784,3)+'Иные услуги '!$C$5+'РСТ РСО-А'!$I$7+'РСТ РСО-А'!$H$9</f>
        <v>717.62900000000002</v>
      </c>
      <c r="Y114" s="118">
        <f>VLOOKUP($A114+ROUND((COLUMN()-2)/24,5),АТС!$A$41:$F$784,3)+'Иные услуги '!$C$5+'РСТ РСО-А'!$I$7+'РСТ РСО-А'!$H$9</f>
        <v>803.81899999999996</v>
      </c>
    </row>
    <row r="115" spans="1:27" x14ac:dyDescent="0.2">
      <c r="A115" s="66">
        <f t="shared" si="2"/>
        <v>43491</v>
      </c>
      <c r="B115" s="118">
        <f>VLOOKUP($A115+ROUND((COLUMN()-2)/24,5),АТС!$A$41:$F$784,3)+'Иные услуги '!$C$5+'РСТ РСО-А'!$I$7+'РСТ РСО-А'!$H$9</f>
        <v>887.73900000000003</v>
      </c>
      <c r="C115" s="118">
        <f>VLOOKUP($A115+ROUND((COLUMN()-2)/24,5),АТС!$A$41:$F$784,3)+'Иные услуги '!$C$5+'РСТ РСО-А'!$I$7+'РСТ РСО-А'!$H$9</f>
        <v>982.30899999999997</v>
      </c>
      <c r="D115" s="118">
        <f>VLOOKUP($A115+ROUND((COLUMN()-2)/24,5),АТС!$A$41:$F$784,3)+'Иные услуги '!$C$5+'РСТ РСО-А'!$I$7+'РСТ РСО-А'!$H$9</f>
        <v>1025.299</v>
      </c>
      <c r="E115" s="118">
        <f>VLOOKUP($A115+ROUND((COLUMN()-2)/24,5),АТС!$A$41:$F$784,3)+'Иные услуги '!$C$5+'РСТ РСО-А'!$I$7+'РСТ РСО-А'!$H$9</f>
        <v>1040.299</v>
      </c>
      <c r="F115" s="118">
        <f>VLOOKUP($A115+ROUND((COLUMN()-2)/24,5),АТС!$A$41:$F$784,3)+'Иные услуги '!$C$5+'РСТ РСО-А'!$I$7+'РСТ РСО-А'!$H$9</f>
        <v>1055.8690000000001</v>
      </c>
      <c r="G115" s="118">
        <f>VLOOKUP($A115+ROUND((COLUMN()-2)/24,5),АТС!$A$41:$F$784,3)+'Иные услуги '!$C$5+'РСТ РСО-А'!$I$7+'РСТ РСО-А'!$H$9</f>
        <v>1005.659</v>
      </c>
      <c r="H115" s="118">
        <f>VLOOKUP($A115+ROUND((COLUMN()-2)/24,5),АТС!$A$41:$F$784,3)+'Иные услуги '!$C$5+'РСТ РСО-А'!$I$7+'РСТ РСО-А'!$H$9</f>
        <v>1078.1490000000001</v>
      </c>
      <c r="I115" s="118">
        <f>VLOOKUP($A115+ROUND((COLUMN()-2)/24,5),АТС!$A$41:$F$784,3)+'Иные услуги '!$C$5+'РСТ РСО-А'!$I$7+'РСТ РСО-А'!$H$9</f>
        <v>961.98900000000003</v>
      </c>
      <c r="J115" s="118">
        <f>VLOOKUP($A115+ROUND((COLUMN()-2)/24,5),АТС!$A$41:$F$784,3)+'Иные услуги '!$C$5+'РСТ РСО-А'!$I$7+'РСТ РСО-А'!$H$9</f>
        <v>1081.8690000000001</v>
      </c>
      <c r="K115" s="118">
        <f>VLOOKUP($A115+ROUND((COLUMN()-2)/24,5),АТС!$A$41:$F$784,3)+'Иные услуги '!$C$5+'РСТ РСО-А'!$I$7+'РСТ РСО-А'!$H$9</f>
        <v>958.06899999999996</v>
      </c>
      <c r="L115" s="118">
        <f>VLOOKUP($A115+ROUND((COLUMN()-2)/24,5),АТС!$A$41:$F$784,3)+'Иные услуги '!$C$5+'РСТ РСО-А'!$I$7+'РСТ РСО-А'!$H$9</f>
        <v>945.92899999999997</v>
      </c>
      <c r="M115" s="118">
        <f>VLOOKUP($A115+ROUND((COLUMN()-2)/24,5),АТС!$A$41:$F$784,3)+'Иные услуги '!$C$5+'РСТ РСО-А'!$I$7+'РСТ РСО-А'!$H$9</f>
        <v>914.12900000000002</v>
      </c>
      <c r="N115" s="118">
        <f>VLOOKUP($A115+ROUND((COLUMN()-2)/24,5),АТС!$A$41:$F$784,3)+'Иные услуги '!$C$5+'РСТ РСО-А'!$I$7+'РСТ РСО-А'!$H$9</f>
        <v>924.82899999999995</v>
      </c>
      <c r="O115" s="118">
        <f>VLOOKUP($A115+ROUND((COLUMN()-2)/24,5),АТС!$A$41:$F$784,3)+'Иные услуги '!$C$5+'РСТ РСО-А'!$I$7+'РСТ РСО-А'!$H$9</f>
        <v>937.00900000000001</v>
      </c>
      <c r="P115" s="118">
        <f>VLOOKUP($A115+ROUND((COLUMN()-2)/24,5),АТС!$A$41:$F$784,3)+'Иные услуги '!$C$5+'РСТ РСО-А'!$I$7+'РСТ РСО-А'!$H$9</f>
        <v>963.85900000000004</v>
      </c>
      <c r="Q115" s="118">
        <f>VLOOKUP($A115+ROUND((COLUMN()-2)/24,5),АТС!$A$41:$F$784,3)+'Иные услуги '!$C$5+'РСТ РСО-А'!$I$7+'РСТ РСО-А'!$H$9</f>
        <v>963.15899999999999</v>
      </c>
      <c r="R115" s="118">
        <f>VLOOKUP($A115+ROUND((COLUMN()-2)/24,5),АТС!$A$41:$F$784,3)+'Иные услуги '!$C$5+'РСТ РСО-А'!$I$7+'РСТ РСО-А'!$H$9</f>
        <v>938.42899999999997</v>
      </c>
      <c r="S115" s="118">
        <f>VLOOKUP($A115+ROUND((COLUMN()-2)/24,5),АТС!$A$41:$F$784,3)+'Иные услуги '!$C$5+'РСТ РСО-А'!$I$7+'РСТ РСО-А'!$H$9</f>
        <v>835.28899999999999</v>
      </c>
      <c r="T115" s="118">
        <f>VLOOKUP($A115+ROUND((COLUMN()-2)/24,5),АТС!$A$41:$F$784,3)+'Иные услуги '!$C$5+'РСТ РСО-А'!$I$7+'РСТ РСО-А'!$H$9</f>
        <v>1074.1690000000001</v>
      </c>
      <c r="U115" s="118">
        <f>VLOOKUP($A115+ROUND((COLUMN()-2)/24,5),АТС!$A$41:$F$784,3)+'Иные услуги '!$C$5+'РСТ РСО-А'!$I$7+'РСТ РСО-А'!$H$9</f>
        <v>1057.0990000000002</v>
      </c>
      <c r="V115" s="118">
        <f>VLOOKUP($A115+ROUND((COLUMN()-2)/24,5),АТС!$A$41:$F$784,3)+'Иные услуги '!$C$5+'РСТ РСО-А'!$I$7+'РСТ РСО-А'!$H$9</f>
        <v>1053.279</v>
      </c>
      <c r="W115" s="118">
        <f>VLOOKUP($A115+ROUND((COLUMN()-2)/24,5),АТС!$A$41:$F$784,3)+'Иные услуги '!$C$5+'РСТ РСО-А'!$I$7+'РСТ РСО-А'!$H$9</f>
        <v>1117.7190000000001</v>
      </c>
      <c r="X115" s="118">
        <f>VLOOKUP($A115+ROUND((COLUMN()-2)/24,5),АТС!$A$41:$F$784,3)+'Иные услуги '!$C$5+'РСТ РСО-А'!$I$7+'РСТ РСО-А'!$H$9</f>
        <v>721.68899999999996</v>
      </c>
      <c r="Y115" s="118">
        <f>VLOOKUP($A115+ROUND((COLUMN()-2)/24,5),АТС!$A$41:$F$784,3)+'Иные услуги '!$C$5+'РСТ РСО-А'!$I$7+'РСТ РСО-А'!$H$9</f>
        <v>780.29899999999998</v>
      </c>
    </row>
    <row r="116" spans="1:27" x14ac:dyDescent="0.2">
      <c r="A116" s="66">
        <f t="shared" si="2"/>
        <v>43492</v>
      </c>
      <c r="B116" s="118">
        <f>VLOOKUP($A116+ROUND((COLUMN()-2)/24,5),АТС!$A$41:$F$784,3)+'Иные услуги '!$C$5+'РСТ РСО-А'!$I$7+'РСТ РСО-А'!$H$9</f>
        <v>882.149</v>
      </c>
      <c r="C116" s="118">
        <f>VLOOKUP($A116+ROUND((COLUMN()-2)/24,5),АТС!$A$41:$F$784,3)+'Иные услуги '!$C$5+'РСТ РСО-А'!$I$7+'РСТ РСО-А'!$H$9</f>
        <v>961.99900000000002</v>
      </c>
      <c r="D116" s="118">
        <f>VLOOKUP($A116+ROUND((COLUMN()-2)/24,5),АТС!$A$41:$F$784,3)+'Иные услуги '!$C$5+'РСТ РСО-А'!$I$7+'РСТ РСО-А'!$H$9</f>
        <v>1025.549</v>
      </c>
      <c r="E116" s="118">
        <f>VLOOKUP($A116+ROUND((COLUMN()-2)/24,5),АТС!$A$41:$F$784,3)+'Иные услуги '!$C$5+'РСТ РСО-А'!$I$7+'РСТ РСО-А'!$H$9</f>
        <v>1033.0990000000002</v>
      </c>
      <c r="F116" s="118">
        <f>VLOOKUP($A116+ROUND((COLUMN()-2)/24,5),АТС!$A$41:$F$784,3)+'Иные услуги '!$C$5+'РСТ РСО-А'!$I$7+'РСТ РСО-А'!$H$9</f>
        <v>1080.4290000000001</v>
      </c>
      <c r="G116" s="118">
        <f>VLOOKUP($A116+ROUND((COLUMN()-2)/24,5),АТС!$A$41:$F$784,3)+'Иные услуги '!$C$5+'РСТ РСО-А'!$I$7+'РСТ РСО-А'!$H$9</f>
        <v>1063.8490000000002</v>
      </c>
      <c r="H116" s="118">
        <f>VLOOKUP($A116+ROUND((COLUMN()-2)/24,5),АТС!$A$41:$F$784,3)+'Иные услуги '!$C$5+'РСТ РСО-А'!$I$7+'РСТ РСО-А'!$H$9</f>
        <v>1195.3989999999999</v>
      </c>
      <c r="I116" s="118">
        <f>VLOOKUP($A116+ROUND((COLUMN()-2)/24,5),АТС!$A$41:$F$784,3)+'Иные услуги '!$C$5+'РСТ РСО-А'!$I$7+'РСТ РСО-А'!$H$9</f>
        <v>1157.5990000000002</v>
      </c>
      <c r="J116" s="118">
        <f>VLOOKUP($A116+ROUND((COLUMN()-2)/24,5),АТС!$A$41:$F$784,3)+'Иные услуги '!$C$5+'РСТ РСО-А'!$I$7+'РСТ РСО-А'!$H$9</f>
        <v>1241.2190000000001</v>
      </c>
      <c r="K116" s="118">
        <f>VLOOKUP($A116+ROUND((COLUMN()-2)/24,5),АТС!$A$41:$F$784,3)+'Иные услуги '!$C$5+'РСТ РСО-А'!$I$7+'РСТ РСО-А'!$H$9</f>
        <v>1108.809</v>
      </c>
      <c r="L116" s="118">
        <f>VLOOKUP($A116+ROUND((COLUMN()-2)/24,5),АТС!$A$41:$F$784,3)+'Иные услуги '!$C$5+'РСТ РСО-А'!$I$7+'РСТ РСО-А'!$H$9</f>
        <v>1000.579</v>
      </c>
      <c r="M116" s="118">
        <f>VLOOKUP($A116+ROUND((COLUMN()-2)/24,5),АТС!$A$41:$F$784,3)+'Иные услуги '!$C$5+'РСТ РСО-А'!$I$7+'РСТ РСО-А'!$H$9</f>
        <v>977.72900000000004</v>
      </c>
      <c r="N116" s="118">
        <f>VLOOKUP($A116+ROUND((COLUMN()-2)/24,5),АТС!$A$41:$F$784,3)+'Иные услуги '!$C$5+'РСТ РСО-А'!$I$7+'РСТ РСО-А'!$H$9</f>
        <v>1006.019</v>
      </c>
      <c r="O116" s="118">
        <f>VLOOKUP($A116+ROUND((COLUMN()-2)/24,5),АТС!$A$41:$F$784,3)+'Иные услуги '!$C$5+'РСТ РСО-А'!$I$7+'РСТ РСО-А'!$H$9</f>
        <v>1005.549</v>
      </c>
      <c r="P116" s="118">
        <f>VLOOKUP($A116+ROUND((COLUMN()-2)/24,5),АТС!$A$41:$F$784,3)+'Иные услуги '!$C$5+'РСТ РСО-А'!$I$7+'РСТ РСО-А'!$H$9</f>
        <v>1005.699</v>
      </c>
      <c r="Q116" s="118">
        <f>VLOOKUP($A116+ROUND((COLUMN()-2)/24,5),АТС!$A$41:$F$784,3)+'Иные услуги '!$C$5+'РСТ РСО-А'!$I$7+'РСТ РСО-А'!$H$9</f>
        <v>1005.129</v>
      </c>
      <c r="R116" s="118">
        <f>VLOOKUP($A116+ROUND((COLUMN()-2)/24,5),АТС!$A$41:$F$784,3)+'Иные услуги '!$C$5+'РСТ РСО-А'!$I$7+'РСТ РСО-А'!$H$9</f>
        <v>953.47900000000004</v>
      </c>
      <c r="S116" s="118">
        <f>VLOOKUP($A116+ROUND((COLUMN()-2)/24,5),АТС!$A$41:$F$784,3)+'Иные услуги '!$C$5+'РСТ РСО-А'!$I$7+'РСТ РСО-А'!$H$9</f>
        <v>811.74900000000002</v>
      </c>
      <c r="T116" s="118">
        <f>VLOOKUP($A116+ROUND((COLUMN()-2)/24,5),АТС!$A$41:$F$784,3)+'Иные услуги '!$C$5+'РСТ РСО-А'!$I$7+'РСТ РСО-А'!$H$9</f>
        <v>1012.099</v>
      </c>
      <c r="U116" s="118">
        <f>VLOOKUP($A116+ROUND((COLUMN()-2)/24,5),АТС!$A$41:$F$784,3)+'Иные услуги '!$C$5+'РСТ РСО-А'!$I$7+'РСТ РСО-А'!$H$9</f>
        <v>1015.349</v>
      </c>
      <c r="V116" s="118">
        <f>VLOOKUP($A116+ROUND((COLUMN()-2)/24,5),АТС!$A$41:$F$784,3)+'Иные услуги '!$C$5+'РСТ РСО-А'!$I$7+'РСТ РСО-А'!$H$9</f>
        <v>1054.319</v>
      </c>
      <c r="W116" s="118">
        <f>VLOOKUP($A116+ROUND((COLUMN()-2)/24,5),АТС!$A$41:$F$784,3)+'Иные услуги '!$C$5+'РСТ РСО-А'!$I$7+'РСТ РСО-А'!$H$9</f>
        <v>1107.779</v>
      </c>
      <c r="X116" s="118">
        <f>VLOOKUP($A116+ROUND((COLUMN()-2)/24,5),АТС!$A$41:$F$784,3)+'Иные услуги '!$C$5+'РСТ РСО-А'!$I$7+'РСТ РСО-А'!$H$9</f>
        <v>713.54899999999998</v>
      </c>
      <c r="Y116" s="118">
        <f>VLOOKUP($A116+ROUND((COLUMN()-2)/24,5),АТС!$A$41:$F$784,3)+'Иные услуги '!$C$5+'РСТ РСО-А'!$I$7+'РСТ РСО-А'!$H$9</f>
        <v>784.85900000000004</v>
      </c>
    </row>
    <row r="117" spans="1:27" x14ac:dyDescent="0.2">
      <c r="A117" s="66">
        <f t="shared" si="2"/>
        <v>43493</v>
      </c>
      <c r="B117" s="118">
        <f>VLOOKUP($A117+ROUND((COLUMN()-2)/24,5),АТС!$A$41:$F$784,3)+'Иные услуги '!$C$5+'РСТ РСО-А'!$I$7+'РСТ РСО-А'!$H$9</f>
        <v>887.44899999999996</v>
      </c>
      <c r="C117" s="118">
        <f>VLOOKUP($A117+ROUND((COLUMN()-2)/24,5),АТС!$A$41:$F$784,3)+'Иные услуги '!$C$5+'РСТ РСО-А'!$I$7+'РСТ РСО-А'!$H$9</f>
        <v>1010.369</v>
      </c>
      <c r="D117" s="118">
        <f>VLOOKUP($A117+ROUND((COLUMN()-2)/24,5),АТС!$A$41:$F$784,3)+'Иные услуги '!$C$5+'РСТ РСО-А'!$I$7+'РСТ РСО-А'!$H$9</f>
        <v>1040.1990000000001</v>
      </c>
      <c r="E117" s="118">
        <f>VLOOKUP($A117+ROUND((COLUMN()-2)/24,5),АТС!$A$41:$F$784,3)+'Иные услуги '!$C$5+'РСТ РСО-А'!$I$7+'РСТ РСО-А'!$H$9</f>
        <v>1055.6990000000001</v>
      </c>
      <c r="F117" s="118">
        <f>VLOOKUP($A117+ROUND((COLUMN()-2)/24,5),АТС!$A$41:$F$784,3)+'Иные услуги '!$C$5+'РСТ РСО-А'!$I$7+'РСТ РСО-А'!$H$9</f>
        <v>1055.6790000000001</v>
      </c>
      <c r="G117" s="118">
        <f>VLOOKUP($A117+ROUND((COLUMN()-2)/24,5),АТС!$A$41:$F$784,3)+'Иные услуги '!$C$5+'РСТ РСО-А'!$I$7+'РСТ РСО-А'!$H$9</f>
        <v>1014.149</v>
      </c>
      <c r="H117" s="118">
        <f>VLOOKUP($A117+ROUND((COLUMN()-2)/24,5),АТС!$A$41:$F$784,3)+'Иные услуги '!$C$5+'РСТ РСО-А'!$I$7+'РСТ РСО-А'!$H$9</f>
        <v>1059.979</v>
      </c>
      <c r="I117" s="118">
        <f>VLOOKUP($A117+ROUND((COLUMN()-2)/24,5),АТС!$A$41:$F$784,3)+'Иные услуги '!$C$5+'РСТ РСО-А'!$I$7+'РСТ РСО-А'!$H$9</f>
        <v>914.31899999999996</v>
      </c>
      <c r="J117" s="118">
        <f>VLOOKUP($A117+ROUND((COLUMN()-2)/24,5),АТС!$A$41:$F$784,3)+'Иные услуги '!$C$5+'РСТ РСО-А'!$I$7+'РСТ РСО-А'!$H$9</f>
        <v>1018.129</v>
      </c>
      <c r="K117" s="118">
        <f>VLOOKUP($A117+ROUND((COLUMN()-2)/24,5),АТС!$A$41:$F$784,3)+'Иные услуги '!$C$5+'РСТ РСО-А'!$I$7+'РСТ РСО-А'!$H$9</f>
        <v>919.11900000000003</v>
      </c>
      <c r="L117" s="118">
        <f>VLOOKUP($A117+ROUND((COLUMN()-2)/24,5),АТС!$A$41:$F$784,3)+'Иные услуги '!$C$5+'РСТ РСО-А'!$I$7+'РСТ РСО-А'!$H$9</f>
        <v>883.56899999999996</v>
      </c>
      <c r="M117" s="118">
        <f>VLOOKUP($A117+ROUND((COLUMN()-2)/24,5),АТС!$A$41:$F$784,3)+'Иные услуги '!$C$5+'РСТ РСО-А'!$I$7+'РСТ РСО-А'!$H$9</f>
        <v>912.13900000000001</v>
      </c>
      <c r="N117" s="118">
        <f>VLOOKUP($A117+ROUND((COLUMN()-2)/24,5),АТС!$A$41:$F$784,3)+'Иные услуги '!$C$5+'РСТ РСО-А'!$I$7+'РСТ РСО-А'!$H$9</f>
        <v>943.16899999999998</v>
      </c>
      <c r="O117" s="118">
        <f>VLOOKUP($A117+ROUND((COLUMN()-2)/24,5),АТС!$A$41:$F$784,3)+'Иные услуги '!$C$5+'РСТ РСО-А'!$I$7+'РСТ РСО-А'!$H$9</f>
        <v>955.899</v>
      </c>
      <c r="P117" s="118">
        <f>VLOOKUP($A117+ROUND((COLUMN()-2)/24,5),АТС!$A$41:$F$784,3)+'Иные услуги '!$C$5+'РСТ РСО-А'!$I$7+'РСТ РСО-А'!$H$9</f>
        <v>930.63900000000001</v>
      </c>
      <c r="Q117" s="118">
        <f>VLOOKUP($A117+ROUND((COLUMN()-2)/24,5),АТС!$A$41:$F$784,3)+'Иные услуги '!$C$5+'РСТ РСО-А'!$I$7+'РСТ РСО-А'!$H$9</f>
        <v>917.79899999999998</v>
      </c>
      <c r="R117" s="118">
        <f>VLOOKUP($A117+ROUND((COLUMN()-2)/24,5),АТС!$A$41:$F$784,3)+'Иные услуги '!$C$5+'РСТ РСО-А'!$I$7+'РСТ РСО-А'!$H$9</f>
        <v>896.56899999999996</v>
      </c>
      <c r="S117" s="118">
        <f>VLOOKUP($A117+ROUND((COLUMN()-2)/24,5),АТС!$A$41:$F$784,3)+'Иные услуги '!$C$5+'РСТ РСО-А'!$I$7+'РСТ РСО-А'!$H$9</f>
        <v>785.99900000000002</v>
      </c>
      <c r="T117" s="118">
        <f>VLOOKUP($A117+ROUND((COLUMN()-2)/24,5),АТС!$A$41:$F$784,3)+'Иные услуги '!$C$5+'РСТ РСО-А'!$I$7+'РСТ РСО-А'!$H$9</f>
        <v>1018.259</v>
      </c>
      <c r="U117" s="118">
        <f>VLOOKUP($A117+ROUND((COLUMN()-2)/24,5),АТС!$A$41:$F$784,3)+'Иные услуги '!$C$5+'РСТ РСО-А'!$I$7+'РСТ РСО-А'!$H$9</f>
        <v>1004.009</v>
      </c>
      <c r="V117" s="118">
        <f>VLOOKUP($A117+ROUND((COLUMN()-2)/24,5),АТС!$A$41:$F$784,3)+'Иные услуги '!$C$5+'РСТ РСО-А'!$I$7+'РСТ РСО-А'!$H$9</f>
        <v>1060.809</v>
      </c>
      <c r="W117" s="118">
        <f>VLOOKUP($A117+ROUND((COLUMN()-2)/24,5),АТС!$A$41:$F$784,3)+'Иные услуги '!$C$5+'РСТ РСО-А'!$I$7+'РСТ РСО-А'!$H$9</f>
        <v>1110.0890000000002</v>
      </c>
      <c r="X117" s="118">
        <f>VLOOKUP($A117+ROUND((COLUMN()-2)/24,5),АТС!$A$41:$F$784,3)+'Иные услуги '!$C$5+'РСТ РСО-А'!$I$7+'РСТ РСО-А'!$H$9</f>
        <v>711.23900000000003</v>
      </c>
      <c r="Y117" s="118">
        <f>VLOOKUP($A117+ROUND((COLUMN()-2)/24,5),АТС!$A$41:$F$784,3)+'Иные услуги '!$C$5+'РСТ РСО-А'!$I$7+'РСТ РСО-А'!$H$9</f>
        <v>789.23900000000003</v>
      </c>
    </row>
    <row r="118" spans="1:27" x14ac:dyDescent="0.2">
      <c r="A118" s="66">
        <f t="shared" si="2"/>
        <v>43494</v>
      </c>
      <c r="B118" s="118">
        <f>VLOOKUP($A118+ROUND((COLUMN()-2)/24,5),АТС!$A$41:$F$784,3)+'Иные услуги '!$C$5+'РСТ РСО-А'!$I$7+'РСТ РСО-А'!$H$9</f>
        <v>910.58900000000006</v>
      </c>
      <c r="C118" s="118">
        <f>VLOOKUP($A118+ROUND((COLUMN()-2)/24,5),АТС!$A$41:$F$784,3)+'Иные услуги '!$C$5+'РСТ РСО-А'!$I$7+'РСТ РСО-А'!$H$9</f>
        <v>973.00900000000001</v>
      </c>
      <c r="D118" s="118">
        <f>VLOOKUP($A118+ROUND((COLUMN()-2)/24,5),АТС!$A$41:$F$784,3)+'Иные услуги '!$C$5+'РСТ РСО-А'!$I$7+'РСТ РСО-А'!$H$9</f>
        <v>1030.1990000000001</v>
      </c>
      <c r="E118" s="118">
        <f>VLOOKUP($A118+ROUND((COLUMN()-2)/24,5),АТС!$A$41:$F$784,3)+'Иные услуги '!$C$5+'РСТ РСО-А'!$I$7+'РСТ РСО-А'!$H$9</f>
        <v>1045.4290000000001</v>
      </c>
      <c r="F118" s="118">
        <f>VLOOKUP($A118+ROUND((COLUMN()-2)/24,5),АТС!$A$41:$F$784,3)+'Иные услуги '!$C$5+'РСТ РСО-А'!$I$7+'РСТ РСО-А'!$H$9</f>
        <v>1062.1590000000001</v>
      </c>
      <c r="G118" s="118">
        <f>VLOOKUP($A118+ROUND((COLUMN()-2)/24,5),АТС!$A$41:$F$784,3)+'Иные услуги '!$C$5+'РСТ РСО-А'!$I$7+'РСТ РСО-А'!$H$9</f>
        <v>1002.559</v>
      </c>
      <c r="H118" s="118">
        <f>VLOOKUP($A118+ROUND((COLUMN()-2)/24,5),АТС!$A$41:$F$784,3)+'Иные услуги '!$C$5+'РСТ РСО-А'!$I$7+'РСТ РСО-А'!$H$9</f>
        <v>1091.9090000000001</v>
      </c>
      <c r="I118" s="118">
        <f>VLOOKUP($A118+ROUND((COLUMN()-2)/24,5),АТС!$A$41:$F$784,3)+'Иные услуги '!$C$5+'РСТ РСО-А'!$I$7+'РСТ РСО-А'!$H$9</f>
        <v>970.53899999999999</v>
      </c>
      <c r="J118" s="118">
        <f>VLOOKUP($A118+ROUND((COLUMN()-2)/24,5),АТС!$A$41:$F$784,3)+'Иные услуги '!$C$5+'РСТ РСО-А'!$I$7+'РСТ РСО-А'!$H$9</f>
        <v>1066.3590000000002</v>
      </c>
      <c r="K118" s="118">
        <f>VLOOKUP($A118+ROUND((COLUMN()-2)/24,5),АТС!$A$41:$F$784,3)+'Иные услуги '!$C$5+'РСТ РСО-А'!$I$7+'РСТ РСО-А'!$H$9</f>
        <v>927.12900000000002</v>
      </c>
      <c r="L118" s="118">
        <f>VLOOKUP($A118+ROUND((COLUMN()-2)/24,5),АТС!$A$41:$F$784,3)+'Иные услуги '!$C$5+'РСТ РСО-А'!$I$7+'РСТ РСО-А'!$H$9</f>
        <v>892.05899999999997</v>
      </c>
      <c r="M118" s="118">
        <f>VLOOKUP($A118+ROUND((COLUMN()-2)/24,5),АТС!$A$41:$F$784,3)+'Иные услуги '!$C$5+'РСТ РСО-А'!$I$7+'РСТ РСО-А'!$H$9</f>
        <v>891.45900000000006</v>
      </c>
      <c r="N118" s="118">
        <f>VLOOKUP($A118+ROUND((COLUMN()-2)/24,5),АТС!$A$41:$F$784,3)+'Иные услуги '!$C$5+'РСТ РСО-А'!$I$7+'РСТ РСО-А'!$H$9</f>
        <v>901.96900000000005</v>
      </c>
      <c r="O118" s="118">
        <f>VLOOKUP($A118+ROUND((COLUMN()-2)/24,5),АТС!$A$41:$F$784,3)+'Иные услуги '!$C$5+'РСТ РСО-А'!$I$7+'РСТ РСО-А'!$H$9</f>
        <v>925.51900000000001</v>
      </c>
      <c r="P118" s="118">
        <f>VLOOKUP($A118+ROUND((COLUMN()-2)/24,5),АТС!$A$41:$F$784,3)+'Иные услуги '!$C$5+'РСТ РСО-А'!$I$7+'РСТ РСО-А'!$H$9</f>
        <v>925.58900000000006</v>
      </c>
      <c r="Q118" s="118">
        <f>VLOOKUP($A118+ROUND((COLUMN()-2)/24,5),АТС!$A$41:$F$784,3)+'Иные услуги '!$C$5+'РСТ РСО-А'!$I$7+'РСТ РСО-А'!$H$9</f>
        <v>937.12900000000002</v>
      </c>
      <c r="R118" s="118">
        <f>VLOOKUP($A118+ROUND((COLUMN()-2)/24,5),АТС!$A$41:$F$784,3)+'Иные услуги '!$C$5+'РСТ РСО-А'!$I$7+'РСТ РСО-А'!$H$9</f>
        <v>906.48900000000003</v>
      </c>
      <c r="S118" s="118">
        <f>VLOOKUP($A118+ROUND((COLUMN()-2)/24,5),АТС!$A$41:$F$784,3)+'Иные услуги '!$C$5+'РСТ РСО-А'!$I$7+'РСТ РСО-А'!$H$9</f>
        <v>796.85900000000004</v>
      </c>
      <c r="T118" s="118">
        <f>VLOOKUP($A118+ROUND((COLUMN()-2)/24,5),АТС!$A$41:$F$784,3)+'Иные услуги '!$C$5+'РСТ РСО-А'!$I$7+'РСТ РСО-А'!$H$9</f>
        <v>1039.279</v>
      </c>
      <c r="U118" s="118">
        <f>VLOOKUP($A118+ROUND((COLUMN()-2)/24,5),АТС!$A$41:$F$784,3)+'Иные услуги '!$C$5+'РСТ РСО-А'!$I$7+'РСТ РСО-А'!$H$9</f>
        <v>991.30899999999997</v>
      </c>
      <c r="V118" s="118">
        <f>VLOOKUP($A118+ROUND((COLUMN()-2)/24,5),АТС!$A$41:$F$784,3)+'Иные услуги '!$C$5+'РСТ РСО-А'!$I$7+'РСТ РСО-А'!$H$9</f>
        <v>1068.2190000000001</v>
      </c>
      <c r="W118" s="118">
        <f>VLOOKUP($A118+ROUND((COLUMN()-2)/24,5),АТС!$A$41:$F$784,3)+'Иные услуги '!$C$5+'РСТ РСО-А'!$I$7+'РСТ РСО-А'!$H$9</f>
        <v>1155.999</v>
      </c>
      <c r="X118" s="118">
        <f>VLOOKUP($A118+ROUND((COLUMN()-2)/24,5),АТС!$A$41:$F$784,3)+'Иные услуги '!$C$5+'РСТ РСО-А'!$I$7+'РСТ РСО-А'!$H$9</f>
        <v>740.73900000000003</v>
      </c>
      <c r="Y118" s="118">
        <f>VLOOKUP($A118+ROUND((COLUMN()-2)/24,5),АТС!$A$41:$F$784,3)+'Иные услуги '!$C$5+'РСТ РСО-А'!$I$7+'РСТ РСО-А'!$H$9</f>
        <v>800.20900000000006</v>
      </c>
    </row>
    <row r="119" spans="1:27" x14ac:dyDescent="0.2">
      <c r="A119" s="66">
        <f t="shared" ref="A119:A120" si="3">A82</f>
        <v>43495</v>
      </c>
      <c r="B119" s="118">
        <f>VLOOKUP($A119+ROUND((COLUMN()-2)/24,5),АТС!$A$41:$F$784,3)+'Иные услуги '!$C$5+'РСТ РСО-А'!$I$7+'РСТ РСО-А'!$H$9</f>
        <v>942.49900000000002</v>
      </c>
      <c r="C119" s="118">
        <f>VLOOKUP($A119+ROUND((COLUMN()-2)/24,5),АТС!$A$41:$F$784,3)+'Иные услуги '!$C$5+'РСТ РСО-А'!$I$7+'РСТ РСО-А'!$H$9</f>
        <v>1009.889</v>
      </c>
      <c r="D119" s="118">
        <f>VLOOKUP($A119+ROUND((COLUMN()-2)/24,5),АТС!$A$41:$F$784,3)+'Иные услуги '!$C$5+'РСТ РСО-А'!$I$7+'РСТ РСО-А'!$H$9</f>
        <v>1086.759</v>
      </c>
      <c r="E119" s="118">
        <f>VLOOKUP($A119+ROUND((COLUMN()-2)/24,5),АТС!$A$41:$F$784,3)+'Иные услуги '!$C$5+'РСТ РСО-А'!$I$7+'РСТ РСО-А'!$H$9</f>
        <v>1086.329</v>
      </c>
      <c r="F119" s="118">
        <f>VLOOKUP($A119+ROUND((COLUMN()-2)/24,5),АТС!$A$41:$F$784,3)+'Иные услуги '!$C$5+'РСТ РСО-А'!$I$7+'РСТ РСО-А'!$H$9</f>
        <v>1087.6390000000001</v>
      </c>
      <c r="G119" s="118">
        <f>VLOOKUP($A119+ROUND((COLUMN()-2)/24,5),АТС!$A$41:$F$784,3)+'Иные услуги '!$C$5+'РСТ РСО-А'!$I$7+'РСТ РСО-А'!$H$9</f>
        <v>1050.289</v>
      </c>
      <c r="H119" s="118">
        <f>VLOOKUP($A119+ROUND((COLUMN()-2)/24,5),АТС!$A$41:$F$784,3)+'Иные услуги '!$C$5+'РСТ РСО-А'!$I$7+'РСТ РСО-А'!$H$9</f>
        <v>1104.309</v>
      </c>
      <c r="I119" s="118">
        <f>VLOOKUP($A119+ROUND((COLUMN()-2)/24,5),АТС!$A$41:$F$784,3)+'Иные услуги '!$C$5+'РСТ РСО-А'!$I$7+'РСТ РСО-А'!$H$9</f>
        <v>1000.109</v>
      </c>
      <c r="J119" s="118">
        <f>VLOOKUP($A119+ROUND((COLUMN()-2)/24,5),АТС!$A$41:$F$784,3)+'Иные услуги '!$C$5+'РСТ РСО-А'!$I$7+'РСТ РСО-А'!$H$9</f>
        <v>1082.9390000000001</v>
      </c>
      <c r="K119" s="118">
        <f>VLOOKUP($A119+ROUND((COLUMN()-2)/24,5),АТС!$A$41:$F$784,3)+'Иные услуги '!$C$5+'РСТ РСО-А'!$I$7+'РСТ РСО-А'!$H$9</f>
        <v>971.61900000000003</v>
      </c>
      <c r="L119" s="118">
        <f>VLOOKUP($A119+ROUND((COLUMN()-2)/24,5),АТС!$A$41:$F$784,3)+'Иные услуги '!$C$5+'РСТ РСО-А'!$I$7+'РСТ РСО-А'!$H$9</f>
        <v>939.649</v>
      </c>
      <c r="M119" s="118">
        <f>VLOOKUP($A119+ROUND((COLUMN()-2)/24,5),АТС!$A$41:$F$784,3)+'Иные услуги '!$C$5+'РСТ РСО-А'!$I$7+'РСТ РСО-А'!$H$9</f>
        <v>971.779</v>
      </c>
      <c r="N119" s="118">
        <f>VLOOKUP($A119+ROUND((COLUMN()-2)/24,5),АТС!$A$41:$F$784,3)+'Иные услуги '!$C$5+'РСТ РСО-А'!$I$7+'РСТ РСО-А'!$H$9</f>
        <v>1006.269</v>
      </c>
      <c r="O119" s="118">
        <f>VLOOKUP($A119+ROUND((COLUMN()-2)/24,5),АТС!$A$41:$F$784,3)+'Иные услуги '!$C$5+'РСТ РСО-А'!$I$7+'РСТ РСО-А'!$H$9</f>
        <v>1007.189</v>
      </c>
      <c r="P119" s="118">
        <f>VLOOKUP($A119+ROUND((COLUMN()-2)/24,5),АТС!$A$41:$F$784,3)+'Иные услуги '!$C$5+'РСТ РСО-А'!$I$7+'РСТ РСО-А'!$H$9</f>
        <v>1042.229</v>
      </c>
      <c r="Q119" s="118">
        <f>VLOOKUP($A119+ROUND((COLUMN()-2)/24,5),АТС!$A$41:$F$784,3)+'Иные услуги '!$C$5+'РСТ РСО-А'!$I$7+'РСТ РСО-А'!$H$9</f>
        <v>1042.3490000000002</v>
      </c>
      <c r="R119" s="118">
        <f>VLOOKUP($A119+ROUND((COLUMN()-2)/24,5),АТС!$A$41:$F$784,3)+'Иные услуги '!$C$5+'РСТ РСО-А'!$I$7+'РСТ РСО-А'!$H$9</f>
        <v>972.07899999999995</v>
      </c>
      <c r="S119" s="118">
        <f>VLOOKUP($A119+ROUND((COLUMN()-2)/24,5),АТС!$A$41:$F$784,3)+'Иные услуги '!$C$5+'РСТ РСО-А'!$I$7+'РСТ РСО-А'!$H$9</f>
        <v>848.05899999999997</v>
      </c>
      <c r="T119" s="118">
        <f>VLOOKUP($A119+ROUND((COLUMN()-2)/24,5),АТС!$A$41:$F$784,3)+'Иные услуги '!$C$5+'РСТ РСО-А'!$I$7+'РСТ РСО-А'!$H$9</f>
        <v>1051.3790000000001</v>
      </c>
      <c r="U119" s="118">
        <f>VLOOKUP($A119+ROUND((COLUMN()-2)/24,5),АТС!$A$41:$F$784,3)+'Иные услуги '!$C$5+'РСТ РСО-А'!$I$7+'РСТ РСО-А'!$H$9</f>
        <v>1091.6790000000001</v>
      </c>
      <c r="V119" s="118">
        <f>VLOOKUP($A119+ROUND((COLUMN()-2)/24,5),АТС!$A$41:$F$784,3)+'Иные услуги '!$C$5+'РСТ РСО-А'!$I$7+'РСТ РСО-А'!$H$9</f>
        <v>1147.559</v>
      </c>
      <c r="W119" s="118">
        <f>VLOOKUP($A119+ROUND((COLUMN()-2)/24,5),АТС!$A$41:$F$784,3)+'Иные услуги '!$C$5+'РСТ РСО-А'!$I$7+'РСТ РСО-А'!$H$9</f>
        <v>1278.789</v>
      </c>
      <c r="X119" s="118">
        <f>VLOOKUP($A119+ROUND((COLUMN()-2)/24,5),АТС!$A$41:$F$784,3)+'Иные услуги '!$C$5+'РСТ РСО-А'!$I$7+'РСТ РСО-А'!$H$9</f>
        <v>766.60900000000004</v>
      </c>
      <c r="Y119" s="118">
        <f>VLOOKUP($A119+ROUND((COLUMN()-2)/24,5),АТС!$A$41:$F$784,3)+'Иные услуги '!$C$5+'РСТ РСО-А'!$I$7+'РСТ РСО-А'!$H$9</f>
        <v>918.529</v>
      </c>
    </row>
    <row r="120" spans="1:27" x14ac:dyDescent="0.2">
      <c r="A120" s="66">
        <f t="shared" si="3"/>
        <v>43496</v>
      </c>
      <c r="B120" s="118">
        <f>VLOOKUP($A120+ROUND((COLUMN()-2)/24,5),АТС!$A$41:$F$784,3)+'Иные услуги '!$C$5+'РСТ РСО-А'!$I$7+'РСТ РСО-А'!$H$9</f>
        <v>975.37900000000002</v>
      </c>
      <c r="C120" s="118">
        <f>VLOOKUP($A120+ROUND((COLUMN()-2)/24,5),АТС!$A$41:$F$784,3)+'Иные услуги '!$C$5+'РСТ РСО-А'!$I$7+'РСТ РСО-А'!$H$9</f>
        <v>1047.2190000000001</v>
      </c>
      <c r="D120" s="118">
        <f>VLOOKUP($A120+ROUND((COLUMN()-2)/24,5),АТС!$A$41:$F$784,3)+'Иные услуги '!$C$5+'РСТ РСО-А'!$I$7+'РСТ РСО-А'!$H$9</f>
        <v>1086.019</v>
      </c>
      <c r="E120" s="118">
        <f>VLOOKUP($A120+ROUND((COLUMN()-2)/24,5),АТС!$A$41:$F$784,3)+'Иные услуги '!$C$5+'РСТ РСО-А'!$I$7+'РСТ РСО-А'!$H$9</f>
        <v>1085.5990000000002</v>
      </c>
      <c r="F120" s="118">
        <f>VLOOKUP($A120+ROUND((COLUMN()-2)/24,5),АТС!$A$41:$F$784,3)+'Иные услуги '!$C$5+'РСТ РСО-А'!$I$7+'РСТ РСО-А'!$H$9</f>
        <v>1087.2090000000001</v>
      </c>
      <c r="G120" s="118">
        <f>VLOOKUP($A120+ROUND((COLUMN()-2)/24,5),АТС!$A$41:$F$784,3)+'Иные услуги '!$C$5+'РСТ РСО-А'!$I$7+'РСТ РСО-А'!$H$9</f>
        <v>1048.789</v>
      </c>
      <c r="H120" s="118">
        <f>VLOOKUP($A120+ROUND((COLUMN()-2)/24,5),АТС!$A$41:$F$784,3)+'Иные услуги '!$C$5+'РСТ РСО-А'!$I$7+'РСТ РСО-А'!$H$9</f>
        <v>1166.539</v>
      </c>
      <c r="I120" s="118">
        <f>VLOOKUP($A120+ROUND((COLUMN()-2)/24,5),АТС!$A$41:$F$784,3)+'Иные услуги '!$C$5+'РСТ РСО-А'!$I$7+'РСТ РСО-А'!$H$9</f>
        <v>1014.249</v>
      </c>
      <c r="J120" s="118">
        <f>VLOOKUP($A120+ROUND((COLUMN()-2)/24,5),АТС!$A$41:$F$784,3)+'Иные услуги '!$C$5+'РСТ РСО-А'!$I$7+'РСТ РСО-А'!$H$9</f>
        <v>1096.999</v>
      </c>
      <c r="K120" s="118">
        <f>VLOOKUP($A120+ROUND((COLUMN()-2)/24,5),АТС!$A$41:$F$784,3)+'Иные услуги '!$C$5+'РСТ РСО-А'!$I$7+'РСТ РСО-А'!$H$9</f>
        <v>985.51900000000001</v>
      </c>
      <c r="L120" s="118">
        <f>VLOOKUP($A120+ROUND((COLUMN()-2)/24,5),АТС!$A$41:$F$784,3)+'Иные услуги '!$C$5+'РСТ РСО-А'!$I$7+'РСТ РСО-А'!$H$9</f>
        <v>952.24900000000002</v>
      </c>
      <c r="M120" s="118">
        <f>VLOOKUP($A120+ROUND((COLUMN()-2)/24,5),АТС!$A$41:$F$784,3)+'Иные услуги '!$C$5+'РСТ РСО-А'!$I$7+'РСТ РСО-А'!$H$9</f>
        <v>985.029</v>
      </c>
      <c r="N120" s="118">
        <f>VLOOKUP($A120+ROUND((COLUMN()-2)/24,5),АТС!$A$41:$F$784,3)+'Иные услуги '!$C$5+'РСТ РСО-А'!$I$7+'РСТ РСО-А'!$H$9</f>
        <v>1019.849</v>
      </c>
      <c r="O120" s="118">
        <f>VLOOKUP($A120+ROUND((COLUMN()-2)/24,5),АТС!$A$41:$F$784,3)+'Иные услуги '!$C$5+'РСТ РСО-А'!$I$7+'РСТ РСО-А'!$H$9</f>
        <v>1019.769</v>
      </c>
      <c r="P120" s="118">
        <f>VLOOKUP($A120+ROUND((COLUMN()-2)/24,5),АТС!$A$41:$F$784,3)+'Иные услуги '!$C$5+'РСТ РСО-А'!$I$7+'РСТ РСО-А'!$H$9</f>
        <v>1056.5990000000002</v>
      </c>
      <c r="Q120" s="118">
        <f>VLOOKUP($A120+ROUND((COLUMN()-2)/24,5),АТС!$A$41:$F$784,3)+'Иные услуги '!$C$5+'РСТ РСО-А'!$I$7+'РСТ РСО-А'!$H$9</f>
        <v>1056.6890000000001</v>
      </c>
      <c r="R120" s="118">
        <f>VLOOKUP($A120+ROUND((COLUMN()-2)/24,5),АТС!$A$41:$F$784,3)+'Иные услуги '!$C$5+'РСТ РСО-А'!$I$7+'РСТ РСО-А'!$H$9</f>
        <v>1057.6190000000001</v>
      </c>
      <c r="S120" s="118">
        <f>VLOOKUP($A120+ROUND((COLUMN()-2)/24,5),АТС!$A$41:$F$784,3)+'Иные услуги '!$C$5+'РСТ РСО-А'!$I$7+'РСТ РСО-А'!$H$9</f>
        <v>876.04899999999998</v>
      </c>
      <c r="T120" s="118">
        <f>VLOOKUP($A120+ROUND((COLUMN()-2)/24,5),АТС!$A$41:$F$784,3)+'Иные услуги '!$C$5+'РСТ РСО-А'!$I$7+'РСТ РСО-А'!$H$9</f>
        <v>1104.9090000000001</v>
      </c>
      <c r="U120" s="118">
        <f>VLOOKUP($A120+ROUND((COLUMN()-2)/24,5),АТС!$A$41:$F$784,3)+'Иные услуги '!$C$5+'РСТ РСО-А'!$I$7+'РСТ РСО-А'!$H$9</f>
        <v>1093.0990000000002</v>
      </c>
      <c r="V120" s="118">
        <f>VLOOKUP($A120+ROUND((COLUMN()-2)/24,5),АТС!$A$41:$F$784,3)+'Иные услуги '!$C$5+'РСТ РСО-А'!$I$7+'РСТ РСО-А'!$H$9</f>
        <v>1146.1790000000001</v>
      </c>
      <c r="W120" s="118">
        <f>VLOOKUP($A120+ROUND((COLUMN()-2)/24,5),АТС!$A$41:$F$784,3)+'Иные услуги '!$C$5+'РСТ РСО-А'!$I$7+'РСТ РСО-А'!$H$9</f>
        <v>1287.2090000000001</v>
      </c>
      <c r="X120" s="118">
        <f>VLOOKUP($A120+ROUND((COLUMN()-2)/24,5),АТС!$A$41:$F$784,3)+'Иные услуги '!$C$5+'РСТ РСО-А'!$I$7+'РСТ РСО-А'!$H$9</f>
        <v>788.42899999999997</v>
      </c>
      <c r="Y120" s="118">
        <f>VLOOKUP($A120+ROUND((COLUMN()-2)/24,5),АТС!$A$41:$F$784,3)+'Иные услуги '!$C$5+'РСТ РСО-А'!$I$7+'РСТ РСО-А'!$H$9</f>
        <v>919.46900000000005</v>
      </c>
    </row>
    <row r="121" spans="1:27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7" s="77" customFormat="1" ht="19.5" customHeight="1" x14ac:dyDescent="0.25">
      <c r="A122" s="75" t="s">
        <v>124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</row>
    <row r="123" spans="1:27" x14ac:dyDescent="0.25">
      <c r="A123" s="74" t="s">
        <v>161</v>
      </c>
      <c r="B123" s="65"/>
      <c r="C123" s="65"/>
      <c r="D123" s="65"/>
    </row>
    <row r="124" spans="1:27" ht="12.75" x14ac:dyDescent="0.2">
      <c r="A124" s="145" t="s">
        <v>35</v>
      </c>
      <c r="B124" s="148" t="s">
        <v>99</v>
      </c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50"/>
    </row>
    <row r="125" spans="1:27" ht="12.75" x14ac:dyDescent="0.2">
      <c r="A125" s="146"/>
      <c r="B125" s="151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3"/>
    </row>
    <row r="126" spans="1:27" ht="12.75" customHeight="1" x14ac:dyDescent="0.2">
      <c r="A126" s="146"/>
      <c r="B126" s="154" t="s">
        <v>100</v>
      </c>
      <c r="C126" s="156" t="s">
        <v>101</v>
      </c>
      <c r="D126" s="156" t="s">
        <v>102</v>
      </c>
      <c r="E126" s="156" t="s">
        <v>103</v>
      </c>
      <c r="F126" s="156" t="s">
        <v>104</v>
      </c>
      <c r="G126" s="156" t="s">
        <v>105</v>
      </c>
      <c r="H126" s="156" t="s">
        <v>106</v>
      </c>
      <c r="I126" s="156" t="s">
        <v>107</v>
      </c>
      <c r="J126" s="156" t="s">
        <v>108</v>
      </c>
      <c r="K126" s="156" t="s">
        <v>109</v>
      </c>
      <c r="L126" s="156" t="s">
        <v>110</v>
      </c>
      <c r="M126" s="156" t="s">
        <v>111</v>
      </c>
      <c r="N126" s="158" t="s">
        <v>112</v>
      </c>
      <c r="O126" s="156" t="s">
        <v>113</v>
      </c>
      <c r="P126" s="156" t="s">
        <v>114</v>
      </c>
      <c r="Q126" s="156" t="s">
        <v>115</v>
      </c>
      <c r="R126" s="156" t="s">
        <v>116</v>
      </c>
      <c r="S126" s="156" t="s">
        <v>117</v>
      </c>
      <c r="T126" s="156" t="s">
        <v>118</v>
      </c>
      <c r="U126" s="156" t="s">
        <v>119</v>
      </c>
      <c r="V126" s="156" t="s">
        <v>120</v>
      </c>
      <c r="W126" s="156" t="s">
        <v>121</v>
      </c>
      <c r="X126" s="156" t="s">
        <v>122</v>
      </c>
      <c r="Y126" s="156" t="s">
        <v>123</v>
      </c>
    </row>
    <row r="127" spans="1:27" ht="11.25" customHeight="1" x14ac:dyDescent="0.2">
      <c r="A127" s="147"/>
      <c r="B127" s="155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9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</row>
    <row r="128" spans="1:27" ht="15.75" customHeight="1" x14ac:dyDescent="0.2">
      <c r="A128" s="66">
        <f>A90</f>
        <v>43466</v>
      </c>
      <c r="B128" s="91">
        <f>VLOOKUP($A128+ROUND((COLUMN()-2)/24,5),АТС!$A$41:$F$784,3)+'Иные услуги '!$C$5+'РСТ РСО-А'!$J$7+'РСТ РСО-А'!$F$9</f>
        <v>993.54200000000003</v>
      </c>
      <c r="C128" s="118">
        <f>VLOOKUP($A128+ROUND((COLUMN()-2)/24,5),АТС!$A$41:$F$784,3)+'Иные услуги '!$C$5+'РСТ РСО-А'!$J$7+'РСТ РСО-А'!$F$9</f>
        <v>1042.5419999999999</v>
      </c>
      <c r="D128" s="118">
        <f>VLOOKUP($A128+ROUND((COLUMN()-2)/24,5),АТС!$A$41:$F$784,3)+'Иные услуги '!$C$5+'РСТ РСО-А'!$J$7+'РСТ РСО-А'!$F$9</f>
        <v>1126.0520000000001</v>
      </c>
      <c r="E128" s="118">
        <f>VLOOKUP($A128+ROUND((COLUMN()-2)/24,5),АТС!$A$41:$F$784,3)+'Иные услуги '!$C$5+'РСТ РСО-А'!$J$7+'РСТ РСО-А'!$F$9</f>
        <v>1197.252</v>
      </c>
      <c r="F128" s="118">
        <f>VLOOKUP($A128+ROUND((COLUMN()-2)/24,5),АТС!$A$41:$F$784,3)+'Иные услуги '!$C$5+'РСТ РСО-А'!$J$7+'РСТ РСО-А'!$F$9</f>
        <v>1189.2220000000002</v>
      </c>
      <c r="G128" s="118">
        <f>VLOOKUP($A128+ROUND((COLUMN()-2)/24,5),АТС!$A$41:$F$784,3)+'Иные услуги '!$C$5+'РСТ РСО-А'!$J$7+'РСТ РСО-А'!$F$9</f>
        <v>1247.2719999999999</v>
      </c>
      <c r="H128" s="118">
        <f>VLOOKUP($A128+ROUND((COLUMN()-2)/24,5),АТС!$A$41:$F$784,3)+'Иные услуги '!$C$5+'РСТ РСО-А'!$J$7+'РСТ РСО-А'!$F$9</f>
        <v>1483.8319999999999</v>
      </c>
      <c r="I128" s="118">
        <f>VLOOKUP($A128+ROUND((COLUMN()-2)/24,5),АТС!$A$41:$F$784,3)+'Иные услуги '!$C$5+'РСТ РСО-А'!$J$7+'РСТ РСО-А'!$F$9</f>
        <v>1548.502</v>
      </c>
      <c r="J128" s="118">
        <f>VLOOKUP($A128+ROUND((COLUMN()-2)/24,5),АТС!$A$41:$F$784,3)+'Иные услуги '!$C$5+'РСТ РСО-А'!$J$7+'РСТ РСО-А'!$F$9</f>
        <v>1737.6019999999999</v>
      </c>
      <c r="K128" s="118">
        <f>VLOOKUP($A128+ROUND((COLUMN()-2)/24,5),АТС!$A$41:$F$784,3)+'Иные услуги '!$C$5+'РСТ РСО-А'!$J$7+'РСТ РСО-А'!$F$9</f>
        <v>1539.8020000000001</v>
      </c>
      <c r="L128" s="118">
        <f>VLOOKUP($A128+ROUND((COLUMN()-2)/24,5),АТС!$A$41:$F$784,3)+'Иные услуги '!$C$5+'РСТ РСО-А'!$J$7+'РСТ РСО-А'!$F$9</f>
        <v>1543.3319999999999</v>
      </c>
      <c r="M128" s="118">
        <f>VLOOKUP($A128+ROUND((COLUMN()-2)/24,5),АТС!$A$41:$F$784,3)+'Иные услуги '!$C$5+'РСТ РСО-А'!$J$7+'РСТ РСО-А'!$F$9</f>
        <v>1485.7719999999999</v>
      </c>
      <c r="N128" s="118">
        <f>VLOOKUP($A128+ROUND((COLUMN()-2)/24,5),АТС!$A$41:$F$784,3)+'Иные услуги '!$C$5+'РСТ РСО-А'!$J$7+'РСТ РСО-А'!$F$9</f>
        <v>1432.922</v>
      </c>
      <c r="O128" s="118">
        <f>VLOOKUP($A128+ROUND((COLUMN()-2)/24,5),АТС!$A$41:$F$784,3)+'Иные услуги '!$C$5+'РСТ РСО-А'!$J$7+'РСТ РСО-А'!$F$9</f>
        <v>1382.402</v>
      </c>
      <c r="P128" s="118">
        <f>VLOOKUP($A128+ROUND((COLUMN()-2)/24,5),АТС!$A$41:$F$784,3)+'Иные услуги '!$C$5+'РСТ РСО-А'!$J$7+'РСТ РСО-А'!$F$9</f>
        <v>1337.0419999999999</v>
      </c>
      <c r="Q128" s="118">
        <f>VLOOKUP($A128+ROUND((COLUMN()-2)/24,5),АТС!$A$41:$F$784,3)+'Иные услуги '!$C$5+'РСТ РСО-А'!$J$7+'РСТ РСО-А'!$F$9</f>
        <v>1339.7620000000002</v>
      </c>
      <c r="R128" s="118">
        <f>VLOOKUP($A128+ROUND((COLUMN()-2)/24,5),АТС!$A$41:$F$784,3)+'Иные услуги '!$C$5+'РСТ РСО-А'!$J$7+'РСТ РСО-А'!$F$9</f>
        <v>1261.412</v>
      </c>
      <c r="S128" s="118">
        <f>VLOOKUP($A128+ROUND((COLUMN()-2)/24,5),АТС!$A$41:$F$784,3)+'Иные услуги '!$C$5+'РСТ РСО-А'!$J$7+'РСТ РСО-А'!$F$9</f>
        <v>1217.5920000000001</v>
      </c>
      <c r="T128" s="118">
        <f>VLOOKUP($A128+ROUND((COLUMN()-2)/24,5),АТС!$A$41:$F$784,3)+'Иные услуги '!$C$5+'РСТ РСО-А'!$J$7+'РСТ РСО-А'!$F$9</f>
        <v>1360.7220000000002</v>
      </c>
      <c r="U128" s="118">
        <f>VLOOKUP($A128+ROUND((COLUMN()-2)/24,5),АТС!$A$41:$F$784,3)+'Иные услуги '!$C$5+'РСТ РСО-А'!$J$7+'РСТ РСО-А'!$F$9</f>
        <v>1280.442</v>
      </c>
      <c r="V128" s="118">
        <f>VLOOKUP($A128+ROUND((COLUMN()-2)/24,5),АТС!$A$41:$F$784,3)+'Иные услуги '!$C$5+'РСТ РСО-А'!$J$7+'РСТ РСО-А'!$F$9</f>
        <v>1456.7719999999999</v>
      </c>
      <c r="W128" s="118">
        <f>VLOOKUP($A128+ROUND((COLUMN()-2)/24,5),АТС!$A$41:$F$784,3)+'Иные услуги '!$C$5+'РСТ РСО-А'!$J$7+'РСТ РСО-А'!$F$9</f>
        <v>1384.3420000000001</v>
      </c>
      <c r="X128" s="118">
        <f>VLOOKUP($A128+ROUND((COLUMN()-2)/24,5),АТС!$A$41:$F$784,3)+'Иные услуги '!$C$5+'РСТ РСО-А'!$J$7+'РСТ РСО-А'!$F$9</f>
        <v>907.16200000000003</v>
      </c>
      <c r="Y128" s="118">
        <f>VLOOKUP($A128+ROUND((COLUMN()-2)/24,5),АТС!$A$41:$F$784,3)+'Иные услуги '!$C$5+'РСТ РСО-А'!$J$7+'РСТ РСО-А'!$F$9</f>
        <v>976.19200000000012</v>
      </c>
      <c r="AA128" s="67"/>
    </row>
    <row r="129" spans="1:25" x14ac:dyDescent="0.2">
      <c r="A129" s="66">
        <f>A128+1</f>
        <v>43467</v>
      </c>
      <c r="B129" s="118">
        <f>VLOOKUP($A129+ROUND((COLUMN()-2)/24,5),АТС!$A$41:$F$784,3)+'Иные услуги '!$C$5+'РСТ РСО-А'!$J$7+'РСТ РСО-А'!$F$9</f>
        <v>1144.0320000000002</v>
      </c>
      <c r="C129" s="118">
        <f>VLOOKUP($A129+ROUND((COLUMN()-2)/24,5),АТС!$A$41:$F$784,3)+'Иные услуги '!$C$5+'РСТ РСО-А'!$J$7+'РСТ РСО-А'!$F$9</f>
        <v>1196.422</v>
      </c>
      <c r="D129" s="118">
        <f>VLOOKUP($A129+ROUND((COLUMN()-2)/24,5),АТС!$A$41:$F$784,3)+'Иные услуги '!$C$5+'РСТ РСО-А'!$J$7+'РСТ РСО-А'!$F$9</f>
        <v>1231.942</v>
      </c>
      <c r="E129" s="118">
        <f>VLOOKUP($A129+ROUND((COLUMN()-2)/24,5),АТС!$A$41:$F$784,3)+'Иные услуги '!$C$5+'РСТ РСО-А'!$J$7+'РСТ РСО-А'!$F$9</f>
        <v>1259.8720000000001</v>
      </c>
      <c r="F129" s="118">
        <f>VLOOKUP($A129+ROUND((COLUMN()-2)/24,5),АТС!$A$41:$F$784,3)+'Иные услуги '!$C$5+'РСТ РСО-А'!$J$7+'РСТ РСО-А'!$F$9</f>
        <v>1221.8520000000001</v>
      </c>
      <c r="G129" s="118">
        <f>VLOOKUP($A129+ROUND((COLUMN()-2)/24,5),АТС!$A$41:$F$784,3)+'Иные услуги '!$C$5+'РСТ РСО-А'!$J$7+'РСТ РСО-А'!$F$9</f>
        <v>1225.182</v>
      </c>
      <c r="H129" s="118">
        <f>VLOOKUP($A129+ROUND((COLUMN()-2)/24,5),АТС!$A$41:$F$784,3)+'Иные услуги '!$C$5+'РСТ РСО-А'!$J$7+'РСТ РСО-А'!$F$9</f>
        <v>1437.8920000000003</v>
      </c>
      <c r="I129" s="118">
        <f>VLOOKUP($A129+ROUND((COLUMN()-2)/24,5),АТС!$A$41:$F$784,3)+'Иные услуги '!$C$5+'РСТ РСО-А'!$J$7+'РСТ РСО-А'!$F$9</f>
        <v>1441.652</v>
      </c>
      <c r="J129" s="118">
        <f>VLOOKUP($A129+ROUND((COLUMN()-2)/24,5),АТС!$A$41:$F$784,3)+'Иные услуги '!$C$5+'РСТ РСО-А'!$J$7+'РСТ РСО-А'!$F$9</f>
        <v>1579.3620000000001</v>
      </c>
      <c r="K129" s="118">
        <f>VLOOKUP($A129+ROUND((COLUMN()-2)/24,5),АТС!$A$41:$F$784,3)+'Иные услуги '!$C$5+'РСТ РСО-А'!$J$7+'РСТ РСО-А'!$F$9</f>
        <v>1341.752</v>
      </c>
      <c r="L129" s="118">
        <f>VLOOKUP($A129+ROUND((COLUMN()-2)/24,5),АТС!$A$41:$F$784,3)+'Иные услуги '!$C$5+'РСТ РСО-А'!$J$7+'РСТ РСО-А'!$F$9</f>
        <v>1323.6020000000001</v>
      </c>
      <c r="M129" s="118">
        <f>VLOOKUP($A129+ROUND((COLUMN()-2)/24,5),АТС!$A$41:$F$784,3)+'Иные услуги '!$C$5+'РСТ РСО-А'!$J$7+'РСТ РСО-А'!$F$9</f>
        <v>1259.902</v>
      </c>
      <c r="N129" s="118">
        <f>VLOOKUP($A129+ROUND((COLUMN()-2)/24,5),АТС!$A$41:$F$784,3)+'Иные услуги '!$C$5+'РСТ РСО-А'!$J$7+'РСТ РСО-А'!$F$9</f>
        <v>1222.752</v>
      </c>
      <c r="O129" s="118">
        <f>VLOOKUP($A129+ROUND((COLUMN()-2)/24,5),АТС!$A$41:$F$784,3)+'Иные услуги '!$C$5+'РСТ РСО-А'!$J$7+'РСТ РСО-А'!$F$9</f>
        <v>1221.442</v>
      </c>
      <c r="P129" s="118">
        <f>VLOOKUP($A129+ROUND((COLUMN()-2)/24,5),АТС!$A$41:$F$784,3)+'Иные услуги '!$C$5+'РСТ РСО-А'!$J$7+'РСТ РСО-А'!$F$9</f>
        <v>1186.6420000000001</v>
      </c>
      <c r="Q129" s="118">
        <f>VLOOKUP($A129+ROUND((COLUMN()-2)/24,5),АТС!$A$41:$F$784,3)+'Иные услуги '!$C$5+'РСТ РСО-А'!$J$7+'РСТ РСО-А'!$F$9</f>
        <v>1225.0920000000001</v>
      </c>
      <c r="R129" s="118">
        <f>VLOOKUP($A129+ROUND((COLUMN()-2)/24,5),АТС!$A$41:$F$784,3)+'Иные услуги '!$C$5+'РСТ РСО-А'!$J$7+'РСТ РСО-А'!$F$9</f>
        <v>1193.212</v>
      </c>
      <c r="S129" s="118">
        <f>VLOOKUP($A129+ROUND((COLUMN()-2)/24,5),АТС!$A$41:$F$784,3)+'Иные услуги '!$C$5+'РСТ РСО-А'!$J$7+'РСТ РСО-А'!$F$9</f>
        <v>1157.0820000000001</v>
      </c>
      <c r="T129" s="118">
        <f>VLOOKUP($A129+ROUND((COLUMN()-2)/24,5),АТС!$A$41:$F$784,3)+'Иные услуги '!$C$5+'РСТ РСО-А'!$J$7+'РСТ РСО-А'!$F$9</f>
        <v>1422.5520000000001</v>
      </c>
      <c r="U129" s="118">
        <f>VLOOKUP($A129+ROUND((COLUMN()-2)/24,5),АТС!$A$41:$F$784,3)+'Иные услуги '!$C$5+'РСТ РСО-А'!$J$7+'РСТ РСО-А'!$F$9</f>
        <v>1181.6420000000001</v>
      </c>
      <c r="V129" s="118">
        <f>VLOOKUP($A129+ROUND((COLUMN()-2)/24,5),АТС!$A$41:$F$784,3)+'Иные услуги '!$C$5+'РСТ РСО-А'!$J$7+'РСТ РСО-А'!$F$9</f>
        <v>1220.732</v>
      </c>
      <c r="W129" s="118">
        <f>VLOOKUP($A129+ROUND((COLUMN()-2)/24,5),АТС!$A$41:$F$784,3)+'Иные услуги '!$C$5+'РСТ РСО-А'!$J$7+'РСТ РСО-А'!$F$9</f>
        <v>1290.8620000000001</v>
      </c>
      <c r="X129" s="118">
        <f>VLOOKUP($A129+ROUND((COLUMN()-2)/24,5),АТС!$A$41:$F$784,3)+'Иные услуги '!$C$5+'РСТ РСО-А'!$J$7+'РСТ РСО-А'!$F$9</f>
        <v>936.64200000000005</v>
      </c>
      <c r="Y129" s="118">
        <f>VLOOKUP($A129+ROUND((COLUMN()-2)/24,5),АТС!$A$41:$F$784,3)+'Иные услуги '!$C$5+'РСТ РСО-А'!$J$7+'РСТ РСО-А'!$F$9</f>
        <v>977.4620000000001</v>
      </c>
    </row>
    <row r="130" spans="1:25" x14ac:dyDescent="0.2">
      <c r="A130" s="66">
        <f t="shared" ref="A130:A158" si="4">A129+1</f>
        <v>43468</v>
      </c>
      <c r="B130" s="118">
        <f>VLOOKUP($A130+ROUND((COLUMN()-2)/24,5),АТС!$A$41:$F$784,3)+'Иные услуги '!$C$5+'РСТ РСО-А'!$J$7+'РСТ РСО-А'!$F$9</f>
        <v>1101.7020000000002</v>
      </c>
      <c r="C130" s="118">
        <f>VLOOKUP($A130+ROUND((COLUMN()-2)/24,5),АТС!$A$41:$F$784,3)+'Иные услуги '!$C$5+'РСТ РСО-А'!$J$7+'РСТ РСО-А'!$F$9</f>
        <v>1195.8820000000001</v>
      </c>
      <c r="D130" s="118">
        <f>VLOOKUP($A130+ROUND((COLUMN()-2)/24,5),АТС!$A$41:$F$784,3)+'Иные услуги '!$C$5+'РСТ РСО-А'!$J$7+'РСТ РСО-А'!$F$9</f>
        <v>1231.3220000000001</v>
      </c>
      <c r="E130" s="118">
        <f>VLOOKUP($A130+ROUND((COLUMN()-2)/24,5),АТС!$A$41:$F$784,3)+'Иные услуги '!$C$5+'РСТ РСО-А'!$J$7+'РСТ РСО-А'!$F$9</f>
        <v>1253.5920000000001</v>
      </c>
      <c r="F130" s="118">
        <f>VLOOKUP($A130+ROUND((COLUMN()-2)/24,5),АТС!$A$41:$F$784,3)+'Иные услуги '!$C$5+'РСТ РСО-А'!$J$7+'РСТ РСО-А'!$F$9</f>
        <v>1253.442</v>
      </c>
      <c r="G130" s="118">
        <f>VLOOKUP($A130+ROUND((COLUMN()-2)/24,5),АТС!$A$41:$F$784,3)+'Иные услуги '!$C$5+'РСТ РСО-А'!$J$7+'РСТ РСО-А'!$F$9</f>
        <v>1231.5320000000002</v>
      </c>
      <c r="H130" s="118">
        <f>VLOOKUP($A130+ROUND((COLUMN()-2)/24,5),АТС!$A$41:$F$784,3)+'Иные услуги '!$C$5+'РСТ РСО-А'!$J$7+'РСТ РСО-А'!$F$9</f>
        <v>1343.672</v>
      </c>
      <c r="I130" s="118">
        <f>VLOOKUP($A130+ROUND((COLUMN()-2)/24,5),АТС!$A$41:$F$784,3)+'Иные услуги '!$C$5+'РСТ РСО-А'!$J$7+'РСТ РСО-А'!$F$9</f>
        <v>1232.962</v>
      </c>
      <c r="J130" s="118">
        <f>VLOOKUP($A130+ROUND((COLUMN()-2)/24,5),АТС!$A$41:$F$784,3)+'Иные услуги '!$C$5+'РСТ РСО-А'!$J$7+'РСТ РСО-А'!$F$9</f>
        <v>1389.9319999999998</v>
      </c>
      <c r="K130" s="118">
        <f>VLOOKUP($A130+ROUND((COLUMN()-2)/24,5),АТС!$A$41:$F$784,3)+'Иные услуги '!$C$5+'РСТ РСО-А'!$J$7+'РСТ РСО-А'!$F$9</f>
        <v>1262.8920000000001</v>
      </c>
      <c r="L130" s="118">
        <f>VLOOKUP($A130+ROUND((COLUMN()-2)/24,5),АТС!$A$41:$F$784,3)+'Иные услуги '!$C$5+'РСТ РСО-А'!$J$7+'РСТ РСО-А'!$F$9</f>
        <v>1225.9720000000002</v>
      </c>
      <c r="M130" s="118">
        <f>VLOOKUP($A130+ROUND((COLUMN()-2)/24,5),АТС!$A$41:$F$784,3)+'Иные услуги '!$C$5+'РСТ РСО-А'!$J$7+'РСТ РСО-А'!$F$9</f>
        <v>1225.192</v>
      </c>
      <c r="N130" s="118">
        <f>VLOOKUP($A130+ROUND((COLUMN()-2)/24,5),АТС!$A$41:$F$784,3)+'Иные услуги '!$C$5+'РСТ РСО-А'!$J$7+'РСТ РСО-А'!$F$9</f>
        <v>1224.7820000000002</v>
      </c>
      <c r="O130" s="118">
        <f>VLOOKUP($A130+ROUND((COLUMN()-2)/24,5),АТС!$A$41:$F$784,3)+'Иные услуги '!$C$5+'РСТ РСО-А'!$J$7+'РСТ РСО-А'!$F$9</f>
        <v>1223.5920000000001</v>
      </c>
      <c r="P130" s="118">
        <f>VLOOKUP($A130+ROUND((COLUMN()-2)/24,5),АТС!$A$41:$F$784,3)+'Иные услуги '!$C$5+'РСТ РСО-А'!$J$7+'РСТ РСО-А'!$F$9</f>
        <v>1224.0720000000001</v>
      </c>
      <c r="Q130" s="118">
        <f>VLOOKUP($A130+ROUND((COLUMN()-2)/24,5),АТС!$A$41:$F$784,3)+'Иные услуги '!$C$5+'РСТ РСО-А'!$J$7+'РСТ РСО-А'!$F$9</f>
        <v>1227.9520000000002</v>
      </c>
      <c r="R130" s="118">
        <f>VLOOKUP($A130+ROUND((COLUMN()-2)/24,5),АТС!$A$41:$F$784,3)+'Иные услуги '!$C$5+'РСТ РСО-А'!$J$7+'РСТ РСО-А'!$F$9</f>
        <v>1191.2620000000002</v>
      </c>
      <c r="S130" s="118">
        <f>VLOOKUP($A130+ROUND((COLUMN()-2)/24,5),АТС!$A$41:$F$784,3)+'Иные услуги '!$C$5+'РСТ РСО-А'!$J$7+'РСТ РСО-А'!$F$9</f>
        <v>991.79200000000003</v>
      </c>
      <c r="T130" s="118">
        <f>VLOOKUP($A130+ROUND((COLUMN()-2)/24,5),АТС!$A$41:$F$784,3)+'Иные услуги '!$C$5+'РСТ РСО-А'!$J$7+'РСТ РСО-А'!$F$9</f>
        <v>1397.232</v>
      </c>
      <c r="U130" s="118">
        <f>VLOOKUP($A130+ROUND((COLUMN()-2)/24,5),АТС!$A$41:$F$784,3)+'Иные услуги '!$C$5+'РСТ РСО-А'!$J$7+'РСТ РСО-А'!$F$9</f>
        <v>1220.0419999999999</v>
      </c>
      <c r="V130" s="118">
        <f>VLOOKUP($A130+ROUND((COLUMN()-2)/24,5),АТС!$A$41:$F$784,3)+'Иные услуги '!$C$5+'РСТ РСО-А'!$J$7+'РСТ РСО-А'!$F$9</f>
        <v>1318.152</v>
      </c>
      <c r="W130" s="118">
        <f>VLOOKUP($A130+ROUND((COLUMN()-2)/24,5),АТС!$A$41:$F$784,3)+'Иные услуги '!$C$5+'РСТ РСО-А'!$J$7+'РСТ РСО-А'!$F$9</f>
        <v>1305.652</v>
      </c>
      <c r="X130" s="118">
        <f>VLOOKUP($A130+ROUND((COLUMN()-2)/24,5),АТС!$A$41:$F$784,3)+'Иные услуги '!$C$5+'РСТ РСО-А'!$J$7+'РСТ РСО-А'!$F$9</f>
        <v>917.77200000000005</v>
      </c>
      <c r="Y130" s="118">
        <f>VLOOKUP($A130+ROUND((COLUMN()-2)/24,5),АТС!$A$41:$F$784,3)+'Иные услуги '!$C$5+'РСТ РСО-А'!$J$7+'РСТ РСО-А'!$F$9</f>
        <v>1073.5120000000002</v>
      </c>
    </row>
    <row r="131" spans="1:25" x14ac:dyDescent="0.2">
      <c r="A131" s="66">
        <f t="shared" si="4"/>
        <v>43469</v>
      </c>
      <c r="B131" s="118">
        <f>VLOOKUP($A131+ROUND((COLUMN()-2)/24,5),АТС!$A$41:$F$784,3)+'Иные услуги '!$C$5+'РСТ РСО-А'!$J$7+'РСТ РСО-А'!$F$9</f>
        <v>1101.3420000000001</v>
      </c>
      <c r="C131" s="118">
        <f>VLOOKUP($A131+ROUND((COLUMN()-2)/24,5),АТС!$A$41:$F$784,3)+'Иные услуги '!$C$5+'РСТ РСО-А'!$J$7+'РСТ РСО-А'!$F$9</f>
        <v>1195.8220000000001</v>
      </c>
      <c r="D131" s="118">
        <f>VLOOKUP($A131+ROUND((COLUMN()-2)/24,5),АТС!$A$41:$F$784,3)+'Иные услуги '!$C$5+'РСТ РСО-А'!$J$7+'РСТ РСО-А'!$F$9</f>
        <v>1231.0619999999999</v>
      </c>
      <c r="E131" s="118">
        <f>VLOOKUP($A131+ROUND((COLUMN()-2)/24,5),АТС!$A$41:$F$784,3)+'Иные услуги '!$C$5+'РСТ РСО-А'!$J$7+'РСТ РСО-А'!$F$9</f>
        <v>1253.4920000000002</v>
      </c>
      <c r="F131" s="118">
        <f>VLOOKUP($A131+ROUND((COLUMN()-2)/24,5),АТС!$A$41:$F$784,3)+'Иные услуги '!$C$5+'РСТ РСО-А'!$J$7+'РСТ РСО-А'!$F$9</f>
        <v>1253.3220000000001</v>
      </c>
      <c r="G131" s="118">
        <f>VLOOKUP($A131+ROUND((COLUMN()-2)/24,5),АТС!$A$41:$F$784,3)+'Иные услуги '!$C$5+'РСТ РСО-А'!$J$7+'РСТ РСО-А'!$F$9</f>
        <v>1231.002</v>
      </c>
      <c r="H131" s="118">
        <f>VLOOKUP($A131+ROUND((COLUMN()-2)/24,5),АТС!$A$41:$F$784,3)+'Иные услуги '!$C$5+'РСТ РСО-А'!$J$7+'РСТ РСО-А'!$F$9</f>
        <v>1341.6120000000001</v>
      </c>
      <c r="I131" s="118">
        <f>VLOOKUP($A131+ROUND((COLUMN()-2)/24,5),АТС!$A$41:$F$784,3)+'Иные услуги '!$C$5+'РСТ РСО-А'!$J$7+'РСТ РСО-А'!$F$9</f>
        <v>1232.2020000000002</v>
      </c>
      <c r="J131" s="118">
        <f>VLOOKUP($A131+ROUND((COLUMN()-2)/24,5),АТС!$A$41:$F$784,3)+'Иные услуги '!$C$5+'РСТ РСО-А'!$J$7+'РСТ РСО-А'!$F$9</f>
        <v>1387.0720000000001</v>
      </c>
      <c r="K131" s="118">
        <f>VLOOKUP($A131+ROUND((COLUMN()-2)/24,5),АТС!$A$41:$F$784,3)+'Иные услуги '!$C$5+'РСТ РСО-А'!$J$7+'РСТ РСО-А'!$F$9</f>
        <v>1258.5619999999999</v>
      </c>
      <c r="L131" s="118">
        <f>VLOOKUP($A131+ROUND((COLUMN()-2)/24,5),АТС!$A$41:$F$784,3)+'Иные услуги '!$C$5+'РСТ РСО-А'!$J$7+'РСТ РСО-А'!$F$9</f>
        <v>1223.3220000000001</v>
      </c>
      <c r="M131" s="118">
        <f>VLOOKUP($A131+ROUND((COLUMN()-2)/24,5),АТС!$A$41:$F$784,3)+'Иные услуги '!$C$5+'РСТ РСО-А'!$J$7+'РСТ РСО-А'!$F$9</f>
        <v>1218.3520000000001</v>
      </c>
      <c r="N131" s="118">
        <f>VLOOKUP($A131+ROUND((COLUMN()-2)/24,5),АТС!$A$41:$F$784,3)+'Иные услуги '!$C$5+'РСТ РСО-А'!$J$7+'РСТ РСО-А'!$F$9</f>
        <v>1218.2420000000002</v>
      </c>
      <c r="O131" s="118">
        <f>VLOOKUP($A131+ROUND((COLUMN()-2)/24,5),АТС!$A$41:$F$784,3)+'Иные услуги '!$C$5+'РСТ РСО-А'!$J$7+'РСТ РСО-А'!$F$9</f>
        <v>1217.172</v>
      </c>
      <c r="P131" s="118">
        <f>VLOOKUP($A131+ROUND((COLUMN()-2)/24,5),АТС!$A$41:$F$784,3)+'Иные услуги '!$C$5+'РСТ РСО-А'!$J$7+'РСТ РСО-А'!$F$9</f>
        <v>1217.5820000000001</v>
      </c>
      <c r="Q131" s="118">
        <f>VLOOKUP($A131+ROUND((COLUMN()-2)/24,5),АТС!$A$41:$F$784,3)+'Иные услуги '!$C$5+'РСТ РСО-А'!$J$7+'РСТ РСО-А'!$F$9</f>
        <v>1223.2820000000002</v>
      </c>
      <c r="R131" s="118">
        <f>VLOOKUP($A131+ROUND((COLUMN()-2)/24,5),АТС!$A$41:$F$784,3)+'Иные услуги '!$C$5+'РСТ РСО-А'!$J$7+'РСТ РСО-А'!$F$9</f>
        <v>1191.1320000000001</v>
      </c>
      <c r="S131" s="118">
        <f>VLOOKUP($A131+ROUND((COLUMN()-2)/24,5),АТС!$A$41:$F$784,3)+'Иные услуги '!$C$5+'РСТ РСО-А'!$J$7+'РСТ РСО-А'!$F$9</f>
        <v>1065.432</v>
      </c>
      <c r="T131" s="118">
        <f>VLOOKUP($A131+ROUND((COLUMN()-2)/24,5),АТС!$A$41:$F$784,3)+'Иные услуги '!$C$5+'РСТ РСО-А'!$J$7+'РСТ РСО-А'!$F$9</f>
        <v>1365.9720000000002</v>
      </c>
      <c r="U131" s="118">
        <f>VLOOKUP($A131+ROUND((COLUMN()-2)/24,5),АТС!$A$41:$F$784,3)+'Иные услуги '!$C$5+'РСТ РСО-А'!$J$7+'РСТ РСО-А'!$F$9</f>
        <v>1358.3119999999999</v>
      </c>
      <c r="V131" s="118">
        <f>VLOOKUP($A131+ROUND((COLUMN()-2)/24,5),АТС!$A$41:$F$784,3)+'Иные услуги '!$C$5+'РСТ РСО-А'!$J$7+'РСТ РСО-А'!$F$9</f>
        <v>1461.712</v>
      </c>
      <c r="W131" s="118">
        <f>VLOOKUP($A131+ROUND((COLUMN()-2)/24,5),АТС!$A$41:$F$784,3)+'Иные услуги '!$C$5+'РСТ РСО-А'!$J$7+'РСТ РСО-А'!$F$9</f>
        <v>1298.442</v>
      </c>
      <c r="X131" s="118">
        <f>VLOOKUP($A131+ROUND((COLUMN()-2)/24,5),АТС!$A$41:$F$784,3)+'Иные услуги '!$C$5+'РСТ РСО-А'!$J$7+'РСТ РСО-А'!$F$9</f>
        <v>917.42200000000003</v>
      </c>
      <c r="Y131" s="118">
        <f>VLOOKUP($A131+ROUND((COLUMN()-2)/24,5),АТС!$A$41:$F$784,3)+'Иные услуги '!$C$5+'РСТ РСО-А'!$J$7+'РСТ РСО-А'!$F$9</f>
        <v>1075.5219999999999</v>
      </c>
    </row>
    <row r="132" spans="1:25" x14ac:dyDescent="0.2">
      <c r="A132" s="66">
        <f t="shared" si="4"/>
        <v>43470</v>
      </c>
      <c r="B132" s="118">
        <f>VLOOKUP($A132+ROUND((COLUMN()-2)/24,5),АТС!$A$41:$F$784,3)+'Иные услуги '!$C$5+'РСТ РСО-А'!$J$7+'РСТ РСО-А'!$F$9</f>
        <v>1101.3520000000001</v>
      </c>
      <c r="C132" s="118">
        <f>VLOOKUP($A132+ROUND((COLUMN()-2)/24,5),АТС!$A$41:$F$784,3)+'Иные услуги '!$C$5+'РСТ РСО-А'!$J$7+'РСТ РСО-А'!$F$9</f>
        <v>1196.0920000000001</v>
      </c>
      <c r="D132" s="118">
        <f>VLOOKUP($A132+ROUND((COLUMN()-2)/24,5),АТС!$A$41:$F$784,3)+'Иные услуги '!$C$5+'РСТ РСО-А'!$J$7+'РСТ РСО-А'!$F$9</f>
        <v>1231.402</v>
      </c>
      <c r="E132" s="118">
        <f>VLOOKUP($A132+ROUND((COLUMN()-2)/24,5),АТС!$A$41:$F$784,3)+'Иные услуги '!$C$5+'РСТ РСО-А'!$J$7+'РСТ РСО-А'!$F$9</f>
        <v>1253.712</v>
      </c>
      <c r="F132" s="118">
        <f>VLOOKUP($A132+ROUND((COLUMN()-2)/24,5),АТС!$A$41:$F$784,3)+'Иные услуги '!$C$5+'РСТ РСО-А'!$J$7+'РСТ РСО-А'!$F$9</f>
        <v>1253.6120000000001</v>
      </c>
      <c r="G132" s="118">
        <f>VLOOKUP($A132+ROUND((COLUMN()-2)/24,5),АТС!$A$41:$F$784,3)+'Иные услуги '!$C$5+'РСТ РСО-А'!$J$7+'РСТ РСО-А'!$F$9</f>
        <v>1231.1020000000001</v>
      </c>
      <c r="H132" s="118">
        <f>VLOOKUP($A132+ROUND((COLUMN()-2)/24,5),АТС!$A$41:$F$784,3)+'Иные услуги '!$C$5+'РСТ РСО-А'!$J$7+'РСТ РСО-А'!$F$9</f>
        <v>1342.3620000000001</v>
      </c>
      <c r="I132" s="118">
        <f>VLOOKUP($A132+ROUND((COLUMN()-2)/24,5),АТС!$A$41:$F$784,3)+'Иные услуги '!$C$5+'РСТ РСО-А'!$J$7+'РСТ РСО-А'!$F$9</f>
        <v>1241.1420000000001</v>
      </c>
      <c r="J132" s="118">
        <f>VLOOKUP($A132+ROUND((COLUMN()-2)/24,5),АТС!$A$41:$F$784,3)+'Иные услуги '!$C$5+'РСТ РСО-А'!$J$7+'РСТ РСО-А'!$F$9</f>
        <v>1385.4720000000002</v>
      </c>
      <c r="K132" s="118">
        <f>VLOOKUP($A132+ROUND((COLUMN()-2)/24,5),АТС!$A$41:$F$784,3)+'Иные услуги '!$C$5+'РСТ РСО-А'!$J$7+'РСТ РСО-А'!$F$9</f>
        <v>1258.652</v>
      </c>
      <c r="L132" s="118">
        <f>VLOOKUP($A132+ROUND((COLUMN()-2)/24,5),АТС!$A$41:$F$784,3)+'Иные услуги '!$C$5+'РСТ РСО-А'!$J$7+'РСТ РСО-А'!$F$9</f>
        <v>1222.5419999999999</v>
      </c>
      <c r="M132" s="118">
        <f>VLOOKUP($A132+ROUND((COLUMN()-2)/24,5),АТС!$A$41:$F$784,3)+'Иные услуги '!$C$5+'РСТ РСО-А'!$J$7+'РСТ РСО-А'!$F$9</f>
        <v>1221.7620000000002</v>
      </c>
      <c r="N132" s="118">
        <f>VLOOKUP($A132+ROUND((COLUMN()-2)/24,5),АТС!$A$41:$F$784,3)+'Иные услуги '!$C$5+'РСТ РСО-А'!$J$7+'РСТ РСО-А'!$F$9</f>
        <v>1218.982</v>
      </c>
      <c r="O132" s="118">
        <f>VLOOKUP($A132+ROUND((COLUMN()-2)/24,5),АТС!$A$41:$F$784,3)+'Иные услуги '!$C$5+'РСТ РСО-А'!$J$7+'РСТ РСО-А'!$F$9</f>
        <v>1218.1420000000001</v>
      </c>
      <c r="P132" s="118">
        <f>VLOOKUP($A132+ROUND((COLUMN()-2)/24,5),АТС!$A$41:$F$784,3)+'Иные услуги '!$C$5+'РСТ РСО-А'!$J$7+'РСТ РСО-А'!$F$9</f>
        <v>1220.8420000000001</v>
      </c>
      <c r="Q132" s="118">
        <f>VLOOKUP($A132+ROUND((COLUMN()-2)/24,5),АТС!$A$41:$F$784,3)+'Иные услуги '!$C$5+'РСТ РСО-А'!$J$7+'РСТ РСО-А'!$F$9</f>
        <v>1223.5320000000002</v>
      </c>
      <c r="R132" s="118">
        <f>VLOOKUP($A132+ROUND((COLUMN()-2)/24,5),АТС!$A$41:$F$784,3)+'Иные услуги '!$C$5+'РСТ РСО-А'!$J$7+'РСТ РСО-А'!$F$9</f>
        <v>1190.7719999999999</v>
      </c>
      <c r="S132" s="118">
        <f>VLOOKUP($A132+ROUND((COLUMN()-2)/24,5),АТС!$A$41:$F$784,3)+'Иные услуги '!$C$5+'РСТ РСО-А'!$J$7+'РСТ РСО-А'!$F$9</f>
        <v>1064.2719999999999</v>
      </c>
      <c r="T132" s="118">
        <f>VLOOKUP($A132+ROUND((COLUMN()-2)/24,5),АТС!$A$41:$F$784,3)+'Иные услуги '!$C$5+'РСТ РСО-А'!$J$7+'РСТ РСО-А'!$F$9</f>
        <v>1362.422</v>
      </c>
      <c r="U132" s="118">
        <f>VLOOKUP($A132+ROUND((COLUMN()-2)/24,5),АТС!$A$41:$F$784,3)+'Иные услуги '!$C$5+'РСТ РСО-А'!$J$7+'РСТ РСО-А'!$F$9</f>
        <v>1356.0120000000002</v>
      </c>
      <c r="V132" s="118">
        <f>VLOOKUP($A132+ROUND((COLUMN()-2)/24,5),АТС!$A$41:$F$784,3)+'Иные услуги '!$C$5+'РСТ РСО-А'!$J$7+'РСТ РСО-А'!$F$9</f>
        <v>1462.482</v>
      </c>
      <c r="W132" s="118">
        <f>VLOOKUP($A132+ROUND((COLUMN()-2)/24,5),АТС!$A$41:$F$784,3)+'Иные услуги '!$C$5+'РСТ РСО-А'!$J$7+'РСТ РСО-А'!$F$9</f>
        <v>1389.5120000000002</v>
      </c>
      <c r="X132" s="118">
        <f>VLOOKUP($A132+ROUND((COLUMN()-2)/24,5),АТС!$A$41:$F$784,3)+'Иные услуги '!$C$5+'РСТ РСО-А'!$J$7+'РСТ РСО-А'!$F$9</f>
        <v>917.20200000000011</v>
      </c>
      <c r="Y132" s="118">
        <f>VLOOKUP($A132+ROUND((COLUMN()-2)/24,5),АТС!$A$41:$F$784,3)+'Иные услуги '!$C$5+'РСТ РСО-А'!$J$7+'РСТ РСО-А'!$F$9</f>
        <v>1073.752</v>
      </c>
    </row>
    <row r="133" spans="1:25" x14ac:dyDescent="0.2">
      <c r="A133" s="66">
        <f t="shared" si="4"/>
        <v>43471</v>
      </c>
      <c r="B133" s="118">
        <f>VLOOKUP($A133+ROUND((COLUMN()-2)/24,5),АТС!$A$41:$F$784,3)+'Иные услуги '!$C$5+'РСТ РСО-А'!$J$7+'РСТ РСО-А'!$F$9</f>
        <v>1101.8119999999999</v>
      </c>
      <c r="C133" s="118">
        <f>VLOOKUP($A133+ROUND((COLUMN()-2)/24,5),АТС!$A$41:$F$784,3)+'Иные услуги '!$C$5+'РСТ РСО-А'!$J$7+'РСТ РСО-А'!$F$9</f>
        <v>1196.2919999999999</v>
      </c>
      <c r="D133" s="118">
        <f>VLOOKUP($A133+ROUND((COLUMN()-2)/24,5),АТС!$A$41:$F$784,3)+'Иные услуги '!$C$5+'РСТ РСО-А'!$J$7+'РСТ РСО-А'!$F$9</f>
        <v>1231.462</v>
      </c>
      <c r="E133" s="118">
        <f>VLOOKUP($A133+ROUND((COLUMN()-2)/24,5),АТС!$A$41:$F$784,3)+'Иные услуги '!$C$5+'РСТ РСО-А'!$J$7+'РСТ РСО-А'!$F$9</f>
        <v>1242.5219999999999</v>
      </c>
      <c r="F133" s="118">
        <f>VLOOKUP($A133+ROUND((COLUMN()-2)/24,5),АТС!$A$41:$F$784,3)+'Иные услуги '!$C$5+'РСТ РСО-А'!$J$7+'РСТ РСО-А'!$F$9</f>
        <v>1242.8820000000001</v>
      </c>
      <c r="G133" s="118">
        <f>VLOOKUP($A133+ROUND((COLUMN()-2)/24,5),АТС!$A$41:$F$784,3)+'Иные услуги '!$C$5+'РСТ РСО-А'!$J$7+'РСТ РСО-А'!$F$9</f>
        <v>1220.692</v>
      </c>
      <c r="H133" s="118">
        <f>VLOOKUP($A133+ROUND((COLUMN()-2)/24,5),АТС!$A$41:$F$784,3)+'Иные услуги '!$C$5+'РСТ РСО-А'!$J$7+'РСТ РСО-А'!$F$9</f>
        <v>1340.8920000000001</v>
      </c>
      <c r="I133" s="118">
        <f>VLOOKUP($A133+ROUND((COLUMN()-2)/24,5),АТС!$A$41:$F$784,3)+'Иные услуги '!$C$5+'РСТ РСО-А'!$J$7+'РСТ РСО-А'!$F$9</f>
        <v>1231.8820000000001</v>
      </c>
      <c r="J133" s="118">
        <f>VLOOKUP($A133+ROUND((COLUMN()-2)/24,5),АТС!$A$41:$F$784,3)+'Иные услуги '!$C$5+'РСТ РСО-А'!$J$7+'РСТ РСО-А'!$F$9</f>
        <v>1383.7620000000002</v>
      </c>
      <c r="K133" s="118">
        <f>VLOOKUP($A133+ROUND((COLUMN()-2)/24,5),АТС!$A$41:$F$784,3)+'Иные услуги '!$C$5+'РСТ РСО-А'!$J$7+'РСТ РСО-А'!$F$9</f>
        <v>1257.1020000000001</v>
      </c>
      <c r="L133" s="118">
        <f>VLOOKUP($A133+ROUND((COLUMN()-2)/24,5),АТС!$A$41:$F$784,3)+'Иные услуги '!$C$5+'РСТ РСО-А'!$J$7+'РСТ РСО-А'!$F$9</f>
        <v>1221.432</v>
      </c>
      <c r="M133" s="118">
        <f>VLOOKUP($A133+ROUND((COLUMN()-2)/24,5),АТС!$A$41:$F$784,3)+'Иные услуги '!$C$5+'РСТ РСО-А'!$J$7+'РСТ РСО-А'!$F$9</f>
        <v>1220.902</v>
      </c>
      <c r="N133" s="118">
        <f>VLOOKUP($A133+ROUND((COLUMN()-2)/24,5),АТС!$A$41:$F$784,3)+'Иные услуги '!$C$5+'РСТ РСО-А'!$J$7+'РСТ РСО-А'!$F$9</f>
        <v>1220.8820000000001</v>
      </c>
      <c r="O133" s="118">
        <f>VLOOKUP($A133+ROUND((COLUMN()-2)/24,5),АТС!$A$41:$F$784,3)+'Иные услуги '!$C$5+'РСТ РСО-А'!$J$7+'РСТ РСО-А'!$F$9</f>
        <v>1219.732</v>
      </c>
      <c r="P133" s="118">
        <f>VLOOKUP($A133+ROUND((COLUMN()-2)/24,5),АТС!$A$41:$F$784,3)+'Иные услуги '!$C$5+'РСТ РСО-А'!$J$7+'РСТ РСО-А'!$F$9</f>
        <v>1219.5720000000001</v>
      </c>
      <c r="Q133" s="118">
        <f>VLOOKUP($A133+ROUND((COLUMN()-2)/24,5),АТС!$A$41:$F$784,3)+'Иные услуги '!$C$5+'РСТ РСО-А'!$J$7+'РСТ РСО-А'!$F$9</f>
        <v>1222.3220000000001</v>
      </c>
      <c r="R133" s="118">
        <f>VLOOKUP($A133+ROUND((COLUMN()-2)/24,5),АТС!$A$41:$F$784,3)+'Иные услуги '!$C$5+'РСТ РСО-А'!$J$7+'РСТ РСО-А'!$F$9</f>
        <v>1190.8720000000001</v>
      </c>
      <c r="S133" s="118">
        <f>VLOOKUP($A133+ROUND((COLUMN()-2)/24,5),АТС!$A$41:$F$784,3)+'Иные услуги '!$C$5+'РСТ РСО-А'!$J$7+'РСТ РСО-А'!$F$9</f>
        <v>1072.252</v>
      </c>
      <c r="T133" s="118">
        <f>VLOOKUP($A133+ROUND((COLUMN()-2)/24,5),АТС!$A$41:$F$784,3)+'Иные услуги '!$C$5+'РСТ РСО-А'!$J$7+'РСТ РСО-А'!$F$9</f>
        <v>1405.4119999999998</v>
      </c>
      <c r="U133" s="118">
        <f>VLOOKUP($A133+ROUND((COLUMN()-2)/24,5),АТС!$A$41:$F$784,3)+'Иные услуги '!$C$5+'РСТ РСО-А'!$J$7+'РСТ РСО-А'!$F$9</f>
        <v>1361.7820000000002</v>
      </c>
      <c r="V133" s="118">
        <f>VLOOKUP($A133+ROUND((COLUMN()-2)/24,5),АТС!$A$41:$F$784,3)+'Иные услуги '!$C$5+'РСТ РСО-А'!$J$7+'РСТ РСО-А'!$F$9</f>
        <v>1466.752</v>
      </c>
      <c r="W133" s="118">
        <f>VLOOKUP($A133+ROUND((COLUMN()-2)/24,5),АТС!$A$41:$F$784,3)+'Иные услуги '!$C$5+'РСТ РСО-А'!$J$7+'РСТ РСО-А'!$F$9</f>
        <v>1393.0219999999999</v>
      </c>
      <c r="X133" s="118">
        <f>VLOOKUP($A133+ROUND((COLUMN()-2)/24,5),АТС!$A$41:$F$784,3)+'Иные услуги '!$C$5+'РСТ РСО-А'!$J$7+'РСТ РСО-А'!$F$9</f>
        <v>915.56200000000001</v>
      </c>
      <c r="Y133" s="118">
        <f>VLOOKUP($A133+ROUND((COLUMN()-2)/24,5),АТС!$A$41:$F$784,3)+'Иные услуги '!$C$5+'РСТ РСО-А'!$J$7+'РСТ РСО-А'!$F$9</f>
        <v>1073.6020000000001</v>
      </c>
    </row>
    <row r="134" spans="1:25" x14ac:dyDescent="0.2">
      <c r="A134" s="66">
        <f t="shared" si="4"/>
        <v>43472</v>
      </c>
      <c r="B134" s="118">
        <f>VLOOKUP($A134+ROUND((COLUMN()-2)/24,5),АТС!$A$41:$F$784,3)+'Иные услуги '!$C$5+'РСТ РСО-А'!$J$7+'РСТ РСО-А'!$F$9</f>
        <v>1096.0419999999999</v>
      </c>
      <c r="C134" s="118">
        <f>VLOOKUP($A134+ROUND((COLUMN()-2)/24,5),АТС!$A$41:$F$784,3)+'Иные услуги '!$C$5+'РСТ РСО-А'!$J$7+'РСТ РСО-А'!$F$9</f>
        <v>1225.3020000000001</v>
      </c>
      <c r="D134" s="118">
        <f>VLOOKUP($A134+ROUND((COLUMN()-2)/24,5),АТС!$A$41:$F$784,3)+'Иные услуги '!$C$5+'РСТ РСО-А'!$J$7+'РСТ РСО-А'!$F$9</f>
        <v>1262.5720000000001</v>
      </c>
      <c r="E134" s="118">
        <f>VLOOKUP($A134+ROUND((COLUMN()-2)/24,5),АТС!$A$41:$F$784,3)+'Иные услуги '!$C$5+'РСТ РСО-А'!$J$7+'РСТ РСО-А'!$F$9</f>
        <v>1262.2020000000002</v>
      </c>
      <c r="F134" s="118">
        <f>VLOOKUP($A134+ROUND((COLUMN()-2)/24,5),АТС!$A$41:$F$784,3)+'Иные услуги '!$C$5+'РСТ РСО-А'!$J$7+'РСТ РСО-А'!$F$9</f>
        <v>1302.162</v>
      </c>
      <c r="G134" s="118">
        <f>VLOOKUP($A134+ROUND((COLUMN()-2)/24,5),АТС!$A$41:$F$784,3)+'Иные услуги '!$C$5+'РСТ РСО-А'!$J$7+'РСТ РСО-А'!$F$9</f>
        <v>1299.2620000000002</v>
      </c>
      <c r="H134" s="118">
        <f>VLOOKUP($A134+ROUND((COLUMN()-2)/24,5),АТС!$A$41:$F$784,3)+'Иные услуги '!$C$5+'РСТ РСО-А'!$J$7+'РСТ РСО-А'!$F$9</f>
        <v>1511.5520000000001</v>
      </c>
      <c r="I134" s="118">
        <f>VLOOKUP($A134+ROUND((COLUMN()-2)/24,5),АТС!$A$41:$F$784,3)+'Иные услуги '!$C$5+'РСТ РСО-А'!$J$7+'РСТ РСО-А'!$F$9</f>
        <v>1481.9320000000002</v>
      </c>
      <c r="J134" s="118">
        <f>VLOOKUP($A134+ROUND((COLUMN()-2)/24,5),АТС!$A$41:$F$784,3)+'Иные услуги '!$C$5+'РСТ РСО-А'!$J$7+'РСТ РСО-А'!$F$9</f>
        <v>1598.5520000000001</v>
      </c>
      <c r="K134" s="118">
        <f>VLOOKUP($A134+ROUND((COLUMN()-2)/24,5),АТС!$A$41:$F$784,3)+'Иные услуги '!$C$5+'РСТ РСО-А'!$J$7+'РСТ РСО-А'!$F$9</f>
        <v>1429.942</v>
      </c>
      <c r="L134" s="118">
        <f>VLOOKUP($A134+ROUND((COLUMN()-2)/24,5),АТС!$A$41:$F$784,3)+'Иные услуги '!$C$5+'РСТ РСО-А'!$J$7+'РСТ РСО-А'!$F$9</f>
        <v>1296.5120000000002</v>
      </c>
      <c r="M134" s="118">
        <f>VLOOKUP($A134+ROUND((COLUMN()-2)/24,5),АТС!$A$41:$F$784,3)+'Иные услуги '!$C$5+'РСТ РСО-А'!$J$7+'РСТ РСО-А'!$F$9</f>
        <v>1255.912</v>
      </c>
      <c r="N134" s="118">
        <f>VLOOKUP($A134+ROUND((COLUMN()-2)/24,5),АТС!$A$41:$F$784,3)+'Иные услуги '!$C$5+'РСТ РСО-А'!$J$7+'РСТ РСО-А'!$F$9</f>
        <v>1218.422</v>
      </c>
      <c r="O134" s="118">
        <f>VLOOKUP($A134+ROUND((COLUMN()-2)/24,5),АТС!$A$41:$F$784,3)+'Иные услуги '!$C$5+'РСТ РСО-А'!$J$7+'РСТ РСО-А'!$F$9</f>
        <v>1217.4720000000002</v>
      </c>
      <c r="P134" s="118">
        <f>VLOOKUP($A134+ROUND((COLUMN()-2)/24,5),АТС!$A$41:$F$784,3)+'Иные услуги '!$C$5+'РСТ РСО-А'!$J$7+'РСТ РСО-А'!$F$9</f>
        <v>1217.5619999999999</v>
      </c>
      <c r="Q134" s="118">
        <f>VLOOKUP($A134+ROUND((COLUMN()-2)/24,5),АТС!$A$41:$F$784,3)+'Иные услуги '!$C$5+'РСТ РСО-А'!$J$7+'РСТ РСО-А'!$F$9</f>
        <v>1220.402</v>
      </c>
      <c r="R134" s="118">
        <f>VLOOKUP($A134+ROUND((COLUMN()-2)/24,5),АТС!$A$41:$F$784,3)+'Иные услуги '!$C$5+'РСТ РСО-А'!$J$7+'РСТ РСО-А'!$F$9</f>
        <v>1189.752</v>
      </c>
      <c r="S134" s="118">
        <f>VLOOKUP($A134+ROUND((COLUMN()-2)/24,5),АТС!$A$41:$F$784,3)+'Иные услуги '!$C$5+'РСТ РСО-А'!$J$7+'РСТ РСО-А'!$F$9</f>
        <v>1064.192</v>
      </c>
      <c r="T134" s="118">
        <f>VLOOKUP($A134+ROUND((COLUMN()-2)/24,5),АТС!$A$41:$F$784,3)+'Иные услуги '!$C$5+'РСТ РСО-А'!$J$7+'РСТ РСО-А'!$F$9</f>
        <v>1363.4720000000002</v>
      </c>
      <c r="U134" s="118">
        <f>VLOOKUP($A134+ROUND((COLUMN()-2)/24,5),АТС!$A$41:$F$784,3)+'Иные услуги '!$C$5+'РСТ РСО-А'!$J$7+'РСТ РСО-А'!$F$9</f>
        <v>1361.5720000000001</v>
      </c>
      <c r="V134" s="118">
        <f>VLOOKUP($A134+ROUND((COLUMN()-2)/24,5),АТС!$A$41:$F$784,3)+'Иные услуги '!$C$5+'РСТ РСО-А'!$J$7+'РСТ РСО-А'!$F$9</f>
        <v>1360.3420000000001</v>
      </c>
      <c r="W134" s="118">
        <f>VLOOKUP($A134+ROUND((COLUMN()-2)/24,5),АТС!$A$41:$F$784,3)+'Иные услуги '!$C$5+'РСТ РСО-А'!$J$7+'РСТ РСО-А'!$F$9</f>
        <v>1415.172</v>
      </c>
      <c r="X134" s="118">
        <f>VLOOKUP($A134+ROUND((COLUMN()-2)/24,5),АТС!$A$41:$F$784,3)+'Иные услуги '!$C$5+'РСТ РСО-А'!$J$7+'РСТ РСО-А'!$F$9</f>
        <v>955.57200000000012</v>
      </c>
      <c r="Y134" s="118">
        <f>VLOOKUP($A134+ROUND((COLUMN()-2)/24,5),АТС!$A$41:$F$784,3)+'Иные услуги '!$C$5+'РСТ РСО-А'!$J$7+'РСТ РСО-А'!$F$9</f>
        <v>1019.3220000000001</v>
      </c>
    </row>
    <row r="135" spans="1:25" x14ac:dyDescent="0.2">
      <c r="A135" s="66">
        <f t="shared" si="4"/>
        <v>43473</v>
      </c>
      <c r="B135" s="118">
        <f>VLOOKUP($A135+ROUND((COLUMN()-2)/24,5),АТС!$A$41:$F$784,3)+'Иные услуги '!$C$5+'РСТ РСО-А'!$J$7+'РСТ РСО-А'!$F$9</f>
        <v>1095.652</v>
      </c>
      <c r="C135" s="118">
        <f>VLOOKUP($A135+ROUND((COLUMN()-2)/24,5),АТС!$A$41:$F$784,3)+'Иные услуги '!$C$5+'РСТ РСО-А'!$J$7+'РСТ РСО-А'!$F$9</f>
        <v>1224.5419999999999</v>
      </c>
      <c r="D135" s="118">
        <f>VLOOKUP($A135+ROUND((COLUMN()-2)/24,5),АТС!$A$41:$F$784,3)+'Иные услуги '!$C$5+'РСТ РСО-А'!$J$7+'РСТ РСО-А'!$F$9</f>
        <v>1261.9520000000002</v>
      </c>
      <c r="E135" s="118">
        <f>VLOOKUP($A135+ROUND((COLUMN()-2)/24,5),АТС!$A$41:$F$784,3)+'Иные услуги '!$C$5+'РСТ РСО-А'!$J$7+'РСТ РСО-А'!$F$9</f>
        <v>1258.152</v>
      </c>
      <c r="F135" s="118">
        <f>VLOOKUP($A135+ROUND((COLUMN()-2)/24,5),АТС!$A$41:$F$784,3)+'Иные услуги '!$C$5+'РСТ РСО-А'!$J$7+'РСТ РСО-А'!$F$9</f>
        <v>1298.432</v>
      </c>
      <c r="G135" s="118">
        <f>VLOOKUP($A135+ROUND((COLUMN()-2)/24,5),АТС!$A$41:$F$784,3)+'Иные услуги '!$C$5+'РСТ РСО-А'!$J$7+'РСТ РСО-А'!$F$9</f>
        <v>1298.5520000000001</v>
      </c>
      <c r="H135" s="118">
        <f>VLOOKUP($A135+ROUND((COLUMN()-2)/24,5),АТС!$A$41:$F$784,3)+'Иные услуги '!$C$5+'РСТ РСО-А'!$J$7+'РСТ РСО-А'!$F$9</f>
        <v>1511.6820000000002</v>
      </c>
      <c r="I135" s="118">
        <f>VLOOKUP($A135+ROUND((COLUMN()-2)/24,5),АТС!$A$41:$F$784,3)+'Иные услуги '!$C$5+'РСТ РСО-А'!$J$7+'РСТ РСО-А'!$F$9</f>
        <v>1437.5219999999999</v>
      </c>
      <c r="J135" s="118">
        <f>VLOOKUP($A135+ROUND((COLUMN()-2)/24,5),АТС!$A$41:$F$784,3)+'Иные услуги '!$C$5+'РСТ РСО-А'!$J$7+'РСТ РСО-А'!$F$9</f>
        <v>1535.7820000000002</v>
      </c>
      <c r="K135" s="118">
        <f>VLOOKUP($A135+ROUND((COLUMN()-2)/24,5),АТС!$A$41:$F$784,3)+'Иные услуги '!$C$5+'РСТ РСО-А'!$J$7+'РСТ РСО-А'!$F$9</f>
        <v>1338.3820000000001</v>
      </c>
      <c r="L135" s="118">
        <f>VLOOKUP($A135+ROUND((COLUMN()-2)/24,5),АТС!$A$41:$F$784,3)+'Иные услуги '!$C$5+'РСТ РСО-А'!$J$7+'РСТ РСО-А'!$F$9</f>
        <v>1205.2420000000002</v>
      </c>
      <c r="M135" s="118">
        <f>VLOOKUP($A135+ROUND((COLUMN()-2)/24,5),АТС!$A$41:$F$784,3)+'Иные услуги '!$C$5+'РСТ РСО-А'!$J$7+'РСТ РСО-А'!$F$9</f>
        <v>1151.7420000000002</v>
      </c>
      <c r="N135" s="118">
        <f>VLOOKUP($A135+ROUND((COLUMN()-2)/24,5),АТС!$A$41:$F$784,3)+'Иные услуги '!$C$5+'РСТ РСО-А'!$J$7+'РСТ РСО-А'!$F$9</f>
        <v>1151.8720000000001</v>
      </c>
      <c r="O135" s="118">
        <f>VLOOKUP($A135+ROUND((COLUMN()-2)/24,5),АТС!$A$41:$F$784,3)+'Иные услуги '!$C$5+'РСТ РСО-А'!$J$7+'РСТ РСО-А'!$F$9</f>
        <v>1150.6420000000001</v>
      </c>
      <c r="P135" s="118">
        <f>VLOOKUP($A135+ROUND((COLUMN()-2)/24,5),АТС!$A$41:$F$784,3)+'Иные услуги '!$C$5+'РСТ РСО-А'!$J$7+'РСТ РСО-А'!$F$9</f>
        <v>1150.7919999999999</v>
      </c>
      <c r="Q135" s="118">
        <f>VLOOKUP($A135+ROUND((COLUMN()-2)/24,5),АТС!$A$41:$F$784,3)+'Иные услуги '!$C$5+'РСТ РСО-А'!$J$7+'РСТ РСО-А'!$F$9</f>
        <v>1153.3820000000001</v>
      </c>
      <c r="R135" s="118">
        <f>VLOOKUP($A135+ROUND((COLUMN()-2)/24,5),АТС!$A$41:$F$784,3)+'Иные услуги '!$C$5+'РСТ РСО-А'!$J$7+'РСТ РСО-А'!$F$9</f>
        <v>1126.2820000000002</v>
      </c>
      <c r="S135" s="118">
        <f>VLOOKUP($A135+ROUND((COLUMN()-2)/24,5),АТС!$A$41:$F$784,3)+'Иные услуги '!$C$5+'РСТ РСО-А'!$J$7+'РСТ РСО-А'!$F$9</f>
        <v>1037.7420000000002</v>
      </c>
      <c r="T135" s="118">
        <f>VLOOKUP($A135+ROUND((COLUMN()-2)/24,5),АТС!$A$41:$F$784,3)+'Иные услуги '!$C$5+'РСТ РСО-А'!$J$7+'РСТ РСО-А'!$F$9</f>
        <v>1306.8119999999999</v>
      </c>
      <c r="U135" s="118">
        <f>VLOOKUP($A135+ROUND((COLUMN()-2)/24,5),АТС!$A$41:$F$784,3)+'Иные услуги '!$C$5+'РСТ РСО-А'!$J$7+'РСТ РСО-А'!$F$9</f>
        <v>1361.8719999999998</v>
      </c>
      <c r="V135" s="118">
        <f>VLOOKUP($A135+ROUND((COLUMN()-2)/24,5),АТС!$A$41:$F$784,3)+'Иные услуги '!$C$5+'РСТ РСО-А'!$J$7+'РСТ РСО-А'!$F$9</f>
        <v>1360.1819999999998</v>
      </c>
      <c r="W135" s="118">
        <f>VLOOKUP($A135+ROUND((COLUMN()-2)/24,5),АТС!$A$41:$F$784,3)+'Иные услуги '!$C$5+'РСТ РСО-А'!$J$7+'РСТ РСО-А'!$F$9</f>
        <v>1416.5320000000002</v>
      </c>
      <c r="X135" s="118">
        <f>VLOOKUP($A135+ROUND((COLUMN()-2)/24,5),АТС!$A$41:$F$784,3)+'Иные услуги '!$C$5+'РСТ РСО-А'!$J$7+'РСТ РСО-А'!$F$9</f>
        <v>955.40200000000004</v>
      </c>
      <c r="Y135" s="118">
        <f>VLOOKUP($A135+ROUND((COLUMN()-2)/24,5),АТС!$A$41:$F$784,3)+'Иные услуги '!$C$5+'РСТ РСО-А'!$J$7+'РСТ РСО-А'!$F$9</f>
        <v>1017.422</v>
      </c>
    </row>
    <row r="136" spans="1:25" x14ac:dyDescent="0.2">
      <c r="A136" s="66">
        <f t="shared" si="4"/>
        <v>43474</v>
      </c>
      <c r="B136" s="118">
        <f>VLOOKUP($A136+ROUND((COLUMN()-2)/24,5),АТС!$A$41:$F$784,3)+'Иные услуги '!$C$5+'РСТ РСО-А'!$J$7+'РСТ РСО-А'!$F$9</f>
        <v>1093.712</v>
      </c>
      <c r="C136" s="118">
        <f>VLOOKUP($A136+ROUND((COLUMN()-2)/24,5),АТС!$A$41:$F$784,3)+'Иные услуги '!$C$5+'РСТ РСО-А'!$J$7+'РСТ РСО-А'!$F$9</f>
        <v>1186.7620000000002</v>
      </c>
      <c r="D136" s="118">
        <f>VLOOKUP($A136+ROUND((COLUMN()-2)/24,5),АТС!$A$41:$F$784,3)+'Иные услуги '!$C$5+'РСТ РСО-А'!$J$7+'РСТ РСО-А'!$F$9</f>
        <v>1221.9520000000002</v>
      </c>
      <c r="E136" s="118">
        <f>VLOOKUP($A136+ROUND((COLUMN()-2)/24,5),АТС!$A$41:$F$784,3)+'Иные услуги '!$C$5+'РСТ РСО-А'!$J$7+'РСТ РСО-А'!$F$9</f>
        <v>1244.152</v>
      </c>
      <c r="F136" s="118">
        <f>VLOOKUP($A136+ROUND((COLUMN()-2)/24,5),АТС!$A$41:$F$784,3)+'Иные услуги '!$C$5+'РСТ РСО-А'!$J$7+'РСТ РСО-А'!$F$9</f>
        <v>1244.3720000000001</v>
      </c>
      <c r="G136" s="118">
        <f>VLOOKUP($A136+ROUND((COLUMN()-2)/24,5),АТС!$A$41:$F$784,3)+'Иные услуги '!$C$5+'РСТ РСО-А'!$J$7+'РСТ РСО-А'!$F$9</f>
        <v>1220.0419999999999</v>
      </c>
      <c r="H136" s="118">
        <f>VLOOKUP($A136+ROUND((COLUMN()-2)/24,5),АТС!$A$41:$F$784,3)+'Иные услуги '!$C$5+'РСТ РСО-А'!$J$7+'РСТ РСО-А'!$F$9</f>
        <v>1304.8520000000001</v>
      </c>
      <c r="I136" s="118">
        <f>VLOOKUP($A136+ROUND((COLUMN()-2)/24,5),АТС!$A$41:$F$784,3)+'Иные услуги '!$C$5+'РСТ РСО-А'!$J$7+'РСТ РСО-А'!$F$9</f>
        <v>1205.2820000000002</v>
      </c>
      <c r="J136" s="118">
        <f>VLOOKUP($A136+ROUND((COLUMN()-2)/24,5),АТС!$A$41:$F$784,3)+'Иные услуги '!$C$5+'РСТ РСО-А'!$J$7+'РСТ РСО-А'!$F$9</f>
        <v>1292.5419999999999</v>
      </c>
      <c r="K136" s="118">
        <f>VLOOKUP($A136+ROUND((COLUMN()-2)/24,5),АТС!$A$41:$F$784,3)+'Иные услуги '!$C$5+'РСТ РСО-А'!$J$7+'РСТ РСО-А'!$F$9</f>
        <v>1119.2420000000002</v>
      </c>
      <c r="L136" s="118">
        <f>VLOOKUP($A136+ROUND((COLUMN()-2)/24,5),АТС!$A$41:$F$784,3)+'Иные услуги '!$C$5+'РСТ РСО-А'!$J$7+'РСТ РСО-А'!$F$9</f>
        <v>1063.0920000000001</v>
      </c>
      <c r="M136" s="118">
        <f>VLOOKUP($A136+ROUND((COLUMN()-2)/24,5),АТС!$A$41:$F$784,3)+'Иные услуги '!$C$5+'РСТ РСО-А'!$J$7+'РСТ РСО-А'!$F$9</f>
        <v>1090.3520000000001</v>
      </c>
      <c r="N136" s="118">
        <f>VLOOKUP($A136+ROUND((COLUMN()-2)/24,5),АТС!$A$41:$F$784,3)+'Иные услуги '!$C$5+'РСТ РСО-А'!$J$7+'РСТ РСО-А'!$F$9</f>
        <v>1120.1220000000001</v>
      </c>
      <c r="O136" s="118">
        <f>VLOOKUP($A136+ROUND((COLUMN()-2)/24,5),АТС!$A$41:$F$784,3)+'Иные услуги '!$C$5+'РСТ РСО-А'!$J$7+'РСТ РСО-А'!$F$9</f>
        <v>1149.0820000000001</v>
      </c>
      <c r="P136" s="118">
        <f>VLOOKUP($A136+ROUND((COLUMN()-2)/24,5),АТС!$A$41:$F$784,3)+'Иные услуги '!$C$5+'РСТ РСО-А'!$J$7+'РСТ РСО-А'!$F$9</f>
        <v>1148.922</v>
      </c>
      <c r="Q136" s="118">
        <f>VLOOKUP($A136+ROUND((COLUMN()-2)/24,5),АТС!$A$41:$F$784,3)+'Иные услуги '!$C$5+'РСТ РСО-А'!$J$7+'РСТ РСО-А'!$F$9</f>
        <v>1150.152</v>
      </c>
      <c r="R136" s="118">
        <f>VLOOKUP($A136+ROUND((COLUMN()-2)/24,5),АТС!$A$41:$F$784,3)+'Иные услуги '!$C$5+'РСТ РСО-А'!$J$7+'РСТ РСО-А'!$F$9</f>
        <v>1122.5320000000002</v>
      </c>
      <c r="S136" s="118">
        <f>VLOOKUP($A136+ROUND((COLUMN()-2)/24,5),АТС!$A$41:$F$784,3)+'Иные услуги '!$C$5+'РСТ РСО-А'!$J$7+'РСТ РСО-А'!$F$9</f>
        <v>1009.1020000000001</v>
      </c>
      <c r="T136" s="118">
        <f>VLOOKUP($A136+ROUND((COLUMN()-2)/24,5),АТС!$A$41:$F$784,3)+'Иные услуги '!$C$5+'РСТ РСО-А'!$J$7+'РСТ РСО-А'!$F$9</f>
        <v>1212.172</v>
      </c>
      <c r="U136" s="118">
        <f>VLOOKUP($A136+ROUND((COLUMN()-2)/24,5),АТС!$A$41:$F$784,3)+'Иные услуги '!$C$5+'РСТ РСО-А'!$J$7+'РСТ РСО-А'!$F$9</f>
        <v>1201.682</v>
      </c>
      <c r="V136" s="118">
        <f>VLOOKUP($A136+ROUND((COLUMN()-2)/24,5),АТС!$A$41:$F$784,3)+'Иные услуги '!$C$5+'РСТ РСО-А'!$J$7+'РСТ РСО-А'!$F$9</f>
        <v>1247.5520000000001</v>
      </c>
      <c r="W136" s="118">
        <f>VLOOKUP($A136+ROUND((COLUMN()-2)/24,5),АТС!$A$41:$F$784,3)+'Иные услуги '!$C$5+'РСТ РСО-А'!$J$7+'РСТ РСО-А'!$F$9</f>
        <v>1412.6219999999998</v>
      </c>
      <c r="X136" s="118">
        <f>VLOOKUP($A136+ROUND((COLUMN()-2)/24,5),АТС!$A$41:$F$784,3)+'Иные услуги '!$C$5+'РСТ РСО-А'!$J$7+'РСТ РСО-А'!$F$9</f>
        <v>931.39200000000005</v>
      </c>
      <c r="Y136" s="118">
        <f>VLOOKUP($A136+ROUND((COLUMN()-2)/24,5),АТС!$A$41:$F$784,3)+'Иные услуги '!$C$5+'РСТ РСО-А'!$J$7+'РСТ РСО-А'!$F$9</f>
        <v>1014.912</v>
      </c>
    </row>
    <row r="137" spans="1:25" x14ac:dyDescent="0.2">
      <c r="A137" s="66">
        <f t="shared" si="4"/>
        <v>43475</v>
      </c>
      <c r="B137" s="118">
        <f>VLOOKUP($A137+ROUND((COLUMN()-2)/24,5),АТС!$A$41:$F$784,3)+'Иные услуги '!$C$5+'РСТ РСО-А'!$J$7+'РСТ РСО-А'!$F$9</f>
        <v>1089.442</v>
      </c>
      <c r="C137" s="118">
        <f>VLOOKUP($A137+ROUND((COLUMN()-2)/24,5),АТС!$A$41:$F$784,3)+'Иные услуги '!$C$5+'РСТ РСО-А'!$J$7+'РСТ РСО-А'!$F$9</f>
        <v>1149.4520000000002</v>
      </c>
      <c r="D137" s="118">
        <f>VLOOKUP($A137+ROUND((COLUMN()-2)/24,5),АТС!$A$41:$F$784,3)+'Иные услуги '!$C$5+'РСТ РСО-А'!$J$7+'РСТ РСО-А'!$F$9</f>
        <v>1217.1420000000001</v>
      </c>
      <c r="E137" s="118">
        <f>VLOOKUP($A137+ROUND((COLUMN()-2)/24,5),АТС!$A$41:$F$784,3)+'Иные услуги '!$C$5+'РСТ РСО-А'!$J$7+'РСТ РСО-А'!$F$9</f>
        <v>1239.442</v>
      </c>
      <c r="F137" s="118">
        <f>VLOOKUP($A137+ROUND((COLUMN()-2)/24,5),АТС!$A$41:$F$784,3)+'Иные услуги '!$C$5+'РСТ РСО-А'!$J$7+'РСТ РСО-А'!$F$9</f>
        <v>1239.8920000000001</v>
      </c>
      <c r="G137" s="118">
        <f>VLOOKUP($A137+ROUND((COLUMN()-2)/24,5),АТС!$A$41:$F$784,3)+'Иные услуги '!$C$5+'РСТ РСО-А'!$J$7+'РСТ РСО-А'!$F$9</f>
        <v>1217.8920000000001</v>
      </c>
      <c r="H137" s="118">
        <f>VLOOKUP($A137+ROUND((COLUMN()-2)/24,5),АТС!$A$41:$F$784,3)+'Иные услуги '!$C$5+'РСТ РСО-А'!$J$7+'РСТ РСО-А'!$F$9</f>
        <v>1298.912</v>
      </c>
      <c r="I137" s="118">
        <f>VLOOKUP($A137+ROUND((COLUMN()-2)/24,5),АТС!$A$41:$F$784,3)+'Иные услуги '!$C$5+'РСТ РСО-А'!$J$7+'РСТ РСО-А'!$F$9</f>
        <v>1250.5619999999999</v>
      </c>
      <c r="J137" s="118">
        <f>VLOOKUP($A137+ROUND((COLUMN()-2)/24,5),АТС!$A$41:$F$784,3)+'Иные услуги '!$C$5+'РСТ РСО-А'!$J$7+'РСТ РСО-А'!$F$9</f>
        <v>1329.8320000000001</v>
      </c>
      <c r="K137" s="118">
        <f>VLOOKUP($A137+ROUND((COLUMN()-2)/24,5),АТС!$A$41:$F$784,3)+'Иные услуги '!$C$5+'РСТ РСО-А'!$J$7+'РСТ РСО-А'!$F$9</f>
        <v>1178.5120000000002</v>
      </c>
      <c r="L137" s="118">
        <f>VLOOKUP($A137+ROUND((COLUMN()-2)/24,5),АТС!$A$41:$F$784,3)+'Иные услуги '!$C$5+'РСТ РСО-А'!$J$7+'РСТ РСО-А'!$F$9</f>
        <v>1087.3920000000001</v>
      </c>
      <c r="M137" s="118">
        <f>VLOOKUP($A137+ROUND((COLUMN()-2)/24,5),АТС!$A$41:$F$784,3)+'Иные услуги '!$C$5+'РСТ РСО-А'!$J$7+'РСТ РСО-А'!$F$9</f>
        <v>1087.0920000000001</v>
      </c>
      <c r="N137" s="118">
        <f>VLOOKUP($A137+ROUND((COLUMN()-2)/24,5),АТС!$A$41:$F$784,3)+'Иные услуги '!$C$5+'РСТ РСО-А'!$J$7+'РСТ РСО-А'!$F$9</f>
        <v>1087.0520000000001</v>
      </c>
      <c r="O137" s="118">
        <f>VLOOKUP($A137+ROUND((COLUMN()-2)/24,5),АТС!$A$41:$F$784,3)+'Иные услуги '!$C$5+'РСТ РСО-А'!$J$7+'РСТ РСО-А'!$F$9</f>
        <v>1085.6220000000001</v>
      </c>
      <c r="P137" s="118">
        <f>VLOOKUP($A137+ROUND((COLUMN()-2)/24,5),АТС!$A$41:$F$784,3)+'Иные услуги '!$C$5+'РСТ РСО-А'!$J$7+'РСТ РСО-А'!$F$9</f>
        <v>1084.8520000000001</v>
      </c>
      <c r="Q137" s="118">
        <f>VLOOKUP($A137+ROUND((COLUMN()-2)/24,5),АТС!$A$41:$F$784,3)+'Иные услуги '!$C$5+'РСТ РСО-А'!$J$7+'РСТ РСО-А'!$F$9</f>
        <v>1085.752</v>
      </c>
      <c r="R137" s="118">
        <f>VLOOKUP($A137+ROUND((COLUMN()-2)/24,5),АТС!$A$41:$F$784,3)+'Иные услуги '!$C$5+'РСТ РСО-А'!$J$7+'РСТ РСО-А'!$F$9</f>
        <v>1036.692</v>
      </c>
      <c r="S137" s="118">
        <f>VLOOKUP($A137+ROUND((COLUMN()-2)/24,5),АТС!$A$41:$F$784,3)+'Иные услуги '!$C$5+'РСТ РСО-А'!$J$7+'РСТ РСО-А'!$F$9</f>
        <v>962.42200000000003</v>
      </c>
      <c r="T137" s="118">
        <f>VLOOKUP($A137+ROUND((COLUMN()-2)/24,5),АТС!$A$41:$F$784,3)+'Иные услуги '!$C$5+'РСТ РСО-А'!$J$7+'РСТ РСО-А'!$F$9</f>
        <v>1197.3720000000001</v>
      </c>
      <c r="U137" s="118">
        <f>VLOOKUP($A137+ROUND((COLUMN()-2)/24,5),АТС!$A$41:$F$784,3)+'Иные услуги '!$C$5+'РСТ РСО-А'!$J$7+'РСТ РСО-А'!$F$9</f>
        <v>1197.0320000000002</v>
      </c>
      <c r="V137" s="118">
        <f>VLOOKUP($A137+ROUND((COLUMN()-2)/24,5),АТС!$A$41:$F$784,3)+'Иные услуги '!$C$5+'РСТ РСО-А'!$J$7+'РСТ РСО-А'!$F$9</f>
        <v>1243.402</v>
      </c>
      <c r="W137" s="118">
        <f>VLOOKUP($A137+ROUND((COLUMN()-2)/24,5),АТС!$A$41:$F$784,3)+'Иные услуги '!$C$5+'РСТ РСО-А'!$J$7+'РСТ РСО-А'!$F$9</f>
        <v>1290.2919999999999</v>
      </c>
      <c r="X137" s="118">
        <f>VLOOKUP($A137+ROUND((COLUMN()-2)/24,5),АТС!$A$41:$F$784,3)+'Иные услуги '!$C$5+'РСТ РСО-А'!$J$7+'РСТ РСО-А'!$F$9</f>
        <v>930.83200000000011</v>
      </c>
      <c r="Y137" s="118">
        <f>VLOOKUP($A137+ROUND((COLUMN()-2)/24,5),АТС!$A$41:$F$784,3)+'Иные услуги '!$C$5+'РСТ РСО-А'!$J$7+'РСТ РСО-А'!$F$9</f>
        <v>1013.0920000000001</v>
      </c>
    </row>
    <row r="138" spans="1:25" x14ac:dyDescent="0.2">
      <c r="A138" s="66">
        <f t="shared" si="4"/>
        <v>43476</v>
      </c>
      <c r="B138" s="118">
        <f>VLOOKUP($A138+ROUND((COLUMN()-2)/24,5),АТС!$A$41:$F$784,3)+'Иные услуги '!$C$5+'РСТ РСО-А'!$J$7+'РСТ РСО-А'!$F$9</f>
        <v>1089.8820000000001</v>
      </c>
      <c r="C138" s="118">
        <f>VLOOKUP($A138+ROUND((COLUMN()-2)/24,5),АТС!$A$41:$F$784,3)+'Иные услуги '!$C$5+'РСТ РСО-А'!$J$7+'РСТ РСО-А'!$F$9</f>
        <v>1150.0520000000001</v>
      </c>
      <c r="D138" s="118">
        <f>VLOOKUP($A138+ROUND((COLUMN()-2)/24,5),АТС!$A$41:$F$784,3)+'Иные услуги '!$C$5+'РСТ РСО-А'!$J$7+'РСТ РСО-А'!$F$9</f>
        <v>1217.732</v>
      </c>
      <c r="E138" s="118">
        <f>VLOOKUP($A138+ROUND((COLUMN()-2)/24,5),АТС!$A$41:$F$784,3)+'Иные услуги '!$C$5+'РСТ РСО-А'!$J$7+'РСТ РСО-А'!$F$9</f>
        <v>1239.7220000000002</v>
      </c>
      <c r="F138" s="118">
        <f>VLOOKUP($A138+ROUND((COLUMN()-2)/24,5),АТС!$A$41:$F$784,3)+'Иные услуги '!$C$5+'РСТ РСО-А'!$J$7+'РСТ РСО-А'!$F$9</f>
        <v>1240.1420000000001</v>
      </c>
      <c r="G138" s="118">
        <f>VLOOKUP($A138+ROUND((COLUMN()-2)/24,5),АТС!$A$41:$F$784,3)+'Иные услуги '!$C$5+'РСТ РСО-А'!$J$7+'РСТ РСО-А'!$F$9</f>
        <v>1216.5720000000001</v>
      </c>
      <c r="H138" s="118">
        <f>VLOOKUP($A138+ROUND((COLUMN()-2)/24,5),АТС!$A$41:$F$784,3)+'Иные услуги '!$C$5+'РСТ РСО-А'!$J$7+'РСТ РСО-А'!$F$9</f>
        <v>1300.662</v>
      </c>
      <c r="I138" s="118">
        <f>VLOOKUP($A138+ROUND((COLUMN()-2)/24,5),АТС!$A$41:$F$784,3)+'Иные услуги '!$C$5+'РСТ РСО-А'!$J$7+'РСТ РСО-А'!$F$9</f>
        <v>1201.0720000000001</v>
      </c>
      <c r="J138" s="118">
        <f>VLOOKUP($A138+ROUND((COLUMN()-2)/24,5),АТС!$A$41:$F$784,3)+'Иные услуги '!$C$5+'РСТ РСО-А'!$J$7+'РСТ РСО-А'!$F$9</f>
        <v>1288.5820000000001</v>
      </c>
      <c r="K138" s="118">
        <f>VLOOKUP($A138+ROUND((COLUMN()-2)/24,5),АТС!$A$41:$F$784,3)+'Иные услуги '!$C$5+'РСТ РСО-А'!$J$7+'РСТ РСО-А'!$F$9</f>
        <v>1116.482</v>
      </c>
      <c r="L138" s="118">
        <f>VLOOKUP($A138+ROUND((COLUMN()-2)/24,5),АТС!$A$41:$F$784,3)+'Иные услуги '!$C$5+'РСТ РСО-А'!$J$7+'РСТ РСО-А'!$F$9</f>
        <v>1060.672</v>
      </c>
      <c r="M138" s="118">
        <f>VLOOKUP($A138+ROUND((COLUMN()-2)/24,5),АТС!$A$41:$F$784,3)+'Иные услуги '!$C$5+'РСТ РСО-А'!$J$7+'РСТ РСО-А'!$F$9</f>
        <v>1033.6320000000001</v>
      </c>
      <c r="N138" s="118">
        <f>VLOOKUP($A138+ROUND((COLUMN()-2)/24,5),АТС!$A$41:$F$784,3)+'Иные услуги '!$C$5+'РСТ РСО-А'!$J$7+'РСТ РСО-А'!$F$9</f>
        <v>1033.3420000000001</v>
      </c>
      <c r="O138" s="118">
        <f>VLOOKUP($A138+ROUND((COLUMN()-2)/24,5),АТС!$A$41:$F$784,3)+'Иные услуги '!$C$5+'РСТ РСО-А'!$J$7+'РСТ РСО-А'!$F$9</f>
        <v>1033.152</v>
      </c>
      <c r="P138" s="118">
        <f>VLOOKUP($A138+ROUND((COLUMN()-2)/24,5),АТС!$A$41:$F$784,3)+'Иные услуги '!$C$5+'РСТ РСО-А'!$J$7+'РСТ РСО-А'!$F$9</f>
        <v>1032.0619999999999</v>
      </c>
      <c r="Q138" s="118">
        <f>VLOOKUP($A138+ROUND((COLUMN()-2)/24,5),АТС!$A$41:$F$784,3)+'Иные услуги '!$C$5+'РСТ РСО-А'!$J$7+'РСТ РСО-А'!$F$9</f>
        <v>1022.792</v>
      </c>
      <c r="R138" s="118">
        <f>VLOOKUP($A138+ROUND((COLUMN()-2)/24,5),АТС!$A$41:$F$784,3)+'Иные услуги '!$C$5+'РСТ РСО-А'!$J$7+'РСТ РСО-А'!$F$9</f>
        <v>1011.772</v>
      </c>
      <c r="S138" s="118">
        <f>VLOOKUP($A138+ROUND((COLUMN()-2)/24,5),АТС!$A$41:$F$784,3)+'Иные услуги '!$C$5+'РСТ РСО-А'!$J$7+'РСТ РСО-А'!$F$9</f>
        <v>961.77200000000005</v>
      </c>
      <c r="T138" s="118">
        <f>VLOOKUP($A138+ROUND((COLUMN()-2)/24,5),АТС!$A$41:$F$784,3)+'Иные услуги '!$C$5+'РСТ РСО-А'!$J$7+'РСТ РСО-А'!$F$9</f>
        <v>1205.432</v>
      </c>
      <c r="U138" s="118">
        <f>VLOOKUP($A138+ROUND((COLUMN()-2)/24,5),АТС!$A$41:$F$784,3)+'Иные услуги '!$C$5+'РСТ РСО-А'!$J$7+'РСТ РСО-А'!$F$9</f>
        <v>1196.2620000000002</v>
      </c>
      <c r="V138" s="118">
        <f>VLOOKUP($A138+ROUND((COLUMN()-2)/24,5),АТС!$A$41:$F$784,3)+'Иные услуги '!$C$5+'РСТ РСО-А'!$J$7+'РСТ РСО-А'!$F$9</f>
        <v>1240.3920000000001</v>
      </c>
      <c r="W138" s="118">
        <f>VLOOKUP($A138+ROUND((COLUMN()-2)/24,5),АТС!$A$41:$F$784,3)+'Иные услуги '!$C$5+'РСТ РСО-А'!$J$7+'РСТ РСО-А'!$F$9</f>
        <v>1286.922</v>
      </c>
      <c r="X138" s="118">
        <f>VLOOKUP($A138+ROUND((COLUMN()-2)/24,5),АТС!$A$41:$F$784,3)+'Иные услуги '!$C$5+'РСТ РСО-А'!$J$7+'РСТ РСО-А'!$F$9</f>
        <v>911.99200000000008</v>
      </c>
      <c r="Y138" s="118">
        <f>VLOOKUP($A138+ROUND((COLUMN()-2)/24,5),АТС!$A$41:$F$784,3)+'Иные услуги '!$C$5+'РСТ РСО-А'!$J$7+'РСТ РСО-А'!$F$9</f>
        <v>969.76200000000006</v>
      </c>
    </row>
    <row r="139" spans="1:25" x14ac:dyDescent="0.2">
      <c r="A139" s="66">
        <f t="shared" si="4"/>
        <v>43477</v>
      </c>
      <c r="B139" s="118">
        <f>VLOOKUP($A139+ROUND((COLUMN()-2)/24,5),АТС!$A$41:$F$784,3)+'Иные услуги '!$C$5+'РСТ РСО-А'!$J$7+'РСТ РСО-А'!$F$9</f>
        <v>1096.672</v>
      </c>
      <c r="C139" s="118">
        <f>VLOOKUP($A139+ROUND((COLUMN()-2)/24,5),АТС!$A$41:$F$784,3)+'Иные услуги '!$C$5+'РСТ РСО-А'!$J$7+'РСТ РСО-А'!$F$9</f>
        <v>1157.162</v>
      </c>
      <c r="D139" s="118">
        <f>VLOOKUP($A139+ROUND((COLUMN()-2)/24,5),АТС!$A$41:$F$784,3)+'Иные услуги '!$C$5+'РСТ РСО-А'!$J$7+'РСТ РСО-А'!$F$9</f>
        <v>1225.3920000000001</v>
      </c>
      <c r="E139" s="118">
        <f>VLOOKUP($A139+ROUND((COLUMN()-2)/24,5),АТС!$A$41:$F$784,3)+'Иные услуги '!$C$5+'РСТ РСО-А'!$J$7+'РСТ РСО-А'!$F$9</f>
        <v>1225.162</v>
      </c>
      <c r="F139" s="118">
        <f>VLOOKUP($A139+ROUND((COLUMN()-2)/24,5),АТС!$A$41:$F$784,3)+'Иные услуги '!$C$5+'РСТ РСО-А'!$J$7+'РСТ РСО-А'!$F$9</f>
        <v>1225.182</v>
      </c>
      <c r="G139" s="118">
        <f>VLOOKUP($A139+ROUND((COLUMN()-2)/24,5),АТС!$A$41:$F$784,3)+'Иные услуги '!$C$5+'РСТ РСО-А'!$J$7+'РСТ РСО-А'!$F$9</f>
        <v>1225.212</v>
      </c>
      <c r="H139" s="118">
        <f>VLOOKUP($A139+ROUND((COLUMN()-2)/24,5),АТС!$A$41:$F$784,3)+'Иные услуги '!$C$5+'РСТ РСО-А'!$J$7+'РСТ РСО-А'!$F$9</f>
        <v>1310.2620000000002</v>
      </c>
      <c r="I139" s="118">
        <f>VLOOKUP($A139+ROUND((COLUMN()-2)/24,5),АТС!$A$41:$F$784,3)+'Иные услуги '!$C$5+'РСТ РСО-А'!$J$7+'РСТ РСО-А'!$F$9</f>
        <v>1254.402</v>
      </c>
      <c r="J139" s="118">
        <f>VLOOKUP($A139+ROUND((COLUMN()-2)/24,5),АТС!$A$41:$F$784,3)+'Иные услуги '!$C$5+'РСТ РСО-А'!$J$7+'РСТ РСО-А'!$F$9</f>
        <v>1296.462</v>
      </c>
      <c r="K139" s="118">
        <f>VLOOKUP($A139+ROUND((COLUMN()-2)/24,5),АТС!$A$41:$F$784,3)+'Иные услуги '!$C$5+'РСТ РСО-А'!$J$7+'РСТ РСО-А'!$F$9</f>
        <v>1185.5820000000001</v>
      </c>
      <c r="L139" s="118">
        <f>VLOOKUP($A139+ROUND((COLUMN()-2)/24,5),АТС!$A$41:$F$784,3)+'Иные услуги '!$C$5+'РСТ РСО-А'!$J$7+'РСТ РСО-А'!$F$9</f>
        <v>1124.3620000000001</v>
      </c>
      <c r="M139" s="118">
        <f>VLOOKUP($A139+ROUND((COLUMN()-2)/24,5),АТС!$A$41:$F$784,3)+'Иные услуги '!$C$5+'РСТ РСО-А'!$J$7+'РСТ РСО-А'!$F$9</f>
        <v>1094.922</v>
      </c>
      <c r="N139" s="118">
        <f>VLOOKUP($A139+ROUND((COLUMN()-2)/24,5),АТС!$A$41:$F$784,3)+'Иные услуги '!$C$5+'РСТ РСО-А'!$J$7+'РСТ РСО-А'!$F$9</f>
        <v>1154.4520000000002</v>
      </c>
      <c r="O139" s="118">
        <f>VLOOKUP($A139+ROUND((COLUMN()-2)/24,5),АТС!$A$41:$F$784,3)+'Иные услуги '!$C$5+'РСТ РСО-А'!$J$7+'РСТ РСО-А'!$F$9</f>
        <v>1154.5619999999999</v>
      </c>
      <c r="P139" s="118">
        <f>VLOOKUP($A139+ROUND((COLUMN()-2)/24,5),АТС!$A$41:$F$784,3)+'Иные услуги '!$C$5+'РСТ РСО-А'!$J$7+'РСТ РСО-А'!$F$9</f>
        <v>1151.7719999999999</v>
      </c>
      <c r="Q139" s="118">
        <f>VLOOKUP($A139+ROUND((COLUMN()-2)/24,5),АТС!$A$41:$F$784,3)+'Иные услуги '!$C$5+'РСТ РСО-А'!$J$7+'РСТ РСО-А'!$F$9</f>
        <v>1121.8520000000001</v>
      </c>
      <c r="R139" s="118">
        <f>VLOOKUP($A139+ROUND((COLUMN()-2)/24,5),АТС!$A$41:$F$784,3)+'Иные услуги '!$C$5+'РСТ РСО-А'!$J$7+'РСТ РСО-А'!$F$9</f>
        <v>1070.1320000000001</v>
      </c>
      <c r="S139" s="118">
        <f>VLOOKUP($A139+ROUND((COLUMN()-2)/24,5),АТС!$A$41:$F$784,3)+'Иные услуги '!$C$5+'РСТ РСО-А'!$J$7+'РСТ РСО-А'!$F$9</f>
        <v>993.44200000000012</v>
      </c>
      <c r="T139" s="118">
        <f>VLOOKUP($A139+ROUND((COLUMN()-2)/24,5),АТС!$A$41:$F$784,3)+'Иные услуги '!$C$5+'РСТ РСО-А'!$J$7+'РСТ РСО-А'!$F$9</f>
        <v>1223.5619999999999</v>
      </c>
      <c r="U139" s="118">
        <f>VLOOKUP($A139+ROUND((COLUMN()-2)/24,5),АТС!$A$41:$F$784,3)+'Иные услуги '!$C$5+'РСТ РСО-А'!$J$7+'РСТ РСО-А'!$F$9</f>
        <v>1210.7919999999999</v>
      </c>
      <c r="V139" s="118">
        <f>VLOOKUP($A139+ROUND((COLUMN()-2)/24,5),АТС!$A$41:$F$784,3)+'Иные услуги '!$C$5+'РСТ РСО-А'!$J$7+'РСТ РСО-А'!$F$9</f>
        <v>1256.8920000000001</v>
      </c>
      <c r="W139" s="118">
        <f>VLOOKUP($A139+ROUND((COLUMN()-2)/24,5),АТС!$A$41:$F$784,3)+'Иные услуги '!$C$5+'РСТ РСО-А'!$J$7+'РСТ РСО-А'!$F$9</f>
        <v>1304.5820000000001</v>
      </c>
      <c r="X139" s="118">
        <f>VLOOKUP($A139+ROUND((COLUMN()-2)/24,5),АТС!$A$41:$F$784,3)+'Иные услуги '!$C$5+'РСТ РСО-А'!$J$7+'РСТ РСО-А'!$F$9</f>
        <v>935.13200000000006</v>
      </c>
      <c r="Y139" s="118">
        <f>VLOOKUP($A139+ROUND((COLUMN()-2)/24,5),АТС!$A$41:$F$784,3)+'Иные услуги '!$C$5+'РСТ РСО-А'!$J$7+'РСТ РСО-А'!$F$9</f>
        <v>994.49200000000008</v>
      </c>
    </row>
    <row r="140" spans="1:25" x14ac:dyDescent="0.2">
      <c r="A140" s="66">
        <f t="shared" si="4"/>
        <v>43478</v>
      </c>
      <c r="B140" s="118">
        <f>VLOOKUP($A140+ROUND((COLUMN()-2)/24,5),АТС!$A$41:$F$784,3)+'Иные услуги '!$C$5+'РСТ РСО-А'!$J$7+'РСТ РСО-А'!$F$9</f>
        <v>1090.8920000000001</v>
      </c>
      <c r="C140" s="118">
        <f>VLOOKUP($A140+ROUND((COLUMN()-2)/24,5),АТС!$A$41:$F$784,3)+'Иные услуги '!$C$5+'РСТ РСО-А'!$J$7+'РСТ РСО-А'!$F$9</f>
        <v>1149.902</v>
      </c>
      <c r="D140" s="118">
        <f>VLOOKUP($A140+ROUND((COLUMN()-2)/24,5),АТС!$A$41:$F$784,3)+'Иные услуги '!$C$5+'РСТ РСО-А'!$J$7+'РСТ РСО-А'!$F$9</f>
        <v>1218.182</v>
      </c>
      <c r="E140" s="118">
        <f>VLOOKUP($A140+ROUND((COLUMN()-2)/24,5),АТС!$A$41:$F$784,3)+'Иные услуги '!$C$5+'РСТ РСО-А'!$J$7+'РСТ РСО-А'!$F$9</f>
        <v>1217.922</v>
      </c>
      <c r="F140" s="118">
        <f>VLOOKUP($A140+ROUND((COLUMN()-2)/24,5),АТС!$A$41:$F$784,3)+'Иные услуги '!$C$5+'РСТ РСО-А'!$J$7+'РСТ РСО-А'!$F$9</f>
        <v>1217.922</v>
      </c>
      <c r="G140" s="118">
        <f>VLOOKUP($A140+ROUND((COLUMN()-2)/24,5),АТС!$A$41:$F$784,3)+'Иные услуги '!$C$5+'РСТ РСО-А'!$J$7+'РСТ РСО-А'!$F$9</f>
        <v>1218.4920000000002</v>
      </c>
      <c r="H140" s="118">
        <f>VLOOKUP($A140+ROUND((COLUMN()-2)/24,5),АТС!$A$41:$F$784,3)+'Иные услуги '!$C$5+'РСТ РСО-А'!$J$7+'РСТ РСО-А'!$F$9</f>
        <v>1358.2220000000002</v>
      </c>
      <c r="I140" s="118">
        <f>VLOOKUP($A140+ROUND((COLUMN()-2)/24,5),АТС!$A$41:$F$784,3)+'Иные услуги '!$C$5+'РСТ РСО-А'!$J$7+'РСТ РСО-А'!$F$9</f>
        <v>1301.3119999999999</v>
      </c>
      <c r="J140" s="118">
        <f>VLOOKUP($A140+ROUND((COLUMN()-2)/24,5),АТС!$A$41:$F$784,3)+'Иные услуги '!$C$5+'РСТ РСО-А'!$J$7+'РСТ РСО-А'!$F$9</f>
        <v>1378.232</v>
      </c>
      <c r="K140" s="118">
        <f>VLOOKUP($A140+ROUND((COLUMN()-2)/24,5),АТС!$A$41:$F$784,3)+'Иные услуги '!$C$5+'РСТ РСО-А'!$J$7+'РСТ РСО-А'!$F$9</f>
        <v>1252.4920000000002</v>
      </c>
      <c r="L140" s="118">
        <f>VLOOKUP($A140+ROUND((COLUMN()-2)/24,5),АТС!$A$41:$F$784,3)+'Иные услуги '!$C$5+'РСТ РСО-А'!$J$7+'РСТ РСО-А'!$F$9</f>
        <v>1148.3420000000001</v>
      </c>
      <c r="M140" s="118">
        <f>VLOOKUP($A140+ROUND((COLUMN()-2)/24,5),АТС!$A$41:$F$784,3)+'Иные услуги '!$C$5+'РСТ РСО-А'!$J$7+'РСТ РСО-А'!$F$9</f>
        <v>1116.2820000000002</v>
      </c>
      <c r="N140" s="118">
        <f>VLOOKUP($A140+ROUND((COLUMN()-2)/24,5),АТС!$A$41:$F$784,3)+'Иные услуги '!$C$5+'РСТ РСО-А'!$J$7+'РСТ РСО-А'!$F$9</f>
        <v>1178.922</v>
      </c>
      <c r="O140" s="118">
        <f>VLOOKUP($A140+ROUND((COLUMN()-2)/24,5),АТС!$A$41:$F$784,3)+'Иные услуги '!$C$5+'РСТ РСО-А'!$J$7+'РСТ РСО-А'!$F$9</f>
        <v>1178.2820000000002</v>
      </c>
      <c r="P140" s="118">
        <f>VLOOKUP($A140+ROUND((COLUMN()-2)/24,5),АТС!$A$41:$F$784,3)+'Иные услуги '!$C$5+'РСТ РСО-А'!$J$7+'РСТ РСО-А'!$F$9</f>
        <v>1178.0520000000001</v>
      </c>
      <c r="Q140" s="118">
        <f>VLOOKUP($A140+ROUND((COLUMN()-2)/24,5),АТС!$A$41:$F$784,3)+'Иные услуги '!$C$5+'РСТ РСО-А'!$J$7+'РСТ РСО-А'!$F$9</f>
        <v>1146.7420000000002</v>
      </c>
      <c r="R140" s="118">
        <f>VLOOKUP($A140+ROUND((COLUMN()-2)/24,5),АТС!$A$41:$F$784,3)+'Иные услуги '!$C$5+'РСТ РСО-А'!$J$7+'РСТ РСО-А'!$F$9</f>
        <v>1063.3820000000001</v>
      </c>
      <c r="S140" s="118">
        <f>VLOOKUP($A140+ROUND((COLUMN()-2)/24,5),АТС!$A$41:$F$784,3)+'Иные услуги '!$C$5+'РСТ РСО-А'!$J$7+'РСТ РСО-А'!$F$9</f>
        <v>987.53200000000004</v>
      </c>
      <c r="T140" s="118">
        <f>VLOOKUP($A140+ROUND((COLUMN()-2)/24,5),АТС!$A$41:$F$784,3)+'Иные услуги '!$C$5+'РСТ РСО-А'!$J$7+'РСТ РСО-А'!$F$9</f>
        <v>1212.1420000000001</v>
      </c>
      <c r="U140" s="118">
        <f>VLOOKUP($A140+ROUND((COLUMN()-2)/24,5),АТС!$A$41:$F$784,3)+'Иные услуги '!$C$5+'РСТ РСО-А'!$J$7+'РСТ РСО-А'!$F$9</f>
        <v>1197.9720000000002</v>
      </c>
      <c r="V140" s="118">
        <f>VLOOKUP($A140+ROUND((COLUMN()-2)/24,5),АТС!$A$41:$F$784,3)+'Иные услуги '!$C$5+'РСТ РСО-А'!$J$7+'РСТ РСО-А'!$F$9</f>
        <v>1243.3220000000001</v>
      </c>
      <c r="W140" s="118">
        <f>VLOOKUP($A140+ROUND((COLUMN()-2)/24,5),АТС!$A$41:$F$784,3)+'Иные услуги '!$C$5+'РСТ РСО-А'!$J$7+'РСТ РСО-А'!$F$9</f>
        <v>1291.3020000000001</v>
      </c>
      <c r="X140" s="118">
        <f>VLOOKUP($A140+ROUND((COLUMN()-2)/24,5),АТС!$A$41:$F$784,3)+'Иные услуги '!$C$5+'РСТ РСО-А'!$J$7+'РСТ РСО-А'!$F$9</f>
        <v>931.80200000000002</v>
      </c>
      <c r="Y140" s="118">
        <f>VLOOKUP($A140+ROUND((COLUMN()-2)/24,5),АТС!$A$41:$F$784,3)+'Иные услуги '!$C$5+'РСТ РСО-А'!$J$7+'РСТ РСО-А'!$F$9</f>
        <v>991.13200000000006</v>
      </c>
    </row>
    <row r="141" spans="1:25" x14ac:dyDescent="0.2">
      <c r="A141" s="66">
        <f t="shared" si="4"/>
        <v>43479</v>
      </c>
      <c r="B141" s="118">
        <f>VLOOKUP($A141+ROUND((COLUMN()-2)/24,5),АТС!$A$41:$F$784,3)+'Иные услуги '!$C$5+'РСТ РСО-А'!$J$7+'РСТ РСО-А'!$F$9</f>
        <v>1097.192</v>
      </c>
      <c r="C141" s="118">
        <f>VLOOKUP($A141+ROUND((COLUMN()-2)/24,5),АТС!$A$41:$F$784,3)+'Иные услуги '!$C$5+'РСТ РСО-А'!$J$7+'РСТ РСО-А'!$F$9</f>
        <v>1157.4720000000002</v>
      </c>
      <c r="D141" s="118">
        <f>VLOOKUP($A141+ROUND((COLUMN()-2)/24,5),АТС!$A$41:$F$784,3)+'Иные услуги '!$C$5+'РСТ РСО-А'!$J$7+'РСТ РСО-А'!$F$9</f>
        <v>1217.5219999999999</v>
      </c>
      <c r="E141" s="118">
        <f>VLOOKUP($A141+ROUND((COLUMN()-2)/24,5),АТС!$A$41:$F$784,3)+'Иные услуги '!$C$5+'РСТ РСО-А'!$J$7+'РСТ РСО-А'!$F$9</f>
        <v>1239.152</v>
      </c>
      <c r="F141" s="118">
        <f>VLOOKUP($A141+ROUND((COLUMN()-2)/24,5),АТС!$A$41:$F$784,3)+'Иные услуги '!$C$5+'РСТ РСО-А'!$J$7+'РСТ РСО-А'!$F$9</f>
        <v>1247.962</v>
      </c>
      <c r="G141" s="118">
        <f>VLOOKUP($A141+ROUND((COLUMN()-2)/24,5),АТС!$A$41:$F$784,3)+'Иные услуги '!$C$5+'РСТ РСО-А'!$J$7+'РСТ РСО-А'!$F$9</f>
        <v>1190.3320000000001</v>
      </c>
      <c r="H141" s="118">
        <f>VLOOKUP($A141+ROUND((COLUMN()-2)/24,5),АТС!$A$41:$F$784,3)+'Иные услуги '!$C$5+'РСТ РСО-А'!$J$7+'РСТ РСО-А'!$F$9</f>
        <v>1277.442</v>
      </c>
      <c r="I141" s="118">
        <f>VLOOKUP($A141+ROUND((COLUMN()-2)/24,5),АТС!$A$41:$F$784,3)+'Иные услуги '!$C$5+'РСТ РСО-А'!$J$7+'РСТ РСО-А'!$F$9</f>
        <v>1157.7220000000002</v>
      </c>
      <c r="J141" s="118">
        <f>VLOOKUP($A141+ROUND((COLUMN()-2)/24,5),АТС!$A$41:$F$784,3)+'Иные услуги '!$C$5+'РСТ РСО-А'!$J$7+'РСТ РСО-А'!$F$9</f>
        <v>1250.502</v>
      </c>
      <c r="K141" s="118">
        <f>VLOOKUP($A141+ROUND((COLUMN()-2)/24,5),АТС!$A$41:$F$784,3)+'Иные услуги '!$C$5+'РСТ РСО-А'!$J$7+'РСТ РСО-А'!$F$9</f>
        <v>1116.3220000000001</v>
      </c>
      <c r="L141" s="118">
        <f>VLOOKUP($A141+ROUND((COLUMN()-2)/24,5),АТС!$A$41:$F$784,3)+'Иные услуги '!$C$5+'РСТ РСО-А'!$J$7+'РСТ РСО-А'!$F$9</f>
        <v>1060.3620000000001</v>
      </c>
      <c r="M141" s="118">
        <f>VLOOKUP($A141+ROUND((COLUMN()-2)/24,5),АТС!$A$41:$F$784,3)+'Иные услуги '!$C$5+'РСТ РСО-А'!$J$7+'РСТ РСО-А'!$F$9</f>
        <v>1059.902</v>
      </c>
      <c r="N141" s="118">
        <f>VLOOKUP($A141+ROUND((COLUMN()-2)/24,5),АТС!$A$41:$F$784,3)+'Иные услуги '!$C$5+'РСТ РСО-А'!$J$7+'РСТ РСО-А'!$F$9</f>
        <v>1051.942</v>
      </c>
      <c r="O141" s="118">
        <f>VLOOKUP($A141+ROUND((COLUMN()-2)/24,5),АТС!$A$41:$F$784,3)+'Иные услуги '!$C$5+'РСТ РСО-А'!$J$7+'РСТ РСО-А'!$F$9</f>
        <v>1077.6320000000001</v>
      </c>
      <c r="P141" s="118">
        <f>VLOOKUP($A141+ROUND((COLUMN()-2)/24,5),АТС!$A$41:$F$784,3)+'Иные услуги '!$C$5+'РСТ РСО-А'!$J$7+'РСТ РСО-А'!$F$9</f>
        <v>1077.5619999999999</v>
      </c>
      <c r="Q141" s="118">
        <f>VLOOKUP($A141+ROUND((COLUMN()-2)/24,5),АТС!$A$41:$F$784,3)+'Иные услуги '!$C$5+'РСТ РСО-А'!$J$7+'РСТ РСО-А'!$F$9</f>
        <v>1078.3320000000001</v>
      </c>
      <c r="R141" s="118">
        <f>VLOOKUP($A141+ROUND((COLUMN()-2)/24,5),АТС!$A$41:$F$784,3)+'Иные услуги '!$C$5+'РСТ РСО-А'!$J$7+'РСТ РСО-А'!$F$9</f>
        <v>1027.4720000000002</v>
      </c>
      <c r="S141" s="118">
        <f>VLOOKUP($A141+ROUND((COLUMN()-2)/24,5),АТС!$A$41:$F$784,3)+'Иные услуги '!$C$5+'РСТ РСО-А'!$J$7+'РСТ РСО-А'!$F$9</f>
        <v>957.41200000000003</v>
      </c>
      <c r="T141" s="118">
        <f>VLOOKUP($A141+ROUND((COLUMN()-2)/24,5),АТС!$A$41:$F$784,3)+'Иные услуги '!$C$5+'РСТ РСО-А'!$J$7+'РСТ РСО-А'!$F$9</f>
        <v>1196.712</v>
      </c>
      <c r="U141" s="118">
        <f>VLOOKUP($A141+ROUND((COLUMN()-2)/24,5),АТС!$A$41:$F$784,3)+'Иные услуги '!$C$5+'РСТ РСО-А'!$J$7+'РСТ РСО-А'!$F$9</f>
        <v>1185.6020000000001</v>
      </c>
      <c r="V141" s="118">
        <f>VLOOKUP($A141+ROUND((COLUMN()-2)/24,5),АТС!$A$41:$F$784,3)+'Иные услуги '!$C$5+'РСТ РСО-А'!$J$7+'РСТ РСО-А'!$F$9</f>
        <v>1230.1120000000001</v>
      </c>
      <c r="W141" s="118">
        <f>VLOOKUP($A141+ROUND((COLUMN()-2)/24,5),АТС!$A$41:$F$784,3)+'Иные услуги '!$C$5+'РСТ РСО-А'!$J$7+'РСТ РСО-А'!$F$9</f>
        <v>1274.412</v>
      </c>
      <c r="X141" s="118">
        <f>VLOOKUP($A141+ROUND((COLUMN()-2)/24,5),АТС!$A$41:$F$784,3)+'Иные услуги '!$C$5+'РСТ РСО-А'!$J$7+'РСТ РСО-А'!$F$9</f>
        <v>906.7120000000001</v>
      </c>
      <c r="Y141" s="118">
        <f>VLOOKUP($A141+ROUND((COLUMN()-2)/24,5),АТС!$A$41:$F$784,3)+'Иные услуги '!$C$5+'РСТ РСО-А'!$J$7+'РСТ РСО-А'!$F$9</f>
        <v>966.08200000000011</v>
      </c>
    </row>
    <row r="142" spans="1:25" x14ac:dyDescent="0.2">
      <c r="A142" s="66">
        <f t="shared" si="4"/>
        <v>43480</v>
      </c>
      <c r="B142" s="118">
        <f>VLOOKUP($A142+ROUND((COLUMN()-2)/24,5),АТС!$A$41:$F$784,3)+'Иные услуги '!$C$5+'РСТ РСО-А'!$J$7+'РСТ РСО-А'!$F$9</f>
        <v>1088.9720000000002</v>
      </c>
      <c r="C142" s="118">
        <f>VLOOKUP($A142+ROUND((COLUMN()-2)/24,5),АТС!$A$41:$F$784,3)+'Иные услуги '!$C$5+'РСТ РСО-А'!$J$7+'РСТ РСО-А'!$F$9</f>
        <v>1148.3119999999999</v>
      </c>
      <c r="D142" s="118">
        <f>VLOOKUP($A142+ROUND((COLUMN()-2)/24,5),АТС!$A$41:$F$784,3)+'Иные услуги '!$C$5+'РСТ РСО-А'!$J$7+'РСТ РСО-А'!$F$9</f>
        <v>1215.4720000000002</v>
      </c>
      <c r="E142" s="118">
        <f>VLOOKUP($A142+ROUND((COLUMN()-2)/24,5),АТС!$A$41:$F$784,3)+'Иные услуги '!$C$5+'РСТ РСО-А'!$J$7+'РСТ РСО-А'!$F$9</f>
        <v>1237.182</v>
      </c>
      <c r="F142" s="118">
        <f>VLOOKUP($A142+ROUND((COLUMN()-2)/24,5),АТС!$A$41:$F$784,3)+'Иные услуги '!$C$5+'РСТ РСО-А'!$J$7+'РСТ РСО-А'!$F$9</f>
        <v>1237.252</v>
      </c>
      <c r="G142" s="118">
        <f>VLOOKUP($A142+ROUND((COLUMN()-2)/24,5),АТС!$A$41:$F$784,3)+'Иные услуги '!$C$5+'РСТ РСО-А'!$J$7+'РСТ РСО-А'!$F$9</f>
        <v>1215.2719999999999</v>
      </c>
      <c r="H142" s="118">
        <f>VLOOKUP($A142+ROUND((COLUMN()-2)/24,5),АТС!$A$41:$F$784,3)+'Иные услуги '!$C$5+'РСТ РСО-А'!$J$7+'РСТ РСО-А'!$F$9</f>
        <v>1354.0920000000001</v>
      </c>
      <c r="I142" s="118">
        <f>VLOOKUP($A142+ROUND((COLUMN()-2)/24,5),АТС!$A$41:$F$784,3)+'Иные услуги '!$C$5+'РСТ РСО-А'!$J$7+'РСТ РСО-А'!$F$9</f>
        <v>1190.8820000000001</v>
      </c>
      <c r="J142" s="118">
        <f>VLOOKUP($A142+ROUND((COLUMN()-2)/24,5),АТС!$A$41:$F$784,3)+'Иные услуги '!$C$5+'РСТ РСО-А'!$J$7+'РСТ РСО-А'!$F$9</f>
        <v>1319.4520000000002</v>
      </c>
      <c r="K142" s="118">
        <f>VLOOKUP($A142+ROUND((COLUMN()-2)/24,5),АТС!$A$41:$F$784,3)+'Иные услуги '!$C$5+'РСТ РСО-А'!$J$7+'РСТ РСО-А'!$F$9</f>
        <v>1176.0920000000001</v>
      </c>
      <c r="L142" s="118">
        <f>VLOOKUP($A142+ROUND((COLUMN()-2)/24,5),АТС!$A$41:$F$784,3)+'Иные услуги '!$C$5+'РСТ РСО-А'!$J$7+'РСТ РСО-А'!$F$9</f>
        <v>1085.2820000000002</v>
      </c>
      <c r="M142" s="118">
        <f>VLOOKUP($A142+ROUND((COLUMN()-2)/24,5),АТС!$A$41:$F$784,3)+'Иные услуги '!$C$5+'РСТ РСО-А'!$J$7+'РСТ РСО-А'!$F$9</f>
        <v>1085.3820000000001</v>
      </c>
      <c r="N142" s="118">
        <f>VLOOKUP($A142+ROUND((COLUMN()-2)/24,5),АТС!$A$41:$F$784,3)+'Иные услуги '!$C$5+'РСТ РСО-А'!$J$7+'РСТ РСО-А'!$F$9</f>
        <v>1090.752</v>
      </c>
      <c r="O142" s="118">
        <f>VLOOKUP($A142+ROUND((COLUMN()-2)/24,5),АТС!$A$41:$F$784,3)+'Иные услуги '!$C$5+'РСТ РСО-А'!$J$7+'РСТ РСО-А'!$F$9</f>
        <v>1089.3620000000001</v>
      </c>
      <c r="P142" s="118">
        <f>VLOOKUP($A142+ROUND((COLUMN()-2)/24,5),АТС!$A$41:$F$784,3)+'Иные услуги '!$C$5+'РСТ РСО-А'!$J$7+'РСТ РСО-А'!$F$9</f>
        <v>1089.3020000000001</v>
      </c>
      <c r="Q142" s="118">
        <f>VLOOKUP($A142+ROUND((COLUMN()-2)/24,5),АТС!$A$41:$F$784,3)+'Иные услуги '!$C$5+'РСТ РСО-А'!$J$7+'РСТ РСО-А'!$F$9</f>
        <v>1091.3320000000001</v>
      </c>
      <c r="R142" s="118">
        <f>VLOOKUP($A142+ROUND((COLUMN()-2)/24,5),АТС!$A$41:$F$784,3)+'Иные услуги '!$C$5+'РСТ РСО-А'!$J$7+'РСТ РСО-А'!$F$9</f>
        <v>1062.6220000000001</v>
      </c>
      <c r="S142" s="118">
        <f>VLOOKUP($A142+ROUND((COLUMN()-2)/24,5),АТС!$A$41:$F$784,3)+'Иные услуги '!$C$5+'РСТ РСО-А'!$J$7+'РСТ РСО-А'!$F$9</f>
        <v>990.01200000000006</v>
      </c>
      <c r="T142" s="118">
        <f>VLOOKUP($A142+ROUND((COLUMN()-2)/24,5),АТС!$A$41:$F$784,3)+'Иные услуги '!$C$5+'РСТ РСО-А'!$J$7+'РСТ РСО-А'!$F$9</f>
        <v>1271.1320000000001</v>
      </c>
      <c r="U142" s="118">
        <f>VLOOKUP($A142+ROUND((COLUMN()-2)/24,5),АТС!$A$41:$F$784,3)+'Иные услуги '!$C$5+'РСТ РСО-А'!$J$7+'РСТ РСО-А'!$F$9</f>
        <v>1210.6020000000001</v>
      </c>
      <c r="V142" s="118">
        <f>VLOOKUP($A142+ROUND((COLUMN()-2)/24,5),АТС!$A$41:$F$784,3)+'Иные услуги '!$C$5+'РСТ РСО-А'!$J$7+'РСТ РСО-А'!$F$9</f>
        <v>1295.8420000000001</v>
      </c>
      <c r="W142" s="118">
        <f>VLOOKUP($A142+ROUND((COLUMN()-2)/24,5),АТС!$A$41:$F$784,3)+'Иные услуги '!$C$5+'РСТ РСО-А'!$J$7+'РСТ РСО-А'!$F$9</f>
        <v>1345.6219999999998</v>
      </c>
      <c r="X142" s="118">
        <f>VLOOKUP($A142+ROUND((COLUMN()-2)/24,5),АТС!$A$41:$F$784,3)+'Иные услуги '!$C$5+'РСТ РСО-А'!$J$7+'РСТ РСО-А'!$F$9</f>
        <v>932.53200000000004</v>
      </c>
      <c r="Y142" s="118">
        <f>VLOOKUP($A142+ROUND((COLUMN()-2)/24,5),АТС!$A$41:$F$784,3)+'Иные услуги '!$C$5+'РСТ РСО-А'!$J$7+'РСТ РСО-А'!$F$9</f>
        <v>1018.7220000000001</v>
      </c>
    </row>
    <row r="143" spans="1:25" x14ac:dyDescent="0.2">
      <c r="A143" s="66">
        <f t="shared" si="4"/>
        <v>43481</v>
      </c>
      <c r="B143" s="118">
        <f>VLOOKUP($A143+ROUND((COLUMN()-2)/24,5),АТС!$A$41:$F$784,3)+'Иные услуги '!$C$5+'РСТ РСО-А'!$J$7+'РСТ РСО-А'!$F$9</f>
        <v>1096.982</v>
      </c>
      <c r="C143" s="118">
        <f>VLOOKUP($A143+ROUND((COLUMN()-2)/24,5),АТС!$A$41:$F$784,3)+'Иные услуги '!$C$5+'РСТ РСО-А'!$J$7+'РСТ РСО-А'!$F$9</f>
        <v>1157.3220000000001</v>
      </c>
      <c r="D143" s="118">
        <f>VLOOKUP($A143+ROUND((COLUMN()-2)/24,5),АТС!$A$41:$F$784,3)+'Иные услуги '!$C$5+'РСТ РСО-А'!$J$7+'РСТ РСО-А'!$F$9</f>
        <v>1225.712</v>
      </c>
      <c r="E143" s="118">
        <f>VLOOKUP($A143+ROUND((COLUMN()-2)/24,5),АТС!$A$41:$F$784,3)+'Иные услуги '!$C$5+'РСТ РСО-А'!$J$7+'РСТ РСО-А'!$F$9</f>
        <v>1248.002</v>
      </c>
      <c r="F143" s="118">
        <f>VLOOKUP($A143+ROUND((COLUMN()-2)/24,5),АТС!$A$41:$F$784,3)+'Иные услуги '!$C$5+'РСТ РСО-А'!$J$7+'РСТ РСО-А'!$F$9</f>
        <v>1247.692</v>
      </c>
      <c r="G143" s="118">
        <f>VLOOKUP($A143+ROUND((COLUMN()-2)/24,5),АТС!$A$41:$F$784,3)+'Иные услуги '!$C$5+'РСТ РСО-А'!$J$7+'РСТ РСО-А'!$F$9</f>
        <v>1225.482</v>
      </c>
      <c r="H143" s="118">
        <f>VLOOKUP($A143+ROUND((COLUMN()-2)/24,5),АТС!$A$41:$F$784,3)+'Иные услуги '!$C$5+'РСТ РСО-А'!$J$7+'РСТ РСО-А'!$F$9</f>
        <v>1358.7719999999999</v>
      </c>
      <c r="I143" s="118">
        <f>VLOOKUP($A143+ROUND((COLUMN()-2)/24,5),АТС!$A$41:$F$784,3)+'Иные услуги '!$C$5+'РСТ РСО-А'!$J$7+'РСТ РСО-А'!$F$9</f>
        <v>1201.462</v>
      </c>
      <c r="J143" s="118">
        <f>VLOOKUP($A143+ROUND((COLUMN()-2)/24,5),АТС!$A$41:$F$784,3)+'Иные услуги '!$C$5+'РСТ РСО-А'!$J$7+'РСТ РСО-А'!$F$9</f>
        <v>1330.0320000000002</v>
      </c>
      <c r="K143" s="118">
        <f>VLOOKUP($A143+ROUND((COLUMN()-2)/24,5),АТС!$A$41:$F$784,3)+'Иные услуги '!$C$5+'РСТ РСО-А'!$J$7+'РСТ РСО-А'!$F$9</f>
        <v>1182.752</v>
      </c>
      <c r="L143" s="118">
        <f>VLOOKUP($A143+ROUND((COLUMN()-2)/24,5),АТС!$A$41:$F$784,3)+'Иные услуги '!$C$5+'РСТ РСО-А'!$J$7+'РСТ РСО-А'!$F$9</f>
        <v>1093.712</v>
      </c>
      <c r="M143" s="118">
        <f>VLOOKUP($A143+ROUND((COLUMN()-2)/24,5),АТС!$A$41:$F$784,3)+'Иные услуги '!$C$5+'РСТ РСО-А'!$J$7+'РСТ РСО-А'!$F$9</f>
        <v>1093.2919999999999</v>
      </c>
      <c r="N143" s="118">
        <f>VLOOKUP($A143+ROUND((COLUMN()-2)/24,5),АТС!$A$41:$F$784,3)+'Иные услуги '!$C$5+'РСТ РСО-А'!$J$7+'РСТ РСО-А'!$F$9</f>
        <v>1083.432</v>
      </c>
      <c r="O143" s="118">
        <f>VLOOKUP($A143+ROUND((COLUMN()-2)/24,5),АТС!$A$41:$F$784,3)+'Иные услуги '!$C$5+'РСТ РСО-А'!$J$7+'РСТ РСО-А'!$F$9</f>
        <v>1089.962</v>
      </c>
      <c r="P143" s="118">
        <f>VLOOKUP($A143+ROUND((COLUMN()-2)/24,5),АТС!$A$41:$F$784,3)+'Иные услуги '!$C$5+'РСТ РСО-А'!$J$7+'РСТ РСО-А'!$F$9</f>
        <v>1088.7719999999999</v>
      </c>
      <c r="Q143" s="118">
        <f>VLOOKUP($A143+ROUND((COLUMN()-2)/24,5),АТС!$A$41:$F$784,3)+'Иные услуги '!$C$5+'РСТ РСО-А'!$J$7+'РСТ РСО-А'!$F$9</f>
        <v>1089.5720000000001</v>
      </c>
      <c r="R143" s="118">
        <f>VLOOKUP($A143+ROUND((COLUMN()-2)/24,5),АТС!$A$41:$F$784,3)+'Иные услуги '!$C$5+'РСТ РСО-А'!$J$7+'РСТ РСО-А'!$F$9</f>
        <v>1063.8220000000001</v>
      </c>
      <c r="S143" s="118">
        <f>VLOOKUP($A143+ROUND((COLUMN()-2)/24,5),АТС!$A$41:$F$784,3)+'Иные услуги '!$C$5+'РСТ РСО-А'!$J$7+'РСТ РСО-А'!$F$9</f>
        <v>988.19200000000012</v>
      </c>
      <c r="T143" s="118">
        <f>VLOOKUP($A143+ROUND((COLUMN()-2)/24,5),АТС!$A$41:$F$784,3)+'Иные услуги '!$C$5+'РСТ РСО-А'!$J$7+'РСТ РСО-А'!$F$9</f>
        <v>1264.3520000000001</v>
      </c>
      <c r="U143" s="118">
        <f>VLOOKUP($A143+ROUND((COLUMN()-2)/24,5),АТС!$A$41:$F$784,3)+'Иные услуги '!$C$5+'РСТ РСО-А'!$J$7+'РСТ РСО-А'!$F$9</f>
        <v>1223.2820000000002</v>
      </c>
      <c r="V143" s="118">
        <f>VLOOKUP($A143+ROUND((COLUMN()-2)/24,5),АТС!$A$41:$F$784,3)+'Иные услуги '!$C$5+'РСТ РСО-А'!$J$7+'РСТ РСО-А'!$F$9</f>
        <v>1309.0619999999999</v>
      </c>
      <c r="W143" s="118">
        <f>VLOOKUP($A143+ROUND((COLUMN()-2)/24,5),АТС!$A$41:$F$784,3)+'Иные услуги '!$C$5+'РСТ РСО-А'!$J$7+'РСТ РСО-А'!$F$9</f>
        <v>1349.6320000000001</v>
      </c>
      <c r="X143" s="118">
        <f>VLOOKUP($A143+ROUND((COLUMN()-2)/24,5),АТС!$A$41:$F$784,3)+'Иные услуги '!$C$5+'РСТ РСО-А'!$J$7+'РСТ РСО-А'!$F$9</f>
        <v>935.55200000000002</v>
      </c>
      <c r="Y143" s="118">
        <f>VLOOKUP($A143+ROUND((COLUMN()-2)/24,5),АТС!$A$41:$F$784,3)+'Иные услуги '!$C$5+'РСТ РСО-А'!$J$7+'РСТ РСО-А'!$F$9</f>
        <v>1020.5920000000001</v>
      </c>
    </row>
    <row r="144" spans="1:25" x14ac:dyDescent="0.2">
      <c r="A144" s="66">
        <f t="shared" si="4"/>
        <v>43482</v>
      </c>
      <c r="B144" s="118">
        <f>VLOOKUP($A144+ROUND((COLUMN()-2)/24,5),АТС!$A$41:$F$784,3)+'Иные услуги '!$C$5+'РСТ РСО-А'!$J$7+'РСТ РСО-А'!$F$9</f>
        <v>1096.5520000000001</v>
      </c>
      <c r="C144" s="118">
        <f>VLOOKUP($A144+ROUND((COLUMN()-2)/24,5),АТС!$A$41:$F$784,3)+'Иные услуги '!$C$5+'РСТ РСО-А'!$J$7+'РСТ РСО-А'!$F$9</f>
        <v>1156.7420000000002</v>
      </c>
      <c r="D144" s="118">
        <f>VLOOKUP($A144+ROUND((COLUMN()-2)/24,5),АТС!$A$41:$F$784,3)+'Иные услуги '!$C$5+'РСТ РСО-А'!$J$7+'РСТ РСО-А'!$F$9</f>
        <v>1216.2620000000002</v>
      </c>
      <c r="E144" s="118">
        <f>VLOOKUP($A144+ROUND((COLUMN()-2)/24,5),АТС!$A$41:$F$784,3)+'Иные услуги '!$C$5+'РСТ РСО-А'!$J$7+'РСТ РСО-А'!$F$9</f>
        <v>1238.462</v>
      </c>
      <c r="F144" s="118">
        <f>VLOOKUP($A144+ROUND((COLUMN()-2)/24,5),АТС!$A$41:$F$784,3)+'Иные услуги '!$C$5+'РСТ РСО-А'!$J$7+'РСТ РСО-А'!$F$9</f>
        <v>1238.7220000000002</v>
      </c>
      <c r="G144" s="118">
        <f>VLOOKUP($A144+ROUND((COLUMN()-2)/24,5),АТС!$A$41:$F$784,3)+'Иные услуги '!$C$5+'РСТ РСО-А'!$J$7+'РСТ РСО-А'!$F$9</f>
        <v>1216.672</v>
      </c>
      <c r="H144" s="118">
        <f>VLOOKUP($A144+ROUND((COLUMN()-2)/24,5),АТС!$A$41:$F$784,3)+'Иные услуги '!$C$5+'РСТ РСО-А'!$J$7+'РСТ РСО-А'!$F$9</f>
        <v>1298.932</v>
      </c>
      <c r="I144" s="118">
        <f>VLOOKUP($A144+ROUND((COLUMN()-2)/24,5),АТС!$A$41:$F$784,3)+'Иные услуги '!$C$5+'РСТ РСО-А'!$J$7+'РСТ РСО-А'!$F$9</f>
        <v>1173.0320000000002</v>
      </c>
      <c r="J144" s="118">
        <f>VLOOKUP($A144+ROUND((COLUMN()-2)/24,5),АТС!$A$41:$F$784,3)+'Иные услуги '!$C$5+'РСТ РСО-А'!$J$7+'РСТ РСО-А'!$F$9</f>
        <v>1264.5219999999999</v>
      </c>
      <c r="K144" s="118">
        <f>VLOOKUP($A144+ROUND((COLUMN()-2)/24,5),АТС!$A$41:$F$784,3)+'Иные услуги '!$C$5+'РСТ РСО-А'!$J$7+'РСТ РСО-А'!$F$9</f>
        <v>1138.5120000000002</v>
      </c>
      <c r="L144" s="118">
        <f>VLOOKUP($A144+ROUND((COLUMN()-2)/24,5),АТС!$A$41:$F$784,3)+'Иные услуги '!$C$5+'РСТ РСО-А'!$J$7+'РСТ РСО-А'!$F$9</f>
        <v>1084.7020000000002</v>
      </c>
      <c r="M144" s="118">
        <f>VLOOKUP($A144+ROUND((COLUMN()-2)/24,5),АТС!$A$41:$F$784,3)+'Иные услуги '!$C$5+'РСТ РСО-А'!$J$7+'РСТ РСО-А'!$F$9</f>
        <v>1083.942</v>
      </c>
      <c r="N144" s="118">
        <f>VLOOKUP($A144+ROUND((COLUMN()-2)/24,5),АТС!$A$41:$F$784,3)+'Иные услуги '!$C$5+'РСТ РСО-А'!$J$7+'РСТ РСО-А'!$F$9</f>
        <v>1109.3620000000001</v>
      </c>
      <c r="O144" s="118">
        <f>VLOOKUP($A144+ROUND((COLUMN()-2)/24,5),АТС!$A$41:$F$784,3)+'Иные услуги '!$C$5+'РСТ РСО-А'!$J$7+'РСТ РСО-А'!$F$9</f>
        <v>1125.5120000000002</v>
      </c>
      <c r="P144" s="118">
        <f>VLOOKUP($A144+ROUND((COLUMN()-2)/24,5),АТС!$A$41:$F$784,3)+'Иные услуги '!$C$5+'РСТ РСО-А'!$J$7+'РСТ РСО-А'!$F$9</f>
        <v>1134.5619999999999</v>
      </c>
      <c r="Q144" s="118">
        <f>VLOOKUP($A144+ROUND((COLUMN()-2)/24,5),АТС!$A$41:$F$784,3)+'Иные услуги '!$C$5+'РСТ РСО-А'!$J$7+'РСТ РСО-А'!$F$9</f>
        <v>1135.9520000000002</v>
      </c>
      <c r="R144" s="118">
        <f>VLOOKUP($A144+ROUND((COLUMN()-2)/24,5),АТС!$A$41:$F$784,3)+'Иные услуги '!$C$5+'РСТ РСО-А'!$J$7+'РСТ РСО-А'!$F$9</f>
        <v>1109.3119999999999</v>
      </c>
      <c r="S144" s="118">
        <f>VLOOKUP($A144+ROUND((COLUMN()-2)/24,5),АТС!$A$41:$F$784,3)+'Иные услуги '!$C$5+'РСТ РСО-А'!$J$7+'РСТ РСО-А'!$F$9</f>
        <v>964.26200000000006</v>
      </c>
      <c r="T144" s="118">
        <f>VLOOKUP($A144+ROUND((COLUMN()-2)/24,5),АТС!$A$41:$F$784,3)+'Иные услуги '!$C$5+'РСТ РСО-А'!$J$7+'РСТ РСО-А'!$F$9</f>
        <v>1166.0920000000001</v>
      </c>
      <c r="U144" s="118">
        <f>VLOOKUP($A144+ROUND((COLUMN()-2)/24,5),АТС!$A$41:$F$784,3)+'Иные услуги '!$C$5+'РСТ РСО-А'!$J$7+'РСТ РСО-А'!$F$9</f>
        <v>1155.422</v>
      </c>
      <c r="V144" s="118">
        <f>VLOOKUP($A144+ROUND((COLUMN()-2)/24,5),АТС!$A$41:$F$784,3)+'Иные услуги '!$C$5+'РСТ РСО-А'!$J$7+'РСТ РСО-А'!$F$9</f>
        <v>1258.252</v>
      </c>
      <c r="W144" s="118">
        <f>VLOOKUP($A144+ROUND((COLUMN()-2)/24,5),АТС!$A$41:$F$784,3)+'Иные услуги '!$C$5+'РСТ РСО-А'!$J$7+'РСТ РСО-А'!$F$9</f>
        <v>1346.982</v>
      </c>
      <c r="X144" s="118">
        <f>VLOOKUP($A144+ROUND((COLUMN()-2)/24,5),АТС!$A$41:$F$784,3)+'Иные услуги '!$C$5+'РСТ РСО-А'!$J$7+'РСТ РСО-А'!$F$9</f>
        <v>974.17200000000003</v>
      </c>
      <c r="Y144" s="118">
        <f>VLOOKUP($A144+ROUND((COLUMN()-2)/24,5),АТС!$A$41:$F$784,3)+'Иные услуги '!$C$5+'РСТ РСО-А'!$J$7+'РСТ РСО-А'!$F$9</f>
        <v>1059.4520000000002</v>
      </c>
    </row>
    <row r="145" spans="1:25" x14ac:dyDescent="0.2">
      <c r="A145" s="66">
        <f t="shared" si="4"/>
        <v>43483</v>
      </c>
      <c r="B145" s="118">
        <f>VLOOKUP($A145+ROUND((COLUMN()-2)/24,5),АТС!$A$41:$F$784,3)+'Иные услуги '!$C$5+'РСТ РСО-А'!$J$7+'РСТ РСО-А'!$F$9</f>
        <v>1079.8720000000001</v>
      </c>
      <c r="C145" s="118">
        <f>VLOOKUP($A145+ROUND((COLUMN()-2)/24,5),АТС!$A$41:$F$784,3)+'Иные услуги '!$C$5+'РСТ РСО-А'!$J$7+'РСТ РСО-А'!$F$9</f>
        <v>1137.3020000000001</v>
      </c>
      <c r="D145" s="118">
        <f>VLOOKUP($A145+ROUND((COLUMN()-2)/24,5),АТС!$A$41:$F$784,3)+'Иные услуги '!$C$5+'РСТ РСО-А'!$J$7+'РСТ РСО-А'!$F$9</f>
        <v>1202.692</v>
      </c>
      <c r="E145" s="118">
        <f>VLOOKUP($A145+ROUND((COLUMN()-2)/24,5),АТС!$A$41:$F$784,3)+'Иные услуги '!$C$5+'РСТ РСО-А'!$J$7+'РСТ РСО-А'!$F$9</f>
        <v>1209.412</v>
      </c>
      <c r="F145" s="118">
        <f>VLOOKUP($A145+ROUND((COLUMN()-2)/24,5),АТС!$A$41:$F$784,3)+'Иные услуги '!$C$5+'РСТ РСО-А'!$J$7+'РСТ РСО-А'!$F$9</f>
        <v>1225.0520000000001</v>
      </c>
      <c r="G145" s="118">
        <f>VLOOKUP($A145+ROUND((COLUMN()-2)/24,5),АТС!$A$41:$F$784,3)+'Иные услуги '!$C$5+'РСТ РСО-А'!$J$7+'РСТ РСО-А'!$F$9</f>
        <v>1204.3620000000001</v>
      </c>
      <c r="H145" s="118">
        <f>VLOOKUP($A145+ROUND((COLUMN()-2)/24,5),АТС!$A$41:$F$784,3)+'Иные услуги '!$C$5+'РСТ РСО-А'!$J$7+'РСТ РСО-А'!$F$9</f>
        <v>1283.682</v>
      </c>
      <c r="I145" s="118">
        <f>VLOOKUP($A145+ROUND((COLUMN()-2)/24,5),АТС!$A$41:$F$784,3)+'Иные услуги '!$C$5+'РСТ РСО-А'!$J$7+'РСТ РСО-А'!$F$9</f>
        <v>1101.5120000000002</v>
      </c>
      <c r="J145" s="118">
        <f>VLOOKUP($A145+ROUND((COLUMN()-2)/24,5),АТС!$A$41:$F$784,3)+'Иные услуги '!$C$5+'РСТ РСО-А'!$J$7+'РСТ РСО-А'!$F$9</f>
        <v>1214.962</v>
      </c>
      <c r="K145" s="118">
        <f>VLOOKUP($A145+ROUND((COLUMN()-2)/24,5),АТС!$A$41:$F$784,3)+'Иные услуги '!$C$5+'РСТ РСО-А'!$J$7+'РСТ РСО-А'!$F$9</f>
        <v>1090.5920000000001</v>
      </c>
      <c r="L145" s="118">
        <f>VLOOKUP($A145+ROUND((COLUMN()-2)/24,5),АТС!$A$41:$F$784,3)+'Иные услуги '!$C$5+'РСТ РСО-А'!$J$7+'РСТ РСО-А'!$F$9</f>
        <v>1038.1420000000001</v>
      </c>
      <c r="M145" s="118">
        <f>VLOOKUP($A145+ROUND((COLUMN()-2)/24,5),АТС!$A$41:$F$784,3)+'Иные услуги '!$C$5+'РСТ РСО-А'!$J$7+'РСТ РСО-А'!$F$9</f>
        <v>1037.412</v>
      </c>
      <c r="N145" s="118">
        <f>VLOOKUP($A145+ROUND((COLUMN()-2)/24,5),АТС!$A$41:$F$784,3)+'Иные услуги '!$C$5+'РСТ РСО-А'!$J$7+'РСТ РСО-А'!$F$9</f>
        <v>1036.8220000000001</v>
      </c>
      <c r="O145" s="118">
        <f>VLOOKUP($A145+ROUND((COLUMN()-2)/24,5),АТС!$A$41:$F$784,3)+'Иные услуги '!$C$5+'РСТ РСО-А'!$J$7+'РСТ РСО-А'!$F$9</f>
        <v>1026.152</v>
      </c>
      <c r="P145" s="118">
        <f>VLOOKUP($A145+ROUND((COLUMN()-2)/24,5),АТС!$A$41:$F$784,3)+'Иные услуги '!$C$5+'РСТ РСО-А'!$J$7+'РСТ РСО-А'!$F$9</f>
        <v>1035.942</v>
      </c>
      <c r="Q145" s="118">
        <f>VLOOKUP($A145+ROUND((COLUMN()-2)/24,5),АТС!$A$41:$F$784,3)+'Иные услуги '!$C$5+'РСТ РСО-А'!$J$7+'РСТ РСО-А'!$F$9</f>
        <v>1037.252</v>
      </c>
      <c r="R145" s="118">
        <f>VLOOKUP($A145+ROUND((COLUMN()-2)/24,5),АТС!$A$41:$F$784,3)+'Иные услуги '!$C$5+'РСТ РСО-А'!$J$7+'РСТ РСО-А'!$F$9</f>
        <v>998.32200000000012</v>
      </c>
      <c r="S145" s="118">
        <f>VLOOKUP($A145+ROUND((COLUMN()-2)/24,5),АТС!$A$41:$F$784,3)+'Иные услуги '!$C$5+'РСТ РСО-А'!$J$7+'РСТ РСО-А'!$F$9</f>
        <v>944.38200000000006</v>
      </c>
      <c r="T145" s="118">
        <f>VLOOKUP($A145+ROUND((COLUMN()-2)/24,5),АТС!$A$41:$F$784,3)+'Иные услуги '!$C$5+'РСТ РСО-А'!$J$7+'РСТ РСО-А'!$F$9</f>
        <v>1146.0820000000001</v>
      </c>
      <c r="U145" s="118">
        <f>VLOOKUP($A145+ROUND((COLUMN()-2)/24,5),АТС!$A$41:$F$784,3)+'Иные услуги '!$C$5+'РСТ РСО-А'!$J$7+'РСТ РСО-А'!$F$9</f>
        <v>1143.2919999999999</v>
      </c>
      <c r="V145" s="118">
        <f>VLOOKUP($A145+ROUND((COLUMN()-2)/24,5),АТС!$A$41:$F$784,3)+'Иные услуги '!$C$5+'РСТ РСО-А'!$J$7+'РСТ РСО-А'!$F$9</f>
        <v>1229.6120000000001</v>
      </c>
      <c r="W145" s="118">
        <f>VLOOKUP($A145+ROUND((COLUMN()-2)/24,5),АТС!$A$41:$F$784,3)+'Иные услуги '!$C$5+'РСТ РСО-А'!$J$7+'РСТ РСО-А'!$F$9</f>
        <v>1329.7620000000002</v>
      </c>
      <c r="X145" s="118">
        <f>VLOOKUP($A145+ROUND((COLUMN()-2)/24,5),АТС!$A$41:$F$784,3)+'Иные услуги '!$C$5+'РСТ РСО-А'!$J$7+'РСТ РСО-А'!$F$9</f>
        <v>918.77200000000005</v>
      </c>
      <c r="Y145" s="118">
        <f>VLOOKUP($A145+ROUND((COLUMN()-2)/24,5),АТС!$A$41:$F$784,3)+'Иные услуги '!$C$5+'РСТ РСО-А'!$J$7+'РСТ РСО-А'!$F$9</f>
        <v>986.58200000000011</v>
      </c>
    </row>
    <row r="146" spans="1:25" x14ac:dyDescent="0.2">
      <c r="A146" s="66">
        <f t="shared" si="4"/>
        <v>43484</v>
      </c>
      <c r="B146" s="118">
        <f>VLOOKUP($A146+ROUND((COLUMN()-2)/24,5),АТС!$A$41:$F$784,3)+'Иные услуги '!$C$5+'РСТ РСО-А'!$J$7+'РСТ РСО-А'!$F$9</f>
        <v>1080.902</v>
      </c>
      <c r="C146" s="118">
        <f>VLOOKUP($A146+ROUND((COLUMN()-2)/24,5),АТС!$A$41:$F$784,3)+'Иные услуги '!$C$5+'РСТ РСО-А'!$J$7+'РСТ РСО-А'!$F$9</f>
        <v>1171.6320000000001</v>
      </c>
      <c r="D146" s="118">
        <f>VLOOKUP($A146+ROUND((COLUMN()-2)/24,5),АТС!$A$41:$F$784,3)+'Иные услуги '!$C$5+'РСТ РСО-А'!$J$7+'РСТ РСО-А'!$F$9</f>
        <v>1227.932</v>
      </c>
      <c r="E146" s="118">
        <f>VLOOKUP($A146+ROUND((COLUMN()-2)/24,5),АТС!$A$41:$F$784,3)+'Иные услуги '!$C$5+'РСТ РСО-А'!$J$7+'РСТ РСО-А'!$F$9</f>
        <v>1227.652</v>
      </c>
      <c r="F146" s="118">
        <f>VLOOKUP($A146+ROUND((COLUMN()-2)/24,5),АТС!$A$41:$F$784,3)+'Иные услуги '!$C$5+'РСТ РСО-А'!$J$7+'РСТ РСО-А'!$F$9</f>
        <v>1242.8720000000001</v>
      </c>
      <c r="G146" s="118">
        <f>VLOOKUP($A146+ROUND((COLUMN()-2)/24,5),АТС!$A$41:$F$784,3)+'Иные услуги '!$C$5+'РСТ РСО-А'!$J$7+'РСТ РСО-А'!$F$9</f>
        <v>1205.182</v>
      </c>
      <c r="H146" s="118">
        <f>VLOOKUP($A146+ROUND((COLUMN()-2)/24,5),АТС!$A$41:$F$784,3)+'Иные услуги '!$C$5+'РСТ РСО-А'!$J$7+'РСТ РСО-А'!$F$9</f>
        <v>1338.5520000000001</v>
      </c>
      <c r="I146" s="118">
        <f>VLOOKUP($A146+ROUND((COLUMN()-2)/24,5),АТС!$A$41:$F$784,3)+'Иные услуги '!$C$5+'РСТ РСО-А'!$J$7+'РСТ РСО-А'!$F$9</f>
        <v>1318.5920000000001</v>
      </c>
      <c r="J146" s="118">
        <f>VLOOKUP($A146+ROUND((COLUMN()-2)/24,5),АТС!$A$41:$F$784,3)+'Иные услуги '!$C$5+'РСТ РСО-А'!$J$7+'РСТ РСО-А'!$F$9</f>
        <v>1380.5619999999999</v>
      </c>
      <c r="K146" s="118">
        <f>VLOOKUP($A146+ROUND((COLUMN()-2)/24,5),АТС!$A$41:$F$784,3)+'Иные услуги '!$C$5+'РСТ РСО-А'!$J$7+'РСТ РСО-А'!$F$9</f>
        <v>1243.3320000000001</v>
      </c>
      <c r="L146" s="118">
        <f>VLOOKUP($A146+ROUND((COLUMN()-2)/24,5),АТС!$A$41:$F$784,3)+'Иные услуги '!$C$5+'РСТ РСО-А'!$J$7+'РСТ РСО-А'!$F$9</f>
        <v>1173.3620000000001</v>
      </c>
      <c r="M146" s="118">
        <f>VLOOKUP($A146+ROUND((COLUMN()-2)/24,5),АТС!$A$41:$F$784,3)+'Иные услуги '!$C$5+'РСТ РСО-А'!$J$7+'РСТ РСО-А'!$F$9</f>
        <v>1141.2220000000002</v>
      </c>
      <c r="N146" s="118">
        <f>VLOOKUP($A146+ROUND((COLUMN()-2)/24,5),АТС!$A$41:$F$784,3)+'Иные услуги '!$C$5+'РСТ РСО-А'!$J$7+'РСТ РСО-А'!$F$9</f>
        <v>1141.0419999999999</v>
      </c>
      <c r="O146" s="118">
        <f>VLOOKUP($A146+ROUND((COLUMN()-2)/24,5),АТС!$A$41:$F$784,3)+'Иные услуги '!$C$5+'РСТ РСО-А'!$J$7+'РСТ РСО-А'!$F$9</f>
        <v>1191.672</v>
      </c>
      <c r="P146" s="118">
        <f>VLOOKUP($A146+ROUND((COLUMN()-2)/24,5),АТС!$A$41:$F$784,3)+'Иные услуги '!$C$5+'РСТ РСО-А'!$J$7+'РСТ РСО-А'!$F$9</f>
        <v>1205.412</v>
      </c>
      <c r="Q146" s="118">
        <f>VLOOKUP($A146+ROUND((COLUMN()-2)/24,5),АТС!$A$41:$F$784,3)+'Иные услуги '!$C$5+'РСТ РСО-А'!$J$7+'РСТ РСО-А'!$F$9</f>
        <v>1205.962</v>
      </c>
      <c r="R146" s="118">
        <f>VLOOKUP($A146+ROUND((COLUMN()-2)/24,5),АТС!$A$41:$F$784,3)+'Иные услуги '!$C$5+'РСТ РСО-А'!$J$7+'РСТ РСО-А'!$F$9</f>
        <v>1154.0920000000001</v>
      </c>
      <c r="S146" s="118">
        <f>VLOOKUP($A146+ROUND((COLUMN()-2)/24,5),АТС!$A$41:$F$784,3)+'Иные услуги '!$C$5+'РСТ РСО-А'!$J$7+'РСТ РСО-А'!$F$9</f>
        <v>998.5920000000001</v>
      </c>
      <c r="T146" s="118">
        <f>VLOOKUP($A146+ROUND((COLUMN()-2)/24,5),АТС!$A$41:$F$784,3)+'Иные услуги '!$C$5+'РСТ РСО-А'!$J$7+'РСТ РСО-А'!$F$9</f>
        <v>1204.432</v>
      </c>
      <c r="U146" s="118">
        <f>VLOOKUP($A146+ROUND((COLUMN()-2)/24,5),АТС!$A$41:$F$784,3)+'Иные услуги '!$C$5+'РСТ РСО-А'!$J$7+'РСТ РСО-А'!$F$9</f>
        <v>1228.922</v>
      </c>
      <c r="V146" s="118">
        <f>VLOOKUP($A146+ROUND((COLUMN()-2)/24,5),АТС!$A$41:$F$784,3)+'Иные услуги '!$C$5+'РСТ РСО-А'!$J$7+'РСТ РСО-А'!$F$9</f>
        <v>1209.9720000000002</v>
      </c>
      <c r="W146" s="118">
        <f>VLOOKUP($A146+ROUND((COLUMN()-2)/24,5),АТС!$A$41:$F$784,3)+'Иные услуги '!$C$5+'РСТ РСО-А'!$J$7+'РСТ РСО-А'!$F$9</f>
        <v>1281.4920000000002</v>
      </c>
      <c r="X146" s="118">
        <f>VLOOKUP($A146+ROUND((COLUMN()-2)/24,5),АТС!$A$41:$F$784,3)+'Иные услуги '!$C$5+'РСТ РСО-А'!$J$7+'РСТ РСО-А'!$F$9</f>
        <v>929.29200000000003</v>
      </c>
      <c r="Y146" s="118">
        <f>VLOOKUP($A146+ROUND((COLUMN()-2)/24,5),АТС!$A$41:$F$784,3)+'Иные услуги '!$C$5+'РСТ РСО-А'!$J$7+'РСТ РСО-А'!$F$9</f>
        <v>987.18200000000002</v>
      </c>
    </row>
    <row r="147" spans="1:25" x14ac:dyDescent="0.2">
      <c r="A147" s="66">
        <f t="shared" si="4"/>
        <v>43485</v>
      </c>
      <c r="B147" s="118">
        <f>VLOOKUP($A147+ROUND((COLUMN()-2)/24,5),АТС!$A$41:$F$784,3)+'Иные услуги '!$C$5+'РСТ РСО-А'!$J$7+'РСТ РСО-А'!$F$9</f>
        <v>1088.172</v>
      </c>
      <c r="C147" s="118">
        <f>VLOOKUP($A147+ROUND((COLUMN()-2)/24,5),АТС!$A$41:$F$784,3)+'Иные услуги '!$C$5+'РСТ РСО-А'!$J$7+'РСТ РСО-А'!$F$9</f>
        <v>1116.7719999999999</v>
      </c>
      <c r="D147" s="118">
        <f>VLOOKUP($A147+ROUND((COLUMN()-2)/24,5),АТС!$A$41:$F$784,3)+'Иные услуги '!$C$5+'РСТ РСО-А'!$J$7+'РСТ РСО-А'!$F$9</f>
        <v>1236.4720000000002</v>
      </c>
      <c r="E147" s="118">
        <f>VLOOKUP($A147+ROUND((COLUMN()-2)/24,5),АТС!$A$41:$F$784,3)+'Иные услуги '!$C$5+'РСТ РСО-А'!$J$7+'РСТ РСО-А'!$F$9</f>
        <v>1251.252</v>
      </c>
      <c r="F147" s="118">
        <f>VLOOKUP($A147+ROUND((COLUMN()-2)/24,5),АТС!$A$41:$F$784,3)+'Иные услуги '!$C$5+'РСТ РСО-А'!$J$7+'РСТ РСО-А'!$F$9</f>
        <v>1259.1120000000001</v>
      </c>
      <c r="G147" s="118">
        <f>VLOOKUP($A147+ROUND((COLUMN()-2)/24,5),АТС!$A$41:$F$784,3)+'Иные услуги '!$C$5+'РСТ РСО-А'!$J$7+'РСТ РСО-А'!$F$9</f>
        <v>1251.162</v>
      </c>
      <c r="H147" s="118">
        <f>VLOOKUP($A147+ROUND((COLUMN()-2)/24,5),АТС!$A$41:$F$784,3)+'Иные услуги '!$C$5+'РСТ РСО-А'!$J$7+'РСТ РСО-А'!$F$9</f>
        <v>1419.152</v>
      </c>
      <c r="I147" s="118">
        <f>VLOOKUP($A147+ROUND((COLUMN()-2)/24,5),АТС!$A$41:$F$784,3)+'Иные услуги '!$C$5+'РСТ РСО-А'!$J$7+'РСТ РСО-А'!$F$9</f>
        <v>1352.8020000000001</v>
      </c>
      <c r="J147" s="118">
        <f>VLOOKUP($A147+ROUND((COLUMN()-2)/24,5),АТС!$A$41:$F$784,3)+'Иные услуги '!$C$5+'РСТ РСО-А'!$J$7+'РСТ РСО-А'!$F$9</f>
        <v>1439.192</v>
      </c>
      <c r="K147" s="118">
        <f>VLOOKUP($A147+ROUND((COLUMN()-2)/24,5),АТС!$A$41:$F$784,3)+'Иные услуги '!$C$5+'РСТ РСО-А'!$J$7+'РСТ РСО-А'!$F$9</f>
        <v>1231.5419999999999</v>
      </c>
      <c r="L147" s="118">
        <f>VLOOKUP($A147+ROUND((COLUMN()-2)/24,5),АТС!$A$41:$F$784,3)+'Иные услуги '!$C$5+'РСТ РСО-А'!$J$7+'РСТ РСО-А'!$F$9</f>
        <v>1203.672</v>
      </c>
      <c r="M147" s="118">
        <f>VLOOKUP($A147+ROUND((COLUMN()-2)/24,5),АТС!$A$41:$F$784,3)+'Иные услуги '!$C$5+'РСТ РСО-А'!$J$7+'РСТ РСО-А'!$F$9</f>
        <v>1162.5320000000002</v>
      </c>
      <c r="N147" s="118">
        <f>VLOOKUP($A147+ROUND((COLUMN()-2)/24,5),АТС!$A$41:$F$784,3)+'Иные услуги '!$C$5+'РСТ РСО-А'!$J$7+'РСТ РСО-А'!$F$9</f>
        <v>1168.962</v>
      </c>
      <c r="O147" s="118">
        <f>VLOOKUP($A147+ROUND((COLUMN()-2)/24,5),АТС!$A$41:$F$784,3)+'Иные услуги '!$C$5+'РСТ РСО-А'!$J$7+'РСТ РСО-А'!$F$9</f>
        <v>1201.8020000000001</v>
      </c>
      <c r="P147" s="118">
        <f>VLOOKUP($A147+ROUND((COLUMN()-2)/24,5),АТС!$A$41:$F$784,3)+'Иные услуги '!$C$5+'РСТ РСО-А'!$J$7+'РСТ РСО-А'!$F$9</f>
        <v>1202.3320000000001</v>
      </c>
      <c r="Q147" s="118">
        <f>VLOOKUP($A147+ROUND((COLUMN()-2)/24,5),АТС!$A$41:$F$784,3)+'Иные услуги '!$C$5+'РСТ РСО-А'!$J$7+'РСТ РСО-А'!$F$9</f>
        <v>1203.482</v>
      </c>
      <c r="R147" s="118">
        <f>VLOOKUP($A147+ROUND((COLUMN()-2)/24,5),АТС!$A$41:$F$784,3)+'Иные услуги '!$C$5+'РСТ РСО-А'!$J$7+'РСТ РСО-А'!$F$9</f>
        <v>1154.2620000000002</v>
      </c>
      <c r="S147" s="118">
        <f>VLOOKUP($A147+ROUND((COLUMN()-2)/24,5),АТС!$A$41:$F$784,3)+'Иные услуги '!$C$5+'РСТ РСО-А'!$J$7+'РСТ РСО-А'!$F$9</f>
        <v>1006.7020000000001</v>
      </c>
      <c r="T147" s="118">
        <f>VLOOKUP($A147+ROUND((COLUMN()-2)/24,5),АТС!$A$41:$F$784,3)+'Иные услуги '!$C$5+'РСТ РСО-А'!$J$7+'РСТ РСО-А'!$F$9</f>
        <v>1217.3620000000001</v>
      </c>
      <c r="U147" s="118">
        <f>VLOOKUP($A147+ROUND((COLUMN()-2)/24,5),АТС!$A$41:$F$784,3)+'Иные услуги '!$C$5+'РСТ РСО-А'!$J$7+'РСТ РСО-А'!$F$9</f>
        <v>1220.3420000000001</v>
      </c>
      <c r="V147" s="118">
        <f>VLOOKUP($A147+ROUND((COLUMN()-2)/24,5),АТС!$A$41:$F$784,3)+'Иные услуги '!$C$5+'РСТ РСО-А'!$J$7+'РСТ РСО-А'!$F$9</f>
        <v>1262.4920000000002</v>
      </c>
      <c r="W147" s="118">
        <f>VLOOKUP($A147+ROUND((COLUMN()-2)/24,5),АТС!$A$41:$F$784,3)+'Иные услуги '!$C$5+'РСТ РСО-А'!$J$7+'РСТ РСО-А'!$F$9</f>
        <v>1296.172</v>
      </c>
      <c r="X147" s="118">
        <f>VLOOKUP($A147+ROUND((COLUMN()-2)/24,5),АТС!$A$41:$F$784,3)+'Иные услуги '!$C$5+'РСТ РСО-А'!$J$7+'РСТ РСО-А'!$F$9</f>
        <v>922.52200000000005</v>
      </c>
      <c r="Y147" s="118">
        <f>VLOOKUP($A147+ROUND((COLUMN()-2)/24,5),АТС!$A$41:$F$784,3)+'Иные услуги '!$C$5+'РСТ РСО-А'!$J$7+'РСТ РСО-А'!$F$9</f>
        <v>975.31200000000001</v>
      </c>
    </row>
    <row r="148" spans="1:25" x14ac:dyDescent="0.2">
      <c r="A148" s="66">
        <f t="shared" si="4"/>
        <v>43486</v>
      </c>
      <c r="B148" s="118">
        <f>VLOOKUP($A148+ROUND((COLUMN()-2)/24,5),АТС!$A$41:$F$784,3)+'Иные услуги '!$C$5+'РСТ РСО-А'!$J$7+'РСТ РСО-А'!$F$9</f>
        <v>1088.7719999999999</v>
      </c>
      <c r="C148" s="118">
        <f>VLOOKUP($A148+ROUND((COLUMN()-2)/24,5),АТС!$A$41:$F$784,3)+'Иные услуги '!$C$5+'РСТ РСО-А'!$J$7+'РСТ РСО-А'!$F$9</f>
        <v>1154.432</v>
      </c>
      <c r="D148" s="118">
        <f>VLOOKUP($A148+ROUND((COLUMN()-2)/24,5),АТС!$A$41:$F$784,3)+'Иные услуги '!$C$5+'РСТ РСО-А'!$J$7+'РСТ РСО-А'!$F$9</f>
        <v>1215.1420000000001</v>
      </c>
      <c r="E148" s="118">
        <f>VLOOKUP($A148+ROUND((COLUMN()-2)/24,5),АТС!$A$41:$F$784,3)+'Иные услуги '!$C$5+'РСТ РСО-А'!$J$7+'РСТ РСО-А'!$F$9</f>
        <v>1225.0520000000001</v>
      </c>
      <c r="F148" s="118">
        <f>VLOOKUP($A148+ROUND((COLUMN()-2)/24,5),АТС!$A$41:$F$784,3)+'Иные услуги '!$C$5+'РСТ РСО-А'!$J$7+'РСТ РСО-А'!$F$9</f>
        <v>1225.0520000000001</v>
      </c>
      <c r="G148" s="118">
        <f>VLOOKUP($A148+ROUND((COLUMN()-2)/24,5),АТС!$A$41:$F$784,3)+'Иные услуги '!$C$5+'РСТ РСО-А'!$J$7+'РСТ РСО-А'!$F$9</f>
        <v>1212.5520000000001</v>
      </c>
      <c r="H148" s="118">
        <f>VLOOKUP($A148+ROUND((COLUMN()-2)/24,5),АТС!$A$41:$F$784,3)+'Иные услуги '!$C$5+'РСТ РСО-А'!$J$7+'РСТ РСО-А'!$F$9</f>
        <v>1273.3420000000001</v>
      </c>
      <c r="I148" s="118">
        <f>VLOOKUP($A148+ROUND((COLUMN()-2)/24,5),АТС!$A$41:$F$784,3)+'Иные услуги '!$C$5+'РСТ РСО-А'!$J$7+'РСТ РСО-А'!$F$9</f>
        <v>1116.212</v>
      </c>
      <c r="J148" s="118">
        <f>VLOOKUP($A148+ROUND((COLUMN()-2)/24,5),АТС!$A$41:$F$784,3)+'Иные услуги '!$C$5+'РСТ РСО-А'!$J$7+'РСТ РСО-А'!$F$9</f>
        <v>1229.5820000000001</v>
      </c>
      <c r="K148" s="118">
        <f>VLOOKUP($A148+ROUND((COLUMN()-2)/24,5),АТС!$A$41:$F$784,3)+'Иные услуги '!$C$5+'РСТ РСО-А'!$J$7+'РСТ РСО-А'!$F$9</f>
        <v>1119.8220000000001</v>
      </c>
      <c r="L148" s="118">
        <f>VLOOKUP($A148+ROUND((COLUMN()-2)/24,5),АТС!$A$41:$F$784,3)+'Иные услуги '!$C$5+'РСТ РСО-А'!$J$7+'РСТ РСО-А'!$F$9</f>
        <v>1086.1420000000001</v>
      </c>
      <c r="M148" s="118">
        <f>VLOOKUP($A148+ROUND((COLUMN()-2)/24,5),АТС!$A$41:$F$784,3)+'Иные услуги '!$C$5+'РСТ РСО-А'!$J$7+'РСТ РСО-А'!$F$9</f>
        <v>1074.5419999999999</v>
      </c>
      <c r="N148" s="118">
        <f>VLOOKUP($A148+ROUND((COLUMN()-2)/24,5),АТС!$A$41:$F$784,3)+'Иные услуги '!$C$5+'РСТ РСО-А'!$J$7+'РСТ РСО-А'!$F$9</f>
        <v>1110.8420000000001</v>
      </c>
      <c r="O148" s="118">
        <f>VLOOKUP($A148+ROUND((COLUMN()-2)/24,5),АТС!$A$41:$F$784,3)+'Иные услуги '!$C$5+'РСТ РСО-А'!$J$7+'РСТ РСО-А'!$F$9</f>
        <v>1156.5320000000002</v>
      </c>
      <c r="P148" s="118">
        <f>VLOOKUP($A148+ROUND((COLUMN()-2)/24,5),АТС!$A$41:$F$784,3)+'Иные услуги '!$C$5+'РСТ РСО-А'!$J$7+'РСТ РСО-А'!$F$9</f>
        <v>1156.7719999999999</v>
      </c>
      <c r="Q148" s="118">
        <f>VLOOKUP($A148+ROUND((COLUMN()-2)/24,5),АТС!$A$41:$F$784,3)+'Иные услуги '!$C$5+'РСТ РСО-А'!$J$7+'РСТ РСО-А'!$F$9</f>
        <v>1145.712</v>
      </c>
      <c r="R148" s="118">
        <f>VLOOKUP($A148+ROUND((COLUMN()-2)/24,5),АТС!$A$41:$F$784,3)+'Иные услуги '!$C$5+'РСТ РСО-А'!$J$7+'РСТ РСО-А'!$F$9</f>
        <v>1124.5219999999999</v>
      </c>
      <c r="S148" s="118">
        <f>VLOOKUP($A148+ROUND((COLUMN()-2)/24,5),АТС!$A$41:$F$784,3)+'Иные услуги '!$C$5+'РСТ РСО-А'!$J$7+'РСТ РСО-А'!$F$9</f>
        <v>1009.4920000000001</v>
      </c>
      <c r="T148" s="118">
        <f>VLOOKUP($A148+ROUND((COLUMN()-2)/24,5),АТС!$A$41:$F$784,3)+'Иные услуги '!$C$5+'РСТ РСО-А'!$J$7+'РСТ РСО-А'!$F$9</f>
        <v>1230.162</v>
      </c>
      <c r="U148" s="118">
        <f>VLOOKUP($A148+ROUND((COLUMN()-2)/24,5),АТС!$A$41:$F$784,3)+'Иные услуги '!$C$5+'РСТ РСО-А'!$J$7+'РСТ РСО-А'!$F$9</f>
        <v>1217.2620000000002</v>
      </c>
      <c r="V148" s="118">
        <f>VLOOKUP($A148+ROUND((COLUMN()-2)/24,5),АТС!$A$41:$F$784,3)+'Иные услуги '!$C$5+'РСТ РСО-А'!$J$7+'РСТ РСО-А'!$F$9</f>
        <v>1274.2919999999999</v>
      </c>
      <c r="W148" s="118">
        <f>VLOOKUP($A148+ROUND((COLUMN()-2)/24,5),АТС!$A$41:$F$784,3)+'Иные услуги '!$C$5+'РСТ РСО-А'!$J$7+'РСТ РСО-А'!$F$9</f>
        <v>1322.7919999999999</v>
      </c>
      <c r="X148" s="118">
        <f>VLOOKUP($A148+ROUND((COLUMN()-2)/24,5),АТС!$A$41:$F$784,3)+'Иные услуги '!$C$5+'РСТ РСО-А'!$J$7+'РСТ РСО-А'!$F$9</f>
        <v>920.75200000000007</v>
      </c>
      <c r="Y148" s="118">
        <f>VLOOKUP($A148+ROUND((COLUMN()-2)/24,5),АТС!$A$41:$F$784,3)+'Иные услуги '!$C$5+'РСТ РСО-А'!$J$7+'РСТ РСО-А'!$F$9</f>
        <v>1004.8620000000001</v>
      </c>
    </row>
    <row r="149" spans="1:25" x14ac:dyDescent="0.2">
      <c r="A149" s="66">
        <f t="shared" si="4"/>
        <v>43487</v>
      </c>
      <c r="B149" s="118">
        <f>VLOOKUP($A149+ROUND((COLUMN()-2)/24,5),АТС!$A$41:$F$784,3)+'Иные услуги '!$C$5+'РСТ РСО-А'!$J$7+'РСТ РСО-А'!$F$9</f>
        <v>1100.5120000000002</v>
      </c>
      <c r="C149" s="118">
        <f>VLOOKUP($A149+ROUND((COLUMN()-2)/24,5),АТС!$A$41:$F$784,3)+'Иные услуги '!$C$5+'РСТ РСО-А'!$J$7+'РСТ РСО-А'!$F$9</f>
        <v>1148.172</v>
      </c>
      <c r="D149" s="118">
        <f>VLOOKUP($A149+ROUND((COLUMN()-2)/24,5),АТС!$A$41:$F$784,3)+'Иные услуги '!$C$5+'РСТ РСО-А'!$J$7+'РСТ РСО-А'!$F$9</f>
        <v>1220.902</v>
      </c>
      <c r="E149" s="118">
        <f>VLOOKUP($A149+ROUND((COLUMN()-2)/24,5),АТС!$A$41:$F$784,3)+'Иные услуги '!$C$5+'РСТ РСО-А'!$J$7+'РСТ РСО-А'!$F$9</f>
        <v>1218.7420000000002</v>
      </c>
      <c r="F149" s="118">
        <f>VLOOKUP($A149+ROUND((COLUMN()-2)/24,5),АТС!$A$41:$F$784,3)+'Иные услуги '!$C$5+'РСТ РСО-А'!$J$7+'РСТ РСО-А'!$F$9</f>
        <v>1219.232</v>
      </c>
      <c r="G149" s="118">
        <f>VLOOKUP($A149+ROUND((COLUMN()-2)/24,5),АТС!$A$41:$F$784,3)+'Иные услуги '!$C$5+'РСТ РСО-А'!$J$7+'РСТ РСО-А'!$F$9</f>
        <v>1208.752</v>
      </c>
      <c r="H149" s="118">
        <f>VLOOKUP($A149+ROUND((COLUMN()-2)/24,5),АТС!$A$41:$F$784,3)+'Иные услуги '!$C$5+'РСТ РСО-А'!$J$7+'РСТ РСО-А'!$F$9</f>
        <v>1281.8520000000001</v>
      </c>
      <c r="I149" s="118">
        <f>VLOOKUP($A149+ROUND((COLUMN()-2)/24,5),АТС!$A$41:$F$784,3)+'Иные услуги '!$C$5+'РСТ РСО-А'!$J$7+'РСТ РСО-А'!$F$9</f>
        <v>1117.0920000000001</v>
      </c>
      <c r="J149" s="118">
        <f>VLOOKUP($A149+ROUND((COLUMN()-2)/24,5),АТС!$A$41:$F$784,3)+'Иные услуги '!$C$5+'РСТ РСО-А'!$J$7+'РСТ РСО-А'!$F$9</f>
        <v>1197.3820000000001</v>
      </c>
      <c r="K149" s="118">
        <f>VLOOKUP($A149+ROUND((COLUMN()-2)/24,5),АТС!$A$41:$F$784,3)+'Иные услуги '!$C$5+'РСТ РСО-А'!$J$7+'РСТ РСО-А'!$F$9</f>
        <v>1092.5820000000001</v>
      </c>
      <c r="L149" s="118">
        <f>VLOOKUP($A149+ROUND((COLUMN()-2)/24,5),АТС!$A$41:$F$784,3)+'Иные услуги '!$C$5+'РСТ РСО-А'!$J$7+'РСТ РСО-А'!$F$9</f>
        <v>1060.442</v>
      </c>
      <c r="M149" s="118">
        <f>VLOOKUP($A149+ROUND((COLUMN()-2)/24,5),АТС!$A$41:$F$784,3)+'Иные услуги '!$C$5+'РСТ РСО-А'!$J$7+'РСТ РСО-А'!$F$9</f>
        <v>1071.2420000000002</v>
      </c>
      <c r="N149" s="118">
        <f>VLOOKUP($A149+ROUND((COLUMN()-2)/24,5),АТС!$A$41:$F$784,3)+'Иные услуги '!$C$5+'РСТ РСО-А'!$J$7+'РСТ РСО-А'!$F$9</f>
        <v>1115.672</v>
      </c>
      <c r="O149" s="118">
        <f>VLOOKUP($A149+ROUND((COLUMN()-2)/24,5),АТС!$A$41:$F$784,3)+'Иные услуги '!$C$5+'РСТ РСО-А'!$J$7+'РСТ РСО-А'!$F$9</f>
        <v>1132.502</v>
      </c>
      <c r="P149" s="118">
        <f>VLOOKUP($A149+ROUND((COLUMN()-2)/24,5),АТС!$A$41:$F$784,3)+'Иные услуги '!$C$5+'РСТ РСО-А'!$J$7+'РСТ РСО-А'!$F$9</f>
        <v>1120.5320000000002</v>
      </c>
      <c r="Q149" s="118">
        <f>VLOOKUP($A149+ROUND((COLUMN()-2)/24,5),АТС!$A$41:$F$784,3)+'Иные услуги '!$C$5+'РСТ РСО-А'!$J$7+'РСТ РСО-А'!$F$9</f>
        <v>1127.152</v>
      </c>
      <c r="R149" s="118">
        <f>VLOOKUP($A149+ROUND((COLUMN()-2)/24,5),АТС!$A$41:$F$784,3)+'Иные услуги '!$C$5+'РСТ РСО-А'!$J$7+'РСТ РСО-А'!$F$9</f>
        <v>1085.172</v>
      </c>
      <c r="S149" s="118">
        <f>VLOOKUP($A149+ROUND((COLUMN()-2)/24,5),АТС!$A$41:$F$784,3)+'Иные услуги '!$C$5+'РСТ РСО-А'!$J$7+'РСТ РСО-А'!$F$9</f>
        <v>991.10200000000009</v>
      </c>
      <c r="T149" s="118">
        <f>VLOOKUP($A149+ROUND((COLUMN()-2)/24,5),АТС!$A$41:$F$784,3)+'Иные услуги '!$C$5+'РСТ РСО-А'!$J$7+'РСТ РСО-А'!$F$9</f>
        <v>1219.0720000000001</v>
      </c>
      <c r="U149" s="118">
        <f>VLOOKUP($A149+ROUND((COLUMN()-2)/24,5),АТС!$A$41:$F$784,3)+'Иные услуги '!$C$5+'РСТ РСО-А'!$J$7+'РСТ РСО-А'!$F$9</f>
        <v>1206.9520000000002</v>
      </c>
      <c r="V149" s="118">
        <f>VLOOKUP($A149+ROUND((COLUMN()-2)/24,5),АТС!$A$41:$F$784,3)+'Иные услуги '!$C$5+'РСТ РСО-А'!$J$7+'РСТ РСО-А'!$F$9</f>
        <v>1224.252</v>
      </c>
      <c r="W149" s="118">
        <f>VLOOKUP($A149+ROUND((COLUMN()-2)/24,5),АТС!$A$41:$F$784,3)+'Иные услуги '!$C$5+'РСТ РСО-А'!$J$7+'РСТ РСО-А'!$F$9</f>
        <v>1359.6619999999998</v>
      </c>
      <c r="X149" s="118">
        <f>VLOOKUP($A149+ROUND((COLUMN()-2)/24,5),АТС!$A$41:$F$784,3)+'Иные услуги '!$C$5+'РСТ РСО-А'!$J$7+'РСТ РСО-А'!$F$9</f>
        <v>940.00200000000007</v>
      </c>
      <c r="Y149" s="118">
        <f>VLOOKUP($A149+ROUND((COLUMN()-2)/24,5),АТС!$A$41:$F$784,3)+'Иные услуги '!$C$5+'РСТ РСО-А'!$J$7+'РСТ РСО-А'!$F$9</f>
        <v>1010.9620000000001</v>
      </c>
    </row>
    <row r="150" spans="1:25" x14ac:dyDescent="0.2">
      <c r="A150" s="66">
        <f t="shared" si="4"/>
        <v>43488</v>
      </c>
      <c r="B150" s="118">
        <f>VLOOKUP($A150+ROUND((COLUMN()-2)/24,5),АТС!$A$41:$F$784,3)+'Иные услуги '!$C$5+'РСТ РСО-А'!$J$7+'РСТ РСО-А'!$F$9</f>
        <v>1079.8720000000001</v>
      </c>
      <c r="C150" s="118">
        <f>VLOOKUP($A150+ROUND((COLUMN()-2)/24,5),АТС!$A$41:$F$784,3)+'Иные услуги '!$C$5+'РСТ РСО-А'!$J$7+'РСТ РСО-А'!$F$9</f>
        <v>1138.3220000000001</v>
      </c>
      <c r="D150" s="118">
        <f>VLOOKUP($A150+ROUND((COLUMN()-2)/24,5),АТС!$A$41:$F$784,3)+'Иные услуги '!$C$5+'РСТ РСО-А'!$J$7+'РСТ РСО-А'!$F$9</f>
        <v>1204.8320000000001</v>
      </c>
      <c r="E150" s="118">
        <f>VLOOKUP($A150+ROUND((COLUMN()-2)/24,5),АТС!$A$41:$F$784,3)+'Иные услуги '!$C$5+'РСТ РСО-А'!$J$7+'РСТ РСО-А'!$F$9</f>
        <v>1219.2020000000002</v>
      </c>
      <c r="F150" s="118">
        <f>VLOOKUP($A150+ROUND((COLUMN()-2)/24,5),АТС!$A$41:$F$784,3)+'Иные услуги '!$C$5+'РСТ РСО-А'!$J$7+'РСТ РСО-А'!$F$9</f>
        <v>1204.962</v>
      </c>
      <c r="G150" s="118">
        <f>VLOOKUP($A150+ROUND((COLUMN()-2)/24,5),АТС!$A$41:$F$784,3)+'Иные услуги '!$C$5+'РСТ РСО-А'!$J$7+'РСТ РСО-А'!$F$9</f>
        <v>1160.2220000000002</v>
      </c>
      <c r="H150" s="118">
        <f>VLOOKUP($A150+ROUND((COLUMN()-2)/24,5),АТС!$A$41:$F$784,3)+'Иные услуги '!$C$5+'РСТ РСО-А'!$J$7+'РСТ РСО-А'!$F$9</f>
        <v>1186.692</v>
      </c>
      <c r="I150" s="118">
        <f>VLOOKUP($A150+ROUND((COLUMN()-2)/24,5),АТС!$A$41:$F$784,3)+'Иные услуги '!$C$5+'РСТ РСО-А'!$J$7+'РСТ РСО-А'!$F$9</f>
        <v>1054.7919999999999</v>
      </c>
      <c r="J150" s="118">
        <f>VLOOKUP($A150+ROUND((COLUMN()-2)/24,5),АТС!$A$41:$F$784,3)+'Иные услуги '!$C$5+'РСТ РСО-А'!$J$7+'РСТ РСО-А'!$F$9</f>
        <v>1140.482</v>
      </c>
      <c r="K150" s="118">
        <f>VLOOKUP($A150+ROUND((COLUMN()-2)/24,5),АТС!$A$41:$F$784,3)+'Иные услуги '!$C$5+'РСТ РСО-А'!$J$7+'РСТ РСО-А'!$F$9</f>
        <v>1066.7620000000002</v>
      </c>
      <c r="L150" s="118">
        <f>VLOOKUP($A150+ROUND((COLUMN()-2)/24,5),АТС!$A$41:$F$784,3)+'Иные услуги '!$C$5+'РСТ РСО-А'!$J$7+'РСТ РСО-А'!$F$9</f>
        <v>1055.4720000000002</v>
      </c>
      <c r="M150" s="118">
        <f>VLOOKUP($A150+ROUND((COLUMN()-2)/24,5),АТС!$A$41:$F$784,3)+'Иные услуги '!$C$5+'РСТ РСО-А'!$J$7+'РСТ РСО-А'!$F$9</f>
        <v>1055.3520000000001</v>
      </c>
      <c r="N150" s="118">
        <f>VLOOKUP($A150+ROUND((COLUMN()-2)/24,5),АТС!$A$41:$F$784,3)+'Иные услуги '!$C$5+'РСТ РСО-А'!$J$7+'РСТ РСО-А'!$F$9</f>
        <v>1082.162</v>
      </c>
      <c r="O150" s="118">
        <f>VLOOKUP($A150+ROUND((COLUMN()-2)/24,5),АТС!$A$41:$F$784,3)+'Иные услуги '!$C$5+'РСТ РСО-А'!$J$7+'РСТ РСО-А'!$F$9</f>
        <v>1104.5520000000001</v>
      </c>
      <c r="P150" s="118">
        <f>VLOOKUP($A150+ROUND((COLUMN()-2)/24,5),АТС!$A$41:$F$784,3)+'Иные услуги '!$C$5+'РСТ РСО-А'!$J$7+'РСТ РСО-А'!$F$9</f>
        <v>1103.502</v>
      </c>
      <c r="Q150" s="118">
        <f>VLOOKUP($A150+ROUND((COLUMN()-2)/24,5),АТС!$A$41:$F$784,3)+'Иные услуги '!$C$5+'РСТ РСО-А'!$J$7+'РСТ РСО-А'!$F$9</f>
        <v>1115.692</v>
      </c>
      <c r="R150" s="118">
        <f>VLOOKUP($A150+ROUND((COLUMN()-2)/24,5),АТС!$A$41:$F$784,3)+'Иные услуги '!$C$5+'РСТ РСО-А'!$J$7+'РСТ РСО-А'!$F$9</f>
        <v>1078.4520000000002</v>
      </c>
      <c r="S150" s="118">
        <f>VLOOKUP($A150+ROUND((COLUMN()-2)/24,5),АТС!$A$41:$F$784,3)+'Иные услуги '!$C$5+'РСТ РСО-А'!$J$7+'РСТ РСО-А'!$F$9</f>
        <v>981.73200000000008</v>
      </c>
      <c r="T150" s="118">
        <f>VLOOKUP($A150+ROUND((COLUMN()-2)/24,5),АТС!$A$41:$F$784,3)+'Иные услуги '!$C$5+'РСТ РСО-А'!$J$7+'РСТ РСО-А'!$F$9</f>
        <v>1155.0419999999999</v>
      </c>
      <c r="U150" s="118">
        <f>VLOOKUP($A150+ROUND((COLUMN()-2)/24,5),АТС!$A$41:$F$784,3)+'Иные услуги '!$C$5+'РСТ РСО-А'!$J$7+'РСТ РСО-А'!$F$9</f>
        <v>1159.4920000000002</v>
      </c>
      <c r="V150" s="118">
        <f>VLOOKUP($A150+ROUND((COLUMN()-2)/24,5),АТС!$A$41:$F$784,3)+'Иные услуги '!$C$5+'РСТ РСО-А'!$J$7+'РСТ РСО-А'!$F$9</f>
        <v>1183.8320000000001</v>
      </c>
      <c r="W150" s="118">
        <f>VLOOKUP($A150+ROUND((COLUMN()-2)/24,5),АТС!$A$41:$F$784,3)+'Иные услуги '!$C$5+'РСТ РСО-А'!$J$7+'РСТ РСО-А'!$F$9</f>
        <v>1297.3420000000001</v>
      </c>
      <c r="X150" s="118">
        <f>VLOOKUP($A150+ROUND((COLUMN()-2)/24,5),АТС!$A$41:$F$784,3)+'Иные услуги '!$C$5+'РСТ РСО-А'!$J$7+'РСТ РСО-А'!$F$9</f>
        <v>922.3420000000001</v>
      </c>
      <c r="Y150" s="118">
        <f>VLOOKUP($A150+ROUND((COLUMN()-2)/24,5),АТС!$A$41:$F$784,3)+'Иные услуги '!$C$5+'РСТ РСО-А'!$J$7+'РСТ РСО-А'!$F$9</f>
        <v>980.89200000000005</v>
      </c>
    </row>
    <row r="151" spans="1:25" x14ac:dyDescent="0.2">
      <c r="A151" s="66">
        <f t="shared" si="4"/>
        <v>43489</v>
      </c>
      <c r="B151" s="118">
        <f>VLOOKUP($A151+ROUND((COLUMN()-2)/24,5),АТС!$A$41:$F$784,3)+'Иные услуги '!$C$5+'РСТ РСО-А'!$J$7+'РСТ РСО-А'!$F$9</f>
        <v>1094.1420000000001</v>
      </c>
      <c r="C151" s="118">
        <f>VLOOKUP($A151+ROUND((COLUMN()-2)/24,5),АТС!$A$41:$F$784,3)+'Иные услуги '!$C$5+'РСТ РСО-А'!$J$7+'РСТ РСО-А'!$F$9</f>
        <v>1222.2719999999999</v>
      </c>
      <c r="D151" s="118">
        <f>VLOOKUP($A151+ROUND((COLUMN()-2)/24,5),АТС!$A$41:$F$784,3)+'Иные услуги '!$C$5+'РСТ РСО-А'!$J$7+'РСТ РСО-А'!$F$9</f>
        <v>1251.8320000000001</v>
      </c>
      <c r="E151" s="118">
        <f>VLOOKUP($A151+ROUND((COLUMN()-2)/24,5),АТС!$A$41:$F$784,3)+'Иные услуги '!$C$5+'РСТ РСО-А'!$J$7+'РСТ РСО-А'!$F$9</f>
        <v>1291.1120000000001</v>
      </c>
      <c r="F151" s="118">
        <f>VLOOKUP($A151+ROUND((COLUMN()-2)/24,5),АТС!$A$41:$F$784,3)+'Иные услуги '!$C$5+'РСТ РСО-А'!$J$7+'РСТ РСО-А'!$F$9</f>
        <v>1291.3420000000001</v>
      </c>
      <c r="G151" s="118">
        <f>VLOOKUP($A151+ROUND((COLUMN()-2)/24,5),АТС!$A$41:$F$784,3)+'Иные услуги '!$C$5+'РСТ РСО-А'!$J$7+'РСТ РСО-А'!$F$9</f>
        <v>1226.002</v>
      </c>
      <c r="H151" s="118">
        <f>VLOOKUP($A151+ROUND((COLUMN()-2)/24,5),АТС!$A$41:$F$784,3)+'Иные услуги '!$C$5+'РСТ РСО-А'!$J$7+'РСТ РСО-А'!$F$9</f>
        <v>1296.9920000000002</v>
      </c>
      <c r="I151" s="118">
        <f>VLOOKUP($A151+ROUND((COLUMN()-2)/24,5),АТС!$A$41:$F$784,3)+'Иные услуги '!$C$5+'РСТ РСО-А'!$J$7+'РСТ РСО-А'!$F$9</f>
        <v>1125.0120000000002</v>
      </c>
      <c r="J151" s="118">
        <f>VLOOKUP($A151+ROUND((COLUMN()-2)/24,5),АТС!$A$41:$F$784,3)+'Иные услуги '!$C$5+'РСТ РСО-А'!$J$7+'РСТ РСО-А'!$F$9</f>
        <v>1231.212</v>
      </c>
      <c r="K151" s="118">
        <f>VLOOKUP($A151+ROUND((COLUMN()-2)/24,5),АТС!$A$41:$F$784,3)+'Иные услуги '!$C$5+'РСТ РСО-А'!$J$7+'РСТ РСО-А'!$F$9</f>
        <v>1134.432</v>
      </c>
      <c r="L151" s="118">
        <f>VLOOKUP($A151+ROUND((COLUMN()-2)/24,5),АТС!$A$41:$F$784,3)+'Иные услуги '!$C$5+'РСТ РСО-А'!$J$7+'РСТ РСО-А'!$F$9</f>
        <v>1114.402</v>
      </c>
      <c r="M151" s="118">
        <f>VLOOKUP($A151+ROUND((COLUMN()-2)/24,5),АТС!$A$41:$F$784,3)+'Иные услуги '!$C$5+'РСТ РСО-А'!$J$7+'РСТ РСО-А'!$F$9</f>
        <v>1114.2220000000002</v>
      </c>
      <c r="N151" s="118">
        <f>VLOOKUP($A151+ROUND((COLUMN()-2)/24,5),АТС!$A$41:$F$784,3)+'Иные услуги '!$C$5+'РСТ РСО-А'!$J$7+'РСТ РСО-А'!$F$9</f>
        <v>1163.912</v>
      </c>
      <c r="O151" s="118">
        <f>VLOOKUP($A151+ROUND((COLUMN()-2)/24,5),АТС!$A$41:$F$784,3)+'Иные услуги '!$C$5+'РСТ РСО-А'!$J$7+'РСТ РСО-А'!$F$9</f>
        <v>1189.902</v>
      </c>
      <c r="P151" s="118">
        <f>VLOOKUP($A151+ROUND((COLUMN()-2)/24,5),АТС!$A$41:$F$784,3)+'Иные услуги '!$C$5+'РСТ РСО-А'!$J$7+'РСТ РСО-А'!$F$9</f>
        <v>1188.5120000000002</v>
      </c>
      <c r="Q151" s="118">
        <f>VLOOKUP($A151+ROUND((COLUMN()-2)/24,5),АТС!$A$41:$F$784,3)+'Иные услуги '!$C$5+'РСТ РСО-А'!$J$7+'РСТ РСО-А'!$F$9</f>
        <v>1187.5619999999999</v>
      </c>
      <c r="R151" s="118">
        <f>VLOOKUP($A151+ROUND((COLUMN()-2)/24,5),АТС!$A$41:$F$784,3)+'Иные услуги '!$C$5+'РСТ РСО-А'!$J$7+'РСТ РСО-А'!$F$9</f>
        <v>1137.7719999999999</v>
      </c>
      <c r="S151" s="118">
        <f>VLOOKUP($A151+ROUND((COLUMN()-2)/24,5),АТС!$A$41:$F$784,3)+'Иные услуги '!$C$5+'РСТ РСО-А'!$J$7+'РСТ РСО-А'!$F$9</f>
        <v>1027.962</v>
      </c>
      <c r="T151" s="118">
        <f>VLOOKUP($A151+ROUND((COLUMN()-2)/24,5),АТС!$A$41:$F$784,3)+'Иные услуги '!$C$5+'РСТ РСО-А'!$J$7+'РСТ РСО-А'!$F$9</f>
        <v>1214.8420000000001</v>
      </c>
      <c r="U151" s="118">
        <f>VLOOKUP($A151+ROUND((COLUMN()-2)/24,5),АТС!$A$41:$F$784,3)+'Иные услуги '!$C$5+'РСТ РСО-А'!$J$7+'РСТ РСО-А'!$F$9</f>
        <v>1236.7919999999999</v>
      </c>
      <c r="V151" s="118">
        <f>VLOOKUP($A151+ROUND((COLUMN()-2)/24,5),АТС!$A$41:$F$784,3)+'Иные услуги '!$C$5+'РСТ РСО-А'!$J$7+'РСТ РСО-А'!$F$9</f>
        <v>1290.6120000000001</v>
      </c>
      <c r="W151" s="118">
        <f>VLOOKUP($A151+ROUND((COLUMN()-2)/24,5),АТС!$A$41:$F$784,3)+'Иные услуги '!$C$5+'РСТ РСО-А'!$J$7+'РСТ РСО-А'!$F$9</f>
        <v>1389.6619999999998</v>
      </c>
      <c r="X151" s="118">
        <f>VLOOKUP($A151+ROUND((COLUMN()-2)/24,5),АТС!$A$41:$F$784,3)+'Иные услуги '!$C$5+'РСТ РСО-А'!$J$7+'РСТ РСО-А'!$F$9</f>
        <v>940.37200000000007</v>
      </c>
      <c r="Y151" s="118">
        <f>VLOOKUP($A151+ROUND((COLUMN()-2)/24,5),АТС!$A$41:$F$784,3)+'Иные услуги '!$C$5+'РСТ РСО-А'!$J$7+'РСТ РСО-А'!$F$9</f>
        <v>1036.1120000000001</v>
      </c>
    </row>
    <row r="152" spans="1:25" x14ac:dyDescent="0.2">
      <c r="A152" s="66">
        <f t="shared" si="4"/>
        <v>43490</v>
      </c>
      <c r="B152" s="118">
        <f>VLOOKUP($A152+ROUND((COLUMN()-2)/24,5),АТС!$A$41:$F$784,3)+'Иные услуги '!$C$5+'РСТ РСО-А'!$J$7+'РСТ РСО-А'!$F$9</f>
        <v>1093.6420000000001</v>
      </c>
      <c r="C152" s="118">
        <f>VLOOKUP($A152+ROUND((COLUMN()-2)/24,5),АТС!$A$41:$F$784,3)+'Иные услуги '!$C$5+'РСТ РСО-А'!$J$7+'РСТ РСО-А'!$F$9</f>
        <v>1166.502</v>
      </c>
      <c r="D152" s="118">
        <f>VLOOKUP($A152+ROUND((COLUMN()-2)/24,5),АТС!$A$41:$F$784,3)+'Иные услуги '!$C$5+'РСТ РСО-А'!$J$7+'РСТ РСО-А'!$F$9</f>
        <v>1193.3820000000001</v>
      </c>
      <c r="E152" s="118">
        <f>VLOOKUP($A152+ROUND((COLUMN()-2)/24,5),АТС!$A$41:$F$784,3)+'Иные услуги '!$C$5+'РСТ РСО-А'!$J$7+'РСТ РСО-А'!$F$9</f>
        <v>1207.192</v>
      </c>
      <c r="F152" s="118">
        <f>VLOOKUP($A152+ROUND((COLUMN()-2)/24,5),АТС!$A$41:$F$784,3)+'Иные услуги '!$C$5+'РСТ РСО-А'!$J$7+'РСТ РСО-А'!$F$9</f>
        <v>1193.3020000000001</v>
      </c>
      <c r="G152" s="118">
        <f>VLOOKUP($A152+ROUND((COLUMN()-2)/24,5),АТС!$A$41:$F$784,3)+'Иные услуги '!$C$5+'РСТ РСО-А'!$J$7+'РСТ РСО-А'!$F$9</f>
        <v>1166.5219999999999</v>
      </c>
      <c r="H152" s="118">
        <f>VLOOKUP($A152+ROUND((COLUMN()-2)/24,5),АТС!$A$41:$F$784,3)+'Иные услуги '!$C$5+'РСТ РСО-А'!$J$7+'РСТ РСО-А'!$F$9</f>
        <v>1189.732</v>
      </c>
      <c r="I152" s="118">
        <f>VLOOKUP($A152+ROUND((COLUMN()-2)/24,5),АТС!$A$41:$F$784,3)+'Иные услуги '!$C$5+'РСТ РСО-А'!$J$7+'РСТ РСО-А'!$F$9</f>
        <v>1096.8820000000001</v>
      </c>
      <c r="J152" s="118">
        <f>VLOOKUP($A152+ROUND((COLUMN()-2)/24,5),АТС!$A$41:$F$784,3)+'Иные услуги '!$C$5+'РСТ РСО-А'!$J$7+'РСТ РСО-А'!$F$9</f>
        <v>1191.5419999999999</v>
      </c>
      <c r="K152" s="118">
        <f>VLOOKUP($A152+ROUND((COLUMN()-2)/24,5),АТС!$A$41:$F$784,3)+'Иные услуги '!$C$5+'РСТ РСО-А'!$J$7+'РСТ РСО-А'!$F$9</f>
        <v>1102.8020000000001</v>
      </c>
      <c r="L152" s="118">
        <f>VLOOKUP($A152+ROUND((COLUMN()-2)/24,5),АТС!$A$41:$F$784,3)+'Иные услуги '!$C$5+'РСТ РСО-А'!$J$7+'РСТ РСО-А'!$F$9</f>
        <v>1091.9520000000002</v>
      </c>
      <c r="M152" s="118">
        <f>VLOOKUP($A152+ROUND((COLUMN()-2)/24,5),АТС!$A$41:$F$784,3)+'Иные услуги '!$C$5+'РСТ РСО-А'!$J$7+'РСТ РСО-А'!$F$9</f>
        <v>1077.4920000000002</v>
      </c>
      <c r="N152" s="118">
        <f>VLOOKUP($A152+ROUND((COLUMN()-2)/24,5),АТС!$A$41:$F$784,3)+'Иные услуги '!$C$5+'РСТ РСО-А'!$J$7+'РСТ РСО-А'!$F$9</f>
        <v>1100.8620000000001</v>
      </c>
      <c r="O152" s="118">
        <f>VLOOKUP($A152+ROUND((COLUMN()-2)/24,5),АТС!$A$41:$F$784,3)+'Иные услуги '!$C$5+'РСТ РСО-А'!$J$7+'РСТ РСО-А'!$F$9</f>
        <v>1124.152</v>
      </c>
      <c r="P152" s="118">
        <f>VLOOKUP($A152+ROUND((COLUMN()-2)/24,5),АТС!$A$41:$F$784,3)+'Иные услуги '!$C$5+'РСТ РСО-А'!$J$7+'РСТ РСО-А'!$F$9</f>
        <v>1137.5820000000001</v>
      </c>
      <c r="Q152" s="118">
        <f>VLOOKUP($A152+ROUND((COLUMN()-2)/24,5),АТС!$A$41:$F$784,3)+'Иные услуги '!$C$5+'РСТ РСО-А'!$J$7+'РСТ РСО-А'!$F$9</f>
        <v>1135.7820000000002</v>
      </c>
      <c r="R152" s="118">
        <f>VLOOKUP($A152+ROUND((COLUMN()-2)/24,5),АТС!$A$41:$F$784,3)+'Иные услуги '!$C$5+'РСТ РСО-А'!$J$7+'РСТ РСО-А'!$F$9</f>
        <v>1103.5820000000001</v>
      </c>
      <c r="S152" s="118">
        <f>VLOOKUP($A152+ROUND((COLUMN()-2)/24,5),АТС!$A$41:$F$784,3)+'Иные услуги '!$C$5+'РСТ РСО-А'!$J$7+'РСТ РСО-А'!$F$9</f>
        <v>995.12200000000007</v>
      </c>
      <c r="T152" s="118">
        <f>VLOOKUP($A152+ROUND((COLUMN()-2)/24,5),АТС!$A$41:$F$784,3)+'Иные услуги '!$C$5+'РСТ РСО-А'!$J$7+'РСТ РСО-А'!$F$9</f>
        <v>1172.412</v>
      </c>
      <c r="U152" s="118">
        <f>VLOOKUP($A152+ROUND((COLUMN()-2)/24,5),АТС!$A$41:$F$784,3)+'Иные услуги '!$C$5+'РСТ РСО-А'!$J$7+'РСТ РСО-А'!$F$9</f>
        <v>1175.7919999999999</v>
      </c>
      <c r="V152" s="118">
        <f>VLOOKUP($A152+ROUND((COLUMN()-2)/24,5),АТС!$A$41:$F$784,3)+'Иные услуги '!$C$5+'РСТ РСО-А'!$J$7+'РСТ РСО-А'!$F$9</f>
        <v>1197.3320000000001</v>
      </c>
      <c r="W152" s="118">
        <f>VLOOKUP($A152+ROUND((COLUMN()-2)/24,5),АТС!$A$41:$F$784,3)+'Иные услуги '!$C$5+'РСТ РСО-А'!$J$7+'РСТ РСО-А'!$F$9</f>
        <v>1288.9920000000002</v>
      </c>
      <c r="X152" s="118">
        <f>VLOOKUP($A152+ROUND((COLUMN()-2)/24,5),АТС!$A$41:$F$784,3)+'Иные услуги '!$C$5+'РСТ РСО-А'!$J$7+'РСТ РСО-А'!$F$9</f>
        <v>932.86200000000008</v>
      </c>
      <c r="Y152" s="118">
        <f>VLOOKUP($A152+ROUND((COLUMN()-2)/24,5),АТС!$A$41:$F$784,3)+'Иные услуги '!$C$5+'РСТ РСО-А'!$J$7+'РСТ РСО-А'!$F$9</f>
        <v>1019.052</v>
      </c>
    </row>
    <row r="153" spans="1:25" x14ac:dyDescent="0.2">
      <c r="A153" s="66">
        <f t="shared" si="4"/>
        <v>43491</v>
      </c>
      <c r="B153" s="118">
        <f>VLOOKUP($A153+ROUND((COLUMN()-2)/24,5),АТС!$A$41:$F$784,3)+'Иные услуги '!$C$5+'РСТ РСО-А'!$J$7+'РСТ РСО-А'!$F$9</f>
        <v>1102.9720000000002</v>
      </c>
      <c r="C153" s="118">
        <f>VLOOKUP($A153+ROUND((COLUMN()-2)/24,5),АТС!$A$41:$F$784,3)+'Иные услуги '!$C$5+'РСТ РСО-А'!$J$7+'РСТ РСО-А'!$F$9</f>
        <v>1197.5419999999999</v>
      </c>
      <c r="D153" s="118">
        <f>VLOOKUP($A153+ROUND((COLUMN()-2)/24,5),АТС!$A$41:$F$784,3)+'Иные услуги '!$C$5+'РСТ РСО-А'!$J$7+'РСТ РСО-А'!$F$9</f>
        <v>1240.5320000000002</v>
      </c>
      <c r="E153" s="118">
        <f>VLOOKUP($A153+ROUND((COLUMN()-2)/24,5),АТС!$A$41:$F$784,3)+'Иные услуги '!$C$5+'РСТ РСО-А'!$J$7+'РСТ РСО-А'!$F$9</f>
        <v>1255.5320000000002</v>
      </c>
      <c r="F153" s="118">
        <f>VLOOKUP($A153+ROUND((COLUMN()-2)/24,5),АТС!$A$41:$F$784,3)+'Иные услуги '!$C$5+'РСТ РСО-А'!$J$7+'РСТ РСО-А'!$F$9</f>
        <v>1271.1020000000001</v>
      </c>
      <c r="G153" s="118">
        <f>VLOOKUP($A153+ROUND((COLUMN()-2)/24,5),АТС!$A$41:$F$784,3)+'Иные услуги '!$C$5+'РСТ РСО-А'!$J$7+'РСТ РСО-А'!$F$9</f>
        <v>1220.8920000000001</v>
      </c>
      <c r="H153" s="118">
        <f>VLOOKUP($A153+ROUND((COLUMN()-2)/24,5),АТС!$A$41:$F$784,3)+'Иные услуги '!$C$5+'РСТ РСО-А'!$J$7+'РСТ РСО-А'!$F$9</f>
        <v>1293.3820000000001</v>
      </c>
      <c r="I153" s="118">
        <f>VLOOKUP($A153+ROUND((COLUMN()-2)/24,5),АТС!$A$41:$F$784,3)+'Иные услуги '!$C$5+'РСТ РСО-А'!$J$7+'РСТ РСО-А'!$F$9</f>
        <v>1177.2220000000002</v>
      </c>
      <c r="J153" s="118">
        <f>VLOOKUP($A153+ROUND((COLUMN()-2)/24,5),АТС!$A$41:$F$784,3)+'Иные услуги '!$C$5+'РСТ РСО-А'!$J$7+'РСТ РСО-А'!$F$9</f>
        <v>1297.1020000000001</v>
      </c>
      <c r="K153" s="118">
        <f>VLOOKUP($A153+ROUND((COLUMN()-2)/24,5),АТС!$A$41:$F$784,3)+'Иные услуги '!$C$5+'РСТ РСО-А'!$J$7+'РСТ РСО-А'!$F$9</f>
        <v>1173.3020000000001</v>
      </c>
      <c r="L153" s="118">
        <f>VLOOKUP($A153+ROUND((COLUMN()-2)/24,5),АТС!$A$41:$F$784,3)+'Иные услуги '!$C$5+'РСТ РСО-А'!$J$7+'РСТ РСО-А'!$F$9</f>
        <v>1161.162</v>
      </c>
      <c r="M153" s="118">
        <f>VLOOKUP($A153+ROUND((COLUMN()-2)/24,5),АТС!$A$41:$F$784,3)+'Иные услуги '!$C$5+'РСТ РСО-А'!$J$7+'РСТ РСО-А'!$F$9</f>
        <v>1129.3620000000001</v>
      </c>
      <c r="N153" s="118">
        <f>VLOOKUP($A153+ROUND((COLUMN()-2)/24,5),АТС!$A$41:$F$784,3)+'Иные услуги '!$C$5+'РСТ РСО-А'!$J$7+'РСТ РСО-А'!$F$9</f>
        <v>1140.0619999999999</v>
      </c>
      <c r="O153" s="118">
        <f>VLOOKUP($A153+ROUND((COLUMN()-2)/24,5),АТС!$A$41:$F$784,3)+'Иные услуги '!$C$5+'РСТ РСО-А'!$J$7+'РСТ РСО-А'!$F$9</f>
        <v>1152.2420000000002</v>
      </c>
      <c r="P153" s="118">
        <f>VLOOKUP($A153+ROUND((COLUMN()-2)/24,5),АТС!$A$41:$F$784,3)+'Иные услуги '!$C$5+'РСТ РСО-А'!$J$7+'РСТ РСО-А'!$F$9</f>
        <v>1179.0920000000001</v>
      </c>
      <c r="Q153" s="118">
        <f>VLOOKUP($A153+ROUND((COLUMN()-2)/24,5),АТС!$A$41:$F$784,3)+'Иные услуги '!$C$5+'РСТ РСО-А'!$J$7+'РСТ РСО-А'!$F$9</f>
        <v>1178.3920000000001</v>
      </c>
      <c r="R153" s="118">
        <f>VLOOKUP($A153+ROUND((COLUMN()-2)/24,5),АТС!$A$41:$F$784,3)+'Иные услуги '!$C$5+'РСТ РСО-А'!$J$7+'РСТ РСО-А'!$F$9</f>
        <v>1153.662</v>
      </c>
      <c r="S153" s="118">
        <f>VLOOKUP($A153+ROUND((COLUMN()-2)/24,5),АТС!$A$41:$F$784,3)+'Иные услуги '!$C$5+'РСТ РСО-А'!$J$7+'РСТ РСО-А'!$F$9</f>
        <v>1050.5219999999999</v>
      </c>
      <c r="T153" s="118">
        <f>VLOOKUP($A153+ROUND((COLUMN()-2)/24,5),АТС!$A$41:$F$784,3)+'Иные услуги '!$C$5+'РСТ РСО-А'!$J$7+'РСТ РСО-А'!$F$9</f>
        <v>1289.402</v>
      </c>
      <c r="U153" s="118">
        <f>VLOOKUP($A153+ROUND((COLUMN()-2)/24,5),АТС!$A$41:$F$784,3)+'Иные услуги '!$C$5+'РСТ РСО-А'!$J$7+'РСТ РСО-А'!$F$9</f>
        <v>1272.3320000000001</v>
      </c>
      <c r="V153" s="118">
        <f>VLOOKUP($A153+ROUND((COLUMN()-2)/24,5),АТС!$A$41:$F$784,3)+'Иные услуги '!$C$5+'РСТ РСО-А'!$J$7+'РСТ РСО-А'!$F$9</f>
        <v>1268.5120000000002</v>
      </c>
      <c r="W153" s="118">
        <f>VLOOKUP($A153+ROUND((COLUMN()-2)/24,5),АТС!$A$41:$F$784,3)+'Иные услуги '!$C$5+'РСТ РСО-А'!$J$7+'РСТ РСО-А'!$F$9</f>
        <v>1332.9520000000002</v>
      </c>
      <c r="X153" s="118">
        <f>VLOOKUP($A153+ROUND((COLUMN()-2)/24,5),АТС!$A$41:$F$784,3)+'Иные услуги '!$C$5+'РСТ РСО-А'!$J$7+'РСТ РСО-А'!$F$9</f>
        <v>936.92200000000003</v>
      </c>
      <c r="Y153" s="118">
        <f>VLOOKUP($A153+ROUND((COLUMN()-2)/24,5),АТС!$A$41:$F$784,3)+'Иные услуги '!$C$5+'РСТ РСО-А'!$J$7+'РСТ РСО-А'!$F$9</f>
        <v>995.53200000000004</v>
      </c>
    </row>
    <row r="154" spans="1:25" x14ac:dyDescent="0.2">
      <c r="A154" s="66">
        <f t="shared" si="4"/>
        <v>43492</v>
      </c>
      <c r="B154" s="118">
        <f>VLOOKUP($A154+ROUND((COLUMN()-2)/24,5),АТС!$A$41:$F$784,3)+'Иные услуги '!$C$5+'РСТ РСО-А'!$J$7+'РСТ РСО-А'!$F$9</f>
        <v>1097.3820000000001</v>
      </c>
      <c r="C154" s="118">
        <f>VLOOKUP($A154+ROUND((COLUMN()-2)/24,5),АТС!$A$41:$F$784,3)+'Иные услуги '!$C$5+'РСТ РСО-А'!$J$7+'РСТ РСО-А'!$F$9</f>
        <v>1177.232</v>
      </c>
      <c r="D154" s="118">
        <f>VLOOKUP($A154+ROUND((COLUMN()-2)/24,5),АТС!$A$41:$F$784,3)+'Иные услуги '!$C$5+'РСТ РСО-А'!$J$7+'РСТ РСО-А'!$F$9</f>
        <v>1240.7820000000002</v>
      </c>
      <c r="E154" s="118">
        <f>VLOOKUP($A154+ROUND((COLUMN()-2)/24,5),АТС!$A$41:$F$784,3)+'Иные услуги '!$C$5+'РСТ РСО-А'!$J$7+'РСТ РСО-А'!$F$9</f>
        <v>1248.3320000000001</v>
      </c>
      <c r="F154" s="118">
        <f>VLOOKUP($A154+ROUND((COLUMN()-2)/24,5),АТС!$A$41:$F$784,3)+'Иные услуги '!$C$5+'РСТ РСО-А'!$J$7+'РСТ РСО-А'!$F$9</f>
        <v>1295.662</v>
      </c>
      <c r="G154" s="118">
        <f>VLOOKUP($A154+ROUND((COLUMN()-2)/24,5),АТС!$A$41:$F$784,3)+'Иные услуги '!$C$5+'РСТ РСО-А'!$J$7+'РСТ РСО-А'!$F$9</f>
        <v>1279.0820000000001</v>
      </c>
      <c r="H154" s="118">
        <f>VLOOKUP($A154+ROUND((COLUMN()-2)/24,5),АТС!$A$41:$F$784,3)+'Иные услуги '!$C$5+'РСТ РСО-А'!$J$7+'РСТ РСО-А'!$F$9</f>
        <v>1410.6320000000001</v>
      </c>
      <c r="I154" s="118">
        <f>VLOOKUP($A154+ROUND((COLUMN()-2)/24,5),АТС!$A$41:$F$784,3)+'Иные услуги '!$C$5+'РСТ РСО-А'!$J$7+'РСТ РСО-А'!$F$9</f>
        <v>1372.8319999999999</v>
      </c>
      <c r="J154" s="118">
        <f>VLOOKUP($A154+ROUND((COLUMN()-2)/24,5),АТС!$A$41:$F$784,3)+'Иные услуги '!$C$5+'РСТ РСО-А'!$J$7+'РСТ РСО-А'!$F$9</f>
        <v>1456.4520000000002</v>
      </c>
      <c r="K154" s="118">
        <f>VLOOKUP($A154+ROUND((COLUMN()-2)/24,5),АТС!$A$41:$F$784,3)+'Иные услуги '!$C$5+'РСТ РСО-А'!$J$7+'РСТ РСО-А'!$F$9</f>
        <v>1324.0419999999999</v>
      </c>
      <c r="L154" s="118">
        <f>VLOOKUP($A154+ROUND((COLUMN()-2)/24,5),АТС!$A$41:$F$784,3)+'Иные услуги '!$C$5+'РСТ РСО-А'!$J$7+'РСТ РСО-А'!$F$9</f>
        <v>1215.8119999999999</v>
      </c>
      <c r="M154" s="118">
        <f>VLOOKUP($A154+ROUND((COLUMN()-2)/24,5),АТС!$A$41:$F$784,3)+'Иные услуги '!$C$5+'РСТ РСО-А'!$J$7+'РСТ РСО-А'!$F$9</f>
        <v>1192.962</v>
      </c>
      <c r="N154" s="118">
        <f>VLOOKUP($A154+ROUND((COLUMN()-2)/24,5),АТС!$A$41:$F$784,3)+'Иные услуги '!$C$5+'РСТ РСО-А'!$J$7+'РСТ РСО-А'!$F$9</f>
        <v>1221.252</v>
      </c>
      <c r="O154" s="118">
        <f>VLOOKUP($A154+ROUND((COLUMN()-2)/24,5),АТС!$A$41:$F$784,3)+'Иные услуги '!$C$5+'РСТ РСО-А'!$J$7+'РСТ РСО-А'!$F$9</f>
        <v>1220.7820000000002</v>
      </c>
      <c r="P154" s="118">
        <f>VLOOKUP($A154+ROUND((COLUMN()-2)/24,5),АТС!$A$41:$F$784,3)+'Иные услуги '!$C$5+'РСТ РСО-А'!$J$7+'РСТ РСО-А'!$F$9</f>
        <v>1220.932</v>
      </c>
      <c r="Q154" s="118">
        <f>VLOOKUP($A154+ROUND((COLUMN()-2)/24,5),АТС!$A$41:$F$784,3)+'Иные услуги '!$C$5+'РСТ РСО-А'!$J$7+'РСТ РСО-А'!$F$9</f>
        <v>1220.3620000000001</v>
      </c>
      <c r="R154" s="118">
        <f>VLOOKUP($A154+ROUND((COLUMN()-2)/24,5),АТС!$A$41:$F$784,3)+'Иные услуги '!$C$5+'РСТ РСО-А'!$J$7+'РСТ РСО-А'!$F$9</f>
        <v>1168.712</v>
      </c>
      <c r="S154" s="118">
        <f>VLOOKUP($A154+ROUND((COLUMN()-2)/24,5),АТС!$A$41:$F$784,3)+'Иные услуги '!$C$5+'РСТ РСО-А'!$J$7+'РСТ РСО-А'!$F$9</f>
        <v>1026.982</v>
      </c>
      <c r="T154" s="118">
        <f>VLOOKUP($A154+ROUND((COLUMN()-2)/24,5),АТС!$A$41:$F$784,3)+'Иные услуги '!$C$5+'РСТ РСО-А'!$J$7+'РСТ РСО-А'!$F$9</f>
        <v>1227.3320000000001</v>
      </c>
      <c r="U154" s="118">
        <f>VLOOKUP($A154+ROUND((COLUMN()-2)/24,5),АТС!$A$41:$F$784,3)+'Иные услуги '!$C$5+'РСТ РСО-А'!$J$7+'РСТ РСО-А'!$F$9</f>
        <v>1230.5820000000001</v>
      </c>
      <c r="V154" s="118">
        <f>VLOOKUP($A154+ROUND((COLUMN()-2)/24,5),АТС!$A$41:$F$784,3)+'Иные услуги '!$C$5+'РСТ РСО-А'!$J$7+'РСТ РСО-А'!$F$9</f>
        <v>1269.5520000000001</v>
      </c>
      <c r="W154" s="118">
        <f>VLOOKUP($A154+ROUND((COLUMN()-2)/24,5),АТС!$A$41:$F$784,3)+'Иные услуги '!$C$5+'РСТ РСО-А'!$J$7+'РСТ РСО-А'!$F$9</f>
        <v>1323.0120000000002</v>
      </c>
      <c r="X154" s="118">
        <f>VLOOKUP($A154+ROUND((COLUMN()-2)/24,5),АТС!$A$41:$F$784,3)+'Иные услуги '!$C$5+'РСТ РСО-А'!$J$7+'РСТ РСО-А'!$F$9</f>
        <v>928.78200000000004</v>
      </c>
      <c r="Y154" s="118">
        <f>VLOOKUP($A154+ROUND((COLUMN()-2)/24,5),АТС!$A$41:$F$784,3)+'Иные услуги '!$C$5+'РСТ РСО-А'!$J$7+'РСТ РСО-А'!$F$9</f>
        <v>1000.0920000000001</v>
      </c>
    </row>
    <row r="155" spans="1:25" x14ac:dyDescent="0.2">
      <c r="A155" s="66">
        <f t="shared" si="4"/>
        <v>43493</v>
      </c>
      <c r="B155" s="118">
        <f>VLOOKUP($A155+ROUND((COLUMN()-2)/24,5),АТС!$A$41:$F$784,3)+'Иные услуги '!$C$5+'РСТ РСО-А'!$J$7+'РСТ РСО-А'!$F$9</f>
        <v>1102.682</v>
      </c>
      <c r="C155" s="118">
        <f>VLOOKUP($A155+ROUND((COLUMN()-2)/24,5),АТС!$A$41:$F$784,3)+'Иные услуги '!$C$5+'РСТ РСО-А'!$J$7+'РСТ РСО-А'!$F$9</f>
        <v>1225.6020000000001</v>
      </c>
      <c r="D155" s="118">
        <f>VLOOKUP($A155+ROUND((COLUMN()-2)/24,5),АТС!$A$41:$F$784,3)+'Иные услуги '!$C$5+'РСТ РСО-А'!$J$7+'РСТ РСО-А'!$F$9</f>
        <v>1255.432</v>
      </c>
      <c r="E155" s="118">
        <f>VLOOKUP($A155+ROUND((COLUMN()-2)/24,5),АТС!$A$41:$F$784,3)+'Иные услуги '!$C$5+'РСТ РСО-А'!$J$7+'РСТ РСО-А'!$F$9</f>
        <v>1270.932</v>
      </c>
      <c r="F155" s="118">
        <f>VLOOKUP($A155+ROUND((COLUMN()-2)/24,5),АТС!$A$41:$F$784,3)+'Иные услуги '!$C$5+'РСТ РСО-А'!$J$7+'РСТ РСО-А'!$F$9</f>
        <v>1270.912</v>
      </c>
      <c r="G155" s="118">
        <f>VLOOKUP($A155+ROUND((COLUMN()-2)/24,5),АТС!$A$41:$F$784,3)+'Иные услуги '!$C$5+'РСТ РСО-А'!$J$7+'РСТ РСО-А'!$F$9</f>
        <v>1229.3820000000001</v>
      </c>
      <c r="H155" s="118">
        <f>VLOOKUP($A155+ROUND((COLUMN()-2)/24,5),АТС!$A$41:$F$784,3)+'Иные услуги '!$C$5+'РСТ РСО-А'!$J$7+'РСТ РСО-А'!$F$9</f>
        <v>1275.212</v>
      </c>
      <c r="I155" s="118">
        <f>VLOOKUP($A155+ROUND((COLUMN()-2)/24,5),АТС!$A$41:$F$784,3)+'Иные услуги '!$C$5+'РСТ РСО-А'!$J$7+'РСТ РСО-А'!$F$9</f>
        <v>1129.5520000000001</v>
      </c>
      <c r="J155" s="118">
        <f>VLOOKUP($A155+ROUND((COLUMN()-2)/24,5),АТС!$A$41:$F$784,3)+'Иные услуги '!$C$5+'РСТ РСО-А'!$J$7+'РСТ РСО-А'!$F$9</f>
        <v>1233.3620000000001</v>
      </c>
      <c r="K155" s="118">
        <f>VLOOKUP($A155+ROUND((COLUMN()-2)/24,5),АТС!$A$41:$F$784,3)+'Иные услуги '!$C$5+'РСТ РСО-А'!$J$7+'РСТ РСО-А'!$F$9</f>
        <v>1134.3520000000001</v>
      </c>
      <c r="L155" s="118">
        <f>VLOOKUP($A155+ROUND((COLUMN()-2)/24,5),АТС!$A$41:$F$784,3)+'Иные услуги '!$C$5+'РСТ РСО-А'!$J$7+'РСТ РСО-А'!$F$9</f>
        <v>1098.8020000000001</v>
      </c>
      <c r="M155" s="118">
        <f>VLOOKUP($A155+ROUND((COLUMN()-2)/24,5),АТС!$A$41:$F$784,3)+'Иные услуги '!$C$5+'РСТ РСО-А'!$J$7+'РСТ РСО-А'!$F$9</f>
        <v>1127.3720000000001</v>
      </c>
      <c r="N155" s="118">
        <f>VLOOKUP($A155+ROUND((COLUMN()-2)/24,5),АТС!$A$41:$F$784,3)+'Иные услуги '!$C$5+'РСТ РСО-А'!$J$7+'РСТ РСО-А'!$F$9</f>
        <v>1158.402</v>
      </c>
      <c r="O155" s="118">
        <f>VLOOKUP($A155+ROUND((COLUMN()-2)/24,5),АТС!$A$41:$F$784,3)+'Иные услуги '!$C$5+'РСТ РСО-А'!$J$7+'РСТ РСО-А'!$F$9</f>
        <v>1171.1320000000001</v>
      </c>
      <c r="P155" s="118">
        <f>VLOOKUP($A155+ROUND((COLUMN()-2)/24,5),АТС!$A$41:$F$784,3)+'Иные услуги '!$C$5+'РСТ РСО-А'!$J$7+'РСТ РСО-А'!$F$9</f>
        <v>1145.8720000000001</v>
      </c>
      <c r="Q155" s="118">
        <f>VLOOKUP($A155+ROUND((COLUMN()-2)/24,5),АТС!$A$41:$F$784,3)+'Иные услуги '!$C$5+'РСТ РСО-А'!$J$7+'РСТ РСО-А'!$F$9</f>
        <v>1133.0320000000002</v>
      </c>
      <c r="R155" s="118">
        <f>VLOOKUP($A155+ROUND((COLUMN()-2)/24,5),АТС!$A$41:$F$784,3)+'Иные услуги '!$C$5+'РСТ РСО-А'!$J$7+'РСТ РСО-А'!$F$9</f>
        <v>1111.8020000000001</v>
      </c>
      <c r="S155" s="118">
        <f>VLOOKUP($A155+ROUND((COLUMN()-2)/24,5),АТС!$A$41:$F$784,3)+'Иные услуги '!$C$5+'РСТ РСО-А'!$J$7+'РСТ РСО-А'!$F$9</f>
        <v>1001.2320000000001</v>
      </c>
      <c r="T155" s="118">
        <f>VLOOKUP($A155+ROUND((COLUMN()-2)/24,5),АТС!$A$41:$F$784,3)+'Иные услуги '!$C$5+'РСТ РСО-А'!$J$7+'РСТ РСО-А'!$F$9</f>
        <v>1233.4920000000002</v>
      </c>
      <c r="U155" s="118">
        <f>VLOOKUP($A155+ROUND((COLUMN()-2)/24,5),АТС!$A$41:$F$784,3)+'Иные услуги '!$C$5+'РСТ РСО-А'!$J$7+'РСТ РСО-А'!$F$9</f>
        <v>1219.2420000000002</v>
      </c>
      <c r="V155" s="118">
        <f>VLOOKUP($A155+ROUND((COLUMN()-2)/24,5),АТС!$A$41:$F$784,3)+'Иные услуги '!$C$5+'РСТ РСО-А'!$J$7+'РСТ РСО-А'!$F$9</f>
        <v>1276.0419999999999</v>
      </c>
      <c r="W155" s="118">
        <f>VLOOKUP($A155+ROUND((COLUMN()-2)/24,5),АТС!$A$41:$F$784,3)+'Иные услуги '!$C$5+'РСТ РСО-А'!$J$7+'РСТ РСО-А'!$F$9</f>
        <v>1325.3220000000001</v>
      </c>
      <c r="X155" s="118">
        <f>VLOOKUP($A155+ROUND((COLUMN()-2)/24,5),АТС!$A$41:$F$784,3)+'Иные услуги '!$C$5+'РСТ РСО-А'!$J$7+'РСТ РСО-А'!$F$9</f>
        <v>926.47200000000009</v>
      </c>
      <c r="Y155" s="118">
        <f>VLOOKUP($A155+ROUND((COLUMN()-2)/24,5),АТС!$A$41:$F$784,3)+'Иные услуги '!$C$5+'РСТ РСО-А'!$J$7+'РСТ РСО-А'!$F$9</f>
        <v>1004.4720000000001</v>
      </c>
    </row>
    <row r="156" spans="1:25" x14ac:dyDescent="0.2">
      <c r="A156" s="66">
        <f t="shared" si="4"/>
        <v>43494</v>
      </c>
      <c r="B156" s="118">
        <f>VLOOKUP($A156+ROUND((COLUMN()-2)/24,5),АТС!$A$41:$F$784,3)+'Иные услуги '!$C$5+'РСТ РСО-А'!$J$7+'РСТ РСО-А'!$F$9</f>
        <v>1125.8220000000001</v>
      </c>
      <c r="C156" s="118">
        <f>VLOOKUP($A156+ROUND((COLUMN()-2)/24,5),АТС!$A$41:$F$784,3)+'Иные услуги '!$C$5+'РСТ РСО-А'!$J$7+'РСТ РСО-А'!$F$9</f>
        <v>1188.2420000000002</v>
      </c>
      <c r="D156" s="118">
        <f>VLOOKUP($A156+ROUND((COLUMN()-2)/24,5),АТС!$A$41:$F$784,3)+'Иные услуги '!$C$5+'РСТ РСО-А'!$J$7+'РСТ РСО-А'!$F$9</f>
        <v>1245.432</v>
      </c>
      <c r="E156" s="118">
        <f>VLOOKUP($A156+ROUND((COLUMN()-2)/24,5),АТС!$A$41:$F$784,3)+'Иные услуги '!$C$5+'РСТ РСО-А'!$J$7+'РСТ РСО-А'!$F$9</f>
        <v>1260.662</v>
      </c>
      <c r="F156" s="118">
        <f>VLOOKUP($A156+ROUND((COLUMN()-2)/24,5),АТС!$A$41:$F$784,3)+'Иные услуги '!$C$5+'РСТ РСО-А'!$J$7+'РСТ РСО-А'!$F$9</f>
        <v>1277.3920000000001</v>
      </c>
      <c r="G156" s="118">
        <f>VLOOKUP($A156+ROUND((COLUMN()-2)/24,5),АТС!$A$41:$F$784,3)+'Иные услуги '!$C$5+'РСТ РСО-А'!$J$7+'РСТ РСО-А'!$F$9</f>
        <v>1217.7919999999999</v>
      </c>
      <c r="H156" s="118">
        <f>VLOOKUP($A156+ROUND((COLUMN()-2)/24,5),АТС!$A$41:$F$784,3)+'Иные услуги '!$C$5+'РСТ РСО-А'!$J$7+'РСТ РСО-А'!$F$9</f>
        <v>1307.1420000000001</v>
      </c>
      <c r="I156" s="118">
        <f>VLOOKUP($A156+ROUND((COLUMN()-2)/24,5),АТС!$A$41:$F$784,3)+'Иные услуги '!$C$5+'РСТ РСО-А'!$J$7+'РСТ РСО-А'!$F$9</f>
        <v>1185.7719999999999</v>
      </c>
      <c r="J156" s="118">
        <f>VLOOKUP($A156+ROUND((COLUMN()-2)/24,5),АТС!$A$41:$F$784,3)+'Иные услуги '!$C$5+'РСТ РСО-А'!$J$7+'РСТ РСО-А'!$F$9</f>
        <v>1281.5920000000001</v>
      </c>
      <c r="K156" s="118">
        <f>VLOOKUP($A156+ROUND((COLUMN()-2)/24,5),АТС!$A$41:$F$784,3)+'Иные услуги '!$C$5+'РСТ РСО-А'!$J$7+'РСТ РСО-А'!$F$9</f>
        <v>1142.3620000000001</v>
      </c>
      <c r="L156" s="118">
        <f>VLOOKUP($A156+ROUND((COLUMN()-2)/24,5),АТС!$A$41:$F$784,3)+'Иные услуги '!$C$5+'РСТ РСО-А'!$J$7+'РСТ РСО-А'!$F$9</f>
        <v>1107.2919999999999</v>
      </c>
      <c r="M156" s="118">
        <f>VLOOKUP($A156+ROUND((COLUMN()-2)/24,5),АТС!$A$41:$F$784,3)+'Иные услуги '!$C$5+'РСТ РСО-А'!$J$7+'РСТ РСО-А'!$F$9</f>
        <v>1106.692</v>
      </c>
      <c r="N156" s="118">
        <f>VLOOKUP($A156+ROUND((COLUMN()-2)/24,5),АТС!$A$41:$F$784,3)+'Иные услуги '!$C$5+'РСТ РСО-А'!$J$7+'РСТ РСО-А'!$F$9</f>
        <v>1117.2020000000002</v>
      </c>
      <c r="O156" s="118">
        <f>VLOOKUP($A156+ROUND((COLUMN()-2)/24,5),АТС!$A$41:$F$784,3)+'Иные услуги '!$C$5+'РСТ РСО-А'!$J$7+'РСТ РСО-А'!$F$9</f>
        <v>1140.752</v>
      </c>
      <c r="P156" s="118">
        <f>VLOOKUP($A156+ROUND((COLUMN()-2)/24,5),АТС!$A$41:$F$784,3)+'Иные услуги '!$C$5+'РСТ РСО-А'!$J$7+'РСТ РСО-А'!$F$9</f>
        <v>1140.8220000000001</v>
      </c>
      <c r="Q156" s="118">
        <f>VLOOKUP($A156+ROUND((COLUMN()-2)/24,5),АТС!$A$41:$F$784,3)+'Иные услуги '!$C$5+'РСТ РСО-А'!$J$7+'РСТ РСО-А'!$F$9</f>
        <v>1152.3620000000001</v>
      </c>
      <c r="R156" s="118">
        <f>VLOOKUP($A156+ROUND((COLUMN()-2)/24,5),АТС!$A$41:$F$784,3)+'Иные услуги '!$C$5+'РСТ РСО-А'!$J$7+'РСТ РСО-А'!$F$9</f>
        <v>1121.7220000000002</v>
      </c>
      <c r="S156" s="118">
        <f>VLOOKUP($A156+ROUND((COLUMN()-2)/24,5),АТС!$A$41:$F$784,3)+'Иные услуги '!$C$5+'РСТ РСО-А'!$J$7+'РСТ РСО-А'!$F$9</f>
        <v>1012.0920000000001</v>
      </c>
      <c r="T156" s="118">
        <f>VLOOKUP($A156+ROUND((COLUMN()-2)/24,5),АТС!$A$41:$F$784,3)+'Иные услуги '!$C$5+'РСТ РСО-А'!$J$7+'РСТ РСО-А'!$F$9</f>
        <v>1254.5120000000002</v>
      </c>
      <c r="U156" s="118">
        <f>VLOOKUP($A156+ROUND((COLUMN()-2)/24,5),АТС!$A$41:$F$784,3)+'Иные услуги '!$C$5+'РСТ РСО-А'!$J$7+'РСТ РСО-А'!$F$9</f>
        <v>1206.5419999999999</v>
      </c>
      <c r="V156" s="118">
        <f>VLOOKUP($A156+ROUND((COLUMN()-2)/24,5),АТС!$A$41:$F$784,3)+'Иные услуги '!$C$5+'РСТ РСО-А'!$J$7+'РСТ РСО-А'!$F$9</f>
        <v>1283.4520000000002</v>
      </c>
      <c r="W156" s="118">
        <f>VLOOKUP($A156+ROUND((COLUMN()-2)/24,5),АТС!$A$41:$F$784,3)+'Иные услуги '!$C$5+'РСТ РСО-А'!$J$7+'РСТ РСО-А'!$F$9</f>
        <v>1371.232</v>
      </c>
      <c r="X156" s="118">
        <f>VLOOKUP($A156+ROUND((COLUMN()-2)/24,5),АТС!$A$41:$F$784,3)+'Иные услуги '!$C$5+'РСТ РСО-А'!$J$7+'РСТ РСО-А'!$F$9</f>
        <v>955.97200000000009</v>
      </c>
      <c r="Y156" s="118">
        <f>VLOOKUP($A156+ROUND((COLUMN()-2)/24,5),АТС!$A$41:$F$784,3)+'Иные услуги '!$C$5+'РСТ РСО-А'!$J$7+'РСТ РСО-А'!$F$9</f>
        <v>1015.4420000000001</v>
      </c>
    </row>
    <row r="157" spans="1:25" x14ac:dyDescent="0.2">
      <c r="A157" s="66">
        <f t="shared" si="4"/>
        <v>43495</v>
      </c>
      <c r="B157" s="118">
        <f>VLOOKUP($A157+ROUND((COLUMN()-2)/24,5),АТС!$A$41:$F$784,3)+'Иные услуги '!$C$5+'РСТ РСО-А'!$J$7+'РСТ РСО-А'!$F$9</f>
        <v>1157.732</v>
      </c>
      <c r="C157" s="118">
        <f>VLOOKUP($A157+ROUND((COLUMN()-2)/24,5),АТС!$A$41:$F$784,3)+'Иные услуги '!$C$5+'РСТ РСО-А'!$J$7+'РСТ РСО-А'!$F$9</f>
        <v>1225.1220000000001</v>
      </c>
      <c r="D157" s="118">
        <f>VLOOKUP($A157+ROUND((COLUMN()-2)/24,5),АТС!$A$41:$F$784,3)+'Иные услуги '!$C$5+'РСТ РСО-А'!$J$7+'РСТ РСО-А'!$F$9</f>
        <v>1301.9920000000002</v>
      </c>
      <c r="E157" s="118">
        <f>VLOOKUP($A157+ROUND((COLUMN()-2)/24,5),АТС!$A$41:$F$784,3)+'Иные услуги '!$C$5+'РСТ РСО-А'!$J$7+'РСТ РСО-А'!$F$9</f>
        <v>1301.5619999999999</v>
      </c>
      <c r="F157" s="118">
        <f>VLOOKUP($A157+ROUND((COLUMN()-2)/24,5),АТС!$A$41:$F$784,3)+'Иные услуги '!$C$5+'РСТ РСО-А'!$J$7+'РСТ РСО-А'!$F$9</f>
        <v>1302.8720000000001</v>
      </c>
      <c r="G157" s="118">
        <f>VLOOKUP($A157+ROUND((COLUMN()-2)/24,5),АТС!$A$41:$F$784,3)+'Иные услуги '!$C$5+'РСТ РСО-А'!$J$7+'РСТ РСО-А'!$F$9</f>
        <v>1265.5219999999999</v>
      </c>
      <c r="H157" s="118">
        <f>VLOOKUP($A157+ROUND((COLUMN()-2)/24,5),АТС!$A$41:$F$784,3)+'Иные услуги '!$C$5+'РСТ РСО-А'!$J$7+'РСТ РСО-А'!$F$9</f>
        <v>1319.5419999999999</v>
      </c>
      <c r="I157" s="118">
        <f>VLOOKUP($A157+ROUND((COLUMN()-2)/24,5),АТС!$A$41:$F$784,3)+'Иные услуги '!$C$5+'РСТ РСО-А'!$J$7+'РСТ РСО-А'!$F$9</f>
        <v>1215.3420000000001</v>
      </c>
      <c r="J157" s="118">
        <f>VLOOKUP($A157+ROUND((COLUMN()-2)/24,5),АТС!$A$41:$F$784,3)+'Иные услуги '!$C$5+'РСТ РСО-А'!$J$7+'РСТ РСО-А'!$F$9</f>
        <v>1298.172</v>
      </c>
      <c r="K157" s="118">
        <f>VLOOKUP($A157+ROUND((COLUMN()-2)/24,5),АТС!$A$41:$F$784,3)+'Иные услуги '!$C$5+'РСТ РСО-А'!$J$7+'РСТ РСО-А'!$F$9</f>
        <v>1186.8520000000001</v>
      </c>
      <c r="L157" s="118">
        <f>VLOOKUP($A157+ROUND((COLUMN()-2)/24,5),АТС!$A$41:$F$784,3)+'Иные услуги '!$C$5+'РСТ РСО-А'!$J$7+'РСТ РСО-А'!$F$9</f>
        <v>1154.8820000000001</v>
      </c>
      <c r="M157" s="118">
        <f>VLOOKUP($A157+ROUND((COLUMN()-2)/24,5),АТС!$A$41:$F$784,3)+'Иные услуги '!$C$5+'РСТ РСО-А'!$J$7+'РСТ РСО-А'!$F$9</f>
        <v>1187.0120000000002</v>
      </c>
      <c r="N157" s="118">
        <f>VLOOKUP($A157+ROUND((COLUMN()-2)/24,5),АТС!$A$41:$F$784,3)+'Иные услуги '!$C$5+'РСТ РСО-А'!$J$7+'РСТ РСО-А'!$F$9</f>
        <v>1221.502</v>
      </c>
      <c r="O157" s="118">
        <f>VLOOKUP($A157+ROUND((COLUMN()-2)/24,5),АТС!$A$41:$F$784,3)+'Иные услуги '!$C$5+'РСТ РСО-А'!$J$7+'РСТ РСО-А'!$F$9</f>
        <v>1222.422</v>
      </c>
      <c r="P157" s="118">
        <f>VLOOKUP($A157+ROUND((COLUMN()-2)/24,5),АТС!$A$41:$F$784,3)+'Иные услуги '!$C$5+'РСТ РСО-А'!$J$7+'РСТ РСО-А'!$F$9</f>
        <v>1257.462</v>
      </c>
      <c r="Q157" s="118">
        <f>VLOOKUP($A157+ROUND((COLUMN()-2)/24,5),АТС!$A$41:$F$784,3)+'Иные услуги '!$C$5+'РСТ РСО-А'!$J$7+'РСТ РСО-А'!$F$9</f>
        <v>1257.5820000000001</v>
      </c>
      <c r="R157" s="118">
        <f>VLOOKUP($A157+ROUND((COLUMN()-2)/24,5),АТС!$A$41:$F$784,3)+'Иные услуги '!$C$5+'РСТ РСО-А'!$J$7+'РСТ РСО-А'!$F$9</f>
        <v>1187.3119999999999</v>
      </c>
      <c r="S157" s="118">
        <f>VLOOKUP($A157+ROUND((COLUMN()-2)/24,5),АТС!$A$41:$F$784,3)+'Иные услуги '!$C$5+'РСТ РСО-А'!$J$7+'РСТ РСО-А'!$F$9</f>
        <v>1063.2919999999999</v>
      </c>
      <c r="T157" s="118">
        <f>VLOOKUP($A157+ROUND((COLUMN()-2)/24,5),АТС!$A$41:$F$784,3)+'Иные услуги '!$C$5+'РСТ РСО-А'!$J$7+'РСТ РСО-А'!$F$9</f>
        <v>1266.6120000000001</v>
      </c>
      <c r="U157" s="118">
        <f>VLOOKUP($A157+ROUND((COLUMN()-2)/24,5),АТС!$A$41:$F$784,3)+'Иные услуги '!$C$5+'РСТ РСО-А'!$J$7+'РСТ РСО-А'!$F$9</f>
        <v>1306.912</v>
      </c>
      <c r="V157" s="118">
        <f>VLOOKUP($A157+ROUND((COLUMN()-2)/24,5),АТС!$A$41:$F$784,3)+'Иные услуги '!$C$5+'РСТ РСО-А'!$J$7+'РСТ РСО-А'!$F$9</f>
        <v>1362.7919999999999</v>
      </c>
      <c r="W157" s="118">
        <f>VLOOKUP($A157+ROUND((COLUMN()-2)/24,5),АТС!$A$41:$F$784,3)+'Иные услуги '!$C$5+'РСТ РСО-А'!$J$7+'РСТ РСО-А'!$F$9</f>
        <v>1494.0219999999999</v>
      </c>
      <c r="X157" s="118">
        <f>VLOOKUP($A157+ROUND((COLUMN()-2)/24,5),АТС!$A$41:$F$784,3)+'Иные услуги '!$C$5+'РСТ РСО-А'!$J$7+'РСТ РСО-А'!$F$9</f>
        <v>981.8420000000001</v>
      </c>
      <c r="Y157" s="118">
        <f>VLOOKUP($A157+ROUND((COLUMN()-2)/24,5),АТС!$A$41:$F$784,3)+'Иные услуги '!$C$5+'РСТ РСО-А'!$J$7+'РСТ РСО-А'!$F$9</f>
        <v>1133.7620000000002</v>
      </c>
    </row>
    <row r="158" spans="1:25" x14ac:dyDescent="0.2">
      <c r="A158" s="66">
        <f t="shared" si="4"/>
        <v>43496</v>
      </c>
      <c r="B158" s="118">
        <f>VLOOKUP($A158+ROUND((COLUMN()-2)/24,5),АТС!$A$41:$F$784,3)+'Иные услуги '!$C$5+'РСТ РСО-А'!$J$7+'РСТ РСО-А'!$F$9</f>
        <v>1190.6120000000001</v>
      </c>
      <c r="C158" s="118">
        <f>VLOOKUP($A158+ROUND((COLUMN()-2)/24,5),АТС!$A$41:$F$784,3)+'Иные услуги '!$C$5+'РСТ РСО-А'!$J$7+'РСТ РСО-А'!$F$9</f>
        <v>1262.4520000000002</v>
      </c>
      <c r="D158" s="118">
        <f>VLOOKUP($A158+ROUND((COLUMN()-2)/24,5),АТС!$A$41:$F$784,3)+'Иные услуги '!$C$5+'РСТ РСО-А'!$J$7+'РСТ РСО-А'!$F$9</f>
        <v>1301.252</v>
      </c>
      <c r="E158" s="118">
        <f>VLOOKUP($A158+ROUND((COLUMN()-2)/24,5),АТС!$A$41:$F$784,3)+'Иные услуги '!$C$5+'РСТ РСО-А'!$J$7+'РСТ РСО-А'!$F$9</f>
        <v>1300.8320000000001</v>
      </c>
      <c r="F158" s="118">
        <f>VLOOKUP($A158+ROUND((COLUMN()-2)/24,5),АТС!$A$41:$F$784,3)+'Иные услуги '!$C$5+'РСТ РСО-А'!$J$7+'РСТ РСО-А'!$F$9</f>
        <v>1302.442</v>
      </c>
      <c r="G158" s="118">
        <f>VLOOKUP($A158+ROUND((COLUMN()-2)/24,5),АТС!$A$41:$F$784,3)+'Иные услуги '!$C$5+'РСТ РСО-А'!$J$7+'РСТ РСО-А'!$F$9</f>
        <v>1264.0219999999999</v>
      </c>
      <c r="H158" s="118">
        <f>VLOOKUP($A158+ROUND((COLUMN()-2)/24,5),АТС!$A$41:$F$784,3)+'Иные услуги '!$C$5+'РСТ РСО-А'!$J$7+'РСТ РСО-А'!$F$9</f>
        <v>1381.7719999999999</v>
      </c>
      <c r="I158" s="118">
        <f>VLOOKUP($A158+ROUND((COLUMN()-2)/24,5),АТС!$A$41:$F$784,3)+'Иные услуги '!$C$5+'РСТ РСО-А'!$J$7+'РСТ РСО-А'!$F$9</f>
        <v>1229.482</v>
      </c>
      <c r="J158" s="118">
        <f>VLOOKUP($A158+ROUND((COLUMN()-2)/24,5),АТС!$A$41:$F$784,3)+'Иные услуги '!$C$5+'РСТ РСО-А'!$J$7+'РСТ РСО-А'!$F$9</f>
        <v>1312.232</v>
      </c>
      <c r="K158" s="118">
        <f>VLOOKUP($A158+ROUND((COLUMN()-2)/24,5),АТС!$A$41:$F$784,3)+'Иные услуги '!$C$5+'РСТ РСО-А'!$J$7+'РСТ РСО-А'!$F$9</f>
        <v>1200.752</v>
      </c>
      <c r="L158" s="118">
        <f>VLOOKUP($A158+ROUND((COLUMN()-2)/24,5),АТС!$A$41:$F$784,3)+'Иные услуги '!$C$5+'РСТ РСО-А'!$J$7+'РСТ РСО-А'!$F$9</f>
        <v>1167.482</v>
      </c>
      <c r="M158" s="118">
        <f>VLOOKUP($A158+ROUND((COLUMN()-2)/24,5),АТС!$A$41:$F$784,3)+'Иные услуги '!$C$5+'РСТ РСО-А'!$J$7+'РСТ РСО-А'!$F$9</f>
        <v>1200.2620000000002</v>
      </c>
      <c r="N158" s="118">
        <f>VLOOKUP($A158+ROUND((COLUMN()-2)/24,5),АТС!$A$41:$F$784,3)+'Иные услуги '!$C$5+'РСТ РСО-А'!$J$7+'РСТ РСО-А'!$F$9</f>
        <v>1235.0820000000001</v>
      </c>
      <c r="O158" s="118">
        <f>VLOOKUP($A158+ROUND((COLUMN()-2)/24,5),АТС!$A$41:$F$784,3)+'Иные услуги '!$C$5+'РСТ РСО-А'!$J$7+'РСТ РСО-А'!$F$9</f>
        <v>1235.002</v>
      </c>
      <c r="P158" s="118">
        <f>VLOOKUP($A158+ROUND((COLUMN()-2)/24,5),АТС!$A$41:$F$784,3)+'Иные услуги '!$C$5+'РСТ РСО-А'!$J$7+'РСТ РСО-А'!$F$9</f>
        <v>1271.8320000000001</v>
      </c>
      <c r="Q158" s="118">
        <f>VLOOKUP($A158+ROUND((COLUMN()-2)/24,5),АТС!$A$41:$F$784,3)+'Иные услуги '!$C$5+'РСТ РСО-А'!$J$7+'РСТ РСО-А'!$F$9</f>
        <v>1271.922</v>
      </c>
      <c r="R158" s="118">
        <f>VLOOKUP($A158+ROUND((COLUMN()-2)/24,5),АТС!$A$41:$F$784,3)+'Иные услуги '!$C$5+'РСТ РСО-А'!$J$7+'РСТ РСО-А'!$F$9</f>
        <v>1272.8520000000001</v>
      </c>
      <c r="S158" s="118">
        <f>VLOOKUP($A158+ROUND((COLUMN()-2)/24,5),АТС!$A$41:$F$784,3)+'Иные услуги '!$C$5+'РСТ РСО-А'!$J$7+'РСТ РСО-А'!$F$9</f>
        <v>1091.2820000000002</v>
      </c>
      <c r="T158" s="118">
        <f>VLOOKUP($A158+ROUND((COLUMN()-2)/24,5),АТС!$A$41:$F$784,3)+'Иные услуги '!$C$5+'РСТ РСО-А'!$J$7+'РСТ РСО-А'!$F$9</f>
        <v>1320.1420000000001</v>
      </c>
      <c r="U158" s="118">
        <f>VLOOKUP($A158+ROUND((COLUMN()-2)/24,5),АТС!$A$41:$F$784,3)+'Иные услуги '!$C$5+'РСТ РСО-А'!$J$7+'РСТ РСО-А'!$F$9</f>
        <v>1308.3320000000001</v>
      </c>
      <c r="V158" s="118">
        <f>VLOOKUP($A158+ROUND((COLUMN()-2)/24,5),АТС!$A$41:$F$784,3)+'Иные услуги '!$C$5+'РСТ РСО-А'!$J$7+'РСТ РСО-А'!$F$9</f>
        <v>1361.4119999999998</v>
      </c>
      <c r="W158" s="118">
        <f>VLOOKUP($A158+ROUND((COLUMN()-2)/24,5),АТС!$A$41:$F$784,3)+'Иные услуги '!$C$5+'РСТ РСО-А'!$J$7+'РСТ РСО-А'!$F$9</f>
        <v>1502.442</v>
      </c>
      <c r="X158" s="118">
        <f>VLOOKUP($A158+ROUND((COLUMN()-2)/24,5),АТС!$A$41:$F$784,3)+'Иные услуги '!$C$5+'РСТ РСО-А'!$J$7+'РСТ РСО-А'!$F$9</f>
        <v>1003.662</v>
      </c>
      <c r="Y158" s="118">
        <f>VLOOKUP($A158+ROUND((COLUMN()-2)/24,5),АТС!$A$41:$F$784,3)+'Иные услуги '!$C$5+'РСТ РСО-А'!$J$7+'РСТ РСО-А'!$F$9</f>
        <v>1134.7020000000002</v>
      </c>
    </row>
    <row r="159" spans="1:25" ht="12.75" customHeight="1" x14ac:dyDescent="0.25">
      <c r="A159" s="80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90"/>
    </row>
    <row r="160" spans="1:25" x14ac:dyDescent="0.25">
      <c r="A160" s="74" t="s">
        <v>127</v>
      </c>
      <c r="B160" s="65"/>
      <c r="C160" s="65"/>
      <c r="D160" s="65"/>
    </row>
    <row r="161" spans="1:27" ht="12.75" x14ac:dyDescent="0.2">
      <c r="A161" s="145" t="s">
        <v>35</v>
      </c>
      <c r="B161" s="148" t="s">
        <v>99</v>
      </c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  <c r="Y161" s="150"/>
    </row>
    <row r="162" spans="1:27" ht="12.75" x14ac:dyDescent="0.2">
      <c r="A162" s="146"/>
      <c r="B162" s="151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3"/>
    </row>
    <row r="163" spans="1:27" ht="12.75" customHeight="1" x14ac:dyDescent="0.2">
      <c r="A163" s="146"/>
      <c r="B163" s="154" t="s">
        <v>100</v>
      </c>
      <c r="C163" s="156" t="s">
        <v>101</v>
      </c>
      <c r="D163" s="156" t="s">
        <v>102</v>
      </c>
      <c r="E163" s="156" t="s">
        <v>103</v>
      </c>
      <c r="F163" s="156" t="s">
        <v>104</v>
      </c>
      <c r="G163" s="156" t="s">
        <v>105</v>
      </c>
      <c r="H163" s="156" t="s">
        <v>106</v>
      </c>
      <c r="I163" s="156" t="s">
        <v>107</v>
      </c>
      <c r="J163" s="156" t="s">
        <v>108</v>
      </c>
      <c r="K163" s="156" t="s">
        <v>109</v>
      </c>
      <c r="L163" s="156" t="s">
        <v>110</v>
      </c>
      <c r="M163" s="156" t="s">
        <v>111</v>
      </c>
      <c r="N163" s="158" t="s">
        <v>112</v>
      </c>
      <c r="O163" s="156" t="s">
        <v>113</v>
      </c>
      <c r="P163" s="156" t="s">
        <v>114</v>
      </c>
      <c r="Q163" s="156" t="s">
        <v>115</v>
      </c>
      <c r="R163" s="156" t="s">
        <v>116</v>
      </c>
      <c r="S163" s="156" t="s">
        <v>117</v>
      </c>
      <c r="T163" s="156" t="s">
        <v>118</v>
      </c>
      <c r="U163" s="156" t="s">
        <v>119</v>
      </c>
      <c r="V163" s="156" t="s">
        <v>120</v>
      </c>
      <c r="W163" s="156" t="s">
        <v>121</v>
      </c>
      <c r="X163" s="156" t="s">
        <v>122</v>
      </c>
      <c r="Y163" s="156" t="s">
        <v>123</v>
      </c>
    </row>
    <row r="164" spans="1:27" ht="11.25" customHeight="1" x14ac:dyDescent="0.2">
      <c r="A164" s="147"/>
      <c r="B164" s="155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9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</row>
    <row r="165" spans="1:27" ht="15.75" customHeight="1" x14ac:dyDescent="0.2">
      <c r="A165" s="66">
        <f t="shared" ref="A165:A195" si="5">A128</f>
        <v>43466</v>
      </c>
      <c r="B165" s="91">
        <f>VLOOKUP($A165+ROUND((COLUMN()-2)/24,5),АТС!$A$41:$F$784,3)+'Иные услуги '!$C$5+'РСТ РСО-А'!$J$7+'РСТ РСО-А'!$G$9</f>
        <v>877.67900000000009</v>
      </c>
      <c r="C165" s="118">
        <f>VLOOKUP($A165+ROUND((COLUMN()-2)/24,5),АТС!$A$41:$F$784,3)+'Иные услуги '!$C$5+'РСТ РСО-А'!$J$7+'РСТ РСО-А'!$G$9</f>
        <v>926.67900000000009</v>
      </c>
      <c r="D165" s="118">
        <f>VLOOKUP($A165+ROUND((COLUMN()-2)/24,5),АТС!$A$41:$F$784,3)+'Иные услуги '!$C$5+'РСТ РСО-А'!$J$7+'РСТ РСО-А'!$G$9</f>
        <v>1010.1890000000001</v>
      </c>
      <c r="E165" s="118">
        <f>VLOOKUP($A165+ROUND((COLUMN()-2)/24,5),АТС!$A$41:$F$784,3)+'Иные услуги '!$C$5+'РСТ РСО-А'!$J$7+'РСТ РСО-А'!$G$9</f>
        <v>1081.3890000000001</v>
      </c>
      <c r="F165" s="118">
        <f>VLOOKUP($A165+ROUND((COLUMN()-2)/24,5),АТС!$A$41:$F$784,3)+'Иные услуги '!$C$5+'РСТ РСО-А'!$J$7+'РСТ РСО-А'!$G$9</f>
        <v>1073.3590000000002</v>
      </c>
      <c r="G165" s="118">
        <f>VLOOKUP($A165+ROUND((COLUMN()-2)/24,5),АТС!$A$41:$F$784,3)+'Иные услуги '!$C$5+'РСТ РСО-А'!$J$7+'РСТ РСО-А'!$G$9</f>
        <v>1131.4090000000001</v>
      </c>
      <c r="H165" s="118">
        <f>VLOOKUP($A165+ROUND((COLUMN()-2)/24,5),АТС!$A$41:$F$784,3)+'Иные услуги '!$C$5+'РСТ РСО-А'!$J$7+'РСТ РСО-А'!$G$9</f>
        <v>1367.9690000000001</v>
      </c>
      <c r="I165" s="118">
        <f>VLOOKUP($A165+ROUND((COLUMN()-2)/24,5),АТС!$A$41:$F$784,3)+'Иные услуги '!$C$5+'РСТ РСО-А'!$J$7+'РСТ РСО-А'!$G$9</f>
        <v>1432.6390000000001</v>
      </c>
      <c r="J165" s="118">
        <f>VLOOKUP($A165+ROUND((COLUMN()-2)/24,5),АТС!$A$41:$F$784,3)+'Иные услуги '!$C$5+'РСТ РСО-А'!$J$7+'РСТ РСО-А'!$G$9</f>
        <v>1621.739</v>
      </c>
      <c r="K165" s="118">
        <f>VLOOKUP($A165+ROUND((COLUMN()-2)/24,5),АТС!$A$41:$F$784,3)+'Иные услуги '!$C$5+'РСТ РСО-А'!$J$7+'РСТ РСО-А'!$G$9</f>
        <v>1423.9390000000001</v>
      </c>
      <c r="L165" s="118">
        <f>VLOOKUP($A165+ROUND((COLUMN()-2)/24,5),АТС!$A$41:$F$784,3)+'Иные услуги '!$C$5+'РСТ РСО-А'!$J$7+'РСТ РСО-А'!$G$9</f>
        <v>1427.4690000000001</v>
      </c>
      <c r="M165" s="118">
        <f>VLOOKUP($A165+ROUND((COLUMN()-2)/24,5),АТС!$A$41:$F$784,3)+'Иные услуги '!$C$5+'РСТ РСО-А'!$J$7+'РСТ РСО-А'!$G$9</f>
        <v>1369.9090000000001</v>
      </c>
      <c r="N165" s="118">
        <f>VLOOKUP($A165+ROUND((COLUMN()-2)/24,5),АТС!$A$41:$F$784,3)+'Иные услуги '!$C$5+'РСТ РСО-А'!$J$7+'РСТ РСО-А'!$G$9</f>
        <v>1317.0590000000002</v>
      </c>
      <c r="O165" s="118">
        <f>VLOOKUP($A165+ROUND((COLUMN()-2)/24,5),АТС!$A$41:$F$784,3)+'Иные услуги '!$C$5+'РСТ РСО-А'!$J$7+'РСТ РСО-А'!$G$9</f>
        <v>1266.539</v>
      </c>
      <c r="P165" s="118">
        <f>VLOOKUP($A165+ROUND((COLUMN()-2)/24,5),АТС!$A$41:$F$784,3)+'Иные услуги '!$C$5+'РСТ РСО-А'!$J$7+'РСТ РСО-А'!$G$9</f>
        <v>1221.1790000000001</v>
      </c>
      <c r="Q165" s="118">
        <f>VLOOKUP($A165+ROUND((COLUMN()-2)/24,5),АТС!$A$41:$F$784,3)+'Иные услуги '!$C$5+'РСТ РСО-А'!$J$7+'РСТ РСО-А'!$G$9</f>
        <v>1223.8990000000001</v>
      </c>
      <c r="R165" s="118">
        <f>VLOOKUP($A165+ROUND((COLUMN()-2)/24,5),АТС!$A$41:$F$784,3)+'Иные услуги '!$C$5+'РСТ РСО-А'!$J$7+'РСТ РСО-А'!$G$9</f>
        <v>1145.549</v>
      </c>
      <c r="S165" s="118">
        <f>VLOOKUP($A165+ROUND((COLUMN()-2)/24,5),АТС!$A$41:$F$784,3)+'Иные услуги '!$C$5+'РСТ РСО-А'!$J$7+'РСТ РСО-А'!$G$9</f>
        <v>1101.729</v>
      </c>
      <c r="T165" s="118">
        <f>VLOOKUP($A165+ROUND((COLUMN()-2)/24,5),АТС!$A$41:$F$784,3)+'Иные услуги '!$C$5+'РСТ РСО-А'!$J$7+'РСТ РСО-А'!$G$9</f>
        <v>1244.8590000000002</v>
      </c>
      <c r="U165" s="118">
        <f>VLOOKUP($A165+ROUND((COLUMN()-2)/24,5),АТС!$A$41:$F$784,3)+'Иные услуги '!$C$5+'РСТ РСО-А'!$J$7+'РСТ РСО-А'!$G$9</f>
        <v>1164.5790000000002</v>
      </c>
      <c r="V165" s="118">
        <f>VLOOKUP($A165+ROUND((COLUMN()-2)/24,5),АТС!$A$41:$F$784,3)+'Иные услуги '!$C$5+'РСТ РСО-А'!$J$7+'РСТ РСО-А'!$G$9</f>
        <v>1340.9090000000001</v>
      </c>
      <c r="W165" s="118">
        <f>VLOOKUP($A165+ROUND((COLUMN()-2)/24,5),АТС!$A$41:$F$784,3)+'Иные услуги '!$C$5+'РСТ РСО-А'!$J$7+'РСТ РСО-А'!$G$9</f>
        <v>1268.479</v>
      </c>
      <c r="X165" s="118">
        <f>VLOOKUP($A165+ROUND((COLUMN()-2)/24,5),АТС!$A$41:$F$784,3)+'Иные услуги '!$C$5+'РСТ РСО-А'!$J$7+'РСТ РСО-А'!$G$9</f>
        <v>791.29899999999998</v>
      </c>
      <c r="Y165" s="118">
        <f>VLOOKUP($A165+ROUND((COLUMN()-2)/24,5),АТС!$A$41:$F$784,3)+'Иные услуги '!$C$5+'РСТ РСО-А'!$J$7+'РСТ РСО-А'!$G$9</f>
        <v>860.32900000000018</v>
      </c>
      <c r="AA165" s="67"/>
    </row>
    <row r="166" spans="1:27" x14ac:dyDescent="0.2">
      <c r="A166" s="66">
        <f t="shared" si="5"/>
        <v>43467</v>
      </c>
      <c r="B166" s="118">
        <f>VLOOKUP($A166+ROUND((COLUMN()-2)/24,5),АТС!$A$41:$F$784,3)+'Иные услуги '!$C$5+'РСТ РСО-А'!$J$7+'РСТ РСО-А'!$G$9</f>
        <v>1028.1690000000001</v>
      </c>
      <c r="C166" s="118">
        <f>VLOOKUP($A166+ROUND((COLUMN()-2)/24,5),АТС!$A$41:$F$784,3)+'Иные услуги '!$C$5+'РСТ РСО-А'!$J$7+'РСТ РСО-А'!$G$9</f>
        <v>1080.559</v>
      </c>
      <c r="D166" s="118">
        <f>VLOOKUP($A166+ROUND((COLUMN()-2)/24,5),АТС!$A$41:$F$784,3)+'Иные услуги '!$C$5+'РСТ РСО-А'!$J$7+'РСТ РСО-А'!$G$9</f>
        <v>1116.0790000000002</v>
      </c>
      <c r="E166" s="118">
        <f>VLOOKUP($A166+ROUND((COLUMN()-2)/24,5),АТС!$A$41:$F$784,3)+'Иные услуги '!$C$5+'РСТ РСО-А'!$J$7+'РСТ РСО-А'!$G$9</f>
        <v>1144.009</v>
      </c>
      <c r="F166" s="118">
        <f>VLOOKUP($A166+ROUND((COLUMN()-2)/24,5),АТС!$A$41:$F$784,3)+'Иные услуги '!$C$5+'РСТ РСО-А'!$J$7+'РСТ РСО-А'!$G$9</f>
        <v>1105.989</v>
      </c>
      <c r="G166" s="118">
        <f>VLOOKUP($A166+ROUND((COLUMN()-2)/24,5),АТС!$A$41:$F$784,3)+'Иные услуги '!$C$5+'РСТ РСО-А'!$J$7+'РСТ РСО-А'!$G$9</f>
        <v>1109.319</v>
      </c>
      <c r="H166" s="118">
        <f>VLOOKUP($A166+ROUND((COLUMN()-2)/24,5),АТС!$A$41:$F$784,3)+'Иные услуги '!$C$5+'РСТ РСО-А'!$J$7+'РСТ РСО-А'!$G$9</f>
        <v>1322.0290000000002</v>
      </c>
      <c r="I166" s="118">
        <f>VLOOKUP($A166+ROUND((COLUMN()-2)/24,5),АТС!$A$41:$F$784,3)+'Иные услуги '!$C$5+'РСТ РСО-А'!$J$7+'РСТ РСО-А'!$G$9</f>
        <v>1325.7890000000002</v>
      </c>
      <c r="J166" s="118">
        <f>VLOOKUP($A166+ROUND((COLUMN()-2)/24,5),АТС!$A$41:$F$784,3)+'Иные услуги '!$C$5+'РСТ РСО-А'!$J$7+'РСТ РСО-А'!$G$9</f>
        <v>1463.499</v>
      </c>
      <c r="K166" s="118">
        <f>VLOOKUP($A166+ROUND((COLUMN()-2)/24,5),АТС!$A$41:$F$784,3)+'Иные услуги '!$C$5+'РСТ РСО-А'!$J$7+'РСТ РСО-А'!$G$9</f>
        <v>1225.8890000000001</v>
      </c>
      <c r="L166" s="118">
        <f>VLOOKUP($A166+ROUND((COLUMN()-2)/24,5),АТС!$A$41:$F$784,3)+'Иные услуги '!$C$5+'РСТ РСО-А'!$J$7+'РСТ РСО-А'!$G$9</f>
        <v>1207.739</v>
      </c>
      <c r="M166" s="118">
        <f>VLOOKUP($A166+ROUND((COLUMN()-2)/24,5),АТС!$A$41:$F$784,3)+'Иные услуги '!$C$5+'РСТ РСО-А'!$J$7+'РСТ РСО-А'!$G$9</f>
        <v>1144.039</v>
      </c>
      <c r="N166" s="118">
        <f>VLOOKUP($A166+ROUND((COLUMN()-2)/24,5),АТС!$A$41:$F$784,3)+'Иные услуги '!$C$5+'РСТ РСО-А'!$J$7+'РСТ РСО-А'!$G$9</f>
        <v>1106.8890000000001</v>
      </c>
      <c r="O166" s="118">
        <f>VLOOKUP($A166+ROUND((COLUMN()-2)/24,5),АТС!$A$41:$F$784,3)+'Иные услуги '!$C$5+'РСТ РСО-А'!$J$7+'РСТ РСО-А'!$G$9</f>
        <v>1105.5790000000002</v>
      </c>
      <c r="P166" s="118">
        <f>VLOOKUP($A166+ROUND((COLUMN()-2)/24,5),АТС!$A$41:$F$784,3)+'Иные услуги '!$C$5+'РСТ РСО-А'!$J$7+'РСТ РСО-А'!$G$9</f>
        <v>1070.779</v>
      </c>
      <c r="Q166" s="118">
        <f>VLOOKUP($A166+ROUND((COLUMN()-2)/24,5),АТС!$A$41:$F$784,3)+'Иные услуги '!$C$5+'РСТ РСО-А'!$J$7+'РСТ РСО-А'!$G$9</f>
        <v>1109.229</v>
      </c>
      <c r="R166" s="118">
        <f>VLOOKUP($A166+ROUND((COLUMN()-2)/24,5),АТС!$A$41:$F$784,3)+'Иные услуги '!$C$5+'РСТ РСО-А'!$J$7+'РСТ РСО-А'!$G$9</f>
        <v>1077.3490000000002</v>
      </c>
      <c r="S166" s="118">
        <f>VLOOKUP($A166+ROUND((COLUMN()-2)/24,5),АТС!$A$41:$F$784,3)+'Иные услуги '!$C$5+'РСТ РСО-А'!$J$7+'РСТ РСО-А'!$G$9</f>
        <v>1041.2190000000001</v>
      </c>
      <c r="T166" s="118">
        <f>VLOOKUP($A166+ROUND((COLUMN()-2)/24,5),АТС!$A$41:$F$784,3)+'Иные услуги '!$C$5+'РСТ РСО-А'!$J$7+'РСТ РСО-А'!$G$9</f>
        <v>1306.6890000000001</v>
      </c>
      <c r="U166" s="118">
        <f>VLOOKUP($A166+ROUND((COLUMN()-2)/24,5),АТС!$A$41:$F$784,3)+'Иные услуги '!$C$5+'РСТ РСО-А'!$J$7+'РСТ РСО-А'!$G$9</f>
        <v>1065.779</v>
      </c>
      <c r="V166" s="118">
        <f>VLOOKUP($A166+ROUND((COLUMN()-2)/24,5),АТС!$A$41:$F$784,3)+'Иные услуги '!$C$5+'РСТ РСО-А'!$J$7+'РСТ РСО-А'!$G$9</f>
        <v>1104.8690000000001</v>
      </c>
      <c r="W166" s="118">
        <f>VLOOKUP($A166+ROUND((COLUMN()-2)/24,5),АТС!$A$41:$F$784,3)+'Иные услуги '!$C$5+'РСТ РСО-А'!$J$7+'РСТ РСО-А'!$G$9</f>
        <v>1174.999</v>
      </c>
      <c r="X166" s="118">
        <f>VLOOKUP($A166+ROUND((COLUMN()-2)/24,5),АТС!$A$41:$F$784,3)+'Иные услуги '!$C$5+'РСТ РСО-А'!$J$7+'РСТ РСО-А'!$G$9</f>
        <v>820.779</v>
      </c>
      <c r="Y166" s="118">
        <f>VLOOKUP($A166+ROUND((COLUMN()-2)/24,5),АТС!$A$41:$F$784,3)+'Иные услуги '!$C$5+'РСТ РСО-А'!$J$7+'РСТ РСО-А'!$G$9</f>
        <v>861.59900000000016</v>
      </c>
    </row>
    <row r="167" spans="1:27" x14ac:dyDescent="0.2">
      <c r="A167" s="66">
        <f t="shared" si="5"/>
        <v>43468</v>
      </c>
      <c r="B167" s="118">
        <f>VLOOKUP($A167+ROUND((COLUMN()-2)/24,5),АТС!$A$41:$F$784,3)+'Иные услуги '!$C$5+'РСТ РСО-А'!$J$7+'РСТ РСО-А'!$G$9</f>
        <v>985.83900000000017</v>
      </c>
      <c r="C167" s="118">
        <f>VLOOKUP($A167+ROUND((COLUMN()-2)/24,5),АТС!$A$41:$F$784,3)+'Иные услуги '!$C$5+'РСТ РСО-А'!$J$7+'РСТ РСО-А'!$G$9</f>
        <v>1080.019</v>
      </c>
      <c r="D167" s="118">
        <f>VLOOKUP($A167+ROUND((COLUMN()-2)/24,5),АТС!$A$41:$F$784,3)+'Иные услуги '!$C$5+'РСТ РСО-А'!$J$7+'РСТ РСО-А'!$G$9</f>
        <v>1115.4590000000001</v>
      </c>
      <c r="E167" s="118">
        <f>VLOOKUP($A167+ROUND((COLUMN()-2)/24,5),АТС!$A$41:$F$784,3)+'Иные услуги '!$C$5+'РСТ РСО-А'!$J$7+'РСТ РСО-А'!$G$9</f>
        <v>1137.729</v>
      </c>
      <c r="F167" s="118">
        <f>VLOOKUP($A167+ROUND((COLUMN()-2)/24,5),АТС!$A$41:$F$784,3)+'Иные услуги '!$C$5+'РСТ РСО-А'!$J$7+'РСТ РСО-А'!$G$9</f>
        <v>1137.5790000000002</v>
      </c>
      <c r="G167" s="118">
        <f>VLOOKUP($A167+ROUND((COLUMN()-2)/24,5),АТС!$A$41:$F$784,3)+'Иные услуги '!$C$5+'РСТ РСО-А'!$J$7+'РСТ РСО-А'!$G$9</f>
        <v>1115.6690000000001</v>
      </c>
      <c r="H167" s="118">
        <f>VLOOKUP($A167+ROUND((COLUMN()-2)/24,5),АТС!$A$41:$F$784,3)+'Иные услуги '!$C$5+'РСТ РСО-А'!$J$7+'РСТ РСО-А'!$G$9</f>
        <v>1227.809</v>
      </c>
      <c r="I167" s="118">
        <f>VLOOKUP($A167+ROUND((COLUMN()-2)/24,5),АТС!$A$41:$F$784,3)+'Иные услуги '!$C$5+'РСТ РСО-А'!$J$7+'РСТ РСО-А'!$G$9</f>
        <v>1117.0990000000002</v>
      </c>
      <c r="J167" s="118">
        <f>VLOOKUP($A167+ROUND((COLUMN()-2)/24,5),АТС!$A$41:$F$784,3)+'Иные услуги '!$C$5+'РСТ РСО-А'!$J$7+'РСТ РСО-А'!$G$9</f>
        <v>1274.069</v>
      </c>
      <c r="K167" s="118">
        <f>VLOOKUP($A167+ROUND((COLUMN()-2)/24,5),АТС!$A$41:$F$784,3)+'Иные услуги '!$C$5+'РСТ РСО-А'!$J$7+'РСТ РСО-А'!$G$9</f>
        <v>1147.029</v>
      </c>
      <c r="L167" s="118">
        <f>VLOOKUP($A167+ROUND((COLUMN()-2)/24,5),АТС!$A$41:$F$784,3)+'Иные услуги '!$C$5+'РСТ РСО-А'!$J$7+'РСТ РСО-А'!$G$9</f>
        <v>1110.1090000000002</v>
      </c>
      <c r="M167" s="118">
        <f>VLOOKUP($A167+ROUND((COLUMN()-2)/24,5),АТС!$A$41:$F$784,3)+'Иные услуги '!$C$5+'РСТ РСО-А'!$J$7+'РСТ РСО-А'!$G$9</f>
        <v>1109.3290000000002</v>
      </c>
      <c r="N167" s="118">
        <f>VLOOKUP($A167+ROUND((COLUMN()-2)/24,5),АТС!$A$41:$F$784,3)+'Иные услуги '!$C$5+'РСТ РСО-А'!$J$7+'РСТ РСО-А'!$G$9</f>
        <v>1108.9190000000001</v>
      </c>
      <c r="O167" s="118">
        <f>VLOOKUP($A167+ROUND((COLUMN()-2)/24,5),АТС!$A$41:$F$784,3)+'Иные услуги '!$C$5+'РСТ РСО-А'!$J$7+'РСТ РСО-А'!$G$9</f>
        <v>1107.729</v>
      </c>
      <c r="P167" s="118">
        <f>VLOOKUP($A167+ROUND((COLUMN()-2)/24,5),АТС!$A$41:$F$784,3)+'Иные услуги '!$C$5+'РСТ РСО-А'!$J$7+'РСТ РСО-А'!$G$9</f>
        <v>1108.2090000000001</v>
      </c>
      <c r="Q167" s="118">
        <f>VLOOKUP($A167+ROUND((COLUMN()-2)/24,5),АТС!$A$41:$F$784,3)+'Иные услуги '!$C$5+'РСТ РСО-А'!$J$7+'РСТ РСО-А'!$G$9</f>
        <v>1112.0890000000002</v>
      </c>
      <c r="R167" s="118">
        <f>VLOOKUP($A167+ROUND((COLUMN()-2)/24,5),АТС!$A$41:$F$784,3)+'Иные услуги '!$C$5+'РСТ РСО-А'!$J$7+'РСТ РСО-А'!$G$9</f>
        <v>1075.3990000000001</v>
      </c>
      <c r="S167" s="118">
        <f>VLOOKUP($A167+ROUND((COLUMN()-2)/24,5),АТС!$A$41:$F$784,3)+'Иные услуги '!$C$5+'РСТ РСО-А'!$J$7+'РСТ РСО-А'!$G$9</f>
        <v>875.92900000000009</v>
      </c>
      <c r="T167" s="118">
        <f>VLOOKUP($A167+ROUND((COLUMN()-2)/24,5),АТС!$A$41:$F$784,3)+'Иные услуги '!$C$5+'РСТ РСО-А'!$J$7+'РСТ РСО-А'!$G$9</f>
        <v>1281.3690000000001</v>
      </c>
      <c r="U167" s="118">
        <f>VLOOKUP($A167+ROUND((COLUMN()-2)/24,5),АТС!$A$41:$F$784,3)+'Иные услуги '!$C$5+'РСТ РСО-А'!$J$7+'РСТ РСО-А'!$G$9</f>
        <v>1104.1790000000001</v>
      </c>
      <c r="V167" s="118">
        <f>VLOOKUP($A167+ROUND((COLUMN()-2)/24,5),АТС!$A$41:$F$784,3)+'Иные услуги '!$C$5+'РСТ РСО-А'!$J$7+'РСТ РСО-А'!$G$9</f>
        <v>1202.289</v>
      </c>
      <c r="W167" s="118">
        <f>VLOOKUP($A167+ROUND((COLUMN()-2)/24,5),АТС!$A$41:$F$784,3)+'Иные услуги '!$C$5+'РСТ РСО-А'!$J$7+'РСТ РСО-А'!$G$9</f>
        <v>1189.789</v>
      </c>
      <c r="X167" s="118">
        <f>VLOOKUP($A167+ROUND((COLUMN()-2)/24,5),АТС!$A$41:$F$784,3)+'Иные услуги '!$C$5+'РСТ РСО-А'!$J$7+'РСТ РСО-А'!$G$9</f>
        <v>801.90900000000011</v>
      </c>
      <c r="Y167" s="118">
        <f>VLOOKUP($A167+ROUND((COLUMN()-2)/24,5),АТС!$A$41:$F$784,3)+'Иные услуги '!$C$5+'РСТ РСО-А'!$J$7+'РСТ РСО-А'!$G$9</f>
        <v>957.64900000000011</v>
      </c>
    </row>
    <row r="168" spans="1:27" x14ac:dyDescent="0.2">
      <c r="A168" s="66">
        <f t="shared" si="5"/>
        <v>43469</v>
      </c>
      <c r="B168" s="118">
        <f>VLOOKUP($A168+ROUND((COLUMN()-2)/24,5),АТС!$A$41:$F$784,3)+'Иные услуги '!$C$5+'РСТ РСО-А'!$J$7+'РСТ РСО-А'!$G$9</f>
        <v>985.47900000000004</v>
      </c>
      <c r="C168" s="118">
        <f>VLOOKUP($A168+ROUND((COLUMN()-2)/24,5),АТС!$A$41:$F$784,3)+'Иные услуги '!$C$5+'РСТ РСО-А'!$J$7+'РСТ РСО-А'!$G$9</f>
        <v>1079.9590000000001</v>
      </c>
      <c r="D168" s="118">
        <f>VLOOKUP($A168+ROUND((COLUMN()-2)/24,5),АТС!$A$41:$F$784,3)+'Иные услуги '!$C$5+'РСТ РСО-А'!$J$7+'РСТ РСО-А'!$G$9</f>
        <v>1115.1990000000001</v>
      </c>
      <c r="E168" s="118">
        <f>VLOOKUP($A168+ROUND((COLUMN()-2)/24,5),АТС!$A$41:$F$784,3)+'Иные услуги '!$C$5+'РСТ РСО-А'!$J$7+'РСТ РСО-А'!$G$9</f>
        <v>1137.6290000000001</v>
      </c>
      <c r="F168" s="118">
        <f>VLOOKUP($A168+ROUND((COLUMN()-2)/24,5),АТС!$A$41:$F$784,3)+'Иные услуги '!$C$5+'РСТ РСО-А'!$J$7+'РСТ РСО-А'!$G$9</f>
        <v>1137.4590000000001</v>
      </c>
      <c r="G168" s="118">
        <f>VLOOKUP($A168+ROUND((COLUMN()-2)/24,5),АТС!$A$41:$F$784,3)+'Иные услуги '!$C$5+'РСТ РСО-А'!$J$7+'РСТ РСО-А'!$G$9</f>
        <v>1115.1390000000001</v>
      </c>
      <c r="H168" s="118">
        <f>VLOOKUP($A168+ROUND((COLUMN()-2)/24,5),АТС!$A$41:$F$784,3)+'Иные услуги '!$C$5+'РСТ РСО-А'!$J$7+'РСТ РСО-А'!$G$9</f>
        <v>1225.749</v>
      </c>
      <c r="I168" s="118">
        <f>VLOOKUP($A168+ROUND((COLUMN()-2)/24,5),АТС!$A$41:$F$784,3)+'Иные услуги '!$C$5+'РСТ РСО-А'!$J$7+'РСТ РСО-А'!$G$9</f>
        <v>1116.3390000000002</v>
      </c>
      <c r="J168" s="118">
        <f>VLOOKUP($A168+ROUND((COLUMN()-2)/24,5),АТС!$A$41:$F$784,3)+'Иные услуги '!$C$5+'РСТ РСО-А'!$J$7+'РСТ РСО-А'!$G$9</f>
        <v>1271.2090000000001</v>
      </c>
      <c r="K168" s="118">
        <f>VLOOKUP($A168+ROUND((COLUMN()-2)/24,5),АТС!$A$41:$F$784,3)+'Иные услуги '!$C$5+'РСТ РСО-А'!$J$7+'РСТ РСО-А'!$G$9</f>
        <v>1142.6990000000001</v>
      </c>
      <c r="L168" s="118">
        <f>VLOOKUP($A168+ROUND((COLUMN()-2)/24,5),АТС!$A$41:$F$784,3)+'Иные услуги '!$C$5+'РСТ РСО-А'!$J$7+'РСТ РСО-А'!$G$9</f>
        <v>1107.4590000000001</v>
      </c>
      <c r="M168" s="118">
        <f>VLOOKUP($A168+ROUND((COLUMN()-2)/24,5),АТС!$A$41:$F$784,3)+'Иные услуги '!$C$5+'РСТ РСО-А'!$J$7+'РСТ РСО-А'!$G$9</f>
        <v>1102.489</v>
      </c>
      <c r="N168" s="118">
        <f>VLOOKUP($A168+ROUND((COLUMN()-2)/24,5),АТС!$A$41:$F$784,3)+'Иные услуги '!$C$5+'РСТ РСО-А'!$J$7+'РСТ РСО-А'!$G$9</f>
        <v>1102.3790000000001</v>
      </c>
      <c r="O168" s="118">
        <f>VLOOKUP($A168+ROUND((COLUMN()-2)/24,5),АТС!$A$41:$F$784,3)+'Иные услуги '!$C$5+'РСТ РСО-А'!$J$7+'РСТ РСО-А'!$G$9</f>
        <v>1101.309</v>
      </c>
      <c r="P168" s="118">
        <f>VLOOKUP($A168+ROUND((COLUMN()-2)/24,5),АТС!$A$41:$F$784,3)+'Иные услуги '!$C$5+'РСТ РСО-А'!$J$7+'РСТ РСО-А'!$G$9</f>
        <v>1101.7190000000001</v>
      </c>
      <c r="Q168" s="118">
        <f>VLOOKUP($A168+ROUND((COLUMN()-2)/24,5),АТС!$A$41:$F$784,3)+'Иные услуги '!$C$5+'РСТ РСО-А'!$J$7+'РСТ РСО-А'!$G$9</f>
        <v>1107.4190000000001</v>
      </c>
      <c r="R168" s="118">
        <f>VLOOKUP($A168+ROUND((COLUMN()-2)/24,5),АТС!$A$41:$F$784,3)+'Иные услуги '!$C$5+'РСТ РСО-А'!$J$7+'РСТ РСО-А'!$G$9</f>
        <v>1075.269</v>
      </c>
      <c r="S168" s="118">
        <f>VLOOKUP($A168+ROUND((COLUMN()-2)/24,5),АТС!$A$41:$F$784,3)+'Иные услуги '!$C$5+'РСТ РСО-А'!$J$7+'РСТ РСО-А'!$G$9</f>
        <v>949.56899999999996</v>
      </c>
      <c r="T168" s="118">
        <f>VLOOKUP($A168+ROUND((COLUMN()-2)/24,5),АТС!$A$41:$F$784,3)+'Иные услуги '!$C$5+'РСТ РСО-А'!$J$7+'РСТ РСО-А'!$G$9</f>
        <v>1250.1090000000002</v>
      </c>
      <c r="U168" s="118">
        <f>VLOOKUP($A168+ROUND((COLUMN()-2)/24,5),АТС!$A$41:$F$784,3)+'Иные услуги '!$C$5+'РСТ РСО-А'!$J$7+'РСТ РСО-А'!$G$9</f>
        <v>1242.4490000000001</v>
      </c>
      <c r="V168" s="118">
        <f>VLOOKUP($A168+ROUND((COLUMN()-2)/24,5),АТС!$A$41:$F$784,3)+'Иные услуги '!$C$5+'РСТ РСО-А'!$J$7+'РСТ РСО-А'!$G$9</f>
        <v>1345.8490000000002</v>
      </c>
      <c r="W168" s="118">
        <f>VLOOKUP($A168+ROUND((COLUMN()-2)/24,5),АТС!$A$41:$F$784,3)+'Иные услуги '!$C$5+'РСТ РСО-А'!$J$7+'РСТ РСО-А'!$G$9</f>
        <v>1182.5790000000002</v>
      </c>
      <c r="X168" s="118">
        <f>VLOOKUP($A168+ROUND((COLUMN()-2)/24,5),АТС!$A$41:$F$784,3)+'Иные услуги '!$C$5+'РСТ РСО-А'!$J$7+'РСТ РСО-А'!$G$9</f>
        <v>801.55899999999997</v>
      </c>
      <c r="Y168" s="118">
        <f>VLOOKUP($A168+ROUND((COLUMN()-2)/24,5),АТС!$A$41:$F$784,3)+'Иные услуги '!$C$5+'РСТ РСО-А'!$J$7+'РСТ РСО-А'!$G$9</f>
        <v>959.65900000000011</v>
      </c>
    </row>
    <row r="169" spans="1:27" x14ac:dyDescent="0.2">
      <c r="A169" s="66">
        <f t="shared" si="5"/>
        <v>43470</v>
      </c>
      <c r="B169" s="118">
        <f>VLOOKUP($A169+ROUND((COLUMN()-2)/24,5),АТС!$A$41:$F$784,3)+'Иные услуги '!$C$5+'РСТ РСО-А'!$J$7+'РСТ РСО-А'!$G$9</f>
        <v>985.48900000000003</v>
      </c>
      <c r="C169" s="118">
        <f>VLOOKUP($A169+ROUND((COLUMN()-2)/24,5),АТС!$A$41:$F$784,3)+'Иные услуги '!$C$5+'РСТ РСО-А'!$J$7+'РСТ РСО-А'!$G$9</f>
        <v>1080.229</v>
      </c>
      <c r="D169" s="118">
        <f>VLOOKUP($A169+ROUND((COLUMN()-2)/24,5),АТС!$A$41:$F$784,3)+'Иные услуги '!$C$5+'РСТ РСО-А'!$J$7+'РСТ РСО-А'!$G$9</f>
        <v>1115.539</v>
      </c>
      <c r="E169" s="118">
        <f>VLOOKUP($A169+ROUND((COLUMN()-2)/24,5),АТС!$A$41:$F$784,3)+'Иные услуги '!$C$5+'РСТ РСО-А'!$J$7+'РСТ РСО-А'!$G$9</f>
        <v>1137.8490000000002</v>
      </c>
      <c r="F169" s="118">
        <f>VLOOKUP($A169+ROUND((COLUMN()-2)/24,5),АТС!$A$41:$F$784,3)+'Иные услуги '!$C$5+'РСТ РСО-А'!$J$7+'РСТ РСО-А'!$G$9</f>
        <v>1137.749</v>
      </c>
      <c r="G169" s="118">
        <f>VLOOKUP($A169+ROUND((COLUMN()-2)/24,5),АТС!$A$41:$F$784,3)+'Иные услуги '!$C$5+'РСТ РСО-А'!$J$7+'РСТ РСО-А'!$G$9</f>
        <v>1115.239</v>
      </c>
      <c r="H169" s="118">
        <f>VLOOKUP($A169+ROUND((COLUMN()-2)/24,5),АТС!$A$41:$F$784,3)+'Иные услуги '!$C$5+'РСТ РСО-А'!$J$7+'РСТ РСО-А'!$G$9</f>
        <v>1226.499</v>
      </c>
      <c r="I169" s="118">
        <f>VLOOKUP($A169+ROUND((COLUMN()-2)/24,5),АТС!$A$41:$F$784,3)+'Иные услуги '!$C$5+'РСТ РСО-А'!$J$7+'РСТ РСО-А'!$G$9</f>
        <v>1125.279</v>
      </c>
      <c r="J169" s="118">
        <f>VLOOKUP($A169+ROUND((COLUMN()-2)/24,5),АТС!$A$41:$F$784,3)+'Иные услуги '!$C$5+'РСТ РСО-А'!$J$7+'РСТ РСО-А'!$G$9</f>
        <v>1269.6090000000002</v>
      </c>
      <c r="K169" s="118">
        <f>VLOOKUP($A169+ROUND((COLUMN()-2)/24,5),АТС!$A$41:$F$784,3)+'Иные услуги '!$C$5+'РСТ РСО-А'!$J$7+'РСТ РСО-А'!$G$9</f>
        <v>1142.789</v>
      </c>
      <c r="L169" s="118">
        <f>VLOOKUP($A169+ROUND((COLUMN()-2)/24,5),АТС!$A$41:$F$784,3)+'Иные услуги '!$C$5+'РСТ РСО-А'!$J$7+'РСТ РСО-А'!$G$9</f>
        <v>1106.6790000000001</v>
      </c>
      <c r="M169" s="118">
        <f>VLOOKUP($A169+ROUND((COLUMN()-2)/24,5),АТС!$A$41:$F$784,3)+'Иные услуги '!$C$5+'РСТ РСО-А'!$J$7+'РСТ РСО-А'!$G$9</f>
        <v>1105.8990000000001</v>
      </c>
      <c r="N169" s="118">
        <f>VLOOKUP($A169+ROUND((COLUMN()-2)/24,5),АТС!$A$41:$F$784,3)+'Иные услуги '!$C$5+'РСТ РСО-А'!$J$7+'РСТ РСО-А'!$G$9</f>
        <v>1103.1190000000001</v>
      </c>
      <c r="O169" s="118">
        <f>VLOOKUP($A169+ROUND((COLUMN()-2)/24,5),АТС!$A$41:$F$784,3)+'Иные услуги '!$C$5+'РСТ РСО-А'!$J$7+'РСТ РСО-А'!$G$9</f>
        <v>1102.279</v>
      </c>
      <c r="P169" s="118">
        <f>VLOOKUP($A169+ROUND((COLUMN()-2)/24,5),АТС!$A$41:$F$784,3)+'Иные услуги '!$C$5+'РСТ РСО-А'!$J$7+'РСТ РСО-А'!$G$9</f>
        <v>1104.979</v>
      </c>
      <c r="Q169" s="118">
        <f>VLOOKUP($A169+ROUND((COLUMN()-2)/24,5),АТС!$A$41:$F$784,3)+'Иные услуги '!$C$5+'РСТ РСО-А'!$J$7+'РСТ РСО-А'!$G$9</f>
        <v>1107.6690000000001</v>
      </c>
      <c r="R169" s="118">
        <f>VLOOKUP($A169+ROUND((COLUMN()-2)/24,5),АТС!$A$41:$F$784,3)+'Иные услуги '!$C$5+'РСТ РСО-А'!$J$7+'РСТ РСО-А'!$G$9</f>
        <v>1074.9090000000001</v>
      </c>
      <c r="S169" s="118">
        <f>VLOOKUP($A169+ROUND((COLUMN()-2)/24,5),АТС!$A$41:$F$784,3)+'Иные услуги '!$C$5+'РСТ РСО-А'!$J$7+'РСТ РСО-А'!$G$9</f>
        <v>948.40900000000011</v>
      </c>
      <c r="T169" s="118">
        <f>VLOOKUP($A169+ROUND((COLUMN()-2)/24,5),АТС!$A$41:$F$784,3)+'Иные услуги '!$C$5+'РСТ РСО-А'!$J$7+'РСТ РСО-А'!$G$9</f>
        <v>1246.559</v>
      </c>
      <c r="U169" s="118">
        <f>VLOOKUP($A169+ROUND((COLUMN()-2)/24,5),АТС!$A$41:$F$784,3)+'Иные услуги '!$C$5+'РСТ РСО-А'!$J$7+'РСТ РСО-А'!$G$9</f>
        <v>1240.1490000000001</v>
      </c>
      <c r="V169" s="118">
        <f>VLOOKUP($A169+ROUND((COLUMN()-2)/24,5),АТС!$A$41:$F$784,3)+'Иные услуги '!$C$5+'РСТ РСО-А'!$J$7+'РСТ РСО-А'!$G$9</f>
        <v>1346.6190000000001</v>
      </c>
      <c r="W169" s="118">
        <f>VLOOKUP($A169+ROUND((COLUMN()-2)/24,5),АТС!$A$41:$F$784,3)+'Иные услуги '!$C$5+'РСТ РСО-А'!$J$7+'РСТ РСО-А'!$G$9</f>
        <v>1273.6490000000001</v>
      </c>
      <c r="X169" s="118">
        <f>VLOOKUP($A169+ROUND((COLUMN()-2)/24,5),АТС!$A$41:$F$784,3)+'Иные услуги '!$C$5+'РСТ РСО-А'!$J$7+'РСТ РСО-А'!$G$9</f>
        <v>801.33900000000017</v>
      </c>
      <c r="Y169" s="118">
        <f>VLOOKUP($A169+ROUND((COLUMN()-2)/24,5),АТС!$A$41:$F$784,3)+'Иные услуги '!$C$5+'РСТ РСО-А'!$J$7+'РСТ РСО-А'!$G$9</f>
        <v>957.88900000000012</v>
      </c>
    </row>
    <row r="170" spans="1:27" x14ac:dyDescent="0.2">
      <c r="A170" s="66">
        <f t="shared" si="5"/>
        <v>43471</v>
      </c>
      <c r="B170" s="118">
        <f>VLOOKUP($A170+ROUND((COLUMN()-2)/24,5),АТС!$A$41:$F$784,3)+'Иные услуги '!$C$5+'РСТ РСО-А'!$J$7+'РСТ РСО-А'!$G$9</f>
        <v>985.94900000000007</v>
      </c>
      <c r="C170" s="118">
        <f>VLOOKUP($A170+ROUND((COLUMN()-2)/24,5),АТС!$A$41:$F$784,3)+'Иные услуги '!$C$5+'РСТ РСО-А'!$J$7+'РСТ РСО-А'!$G$9</f>
        <v>1080.4290000000001</v>
      </c>
      <c r="D170" s="118">
        <f>VLOOKUP($A170+ROUND((COLUMN()-2)/24,5),АТС!$A$41:$F$784,3)+'Иные услуги '!$C$5+'РСТ РСО-А'!$J$7+'РСТ РСО-А'!$G$9</f>
        <v>1115.5990000000002</v>
      </c>
      <c r="E170" s="118">
        <f>VLOOKUP($A170+ROUND((COLUMN()-2)/24,5),АТС!$A$41:$F$784,3)+'Иные услуги '!$C$5+'РСТ РСО-А'!$J$7+'РСТ РСО-А'!$G$9</f>
        <v>1126.6590000000001</v>
      </c>
      <c r="F170" s="118">
        <f>VLOOKUP($A170+ROUND((COLUMN()-2)/24,5),АТС!$A$41:$F$784,3)+'Иные услуги '!$C$5+'РСТ РСО-А'!$J$7+'РСТ РСО-А'!$G$9</f>
        <v>1127.019</v>
      </c>
      <c r="G170" s="118">
        <f>VLOOKUP($A170+ROUND((COLUMN()-2)/24,5),АТС!$A$41:$F$784,3)+'Иные услуги '!$C$5+'РСТ РСО-А'!$J$7+'РСТ РСО-А'!$G$9</f>
        <v>1104.8290000000002</v>
      </c>
      <c r="H170" s="118">
        <f>VLOOKUP($A170+ROUND((COLUMN()-2)/24,5),АТС!$A$41:$F$784,3)+'Иные услуги '!$C$5+'РСТ РСО-А'!$J$7+'РСТ РСО-А'!$G$9</f>
        <v>1225.029</v>
      </c>
      <c r="I170" s="118">
        <f>VLOOKUP($A170+ROUND((COLUMN()-2)/24,5),АТС!$A$41:$F$784,3)+'Иные услуги '!$C$5+'РСТ РСО-А'!$J$7+'РСТ РСО-А'!$G$9</f>
        <v>1116.019</v>
      </c>
      <c r="J170" s="118">
        <f>VLOOKUP($A170+ROUND((COLUMN()-2)/24,5),АТС!$A$41:$F$784,3)+'Иные услуги '!$C$5+'РСТ РСО-А'!$J$7+'РСТ РСО-А'!$G$9</f>
        <v>1267.8990000000001</v>
      </c>
      <c r="K170" s="118">
        <f>VLOOKUP($A170+ROUND((COLUMN()-2)/24,5),АТС!$A$41:$F$784,3)+'Иные услуги '!$C$5+'РСТ РСО-А'!$J$7+'РСТ РСО-А'!$G$9</f>
        <v>1141.239</v>
      </c>
      <c r="L170" s="118">
        <f>VLOOKUP($A170+ROUND((COLUMN()-2)/24,5),АТС!$A$41:$F$784,3)+'Иные услуги '!$C$5+'РСТ РСО-А'!$J$7+'РСТ РСО-А'!$G$9</f>
        <v>1105.569</v>
      </c>
      <c r="M170" s="118">
        <f>VLOOKUP($A170+ROUND((COLUMN()-2)/24,5),АТС!$A$41:$F$784,3)+'Иные услуги '!$C$5+'РСТ РСО-А'!$J$7+'РСТ РСО-А'!$G$9</f>
        <v>1105.039</v>
      </c>
      <c r="N170" s="118">
        <f>VLOOKUP($A170+ROUND((COLUMN()-2)/24,5),АТС!$A$41:$F$784,3)+'Иные услуги '!$C$5+'РСТ РСО-А'!$J$7+'РСТ РСО-А'!$G$9</f>
        <v>1105.019</v>
      </c>
      <c r="O170" s="118">
        <f>VLOOKUP($A170+ROUND((COLUMN()-2)/24,5),АТС!$A$41:$F$784,3)+'Иные услуги '!$C$5+'РСТ РСО-А'!$J$7+'РСТ РСО-А'!$G$9</f>
        <v>1103.8690000000001</v>
      </c>
      <c r="P170" s="118">
        <f>VLOOKUP($A170+ROUND((COLUMN()-2)/24,5),АТС!$A$41:$F$784,3)+'Иные услуги '!$C$5+'РСТ РСО-А'!$J$7+'РСТ РСО-А'!$G$9</f>
        <v>1103.7090000000001</v>
      </c>
      <c r="Q170" s="118">
        <f>VLOOKUP($A170+ROUND((COLUMN()-2)/24,5),АТС!$A$41:$F$784,3)+'Иные услуги '!$C$5+'РСТ РСО-А'!$J$7+'РСТ РСО-А'!$G$9</f>
        <v>1106.4590000000001</v>
      </c>
      <c r="R170" s="118">
        <f>VLOOKUP($A170+ROUND((COLUMN()-2)/24,5),АТС!$A$41:$F$784,3)+'Иные услуги '!$C$5+'РСТ РСО-А'!$J$7+'РСТ РСО-А'!$G$9</f>
        <v>1075.009</v>
      </c>
      <c r="S170" s="118">
        <f>VLOOKUP($A170+ROUND((COLUMN()-2)/24,5),АТС!$A$41:$F$784,3)+'Иные услуги '!$C$5+'РСТ РСО-А'!$J$7+'РСТ РСО-А'!$G$9</f>
        <v>956.38900000000012</v>
      </c>
      <c r="T170" s="118">
        <f>VLOOKUP($A170+ROUND((COLUMN()-2)/24,5),АТС!$A$41:$F$784,3)+'Иные услуги '!$C$5+'РСТ РСО-А'!$J$7+'РСТ РСО-А'!$G$9</f>
        <v>1289.549</v>
      </c>
      <c r="U170" s="118">
        <f>VLOOKUP($A170+ROUND((COLUMN()-2)/24,5),АТС!$A$41:$F$784,3)+'Иные услуги '!$C$5+'РСТ РСО-А'!$J$7+'РСТ РСО-А'!$G$9</f>
        <v>1245.9190000000001</v>
      </c>
      <c r="V170" s="118">
        <f>VLOOKUP($A170+ROUND((COLUMN()-2)/24,5),АТС!$A$41:$F$784,3)+'Иные услуги '!$C$5+'РСТ РСО-А'!$J$7+'РСТ РСО-А'!$G$9</f>
        <v>1350.8890000000001</v>
      </c>
      <c r="W170" s="118">
        <f>VLOOKUP($A170+ROUND((COLUMN()-2)/24,5),АТС!$A$41:$F$784,3)+'Иные услуги '!$C$5+'РСТ РСО-А'!$J$7+'РСТ РСО-А'!$G$9</f>
        <v>1277.1590000000001</v>
      </c>
      <c r="X170" s="118">
        <f>VLOOKUP($A170+ROUND((COLUMN()-2)/24,5),АТС!$A$41:$F$784,3)+'Иные услуги '!$C$5+'РСТ РСО-А'!$J$7+'РСТ РСО-А'!$G$9</f>
        <v>799.69900000000007</v>
      </c>
      <c r="Y170" s="118">
        <f>VLOOKUP($A170+ROUND((COLUMN()-2)/24,5),АТС!$A$41:$F$784,3)+'Иные услуги '!$C$5+'РСТ РСО-А'!$J$7+'РСТ РСО-А'!$G$9</f>
        <v>957.73900000000003</v>
      </c>
    </row>
    <row r="171" spans="1:27" x14ac:dyDescent="0.2">
      <c r="A171" s="66">
        <f t="shared" si="5"/>
        <v>43472</v>
      </c>
      <c r="B171" s="118">
        <f>VLOOKUP($A171+ROUND((COLUMN()-2)/24,5),АТС!$A$41:$F$784,3)+'Иные услуги '!$C$5+'РСТ РСО-А'!$J$7+'РСТ РСО-А'!$G$9</f>
        <v>980.17900000000009</v>
      </c>
      <c r="C171" s="118">
        <f>VLOOKUP($A171+ROUND((COLUMN()-2)/24,5),АТС!$A$41:$F$784,3)+'Иные услуги '!$C$5+'РСТ РСО-А'!$J$7+'РСТ РСО-А'!$G$9</f>
        <v>1109.4390000000001</v>
      </c>
      <c r="D171" s="118">
        <f>VLOOKUP($A171+ROUND((COLUMN()-2)/24,5),АТС!$A$41:$F$784,3)+'Иные услуги '!$C$5+'РСТ РСО-А'!$J$7+'РСТ РСО-А'!$G$9</f>
        <v>1146.7090000000001</v>
      </c>
      <c r="E171" s="118">
        <f>VLOOKUP($A171+ROUND((COLUMN()-2)/24,5),АТС!$A$41:$F$784,3)+'Иные услуги '!$C$5+'РСТ РСО-А'!$J$7+'РСТ РСО-А'!$G$9</f>
        <v>1146.3390000000002</v>
      </c>
      <c r="F171" s="118">
        <f>VLOOKUP($A171+ROUND((COLUMN()-2)/24,5),АТС!$A$41:$F$784,3)+'Иные услуги '!$C$5+'РСТ РСО-А'!$J$7+'РСТ РСО-А'!$G$9</f>
        <v>1186.299</v>
      </c>
      <c r="G171" s="118">
        <f>VLOOKUP($A171+ROUND((COLUMN()-2)/24,5),АТС!$A$41:$F$784,3)+'Иные услуги '!$C$5+'РСТ РСО-А'!$J$7+'РСТ РСО-А'!$G$9</f>
        <v>1183.3990000000001</v>
      </c>
      <c r="H171" s="118">
        <f>VLOOKUP($A171+ROUND((COLUMN()-2)/24,5),АТС!$A$41:$F$784,3)+'Иные услуги '!$C$5+'РСТ РСО-А'!$J$7+'РСТ РСО-А'!$G$9</f>
        <v>1395.6890000000001</v>
      </c>
      <c r="I171" s="118">
        <f>VLOOKUP($A171+ROUND((COLUMN()-2)/24,5),АТС!$A$41:$F$784,3)+'Иные услуги '!$C$5+'РСТ РСО-А'!$J$7+'РСТ РСО-А'!$G$9</f>
        <v>1366.0690000000002</v>
      </c>
      <c r="J171" s="118">
        <f>VLOOKUP($A171+ROUND((COLUMN()-2)/24,5),АТС!$A$41:$F$784,3)+'Иные услуги '!$C$5+'РСТ РСО-А'!$J$7+'РСТ РСО-А'!$G$9</f>
        <v>1482.6890000000001</v>
      </c>
      <c r="K171" s="118">
        <f>VLOOKUP($A171+ROUND((COLUMN()-2)/24,5),АТС!$A$41:$F$784,3)+'Иные услуги '!$C$5+'РСТ РСО-А'!$J$7+'РСТ РСО-А'!$G$9</f>
        <v>1314.0790000000002</v>
      </c>
      <c r="L171" s="118">
        <f>VLOOKUP($A171+ROUND((COLUMN()-2)/24,5),АТС!$A$41:$F$784,3)+'Иные услуги '!$C$5+'РСТ РСО-А'!$J$7+'РСТ РСО-А'!$G$9</f>
        <v>1180.6490000000001</v>
      </c>
      <c r="M171" s="118">
        <f>VLOOKUP($A171+ROUND((COLUMN()-2)/24,5),АТС!$A$41:$F$784,3)+'Иные услуги '!$C$5+'РСТ РСО-А'!$J$7+'РСТ РСО-А'!$G$9</f>
        <v>1140.049</v>
      </c>
      <c r="N171" s="118">
        <f>VLOOKUP($A171+ROUND((COLUMN()-2)/24,5),АТС!$A$41:$F$784,3)+'Иные услуги '!$C$5+'РСТ РСО-А'!$J$7+'РСТ РСО-А'!$G$9</f>
        <v>1102.559</v>
      </c>
      <c r="O171" s="118">
        <f>VLOOKUP($A171+ROUND((COLUMN()-2)/24,5),АТС!$A$41:$F$784,3)+'Иные услуги '!$C$5+'РСТ РСО-А'!$J$7+'РСТ РСО-А'!$G$9</f>
        <v>1101.6090000000002</v>
      </c>
      <c r="P171" s="118">
        <f>VLOOKUP($A171+ROUND((COLUMN()-2)/24,5),АТС!$A$41:$F$784,3)+'Иные услуги '!$C$5+'РСТ РСО-А'!$J$7+'РСТ РСО-А'!$G$9</f>
        <v>1101.6990000000001</v>
      </c>
      <c r="Q171" s="118">
        <f>VLOOKUP($A171+ROUND((COLUMN()-2)/24,5),АТС!$A$41:$F$784,3)+'Иные услуги '!$C$5+'РСТ РСО-А'!$J$7+'РСТ РСО-А'!$G$9</f>
        <v>1104.539</v>
      </c>
      <c r="R171" s="118">
        <f>VLOOKUP($A171+ROUND((COLUMN()-2)/24,5),АТС!$A$41:$F$784,3)+'Иные услуги '!$C$5+'РСТ РСО-А'!$J$7+'РСТ РСО-А'!$G$9</f>
        <v>1073.8890000000001</v>
      </c>
      <c r="S171" s="118">
        <f>VLOOKUP($A171+ROUND((COLUMN()-2)/24,5),АТС!$A$41:$F$784,3)+'Иные услуги '!$C$5+'РСТ РСО-А'!$J$7+'РСТ РСО-А'!$G$9</f>
        <v>948.32900000000018</v>
      </c>
      <c r="T171" s="118">
        <f>VLOOKUP($A171+ROUND((COLUMN()-2)/24,5),АТС!$A$41:$F$784,3)+'Иные услуги '!$C$5+'РСТ РСО-А'!$J$7+'РСТ РСО-А'!$G$9</f>
        <v>1247.6090000000002</v>
      </c>
      <c r="U171" s="118">
        <f>VLOOKUP($A171+ROUND((COLUMN()-2)/24,5),АТС!$A$41:$F$784,3)+'Иные услуги '!$C$5+'РСТ РСО-А'!$J$7+'РСТ РСО-А'!$G$9</f>
        <v>1245.7090000000001</v>
      </c>
      <c r="V171" s="118">
        <f>VLOOKUP($A171+ROUND((COLUMN()-2)/24,5),АТС!$A$41:$F$784,3)+'Иные услуги '!$C$5+'РСТ РСО-А'!$J$7+'РСТ РСО-А'!$G$9</f>
        <v>1244.479</v>
      </c>
      <c r="W171" s="118">
        <f>VLOOKUP($A171+ROUND((COLUMN()-2)/24,5),АТС!$A$41:$F$784,3)+'Иные услуги '!$C$5+'РСТ РСО-А'!$J$7+'РСТ РСО-А'!$G$9</f>
        <v>1299.3090000000002</v>
      </c>
      <c r="X171" s="118">
        <f>VLOOKUP($A171+ROUND((COLUMN()-2)/24,5),АТС!$A$41:$F$784,3)+'Иные услуги '!$C$5+'РСТ РСО-А'!$J$7+'РСТ РСО-А'!$G$9</f>
        <v>839.70900000000006</v>
      </c>
      <c r="Y171" s="118">
        <f>VLOOKUP($A171+ROUND((COLUMN()-2)/24,5),АТС!$A$41:$F$784,3)+'Иные услуги '!$C$5+'РСТ РСО-А'!$J$7+'РСТ РСО-А'!$G$9</f>
        <v>903.45900000000006</v>
      </c>
    </row>
    <row r="172" spans="1:27" x14ac:dyDescent="0.2">
      <c r="A172" s="66">
        <f t="shared" si="5"/>
        <v>43473</v>
      </c>
      <c r="B172" s="118">
        <f>VLOOKUP($A172+ROUND((COLUMN()-2)/24,5),АТС!$A$41:$F$784,3)+'Иные услуги '!$C$5+'РСТ РСО-А'!$J$7+'РСТ РСО-А'!$G$9</f>
        <v>979.78899999999999</v>
      </c>
      <c r="C172" s="118">
        <f>VLOOKUP($A172+ROUND((COLUMN()-2)/24,5),АТС!$A$41:$F$784,3)+'Иные услуги '!$C$5+'РСТ РСО-А'!$J$7+'РСТ РСО-А'!$G$9</f>
        <v>1108.6790000000001</v>
      </c>
      <c r="D172" s="118">
        <f>VLOOKUP($A172+ROUND((COLUMN()-2)/24,5),АТС!$A$41:$F$784,3)+'Иные услуги '!$C$5+'РСТ РСО-А'!$J$7+'РСТ РСО-А'!$G$9</f>
        <v>1146.0890000000002</v>
      </c>
      <c r="E172" s="118">
        <f>VLOOKUP($A172+ROUND((COLUMN()-2)/24,5),АТС!$A$41:$F$784,3)+'Иные услуги '!$C$5+'РСТ РСО-А'!$J$7+'РСТ РСО-А'!$G$9</f>
        <v>1142.289</v>
      </c>
      <c r="F172" s="118">
        <f>VLOOKUP($A172+ROUND((COLUMN()-2)/24,5),АТС!$A$41:$F$784,3)+'Иные услуги '!$C$5+'РСТ РСО-А'!$J$7+'РСТ РСО-А'!$G$9</f>
        <v>1182.569</v>
      </c>
      <c r="G172" s="118">
        <f>VLOOKUP($A172+ROUND((COLUMN()-2)/24,5),АТС!$A$41:$F$784,3)+'Иные услуги '!$C$5+'РСТ РСО-А'!$J$7+'РСТ РСО-А'!$G$9</f>
        <v>1182.6890000000001</v>
      </c>
      <c r="H172" s="118">
        <f>VLOOKUP($A172+ROUND((COLUMN()-2)/24,5),АТС!$A$41:$F$784,3)+'Иные услуги '!$C$5+'РСТ РСО-А'!$J$7+'РСТ РСО-А'!$G$9</f>
        <v>1395.8190000000002</v>
      </c>
      <c r="I172" s="118">
        <f>VLOOKUP($A172+ROUND((COLUMN()-2)/24,5),АТС!$A$41:$F$784,3)+'Иные услуги '!$C$5+'РСТ РСО-А'!$J$7+'РСТ РСО-А'!$G$9</f>
        <v>1321.6590000000001</v>
      </c>
      <c r="J172" s="118">
        <f>VLOOKUP($A172+ROUND((COLUMN()-2)/24,5),АТС!$A$41:$F$784,3)+'Иные услуги '!$C$5+'РСТ РСО-А'!$J$7+'РСТ РСО-А'!$G$9</f>
        <v>1419.9190000000001</v>
      </c>
      <c r="K172" s="118">
        <f>VLOOKUP($A172+ROUND((COLUMN()-2)/24,5),АТС!$A$41:$F$784,3)+'Иные услуги '!$C$5+'РСТ РСО-А'!$J$7+'РСТ РСО-А'!$G$9</f>
        <v>1222.519</v>
      </c>
      <c r="L172" s="118">
        <f>VLOOKUP($A172+ROUND((COLUMN()-2)/24,5),АТС!$A$41:$F$784,3)+'Иные услуги '!$C$5+'РСТ РСО-А'!$J$7+'РСТ РСО-А'!$G$9</f>
        <v>1089.3790000000001</v>
      </c>
      <c r="M172" s="118">
        <f>VLOOKUP($A172+ROUND((COLUMN()-2)/24,5),АТС!$A$41:$F$784,3)+'Иные услуги '!$C$5+'РСТ РСО-А'!$J$7+'РСТ РСО-А'!$G$9</f>
        <v>1035.8790000000001</v>
      </c>
      <c r="N172" s="118">
        <f>VLOOKUP($A172+ROUND((COLUMN()-2)/24,5),АТС!$A$41:$F$784,3)+'Иные услуги '!$C$5+'РСТ РСО-А'!$J$7+'РСТ РСО-А'!$G$9</f>
        <v>1036.009</v>
      </c>
      <c r="O172" s="118">
        <f>VLOOKUP($A172+ROUND((COLUMN()-2)/24,5),АТС!$A$41:$F$784,3)+'Иные услуги '!$C$5+'РСТ РСО-А'!$J$7+'РСТ РСО-А'!$G$9</f>
        <v>1034.779</v>
      </c>
      <c r="P172" s="118">
        <f>VLOOKUP($A172+ROUND((COLUMN()-2)/24,5),АТС!$A$41:$F$784,3)+'Иные услуги '!$C$5+'РСТ РСО-А'!$J$7+'РСТ РСО-А'!$G$9</f>
        <v>1034.9290000000001</v>
      </c>
      <c r="Q172" s="118">
        <f>VLOOKUP($A172+ROUND((COLUMN()-2)/24,5),АТС!$A$41:$F$784,3)+'Иные услуги '!$C$5+'РСТ РСО-А'!$J$7+'РСТ РСО-А'!$G$9</f>
        <v>1037.519</v>
      </c>
      <c r="R172" s="118">
        <f>VLOOKUP($A172+ROUND((COLUMN()-2)/24,5),АТС!$A$41:$F$784,3)+'Иные услуги '!$C$5+'РСТ РСО-А'!$J$7+'РСТ РСО-А'!$G$9</f>
        <v>1010.4190000000001</v>
      </c>
      <c r="S172" s="118">
        <f>VLOOKUP($A172+ROUND((COLUMN()-2)/24,5),АТС!$A$41:$F$784,3)+'Иные услуги '!$C$5+'РСТ РСО-А'!$J$7+'РСТ РСО-А'!$G$9</f>
        <v>921.87900000000013</v>
      </c>
      <c r="T172" s="118">
        <f>VLOOKUP($A172+ROUND((COLUMN()-2)/24,5),АТС!$A$41:$F$784,3)+'Иные услуги '!$C$5+'РСТ РСО-А'!$J$7+'РСТ РСО-А'!$G$9</f>
        <v>1190.9490000000001</v>
      </c>
      <c r="U172" s="118">
        <f>VLOOKUP($A172+ROUND((COLUMN()-2)/24,5),АТС!$A$41:$F$784,3)+'Иные услуги '!$C$5+'РСТ РСО-А'!$J$7+'РСТ РСО-А'!$G$9</f>
        <v>1246.009</v>
      </c>
      <c r="V172" s="118">
        <f>VLOOKUP($A172+ROUND((COLUMN()-2)/24,5),АТС!$A$41:$F$784,3)+'Иные услуги '!$C$5+'РСТ РСО-А'!$J$7+'РСТ РСО-А'!$G$9</f>
        <v>1244.319</v>
      </c>
      <c r="W172" s="118">
        <f>VLOOKUP($A172+ROUND((COLUMN()-2)/24,5),АТС!$A$41:$F$784,3)+'Иные услуги '!$C$5+'РСТ РСО-А'!$J$7+'РСТ РСО-А'!$G$9</f>
        <v>1300.6690000000001</v>
      </c>
      <c r="X172" s="118">
        <f>VLOOKUP($A172+ROUND((COLUMN()-2)/24,5),АТС!$A$41:$F$784,3)+'Иные услуги '!$C$5+'РСТ РСО-А'!$J$7+'РСТ РСО-А'!$G$9</f>
        <v>839.53899999999999</v>
      </c>
      <c r="Y172" s="118">
        <f>VLOOKUP($A172+ROUND((COLUMN()-2)/24,5),АТС!$A$41:$F$784,3)+'Иные услуги '!$C$5+'РСТ РСО-А'!$J$7+'РСТ РСО-А'!$G$9</f>
        <v>901.55899999999997</v>
      </c>
    </row>
    <row r="173" spans="1:27" x14ac:dyDescent="0.2">
      <c r="A173" s="66">
        <f t="shared" si="5"/>
        <v>43474</v>
      </c>
      <c r="B173" s="118">
        <f>VLOOKUP($A173+ROUND((COLUMN()-2)/24,5),АТС!$A$41:$F$784,3)+'Иные услуги '!$C$5+'РСТ РСО-А'!$J$7+'РСТ РСО-А'!$G$9</f>
        <v>977.84900000000016</v>
      </c>
      <c r="C173" s="118">
        <f>VLOOKUP($A173+ROUND((COLUMN()-2)/24,5),АТС!$A$41:$F$784,3)+'Иные услуги '!$C$5+'РСТ РСО-А'!$J$7+'РСТ РСО-А'!$G$9</f>
        <v>1070.8990000000001</v>
      </c>
      <c r="D173" s="118">
        <f>VLOOKUP($A173+ROUND((COLUMN()-2)/24,5),АТС!$A$41:$F$784,3)+'Иные услуги '!$C$5+'РСТ РСО-А'!$J$7+'РСТ РСО-А'!$G$9</f>
        <v>1106.0890000000002</v>
      </c>
      <c r="E173" s="118">
        <f>VLOOKUP($A173+ROUND((COLUMN()-2)/24,5),АТС!$A$41:$F$784,3)+'Иные услуги '!$C$5+'РСТ РСО-А'!$J$7+'РСТ РСО-А'!$G$9</f>
        <v>1128.289</v>
      </c>
      <c r="F173" s="118">
        <f>VLOOKUP($A173+ROUND((COLUMN()-2)/24,5),АТС!$A$41:$F$784,3)+'Иные услуги '!$C$5+'РСТ РСО-А'!$J$7+'РСТ РСО-А'!$G$9</f>
        <v>1128.509</v>
      </c>
      <c r="G173" s="118">
        <f>VLOOKUP($A173+ROUND((COLUMN()-2)/24,5),АТС!$A$41:$F$784,3)+'Иные услуги '!$C$5+'РСТ РСО-А'!$J$7+'РСТ РСО-А'!$G$9</f>
        <v>1104.1790000000001</v>
      </c>
      <c r="H173" s="118">
        <f>VLOOKUP($A173+ROUND((COLUMN()-2)/24,5),АТС!$A$41:$F$784,3)+'Иные услуги '!$C$5+'РСТ РСО-А'!$J$7+'РСТ РСО-А'!$G$9</f>
        <v>1188.989</v>
      </c>
      <c r="I173" s="118">
        <f>VLOOKUP($A173+ROUND((COLUMN()-2)/24,5),АТС!$A$41:$F$784,3)+'Иные услуги '!$C$5+'РСТ РСО-А'!$J$7+'РСТ РСО-А'!$G$9</f>
        <v>1089.4190000000001</v>
      </c>
      <c r="J173" s="118">
        <f>VLOOKUP($A173+ROUND((COLUMN()-2)/24,5),АТС!$A$41:$F$784,3)+'Иные услуги '!$C$5+'РСТ РСО-А'!$J$7+'РСТ РСО-А'!$G$9</f>
        <v>1176.6790000000001</v>
      </c>
      <c r="K173" s="118">
        <f>VLOOKUP($A173+ROUND((COLUMN()-2)/24,5),АТС!$A$41:$F$784,3)+'Иные услуги '!$C$5+'РСТ РСО-А'!$J$7+'РСТ РСО-А'!$G$9</f>
        <v>1003.3790000000001</v>
      </c>
      <c r="L173" s="118">
        <f>VLOOKUP($A173+ROUND((COLUMN()-2)/24,5),АТС!$A$41:$F$784,3)+'Иные услуги '!$C$5+'РСТ РСО-А'!$J$7+'РСТ РСО-А'!$G$9</f>
        <v>947.22900000000004</v>
      </c>
      <c r="M173" s="118">
        <f>VLOOKUP($A173+ROUND((COLUMN()-2)/24,5),АТС!$A$41:$F$784,3)+'Иные услуги '!$C$5+'РСТ РСО-А'!$J$7+'РСТ РСО-А'!$G$9</f>
        <v>974.48900000000003</v>
      </c>
      <c r="N173" s="118">
        <f>VLOOKUP($A173+ROUND((COLUMN()-2)/24,5),АТС!$A$41:$F$784,3)+'Иные услуги '!$C$5+'РСТ РСО-А'!$J$7+'РСТ РСО-А'!$G$9</f>
        <v>1004.259</v>
      </c>
      <c r="O173" s="118">
        <f>VLOOKUP($A173+ROUND((COLUMN()-2)/24,5),АТС!$A$41:$F$784,3)+'Иные услуги '!$C$5+'РСТ РСО-А'!$J$7+'РСТ РСО-А'!$G$9</f>
        <v>1033.2190000000001</v>
      </c>
      <c r="P173" s="118">
        <f>VLOOKUP($A173+ROUND((COLUMN()-2)/24,5),АТС!$A$41:$F$784,3)+'Иные услуги '!$C$5+'РСТ РСО-А'!$J$7+'РСТ РСО-А'!$G$9</f>
        <v>1033.059</v>
      </c>
      <c r="Q173" s="118">
        <f>VLOOKUP($A173+ROUND((COLUMN()-2)/24,5),АТС!$A$41:$F$784,3)+'Иные услуги '!$C$5+'РСТ РСО-А'!$J$7+'РСТ РСО-А'!$G$9</f>
        <v>1034.289</v>
      </c>
      <c r="R173" s="118">
        <f>VLOOKUP($A173+ROUND((COLUMN()-2)/24,5),АТС!$A$41:$F$784,3)+'Иные услуги '!$C$5+'РСТ РСО-А'!$J$7+'РСТ РСО-А'!$G$9</f>
        <v>1006.6690000000001</v>
      </c>
      <c r="S173" s="118">
        <f>VLOOKUP($A173+ROUND((COLUMN()-2)/24,5),АТС!$A$41:$F$784,3)+'Иные услуги '!$C$5+'РСТ РСО-А'!$J$7+'РСТ РСО-А'!$G$9</f>
        <v>893.23900000000003</v>
      </c>
      <c r="T173" s="118">
        <f>VLOOKUP($A173+ROUND((COLUMN()-2)/24,5),АТС!$A$41:$F$784,3)+'Иные услуги '!$C$5+'РСТ РСО-А'!$J$7+'РСТ РСО-А'!$G$9</f>
        <v>1096.309</v>
      </c>
      <c r="U173" s="118">
        <f>VLOOKUP($A173+ROUND((COLUMN()-2)/24,5),АТС!$A$41:$F$784,3)+'Иные услуги '!$C$5+'РСТ РСО-А'!$J$7+'РСТ РСО-А'!$G$9</f>
        <v>1085.819</v>
      </c>
      <c r="V173" s="118">
        <f>VLOOKUP($A173+ROUND((COLUMN()-2)/24,5),АТС!$A$41:$F$784,3)+'Иные услуги '!$C$5+'РСТ РСО-А'!$J$7+'РСТ РСО-А'!$G$9</f>
        <v>1131.6890000000001</v>
      </c>
      <c r="W173" s="118">
        <f>VLOOKUP($A173+ROUND((COLUMN()-2)/24,5),АТС!$A$41:$F$784,3)+'Иные услуги '!$C$5+'РСТ РСО-А'!$J$7+'РСТ РСО-А'!$G$9</f>
        <v>1296.759</v>
      </c>
      <c r="X173" s="118">
        <f>VLOOKUP($A173+ROUND((COLUMN()-2)/24,5),АТС!$A$41:$F$784,3)+'Иные услуги '!$C$5+'РСТ РСО-А'!$J$7+'РСТ РСО-А'!$G$9</f>
        <v>815.529</v>
      </c>
      <c r="Y173" s="118">
        <f>VLOOKUP($A173+ROUND((COLUMN()-2)/24,5),АТС!$A$41:$F$784,3)+'Иные услуги '!$C$5+'РСТ РСО-А'!$J$7+'РСТ РСО-А'!$G$9</f>
        <v>899.04899999999998</v>
      </c>
    </row>
    <row r="174" spans="1:27" x14ac:dyDescent="0.2">
      <c r="A174" s="66">
        <f t="shared" si="5"/>
        <v>43475</v>
      </c>
      <c r="B174" s="118">
        <f>VLOOKUP($A174+ROUND((COLUMN()-2)/24,5),АТС!$A$41:$F$784,3)+'Иные услуги '!$C$5+'РСТ РСО-А'!$J$7+'РСТ РСО-А'!$G$9</f>
        <v>973.57900000000018</v>
      </c>
      <c r="C174" s="118">
        <f>VLOOKUP($A174+ROUND((COLUMN()-2)/24,5),АТС!$A$41:$F$784,3)+'Иные услуги '!$C$5+'РСТ РСО-А'!$J$7+'РСТ РСО-А'!$G$9</f>
        <v>1033.5890000000002</v>
      </c>
      <c r="D174" s="118">
        <f>VLOOKUP($A174+ROUND((COLUMN()-2)/24,5),АТС!$A$41:$F$784,3)+'Иные услуги '!$C$5+'РСТ РСО-А'!$J$7+'РСТ РСО-А'!$G$9</f>
        <v>1101.279</v>
      </c>
      <c r="E174" s="118">
        <f>VLOOKUP($A174+ROUND((COLUMN()-2)/24,5),АТС!$A$41:$F$784,3)+'Иные услуги '!$C$5+'РСТ РСО-А'!$J$7+'РСТ РСО-А'!$G$9</f>
        <v>1123.5790000000002</v>
      </c>
      <c r="F174" s="118">
        <f>VLOOKUP($A174+ROUND((COLUMN()-2)/24,5),АТС!$A$41:$F$784,3)+'Иные услуги '!$C$5+'РСТ РСО-А'!$J$7+'РСТ РСО-А'!$G$9</f>
        <v>1124.029</v>
      </c>
      <c r="G174" s="118">
        <f>VLOOKUP($A174+ROUND((COLUMN()-2)/24,5),АТС!$A$41:$F$784,3)+'Иные услуги '!$C$5+'РСТ РСО-А'!$J$7+'РСТ РСО-А'!$G$9</f>
        <v>1102.029</v>
      </c>
      <c r="H174" s="118">
        <f>VLOOKUP($A174+ROUND((COLUMN()-2)/24,5),АТС!$A$41:$F$784,3)+'Иные услуги '!$C$5+'РСТ РСО-А'!$J$7+'РСТ РСО-А'!$G$9</f>
        <v>1183.049</v>
      </c>
      <c r="I174" s="118">
        <f>VLOOKUP($A174+ROUND((COLUMN()-2)/24,5),АТС!$A$41:$F$784,3)+'Иные услуги '!$C$5+'РСТ РСО-А'!$J$7+'РСТ РСО-А'!$G$9</f>
        <v>1134.6990000000001</v>
      </c>
      <c r="J174" s="118">
        <f>VLOOKUP($A174+ROUND((COLUMN()-2)/24,5),АТС!$A$41:$F$784,3)+'Иные услуги '!$C$5+'РСТ РСО-А'!$J$7+'РСТ РСО-А'!$G$9</f>
        <v>1213.9690000000001</v>
      </c>
      <c r="K174" s="118">
        <f>VLOOKUP($A174+ROUND((COLUMN()-2)/24,5),АТС!$A$41:$F$784,3)+'Иные услуги '!$C$5+'РСТ РСО-А'!$J$7+'РСТ РСО-А'!$G$9</f>
        <v>1062.6490000000001</v>
      </c>
      <c r="L174" s="118">
        <f>VLOOKUP($A174+ROUND((COLUMN()-2)/24,5),АТС!$A$41:$F$784,3)+'Иные услуги '!$C$5+'РСТ РСО-А'!$J$7+'РСТ РСО-А'!$G$9</f>
        <v>971.529</v>
      </c>
      <c r="M174" s="118">
        <f>VLOOKUP($A174+ROUND((COLUMN()-2)/24,5),АТС!$A$41:$F$784,3)+'Иные услуги '!$C$5+'РСТ РСО-А'!$J$7+'РСТ РСО-А'!$G$9</f>
        <v>971.22900000000004</v>
      </c>
      <c r="N174" s="118">
        <f>VLOOKUP($A174+ROUND((COLUMN()-2)/24,5),АТС!$A$41:$F$784,3)+'Иные услуги '!$C$5+'РСТ РСО-А'!$J$7+'РСТ РСО-А'!$G$9</f>
        <v>971.18900000000008</v>
      </c>
      <c r="O174" s="118">
        <f>VLOOKUP($A174+ROUND((COLUMN()-2)/24,5),АТС!$A$41:$F$784,3)+'Иные услуги '!$C$5+'РСТ РСО-А'!$J$7+'РСТ РСО-А'!$G$9</f>
        <v>969.75900000000001</v>
      </c>
      <c r="P174" s="118">
        <f>VLOOKUP($A174+ROUND((COLUMN()-2)/24,5),АТС!$A$41:$F$784,3)+'Иные услуги '!$C$5+'РСТ РСО-А'!$J$7+'РСТ РСО-А'!$G$9</f>
        <v>968.98900000000003</v>
      </c>
      <c r="Q174" s="118">
        <f>VLOOKUP($A174+ROUND((COLUMN()-2)/24,5),АТС!$A$41:$F$784,3)+'Иные услуги '!$C$5+'РСТ РСО-А'!$J$7+'РСТ РСО-А'!$G$9</f>
        <v>969.88900000000012</v>
      </c>
      <c r="R174" s="118">
        <f>VLOOKUP($A174+ROUND((COLUMN()-2)/24,5),АТС!$A$41:$F$784,3)+'Иные услуги '!$C$5+'РСТ РСО-А'!$J$7+'РСТ РСО-А'!$G$9</f>
        <v>920.82900000000018</v>
      </c>
      <c r="S174" s="118">
        <f>VLOOKUP($A174+ROUND((COLUMN()-2)/24,5),АТС!$A$41:$F$784,3)+'Иные услуги '!$C$5+'РСТ РСО-А'!$J$7+'РСТ РСО-А'!$G$9</f>
        <v>846.55899999999997</v>
      </c>
      <c r="T174" s="118">
        <f>VLOOKUP($A174+ROUND((COLUMN()-2)/24,5),АТС!$A$41:$F$784,3)+'Иные услуги '!$C$5+'РСТ РСО-А'!$J$7+'РСТ РСО-А'!$G$9</f>
        <v>1081.509</v>
      </c>
      <c r="U174" s="118">
        <f>VLOOKUP($A174+ROUND((COLUMN()-2)/24,5),АТС!$A$41:$F$784,3)+'Иные услуги '!$C$5+'РСТ РСО-А'!$J$7+'РСТ РСО-А'!$G$9</f>
        <v>1081.1690000000001</v>
      </c>
      <c r="V174" s="118">
        <f>VLOOKUP($A174+ROUND((COLUMN()-2)/24,5),АТС!$A$41:$F$784,3)+'Иные услуги '!$C$5+'РСТ РСО-А'!$J$7+'РСТ РСО-А'!$G$9</f>
        <v>1127.539</v>
      </c>
      <c r="W174" s="118">
        <f>VLOOKUP($A174+ROUND((COLUMN()-2)/24,5),АТС!$A$41:$F$784,3)+'Иные услуги '!$C$5+'РСТ РСО-А'!$J$7+'РСТ РСО-А'!$G$9</f>
        <v>1174.4290000000001</v>
      </c>
      <c r="X174" s="118">
        <f>VLOOKUP($A174+ROUND((COLUMN()-2)/24,5),АТС!$A$41:$F$784,3)+'Иные услуги '!$C$5+'РСТ РСО-А'!$J$7+'РСТ РСО-А'!$G$9</f>
        <v>814.96900000000005</v>
      </c>
      <c r="Y174" s="118">
        <f>VLOOKUP($A174+ROUND((COLUMN()-2)/24,5),АТС!$A$41:$F$784,3)+'Иные услуги '!$C$5+'РСТ РСО-А'!$J$7+'РСТ РСО-А'!$G$9</f>
        <v>897.22900000000004</v>
      </c>
    </row>
    <row r="175" spans="1:27" x14ac:dyDescent="0.2">
      <c r="A175" s="66">
        <f t="shared" si="5"/>
        <v>43476</v>
      </c>
      <c r="B175" s="118">
        <f>VLOOKUP($A175+ROUND((COLUMN()-2)/24,5),АТС!$A$41:$F$784,3)+'Иные услуги '!$C$5+'РСТ РСО-А'!$J$7+'РСТ РСО-А'!$G$9</f>
        <v>974.01900000000001</v>
      </c>
      <c r="C175" s="118">
        <f>VLOOKUP($A175+ROUND((COLUMN()-2)/24,5),АТС!$A$41:$F$784,3)+'Иные услуги '!$C$5+'РСТ РСО-А'!$J$7+'РСТ РСО-А'!$G$9</f>
        <v>1034.1890000000001</v>
      </c>
      <c r="D175" s="118">
        <f>VLOOKUP($A175+ROUND((COLUMN()-2)/24,5),АТС!$A$41:$F$784,3)+'Иные услуги '!$C$5+'РСТ РСО-А'!$J$7+'РСТ РСО-А'!$G$9</f>
        <v>1101.8690000000001</v>
      </c>
      <c r="E175" s="118">
        <f>VLOOKUP($A175+ROUND((COLUMN()-2)/24,5),АТС!$A$41:$F$784,3)+'Иные услуги '!$C$5+'РСТ РСО-А'!$J$7+'РСТ РСО-А'!$G$9</f>
        <v>1123.8590000000002</v>
      </c>
      <c r="F175" s="118">
        <f>VLOOKUP($A175+ROUND((COLUMN()-2)/24,5),АТС!$A$41:$F$784,3)+'Иные услуги '!$C$5+'РСТ РСО-А'!$J$7+'РСТ РСО-А'!$G$9</f>
        <v>1124.279</v>
      </c>
      <c r="G175" s="118">
        <f>VLOOKUP($A175+ROUND((COLUMN()-2)/24,5),АТС!$A$41:$F$784,3)+'Иные услуги '!$C$5+'РСТ РСО-А'!$J$7+'РСТ РСО-А'!$G$9</f>
        <v>1100.7090000000001</v>
      </c>
      <c r="H175" s="118">
        <f>VLOOKUP($A175+ROUND((COLUMN()-2)/24,5),АТС!$A$41:$F$784,3)+'Иные услуги '!$C$5+'РСТ РСО-А'!$J$7+'РСТ РСО-А'!$G$9</f>
        <v>1184.799</v>
      </c>
      <c r="I175" s="118">
        <f>VLOOKUP($A175+ROUND((COLUMN()-2)/24,5),АТС!$A$41:$F$784,3)+'Иные услуги '!$C$5+'РСТ РСО-А'!$J$7+'РСТ РСО-А'!$G$9</f>
        <v>1085.2090000000001</v>
      </c>
      <c r="J175" s="118">
        <f>VLOOKUP($A175+ROUND((COLUMN()-2)/24,5),АТС!$A$41:$F$784,3)+'Иные услуги '!$C$5+'РСТ РСО-А'!$J$7+'РСТ РСО-А'!$G$9</f>
        <v>1172.7190000000001</v>
      </c>
      <c r="K175" s="118">
        <f>VLOOKUP($A175+ROUND((COLUMN()-2)/24,5),АТС!$A$41:$F$784,3)+'Иные услуги '!$C$5+'РСТ РСО-А'!$J$7+'РСТ РСО-А'!$G$9</f>
        <v>1000.6190000000001</v>
      </c>
      <c r="L175" s="118">
        <f>VLOOKUP($A175+ROUND((COLUMN()-2)/24,5),АТС!$A$41:$F$784,3)+'Иные услуги '!$C$5+'РСТ РСО-А'!$J$7+'РСТ РСО-А'!$G$9</f>
        <v>944.80899999999997</v>
      </c>
      <c r="M175" s="118">
        <f>VLOOKUP($A175+ROUND((COLUMN()-2)/24,5),АТС!$A$41:$F$784,3)+'Иные услуги '!$C$5+'РСТ РСО-А'!$J$7+'РСТ РСО-А'!$G$9</f>
        <v>917.76900000000001</v>
      </c>
      <c r="N175" s="118">
        <f>VLOOKUP($A175+ROUND((COLUMN()-2)/24,5),АТС!$A$41:$F$784,3)+'Иные услуги '!$C$5+'РСТ РСО-А'!$J$7+'РСТ РСО-А'!$G$9</f>
        <v>917.47900000000004</v>
      </c>
      <c r="O175" s="118">
        <f>VLOOKUP($A175+ROUND((COLUMN()-2)/24,5),АТС!$A$41:$F$784,3)+'Иные услуги '!$C$5+'РСТ РСО-А'!$J$7+'РСТ РСО-А'!$G$9</f>
        <v>917.28899999999999</v>
      </c>
      <c r="P175" s="118">
        <f>VLOOKUP($A175+ROUND((COLUMN()-2)/24,5),АТС!$A$41:$F$784,3)+'Иные услуги '!$C$5+'РСТ РСО-А'!$J$7+'РСТ РСО-А'!$G$9</f>
        <v>916.19900000000007</v>
      </c>
      <c r="Q175" s="118">
        <f>VLOOKUP($A175+ROUND((COLUMN()-2)/24,5),АТС!$A$41:$F$784,3)+'Иные услуги '!$C$5+'РСТ РСО-А'!$J$7+'РСТ РСО-А'!$G$9</f>
        <v>906.92900000000009</v>
      </c>
      <c r="R175" s="118">
        <f>VLOOKUP($A175+ROUND((COLUMN()-2)/24,5),АТС!$A$41:$F$784,3)+'Иные услуги '!$C$5+'РСТ РСО-А'!$J$7+'РСТ РСО-А'!$G$9</f>
        <v>895.90900000000011</v>
      </c>
      <c r="S175" s="118">
        <f>VLOOKUP($A175+ROUND((COLUMN()-2)/24,5),АТС!$A$41:$F$784,3)+'Иные услуги '!$C$5+'РСТ РСО-А'!$J$7+'РСТ РСО-А'!$G$9</f>
        <v>845.90900000000011</v>
      </c>
      <c r="T175" s="118">
        <f>VLOOKUP($A175+ROUND((COLUMN()-2)/24,5),АТС!$A$41:$F$784,3)+'Иные услуги '!$C$5+'РСТ РСО-А'!$J$7+'РСТ РСО-А'!$G$9</f>
        <v>1089.569</v>
      </c>
      <c r="U175" s="118">
        <f>VLOOKUP($A175+ROUND((COLUMN()-2)/24,5),АТС!$A$41:$F$784,3)+'Иные услуги '!$C$5+'РСТ РСО-А'!$J$7+'РСТ РСО-А'!$G$9</f>
        <v>1080.3990000000001</v>
      </c>
      <c r="V175" s="118">
        <f>VLOOKUP($A175+ROUND((COLUMN()-2)/24,5),АТС!$A$41:$F$784,3)+'Иные услуги '!$C$5+'РСТ РСО-А'!$J$7+'РСТ РСО-А'!$G$9</f>
        <v>1124.529</v>
      </c>
      <c r="W175" s="118">
        <f>VLOOKUP($A175+ROUND((COLUMN()-2)/24,5),АТС!$A$41:$F$784,3)+'Иные услуги '!$C$5+'РСТ РСО-А'!$J$7+'РСТ РСО-А'!$G$9</f>
        <v>1171.059</v>
      </c>
      <c r="X175" s="118">
        <f>VLOOKUP($A175+ROUND((COLUMN()-2)/24,5),АТС!$A$41:$F$784,3)+'Иные услуги '!$C$5+'РСТ РСО-А'!$J$7+'РСТ РСО-А'!$G$9</f>
        <v>796.12900000000013</v>
      </c>
      <c r="Y175" s="118">
        <f>VLOOKUP($A175+ROUND((COLUMN()-2)/24,5),АТС!$A$41:$F$784,3)+'Иные услуги '!$C$5+'РСТ РСО-А'!$J$7+'РСТ РСО-А'!$G$9</f>
        <v>853.89900000000011</v>
      </c>
    </row>
    <row r="176" spans="1:27" x14ac:dyDescent="0.2">
      <c r="A176" s="66">
        <f t="shared" si="5"/>
        <v>43477</v>
      </c>
      <c r="B176" s="118">
        <f>VLOOKUP($A176+ROUND((COLUMN()-2)/24,5),АТС!$A$41:$F$784,3)+'Иные услуги '!$C$5+'РСТ РСО-А'!$J$7+'РСТ РСО-А'!$G$9</f>
        <v>980.80899999999997</v>
      </c>
      <c r="C176" s="118">
        <f>VLOOKUP($A176+ROUND((COLUMN()-2)/24,5),АТС!$A$41:$F$784,3)+'Иные услуги '!$C$5+'РСТ РСО-А'!$J$7+'РСТ РСО-А'!$G$9</f>
        <v>1041.299</v>
      </c>
      <c r="D176" s="118">
        <f>VLOOKUP($A176+ROUND((COLUMN()-2)/24,5),АТС!$A$41:$F$784,3)+'Иные услуги '!$C$5+'РСТ РСО-А'!$J$7+'РСТ РСО-А'!$G$9</f>
        <v>1109.529</v>
      </c>
      <c r="E176" s="118">
        <f>VLOOKUP($A176+ROUND((COLUMN()-2)/24,5),АТС!$A$41:$F$784,3)+'Иные услуги '!$C$5+'РСТ РСО-А'!$J$7+'РСТ РСО-А'!$G$9</f>
        <v>1109.299</v>
      </c>
      <c r="F176" s="118">
        <f>VLOOKUP($A176+ROUND((COLUMN()-2)/24,5),АТС!$A$41:$F$784,3)+'Иные услуги '!$C$5+'РСТ РСО-А'!$J$7+'РСТ РСО-А'!$G$9</f>
        <v>1109.319</v>
      </c>
      <c r="G176" s="118">
        <f>VLOOKUP($A176+ROUND((COLUMN()-2)/24,5),АТС!$A$41:$F$784,3)+'Иные услуги '!$C$5+'РСТ РСО-А'!$J$7+'РСТ РСО-А'!$G$9</f>
        <v>1109.3490000000002</v>
      </c>
      <c r="H176" s="118">
        <f>VLOOKUP($A176+ROUND((COLUMN()-2)/24,5),АТС!$A$41:$F$784,3)+'Иные услуги '!$C$5+'РСТ РСО-А'!$J$7+'РСТ РСО-А'!$G$9</f>
        <v>1194.3990000000001</v>
      </c>
      <c r="I176" s="118">
        <f>VLOOKUP($A176+ROUND((COLUMN()-2)/24,5),АТС!$A$41:$F$784,3)+'Иные услуги '!$C$5+'РСТ РСО-А'!$J$7+'РСТ РСО-А'!$G$9</f>
        <v>1138.539</v>
      </c>
      <c r="J176" s="118">
        <f>VLOOKUP($A176+ROUND((COLUMN()-2)/24,5),АТС!$A$41:$F$784,3)+'Иные услуги '!$C$5+'РСТ РСО-А'!$J$7+'РСТ РСО-А'!$G$9</f>
        <v>1180.5990000000002</v>
      </c>
      <c r="K176" s="118">
        <f>VLOOKUP($A176+ROUND((COLUMN()-2)/24,5),АТС!$A$41:$F$784,3)+'Иные услуги '!$C$5+'РСТ РСО-А'!$J$7+'РСТ РСО-А'!$G$9</f>
        <v>1069.7190000000001</v>
      </c>
      <c r="L176" s="118">
        <f>VLOOKUP($A176+ROUND((COLUMN()-2)/24,5),АТС!$A$41:$F$784,3)+'Иные услуги '!$C$5+'РСТ РСО-А'!$J$7+'РСТ РСО-А'!$G$9</f>
        <v>1008.499</v>
      </c>
      <c r="M176" s="118">
        <f>VLOOKUP($A176+ROUND((COLUMN()-2)/24,5),АТС!$A$41:$F$784,3)+'Иные услуги '!$C$5+'РСТ РСО-А'!$J$7+'РСТ РСО-А'!$G$9</f>
        <v>979.05899999999997</v>
      </c>
      <c r="N176" s="118">
        <f>VLOOKUP($A176+ROUND((COLUMN()-2)/24,5),АТС!$A$41:$F$784,3)+'Иные услуги '!$C$5+'РСТ РСО-А'!$J$7+'РСТ РСО-А'!$G$9</f>
        <v>1038.5890000000002</v>
      </c>
      <c r="O176" s="118">
        <f>VLOOKUP($A176+ROUND((COLUMN()-2)/24,5),АТС!$A$41:$F$784,3)+'Иные услуги '!$C$5+'РСТ РСО-А'!$J$7+'РСТ РСО-А'!$G$9</f>
        <v>1038.6990000000001</v>
      </c>
      <c r="P176" s="118">
        <f>VLOOKUP($A176+ROUND((COLUMN()-2)/24,5),АТС!$A$41:$F$784,3)+'Иные услуги '!$C$5+'РСТ РСО-А'!$J$7+'РСТ РСО-А'!$G$9</f>
        <v>1035.9090000000001</v>
      </c>
      <c r="Q176" s="118">
        <f>VLOOKUP($A176+ROUND((COLUMN()-2)/24,5),АТС!$A$41:$F$784,3)+'Иные услуги '!$C$5+'РСТ РСО-А'!$J$7+'РСТ РСО-А'!$G$9</f>
        <v>1005.989</v>
      </c>
      <c r="R176" s="118">
        <f>VLOOKUP($A176+ROUND((COLUMN()-2)/24,5),АТС!$A$41:$F$784,3)+'Иные услуги '!$C$5+'РСТ РСО-А'!$J$7+'РСТ РСО-А'!$G$9</f>
        <v>954.26900000000001</v>
      </c>
      <c r="S176" s="118">
        <f>VLOOKUP($A176+ROUND((COLUMN()-2)/24,5),АТС!$A$41:$F$784,3)+'Иные услуги '!$C$5+'РСТ РСО-А'!$J$7+'РСТ РСО-А'!$G$9</f>
        <v>877.57900000000018</v>
      </c>
      <c r="T176" s="118">
        <f>VLOOKUP($A176+ROUND((COLUMN()-2)/24,5),АТС!$A$41:$F$784,3)+'Иные услуги '!$C$5+'РСТ РСО-А'!$J$7+'РСТ РСО-А'!$G$9</f>
        <v>1107.6990000000001</v>
      </c>
      <c r="U176" s="118">
        <f>VLOOKUP($A176+ROUND((COLUMN()-2)/24,5),АТС!$A$41:$F$784,3)+'Иные услуги '!$C$5+'РСТ РСО-А'!$J$7+'РСТ РСО-А'!$G$9</f>
        <v>1094.9290000000001</v>
      </c>
      <c r="V176" s="118">
        <f>VLOOKUP($A176+ROUND((COLUMN()-2)/24,5),АТС!$A$41:$F$784,3)+'Иные услуги '!$C$5+'РСТ РСО-А'!$J$7+'РСТ РСО-А'!$G$9</f>
        <v>1141.029</v>
      </c>
      <c r="W176" s="118">
        <f>VLOOKUP($A176+ROUND((COLUMN()-2)/24,5),АТС!$A$41:$F$784,3)+'Иные услуги '!$C$5+'РСТ РСО-А'!$J$7+'РСТ РСО-А'!$G$9</f>
        <v>1188.7190000000001</v>
      </c>
      <c r="X176" s="118">
        <f>VLOOKUP($A176+ROUND((COLUMN()-2)/24,5),АТС!$A$41:$F$784,3)+'Иные услуги '!$C$5+'РСТ РСО-А'!$J$7+'РСТ РСО-А'!$G$9</f>
        <v>819.26900000000001</v>
      </c>
      <c r="Y176" s="118">
        <f>VLOOKUP($A176+ROUND((COLUMN()-2)/24,5),АТС!$A$41:$F$784,3)+'Иные услуги '!$C$5+'РСТ РСО-А'!$J$7+'РСТ РСО-А'!$G$9</f>
        <v>878.62900000000013</v>
      </c>
    </row>
    <row r="177" spans="1:25" x14ac:dyDescent="0.2">
      <c r="A177" s="66">
        <f t="shared" si="5"/>
        <v>43478</v>
      </c>
      <c r="B177" s="118">
        <f>VLOOKUP($A177+ROUND((COLUMN()-2)/24,5),АТС!$A$41:$F$784,3)+'Иные услуги '!$C$5+'РСТ РСО-А'!$J$7+'РСТ РСО-А'!$G$9</f>
        <v>975.029</v>
      </c>
      <c r="C177" s="118">
        <f>VLOOKUP($A177+ROUND((COLUMN()-2)/24,5),АТС!$A$41:$F$784,3)+'Иные услуги '!$C$5+'РСТ РСО-А'!$J$7+'РСТ РСО-А'!$G$9</f>
        <v>1034.039</v>
      </c>
      <c r="D177" s="118">
        <f>VLOOKUP($A177+ROUND((COLUMN()-2)/24,5),АТС!$A$41:$F$784,3)+'Иные услуги '!$C$5+'РСТ РСО-А'!$J$7+'РСТ РСО-А'!$G$9</f>
        <v>1102.319</v>
      </c>
      <c r="E177" s="118">
        <f>VLOOKUP($A177+ROUND((COLUMN()-2)/24,5),АТС!$A$41:$F$784,3)+'Иные услуги '!$C$5+'РСТ РСО-А'!$J$7+'РСТ РСО-А'!$G$9</f>
        <v>1102.059</v>
      </c>
      <c r="F177" s="118">
        <f>VLOOKUP($A177+ROUND((COLUMN()-2)/24,5),АТС!$A$41:$F$784,3)+'Иные услуги '!$C$5+'РСТ РСО-А'!$J$7+'РСТ РСО-А'!$G$9</f>
        <v>1102.059</v>
      </c>
      <c r="G177" s="118">
        <f>VLOOKUP($A177+ROUND((COLUMN()-2)/24,5),АТС!$A$41:$F$784,3)+'Иные услуги '!$C$5+'РСТ РСО-А'!$J$7+'РСТ РСО-А'!$G$9</f>
        <v>1102.6290000000001</v>
      </c>
      <c r="H177" s="118">
        <f>VLOOKUP($A177+ROUND((COLUMN()-2)/24,5),АТС!$A$41:$F$784,3)+'Иные услуги '!$C$5+'РСТ РСО-А'!$J$7+'РСТ РСО-А'!$G$9</f>
        <v>1242.3590000000002</v>
      </c>
      <c r="I177" s="118">
        <f>VLOOKUP($A177+ROUND((COLUMN()-2)/24,5),АТС!$A$41:$F$784,3)+'Иные услуги '!$C$5+'РСТ РСО-А'!$J$7+'РСТ РСО-А'!$G$9</f>
        <v>1185.4490000000001</v>
      </c>
      <c r="J177" s="118">
        <f>VLOOKUP($A177+ROUND((COLUMN()-2)/24,5),АТС!$A$41:$F$784,3)+'Иные услуги '!$C$5+'РСТ РСО-А'!$J$7+'РСТ РСО-А'!$G$9</f>
        <v>1262.3690000000001</v>
      </c>
      <c r="K177" s="118">
        <f>VLOOKUP($A177+ROUND((COLUMN()-2)/24,5),АТС!$A$41:$F$784,3)+'Иные услуги '!$C$5+'РСТ РСО-А'!$J$7+'РСТ РСО-А'!$G$9</f>
        <v>1136.6290000000001</v>
      </c>
      <c r="L177" s="118">
        <f>VLOOKUP($A177+ROUND((COLUMN()-2)/24,5),АТС!$A$41:$F$784,3)+'Иные услуги '!$C$5+'РСТ РСО-А'!$J$7+'РСТ РСО-А'!$G$9</f>
        <v>1032.479</v>
      </c>
      <c r="M177" s="118">
        <f>VLOOKUP($A177+ROUND((COLUMN()-2)/24,5),АТС!$A$41:$F$784,3)+'Иные услуги '!$C$5+'РСТ РСО-А'!$J$7+'РСТ РСО-А'!$G$9</f>
        <v>1000.4190000000001</v>
      </c>
      <c r="N177" s="118">
        <f>VLOOKUP($A177+ROUND((COLUMN()-2)/24,5),АТС!$A$41:$F$784,3)+'Иные услуги '!$C$5+'РСТ РСО-А'!$J$7+'РСТ РСО-А'!$G$9</f>
        <v>1063.059</v>
      </c>
      <c r="O177" s="118">
        <f>VLOOKUP($A177+ROUND((COLUMN()-2)/24,5),АТС!$A$41:$F$784,3)+'Иные услуги '!$C$5+'РСТ РСО-А'!$J$7+'РСТ РСО-А'!$G$9</f>
        <v>1062.4190000000001</v>
      </c>
      <c r="P177" s="118">
        <f>VLOOKUP($A177+ROUND((COLUMN()-2)/24,5),АТС!$A$41:$F$784,3)+'Иные услуги '!$C$5+'РСТ РСО-А'!$J$7+'РСТ РСО-А'!$G$9</f>
        <v>1062.1890000000001</v>
      </c>
      <c r="Q177" s="118">
        <f>VLOOKUP($A177+ROUND((COLUMN()-2)/24,5),АТС!$A$41:$F$784,3)+'Иные услуги '!$C$5+'РСТ РСО-А'!$J$7+'РСТ РСО-А'!$G$9</f>
        <v>1030.8790000000001</v>
      </c>
      <c r="R177" s="118">
        <f>VLOOKUP($A177+ROUND((COLUMN()-2)/24,5),АТС!$A$41:$F$784,3)+'Иные услуги '!$C$5+'РСТ РСО-А'!$J$7+'РСТ РСО-А'!$G$9</f>
        <v>947.51900000000001</v>
      </c>
      <c r="S177" s="118">
        <f>VLOOKUP($A177+ROUND((COLUMN()-2)/24,5),АТС!$A$41:$F$784,3)+'Иные услуги '!$C$5+'РСТ РСО-А'!$J$7+'РСТ РСО-А'!$G$9</f>
        <v>871.6690000000001</v>
      </c>
      <c r="T177" s="118">
        <f>VLOOKUP($A177+ROUND((COLUMN()-2)/24,5),АТС!$A$41:$F$784,3)+'Иные услуги '!$C$5+'РСТ РСО-А'!$J$7+'РСТ РСО-А'!$G$9</f>
        <v>1096.279</v>
      </c>
      <c r="U177" s="118">
        <f>VLOOKUP($A177+ROUND((COLUMN()-2)/24,5),АТС!$A$41:$F$784,3)+'Иные услуги '!$C$5+'РСТ РСО-А'!$J$7+'РСТ РСО-А'!$G$9</f>
        <v>1082.1090000000002</v>
      </c>
      <c r="V177" s="118">
        <f>VLOOKUP($A177+ROUND((COLUMN()-2)/24,5),АТС!$A$41:$F$784,3)+'Иные услуги '!$C$5+'РСТ РСО-А'!$J$7+'РСТ РСО-А'!$G$9</f>
        <v>1127.4590000000001</v>
      </c>
      <c r="W177" s="118">
        <f>VLOOKUP($A177+ROUND((COLUMN()-2)/24,5),АТС!$A$41:$F$784,3)+'Иные услуги '!$C$5+'РСТ РСО-А'!$J$7+'РСТ РСО-А'!$G$9</f>
        <v>1175.4390000000001</v>
      </c>
      <c r="X177" s="118">
        <f>VLOOKUP($A177+ROUND((COLUMN()-2)/24,5),АТС!$A$41:$F$784,3)+'Иные услуги '!$C$5+'РСТ РСО-А'!$J$7+'РСТ РСО-А'!$G$9</f>
        <v>815.93900000000008</v>
      </c>
      <c r="Y177" s="118">
        <f>VLOOKUP($A177+ROUND((COLUMN()-2)/24,5),АТС!$A$41:$F$784,3)+'Иные услуги '!$C$5+'РСТ РСО-А'!$J$7+'РСТ РСО-А'!$G$9</f>
        <v>875.26900000000001</v>
      </c>
    </row>
    <row r="178" spans="1:25" x14ac:dyDescent="0.2">
      <c r="A178" s="66">
        <f t="shared" si="5"/>
        <v>43479</v>
      </c>
      <c r="B178" s="118">
        <f>VLOOKUP($A178+ROUND((COLUMN()-2)/24,5),АТС!$A$41:$F$784,3)+'Иные услуги '!$C$5+'РСТ РСО-А'!$J$7+'РСТ РСО-А'!$G$9</f>
        <v>981.32900000000018</v>
      </c>
      <c r="C178" s="118">
        <f>VLOOKUP($A178+ROUND((COLUMN()-2)/24,5),АТС!$A$41:$F$784,3)+'Иные услуги '!$C$5+'РСТ РСО-А'!$J$7+'РСТ РСО-А'!$G$9</f>
        <v>1041.6090000000002</v>
      </c>
      <c r="D178" s="118">
        <f>VLOOKUP($A178+ROUND((COLUMN()-2)/24,5),АТС!$A$41:$F$784,3)+'Иные услуги '!$C$5+'РСТ РСО-А'!$J$7+'РСТ РСО-А'!$G$9</f>
        <v>1101.6590000000001</v>
      </c>
      <c r="E178" s="118">
        <f>VLOOKUP($A178+ROUND((COLUMN()-2)/24,5),АТС!$A$41:$F$784,3)+'Иные услуги '!$C$5+'РСТ РСО-А'!$J$7+'РСТ РСО-А'!$G$9</f>
        <v>1123.289</v>
      </c>
      <c r="F178" s="118">
        <f>VLOOKUP($A178+ROUND((COLUMN()-2)/24,5),АТС!$A$41:$F$784,3)+'Иные услуги '!$C$5+'РСТ РСО-А'!$J$7+'РСТ РСО-А'!$G$9</f>
        <v>1132.0990000000002</v>
      </c>
      <c r="G178" s="118">
        <f>VLOOKUP($A178+ROUND((COLUMN()-2)/24,5),АТС!$A$41:$F$784,3)+'Иные услуги '!$C$5+'РСТ РСО-А'!$J$7+'РСТ РСО-А'!$G$9</f>
        <v>1074.4690000000001</v>
      </c>
      <c r="H178" s="118">
        <f>VLOOKUP($A178+ROUND((COLUMN()-2)/24,5),АТС!$A$41:$F$784,3)+'Иные услуги '!$C$5+'РСТ РСО-А'!$J$7+'РСТ РСО-А'!$G$9</f>
        <v>1161.5790000000002</v>
      </c>
      <c r="I178" s="118">
        <f>VLOOKUP($A178+ROUND((COLUMN()-2)/24,5),АТС!$A$41:$F$784,3)+'Иные услуги '!$C$5+'РСТ РСО-А'!$J$7+'РСТ РСО-А'!$G$9</f>
        <v>1041.8590000000002</v>
      </c>
      <c r="J178" s="118">
        <f>VLOOKUP($A178+ROUND((COLUMN()-2)/24,5),АТС!$A$41:$F$784,3)+'Иные услуги '!$C$5+'РСТ РСО-А'!$J$7+'РСТ РСО-А'!$G$9</f>
        <v>1134.6390000000001</v>
      </c>
      <c r="K178" s="118">
        <f>VLOOKUP($A178+ROUND((COLUMN()-2)/24,5),АТС!$A$41:$F$784,3)+'Иные услуги '!$C$5+'РСТ РСО-А'!$J$7+'РСТ РСО-А'!$G$9</f>
        <v>1000.4590000000001</v>
      </c>
      <c r="L178" s="118">
        <f>VLOOKUP($A178+ROUND((COLUMN()-2)/24,5),АТС!$A$41:$F$784,3)+'Иные услуги '!$C$5+'РСТ РСО-А'!$J$7+'РСТ РСО-А'!$G$9</f>
        <v>944.49900000000002</v>
      </c>
      <c r="M178" s="118">
        <f>VLOOKUP($A178+ROUND((COLUMN()-2)/24,5),АТС!$A$41:$F$784,3)+'Иные услуги '!$C$5+'РСТ РСО-А'!$J$7+'РСТ РСО-А'!$G$9</f>
        <v>944.03899999999999</v>
      </c>
      <c r="N178" s="118">
        <f>VLOOKUP($A178+ROUND((COLUMN()-2)/24,5),АТС!$A$41:$F$784,3)+'Иные услуги '!$C$5+'РСТ РСО-А'!$J$7+'РСТ РСО-А'!$G$9</f>
        <v>936.07900000000018</v>
      </c>
      <c r="O178" s="118">
        <f>VLOOKUP($A178+ROUND((COLUMN()-2)/24,5),АТС!$A$41:$F$784,3)+'Иные услуги '!$C$5+'РСТ РСО-А'!$J$7+'РСТ РСО-А'!$G$9</f>
        <v>961.76900000000001</v>
      </c>
      <c r="P178" s="118">
        <f>VLOOKUP($A178+ROUND((COLUMN()-2)/24,5),АТС!$A$41:$F$784,3)+'Иные услуги '!$C$5+'РСТ РСО-А'!$J$7+'РСТ РСО-А'!$G$9</f>
        <v>961.69900000000007</v>
      </c>
      <c r="Q178" s="118">
        <f>VLOOKUP($A178+ROUND((COLUMN()-2)/24,5),АТС!$A$41:$F$784,3)+'Иные услуги '!$C$5+'РСТ РСО-А'!$J$7+'РСТ РСО-А'!$G$9</f>
        <v>962.46900000000005</v>
      </c>
      <c r="R178" s="118">
        <f>VLOOKUP($A178+ROUND((COLUMN()-2)/24,5),АТС!$A$41:$F$784,3)+'Иные услуги '!$C$5+'РСТ РСО-А'!$J$7+'РСТ РСО-А'!$G$9</f>
        <v>911.60900000000015</v>
      </c>
      <c r="S178" s="118">
        <f>VLOOKUP($A178+ROUND((COLUMN()-2)/24,5),АТС!$A$41:$F$784,3)+'Иные услуги '!$C$5+'РСТ РСО-А'!$J$7+'РСТ РСО-А'!$G$9</f>
        <v>841.54899999999998</v>
      </c>
      <c r="T178" s="118">
        <f>VLOOKUP($A178+ROUND((COLUMN()-2)/24,5),АТС!$A$41:$F$784,3)+'Иные услуги '!$C$5+'РСТ РСО-А'!$J$7+'РСТ РСО-А'!$G$9</f>
        <v>1080.8490000000002</v>
      </c>
      <c r="U178" s="118">
        <f>VLOOKUP($A178+ROUND((COLUMN()-2)/24,5),АТС!$A$41:$F$784,3)+'Иные услуги '!$C$5+'РСТ РСО-А'!$J$7+'РСТ РСО-А'!$G$9</f>
        <v>1069.739</v>
      </c>
      <c r="V178" s="118">
        <f>VLOOKUP($A178+ROUND((COLUMN()-2)/24,5),АТС!$A$41:$F$784,3)+'Иные услуги '!$C$5+'РСТ РСО-А'!$J$7+'РСТ РСО-А'!$G$9</f>
        <v>1114.249</v>
      </c>
      <c r="W178" s="118">
        <f>VLOOKUP($A178+ROUND((COLUMN()-2)/24,5),АТС!$A$41:$F$784,3)+'Иные услуги '!$C$5+'РСТ РСО-А'!$J$7+'РСТ РСО-А'!$G$9</f>
        <v>1158.549</v>
      </c>
      <c r="X178" s="118">
        <f>VLOOKUP($A178+ROUND((COLUMN()-2)/24,5),АТС!$A$41:$F$784,3)+'Иные услуги '!$C$5+'РСТ РСО-А'!$J$7+'РСТ РСО-А'!$G$9</f>
        <v>790.84900000000016</v>
      </c>
      <c r="Y178" s="118">
        <f>VLOOKUP($A178+ROUND((COLUMN()-2)/24,5),АТС!$A$41:$F$784,3)+'Иные услуги '!$C$5+'РСТ РСО-А'!$J$7+'РСТ РСО-А'!$G$9</f>
        <v>850.21900000000005</v>
      </c>
    </row>
    <row r="179" spans="1:25" x14ac:dyDescent="0.2">
      <c r="A179" s="66">
        <f t="shared" si="5"/>
        <v>43480</v>
      </c>
      <c r="B179" s="118">
        <f>VLOOKUP($A179+ROUND((COLUMN()-2)/24,5),АТС!$A$41:$F$784,3)+'Иные услуги '!$C$5+'РСТ РСО-А'!$J$7+'РСТ РСО-А'!$G$9</f>
        <v>973.10900000000015</v>
      </c>
      <c r="C179" s="118">
        <f>VLOOKUP($A179+ROUND((COLUMN()-2)/24,5),АТС!$A$41:$F$784,3)+'Иные услуги '!$C$5+'РСТ РСО-А'!$J$7+'РСТ РСО-А'!$G$9</f>
        <v>1032.4490000000001</v>
      </c>
      <c r="D179" s="118">
        <f>VLOOKUP($A179+ROUND((COLUMN()-2)/24,5),АТС!$A$41:$F$784,3)+'Иные услуги '!$C$5+'РСТ РСО-А'!$J$7+'РСТ РСО-А'!$G$9</f>
        <v>1099.6090000000002</v>
      </c>
      <c r="E179" s="118">
        <f>VLOOKUP($A179+ROUND((COLUMN()-2)/24,5),АТС!$A$41:$F$784,3)+'Иные услуги '!$C$5+'РСТ РСО-А'!$J$7+'РСТ РСО-А'!$G$9</f>
        <v>1121.319</v>
      </c>
      <c r="F179" s="118">
        <f>VLOOKUP($A179+ROUND((COLUMN()-2)/24,5),АТС!$A$41:$F$784,3)+'Иные услуги '!$C$5+'РСТ РСО-А'!$J$7+'РСТ РСО-А'!$G$9</f>
        <v>1121.3890000000001</v>
      </c>
      <c r="G179" s="118">
        <f>VLOOKUP($A179+ROUND((COLUMN()-2)/24,5),АТС!$A$41:$F$784,3)+'Иные услуги '!$C$5+'РСТ РСО-А'!$J$7+'РСТ РСО-А'!$G$9</f>
        <v>1099.4090000000001</v>
      </c>
      <c r="H179" s="118">
        <f>VLOOKUP($A179+ROUND((COLUMN()-2)/24,5),АТС!$A$41:$F$784,3)+'Иные услуги '!$C$5+'РСТ РСО-А'!$J$7+'РСТ РСО-А'!$G$9</f>
        <v>1238.229</v>
      </c>
      <c r="I179" s="118">
        <f>VLOOKUP($A179+ROUND((COLUMN()-2)/24,5),АТС!$A$41:$F$784,3)+'Иные услуги '!$C$5+'РСТ РСО-А'!$J$7+'РСТ РСО-А'!$G$9</f>
        <v>1075.019</v>
      </c>
      <c r="J179" s="118">
        <f>VLOOKUP($A179+ROUND((COLUMN()-2)/24,5),АТС!$A$41:$F$784,3)+'Иные услуги '!$C$5+'РСТ РСО-А'!$J$7+'РСТ РСО-А'!$G$9</f>
        <v>1203.5890000000002</v>
      </c>
      <c r="K179" s="118">
        <f>VLOOKUP($A179+ROUND((COLUMN()-2)/24,5),АТС!$A$41:$F$784,3)+'Иные услуги '!$C$5+'РСТ РСО-А'!$J$7+'РСТ РСО-А'!$G$9</f>
        <v>1060.229</v>
      </c>
      <c r="L179" s="118">
        <f>VLOOKUP($A179+ROUND((COLUMN()-2)/24,5),АТС!$A$41:$F$784,3)+'Иные услуги '!$C$5+'РСТ РСО-А'!$J$7+'РСТ РСО-А'!$G$9</f>
        <v>969.4190000000001</v>
      </c>
      <c r="M179" s="118">
        <f>VLOOKUP($A179+ROUND((COLUMN()-2)/24,5),АТС!$A$41:$F$784,3)+'Иные услуги '!$C$5+'РСТ РСО-А'!$J$7+'РСТ РСО-А'!$G$9</f>
        <v>969.51900000000001</v>
      </c>
      <c r="N179" s="118">
        <f>VLOOKUP($A179+ROUND((COLUMN()-2)/24,5),АТС!$A$41:$F$784,3)+'Иные услуги '!$C$5+'РСТ РСО-А'!$J$7+'РСТ РСО-А'!$G$9</f>
        <v>974.88900000000012</v>
      </c>
      <c r="O179" s="118">
        <f>VLOOKUP($A179+ROUND((COLUMN()-2)/24,5),АТС!$A$41:$F$784,3)+'Иные услуги '!$C$5+'РСТ РСО-А'!$J$7+'РСТ РСО-А'!$G$9</f>
        <v>973.49900000000002</v>
      </c>
      <c r="P179" s="118">
        <f>VLOOKUP($A179+ROUND((COLUMN()-2)/24,5),АТС!$A$41:$F$784,3)+'Иные услуги '!$C$5+'РСТ РСО-А'!$J$7+'РСТ РСО-А'!$G$9</f>
        <v>973.43900000000008</v>
      </c>
      <c r="Q179" s="118">
        <f>VLOOKUP($A179+ROUND((COLUMN()-2)/24,5),АТС!$A$41:$F$784,3)+'Иные услуги '!$C$5+'РСТ РСО-А'!$J$7+'РСТ РСО-А'!$G$9</f>
        <v>975.46900000000005</v>
      </c>
      <c r="R179" s="118">
        <f>VLOOKUP($A179+ROUND((COLUMN()-2)/24,5),АТС!$A$41:$F$784,3)+'Иные услуги '!$C$5+'РСТ РСО-А'!$J$7+'РСТ РСО-А'!$G$9</f>
        <v>946.75900000000001</v>
      </c>
      <c r="S179" s="118">
        <f>VLOOKUP($A179+ROUND((COLUMN()-2)/24,5),АТС!$A$41:$F$784,3)+'Иные услуги '!$C$5+'РСТ РСО-А'!$J$7+'РСТ РСО-А'!$G$9</f>
        <v>874.14900000000011</v>
      </c>
      <c r="T179" s="118">
        <f>VLOOKUP($A179+ROUND((COLUMN()-2)/24,5),АТС!$A$41:$F$784,3)+'Иные услуги '!$C$5+'РСТ РСО-А'!$J$7+'РСТ РСО-А'!$G$9</f>
        <v>1155.269</v>
      </c>
      <c r="U179" s="118">
        <f>VLOOKUP($A179+ROUND((COLUMN()-2)/24,5),АТС!$A$41:$F$784,3)+'Иные услуги '!$C$5+'РСТ РСО-А'!$J$7+'РСТ РСО-А'!$G$9</f>
        <v>1094.739</v>
      </c>
      <c r="V179" s="118">
        <f>VLOOKUP($A179+ROUND((COLUMN()-2)/24,5),АТС!$A$41:$F$784,3)+'Иные услуги '!$C$5+'РСТ РСО-А'!$J$7+'РСТ РСО-А'!$G$9</f>
        <v>1179.979</v>
      </c>
      <c r="W179" s="118">
        <f>VLOOKUP($A179+ROUND((COLUMN()-2)/24,5),АТС!$A$41:$F$784,3)+'Иные услуги '!$C$5+'РСТ РСО-А'!$J$7+'РСТ РСО-А'!$G$9</f>
        <v>1229.759</v>
      </c>
      <c r="X179" s="118">
        <f>VLOOKUP($A179+ROUND((COLUMN()-2)/24,5),АТС!$A$41:$F$784,3)+'Иные услуги '!$C$5+'РСТ РСО-А'!$J$7+'РСТ РСО-А'!$G$9</f>
        <v>816.6690000000001</v>
      </c>
      <c r="Y179" s="118">
        <f>VLOOKUP($A179+ROUND((COLUMN()-2)/24,5),АТС!$A$41:$F$784,3)+'Иные услуги '!$C$5+'РСТ РСО-А'!$J$7+'РСТ РСО-А'!$G$9</f>
        <v>902.85900000000015</v>
      </c>
    </row>
    <row r="180" spans="1:25" x14ac:dyDescent="0.2">
      <c r="A180" s="66">
        <f t="shared" si="5"/>
        <v>43481</v>
      </c>
      <c r="B180" s="118">
        <f>VLOOKUP($A180+ROUND((COLUMN()-2)/24,5),АТС!$A$41:$F$784,3)+'Иные услуги '!$C$5+'РСТ РСО-А'!$J$7+'РСТ РСО-А'!$G$9</f>
        <v>981.11900000000014</v>
      </c>
      <c r="C180" s="118">
        <f>VLOOKUP($A180+ROUND((COLUMN()-2)/24,5),АТС!$A$41:$F$784,3)+'Иные услуги '!$C$5+'РСТ РСО-А'!$J$7+'РСТ РСО-А'!$G$9</f>
        <v>1041.4590000000001</v>
      </c>
      <c r="D180" s="118">
        <f>VLOOKUP($A180+ROUND((COLUMN()-2)/24,5),АТС!$A$41:$F$784,3)+'Иные услуги '!$C$5+'РСТ РСО-А'!$J$7+'РСТ РСО-А'!$G$9</f>
        <v>1109.8490000000002</v>
      </c>
      <c r="E180" s="118">
        <f>VLOOKUP($A180+ROUND((COLUMN()-2)/24,5),АТС!$A$41:$F$784,3)+'Иные услуги '!$C$5+'РСТ РСО-А'!$J$7+'РСТ РСО-А'!$G$9</f>
        <v>1132.1390000000001</v>
      </c>
      <c r="F180" s="118">
        <f>VLOOKUP($A180+ROUND((COLUMN()-2)/24,5),АТС!$A$41:$F$784,3)+'Иные услуги '!$C$5+'РСТ РСО-А'!$J$7+'РСТ РСО-А'!$G$9</f>
        <v>1131.8290000000002</v>
      </c>
      <c r="G180" s="118">
        <f>VLOOKUP($A180+ROUND((COLUMN()-2)/24,5),АТС!$A$41:$F$784,3)+'Иные услуги '!$C$5+'РСТ РСО-А'!$J$7+'РСТ РСО-А'!$G$9</f>
        <v>1109.6190000000001</v>
      </c>
      <c r="H180" s="118">
        <f>VLOOKUP($A180+ROUND((COLUMN()-2)/24,5),АТС!$A$41:$F$784,3)+'Иные услуги '!$C$5+'РСТ РСО-А'!$J$7+'РСТ РСО-А'!$G$9</f>
        <v>1242.9090000000001</v>
      </c>
      <c r="I180" s="118">
        <f>VLOOKUP($A180+ROUND((COLUMN()-2)/24,5),АТС!$A$41:$F$784,3)+'Иные услуги '!$C$5+'РСТ РСО-А'!$J$7+'РСТ РСО-А'!$G$9</f>
        <v>1085.5990000000002</v>
      </c>
      <c r="J180" s="118">
        <f>VLOOKUP($A180+ROUND((COLUMN()-2)/24,5),АТС!$A$41:$F$784,3)+'Иные услуги '!$C$5+'РСТ РСО-А'!$J$7+'РСТ РСО-А'!$G$9</f>
        <v>1214.1690000000001</v>
      </c>
      <c r="K180" s="118">
        <f>VLOOKUP($A180+ROUND((COLUMN()-2)/24,5),АТС!$A$41:$F$784,3)+'Иные услуги '!$C$5+'РСТ РСО-А'!$J$7+'РСТ РСО-А'!$G$9</f>
        <v>1066.8890000000001</v>
      </c>
      <c r="L180" s="118">
        <f>VLOOKUP($A180+ROUND((COLUMN()-2)/24,5),АТС!$A$41:$F$784,3)+'Иные услуги '!$C$5+'РСТ РСО-А'!$J$7+'РСТ РСО-А'!$G$9</f>
        <v>977.84900000000016</v>
      </c>
      <c r="M180" s="118">
        <f>VLOOKUP($A180+ROUND((COLUMN()-2)/24,5),АТС!$A$41:$F$784,3)+'Иные услуги '!$C$5+'РСТ РСО-А'!$J$7+'РСТ РСО-А'!$G$9</f>
        <v>977.42900000000009</v>
      </c>
      <c r="N180" s="118">
        <f>VLOOKUP($A180+ROUND((COLUMN()-2)/24,5),АТС!$A$41:$F$784,3)+'Иные услуги '!$C$5+'РСТ РСО-А'!$J$7+'РСТ РСО-А'!$G$9</f>
        <v>967.56899999999996</v>
      </c>
      <c r="O180" s="118">
        <f>VLOOKUP($A180+ROUND((COLUMN()-2)/24,5),АТС!$A$41:$F$784,3)+'Иные услуги '!$C$5+'РСТ РСО-А'!$J$7+'РСТ РСО-А'!$G$9</f>
        <v>974.09900000000016</v>
      </c>
      <c r="P180" s="118">
        <f>VLOOKUP($A180+ROUND((COLUMN()-2)/24,5),АТС!$A$41:$F$784,3)+'Иные услуги '!$C$5+'РСТ РСО-А'!$J$7+'РСТ РСО-А'!$G$9</f>
        <v>972.90900000000011</v>
      </c>
      <c r="Q180" s="118">
        <f>VLOOKUP($A180+ROUND((COLUMN()-2)/24,5),АТС!$A$41:$F$784,3)+'Иные услуги '!$C$5+'РСТ РСО-А'!$J$7+'РСТ РСО-А'!$G$9</f>
        <v>973.70900000000006</v>
      </c>
      <c r="R180" s="118">
        <f>VLOOKUP($A180+ROUND((COLUMN()-2)/24,5),АТС!$A$41:$F$784,3)+'Иные услуги '!$C$5+'РСТ РСО-А'!$J$7+'РСТ РСО-А'!$G$9</f>
        <v>947.95900000000006</v>
      </c>
      <c r="S180" s="118">
        <f>VLOOKUP($A180+ROUND((COLUMN()-2)/24,5),АТС!$A$41:$F$784,3)+'Иные услуги '!$C$5+'РСТ РСО-А'!$J$7+'РСТ РСО-А'!$G$9</f>
        <v>872.32900000000018</v>
      </c>
      <c r="T180" s="118">
        <f>VLOOKUP($A180+ROUND((COLUMN()-2)/24,5),АТС!$A$41:$F$784,3)+'Иные услуги '!$C$5+'РСТ РСО-А'!$J$7+'РСТ РСО-А'!$G$9</f>
        <v>1148.489</v>
      </c>
      <c r="U180" s="118">
        <f>VLOOKUP($A180+ROUND((COLUMN()-2)/24,5),АТС!$A$41:$F$784,3)+'Иные услуги '!$C$5+'РСТ РСО-А'!$J$7+'РСТ РСО-А'!$G$9</f>
        <v>1107.4190000000001</v>
      </c>
      <c r="V180" s="118">
        <f>VLOOKUP($A180+ROUND((COLUMN()-2)/24,5),АТС!$A$41:$F$784,3)+'Иные услуги '!$C$5+'РСТ РСО-А'!$J$7+'РСТ РСО-А'!$G$9</f>
        <v>1193.1990000000001</v>
      </c>
      <c r="W180" s="118">
        <f>VLOOKUP($A180+ROUND((COLUMN()-2)/24,5),АТС!$A$41:$F$784,3)+'Иные услуги '!$C$5+'РСТ РСО-А'!$J$7+'РСТ РСО-А'!$G$9</f>
        <v>1233.769</v>
      </c>
      <c r="X180" s="118">
        <f>VLOOKUP($A180+ROUND((COLUMN()-2)/24,5),АТС!$A$41:$F$784,3)+'Иные услуги '!$C$5+'РСТ РСО-А'!$J$7+'РСТ РСО-А'!$G$9</f>
        <v>819.68900000000008</v>
      </c>
      <c r="Y180" s="118">
        <f>VLOOKUP($A180+ROUND((COLUMN()-2)/24,5),АТС!$A$41:$F$784,3)+'Иные услуги '!$C$5+'РСТ РСО-А'!$J$7+'РСТ РСО-А'!$G$9</f>
        <v>904.72900000000004</v>
      </c>
    </row>
    <row r="181" spans="1:25" x14ac:dyDescent="0.2">
      <c r="A181" s="66">
        <f t="shared" si="5"/>
        <v>43482</v>
      </c>
      <c r="B181" s="118">
        <f>VLOOKUP($A181+ROUND((COLUMN()-2)/24,5),АТС!$A$41:$F$784,3)+'Иные услуги '!$C$5+'РСТ РСО-А'!$J$7+'РСТ РСО-А'!$G$9</f>
        <v>980.68900000000008</v>
      </c>
      <c r="C181" s="118">
        <f>VLOOKUP($A181+ROUND((COLUMN()-2)/24,5),АТС!$A$41:$F$784,3)+'Иные услуги '!$C$5+'РСТ РСО-А'!$J$7+'РСТ РСО-А'!$G$9</f>
        <v>1040.8790000000001</v>
      </c>
      <c r="D181" s="118">
        <f>VLOOKUP($A181+ROUND((COLUMN()-2)/24,5),АТС!$A$41:$F$784,3)+'Иные услуги '!$C$5+'РСТ РСО-А'!$J$7+'РСТ РСО-А'!$G$9</f>
        <v>1100.3990000000001</v>
      </c>
      <c r="E181" s="118">
        <f>VLOOKUP($A181+ROUND((COLUMN()-2)/24,5),АТС!$A$41:$F$784,3)+'Иные услуги '!$C$5+'РСТ РСО-А'!$J$7+'РСТ РСО-А'!$G$9</f>
        <v>1122.5990000000002</v>
      </c>
      <c r="F181" s="118">
        <f>VLOOKUP($A181+ROUND((COLUMN()-2)/24,5),АТС!$A$41:$F$784,3)+'Иные услуги '!$C$5+'РСТ РСО-А'!$J$7+'РСТ РСО-А'!$G$9</f>
        <v>1122.8590000000002</v>
      </c>
      <c r="G181" s="118">
        <f>VLOOKUP($A181+ROUND((COLUMN()-2)/24,5),АТС!$A$41:$F$784,3)+'Иные услуги '!$C$5+'РСТ РСО-А'!$J$7+'РСТ РСО-А'!$G$9</f>
        <v>1100.809</v>
      </c>
      <c r="H181" s="118">
        <f>VLOOKUP($A181+ROUND((COLUMN()-2)/24,5),АТС!$A$41:$F$784,3)+'Иные услуги '!$C$5+'РСТ РСО-А'!$J$7+'РСТ РСО-А'!$G$9</f>
        <v>1183.069</v>
      </c>
      <c r="I181" s="118">
        <f>VLOOKUP($A181+ROUND((COLUMN()-2)/24,5),АТС!$A$41:$F$784,3)+'Иные услуги '!$C$5+'РСТ РСО-А'!$J$7+'РСТ РСО-А'!$G$9</f>
        <v>1057.1690000000001</v>
      </c>
      <c r="J181" s="118">
        <f>VLOOKUP($A181+ROUND((COLUMN()-2)/24,5),АТС!$A$41:$F$784,3)+'Иные услуги '!$C$5+'РСТ РСО-А'!$J$7+'РСТ РСО-А'!$G$9</f>
        <v>1148.6590000000001</v>
      </c>
      <c r="K181" s="118">
        <f>VLOOKUP($A181+ROUND((COLUMN()-2)/24,5),АТС!$A$41:$F$784,3)+'Иные услуги '!$C$5+'РСТ РСО-А'!$J$7+'РСТ РСО-А'!$G$9</f>
        <v>1022.6490000000001</v>
      </c>
      <c r="L181" s="118">
        <f>VLOOKUP($A181+ROUND((COLUMN()-2)/24,5),АТС!$A$41:$F$784,3)+'Иные услуги '!$C$5+'РСТ РСО-А'!$J$7+'РСТ РСО-А'!$G$9</f>
        <v>968.83900000000017</v>
      </c>
      <c r="M181" s="118">
        <f>VLOOKUP($A181+ROUND((COLUMN()-2)/24,5),АТС!$A$41:$F$784,3)+'Иные услуги '!$C$5+'РСТ РСО-А'!$J$7+'РСТ РСО-А'!$G$9</f>
        <v>968.07900000000018</v>
      </c>
      <c r="N181" s="118">
        <f>VLOOKUP($A181+ROUND((COLUMN()-2)/24,5),АТС!$A$41:$F$784,3)+'Иные услуги '!$C$5+'РСТ РСО-А'!$J$7+'РСТ РСО-А'!$G$9</f>
        <v>993.49900000000002</v>
      </c>
      <c r="O181" s="118">
        <f>VLOOKUP($A181+ROUND((COLUMN()-2)/24,5),АТС!$A$41:$F$784,3)+'Иные услуги '!$C$5+'РСТ РСО-А'!$J$7+'РСТ РСО-А'!$G$9</f>
        <v>1009.6490000000001</v>
      </c>
      <c r="P181" s="118">
        <f>VLOOKUP($A181+ROUND((COLUMN()-2)/24,5),АТС!$A$41:$F$784,3)+'Иные услуги '!$C$5+'РСТ РСО-А'!$J$7+'РСТ РСО-А'!$G$9</f>
        <v>1018.6990000000001</v>
      </c>
      <c r="Q181" s="118">
        <f>VLOOKUP($A181+ROUND((COLUMN()-2)/24,5),АТС!$A$41:$F$784,3)+'Иные услуги '!$C$5+'РСТ РСО-А'!$J$7+'РСТ РСО-А'!$G$9</f>
        <v>1020.0890000000002</v>
      </c>
      <c r="R181" s="118">
        <f>VLOOKUP($A181+ROUND((COLUMN()-2)/24,5),АТС!$A$41:$F$784,3)+'Иные услуги '!$C$5+'РСТ РСО-А'!$J$7+'РСТ РСО-А'!$G$9</f>
        <v>993.44900000000007</v>
      </c>
      <c r="S181" s="118">
        <f>VLOOKUP($A181+ROUND((COLUMN()-2)/24,5),АТС!$A$41:$F$784,3)+'Иные услуги '!$C$5+'РСТ РСО-А'!$J$7+'РСТ РСО-А'!$G$9</f>
        <v>848.39900000000011</v>
      </c>
      <c r="T181" s="118">
        <f>VLOOKUP($A181+ROUND((COLUMN()-2)/24,5),АТС!$A$41:$F$784,3)+'Иные услуги '!$C$5+'РСТ РСО-А'!$J$7+'РСТ РСО-А'!$G$9</f>
        <v>1050.229</v>
      </c>
      <c r="U181" s="118">
        <f>VLOOKUP($A181+ROUND((COLUMN()-2)/24,5),АТС!$A$41:$F$784,3)+'Иные услуги '!$C$5+'РСТ РСО-А'!$J$7+'РСТ РСО-А'!$G$9</f>
        <v>1039.559</v>
      </c>
      <c r="V181" s="118">
        <f>VLOOKUP($A181+ROUND((COLUMN()-2)/24,5),АТС!$A$41:$F$784,3)+'Иные услуги '!$C$5+'РСТ РСО-А'!$J$7+'РСТ РСО-А'!$G$9</f>
        <v>1142.3890000000001</v>
      </c>
      <c r="W181" s="118">
        <f>VLOOKUP($A181+ROUND((COLUMN()-2)/24,5),АТС!$A$41:$F$784,3)+'Иные услуги '!$C$5+'РСТ РСО-А'!$J$7+'РСТ РСО-А'!$G$9</f>
        <v>1231.1190000000001</v>
      </c>
      <c r="X181" s="118">
        <f>VLOOKUP($A181+ROUND((COLUMN()-2)/24,5),АТС!$A$41:$F$784,3)+'Иные услуги '!$C$5+'РСТ РСО-А'!$J$7+'РСТ РСО-А'!$G$9</f>
        <v>858.30899999999997</v>
      </c>
      <c r="Y181" s="118">
        <f>VLOOKUP($A181+ROUND((COLUMN()-2)/24,5),АТС!$A$41:$F$784,3)+'Иные услуги '!$C$5+'РСТ РСО-А'!$J$7+'РСТ РСО-А'!$G$9</f>
        <v>943.58900000000017</v>
      </c>
    </row>
    <row r="182" spans="1:25" x14ac:dyDescent="0.2">
      <c r="A182" s="66">
        <f t="shared" si="5"/>
        <v>43483</v>
      </c>
      <c r="B182" s="118">
        <f>VLOOKUP($A182+ROUND((COLUMN()-2)/24,5),АТС!$A$41:$F$784,3)+'Иные услуги '!$C$5+'РСТ РСО-А'!$J$7+'РСТ РСО-А'!$G$9</f>
        <v>964.00900000000001</v>
      </c>
      <c r="C182" s="118">
        <f>VLOOKUP($A182+ROUND((COLUMN()-2)/24,5),АТС!$A$41:$F$784,3)+'Иные услуги '!$C$5+'РСТ РСО-А'!$J$7+'РСТ РСО-А'!$G$9</f>
        <v>1021.4390000000001</v>
      </c>
      <c r="D182" s="118">
        <f>VLOOKUP($A182+ROUND((COLUMN()-2)/24,5),АТС!$A$41:$F$784,3)+'Иные услуги '!$C$5+'РСТ РСО-А'!$J$7+'РСТ РСО-А'!$G$9</f>
        <v>1086.8290000000002</v>
      </c>
      <c r="E182" s="118">
        <f>VLOOKUP($A182+ROUND((COLUMN()-2)/24,5),АТС!$A$41:$F$784,3)+'Иные услуги '!$C$5+'РСТ РСО-А'!$J$7+'РСТ РСО-А'!$G$9</f>
        <v>1093.549</v>
      </c>
      <c r="F182" s="118">
        <f>VLOOKUP($A182+ROUND((COLUMN()-2)/24,5),АТС!$A$41:$F$784,3)+'Иные услуги '!$C$5+'РСТ РСО-А'!$J$7+'РСТ РСО-А'!$G$9</f>
        <v>1109.1890000000001</v>
      </c>
      <c r="G182" s="118">
        <f>VLOOKUP($A182+ROUND((COLUMN()-2)/24,5),АТС!$A$41:$F$784,3)+'Иные услуги '!$C$5+'РСТ РСО-А'!$J$7+'РСТ РСО-А'!$G$9</f>
        <v>1088.499</v>
      </c>
      <c r="H182" s="118">
        <f>VLOOKUP($A182+ROUND((COLUMN()-2)/24,5),АТС!$A$41:$F$784,3)+'Иные услуги '!$C$5+'РСТ РСО-А'!$J$7+'РСТ РСО-А'!$G$9</f>
        <v>1167.819</v>
      </c>
      <c r="I182" s="118">
        <f>VLOOKUP($A182+ROUND((COLUMN()-2)/24,5),АТС!$A$41:$F$784,3)+'Иные услуги '!$C$5+'РСТ РСО-А'!$J$7+'РСТ РСО-А'!$G$9</f>
        <v>985.64900000000011</v>
      </c>
      <c r="J182" s="118">
        <f>VLOOKUP($A182+ROUND((COLUMN()-2)/24,5),АТС!$A$41:$F$784,3)+'Иные услуги '!$C$5+'РСТ РСО-А'!$J$7+'РСТ РСО-А'!$G$9</f>
        <v>1099.0990000000002</v>
      </c>
      <c r="K182" s="118">
        <f>VLOOKUP($A182+ROUND((COLUMN()-2)/24,5),АТС!$A$41:$F$784,3)+'Иные услуги '!$C$5+'РСТ РСО-А'!$J$7+'РСТ РСО-А'!$G$9</f>
        <v>974.72900000000004</v>
      </c>
      <c r="L182" s="118">
        <f>VLOOKUP($A182+ROUND((COLUMN()-2)/24,5),АТС!$A$41:$F$784,3)+'Иные услуги '!$C$5+'РСТ РСО-А'!$J$7+'РСТ РСО-А'!$G$9</f>
        <v>922.279</v>
      </c>
      <c r="M182" s="118">
        <f>VLOOKUP($A182+ROUND((COLUMN()-2)/24,5),АТС!$A$41:$F$784,3)+'Иные услуги '!$C$5+'РСТ РСО-А'!$J$7+'РСТ РСО-А'!$G$9</f>
        <v>921.54899999999998</v>
      </c>
      <c r="N182" s="118">
        <f>VLOOKUP($A182+ROUND((COLUMN()-2)/24,5),АТС!$A$41:$F$784,3)+'Иные услуги '!$C$5+'РСТ РСО-А'!$J$7+'РСТ РСО-А'!$G$9</f>
        <v>920.95900000000006</v>
      </c>
      <c r="O182" s="118">
        <f>VLOOKUP($A182+ROUND((COLUMN()-2)/24,5),АТС!$A$41:$F$784,3)+'Иные услуги '!$C$5+'РСТ РСО-А'!$J$7+'РСТ РСО-А'!$G$9</f>
        <v>910.28899999999999</v>
      </c>
      <c r="P182" s="118">
        <f>VLOOKUP($A182+ROUND((COLUMN()-2)/24,5),АТС!$A$41:$F$784,3)+'Иные услуги '!$C$5+'РСТ РСО-А'!$J$7+'РСТ РСО-А'!$G$9</f>
        <v>920.07900000000018</v>
      </c>
      <c r="Q182" s="118">
        <f>VLOOKUP($A182+ROUND((COLUMN()-2)/24,5),АТС!$A$41:$F$784,3)+'Иные услуги '!$C$5+'РСТ РСО-А'!$J$7+'РСТ РСО-А'!$G$9</f>
        <v>921.38900000000012</v>
      </c>
      <c r="R182" s="118">
        <f>VLOOKUP($A182+ROUND((COLUMN()-2)/24,5),АТС!$A$41:$F$784,3)+'Иные услуги '!$C$5+'РСТ РСО-А'!$J$7+'РСТ РСО-А'!$G$9</f>
        <v>882.45900000000006</v>
      </c>
      <c r="S182" s="118">
        <f>VLOOKUP($A182+ROUND((COLUMN()-2)/24,5),АТС!$A$41:$F$784,3)+'Иные услуги '!$C$5+'РСТ РСО-А'!$J$7+'РСТ РСО-А'!$G$9</f>
        <v>828.51900000000001</v>
      </c>
      <c r="T182" s="118">
        <f>VLOOKUP($A182+ROUND((COLUMN()-2)/24,5),АТС!$A$41:$F$784,3)+'Иные услуги '!$C$5+'РСТ РСО-А'!$J$7+'РСТ РСО-А'!$G$9</f>
        <v>1030.2190000000001</v>
      </c>
      <c r="U182" s="118">
        <f>VLOOKUP($A182+ROUND((COLUMN()-2)/24,5),АТС!$A$41:$F$784,3)+'Иные услуги '!$C$5+'РСТ РСО-А'!$J$7+'РСТ РСО-А'!$G$9</f>
        <v>1027.4290000000001</v>
      </c>
      <c r="V182" s="118">
        <f>VLOOKUP($A182+ROUND((COLUMN()-2)/24,5),АТС!$A$41:$F$784,3)+'Иные услуги '!$C$5+'РСТ РСО-А'!$J$7+'РСТ РСО-А'!$G$9</f>
        <v>1113.749</v>
      </c>
      <c r="W182" s="118">
        <f>VLOOKUP($A182+ROUND((COLUMN()-2)/24,5),АТС!$A$41:$F$784,3)+'Иные услуги '!$C$5+'РСТ РСО-А'!$J$7+'РСТ РСО-А'!$G$9</f>
        <v>1213.8990000000001</v>
      </c>
      <c r="X182" s="118">
        <f>VLOOKUP($A182+ROUND((COLUMN()-2)/24,5),АТС!$A$41:$F$784,3)+'Иные услуги '!$C$5+'РСТ РСО-А'!$J$7+'РСТ РСО-А'!$G$9</f>
        <v>802.90900000000011</v>
      </c>
      <c r="Y182" s="118">
        <f>VLOOKUP($A182+ROUND((COLUMN()-2)/24,5),АТС!$A$41:$F$784,3)+'Иные услуги '!$C$5+'РСТ РСО-А'!$J$7+'РСТ РСО-А'!$G$9</f>
        <v>870.71900000000005</v>
      </c>
    </row>
    <row r="183" spans="1:25" x14ac:dyDescent="0.2">
      <c r="A183" s="66">
        <f t="shared" si="5"/>
        <v>43484</v>
      </c>
      <c r="B183" s="118">
        <f>VLOOKUP($A183+ROUND((COLUMN()-2)/24,5),АТС!$A$41:$F$784,3)+'Иные услуги '!$C$5+'РСТ РСО-А'!$J$7+'РСТ РСО-А'!$G$9</f>
        <v>965.03899999999999</v>
      </c>
      <c r="C183" s="118">
        <f>VLOOKUP($A183+ROUND((COLUMN()-2)/24,5),АТС!$A$41:$F$784,3)+'Иные услуги '!$C$5+'РСТ РСО-А'!$J$7+'РСТ РСО-А'!$G$9</f>
        <v>1055.769</v>
      </c>
      <c r="D183" s="118">
        <f>VLOOKUP($A183+ROUND((COLUMN()-2)/24,5),АТС!$A$41:$F$784,3)+'Иные услуги '!$C$5+'РСТ РСО-А'!$J$7+'РСТ РСО-А'!$G$9</f>
        <v>1112.069</v>
      </c>
      <c r="E183" s="118">
        <f>VLOOKUP($A183+ROUND((COLUMN()-2)/24,5),АТС!$A$41:$F$784,3)+'Иные услуги '!$C$5+'РСТ РСО-А'!$J$7+'РСТ РСО-А'!$G$9</f>
        <v>1111.789</v>
      </c>
      <c r="F183" s="118">
        <f>VLOOKUP($A183+ROUND((COLUMN()-2)/24,5),АТС!$A$41:$F$784,3)+'Иные услуги '!$C$5+'РСТ РСО-А'!$J$7+'РСТ РСО-А'!$G$9</f>
        <v>1127.009</v>
      </c>
      <c r="G183" s="118">
        <f>VLOOKUP($A183+ROUND((COLUMN()-2)/24,5),АТС!$A$41:$F$784,3)+'Иные услуги '!$C$5+'РСТ РСО-А'!$J$7+'РСТ РСО-А'!$G$9</f>
        <v>1089.319</v>
      </c>
      <c r="H183" s="118">
        <f>VLOOKUP($A183+ROUND((COLUMN()-2)/24,5),АТС!$A$41:$F$784,3)+'Иные услуги '!$C$5+'РСТ РСО-А'!$J$7+'РСТ РСО-А'!$G$9</f>
        <v>1222.6890000000001</v>
      </c>
      <c r="I183" s="118">
        <f>VLOOKUP($A183+ROUND((COLUMN()-2)/24,5),АТС!$A$41:$F$784,3)+'Иные услуги '!$C$5+'РСТ РСО-А'!$J$7+'РСТ РСО-А'!$G$9</f>
        <v>1202.729</v>
      </c>
      <c r="J183" s="118">
        <f>VLOOKUP($A183+ROUND((COLUMN()-2)/24,5),АТС!$A$41:$F$784,3)+'Иные услуги '!$C$5+'РСТ РСО-А'!$J$7+'РСТ РСО-А'!$G$9</f>
        <v>1264.6990000000001</v>
      </c>
      <c r="K183" s="118">
        <f>VLOOKUP($A183+ROUND((COLUMN()-2)/24,5),АТС!$A$41:$F$784,3)+'Иные услуги '!$C$5+'РСТ РСО-А'!$J$7+'РСТ РСО-А'!$G$9</f>
        <v>1127.4690000000001</v>
      </c>
      <c r="L183" s="118">
        <f>VLOOKUP($A183+ROUND((COLUMN()-2)/24,5),АТС!$A$41:$F$784,3)+'Иные услуги '!$C$5+'РСТ РСО-А'!$J$7+'РСТ РСО-А'!$G$9</f>
        <v>1057.499</v>
      </c>
      <c r="M183" s="118">
        <f>VLOOKUP($A183+ROUND((COLUMN()-2)/24,5),АТС!$A$41:$F$784,3)+'Иные услуги '!$C$5+'РСТ РСО-А'!$J$7+'РСТ РСО-А'!$G$9</f>
        <v>1025.3590000000002</v>
      </c>
      <c r="N183" s="118">
        <f>VLOOKUP($A183+ROUND((COLUMN()-2)/24,5),АТС!$A$41:$F$784,3)+'Иные услуги '!$C$5+'РСТ РСО-А'!$J$7+'РСТ РСО-А'!$G$9</f>
        <v>1025.1790000000001</v>
      </c>
      <c r="O183" s="118">
        <f>VLOOKUP($A183+ROUND((COLUMN()-2)/24,5),АТС!$A$41:$F$784,3)+'Иные услуги '!$C$5+'РСТ РСО-А'!$J$7+'РСТ РСО-А'!$G$9</f>
        <v>1075.809</v>
      </c>
      <c r="P183" s="118">
        <f>VLOOKUP($A183+ROUND((COLUMN()-2)/24,5),АТС!$A$41:$F$784,3)+'Иные услуги '!$C$5+'РСТ РСО-А'!$J$7+'РСТ РСО-А'!$G$9</f>
        <v>1089.549</v>
      </c>
      <c r="Q183" s="118">
        <f>VLOOKUP($A183+ROUND((COLUMN()-2)/24,5),АТС!$A$41:$F$784,3)+'Иные услуги '!$C$5+'РСТ РСО-А'!$J$7+'РСТ РСО-А'!$G$9</f>
        <v>1090.0990000000002</v>
      </c>
      <c r="R183" s="118">
        <f>VLOOKUP($A183+ROUND((COLUMN()-2)/24,5),АТС!$A$41:$F$784,3)+'Иные услуги '!$C$5+'РСТ РСО-А'!$J$7+'РСТ РСО-А'!$G$9</f>
        <v>1038.229</v>
      </c>
      <c r="S183" s="118">
        <f>VLOOKUP($A183+ROUND((COLUMN()-2)/24,5),АТС!$A$41:$F$784,3)+'Иные услуги '!$C$5+'РСТ РСО-А'!$J$7+'РСТ РСО-А'!$G$9</f>
        <v>882.72900000000004</v>
      </c>
      <c r="T183" s="118">
        <f>VLOOKUP($A183+ROUND((COLUMN()-2)/24,5),АТС!$A$41:$F$784,3)+'Иные услуги '!$C$5+'РСТ РСО-А'!$J$7+'РСТ РСО-А'!$G$9</f>
        <v>1088.569</v>
      </c>
      <c r="U183" s="118">
        <f>VLOOKUP($A183+ROUND((COLUMN()-2)/24,5),АТС!$A$41:$F$784,3)+'Иные услуги '!$C$5+'РСТ РСО-А'!$J$7+'РСТ РСО-А'!$G$9</f>
        <v>1113.059</v>
      </c>
      <c r="V183" s="118">
        <f>VLOOKUP($A183+ROUND((COLUMN()-2)/24,5),АТС!$A$41:$F$784,3)+'Иные услуги '!$C$5+'РСТ РСО-А'!$J$7+'РСТ РСО-А'!$G$9</f>
        <v>1094.1090000000002</v>
      </c>
      <c r="W183" s="118">
        <f>VLOOKUP($A183+ROUND((COLUMN()-2)/24,5),АТС!$A$41:$F$784,3)+'Иные услуги '!$C$5+'РСТ РСО-А'!$J$7+'РСТ РСО-А'!$G$9</f>
        <v>1165.6290000000001</v>
      </c>
      <c r="X183" s="118">
        <f>VLOOKUP($A183+ROUND((COLUMN()-2)/24,5),АТС!$A$41:$F$784,3)+'Иные услуги '!$C$5+'РСТ РСО-А'!$J$7+'РСТ РСО-А'!$G$9</f>
        <v>813.42900000000009</v>
      </c>
      <c r="Y183" s="118">
        <f>VLOOKUP($A183+ROUND((COLUMN()-2)/24,5),АТС!$A$41:$F$784,3)+'Иные услуги '!$C$5+'РСТ РСО-А'!$J$7+'РСТ РСО-А'!$G$9</f>
        <v>871.31899999999996</v>
      </c>
    </row>
    <row r="184" spans="1:25" x14ac:dyDescent="0.2">
      <c r="A184" s="66">
        <f t="shared" si="5"/>
        <v>43485</v>
      </c>
      <c r="B184" s="118">
        <f>VLOOKUP($A184+ROUND((COLUMN()-2)/24,5),АТС!$A$41:$F$784,3)+'Иные услуги '!$C$5+'РСТ РСО-А'!$J$7+'РСТ РСО-А'!$G$9</f>
        <v>972.30899999999997</v>
      </c>
      <c r="C184" s="118">
        <f>VLOOKUP($A184+ROUND((COLUMN()-2)/24,5),АТС!$A$41:$F$784,3)+'Иные услуги '!$C$5+'РСТ РСО-А'!$J$7+'РСТ РСО-А'!$G$9</f>
        <v>1000.9090000000001</v>
      </c>
      <c r="D184" s="118">
        <f>VLOOKUP($A184+ROUND((COLUMN()-2)/24,5),АТС!$A$41:$F$784,3)+'Иные услуги '!$C$5+'РСТ РСО-А'!$J$7+'РСТ РСО-А'!$G$9</f>
        <v>1120.6090000000002</v>
      </c>
      <c r="E184" s="118">
        <f>VLOOKUP($A184+ROUND((COLUMN()-2)/24,5),АТС!$A$41:$F$784,3)+'Иные услуги '!$C$5+'РСТ РСО-А'!$J$7+'РСТ РСО-А'!$G$9</f>
        <v>1135.3890000000001</v>
      </c>
      <c r="F184" s="118">
        <f>VLOOKUP($A184+ROUND((COLUMN()-2)/24,5),АТС!$A$41:$F$784,3)+'Иные услуги '!$C$5+'РСТ РСО-А'!$J$7+'РСТ РСО-А'!$G$9</f>
        <v>1143.249</v>
      </c>
      <c r="G184" s="118">
        <f>VLOOKUP($A184+ROUND((COLUMN()-2)/24,5),АТС!$A$41:$F$784,3)+'Иные услуги '!$C$5+'РСТ РСО-А'!$J$7+'РСТ РСО-А'!$G$9</f>
        <v>1135.299</v>
      </c>
      <c r="H184" s="118">
        <f>VLOOKUP($A184+ROUND((COLUMN()-2)/24,5),АТС!$A$41:$F$784,3)+'Иные услуги '!$C$5+'РСТ РСО-А'!$J$7+'РСТ РСО-А'!$G$9</f>
        <v>1303.2890000000002</v>
      </c>
      <c r="I184" s="118">
        <f>VLOOKUP($A184+ROUND((COLUMN()-2)/24,5),АТС!$A$41:$F$784,3)+'Иные услуги '!$C$5+'РСТ РСО-А'!$J$7+'РСТ РСО-А'!$G$9</f>
        <v>1236.9390000000001</v>
      </c>
      <c r="J184" s="118">
        <f>VLOOKUP($A184+ROUND((COLUMN()-2)/24,5),АТС!$A$41:$F$784,3)+'Иные услуги '!$C$5+'РСТ РСО-А'!$J$7+'РСТ РСО-А'!$G$9</f>
        <v>1323.3290000000002</v>
      </c>
      <c r="K184" s="118">
        <f>VLOOKUP($A184+ROUND((COLUMN()-2)/24,5),АТС!$A$41:$F$784,3)+'Иные услуги '!$C$5+'РСТ РСО-А'!$J$7+'РСТ РСО-А'!$G$9</f>
        <v>1115.6790000000001</v>
      </c>
      <c r="L184" s="118">
        <f>VLOOKUP($A184+ROUND((COLUMN()-2)/24,5),АТС!$A$41:$F$784,3)+'Иные услуги '!$C$5+'РСТ РСО-А'!$J$7+'РСТ РСО-А'!$G$9</f>
        <v>1087.809</v>
      </c>
      <c r="M184" s="118">
        <f>VLOOKUP($A184+ROUND((COLUMN()-2)/24,5),АТС!$A$41:$F$784,3)+'Иные услуги '!$C$5+'РСТ РСО-А'!$J$7+'РСТ РСО-А'!$G$9</f>
        <v>1046.6690000000001</v>
      </c>
      <c r="N184" s="118">
        <f>VLOOKUP($A184+ROUND((COLUMN()-2)/24,5),АТС!$A$41:$F$784,3)+'Иные услуги '!$C$5+'РСТ РСО-А'!$J$7+'РСТ РСО-А'!$G$9</f>
        <v>1053.0990000000002</v>
      </c>
      <c r="O184" s="118">
        <f>VLOOKUP($A184+ROUND((COLUMN()-2)/24,5),АТС!$A$41:$F$784,3)+'Иные услуги '!$C$5+'РСТ РСО-А'!$J$7+'РСТ РСО-А'!$G$9</f>
        <v>1085.9390000000001</v>
      </c>
      <c r="P184" s="118">
        <f>VLOOKUP($A184+ROUND((COLUMN()-2)/24,5),АТС!$A$41:$F$784,3)+'Иные услуги '!$C$5+'РСТ РСО-А'!$J$7+'РСТ РСО-А'!$G$9</f>
        <v>1086.4690000000001</v>
      </c>
      <c r="Q184" s="118">
        <f>VLOOKUP($A184+ROUND((COLUMN()-2)/24,5),АТС!$A$41:$F$784,3)+'Иные услуги '!$C$5+'РСТ РСО-А'!$J$7+'РСТ РСО-А'!$G$9</f>
        <v>1087.6190000000001</v>
      </c>
      <c r="R184" s="118">
        <f>VLOOKUP($A184+ROUND((COLUMN()-2)/24,5),АТС!$A$41:$F$784,3)+'Иные услуги '!$C$5+'РСТ РСО-А'!$J$7+'РСТ РСО-А'!$G$9</f>
        <v>1038.3990000000001</v>
      </c>
      <c r="S184" s="118">
        <f>VLOOKUP($A184+ROUND((COLUMN()-2)/24,5),АТС!$A$41:$F$784,3)+'Иные услуги '!$C$5+'РСТ РСО-А'!$J$7+'РСТ РСО-А'!$G$9</f>
        <v>890.83900000000017</v>
      </c>
      <c r="T184" s="118">
        <f>VLOOKUP($A184+ROUND((COLUMN()-2)/24,5),АТС!$A$41:$F$784,3)+'Иные услуги '!$C$5+'РСТ РСО-А'!$J$7+'РСТ РСО-А'!$G$9</f>
        <v>1101.499</v>
      </c>
      <c r="U184" s="118">
        <f>VLOOKUP($A184+ROUND((COLUMN()-2)/24,5),АТС!$A$41:$F$784,3)+'Иные услуги '!$C$5+'РСТ РСО-А'!$J$7+'РСТ РСО-А'!$G$9</f>
        <v>1104.479</v>
      </c>
      <c r="V184" s="118">
        <f>VLOOKUP($A184+ROUND((COLUMN()-2)/24,5),АТС!$A$41:$F$784,3)+'Иные услуги '!$C$5+'РСТ РСО-А'!$J$7+'РСТ РСО-А'!$G$9</f>
        <v>1146.6290000000001</v>
      </c>
      <c r="W184" s="118">
        <f>VLOOKUP($A184+ROUND((COLUMN()-2)/24,5),АТС!$A$41:$F$784,3)+'Иные услуги '!$C$5+'РСТ РСО-А'!$J$7+'РСТ РСО-А'!$G$9</f>
        <v>1180.309</v>
      </c>
      <c r="X184" s="118">
        <f>VLOOKUP($A184+ROUND((COLUMN()-2)/24,5),АТС!$A$41:$F$784,3)+'Иные услуги '!$C$5+'РСТ РСО-А'!$J$7+'РСТ РСО-А'!$G$9</f>
        <v>806.65900000000011</v>
      </c>
      <c r="Y184" s="118">
        <f>VLOOKUP($A184+ROUND((COLUMN()-2)/24,5),АТС!$A$41:$F$784,3)+'Иные услуги '!$C$5+'РСТ РСО-А'!$J$7+'РСТ РСО-А'!$G$9</f>
        <v>859.44900000000007</v>
      </c>
    </row>
    <row r="185" spans="1:25" x14ac:dyDescent="0.2">
      <c r="A185" s="66">
        <f t="shared" si="5"/>
        <v>43486</v>
      </c>
      <c r="B185" s="118">
        <f>VLOOKUP($A185+ROUND((COLUMN()-2)/24,5),АТС!$A$41:$F$784,3)+'Иные услуги '!$C$5+'РСТ РСО-А'!$J$7+'РСТ РСО-А'!$G$9</f>
        <v>972.90900000000011</v>
      </c>
      <c r="C185" s="118">
        <f>VLOOKUP($A185+ROUND((COLUMN()-2)/24,5),АТС!$A$41:$F$784,3)+'Иные услуги '!$C$5+'РСТ РСО-А'!$J$7+'РСТ РСО-А'!$G$9</f>
        <v>1038.569</v>
      </c>
      <c r="D185" s="118">
        <f>VLOOKUP($A185+ROUND((COLUMN()-2)/24,5),АТС!$A$41:$F$784,3)+'Иные услуги '!$C$5+'РСТ РСО-А'!$J$7+'РСТ РСО-А'!$G$9</f>
        <v>1099.279</v>
      </c>
      <c r="E185" s="118">
        <f>VLOOKUP($A185+ROUND((COLUMN()-2)/24,5),АТС!$A$41:$F$784,3)+'Иные услуги '!$C$5+'РСТ РСО-А'!$J$7+'РСТ РСО-А'!$G$9</f>
        <v>1109.1890000000001</v>
      </c>
      <c r="F185" s="118">
        <f>VLOOKUP($A185+ROUND((COLUMN()-2)/24,5),АТС!$A$41:$F$784,3)+'Иные услуги '!$C$5+'РСТ РСО-А'!$J$7+'РСТ РСО-А'!$G$9</f>
        <v>1109.1890000000001</v>
      </c>
      <c r="G185" s="118">
        <f>VLOOKUP($A185+ROUND((COLUMN()-2)/24,5),АТС!$A$41:$F$784,3)+'Иные услуги '!$C$5+'РСТ РСО-А'!$J$7+'РСТ РСО-А'!$G$9</f>
        <v>1096.6890000000001</v>
      </c>
      <c r="H185" s="118">
        <f>VLOOKUP($A185+ROUND((COLUMN()-2)/24,5),АТС!$A$41:$F$784,3)+'Иные услуги '!$C$5+'РСТ РСО-А'!$J$7+'РСТ РСО-А'!$G$9</f>
        <v>1157.479</v>
      </c>
      <c r="I185" s="118">
        <f>VLOOKUP($A185+ROUND((COLUMN()-2)/24,5),АТС!$A$41:$F$784,3)+'Иные услуги '!$C$5+'РСТ РСО-А'!$J$7+'РСТ РСО-А'!$G$9</f>
        <v>1000.3490000000002</v>
      </c>
      <c r="J185" s="118">
        <f>VLOOKUP($A185+ROUND((COLUMN()-2)/24,5),АТС!$A$41:$F$784,3)+'Иные услуги '!$C$5+'РСТ РСО-А'!$J$7+'РСТ РСО-А'!$G$9</f>
        <v>1113.7190000000001</v>
      </c>
      <c r="K185" s="118">
        <f>VLOOKUP($A185+ROUND((COLUMN()-2)/24,5),АТС!$A$41:$F$784,3)+'Иные услуги '!$C$5+'РСТ РСО-А'!$J$7+'РСТ РСО-А'!$G$9</f>
        <v>1003.9590000000001</v>
      </c>
      <c r="L185" s="118">
        <f>VLOOKUP($A185+ROUND((COLUMN()-2)/24,5),АТС!$A$41:$F$784,3)+'Иные услуги '!$C$5+'РСТ РСО-А'!$J$7+'РСТ РСО-А'!$G$9</f>
        <v>970.279</v>
      </c>
      <c r="M185" s="118">
        <f>VLOOKUP($A185+ROUND((COLUMN()-2)/24,5),АТС!$A$41:$F$784,3)+'Иные услуги '!$C$5+'РСТ РСО-А'!$J$7+'РСТ РСО-А'!$G$9</f>
        <v>958.67900000000009</v>
      </c>
      <c r="N185" s="118">
        <f>VLOOKUP($A185+ROUND((COLUMN()-2)/24,5),АТС!$A$41:$F$784,3)+'Иные услуги '!$C$5+'РСТ РСО-А'!$J$7+'РСТ РСО-А'!$G$9</f>
        <v>994.97900000000004</v>
      </c>
      <c r="O185" s="118">
        <f>VLOOKUP($A185+ROUND((COLUMN()-2)/24,5),АТС!$A$41:$F$784,3)+'Иные услуги '!$C$5+'РСТ РСО-А'!$J$7+'РСТ РСО-А'!$G$9</f>
        <v>1040.6690000000001</v>
      </c>
      <c r="P185" s="118">
        <f>VLOOKUP($A185+ROUND((COLUMN()-2)/24,5),АТС!$A$41:$F$784,3)+'Иные услуги '!$C$5+'РСТ РСО-А'!$J$7+'РСТ РСО-А'!$G$9</f>
        <v>1040.9090000000001</v>
      </c>
      <c r="Q185" s="118">
        <f>VLOOKUP($A185+ROUND((COLUMN()-2)/24,5),АТС!$A$41:$F$784,3)+'Иные услуги '!$C$5+'РСТ РСО-А'!$J$7+'РСТ РСО-А'!$G$9</f>
        <v>1029.8490000000002</v>
      </c>
      <c r="R185" s="118">
        <f>VLOOKUP($A185+ROUND((COLUMN()-2)/24,5),АТС!$A$41:$F$784,3)+'Иные услуги '!$C$5+'РСТ РСО-А'!$J$7+'РСТ РСО-А'!$G$9</f>
        <v>1008.6590000000001</v>
      </c>
      <c r="S185" s="118">
        <f>VLOOKUP($A185+ROUND((COLUMN()-2)/24,5),АТС!$A$41:$F$784,3)+'Иные услуги '!$C$5+'РСТ РСО-А'!$J$7+'РСТ РСО-А'!$G$9</f>
        <v>893.62900000000013</v>
      </c>
      <c r="T185" s="118">
        <f>VLOOKUP($A185+ROUND((COLUMN()-2)/24,5),АТС!$A$41:$F$784,3)+'Иные услуги '!$C$5+'РСТ РСО-А'!$J$7+'РСТ РСО-А'!$G$9</f>
        <v>1114.299</v>
      </c>
      <c r="U185" s="118">
        <f>VLOOKUP($A185+ROUND((COLUMN()-2)/24,5),АТС!$A$41:$F$784,3)+'Иные услуги '!$C$5+'РСТ РСО-А'!$J$7+'РСТ РСО-А'!$G$9</f>
        <v>1101.3990000000001</v>
      </c>
      <c r="V185" s="118">
        <f>VLOOKUP($A185+ROUND((COLUMN()-2)/24,5),АТС!$A$41:$F$784,3)+'Иные услуги '!$C$5+'РСТ РСО-А'!$J$7+'РСТ РСО-А'!$G$9</f>
        <v>1158.4290000000001</v>
      </c>
      <c r="W185" s="118">
        <f>VLOOKUP($A185+ROUND((COLUMN()-2)/24,5),АТС!$A$41:$F$784,3)+'Иные услуги '!$C$5+'РСТ РСО-А'!$J$7+'РСТ РСО-А'!$G$9</f>
        <v>1206.9290000000001</v>
      </c>
      <c r="X185" s="118">
        <f>VLOOKUP($A185+ROUND((COLUMN()-2)/24,5),АТС!$A$41:$F$784,3)+'Иные услуги '!$C$5+'РСТ РСО-А'!$J$7+'РСТ РСО-А'!$G$9</f>
        <v>804.88900000000012</v>
      </c>
      <c r="Y185" s="118">
        <f>VLOOKUP($A185+ROUND((COLUMN()-2)/24,5),АТС!$A$41:$F$784,3)+'Иные услуги '!$C$5+'РСТ РСО-А'!$J$7+'РСТ РСО-А'!$G$9</f>
        <v>888.99900000000002</v>
      </c>
    </row>
    <row r="186" spans="1:25" x14ac:dyDescent="0.2">
      <c r="A186" s="66">
        <f t="shared" si="5"/>
        <v>43487</v>
      </c>
      <c r="B186" s="118">
        <f>VLOOKUP($A186+ROUND((COLUMN()-2)/24,5),АТС!$A$41:$F$784,3)+'Иные услуги '!$C$5+'РСТ РСО-А'!$J$7+'РСТ РСО-А'!$G$9</f>
        <v>984.64900000000011</v>
      </c>
      <c r="C186" s="118">
        <f>VLOOKUP($A186+ROUND((COLUMN()-2)/24,5),АТС!$A$41:$F$784,3)+'Иные услуги '!$C$5+'РСТ РСО-А'!$J$7+'РСТ РСО-А'!$G$9</f>
        <v>1032.309</v>
      </c>
      <c r="D186" s="118">
        <f>VLOOKUP($A186+ROUND((COLUMN()-2)/24,5),АТС!$A$41:$F$784,3)+'Иные услуги '!$C$5+'РСТ РСО-А'!$J$7+'РСТ РСО-А'!$G$9</f>
        <v>1105.039</v>
      </c>
      <c r="E186" s="118">
        <f>VLOOKUP($A186+ROUND((COLUMN()-2)/24,5),АТС!$A$41:$F$784,3)+'Иные услуги '!$C$5+'РСТ РСО-А'!$J$7+'РСТ РСО-А'!$G$9</f>
        <v>1102.8790000000001</v>
      </c>
      <c r="F186" s="118">
        <f>VLOOKUP($A186+ROUND((COLUMN()-2)/24,5),АТС!$A$41:$F$784,3)+'Иные услуги '!$C$5+'РСТ РСО-А'!$J$7+'РСТ РСО-А'!$G$9</f>
        <v>1103.3690000000001</v>
      </c>
      <c r="G186" s="118">
        <f>VLOOKUP($A186+ROUND((COLUMN()-2)/24,5),АТС!$A$41:$F$784,3)+'Иные услуги '!$C$5+'РСТ РСО-А'!$J$7+'РСТ РСО-А'!$G$9</f>
        <v>1092.8890000000001</v>
      </c>
      <c r="H186" s="118">
        <f>VLOOKUP($A186+ROUND((COLUMN()-2)/24,5),АТС!$A$41:$F$784,3)+'Иные услуги '!$C$5+'РСТ РСО-А'!$J$7+'РСТ РСО-А'!$G$9</f>
        <v>1165.989</v>
      </c>
      <c r="I186" s="118">
        <f>VLOOKUP($A186+ROUND((COLUMN()-2)/24,5),АТС!$A$41:$F$784,3)+'Иные услуги '!$C$5+'РСТ РСО-А'!$J$7+'РСТ РСО-А'!$G$9</f>
        <v>1001.229</v>
      </c>
      <c r="J186" s="118">
        <f>VLOOKUP($A186+ROUND((COLUMN()-2)/24,5),АТС!$A$41:$F$784,3)+'Иные услуги '!$C$5+'РСТ РСО-А'!$J$7+'РСТ РСО-А'!$G$9</f>
        <v>1081.519</v>
      </c>
      <c r="K186" s="118">
        <f>VLOOKUP($A186+ROUND((COLUMN()-2)/24,5),АТС!$A$41:$F$784,3)+'Иные услуги '!$C$5+'РСТ РСО-А'!$J$7+'РСТ РСО-А'!$G$9</f>
        <v>976.71900000000005</v>
      </c>
      <c r="L186" s="118">
        <f>VLOOKUP($A186+ROUND((COLUMN()-2)/24,5),АТС!$A$41:$F$784,3)+'Иные услуги '!$C$5+'РСТ РСО-А'!$J$7+'РСТ РСО-А'!$G$9</f>
        <v>944.57900000000018</v>
      </c>
      <c r="M186" s="118">
        <f>VLOOKUP($A186+ROUND((COLUMN()-2)/24,5),АТС!$A$41:$F$784,3)+'Иные услуги '!$C$5+'РСТ РСО-А'!$J$7+'РСТ РСО-А'!$G$9</f>
        <v>955.37900000000013</v>
      </c>
      <c r="N186" s="118">
        <f>VLOOKUP($A186+ROUND((COLUMN()-2)/24,5),АТС!$A$41:$F$784,3)+'Иные услуги '!$C$5+'РСТ РСО-А'!$J$7+'РСТ РСО-А'!$G$9</f>
        <v>999.80899999999997</v>
      </c>
      <c r="O186" s="118">
        <f>VLOOKUP($A186+ROUND((COLUMN()-2)/24,5),АТС!$A$41:$F$784,3)+'Иные услуги '!$C$5+'РСТ РСО-А'!$J$7+'РСТ РСО-А'!$G$9</f>
        <v>1016.6390000000001</v>
      </c>
      <c r="P186" s="118">
        <f>VLOOKUP($A186+ROUND((COLUMN()-2)/24,5),АТС!$A$41:$F$784,3)+'Иные услуги '!$C$5+'РСТ РСО-А'!$J$7+'РСТ РСО-А'!$G$9</f>
        <v>1004.6690000000001</v>
      </c>
      <c r="Q186" s="118">
        <f>VLOOKUP($A186+ROUND((COLUMN()-2)/24,5),АТС!$A$41:$F$784,3)+'Иные услуги '!$C$5+'РСТ РСО-А'!$J$7+'РСТ РСО-А'!$G$9</f>
        <v>1011.289</v>
      </c>
      <c r="R186" s="118">
        <f>VLOOKUP($A186+ROUND((COLUMN()-2)/24,5),АТС!$A$41:$F$784,3)+'Иные услуги '!$C$5+'РСТ РСО-А'!$J$7+'РСТ РСО-А'!$G$9</f>
        <v>969.30899999999997</v>
      </c>
      <c r="S186" s="118">
        <f>VLOOKUP($A186+ROUND((COLUMN()-2)/24,5),АТС!$A$41:$F$784,3)+'Иные услуги '!$C$5+'РСТ РСО-А'!$J$7+'РСТ РСО-А'!$G$9</f>
        <v>875.23900000000003</v>
      </c>
      <c r="T186" s="118">
        <f>VLOOKUP($A186+ROUND((COLUMN()-2)/24,5),АТС!$A$41:$F$784,3)+'Иные услуги '!$C$5+'РСТ РСО-А'!$J$7+'РСТ РСО-А'!$G$9</f>
        <v>1103.2090000000001</v>
      </c>
      <c r="U186" s="118">
        <f>VLOOKUP($A186+ROUND((COLUMN()-2)/24,5),АТС!$A$41:$F$784,3)+'Иные услуги '!$C$5+'РСТ РСО-А'!$J$7+'РСТ РСО-А'!$G$9</f>
        <v>1091.0890000000002</v>
      </c>
      <c r="V186" s="118">
        <f>VLOOKUP($A186+ROUND((COLUMN()-2)/24,5),АТС!$A$41:$F$784,3)+'Иные услуги '!$C$5+'РСТ РСО-А'!$J$7+'РСТ РСО-А'!$G$9</f>
        <v>1108.3890000000001</v>
      </c>
      <c r="W186" s="118">
        <f>VLOOKUP($A186+ROUND((COLUMN()-2)/24,5),АТС!$A$41:$F$784,3)+'Иные услуги '!$C$5+'РСТ РСО-А'!$J$7+'РСТ РСО-А'!$G$9</f>
        <v>1243.799</v>
      </c>
      <c r="X186" s="118">
        <f>VLOOKUP($A186+ROUND((COLUMN()-2)/24,5),АТС!$A$41:$F$784,3)+'Иные услуги '!$C$5+'РСТ РСО-А'!$J$7+'РСТ РСО-А'!$G$9</f>
        <v>824.13900000000012</v>
      </c>
      <c r="Y186" s="118">
        <f>VLOOKUP($A186+ROUND((COLUMN()-2)/24,5),АТС!$A$41:$F$784,3)+'Иные услуги '!$C$5+'РСТ РСО-А'!$J$7+'РСТ РСО-А'!$G$9</f>
        <v>895.09900000000016</v>
      </c>
    </row>
    <row r="187" spans="1:25" x14ac:dyDescent="0.2">
      <c r="A187" s="66">
        <f t="shared" si="5"/>
        <v>43488</v>
      </c>
      <c r="B187" s="118">
        <f>VLOOKUP($A187+ROUND((COLUMN()-2)/24,5),АТС!$A$41:$F$784,3)+'Иные услуги '!$C$5+'РСТ РСО-А'!$J$7+'РСТ РСО-А'!$G$9</f>
        <v>964.00900000000001</v>
      </c>
      <c r="C187" s="118">
        <f>VLOOKUP($A187+ROUND((COLUMN()-2)/24,5),АТС!$A$41:$F$784,3)+'Иные услуги '!$C$5+'РСТ РСО-А'!$J$7+'РСТ РСО-А'!$G$9</f>
        <v>1022.4590000000001</v>
      </c>
      <c r="D187" s="118">
        <f>VLOOKUP($A187+ROUND((COLUMN()-2)/24,5),АТС!$A$41:$F$784,3)+'Иные услуги '!$C$5+'РСТ РСО-А'!$J$7+'РСТ РСО-А'!$G$9</f>
        <v>1088.9690000000001</v>
      </c>
      <c r="E187" s="118">
        <f>VLOOKUP($A187+ROUND((COLUMN()-2)/24,5),АТС!$A$41:$F$784,3)+'Иные услуги '!$C$5+'РСТ РСО-А'!$J$7+'РСТ РСО-А'!$G$9</f>
        <v>1103.3390000000002</v>
      </c>
      <c r="F187" s="118">
        <f>VLOOKUP($A187+ROUND((COLUMN()-2)/24,5),АТС!$A$41:$F$784,3)+'Иные услуги '!$C$5+'РСТ РСО-А'!$J$7+'РСТ РСО-А'!$G$9</f>
        <v>1089.0990000000002</v>
      </c>
      <c r="G187" s="118">
        <f>VLOOKUP($A187+ROUND((COLUMN()-2)/24,5),АТС!$A$41:$F$784,3)+'Иные услуги '!$C$5+'РСТ РСО-А'!$J$7+'РСТ РСО-А'!$G$9</f>
        <v>1044.3590000000002</v>
      </c>
      <c r="H187" s="118">
        <f>VLOOKUP($A187+ROUND((COLUMN()-2)/24,5),АТС!$A$41:$F$784,3)+'Иные услуги '!$C$5+'РСТ РСО-А'!$J$7+'РСТ РСО-А'!$G$9</f>
        <v>1070.8290000000002</v>
      </c>
      <c r="I187" s="118">
        <f>VLOOKUP($A187+ROUND((COLUMN()-2)/24,5),АТС!$A$41:$F$784,3)+'Иные услуги '!$C$5+'РСТ РСО-А'!$J$7+'РСТ РСО-А'!$G$9</f>
        <v>938.92900000000009</v>
      </c>
      <c r="J187" s="118">
        <f>VLOOKUP($A187+ROUND((COLUMN()-2)/24,5),АТС!$A$41:$F$784,3)+'Иные услуги '!$C$5+'РСТ РСО-А'!$J$7+'РСТ РСО-А'!$G$9</f>
        <v>1024.6190000000001</v>
      </c>
      <c r="K187" s="118">
        <f>VLOOKUP($A187+ROUND((COLUMN()-2)/24,5),АТС!$A$41:$F$784,3)+'Иные услуги '!$C$5+'РСТ РСО-А'!$J$7+'РСТ РСО-А'!$G$9</f>
        <v>950.89900000000011</v>
      </c>
      <c r="L187" s="118">
        <f>VLOOKUP($A187+ROUND((COLUMN()-2)/24,5),АТС!$A$41:$F$784,3)+'Иные услуги '!$C$5+'РСТ РСО-А'!$J$7+'РСТ РСО-А'!$G$9</f>
        <v>939.60900000000015</v>
      </c>
      <c r="M187" s="118">
        <f>VLOOKUP($A187+ROUND((COLUMN()-2)/24,5),АТС!$A$41:$F$784,3)+'Иные услуги '!$C$5+'РСТ РСО-А'!$J$7+'РСТ РСО-А'!$G$9</f>
        <v>939.48900000000003</v>
      </c>
      <c r="N187" s="118">
        <f>VLOOKUP($A187+ROUND((COLUMN()-2)/24,5),АТС!$A$41:$F$784,3)+'Иные услуги '!$C$5+'РСТ РСО-А'!$J$7+'РСТ РСО-А'!$G$9</f>
        <v>966.29899999999998</v>
      </c>
      <c r="O187" s="118">
        <f>VLOOKUP($A187+ROUND((COLUMN()-2)/24,5),АТС!$A$41:$F$784,3)+'Иные услуги '!$C$5+'РСТ РСО-А'!$J$7+'РСТ РСО-А'!$G$9</f>
        <v>988.68900000000008</v>
      </c>
      <c r="P187" s="118">
        <f>VLOOKUP($A187+ROUND((COLUMN()-2)/24,5),АТС!$A$41:$F$784,3)+'Иные услуги '!$C$5+'РСТ РСО-А'!$J$7+'РСТ РСО-А'!$G$9</f>
        <v>987.63900000000012</v>
      </c>
      <c r="Q187" s="118">
        <f>VLOOKUP($A187+ROUND((COLUMN()-2)/24,5),АТС!$A$41:$F$784,3)+'Иные услуги '!$C$5+'РСТ РСО-А'!$J$7+'РСТ РСО-А'!$G$9</f>
        <v>999.82900000000018</v>
      </c>
      <c r="R187" s="118">
        <f>VLOOKUP($A187+ROUND((COLUMN()-2)/24,5),АТС!$A$41:$F$784,3)+'Иные услуги '!$C$5+'РСТ РСО-А'!$J$7+'РСТ РСО-А'!$G$9</f>
        <v>962.58900000000017</v>
      </c>
      <c r="S187" s="118">
        <f>VLOOKUP($A187+ROUND((COLUMN()-2)/24,5),АТС!$A$41:$F$784,3)+'Иные услуги '!$C$5+'РСТ РСО-А'!$J$7+'РСТ РСО-А'!$G$9</f>
        <v>865.86900000000014</v>
      </c>
      <c r="T187" s="118">
        <f>VLOOKUP($A187+ROUND((COLUMN()-2)/24,5),АТС!$A$41:$F$784,3)+'Иные услуги '!$C$5+'РСТ РСО-А'!$J$7+'РСТ РСО-А'!$G$9</f>
        <v>1039.1790000000001</v>
      </c>
      <c r="U187" s="118">
        <f>VLOOKUP($A187+ROUND((COLUMN()-2)/24,5),АТС!$A$41:$F$784,3)+'Иные услуги '!$C$5+'РСТ РСО-А'!$J$7+'РСТ РСО-А'!$G$9</f>
        <v>1043.6290000000001</v>
      </c>
      <c r="V187" s="118">
        <f>VLOOKUP($A187+ROUND((COLUMN()-2)/24,5),АТС!$A$41:$F$784,3)+'Иные услуги '!$C$5+'РСТ РСО-А'!$J$7+'РСТ РСО-А'!$G$9</f>
        <v>1067.9690000000001</v>
      </c>
      <c r="W187" s="118">
        <f>VLOOKUP($A187+ROUND((COLUMN()-2)/24,5),АТС!$A$41:$F$784,3)+'Иные услуги '!$C$5+'РСТ РСО-А'!$J$7+'РСТ РСО-А'!$G$9</f>
        <v>1181.479</v>
      </c>
      <c r="X187" s="118">
        <f>VLOOKUP($A187+ROUND((COLUMN()-2)/24,5),АТС!$A$41:$F$784,3)+'Иные услуги '!$C$5+'РСТ РСО-А'!$J$7+'РСТ РСО-А'!$G$9</f>
        <v>806.47900000000004</v>
      </c>
      <c r="Y187" s="118">
        <f>VLOOKUP($A187+ROUND((COLUMN()-2)/24,5),АТС!$A$41:$F$784,3)+'Иные услуги '!$C$5+'РСТ РСО-А'!$J$7+'РСТ РСО-А'!$G$9</f>
        <v>865.029</v>
      </c>
    </row>
    <row r="188" spans="1:25" x14ac:dyDescent="0.2">
      <c r="A188" s="66">
        <f t="shared" si="5"/>
        <v>43489</v>
      </c>
      <c r="B188" s="118">
        <f>VLOOKUP($A188+ROUND((COLUMN()-2)/24,5),АТС!$A$41:$F$784,3)+'Иные услуги '!$C$5+'РСТ РСО-А'!$J$7+'РСТ РСО-А'!$G$9</f>
        <v>978.279</v>
      </c>
      <c r="C188" s="118">
        <f>VLOOKUP($A188+ROUND((COLUMN()-2)/24,5),АТС!$A$41:$F$784,3)+'Иные услуги '!$C$5+'РСТ РСО-А'!$J$7+'РСТ РСО-А'!$G$9</f>
        <v>1106.4090000000001</v>
      </c>
      <c r="D188" s="118">
        <f>VLOOKUP($A188+ROUND((COLUMN()-2)/24,5),АТС!$A$41:$F$784,3)+'Иные услуги '!$C$5+'РСТ РСО-А'!$J$7+'РСТ РСО-А'!$G$9</f>
        <v>1135.9690000000001</v>
      </c>
      <c r="E188" s="118">
        <f>VLOOKUP($A188+ROUND((COLUMN()-2)/24,5),АТС!$A$41:$F$784,3)+'Иные услуги '!$C$5+'РСТ РСО-А'!$J$7+'РСТ РСО-А'!$G$9</f>
        <v>1175.249</v>
      </c>
      <c r="F188" s="118">
        <f>VLOOKUP($A188+ROUND((COLUMN()-2)/24,5),АТС!$A$41:$F$784,3)+'Иные услуги '!$C$5+'РСТ РСО-А'!$J$7+'РСТ РСО-А'!$G$9</f>
        <v>1175.479</v>
      </c>
      <c r="G188" s="118">
        <f>VLOOKUP($A188+ROUND((COLUMN()-2)/24,5),АТС!$A$41:$F$784,3)+'Иные услуги '!$C$5+'РСТ РСО-А'!$J$7+'РСТ РСО-А'!$G$9</f>
        <v>1110.1390000000001</v>
      </c>
      <c r="H188" s="118">
        <f>VLOOKUP($A188+ROUND((COLUMN()-2)/24,5),АТС!$A$41:$F$784,3)+'Иные услуги '!$C$5+'РСТ РСО-А'!$J$7+'РСТ РСО-А'!$G$9</f>
        <v>1181.1290000000001</v>
      </c>
      <c r="I188" s="118">
        <f>VLOOKUP($A188+ROUND((COLUMN()-2)/24,5),АТС!$A$41:$F$784,3)+'Иные услуги '!$C$5+'РСТ РСО-А'!$J$7+'РСТ РСО-А'!$G$9</f>
        <v>1009.1490000000001</v>
      </c>
      <c r="J188" s="118">
        <f>VLOOKUP($A188+ROUND((COLUMN()-2)/24,5),АТС!$A$41:$F$784,3)+'Иные услуги '!$C$5+'РСТ РСО-А'!$J$7+'РСТ РСО-А'!$G$9</f>
        <v>1115.3490000000002</v>
      </c>
      <c r="K188" s="118">
        <f>VLOOKUP($A188+ROUND((COLUMN()-2)/24,5),АТС!$A$41:$F$784,3)+'Иные услуги '!$C$5+'РСТ РСО-А'!$J$7+'РСТ РСО-А'!$G$9</f>
        <v>1018.569</v>
      </c>
      <c r="L188" s="118">
        <f>VLOOKUP($A188+ROUND((COLUMN()-2)/24,5),АТС!$A$41:$F$784,3)+'Иные услуги '!$C$5+'РСТ РСО-А'!$J$7+'РСТ РСО-А'!$G$9</f>
        <v>998.53899999999999</v>
      </c>
      <c r="M188" s="118">
        <f>VLOOKUP($A188+ROUND((COLUMN()-2)/24,5),АТС!$A$41:$F$784,3)+'Иные услуги '!$C$5+'РСТ РСО-А'!$J$7+'РСТ РСО-А'!$G$9</f>
        <v>998.35900000000015</v>
      </c>
      <c r="N188" s="118">
        <f>VLOOKUP($A188+ROUND((COLUMN()-2)/24,5),АТС!$A$41:$F$784,3)+'Иные услуги '!$C$5+'РСТ РСО-А'!$J$7+'РСТ РСО-А'!$G$9</f>
        <v>1048.049</v>
      </c>
      <c r="O188" s="118">
        <f>VLOOKUP($A188+ROUND((COLUMN()-2)/24,5),АТС!$A$41:$F$784,3)+'Иные услуги '!$C$5+'РСТ РСО-А'!$J$7+'РСТ РСО-А'!$G$9</f>
        <v>1074.039</v>
      </c>
      <c r="P188" s="118">
        <f>VLOOKUP($A188+ROUND((COLUMN()-2)/24,5),АТС!$A$41:$F$784,3)+'Иные услуги '!$C$5+'РСТ РСО-А'!$J$7+'РСТ РСО-А'!$G$9</f>
        <v>1072.6490000000001</v>
      </c>
      <c r="Q188" s="118">
        <f>VLOOKUP($A188+ROUND((COLUMN()-2)/24,5),АТС!$A$41:$F$784,3)+'Иные услуги '!$C$5+'РСТ РСО-А'!$J$7+'РСТ РСО-А'!$G$9</f>
        <v>1071.6990000000001</v>
      </c>
      <c r="R188" s="118">
        <f>VLOOKUP($A188+ROUND((COLUMN()-2)/24,5),АТС!$A$41:$F$784,3)+'Иные услуги '!$C$5+'РСТ РСО-А'!$J$7+'РСТ РСО-А'!$G$9</f>
        <v>1021.9090000000001</v>
      </c>
      <c r="S188" s="118">
        <f>VLOOKUP($A188+ROUND((COLUMN()-2)/24,5),АТС!$A$41:$F$784,3)+'Иные услуги '!$C$5+'РСТ РСО-А'!$J$7+'РСТ РСО-А'!$G$9</f>
        <v>912.09900000000016</v>
      </c>
      <c r="T188" s="118">
        <f>VLOOKUP($A188+ROUND((COLUMN()-2)/24,5),АТС!$A$41:$F$784,3)+'Иные услуги '!$C$5+'РСТ РСО-А'!$J$7+'РСТ РСО-А'!$G$9</f>
        <v>1098.979</v>
      </c>
      <c r="U188" s="118">
        <f>VLOOKUP($A188+ROUND((COLUMN()-2)/24,5),АТС!$A$41:$F$784,3)+'Иные услуги '!$C$5+'РСТ РСО-А'!$J$7+'РСТ РСО-А'!$G$9</f>
        <v>1120.9290000000001</v>
      </c>
      <c r="V188" s="118">
        <f>VLOOKUP($A188+ROUND((COLUMN()-2)/24,5),АТС!$A$41:$F$784,3)+'Иные услуги '!$C$5+'РСТ РСО-А'!$J$7+'РСТ РСО-А'!$G$9</f>
        <v>1174.749</v>
      </c>
      <c r="W188" s="118">
        <f>VLOOKUP($A188+ROUND((COLUMN()-2)/24,5),АТС!$A$41:$F$784,3)+'Иные услуги '!$C$5+'РСТ РСО-А'!$J$7+'РСТ РСО-А'!$G$9</f>
        <v>1273.799</v>
      </c>
      <c r="X188" s="118">
        <f>VLOOKUP($A188+ROUND((COLUMN()-2)/24,5),АТС!$A$41:$F$784,3)+'Иные услуги '!$C$5+'РСТ РСО-А'!$J$7+'РСТ РСО-А'!$G$9</f>
        <v>824.50900000000001</v>
      </c>
      <c r="Y188" s="118">
        <f>VLOOKUP($A188+ROUND((COLUMN()-2)/24,5),АТС!$A$41:$F$784,3)+'Иные услуги '!$C$5+'РСТ РСО-А'!$J$7+'РСТ РСО-А'!$G$9</f>
        <v>920.24900000000002</v>
      </c>
    </row>
    <row r="189" spans="1:25" x14ac:dyDescent="0.2">
      <c r="A189" s="66">
        <f t="shared" si="5"/>
        <v>43490</v>
      </c>
      <c r="B189" s="118">
        <f>VLOOKUP($A189+ROUND((COLUMN()-2)/24,5),АТС!$A$41:$F$784,3)+'Иные услуги '!$C$5+'РСТ РСО-А'!$J$7+'РСТ РСО-А'!$G$9</f>
        <v>977.779</v>
      </c>
      <c r="C189" s="118">
        <f>VLOOKUP($A189+ROUND((COLUMN()-2)/24,5),АТС!$A$41:$F$784,3)+'Иные услуги '!$C$5+'РСТ РСО-А'!$J$7+'РСТ РСО-А'!$G$9</f>
        <v>1050.6390000000001</v>
      </c>
      <c r="D189" s="118">
        <f>VLOOKUP($A189+ROUND((COLUMN()-2)/24,5),АТС!$A$41:$F$784,3)+'Иные услуги '!$C$5+'РСТ РСО-А'!$J$7+'РСТ РСО-А'!$G$9</f>
        <v>1077.519</v>
      </c>
      <c r="E189" s="118">
        <f>VLOOKUP($A189+ROUND((COLUMN()-2)/24,5),АТС!$A$41:$F$784,3)+'Иные услуги '!$C$5+'РСТ РСО-А'!$J$7+'РСТ РСО-А'!$G$9</f>
        <v>1091.3290000000002</v>
      </c>
      <c r="F189" s="118">
        <f>VLOOKUP($A189+ROUND((COLUMN()-2)/24,5),АТС!$A$41:$F$784,3)+'Иные услуги '!$C$5+'РСТ РСО-А'!$J$7+'РСТ РСО-А'!$G$9</f>
        <v>1077.4390000000001</v>
      </c>
      <c r="G189" s="118">
        <f>VLOOKUP($A189+ROUND((COLUMN()-2)/24,5),АТС!$A$41:$F$784,3)+'Иные услуги '!$C$5+'РСТ РСО-А'!$J$7+'РСТ РСО-А'!$G$9</f>
        <v>1050.6590000000001</v>
      </c>
      <c r="H189" s="118">
        <f>VLOOKUP($A189+ROUND((COLUMN()-2)/24,5),АТС!$A$41:$F$784,3)+'Иные услуги '!$C$5+'РСТ РСО-А'!$J$7+'РСТ РСО-А'!$G$9</f>
        <v>1073.8690000000001</v>
      </c>
      <c r="I189" s="118">
        <f>VLOOKUP($A189+ROUND((COLUMN()-2)/24,5),АТС!$A$41:$F$784,3)+'Иные услуги '!$C$5+'РСТ РСО-А'!$J$7+'РСТ РСО-А'!$G$9</f>
        <v>981.01900000000001</v>
      </c>
      <c r="J189" s="118">
        <f>VLOOKUP($A189+ROUND((COLUMN()-2)/24,5),АТС!$A$41:$F$784,3)+'Иные услуги '!$C$5+'РСТ РСО-А'!$J$7+'РСТ РСО-А'!$G$9</f>
        <v>1075.6790000000001</v>
      </c>
      <c r="K189" s="118">
        <f>VLOOKUP($A189+ROUND((COLUMN()-2)/24,5),АТС!$A$41:$F$784,3)+'Иные услуги '!$C$5+'РСТ РСО-А'!$J$7+'РСТ РСО-А'!$G$9</f>
        <v>986.93900000000008</v>
      </c>
      <c r="L189" s="118">
        <f>VLOOKUP($A189+ROUND((COLUMN()-2)/24,5),АТС!$A$41:$F$784,3)+'Иные услуги '!$C$5+'РСТ РСО-А'!$J$7+'РСТ РСО-А'!$G$9</f>
        <v>976.08900000000017</v>
      </c>
      <c r="M189" s="118">
        <f>VLOOKUP($A189+ROUND((COLUMN()-2)/24,5),АТС!$A$41:$F$784,3)+'Иные услуги '!$C$5+'РСТ РСО-А'!$J$7+'РСТ РСО-А'!$G$9</f>
        <v>961.62900000000013</v>
      </c>
      <c r="N189" s="118">
        <f>VLOOKUP($A189+ROUND((COLUMN()-2)/24,5),АТС!$A$41:$F$784,3)+'Иные услуги '!$C$5+'РСТ РСО-А'!$J$7+'РСТ РСО-А'!$G$9</f>
        <v>984.99900000000002</v>
      </c>
      <c r="O189" s="118">
        <f>VLOOKUP($A189+ROUND((COLUMN()-2)/24,5),АТС!$A$41:$F$784,3)+'Иные услуги '!$C$5+'РСТ РСО-А'!$J$7+'РСТ РСО-А'!$G$9</f>
        <v>1008.289</v>
      </c>
      <c r="P189" s="118">
        <f>VLOOKUP($A189+ROUND((COLUMN()-2)/24,5),АТС!$A$41:$F$784,3)+'Иные услуги '!$C$5+'РСТ РСО-А'!$J$7+'РСТ РСО-А'!$G$9</f>
        <v>1021.7190000000001</v>
      </c>
      <c r="Q189" s="118">
        <f>VLOOKUP($A189+ROUND((COLUMN()-2)/24,5),АТС!$A$41:$F$784,3)+'Иные услуги '!$C$5+'РСТ РСО-А'!$J$7+'РСТ РСО-А'!$G$9</f>
        <v>1019.9190000000001</v>
      </c>
      <c r="R189" s="118">
        <f>VLOOKUP($A189+ROUND((COLUMN()-2)/24,5),АТС!$A$41:$F$784,3)+'Иные услуги '!$C$5+'РСТ РСО-А'!$J$7+'РСТ РСО-А'!$G$9</f>
        <v>987.71900000000005</v>
      </c>
      <c r="S189" s="118">
        <f>VLOOKUP($A189+ROUND((COLUMN()-2)/24,5),АТС!$A$41:$F$784,3)+'Иные услуги '!$C$5+'РСТ РСО-А'!$J$7+'РСТ РСО-А'!$G$9</f>
        <v>879.25900000000001</v>
      </c>
      <c r="T189" s="118">
        <f>VLOOKUP($A189+ROUND((COLUMN()-2)/24,5),АТС!$A$41:$F$784,3)+'Иные услуги '!$C$5+'РСТ РСО-А'!$J$7+'РСТ РСО-А'!$G$9</f>
        <v>1056.549</v>
      </c>
      <c r="U189" s="118">
        <f>VLOOKUP($A189+ROUND((COLUMN()-2)/24,5),АТС!$A$41:$F$784,3)+'Иные услуги '!$C$5+'РСТ РСО-А'!$J$7+'РСТ РСО-А'!$G$9</f>
        <v>1059.9290000000001</v>
      </c>
      <c r="V189" s="118">
        <f>VLOOKUP($A189+ROUND((COLUMN()-2)/24,5),АТС!$A$41:$F$784,3)+'Иные услуги '!$C$5+'РСТ РСО-А'!$J$7+'РСТ РСО-А'!$G$9</f>
        <v>1081.4690000000001</v>
      </c>
      <c r="W189" s="118">
        <f>VLOOKUP($A189+ROUND((COLUMN()-2)/24,5),АТС!$A$41:$F$784,3)+'Иные услуги '!$C$5+'РСТ РСО-А'!$J$7+'РСТ РСО-А'!$G$9</f>
        <v>1173.1290000000001</v>
      </c>
      <c r="X189" s="118">
        <f>VLOOKUP($A189+ROUND((COLUMN()-2)/24,5),АТС!$A$41:$F$784,3)+'Иные услуги '!$C$5+'РСТ РСО-А'!$J$7+'РСТ РСО-А'!$G$9</f>
        <v>816.99900000000002</v>
      </c>
      <c r="Y189" s="118">
        <f>VLOOKUP($A189+ROUND((COLUMN()-2)/24,5),АТС!$A$41:$F$784,3)+'Иные услуги '!$C$5+'РСТ РСО-А'!$J$7+'РСТ РСО-А'!$G$9</f>
        <v>903.18900000000008</v>
      </c>
    </row>
    <row r="190" spans="1:25" x14ac:dyDescent="0.2">
      <c r="A190" s="66">
        <f t="shared" si="5"/>
        <v>43491</v>
      </c>
      <c r="B190" s="118">
        <f>VLOOKUP($A190+ROUND((COLUMN()-2)/24,5),АТС!$A$41:$F$784,3)+'Иные услуги '!$C$5+'РСТ РСО-А'!$J$7+'РСТ РСО-А'!$G$9</f>
        <v>987.10900000000015</v>
      </c>
      <c r="C190" s="118">
        <f>VLOOKUP($A190+ROUND((COLUMN()-2)/24,5),АТС!$A$41:$F$784,3)+'Иные услуги '!$C$5+'РСТ РСО-А'!$J$7+'РСТ РСО-А'!$G$9</f>
        <v>1081.6790000000001</v>
      </c>
      <c r="D190" s="118">
        <f>VLOOKUP($A190+ROUND((COLUMN()-2)/24,5),АТС!$A$41:$F$784,3)+'Иные услуги '!$C$5+'РСТ РСО-А'!$J$7+'РСТ РСО-А'!$G$9</f>
        <v>1124.6690000000001</v>
      </c>
      <c r="E190" s="118">
        <f>VLOOKUP($A190+ROUND((COLUMN()-2)/24,5),АТС!$A$41:$F$784,3)+'Иные услуги '!$C$5+'РСТ РСО-А'!$J$7+'РСТ РСО-А'!$G$9</f>
        <v>1139.6690000000001</v>
      </c>
      <c r="F190" s="118">
        <f>VLOOKUP($A190+ROUND((COLUMN()-2)/24,5),АТС!$A$41:$F$784,3)+'Иные услуги '!$C$5+'РСТ РСО-А'!$J$7+'РСТ РСО-А'!$G$9</f>
        <v>1155.239</v>
      </c>
      <c r="G190" s="118">
        <f>VLOOKUP($A190+ROUND((COLUMN()-2)/24,5),АТС!$A$41:$F$784,3)+'Иные услуги '!$C$5+'РСТ РСО-А'!$J$7+'РСТ РСО-А'!$G$9</f>
        <v>1105.029</v>
      </c>
      <c r="H190" s="118">
        <f>VLOOKUP($A190+ROUND((COLUMN()-2)/24,5),АТС!$A$41:$F$784,3)+'Иные услуги '!$C$5+'РСТ РСО-А'!$J$7+'РСТ РСО-А'!$G$9</f>
        <v>1177.519</v>
      </c>
      <c r="I190" s="118">
        <f>VLOOKUP($A190+ROUND((COLUMN()-2)/24,5),АТС!$A$41:$F$784,3)+'Иные услуги '!$C$5+'РСТ РСО-А'!$J$7+'РСТ РСО-А'!$G$9</f>
        <v>1061.3590000000002</v>
      </c>
      <c r="J190" s="118">
        <f>VLOOKUP($A190+ROUND((COLUMN()-2)/24,5),АТС!$A$41:$F$784,3)+'Иные услуги '!$C$5+'РСТ РСО-А'!$J$7+'РСТ РСО-А'!$G$9</f>
        <v>1181.239</v>
      </c>
      <c r="K190" s="118">
        <f>VLOOKUP($A190+ROUND((COLUMN()-2)/24,5),АТС!$A$41:$F$784,3)+'Иные услуги '!$C$5+'РСТ РСО-А'!$J$7+'РСТ РСО-А'!$G$9</f>
        <v>1057.4390000000001</v>
      </c>
      <c r="L190" s="118">
        <f>VLOOKUP($A190+ROUND((COLUMN()-2)/24,5),АТС!$A$41:$F$784,3)+'Иные услуги '!$C$5+'РСТ РСО-А'!$J$7+'РСТ РСО-А'!$G$9</f>
        <v>1045.299</v>
      </c>
      <c r="M190" s="118">
        <f>VLOOKUP($A190+ROUND((COLUMN()-2)/24,5),АТС!$A$41:$F$784,3)+'Иные услуги '!$C$5+'РСТ РСО-А'!$J$7+'РСТ РСО-А'!$G$9</f>
        <v>1013.499</v>
      </c>
      <c r="N190" s="118">
        <f>VLOOKUP($A190+ROUND((COLUMN()-2)/24,5),АТС!$A$41:$F$784,3)+'Иные услуги '!$C$5+'РСТ РСО-А'!$J$7+'РСТ РСО-А'!$G$9</f>
        <v>1024.1990000000001</v>
      </c>
      <c r="O190" s="118">
        <f>VLOOKUP($A190+ROUND((COLUMN()-2)/24,5),АТС!$A$41:$F$784,3)+'Иные услуги '!$C$5+'РСТ РСО-А'!$J$7+'РСТ РСО-А'!$G$9</f>
        <v>1036.3790000000001</v>
      </c>
      <c r="P190" s="118">
        <f>VLOOKUP($A190+ROUND((COLUMN()-2)/24,5),АТС!$A$41:$F$784,3)+'Иные услуги '!$C$5+'РСТ РСО-А'!$J$7+'РСТ РСО-А'!$G$9</f>
        <v>1063.229</v>
      </c>
      <c r="Q190" s="118">
        <f>VLOOKUP($A190+ROUND((COLUMN()-2)/24,5),АТС!$A$41:$F$784,3)+'Иные услуги '!$C$5+'РСТ РСО-А'!$J$7+'РСТ РСО-А'!$G$9</f>
        <v>1062.529</v>
      </c>
      <c r="R190" s="118">
        <f>VLOOKUP($A190+ROUND((COLUMN()-2)/24,5),АТС!$A$41:$F$784,3)+'Иные услуги '!$C$5+'РСТ РСО-А'!$J$7+'РСТ РСО-А'!$G$9</f>
        <v>1037.799</v>
      </c>
      <c r="S190" s="118">
        <f>VLOOKUP($A190+ROUND((COLUMN()-2)/24,5),АТС!$A$41:$F$784,3)+'Иные услуги '!$C$5+'РСТ РСО-А'!$J$7+'РСТ РСО-А'!$G$9</f>
        <v>934.65900000000011</v>
      </c>
      <c r="T190" s="118">
        <f>VLOOKUP($A190+ROUND((COLUMN()-2)/24,5),АТС!$A$41:$F$784,3)+'Иные услуги '!$C$5+'РСТ РСО-А'!$J$7+'РСТ РСО-А'!$G$9</f>
        <v>1173.539</v>
      </c>
      <c r="U190" s="118">
        <f>VLOOKUP($A190+ROUND((COLUMN()-2)/24,5),АТС!$A$41:$F$784,3)+'Иные услуги '!$C$5+'РСТ РСО-А'!$J$7+'РСТ РСО-А'!$G$9</f>
        <v>1156.4690000000001</v>
      </c>
      <c r="V190" s="118">
        <f>VLOOKUP($A190+ROUND((COLUMN()-2)/24,5),АТС!$A$41:$F$784,3)+'Иные услуги '!$C$5+'РСТ РСО-А'!$J$7+'РСТ РСО-А'!$G$9</f>
        <v>1152.6490000000001</v>
      </c>
      <c r="W190" s="118">
        <f>VLOOKUP($A190+ROUND((COLUMN()-2)/24,5),АТС!$A$41:$F$784,3)+'Иные услуги '!$C$5+'РСТ РСО-А'!$J$7+'РСТ РСО-А'!$G$9</f>
        <v>1217.0890000000002</v>
      </c>
      <c r="X190" s="118">
        <f>VLOOKUP($A190+ROUND((COLUMN()-2)/24,5),АТС!$A$41:$F$784,3)+'Иные услуги '!$C$5+'РСТ РСО-А'!$J$7+'РСТ РСО-А'!$G$9</f>
        <v>821.05899999999997</v>
      </c>
      <c r="Y190" s="118">
        <f>VLOOKUP($A190+ROUND((COLUMN()-2)/24,5),АТС!$A$41:$F$784,3)+'Иные услуги '!$C$5+'РСТ РСО-А'!$J$7+'РСТ РСО-А'!$G$9</f>
        <v>879.6690000000001</v>
      </c>
    </row>
    <row r="191" spans="1:25" x14ac:dyDescent="0.2">
      <c r="A191" s="66">
        <f t="shared" si="5"/>
        <v>43492</v>
      </c>
      <c r="B191" s="118">
        <f>VLOOKUP($A191+ROUND((COLUMN()-2)/24,5),АТС!$A$41:$F$784,3)+'Иные услуги '!$C$5+'РСТ РСО-А'!$J$7+'РСТ РСО-А'!$G$9</f>
        <v>981.51900000000001</v>
      </c>
      <c r="C191" s="118">
        <f>VLOOKUP($A191+ROUND((COLUMN()-2)/24,5),АТС!$A$41:$F$784,3)+'Иные услуги '!$C$5+'РСТ РСО-А'!$J$7+'РСТ РСО-А'!$G$9</f>
        <v>1061.3690000000001</v>
      </c>
      <c r="D191" s="118">
        <f>VLOOKUP($A191+ROUND((COLUMN()-2)/24,5),АТС!$A$41:$F$784,3)+'Иные услуги '!$C$5+'РСТ РСО-А'!$J$7+'РСТ РСО-А'!$G$9</f>
        <v>1124.9190000000001</v>
      </c>
      <c r="E191" s="118">
        <f>VLOOKUP($A191+ROUND((COLUMN()-2)/24,5),АТС!$A$41:$F$784,3)+'Иные услуги '!$C$5+'РСТ РСО-А'!$J$7+'РСТ РСО-А'!$G$9</f>
        <v>1132.4690000000001</v>
      </c>
      <c r="F191" s="118">
        <f>VLOOKUP($A191+ROUND((COLUMN()-2)/24,5),АТС!$A$41:$F$784,3)+'Иные услуги '!$C$5+'РСТ РСО-А'!$J$7+'РСТ РСО-А'!$G$9</f>
        <v>1179.799</v>
      </c>
      <c r="G191" s="118">
        <f>VLOOKUP($A191+ROUND((COLUMN()-2)/24,5),АТС!$A$41:$F$784,3)+'Иные услуги '!$C$5+'РСТ РСО-А'!$J$7+'РСТ РСО-А'!$G$9</f>
        <v>1163.2190000000001</v>
      </c>
      <c r="H191" s="118">
        <f>VLOOKUP($A191+ROUND((COLUMN()-2)/24,5),АТС!$A$41:$F$784,3)+'Иные услуги '!$C$5+'РСТ РСО-А'!$J$7+'РСТ РСО-А'!$G$9</f>
        <v>1294.769</v>
      </c>
      <c r="I191" s="118">
        <f>VLOOKUP($A191+ROUND((COLUMN()-2)/24,5),АТС!$A$41:$F$784,3)+'Иные услуги '!$C$5+'РСТ РСО-А'!$J$7+'РСТ РСО-А'!$G$9</f>
        <v>1256.9690000000001</v>
      </c>
      <c r="J191" s="118">
        <f>VLOOKUP($A191+ROUND((COLUMN()-2)/24,5),АТС!$A$41:$F$784,3)+'Иные услуги '!$C$5+'РСТ РСО-А'!$J$7+'РСТ РСО-А'!$G$9</f>
        <v>1340.5890000000002</v>
      </c>
      <c r="K191" s="118">
        <f>VLOOKUP($A191+ROUND((COLUMN()-2)/24,5),АТС!$A$41:$F$784,3)+'Иные услуги '!$C$5+'РСТ РСО-А'!$J$7+'РСТ РСО-А'!$G$9</f>
        <v>1208.1790000000001</v>
      </c>
      <c r="L191" s="118">
        <f>VLOOKUP($A191+ROUND((COLUMN()-2)/24,5),АТС!$A$41:$F$784,3)+'Иные услуги '!$C$5+'РСТ РСО-А'!$J$7+'РСТ РСО-А'!$G$9</f>
        <v>1099.9490000000001</v>
      </c>
      <c r="M191" s="118">
        <f>VLOOKUP($A191+ROUND((COLUMN()-2)/24,5),АТС!$A$41:$F$784,3)+'Иные услуги '!$C$5+'РСТ РСО-А'!$J$7+'РСТ РСО-А'!$G$9</f>
        <v>1077.0990000000002</v>
      </c>
      <c r="N191" s="118">
        <f>VLOOKUP($A191+ROUND((COLUMN()-2)/24,5),АТС!$A$41:$F$784,3)+'Иные услуги '!$C$5+'РСТ РСО-А'!$J$7+'РСТ РСО-А'!$G$9</f>
        <v>1105.3890000000001</v>
      </c>
      <c r="O191" s="118">
        <f>VLOOKUP($A191+ROUND((COLUMN()-2)/24,5),АТС!$A$41:$F$784,3)+'Иные услуги '!$C$5+'РСТ РСО-А'!$J$7+'РСТ РСО-А'!$G$9</f>
        <v>1104.9190000000001</v>
      </c>
      <c r="P191" s="118">
        <f>VLOOKUP($A191+ROUND((COLUMN()-2)/24,5),АТС!$A$41:$F$784,3)+'Иные услуги '!$C$5+'РСТ РСО-А'!$J$7+'РСТ РСО-А'!$G$9</f>
        <v>1105.069</v>
      </c>
      <c r="Q191" s="118">
        <f>VLOOKUP($A191+ROUND((COLUMN()-2)/24,5),АТС!$A$41:$F$784,3)+'Иные услуги '!$C$5+'РСТ РСО-А'!$J$7+'РСТ РСО-А'!$G$9</f>
        <v>1104.499</v>
      </c>
      <c r="R191" s="118">
        <f>VLOOKUP($A191+ROUND((COLUMN()-2)/24,5),АТС!$A$41:$F$784,3)+'Иные услуги '!$C$5+'РСТ РСО-А'!$J$7+'РСТ РСО-А'!$G$9</f>
        <v>1052.8490000000002</v>
      </c>
      <c r="S191" s="118">
        <f>VLOOKUP($A191+ROUND((COLUMN()-2)/24,5),АТС!$A$41:$F$784,3)+'Иные услуги '!$C$5+'РСТ РСО-А'!$J$7+'РСТ РСО-А'!$G$9</f>
        <v>911.11900000000014</v>
      </c>
      <c r="T191" s="118">
        <f>VLOOKUP($A191+ROUND((COLUMN()-2)/24,5),АТС!$A$41:$F$784,3)+'Иные услуги '!$C$5+'РСТ РСО-А'!$J$7+'РСТ РСО-А'!$G$9</f>
        <v>1111.4690000000001</v>
      </c>
      <c r="U191" s="118">
        <f>VLOOKUP($A191+ROUND((COLUMN()-2)/24,5),АТС!$A$41:$F$784,3)+'Иные услуги '!$C$5+'РСТ РСО-А'!$J$7+'РСТ РСО-А'!$G$9</f>
        <v>1114.7190000000001</v>
      </c>
      <c r="V191" s="118">
        <f>VLOOKUP($A191+ROUND((COLUMN()-2)/24,5),АТС!$A$41:$F$784,3)+'Иные услуги '!$C$5+'РСТ РСО-А'!$J$7+'РСТ РСО-А'!$G$9</f>
        <v>1153.6890000000001</v>
      </c>
      <c r="W191" s="118">
        <f>VLOOKUP($A191+ROUND((COLUMN()-2)/24,5),АТС!$A$41:$F$784,3)+'Иные услуги '!$C$5+'РСТ РСО-А'!$J$7+'РСТ РСО-А'!$G$9</f>
        <v>1207.1490000000001</v>
      </c>
      <c r="X191" s="118">
        <f>VLOOKUP($A191+ROUND((COLUMN()-2)/24,5),АТС!$A$41:$F$784,3)+'Иные услуги '!$C$5+'РСТ РСО-А'!$J$7+'РСТ РСО-А'!$G$9</f>
        <v>812.9190000000001</v>
      </c>
      <c r="Y191" s="118">
        <f>VLOOKUP($A191+ROUND((COLUMN()-2)/24,5),АТС!$A$41:$F$784,3)+'Иные услуги '!$C$5+'РСТ РСО-А'!$J$7+'РСТ РСО-А'!$G$9</f>
        <v>884.22900000000004</v>
      </c>
    </row>
    <row r="192" spans="1:25" x14ac:dyDescent="0.2">
      <c r="A192" s="66">
        <f t="shared" si="5"/>
        <v>43493</v>
      </c>
      <c r="B192" s="118">
        <f>VLOOKUP($A192+ROUND((COLUMN()-2)/24,5),АТС!$A$41:$F$784,3)+'Иные услуги '!$C$5+'РСТ РСО-А'!$J$7+'РСТ РСО-А'!$G$9</f>
        <v>986.81899999999996</v>
      </c>
      <c r="C192" s="118">
        <f>VLOOKUP($A192+ROUND((COLUMN()-2)/24,5),АТС!$A$41:$F$784,3)+'Иные услуги '!$C$5+'РСТ РСО-А'!$J$7+'РСТ РСО-А'!$G$9</f>
        <v>1109.739</v>
      </c>
      <c r="D192" s="118">
        <f>VLOOKUP($A192+ROUND((COLUMN()-2)/24,5),АТС!$A$41:$F$784,3)+'Иные услуги '!$C$5+'РСТ РСО-А'!$J$7+'РСТ РСО-А'!$G$9</f>
        <v>1139.569</v>
      </c>
      <c r="E192" s="118">
        <f>VLOOKUP($A192+ROUND((COLUMN()-2)/24,5),АТС!$A$41:$F$784,3)+'Иные услуги '!$C$5+'РСТ РСО-А'!$J$7+'РСТ РСО-А'!$G$9</f>
        <v>1155.069</v>
      </c>
      <c r="F192" s="118">
        <f>VLOOKUP($A192+ROUND((COLUMN()-2)/24,5),АТС!$A$41:$F$784,3)+'Иные услуги '!$C$5+'РСТ РСО-А'!$J$7+'РСТ РСО-А'!$G$9</f>
        <v>1155.049</v>
      </c>
      <c r="G192" s="118">
        <f>VLOOKUP($A192+ROUND((COLUMN()-2)/24,5),АТС!$A$41:$F$784,3)+'Иные услуги '!$C$5+'РСТ РСО-А'!$J$7+'РСТ РСО-А'!$G$9</f>
        <v>1113.519</v>
      </c>
      <c r="H192" s="118">
        <f>VLOOKUP($A192+ROUND((COLUMN()-2)/24,5),АТС!$A$41:$F$784,3)+'Иные услуги '!$C$5+'РСТ РСО-А'!$J$7+'РСТ РСО-А'!$G$9</f>
        <v>1159.3490000000002</v>
      </c>
      <c r="I192" s="118">
        <f>VLOOKUP($A192+ROUND((COLUMN()-2)/24,5),АТС!$A$41:$F$784,3)+'Иные услуги '!$C$5+'РСТ РСО-А'!$J$7+'РСТ РСО-А'!$G$9</f>
        <v>1013.6890000000001</v>
      </c>
      <c r="J192" s="118">
        <f>VLOOKUP($A192+ROUND((COLUMN()-2)/24,5),АТС!$A$41:$F$784,3)+'Иные услуги '!$C$5+'РСТ РСО-А'!$J$7+'РСТ РСО-А'!$G$9</f>
        <v>1117.499</v>
      </c>
      <c r="K192" s="118">
        <f>VLOOKUP($A192+ROUND((COLUMN()-2)/24,5),АТС!$A$41:$F$784,3)+'Иные услуги '!$C$5+'РСТ РСО-А'!$J$7+'РСТ РСО-А'!$G$9</f>
        <v>1018.489</v>
      </c>
      <c r="L192" s="118">
        <f>VLOOKUP($A192+ROUND((COLUMN()-2)/24,5),АТС!$A$41:$F$784,3)+'Иные услуги '!$C$5+'РСТ РСО-А'!$J$7+'РСТ РСО-А'!$G$9</f>
        <v>982.93900000000008</v>
      </c>
      <c r="M192" s="118">
        <f>VLOOKUP($A192+ROUND((COLUMN()-2)/24,5),АТС!$A$41:$F$784,3)+'Иные услуги '!$C$5+'РСТ РСО-А'!$J$7+'РСТ РСО-А'!$G$9</f>
        <v>1011.509</v>
      </c>
      <c r="N192" s="118">
        <f>VLOOKUP($A192+ROUND((COLUMN()-2)/24,5),АТС!$A$41:$F$784,3)+'Иные услуги '!$C$5+'РСТ РСО-А'!$J$7+'РСТ РСО-А'!$G$9</f>
        <v>1042.539</v>
      </c>
      <c r="O192" s="118">
        <f>VLOOKUP($A192+ROUND((COLUMN()-2)/24,5),АТС!$A$41:$F$784,3)+'Иные услуги '!$C$5+'РСТ РСО-А'!$J$7+'РСТ РСО-А'!$G$9</f>
        <v>1055.269</v>
      </c>
      <c r="P192" s="118">
        <f>VLOOKUP($A192+ROUND((COLUMN()-2)/24,5),АТС!$A$41:$F$784,3)+'Иные услуги '!$C$5+'РСТ РСО-А'!$J$7+'РСТ РСО-А'!$G$9</f>
        <v>1030.009</v>
      </c>
      <c r="Q192" s="118">
        <f>VLOOKUP($A192+ROUND((COLUMN()-2)/24,5),АТС!$A$41:$F$784,3)+'Иные услуги '!$C$5+'РСТ РСО-А'!$J$7+'РСТ РСО-А'!$G$9</f>
        <v>1017.1690000000001</v>
      </c>
      <c r="R192" s="118">
        <f>VLOOKUP($A192+ROUND((COLUMN()-2)/24,5),АТС!$A$41:$F$784,3)+'Иные услуги '!$C$5+'РСТ РСО-А'!$J$7+'РСТ РСО-А'!$G$9</f>
        <v>995.93900000000008</v>
      </c>
      <c r="S192" s="118">
        <f>VLOOKUP($A192+ROUND((COLUMN()-2)/24,5),АТС!$A$41:$F$784,3)+'Иные услуги '!$C$5+'РСТ РСО-А'!$J$7+'РСТ РСО-А'!$G$9</f>
        <v>885.36900000000014</v>
      </c>
      <c r="T192" s="118">
        <f>VLOOKUP($A192+ROUND((COLUMN()-2)/24,5),АТС!$A$41:$F$784,3)+'Иные услуги '!$C$5+'РСТ РСО-А'!$J$7+'РСТ РСО-А'!$G$9</f>
        <v>1117.6290000000001</v>
      </c>
      <c r="U192" s="118">
        <f>VLOOKUP($A192+ROUND((COLUMN()-2)/24,5),АТС!$A$41:$F$784,3)+'Иные услуги '!$C$5+'РСТ РСО-А'!$J$7+'РСТ РСО-А'!$G$9</f>
        <v>1103.3790000000001</v>
      </c>
      <c r="V192" s="118">
        <f>VLOOKUP($A192+ROUND((COLUMN()-2)/24,5),АТС!$A$41:$F$784,3)+'Иные услуги '!$C$5+'РСТ РСО-А'!$J$7+'РСТ РСО-А'!$G$9</f>
        <v>1160.1790000000001</v>
      </c>
      <c r="W192" s="118">
        <f>VLOOKUP($A192+ROUND((COLUMN()-2)/24,5),АТС!$A$41:$F$784,3)+'Иные услуги '!$C$5+'РСТ РСО-А'!$J$7+'РСТ РСО-А'!$G$9</f>
        <v>1209.4590000000001</v>
      </c>
      <c r="X192" s="118">
        <f>VLOOKUP($A192+ROUND((COLUMN()-2)/24,5),АТС!$A$41:$F$784,3)+'Иные услуги '!$C$5+'РСТ РСО-А'!$J$7+'РСТ РСО-А'!$G$9</f>
        <v>810.60900000000015</v>
      </c>
      <c r="Y192" s="118">
        <f>VLOOKUP($A192+ROUND((COLUMN()-2)/24,5),АТС!$A$41:$F$784,3)+'Иные услуги '!$C$5+'РСТ РСО-А'!$J$7+'РСТ РСО-А'!$G$9</f>
        <v>888.60900000000015</v>
      </c>
    </row>
    <row r="193" spans="1:27" x14ac:dyDescent="0.2">
      <c r="A193" s="66">
        <f t="shared" si="5"/>
        <v>43494</v>
      </c>
      <c r="B193" s="118">
        <f>VLOOKUP($A193+ROUND((COLUMN()-2)/24,5),АТС!$A$41:$F$784,3)+'Иные услуги '!$C$5+'РСТ РСО-А'!$J$7+'РСТ РСО-А'!$G$9</f>
        <v>1009.9590000000001</v>
      </c>
      <c r="C193" s="118">
        <f>VLOOKUP($A193+ROUND((COLUMN()-2)/24,5),АТС!$A$41:$F$784,3)+'Иные услуги '!$C$5+'РСТ РСО-А'!$J$7+'РСТ РСО-А'!$G$9</f>
        <v>1072.3790000000001</v>
      </c>
      <c r="D193" s="118">
        <f>VLOOKUP($A193+ROUND((COLUMN()-2)/24,5),АТС!$A$41:$F$784,3)+'Иные услуги '!$C$5+'РСТ РСО-А'!$J$7+'РСТ РСО-А'!$G$9</f>
        <v>1129.569</v>
      </c>
      <c r="E193" s="118">
        <f>VLOOKUP($A193+ROUND((COLUMN()-2)/24,5),АТС!$A$41:$F$784,3)+'Иные услуги '!$C$5+'РСТ РСО-А'!$J$7+'РСТ РСО-А'!$G$9</f>
        <v>1144.799</v>
      </c>
      <c r="F193" s="118">
        <f>VLOOKUP($A193+ROUND((COLUMN()-2)/24,5),АТС!$A$41:$F$784,3)+'Иные услуги '!$C$5+'РСТ РСО-А'!$J$7+'РСТ РСО-А'!$G$9</f>
        <v>1161.529</v>
      </c>
      <c r="G193" s="118">
        <f>VLOOKUP($A193+ROUND((COLUMN()-2)/24,5),АТС!$A$41:$F$784,3)+'Иные услуги '!$C$5+'РСТ РСО-А'!$J$7+'РСТ РСО-А'!$G$9</f>
        <v>1101.9290000000001</v>
      </c>
      <c r="H193" s="118">
        <f>VLOOKUP($A193+ROUND((COLUMN()-2)/24,5),АТС!$A$41:$F$784,3)+'Иные услуги '!$C$5+'РСТ РСО-А'!$J$7+'РСТ РСО-А'!$G$9</f>
        <v>1191.279</v>
      </c>
      <c r="I193" s="118">
        <f>VLOOKUP($A193+ROUND((COLUMN()-2)/24,5),АТС!$A$41:$F$784,3)+'Иные услуги '!$C$5+'РСТ РСО-А'!$J$7+'РСТ РСО-А'!$G$9</f>
        <v>1069.9090000000001</v>
      </c>
      <c r="J193" s="118">
        <f>VLOOKUP($A193+ROUND((COLUMN()-2)/24,5),АТС!$A$41:$F$784,3)+'Иные услуги '!$C$5+'РСТ РСО-А'!$J$7+'РСТ РСО-А'!$G$9</f>
        <v>1165.729</v>
      </c>
      <c r="K193" s="118">
        <f>VLOOKUP($A193+ROUND((COLUMN()-2)/24,5),АТС!$A$41:$F$784,3)+'Иные услуги '!$C$5+'РСТ РСО-А'!$J$7+'РСТ РСО-А'!$G$9</f>
        <v>1026.499</v>
      </c>
      <c r="L193" s="118">
        <f>VLOOKUP($A193+ROUND((COLUMN()-2)/24,5),АТС!$A$41:$F$784,3)+'Иные услуги '!$C$5+'РСТ РСО-А'!$J$7+'РСТ РСО-А'!$G$9</f>
        <v>991.42900000000009</v>
      </c>
      <c r="M193" s="118">
        <f>VLOOKUP($A193+ROUND((COLUMN()-2)/24,5),АТС!$A$41:$F$784,3)+'Иные услуги '!$C$5+'РСТ РСО-А'!$J$7+'РСТ РСО-А'!$G$9</f>
        <v>990.82900000000018</v>
      </c>
      <c r="N193" s="118">
        <f>VLOOKUP($A193+ROUND((COLUMN()-2)/24,5),АТС!$A$41:$F$784,3)+'Иные услуги '!$C$5+'РСТ РСО-А'!$J$7+'РСТ РСО-А'!$G$9</f>
        <v>1001.3390000000002</v>
      </c>
      <c r="O193" s="118">
        <f>VLOOKUP($A193+ROUND((COLUMN()-2)/24,5),АТС!$A$41:$F$784,3)+'Иные услуги '!$C$5+'РСТ РСО-А'!$J$7+'РСТ РСО-А'!$G$9</f>
        <v>1024.8890000000001</v>
      </c>
      <c r="P193" s="118">
        <f>VLOOKUP($A193+ROUND((COLUMN()-2)/24,5),АТС!$A$41:$F$784,3)+'Иные услуги '!$C$5+'РСТ РСО-А'!$J$7+'РСТ РСО-А'!$G$9</f>
        <v>1024.9590000000001</v>
      </c>
      <c r="Q193" s="118">
        <f>VLOOKUP($A193+ROUND((COLUMN()-2)/24,5),АТС!$A$41:$F$784,3)+'Иные услуги '!$C$5+'РСТ РСО-А'!$J$7+'РСТ РСО-А'!$G$9</f>
        <v>1036.499</v>
      </c>
      <c r="R193" s="118">
        <f>VLOOKUP($A193+ROUND((COLUMN()-2)/24,5),АТС!$A$41:$F$784,3)+'Иные услуги '!$C$5+'РСТ РСО-А'!$J$7+'РСТ РСО-А'!$G$9</f>
        <v>1005.8590000000002</v>
      </c>
      <c r="S193" s="118">
        <f>VLOOKUP($A193+ROUND((COLUMN()-2)/24,5),АТС!$A$41:$F$784,3)+'Иные услуги '!$C$5+'РСТ РСО-А'!$J$7+'РСТ РСО-А'!$G$9</f>
        <v>896.22900000000004</v>
      </c>
      <c r="T193" s="118">
        <f>VLOOKUP($A193+ROUND((COLUMN()-2)/24,5),АТС!$A$41:$F$784,3)+'Иные услуги '!$C$5+'РСТ РСО-А'!$J$7+'РСТ РСО-А'!$G$9</f>
        <v>1138.6490000000001</v>
      </c>
      <c r="U193" s="118">
        <f>VLOOKUP($A193+ROUND((COLUMN()-2)/24,5),АТС!$A$41:$F$784,3)+'Иные услуги '!$C$5+'РСТ РСО-А'!$J$7+'РСТ РСО-А'!$G$9</f>
        <v>1090.6790000000001</v>
      </c>
      <c r="V193" s="118">
        <f>VLOOKUP($A193+ROUND((COLUMN()-2)/24,5),АТС!$A$41:$F$784,3)+'Иные услуги '!$C$5+'РСТ РСО-А'!$J$7+'РСТ РСО-А'!$G$9</f>
        <v>1167.5890000000002</v>
      </c>
      <c r="W193" s="118">
        <f>VLOOKUP($A193+ROUND((COLUMN()-2)/24,5),АТС!$A$41:$F$784,3)+'Иные услуги '!$C$5+'РСТ РСО-А'!$J$7+'РСТ РСО-А'!$G$9</f>
        <v>1255.3690000000001</v>
      </c>
      <c r="X193" s="118">
        <f>VLOOKUP($A193+ROUND((COLUMN()-2)/24,5),АТС!$A$41:$F$784,3)+'Иные услуги '!$C$5+'РСТ РСО-А'!$J$7+'РСТ РСО-А'!$G$9</f>
        <v>840.10900000000015</v>
      </c>
      <c r="Y193" s="118">
        <f>VLOOKUP($A193+ROUND((COLUMN()-2)/24,5),АТС!$A$41:$F$784,3)+'Иные услуги '!$C$5+'РСТ РСО-А'!$J$7+'РСТ РСО-А'!$G$9</f>
        <v>899.57900000000018</v>
      </c>
    </row>
    <row r="194" spans="1:27" x14ac:dyDescent="0.2">
      <c r="A194" s="66">
        <f t="shared" si="5"/>
        <v>43495</v>
      </c>
      <c r="B194" s="118">
        <f>VLOOKUP($A194+ROUND((COLUMN()-2)/24,5),АТС!$A$41:$F$784,3)+'Иные услуги '!$C$5+'РСТ РСО-А'!$J$7+'РСТ РСО-А'!$G$9</f>
        <v>1041.8690000000001</v>
      </c>
      <c r="C194" s="118">
        <f>VLOOKUP($A194+ROUND((COLUMN()-2)/24,5),АТС!$A$41:$F$784,3)+'Иные услуги '!$C$5+'РСТ РСО-А'!$J$7+'РСТ РСО-А'!$G$9</f>
        <v>1109.259</v>
      </c>
      <c r="D194" s="118">
        <f>VLOOKUP($A194+ROUND((COLUMN()-2)/24,5),АТС!$A$41:$F$784,3)+'Иные услуги '!$C$5+'РСТ РСО-А'!$J$7+'РСТ РСО-А'!$G$9</f>
        <v>1186.1290000000001</v>
      </c>
      <c r="E194" s="118">
        <f>VLOOKUP($A194+ROUND((COLUMN()-2)/24,5),АТС!$A$41:$F$784,3)+'Иные услуги '!$C$5+'РСТ РСО-А'!$J$7+'РСТ РСО-А'!$G$9</f>
        <v>1185.6990000000001</v>
      </c>
      <c r="F194" s="118">
        <f>VLOOKUP($A194+ROUND((COLUMN()-2)/24,5),АТС!$A$41:$F$784,3)+'Иные услуги '!$C$5+'РСТ РСО-А'!$J$7+'РСТ РСО-А'!$G$9</f>
        <v>1187.009</v>
      </c>
      <c r="G194" s="118">
        <f>VLOOKUP($A194+ROUND((COLUMN()-2)/24,5),АТС!$A$41:$F$784,3)+'Иные услуги '!$C$5+'РСТ РСО-А'!$J$7+'РСТ РСО-А'!$G$9</f>
        <v>1149.6590000000001</v>
      </c>
      <c r="H194" s="118">
        <f>VLOOKUP($A194+ROUND((COLUMN()-2)/24,5),АТС!$A$41:$F$784,3)+'Иные услуги '!$C$5+'РСТ РСО-А'!$J$7+'РСТ РСО-А'!$G$9</f>
        <v>1203.6790000000001</v>
      </c>
      <c r="I194" s="118">
        <f>VLOOKUP($A194+ROUND((COLUMN()-2)/24,5),АТС!$A$41:$F$784,3)+'Иные услуги '!$C$5+'РСТ РСО-А'!$J$7+'РСТ РСО-А'!$G$9</f>
        <v>1099.479</v>
      </c>
      <c r="J194" s="118">
        <f>VLOOKUP($A194+ROUND((COLUMN()-2)/24,5),АТС!$A$41:$F$784,3)+'Иные услуги '!$C$5+'РСТ РСО-А'!$J$7+'РСТ РСО-А'!$G$9</f>
        <v>1182.309</v>
      </c>
      <c r="K194" s="118">
        <f>VLOOKUP($A194+ROUND((COLUMN()-2)/24,5),АТС!$A$41:$F$784,3)+'Иные услуги '!$C$5+'РСТ РСО-А'!$J$7+'РСТ РСО-А'!$G$9</f>
        <v>1070.989</v>
      </c>
      <c r="L194" s="118">
        <f>VLOOKUP($A194+ROUND((COLUMN()-2)/24,5),АТС!$A$41:$F$784,3)+'Иные услуги '!$C$5+'РСТ РСО-А'!$J$7+'РСТ РСО-А'!$G$9</f>
        <v>1039.019</v>
      </c>
      <c r="M194" s="118">
        <f>VLOOKUP($A194+ROUND((COLUMN()-2)/24,5),АТС!$A$41:$F$784,3)+'Иные услуги '!$C$5+'РСТ РСО-А'!$J$7+'РСТ РСО-А'!$G$9</f>
        <v>1071.1490000000001</v>
      </c>
      <c r="N194" s="118">
        <f>VLOOKUP($A194+ROUND((COLUMN()-2)/24,5),АТС!$A$41:$F$784,3)+'Иные услуги '!$C$5+'РСТ РСО-А'!$J$7+'РСТ РСО-А'!$G$9</f>
        <v>1105.6390000000001</v>
      </c>
      <c r="O194" s="118">
        <f>VLOOKUP($A194+ROUND((COLUMN()-2)/24,5),АТС!$A$41:$F$784,3)+'Иные услуги '!$C$5+'РСТ РСО-А'!$J$7+'РСТ РСО-А'!$G$9</f>
        <v>1106.559</v>
      </c>
      <c r="P194" s="118">
        <f>VLOOKUP($A194+ROUND((COLUMN()-2)/24,5),АТС!$A$41:$F$784,3)+'Иные услуги '!$C$5+'РСТ РСО-А'!$J$7+'РСТ РСО-А'!$G$9</f>
        <v>1141.5990000000002</v>
      </c>
      <c r="Q194" s="118">
        <f>VLOOKUP($A194+ROUND((COLUMN()-2)/24,5),АТС!$A$41:$F$784,3)+'Иные услуги '!$C$5+'РСТ РСО-А'!$J$7+'РСТ РСО-А'!$G$9</f>
        <v>1141.7190000000001</v>
      </c>
      <c r="R194" s="118">
        <f>VLOOKUP($A194+ROUND((COLUMN()-2)/24,5),АТС!$A$41:$F$784,3)+'Иные услуги '!$C$5+'РСТ РСО-А'!$J$7+'РСТ РСО-А'!$G$9</f>
        <v>1071.4490000000001</v>
      </c>
      <c r="S194" s="118">
        <f>VLOOKUP($A194+ROUND((COLUMN()-2)/24,5),АТС!$A$41:$F$784,3)+'Иные услуги '!$C$5+'РСТ РСО-А'!$J$7+'РСТ РСО-А'!$G$9</f>
        <v>947.42900000000009</v>
      </c>
      <c r="T194" s="118">
        <f>VLOOKUP($A194+ROUND((COLUMN()-2)/24,5),АТС!$A$41:$F$784,3)+'Иные услуги '!$C$5+'РСТ РСО-А'!$J$7+'РСТ РСО-А'!$G$9</f>
        <v>1150.749</v>
      </c>
      <c r="U194" s="118">
        <f>VLOOKUP($A194+ROUND((COLUMN()-2)/24,5),АТС!$A$41:$F$784,3)+'Иные услуги '!$C$5+'РСТ РСО-А'!$J$7+'РСТ РСО-А'!$G$9</f>
        <v>1191.049</v>
      </c>
      <c r="V194" s="118">
        <f>VLOOKUP($A194+ROUND((COLUMN()-2)/24,5),АТС!$A$41:$F$784,3)+'Иные услуги '!$C$5+'РСТ РСО-А'!$J$7+'РСТ РСО-А'!$G$9</f>
        <v>1246.9290000000001</v>
      </c>
      <c r="W194" s="118">
        <f>VLOOKUP($A194+ROUND((COLUMN()-2)/24,5),АТС!$A$41:$F$784,3)+'Иные услуги '!$C$5+'РСТ РСО-А'!$J$7+'РСТ РСО-А'!$G$9</f>
        <v>1378.1590000000001</v>
      </c>
      <c r="X194" s="118">
        <f>VLOOKUP($A194+ROUND((COLUMN()-2)/24,5),АТС!$A$41:$F$784,3)+'Иные услуги '!$C$5+'РСТ РСО-А'!$J$7+'РСТ РСО-А'!$G$9</f>
        <v>865.97900000000004</v>
      </c>
      <c r="Y194" s="118">
        <f>VLOOKUP($A194+ROUND((COLUMN()-2)/24,5),АТС!$A$41:$F$784,3)+'Иные услуги '!$C$5+'РСТ РСО-А'!$J$7+'РСТ РСО-А'!$G$9</f>
        <v>1017.8990000000001</v>
      </c>
    </row>
    <row r="195" spans="1:27" x14ac:dyDescent="0.2">
      <c r="A195" s="66">
        <f t="shared" si="5"/>
        <v>43496</v>
      </c>
      <c r="B195" s="118">
        <f>VLOOKUP($A195+ROUND((COLUMN()-2)/24,5),АТС!$A$41:$F$784,3)+'Иные услуги '!$C$5+'РСТ РСО-А'!$J$7+'РСТ РСО-А'!$G$9</f>
        <v>1074.749</v>
      </c>
      <c r="C195" s="118">
        <f>VLOOKUP($A195+ROUND((COLUMN()-2)/24,5),АТС!$A$41:$F$784,3)+'Иные услуги '!$C$5+'РСТ РСО-А'!$J$7+'РСТ РСО-А'!$G$9</f>
        <v>1146.5890000000002</v>
      </c>
      <c r="D195" s="118">
        <f>VLOOKUP($A195+ROUND((COLUMN()-2)/24,5),АТС!$A$41:$F$784,3)+'Иные услуги '!$C$5+'РСТ РСО-А'!$J$7+'РСТ РСО-А'!$G$9</f>
        <v>1185.3890000000001</v>
      </c>
      <c r="E195" s="118">
        <f>VLOOKUP($A195+ROUND((COLUMN()-2)/24,5),АТС!$A$41:$F$784,3)+'Иные услуги '!$C$5+'РСТ РСО-А'!$J$7+'РСТ РСО-А'!$G$9</f>
        <v>1184.9690000000001</v>
      </c>
      <c r="F195" s="118">
        <f>VLOOKUP($A195+ROUND((COLUMN()-2)/24,5),АТС!$A$41:$F$784,3)+'Иные услуги '!$C$5+'РСТ РСО-А'!$J$7+'РСТ РСО-А'!$G$9</f>
        <v>1186.5790000000002</v>
      </c>
      <c r="G195" s="118">
        <f>VLOOKUP($A195+ROUND((COLUMN()-2)/24,5),АТС!$A$41:$F$784,3)+'Иные услуги '!$C$5+'РСТ РСО-А'!$J$7+'РСТ РСО-А'!$G$9</f>
        <v>1148.1590000000001</v>
      </c>
      <c r="H195" s="118">
        <f>VLOOKUP($A195+ROUND((COLUMN()-2)/24,5),АТС!$A$41:$F$784,3)+'Иные услуги '!$C$5+'РСТ РСО-А'!$J$7+'РСТ РСО-А'!$G$9</f>
        <v>1265.9090000000001</v>
      </c>
      <c r="I195" s="118">
        <f>VLOOKUP($A195+ROUND((COLUMN()-2)/24,5),АТС!$A$41:$F$784,3)+'Иные услуги '!$C$5+'РСТ РСО-А'!$J$7+'РСТ РСО-А'!$G$9</f>
        <v>1113.6190000000001</v>
      </c>
      <c r="J195" s="118">
        <f>VLOOKUP($A195+ROUND((COLUMN()-2)/24,5),АТС!$A$41:$F$784,3)+'Иные услуги '!$C$5+'РСТ РСО-А'!$J$7+'РСТ РСО-А'!$G$9</f>
        <v>1196.3690000000001</v>
      </c>
      <c r="K195" s="118">
        <f>VLOOKUP($A195+ROUND((COLUMN()-2)/24,5),АТС!$A$41:$F$784,3)+'Иные услуги '!$C$5+'РСТ РСО-А'!$J$7+'РСТ РСО-А'!$G$9</f>
        <v>1084.8890000000001</v>
      </c>
      <c r="L195" s="118">
        <f>VLOOKUP($A195+ROUND((COLUMN()-2)/24,5),АТС!$A$41:$F$784,3)+'Иные услуги '!$C$5+'РСТ РСО-А'!$J$7+'РСТ РСО-А'!$G$9</f>
        <v>1051.6190000000001</v>
      </c>
      <c r="M195" s="118">
        <f>VLOOKUP($A195+ROUND((COLUMN()-2)/24,5),АТС!$A$41:$F$784,3)+'Иные услуги '!$C$5+'РСТ РСО-А'!$J$7+'РСТ РСО-А'!$G$9</f>
        <v>1084.3990000000001</v>
      </c>
      <c r="N195" s="118">
        <f>VLOOKUP($A195+ROUND((COLUMN()-2)/24,5),АТС!$A$41:$F$784,3)+'Иные услуги '!$C$5+'РСТ РСО-А'!$J$7+'РСТ РСО-А'!$G$9</f>
        <v>1119.2190000000001</v>
      </c>
      <c r="O195" s="118">
        <f>VLOOKUP($A195+ROUND((COLUMN()-2)/24,5),АТС!$A$41:$F$784,3)+'Иные услуги '!$C$5+'РСТ РСО-А'!$J$7+'РСТ РСО-А'!$G$9</f>
        <v>1119.1390000000001</v>
      </c>
      <c r="P195" s="118">
        <f>VLOOKUP($A195+ROUND((COLUMN()-2)/24,5),АТС!$A$41:$F$784,3)+'Иные услуги '!$C$5+'РСТ РСО-А'!$J$7+'РСТ РСО-А'!$G$9</f>
        <v>1155.9690000000001</v>
      </c>
      <c r="Q195" s="118">
        <f>VLOOKUP($A195+ROUND((COLUMN()-2)/24,5),АТС!$A$41:$F$784,3)+'Иные услуги '!$C$5+'РСТ РСО-А'!$J$7+'РСТ РСО-А'!$G$9</f>
        <v>1156.059</v>
      </c>
      <c r="R195" s="118">
        <f>VLOOKUP($A195+ROUND((COLUMN()-2)/24,5),АТС!$A$41:$F$784,3)+'Иные услуги '!$C$5+'РСТ РСО-А'!$J$7+'РСТ РСО-А'!$G$9</f>
        <v>1156.989</v>
      </c>
      <c r="S195" s="118">
        <f>VLOOKUP($A195+ROUND((COLUMN()-2)/24,5),АТС!$A$41:$F$784,3)+'Иные услуги '!$C$5+'РСТ РСО-А'!$J$7+'РСТ РСО-А'!$G$9</f>
        <v>975.4190000000001</v>
      </c>
      <c r="T195" s="118">
        <f>VLOOKUP($A195+ROUND((COLUMN()-2)/24,5),АТС!$A$41:$F$784,3)+'Иные услуги '!$C$5+'РСТ РСО-А'!$J$7+'РСТ РСО-А'!$G$9</f>
        <v>1204.279</v>
      </c>
      <c r="U195" s="118">
        <f>VLOOKUP($A195+ROUND((COLUMN()-2)/24,5),АТС!$A$41:$F$784,3)+'Иные услуги '!$C$5+'РСТ РСО-А'!$J$7+'РСТ РСО-А'!$G$9</f>
        <v>1192.4690000000001</v>
      </c>
      <c r="V195" s="118">
        <f>VLOOKUP($A195+ROUND((COLUMN()-2)/24,5),АТС!$A$41:$F$784,3)+'Иные услуги '!$C$5+'РСТ РСО-А'!$J$7+'РСТ РСО-А'!$G$9</f>
        <v>1245.549</v>
      </c>
      <c r="W195" s="118">
        <f>VLOOKUP($A195+ROUND((COLUMN()-2)/24,5),АТС!$A$41:$F$784,3)+'Иные услуги '!$C$5+'РСТ РСО-А'!$J$7+'РСТ РСО-А'!$G$9</f>
        <v>1386.5790000000002</v>
      </c>
      <c r="X195" s="118">
        <f>VLOOKUP($A195+ROUND((COLUMN()-2)/24,5),АТС!$A$41:$F$784,3)+'Иные услуги '!$C$5+'РСТ РСО-А'!$J$7+'РСТ РСО-А'!$G$9</f>
        <v>887.79899999999998</v>
      </c>
      <c r="Y195" s="118">
        <f>VLOOKUP($A195+ROUND((COLUMN()-2)/24,5),АТС!$A$41:$F$784,3)+'Иные услуги '!$C$5+'РСТ РСО-А'!$J$7+'РСТ РСО-А'!$G$9</f>
        <v>1018.8390000000002</v>
      </c>
    </row>
    <row r="196" spans="1:27" x14ac:dyDescent="0.25">
      <c r="A196" s="81"/>
      <c r="B196" s="65"/>
      <c r="C196" s="65"/>
      <c r="D196" s="65"/>
    </row>
    <row r="197" spans="1:27" x14ac:dyDescent="0.25">
      <c r="A197" s="74" t="s">
        <v>128</v>
      </c>
      <c r="B197" s="65"/>
      <c r="C197" s="65"/>
      <c r="D197" s="65"/>
    </row>
    <row r="198" spans="1:27" ht="12.75" x14ac:dyDescent="0.2">
      <c r="A198" s="145" t="s">
        <v>35</v>
      </c>
      <c r="B198" s="148" t="s">
        <v>99</v>
      </c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  <c r="X198" s="149"/>
      <c r="Y198" s="150"/>
    </row>
    <row r="199" spans="1:27" ht="12.75" x14ac:dyDescent="0.2">
      <c r="A199" s="146"/>
      <c r="B199" s="151"/>
      <c r="C199" s="152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  <c r="Y199" s="153"/>
    </row>
    <row r="200" spans="1:27" ht="12.75" customHeight="1" x14ac:dyDescent="0.2">
      <c r="A200" s="146"/>
      <c r="B200" s="154" t="s">
        <v>100</v>
      </c>
      <c r="C200" s="156" t="s">
        <v>101</v>
      </c>
      <c r="D200" s="156" t="s">
        <v>102</v>
      </c>
      <c r="E200" s="156" t="s">
        <v>103</v>
      </c>
      <c r="F200" s="156" t="s">
        <v>104</v>
      </c>
      <c r="G200" s="156" t="s">
        <v>105</v>
      </c>
      <c r="H200" s="156" t="s">
        <v>106</v>
      </c>
      <c r="I200" s="156" t="s">
        <v>107</v>
      </c>
      <c r="J200" s="156" t="s">
        <v>108</v>
      </c>
      <c r="K200" s="156" t="s">
        <v>109</v>
      </c>
      <c r="L200" s="156" t="s">
        <v>110</v>
      </c>
      <c r="M200" s="156" t="s">
        <v>111</v>
      </c>
      <c r="N200" s="158" t="s">
        <v>112</v>
      </c>
      <c r="O200" s="156" t="s">
        <v>113</v>
      </c>
      <c r="P200" s="156" t="s">
        <v>114</v>
      </c>
      <c r="Q200" s="156" t="s">
        <v>115</v>
      </c>
      <c r="R200" s="156" t="s">
        <v>116</v>
      </c>
      <c r="S200" s="156" t="s">
        <v>117</v>
      </c>
      <c r="T200" s="156" t="s">
        <v>118</v>
      </c>
      <c r="U200" s="156" t="s">
        <v>119</v>
      </c>
      <c r="V200" s="156" t="s">
        <v>120</v>
      </c>
      <c r="W200" s="156" t="s">
        <v>121</v>
      </c>
      <c r="X200" s="156" t="s">
        <v>122</v>
      </c>
      <c r="Y200" s="156" t="s">
        <v>123</v>
      </c>
    </row>
    <row r="201" spans="1:27" ht="11.25" customHeight="1" x14ac:dyDescent="0.2">
      <c r="A201" s="147"/>
      <c r="B201" s="155"/>
      <c r="C201" s="157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159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57"/>
    </row>
    <row r="202" spans="1:27" ht="15.75" customHeight="1" x14ac:dyDescent="0.2">
      <c r="A202" s="66">
        <f>A165</f>
        <v>43466</v>
      </c>
      <c r="B202" s="91">
        <f>VLOOKUP($A202+ROUND((COLUMN()-2)/24,5),АТС!$A$41:$F$784,3)+'Иные услуги '!$C$5+'РСТ РСО-А'!$J$7+'РСТ РСО-А'!$H$9</f>
        <v>800.50900000000001</v>
      </c>
      <c r="C202" s="118">
        <f>VLOOKUP($A202+ROUND((COLUMN()-2)/24,5),АТС!$A$41:$F$784,3)+'Иные услуги '!$C$5+'РСТ РСО-А'!$J$7+'РСТ РСО-А'!$H$9</f>
        <v>849.50900000000001</v>
      </c>
      <c r="D202" s="118">
        <f>VLOOKUP($A202+ROUND((COLUMN()-2)/24,5),АТС!$A$41:$F$784,3)+'Иные услуги '!$C$5+'РСТ РСО-А'!$J$7+'РСТ РСО-А'!$H$9</f>
        <v>933.01900000000001</v>
      </c>
      <c r="E202" s="118">
        <f>VLOOKUP($A202+ROUND((COLUMN()-2)/24,5),АТС!$A$41:$F$784,3)+'Иные услуги '!$C$5+'РСТ РСО-А'!$J$7+'РСТ РСО-А'!$H$9</f>
        <v>1004.2190000000001</v>
      </c>
      <c r="F202" s="118">
        <f>VLOOKUP($A202+ROUND((COLUMN()-2)/24,5),АТС!$A$41:$F$784,3)+'Иные услуги '!$C$5+'РСТ РСО-А'!$J$7+'РСТ РСО-А'!$H$9</f>
        <v>996.18900000000008</v>
      </c>
      <c r="G202" s="118">
        <f>VLOOKUP($A202+ROUND((COLUMN()-2)/24,5),АТС!$A$41:$F$784,3)+'Иные услуги '!$C$5+'РСТ РСО-А'!$J$7+'РСТ РСО-А'!$H$9</f>
        <v>1054.239</v>
      </c>
      <c r="H202" s="118">
        <f>VLOOKUP($A202+ROUND((COLUMN()-2)/24,5),АТС!$A$41:$F$784,3)+'Иные услуги '!$C$5+'РСТ РСО-А'!$J$7+'РСТ РСО-А'!$H$9</f>
        <v>1290.799</v>
      </c>
      <c r="I202" s="118">
        <f>VLOOKUP($A202+ROUND((COLUMN()-2)/24,5),АТС!$A$41:$F$784,3)+'Иные услуги '!$C$5+'РСТ РСО-А'!$J$7+'РСТ РСО-А'!$H$9</f>
        <v>1355.4690000000001</v>
      </c>
      <c r="J202" s="118">
        <f>VLOOKUP($A202+ROUND((COLUMN()-2)/24,5),АТС!$A$41:$F$784,3)+'Иные услуги '!$C$5+'РСТ РСО-А'!$J$7+'РСТ РСО-А'!$H$9</f>
        <v>1544.569</v>
      </c>
      <c r="K202" s="118">
        <f>VLOOKUP($A202+ROUND((COLUMN()-2)/24,5),АТС!$A$41:$F$784,3)+'Иные услуги '!$C$5+'РСТ РСО-А'!$J$7+'РСТ РСО-А'!$H$9</f>
        <v>1346.769</v>
      </c>
      <c r="L202" s="118">
        <f>VLOOKUP($A202+ROUND((COLUMN()-2)/24,5),АТС!$A$41:$F$784,3)+'Иные услуги '!$C$5+'РСТ РСО-А'!$J$7+'РСТ РСО-А'!$H$9</f>
        <v>1350.299</v>
      </c>
      <c r="M202" s="118">
        <f>VLOOKUP($A202+ROUND((COLUMN()-2)/24,5),АТС!$A$41:$F$784,3)+'Иные услуги '!$C$5+'РСТ РСО-А'!$J$7+'РСТ РСО-А'!$H$9</f>
        <v>1292.739</v>
      </c>
      <c r="N202" s="118">
        <f>VLOOKUP($A202+ROUND((COLUMN()-2)/24,5),АТС!$A$41:$F$784,3)+'Иные услуги '!$C$5+'РСТ РСО-А'!$J$7+'РСТ РСО-А'!$H$9</f>
        <v>1239.8890000000001</v>
      </c>
      <c r="O202" s="118">
        <f>VLOOKUP($A202+ROUND((COLUMN()-2)/24,5),АТС!$A$41:$F$784,3)+'Иные услуги '!$C$5+'РСТ РСО-А'!$J$7+'РСТ РСО-А'!$H$9</f>
        <v>1189.3689999999999</v>
      </c>
      <c r="P202" s="118">
        <f>VLOOKUP($A202+ROUND((COLUMN()-2)/24,5),АТС!$A$41:$F$784,3)+'Иные услуги '!$C$5+'РСТ РСО-А'!$J$7+'РСТ РСО-А'!$H$9</f>
        <v>1144.009</v>
      </c>
      <c r="Q202" s="118">
        <f>VLOOKUP($A202+ROUND((COLUMN()-2)/24,5),АТС!$A$41:$F$784,3)+'Иные услуги '!$C$5+'РСТ РСО-А'!$J$7+'РСТ РСО-А'!$H$9</f>
        <v>1146.729</v>
      </c>
      <c r="R202" s="118">
        <f>VLOOKUP($A202+ROUND((COLUMN()-2)/24,5),АТС!$A$41:$F$784,3)+'Иные услуги '!$C$5+'РСТ РСО-А'!$J$7+'РСТ РСО-А'!$H$9</f>
        <v>1068.3790000000001</v>
      </c>
      <c r="S202" s="118">
        <f>VLOOKUP($A202+ROUND((COLUMN()-2)/24,5),АТС!$A$41:$F$784,3)+'Иные услуги '!$C$5+'РСТ РСО-А'!$J$7+'РСТ РСО-А'!$H$9</f>
        <v>1024.5590000000002</v>
      </c>
      <c r="T202" s="118">
        <f>VLOOKUP($A202+ROUND((COLUMN()-2)/24,5),АТС!$A$41:$F$784,3)+'Иные услуги '!$C$5+'РСТ РСО-А'!$J$7+'РСТ РСО-А'!$H$9</f>
        <v>1167.6890000000001</v>
      </c>
      <c r="U202" s="118">
        <f>VLOOKUP($A202+ROUND((COLUMN()-2)/24,5),АТС!$A$41:$F$784,3)+'Иные услуги '!$C$5+'РСТ РСО-А'!$J$7+'РСТ РСО-А'!$H$9</f>
        <v>1087.4090000000001</v>
      </c>
      <c r="V202" s="118">
        <f>VLOOKUP($A202+ROUND((COLUMN()-2)/24,5),АТС!$A$41:$F$784,3)+'Иные услуги '!$C$5+'РСТ РСО-А'!$J$7+'РСТ РСО-А'!$H$9</f>
        <v>1263.739</v>
      </c>
      <c r="W202" s="118">
        <f>VLOOKUP($A202+ROUND((COLUMN()-2)/24,5),АТС!$A$41:$F$784,3)+'Иные услуги '!$C$5+'РСТ РСО-А'!$J$7+'РСТ РСО-А'!$H$9</f>
        <v>1191.309</v>
      </c>
      <c r="X202" s="118">
        <f>VLOOKUP($A202+ROUND((COLUMN()-2)/24,5),АТС!$A$41:$F$784,3)+'Иные услуги '!$C$5+'РСТ РСО-А'!$J$7+'РСТ РСО-А'!$H$9</f>
        <v>714.12900000000002</v>
      </c>
      <c r="Y202" s="118">
        <f>VLOOKUP($A202+ROUND((COLUMN()-2)/24,5),АТС!$A$41:$F$784,3)+'Иные услуги '!$C$5+'РСТ РСО-А'!$J$7+'РСТ РСО-А'!$H$9</f>
        <v>783.15900000000011</v>
      </c>
      <c r="AA202" s="67"/>
    </row>
    <row r="203" spans="1:27" x14ac:dyDescent="0.2">
      <c r="A203" s="66">
        <f>A202+1</f>
        <v>43467</v>
      </c>
      <c r="B203" s="118">
        <f>VLOOKUP($A203+ROUND((COLUMN()-2)/24,5),АТС!$A$41:$F$784,3)+'Иные услуги '!$C$5+'РСТ РСО-А'!$J$7+'РСТ РСО-А'!$H$9</f>
        <v>950.99900000000002</v>
      </c>
      <c r="C203" s="118">
        <f>VLOOKUP($A203+ROUND((COLUMN()-2)/24,5),АТС!$A$41:$F$784,3)+'Иные услуги '!$C$5+'РСТ РСО-А'!$J$7+'РСТ РСО-А'!$H$9</f>
        <v>1003.389</v>
      </c>
      <c r="D203" s="118">
        <f>VLOOKUP($A203+ROUND((COLUMN()-2)/24,5),АТС!$A$41:$F$784,3)+'Иные услуги '!$C$5+'РСТ РСО-А'!$J$7+'РСТ РСО-А'!$H$9</f>
        <v>1038.9090000000001</v>
      </c>
      <c r="E203" s="118">
        <f>VLOOKUP($A203+ROUND((COLUMN()-2)/24,5),АТС!$A$41:$F$784,3)+'Иные услуги '!$C$5+'РСТ РСО-А'!$J$7+'РСТ РСО-А'!$H$9</f>
        <v>1066.8390000000002</v>
      </c>
      <c r="F203" s="118">
        <f>VLOOKUP($A203+ROUND((COLUMN()-2)/24,5),АТС!$A$41:$F$784,3)+'Иные услуги '!$C$5+'РСТ РСО-А'!$J$7+'РСТ РСО-А'!$H$9</f>
        <v>1028.8190000000002</v>
      </c>
      <c r="G203" s="118">
        <f>VLOOKUP($A203+ROUND((COLUMN()-2)/24,5),АТС!$A$41:$F$784,3)+'Иные услуги '!$C$5+'РСТ РСО-А'!$J$7+'РСТ РСО-А'!$H$9</f>
        <v>1032.1490000000001</v>
      </c>
      <c r="H203" s="118">
        <f>VLOOKUP($A203+ROUND((COLUMN()-2)/24,5),АТС!$A$41:$F$784,3)+'Иные услуги '!$C$5+'РСТ РСО-А'!$J$7+'РСТ РСО-А'!$H$9</f>
        <v>1244.8590000000002</v>
      </c>
      <c r="I203" s="118">
        <f>VLOOKUP($A203+ROUND((COLUMN()-2)/24,5),АТС!$A$41:$F$784,3)+'Иные услуги '!$C$5+'РСТ РСО-А'!$J$7+'РСТ РСО-А'!$H$9</f>
        <v>1248.6190000000001</v>
      </c>
      <c r="J203" s="118">
        <f>VLOOKUP($A203+ROUND((COLUMN()-2)/24,5),АТС!$A$41:$F$784,3)+'Иные услуги '!$C$5+'РСТ РСО-А'!$J$7+'РСТ РСО-А'!$H$9</f>
        <v>1386.329</v>
      </c>
      <c r="K203" s="118">
        <f>VLOOKUP($A203+ROUND((COLUMN()-2)/24,5),АТС!$A$41:$F$784,3)+'Иные услуги '!$C$5+'РСТ РСО-А'!$J$7+'РСТ РСО-А'!$H$9</f>
        <v>1148.7190000000001</v>
      </c>
      <c r="L203" s="118">
        <f>VLOOKUP($A203+ROUND((COLUMN()-2)/24,5),АТС!$A$41:$F$784,3)+'Иные услуги '!$C$5+'РСТ РСО-А'!$J$7+'РСТ РСО-А'!$H$9</f>
        <v>1130.5690000000002</v>
      </c>
      <c r="M203" s="118">
        <f>VLOOKUP($A203+ROUND((COLUMN()-2)/24,5),АТС!$A$41:$F$784,3)+'Иные услуги '!$C$5+'РСТ РСО-А'!$J$7+'РСТ РСО-А'!$H$9</f>
        <v>1066.8690000000001</v>
      </c>
      <c r="N203" s="118">
        <f>VLOOKUP($A203+ROUND((COLUMN()-2)/24,5),АТС!$A$41:$F$784,3)+'Иные услуги '!$C$5+'РСТ РСО-А'!$J$7+'РСТ РСО-А'!$H$9</f>
        <v>1029.7190000000001</v>
      </c>
      <c r="O203" s="118">
        <f>VLOOKUP($A203+ROUND((COLUMN()-2)/24,5),АТС!$A$41:$F$784,3)+'Иные услуги '!$C$5+'РСТ РСО-А'!$J$7+'РСТ РСО-А'!$H$9</f>
        <v>1028.4090000000001</v>
      </c>
      <c r="P203" s="118">
        <f>VLOOKUP($A203+ROUND((COLUMN()-2)/24,5),АТС!$A$41:$F$784,3)+'Иные услуги '!$C$5+'РСТ РСО-А'!$J$7+'РСТ РСО-А'!$H$9</f>
        <v>993.60900000000004</v>
      </c>
      <c r="Q203" s="118">
        <f>VLOOKUP($A203+ROUND((COLUMN()-2)/24,5),АТС!$A$41:$F$784,3)+'Иные услуги '!$C$5+'РСТ РСО-А'!$J$7+'РСТ РСО-А'!$H$9</f>
        <v>1032.0590000000002</v>
      </c>
      <c r="R203" s="118">
        <f>VLOOKUP($A203+ROUND((COLUMN()-2)/24,5),АТС!$A$41:$F$784,3)+'Иные услуги '!$C$5+'РСТ РСО-А'!$J$7+'РСТ РСО-А'!$H$9</f>
        <v>1000.1790000000001</v>
      </c>
      <c r="S203" s="118">
        <f>VLOOKUP($A203+ROUND((COLUMN()-2)/24,5),АТС!$A$41:$F$784,3)+'Иные услуги '!$C$5+'РСТ РСО-А'!$J$7+'РСТ РСО-А'!$H$9</f>
        <v>964.04900000000009</v>
      </c>
      <c r="T203" s="118">
        <f>VLOOKUP($A203+ROUND((COLUMN()-2)/24,5),АТС!$A$41:$F$784,3)+'Иные услуги '!$C$5+'РСТ РСО-А'!$J$7+'РСТ РСО-А'!$H$9</f>
        <v>1229.519</v>
      </c>
      <c r="U203" s="118">
        <f>VLOOKUP($A203+ROUND((COLUMN()-2)/24,5),АТС!$A$41:$F$784,3)+'Иные услуги '!$C$5+'РСТ РСО-А'!$J$7+'РСТ РСО-А'!$H$9</f>
        <v>988.60900000000004</v>
      </c>
      <c r="V203" s="118">
        <f>VLOOKUP($A203+ROUND((COLUMN()-2)/24,5),АТС!$A$41:$F$784,3)+'Иные услуги '!$C$5+'РСТ РСО-А'!$J$7+'РСТ РСО-А'!$H$9</f>
        <v>1027.6990000000001</v>
      </c>
      <c r="W203" s="118">
        <f>VLOOKUP($A203+ROUND((COLUMN()-2)/24,5),АТС!$A$41:$F$784,3)+'Иные услуги '!$C$5+'РСТ РСО-А'!$J$7+'РСТ РСО-А'!$H$9</f>
        <v>1097.8290000000002</v>
      </c>
      <c r="X203" s="118">
        <f>VLOOKUP($A203+ROUND((COLUMN()-2)/24,5),АТС!$A$41:$F$784,3)+'Иные услуги '!$C$5+'РСТ РСО-А'!$J$7+'РСТ РСО-А'!$H$9</f>
        <v>743.60900000000004</v>
      </c>
      <c r="Y203" s="118">
        <f>VLOOKUP($A203+ROUND((COLUMN()-2)/24,5),АТС!$A$41:$F$784,3)+'Иные услуги '!$C$5+'РСТ РСО-А'!$J$7+'РСТ РСО-А'!$H$9</f>
        <v>784.42900000000009</v>
      </c>
    </row>
    <row r="204" spans="1:27" x14ac:dyDescent="0.2">
      <c r="A204" s="66">
        <f t="shared" ref="A204:A232" si="6">A203+1</f>
        <v>43468</v>
      </c>
      <c r="B204" s="118">
        <f>VLOOKUP($A204+ROUND((COLUMN()-2)/24,5),АТС!$A$41:$F$784,3)+'Иные услуги '!$C$5+'РСТ РСО-А'!$J$7+'РСТ РСО-А'!$H$9</f>
        <v>908.6690000000001</v>
      </c>
      <c r="C204" s="118">
        <f>VLOOKUP($A204+ROUND((COLUMN()-2)/24,5),АТС!$A$41:$F$784,3)+'Иные услуги '!$C$5+'РСТ РСО-А'!$J$7+'РСТ РСО-А'!$H$9</f>
        <v>1002.849</v>
      </c>
      <c r="D204" s="118">
        <f>VLOOKUP($A204+ROUND((COLUMN()-2)/24,5),АТС!$A$41:$F$784,3)+'Иные услуги '!$C$5+'РСТ РСО-А'!$J$7+'РСТ РСО-А'!$H$9</f>
        <v>1038.2890000000002</v>
      </c>
      <c r="E204" s="118">
        <f>VLOOKUP($A204+ROUND((COLUMN()-2)/24,5),АТС!$A$41:$F$784,3)+'Иные услуги '!$C$5+'РСТ РСО-А'!$J$7+'РСТ РСО-А'!$H$9</f>
        <v>1060.5590000000002</v>
      </c>
      <c r="F204" s="118">
        <f>VLOOKUP($A204+ROUND((COLUMN()-2)/24,5),АТС!$A$41:$F$784,3)+'Иные услуги '!$C$5+'РСТ РСО-А'!$J$7+'РСТ РСО-А'!$H$9</f>
        <v>1060.4090000000001</v>
      </c>
      <c r="G204" s="118">
        <f>VLOOKUP($A204+ROUND((COLUMN()-2)/24,5),АТС!$A$41:$F$784,3)+'Иные услуги '!$C$5+'РСТ РСО-А'!$J$7+'РСТ РСО-А'!$H$9</f>
        <v>1038.499</v>
      </c>
      <c r="H204" s="118">
        <f>VLOOKUP($A204+ROUND((COLUMN()-2)/24,5),АТС!$A$41:$F$784,3)+'Иные услуги '!$C$5+'РСТ РСО-А'!$J$7+'РСТ РСО-А'!$H$9</f>
        <v>1150.6389999999999</v>
      </c>
      <c r="I204" s="118">
        <f>VLOOKUP($A204+ROUND((COLUMN()-2)/24,5),АТС!$A$41:$F$784,3)+'Иные услуги '!$C$5+'РСТ РСО-А'!$J$7+'РСТ РСО-А'!$H$9</f>
        <v>1039.9290000000001</v>
      </c>
      <c r="J204" s="118">
        <f>VLOOKUP($A204+ROUND((COLUMN()-2)/24,5),АТС!$A$41:$F$784,3)+'Иные услуги '!$C$5+'РСТ РСО-А'!$J$7+'РСТ РСО-А'!$H$9</f>
        <v>1196.8989999999999</v>
      </c>
      <c r="K204" s="118">
        <f>VLOOKUP($A204+ROUND((COLUMN()-2)/24,5),АТС!$A$41:$F$784,3)+'Иные услуги '!$C$5+'РСТ РСО-А'!$J$7+'РСТ РСО-А'!$H$9</f>
        <v>1069.8590000000002</v>
      </c>
      <c r="L204" s="118">
        <f>VLOOKUP($A204+ROUND((COLUMN()-2)/24,5),АТС!$A$41:$F$784,3)+'Иные услуги '!$C$5+'РСТ РСО-А'!$J$7+'РСТ РСО-А'!$H$9</f>
        <v>1032.9390000000001</v>
      </c>
      <c r="M204" s="118">
        <f>VLOOKUP($A204+ROUND((COLUMN()-2)/24,5),АТС!$A$41:$F$784,3)+'Иные услуги '!$C$5+'РСТ РСО-А'!$J$7+'РСТ РСО-А'!$H$9</f>
        <v>1032.1590000000001</v>
      </c>
      <c r="N204" s="118">
        <f>VLOOKUP($A204+ROUND((COLUMN()-2)/24,5),АТС!$A$41:$F$784,3)+'Иные услуги '!$C$5+'РСТ РСО-А'!$J$7+'РСТ РСО-А'!$H$9</f>
        <v>1031.749</v>
      </c>
      <c r="O204" s="118">
        <f>VLOOKUP($A204+ROUND((COLUMN()-2)/24,5),АТС!$A$41:$F$784,3)+'Иные услуги '!$C$5+'РСТ РСО-А'!$J$7+'РСТ РСО-А'!$H$9</f>
        <v>1030.5590000000002</v>
      </c>
      <c r="P204" s="118">
        <f>VLOOKUP($A204+ROUND((COLUMN()-2)/24,5),АТС!$A$41:$F$784,3)+'Иные услуги '!$C$5+'РСТ РСО-А'!$J$7+'РСТ РСО-А'!$H$9</f>
        <v>1031.0390000000002</v>
      </c>
      <c r="Q204" s="118">
        <f>VLOOKUP($A204+ROUND((COLUMN()-2)/24,5),АТС!$A$41:$F$784,3)+'Иные услуги '!$C$5+'РСТ РСО-А'!$J$7+'РСТ РСО-А'!$H$9</f>
        <v>1034.9190000000001</v>
      </c>
      <c r="R204" s="118">
        <f>VLOOKUP($A204+ROUND((COLUMN()-2)/24,5),АТС!$A$41:$F$784,3)+'Иные услуги '!$C$5+'РСТ РСО-А'!$J$7+'РСТ РСО-А'!$H$9</f>
        <v>998.22900000000004</v>
      </c>
      <c r="S204" s="118">
        <f>VLOOKUP($A204+ROUND((COLUMN()-2)/24,5),АТС!$A$41:$F$784,3)+'Иные услуги '!$C$5+'РСТ РСО-А'!$J$7+'РСТ РСО-А'!$H$9</f>
        <v>798.75900000000001</v>
      </c>
      <c r="T204" s="118">
        <f>VLOOKUP($A204+ROUND((COLUMN()-2)/24,5),АТС!$A$41:$F$784,3)+'Иные услуги '!$C$5+'РСТ РСО-А'!$J$7+'РСТ РСО-А'!$H$9</f>
        <v>1204.1990000000001</v>
      </c>
      <c r="U204" s="118">
        <f>VLOOKUP($A204+ROUND((COLUMN()-2)/24,5),АТС!$A$41:$F$784,3)+'Иные услуги '!$C$5+'РСТ РСО-А'!$J$7+'РСТ РСО-А'!$H$9</f>
        <v>1027.009</v>
      </c>
      <c r="V204" s="118">
        <f>VLOOKUP($A204+ROUND((COLUMN()-2)/24,5),АТС!$A$41:$F$784,3)+'Иные услуги '!$C$5+'РСТ РСО-А'!$J$7+'РСТ РСО-А'!$H$9</f>
        <v>1125.1190000000001</v>
      </c>
      <c r="W204" s="118">
        <f>VLOOKUP($A204+ROUND((COLUMN()-2)/24,5),АТС!$A$41:$F$784,3)+'Иные услуги '!$C$5+'РСТ РСО-А'!$J$7+'РСТ РСО-А'!$H$9</f>
        <v>1112.6190000000001</v>
      </c>
      <c r="X204" s="118">
        <f>VLOOKUP($A204+ROUND((COLUMN()-2)/24,5),АТС!$A$41:$F$784,3)+'Иные услуги '!$C$5+'РСТ РСО-А'!$J$7+'РСТ РСО-А'!$H$9</f>
        <v>724.73900000000003</v>
      </c>
      <c r="Y204" s="118">
        <f>VLOOKUP($A204+ROUND((COLUMN()-2)/24,5),АТС!$A$41:$F$784,3)+'Иные услуги '!$C$5+'РСТ РСО-А'!$J$7+'РСТ РСО-А'!$H$9</f>
        <v>880.47900000000004</v>
      </c>
    </row>
    <row r="205" spans="1:27" x14ac:dyDescent="0.2">
      <c r="A205" s="66">
        <f t="shared" si="6"/>
        <v>43469</v>
      </c>
      <c r="B205" s="118">
        <f>VLOOKUP($A205+ROUND((COLUMN()-2)/24,5),АТС!$A$41:$F$784,3)+'Иные услуги '!$C$5+'РСТ РСО-А'!$J$7+'РСТ РСО-А'!$H$9</f>
        <v>908.30900000000008</v>
      </c>
      <c r="C205" s="118">
        <f>VLOOKUP($A205+ROUND((COLUMN()-2)/24,5),АТС!$A$41:$F$784,3)+'Иные услуги '!$C$5+'РСТ РСО-А'!$J$7+'РСТ РСО-А'!$H$9</f>
        <v>1002.7890000000001</v>
      </c>
      <c r="D205" s="118">
        <f>VLOOKUP($A205+ROUND((COLUMN()-2)/24,5),АТС!$A$41:$F$784,3)+'Иные услуги '!$C$5+'РСТ РСО-А'!$J$7+'РСТ РСО-А'!$H$9</f>
        <v>1038.029</v>
      </c>
      <c r="E205" s="118">
        <f>VLOOKUP($A205+ROUND((COLUMN()-2)/24,5),АТС!$A$41:$F$784,3)+'Иные услуги '!$C$5+'РСТ РСО-А'!$J$7+'РСТ РСО-А'!$H$9</f>
        <v>1060.4590000000001</v>
      </c>
      <c r="F205" s="118">
        <f>VLOOKUP($A205+ROUND((COLUMN()-2)/24,5),АТС!$A$41:$F$784,3)+'Иные услуги '!$C$5+'РСТ РСО-А'!$J$7+'РСТ РСО-А'!$H$9</f>
        <v>1060.2890000000002</v>
      </c>
      <c r="G205" s="118">
        <f>VLOOKUP($A205+ROUND((COLUMN()-2)/24,5),АТС!$A$41:$F$784,3)+'Иные услуги '!$C$5+'РСТ РСО-А'!$J$7+'РСТ РСО-А'!$H$9</f>
        <v>1037.9690000000001</v>
      </c>
      <c r="H205" s="118">
        <f>VLOOKUP($A205+ROUND((COLUMN()-2)/24,5),АТС!$A$41:$F$784,3)+'Иные услуги '!$C$5+'РСТ РСО-А'!$J$7+'РСТ РСО-А'!$H$9</f>
        <v>1148.5790000000002</v>
      </c>
      <c r="I205" s="118">
        <f>VLOOKUP($A205+ROUND((COLUMN()-2)/24,5),АТС!$A$41:$F$784,3)+'Иные услуги '!$C$5+'РСТ РСО-А'!$J$7+'РСТ РСО-А'!$H$9</f>
        <v>1039.1690000000001</v>
      </c>
      <c r="J205" s="118">
        <f>VLOOKUP($A205+ROUND((COLUMN()-2)/24,5),АТС!$A$41:$F$784,3)+'Иные услуги '!$C$5+'РСТ РСО-А'!$J$7+'РСТ РСО-А'!$H$9</f>
        <v>1194.039</v>
      </c>
      <c r="K205" s="118">
        <f>VLOOKUP($A205+ROUND((COLUMN()-2)/24,5),АТС!$A$41:$F$784,3)+'Иные услуги '!$C$5+'РСТ РСО-А'!$J$7+'РСТ РСО-А'!$H$9</f>
        <v>1065.529</v>
      </c>
      <c r="L205" s="118">
        <f>VLOOKUP($A205+ROUND((COLUMN()-2)/24,5),АТС!$A$41:$F$784,3)+'Иные услуги '!$C$5+'РСТ РСО-А'!$J$7+'РСТ РСО-А'!$H$9</f>
        <v>1030.2890000000002</v>
      </c>
      <c r="M205" s="118">
        <f>VLOOKUP($A205+ROUND((COLUMN()-2)/24,5),АТС!$A$41:$F$784,3)+'Иные услуги '!$C$5+'РСТ РСО-А'!$J$7+'РСТ РСО-А'!$H$9</f>
        <v>1025.3190000000002</v>
      </c>
      <c r="N205" s="118">
        <f>VLOOKUP($A205+ROUND((COLUMN()-2)/24,5),АТС!$A$41:$F$784,3)+'Иные услуги '!$C$5+'РСТ РСО-А'!$J$7+'РСТ РСО-А'!$H$9</f>
        <v>1025.2090000000001</v>
      </c>
      <c r="O205" s="118">
        <f>VLOOKUP($A205+ROUND((COLUMN()-2)/24,5),АТС!$A$41:$F$784,3)+'Иные услуги '!$C$5+'РСТ РСО-А'!$J$7+'РСТ РСО-А'!$H$9</f>
        <v>1024.1390000000001</v>
      </c>
      <c r="P205" s="118">
        <f>VLOOKUP($A205+ROUND((COLUMN()-2)/24,5),АТС!$A$41:$F$784,3)+'Иные услуги '!$C$5+'РСТ РСО-А'!$J$7+'РСТ РСО-А'!$H$9</f>
        <v>1024.5490000000002</v>
      </c>
      <c r="Q205" s="118">
        <f>VLOOKUP($A205+ROUND((COLUMN()-2)/24,5),АТС!$A$41:$F$784,3)+'Иные услуги '!$C$5+'РСТ РСО-А'!$J$7+'РСТ РСО-А'!$H$9</f>
        <v>1030.249</v>
      </c>
      <c r="R205" s="118">
        <f>VLOOKUP($A205+ROUND((COLUMN()-2)/24,5),АТС!$A$41:$F$784,3)+'Иные услуги '!$C$5+'РСТ РСО-А'!$J$7+'РСТ РСО-А'!$H$9</f>
        <v>998.09900000000005</v>
      </c>
      <c r="S205" s="118">
        <f>VLOOKUP($A205+ROUND((COLUMN()-2)/24,5),АТС!$A$41:$F$784,3)+'Иные услуги '!$C$5+'РСТ РСО-А'!$J$7+'РСТ РСО-А'!$H$9</f>
        <v>872.399</v>
      </c>
      <c r="T205" s="118">
        <f>VLOOKUP($A205+ROUND((COLUMN()-2)/24,5),АТС!$A$41:$F$784,3)+'Иные услуги '!$C$5+'РСТ РСО-А'!$J$7+'РСТ РСО-А'!$H$9</f>
        <v>1172.9390000000001</v>
      </c>
      <c r="U205" s="118">
        <f>VLOOKUP($A205+ROUND((COLUMN()-2)/24,5),АТС!$A$41:$F$784,3)+'Иные услуги '!$C$5+'РСТ РСО-А'!$J$7+'РСТ РСО-А'!$H$9</f>
        <v>1165.279</v>
      </c>
      <c r="V205" s="118">
        <f>VLOOKUP($A205+ROUND((COLUMN()-2)/24,5),АТС!$A$41:$F$784,3)+'Иные услуги '!$C$5+'РСТ РСО-А'!$J$7+'РСТ РСО-А'!$H$9</f>
        <v>1268.6790000000001</v>
      </c>
      <c r="W205" s="118">
        <f>VLOOKUP($A205+ROUND((COLUMN()-2)/24,5),АТС!$A$41:$F$784,3)+'Иные услуги '!$C$5+'РСТ РСО-А'!$J$7+'РСТ РСО-А'!$H$9</f>
        <v>1105.4090000000001</v>
      </c>
      <c r="X205" s="118">
        <f>VLOOKUP($A205+ROUND((COLUMN()-2)/24,5),АТС!$A$41:$F$784,3)+'Иные услуги '!$C$5+'РСТ РСО-А'!$J$7+'РСТ РСО-А'!$H$9</f>
        <v>724.38900000000001</v>
      </c>
      <c r="Y205" s="118">
        <f>VLOOKUP($A205+ROUND((COLUMN()-2)/24,5),АТС!$A$41:$F$784,3)+'Иные услуги '!$C$5+'РСТ РСО-А'!$J$7+'РСТ РСО-А'!$H$9</f>
        <v>882.48900000000003</v>
      </c>
    </row>
    <row r="206" spans="1:27" x14ac:dyDescent="0.2">
      <c r="A206" s="66">
        <f t="shared" si="6"/>
        <v>43470</v>
      </c>
      <c r="B206" s="118">
        <f>VLOOKUP($A206+ROUND((COLUMN()-2)/24,5),АТС!$A$41:$F$784,3)+'Иные услуги '!$C$5+'РСТ РСО-А'!$J$7+'РСТ РСО-А'!$H$9</f>
        <v>908.31900000000007</v>
      </c>
      <c r="C206" s="118">
        <f>VLOOKUP($A206+ROUND((COLUMN()-2)/24,5),АТС!$A$41:$F$784,3)+'Иные услуги '!$C$5+'РСТ РСО-А'!$J$7+'РСТ РСО-А'!$H$9</f>
        <v>1003.0590000000001</v>
      </c>
      <c r="D206" s="118">
        <f>VLOOKUP($A206+ROUND((COLUMN()-2)/24,5),АТС!$A$41:$F$784,3)+'Иные услуги '!$C$5+'РСТ РСО-А'!$J$7+'РСТ РСО-А'!$H$9</f>
        <v>1038.3690000000001</v>
      </c>
      <c r="E206" s="118">
        <f>VLOOKUP($A206+ROUND((COLUMN()-2)/24,5),АТС!$A$41:$F$784,3)+'Иные услуги '!$C$5+'РСТ РСО-А'!$J$7+'РСТ РСО-А'!$H$9</f>
        <v>1060.6790000000001</v>
      </c>
      <c r="F206" s="118">
        <f>VLOOKUP($A206+ROUND((COLUMN()-2)/24,5),АТС!$A$41:$F$784,3)+'Иные услуги '!$C$5+'РСТ РСО-А'!$J$7+'РСТ РСО-А'!$H$9</f>
        <v>1060.5790000000002</v>
      </c>
      <c r="G206" s="118">
        <f>VLOOKUP($A206+ROUND((COLUMN()-2)/24,5),АТС!$A$41:$F$784,3)+'Иные услуги '!$C$5+'РСТ РСО-А'!$J$7+'РСТ РСО-А'!$H$9</f>
        <v>1038.0690000000002</v>
      </c>
      <c r="H206" s="118">
        <f>VLOOKUP($A206+ROUND((COLUMN()-2)/24,5),АТС!$A$41:$F$784,3)+'Иные услуги '!$C$5+'РСТ РСО-А'!$J$7+'РСТ РСО-А'!$H$9</f>
        <v>1149.329</v>
      </c>
      <c r="I206" s="118">
        <f>VLOOKUP($A206+ROUND((COLUMN()-2)/24,5),АТС!$A$41:$F$784,3)+'Иные услуги '!$C$5+'РСТ РСО-А'!$J$7+'РСТ РСО-А'!$H$9</f>
        <v>1048.1090000000002</v>
      </c>
      <c r="J206" s="118">
        <f>VLOOKUP($A206+ROUND((COLUMN()-2)/24,5),АТС!$A$41:$F$784,3)+'Иные услуги '!$C$5+'РСТ РСО-А'!$J$7+'РСТ РСО-А'!$H$9</f>
        <v>1192.4390000000001</v>
      </c>
      <c r="K206" s="118">
        <f>VLOOKUP($A206+ROUND((COLUMN()-2)/24,5),АТС!$A$41:$F$784,3)+'Иные услуги '!$C$5+'РСТ РСО-А'!$J$7+'РСТ РСО-А'!$H$9</f>
        <v>1065.6190000000001</v>
      </c>
      <c r="L206" s="118">
        <f>VLOOKUP($A206+ROUND((COLUMN()-2)/24,5),АТС!$A$41:$F$784,3)+'Иные услуги '!$C$5+'РСТ РСО-А'!$J$7+'РСТ РСО-А'!$H$9</f>
        <v>1029.509</v>
      </c>
      <c r="M206" s="118">
        <f>VLOOKUP($A206+ROUND((COLUMN()-2)/24,5),АТС!$A$41:$F$784,3)+'Иные услуги '!$C$5+'РСТ РСО-А'!$J$7+'РСТ РСО-А'!$H$9</f>
        <v>1028.729</v>
      </c>
      <c r="N206" s="118">
        <f>VLOOKUP($A206+ROUND((COLUMN()-2)/24,5),АТС!$A$41:$F$784,3)+'Иные услуги '!$C$5+'РСТ РСО-А'!$J$7+'РСТ РСО-А'!$H$9</f>
        <v>1025.9490000000001</v>
      </c>
      <c r="O206" s="118">
        <f>VLOOKUP($A206+ROUND((COLUMN()-2)/24,5),АТС!$A$41:$F$784,3)+'Иные услуги '!$C$5+'РСТ РСО-А'!$J$7+'РСТ РСО-А'!$H$9</f>
        <v>1025.1090000000002</v>
      </c>
      <c r="P206" s="118">
        <f>VLOOKUP($A206+ROUND((COLUMN()-2)/24,5),АТС!$A$41:$F$784,3)+'Иные услуги '!$C$5+'РСТ РСО-А'!$J$7+'РСТ РСО-А'!$H$9</f>
        <v>1027.8090000000002</v>
      </c>
      <c r="Q206" s="118">
        <f>VLOOKUP($A206+ROUND((COLUMN()-2)/24,5),АТС!$A$41:$F$784,3)+'Иные услуги '!$C$5+'РСТ РСО-А'!$J$7+'РСТ РСО-А'!$H$9</f>
        <v>1030.499</v>
      </c>
      <c r="R206" s="118">
        <f>VLOOKUP($A206+ROUND((COLUMN()-2)/24,5),АТС!$A$41:$F$784,3)+'Иные услуги '!$C$5+'РСТ РСО-А'!$J$7+'РСТ РСО-А'!$H$9</f>
        <v>997.73900000000003</v>
      </c>
      <c r="S206" s="118">
        <f>VLOOKUP($A206+ROUND((COLUMN()-2)/24,5),АТС!$A$41:$F$784,3)+'Иные услуги '!$C$5+'РСТ РСО-А'!$J$7+'РСТ РСО-А'!$H$9</f>
        <v>871.23900000000003</v>
      </c>
      <c r="T206" s="118">
        <f>VLOOKUP($A206+ROUND((COLUMN()-2)/24,5),АТС!$A$41:$F$784,3)+'Иные услуги '!$C$5+'РСТ РСО-А'!$J$7+'РСТ РСО-А'!$H$9</f>
        <v>1169.3889999999999</v>
      </c>
      <c r="U206" s="118">
        <f>VLOOKUP($A206+ROUND((COLUMN()-2)/24,5),АТС!$A$41:$F$784,3)+'Иные услуги '!$C$5+'РСТ РСО-А'!$J$7+'РСТ РСО-А'!$H$9</f>
        <v>1162.979</v>
      </c>
      <c r="V206" s="118">
        <f>VLOOKUP($A206+ROUND((COLUMN()-2)/24,5),АТС!$A$41:$F$784,3)+'Иные услуги '!$C$5+'РСТ РСО-А'!$J$7+'РСТ РСО-А'!$H$9</f>
        <v>1269.4490000000001</v>
      </c>
      <c r="W206" s="118">
        <f>VLOOKUP($A206+ROUND((COLUMN()-2)/24,5),АТС!$A$41:$F$784,3)+'Иные услуги '!$C$5+'РСТ РСО-А'!$J$7+'РСТ РСО-А'!$H$9</f>
        <v>1196.479</v>
      </c>
      <c r="X206" s="118">
        <f>VLOOKUP($A206+ROUND((COLUMN()-2)/24,5),АТС!$A$41:$F$784,3)+'Иные услуги '!$C$5+'РСТ РСО-А'!$J$7+'РСТ РСО-А'!$H$9</f>
        <v>724.1690000000001</v>
      </c>
      <c r="Y206" s="118">
        <f>VLOOKUP($A206+ROUND((COLUMN()-2)/24,5),АТС!$A$41:$F$784,3)+'Иные услуги '!$C$5+'РСТ РСО-А'!$J$7+'РСТ РСО-А'!$H$9</f>
        <v>880.71900000000005</v>
      </c>
    </row>
    <row r="207" spans="1:27" x14ac:dyDescent="0.2">
      <c r="A207" s="66">
        <f t="shared" si="6"/>
        <v>43471</v>
      </c>
      <c r="B207" s="118">
        <f>VLOOKUP($A207+ROUND((COLUMN()-2)/24,5),АТС!$A$41:$F$784,3)+'Иные услуги '!$C$5+'РСТ РСО-А'!$J$7+'РСТ РСО-А'!$H$9</f>
        <v>908.779</v>
      </c>
      <c r="C207" s="118">
        <f>VLOOKUP($A207+ROUND((COLUMN()-2)/24,5),АТС!$A$41:$F$784,3)+'Иные услуги '!$C$5+'РСТ РСО-А'!$J$7+'РСТ РСО-А'!$H$9</f>
        <v>1003.259</v>
      </c>
      <c r="D207" s="118">
        <f>VLOOKUP($A207+ROUND((COLUMN()-2)/24,5),АТС!$A$41:$F$784,3)+'Иные услуги '!$C$5+'РСТ РСО-А'!$J$7+'РСТ РСО-А'!$H$9</f>
        <v>1038.4290000000001</v>
      </c>
      <c r="E207" s="118">
        <f>VLOOKUP($A207+ROUND((COLUMN()-2)/24,5),АТС!$A$41:$F$784,3)+'Иные услуги '!$C$5+'РСТ РСО-А'!$J$7+'РСТ РСО-А'!$H$9</f>
        <v>1049.489</v>
      </c>
      <c r="F207" s="118">
        <f>VLOOKUP($A207+ROUND((COLUMN()-2)/24,5),АТС!$A$41:$F$784,3)+'Иные услуги '!$C$5+'РСТ РСО-А'!$J$7+'РСТ РСО-А'!$H$9</f>
        <v>1049.8490000000002</v>
      </c>
      <c r="G207" s="118">
        <f>VLOOKUP($A207+ROUND((COLUMN()-2)/24,5),АТС!$A$41:$F$784,3)+'Иные услуги '!$C$5+'РСТ РСО-А'!$J$7+'РСТ РСО-А'!$H$9</f>
        <v>1027.6590000000001</v>
      </c>
      <c r="H207" s="118">
        <f>VLOOKUP($A207+ROUND((COLUMN()-2)/24,5),АТС!$A$41:$F$784,3)+'Иные услуги '!$C$5+'РСТ РСО-А'!$J$7+'РСТ РСО-А'!$H$9</f>
        <v>1147.8590000000002</v>
      </c>
      <c r="I207" s="118">
        <f>VLOOKUP($A207+ROUND((COLUMN()-2)/24,5),АТС!$A$41:$F$784,3)+'Иные услуги '!$C$5+'РСТ РСО-А'!$J$7+'РСТ РСО-А'!$H$9</f>
        <v>1038.8490000000002</v>
      </c>
      <c r="J207" s="118">
        <f>VLOOKUP($A207+ROUND((COLUMN()-2)/24,5),АТС!$A$41:$F$784,3)+'Иные услуги '!$C$5+'РСТ РСО-А'!$J$7+'РСТ РСО-А'!$H$9</f>
        <v>1190.729</v>
      </c>
      <c r="K207" s="118">
        <f>VLOOKUP($A207+ROUND((COLUMN()-2)/24,5),АТС!$A$41:$F$784,3)+'Иные услуги '!$C$5+'РСТ РСО-А'!$J$7+'РСТ РСО-А'!$H$9</f>
        <v>1064.0690000000002</v>
      </c>
      <c r="L207" s="118">
        <f>VLOOKUP($A207+ROUND((COLUMN()-2)/24,5),АТС!$A$41:$F$784,3)+'Иные услуги '!$C$5+'РСТ РСО-А'!$J$7+'РСТ РСО-А'!$H$9</f>
        <v>1028.3990000000001</v>
      </c>
      <c r="M207" s="118">
        <f>VLOOKUP($A207+ROUND((COLUMN()-2)/24,5),АТС!$A$41:$F$784,3)+'Иные услуги '!$C$5+'РСТ РСО-А'!$J$7+'РСТ РСО-А'!$H$9</f>
        <v>1027.8690000000001</v>
      </c>
      <c r="N207" s="118">
        <f>VLOOKUP($A207+ROUND((COLUMN()-2)/24,5),АТС!$A$41:$F$784,3)+'Иные услуги '!$C$5+'РСТ РСО-А'!$J$7+'РСТ РСО-А'!$H$9</f>
        <v>1027.8490000000002</v>
      </c>
      <c r="O207" s="118">
        <f>VLOOKUP($A207+ROUND((COLUMN()-2)/24,5),АТС!$A$41:$F$784,3)+'Иные услуги '!$C$5+'РСТ РСО-А'!$J$7+'РСТ РСО-А'!$H$9</f>
        <v>1026.6990000000001</v>
      </c>
      <c r="P207" s="118">
        <f>VLOOKUP($A207+ROUND((COLUMN()-2)/24,5),АТС!$A$41:$F$784,3)+'Иные услуги '!$C$5+'РСТ РСО-А'!$J$7+'РСТ РСО-А'!$H$9</f>
        <v>1026.5390000000002</v>
      </c>
      <c r="Q207" s="118">
        <f>VLOOKUP($A207+ROUND((COLUMN()-2)/24,5),АТС!$A$41:$F$784,3)+'Иные услуги '!$C$5+'РСТ РСО-А'!$J$7+'РСТ РСО-А'!$H$9</f>
        <v>1029.2890000000002</v>
      </c>
      <c r="R207" s="118">
        <f>VLOOKUP($A207+ROUND((COLUMN()-2)/24,5),АТС!$A$41:$F$784,3)+'Иные услуги '!$C$5+'РСТ РСО-А'!$J$7+'РСТ РСО-А'!$H$9</f>
        <v>997.83900000000006</v>
      </c>
      <c r="S207" s="118">
        <f>VLOOKUP($A207+ROUND((COLUMN()-2)/24,5),АТС!$A$41:$F$784,3)+'Иные услуги '!$C$5+'РСТ РСО-А'!$J$7+'РСТ РСО-А'!$H$9</f>
        <v>879.21900000000005</v>
      </c>
      <c r="T207" s="118">
        <f>VLOOKUP($A207+ROUND((COLUMN()-2)/24,5),АТС!$A$41:$F$784,3)+'Иные услуги '!$C$5+'РСТ РСО-А'!$J$7+'РСТ РСО-А'!$H$9</f>
        <v>1212.3789999999999</v>
      </c>
      <c r="U207" s="118">
        <f>VLOOKUP($A207+ROUND((COLUMN()-2)/24,5),АТС!$A$41:$F$784,3)+'Иные услуги '!$C$5+'РСТ РСО-А'!$J$7+'РСТ РСО-А'!$H$9</f>
        <v>1168.749</v>
      </c>
      <c r="V207" s="118">
        <f>VLOOKUP($A207+ROUND((COLUMN()-2)/24,5),АТС!$A$41:$F$784,3)+'Иные услуги '!$C$5+'РСТ РСО-А'!$J$7+'РСТ РСО-А'!$H$9</f>
        <v>1273.7190000000001</v>
      </c>
      <c r="W207" s="118">
        <f>VLOOKUP($A207+ROUND((COLUMN()-2)/24,5),АТС!$A$41:$F$784,3)+'Иные услуги '!$C$5+'РСТ РСО-А'!$J$7+'РСТ РСО-А'!$H$9</f>
        <v>1199.989</v>
      </c>
      <c r="X207" s="118">
        <f>VLOOKUP($A207+ROUND((COLUMN()-2)/24,5),АТС!$A$41:$F$784,3)+'Иные услуги '!$C$5+'РСТ РСО-А'!$J$7+'РСТ РСО-А'!$H$9</f>
        <v>722.529</v>
      </c>
      <c r="Y207" s="118">
        <f>VLOOKUP($A207+ROUND((COLUMN()-2)/24,5),АТС!$A$41:$F$784,3)+'Иные услуги '!$C$5+'РСТ РСО-А'!$J$7+'РСТ РСО-А'!$H$9</f>
        <v>880.56900000000007</v>
      </c>
    </row>
    <row r="208" spans="1:27" x14ac:dyDescent="0.2">
      <c r="A208" s="66">
        <f t="shared" si="6"/>
        <v>43472</v>
      </c>
      <c r="B208" s="118">
        <f>VLOOKUP($A208+ROUND((COLUMN()-2)/24,5),АТС!$A$41:$F$784,3)+'Иные услуги '!$C$5+'РСТ РСО-А'!$J$7+'РСТ РСО-А'!$H$9</f>
        <v>903.00900000000001</v>
      </c>
      <c r="C208" s="118">
        <f>VLOOKUP($A208+ROUND((COLUMN()-2)/24,5),АТС!$A$41:$F$784,3)+'Иные услуги '!$C$5+'РСТ РСО-А'!$J$7+'РСТ РСО-А'!$H$9</f>
        <v>1032.269</v>
      </c>
      <c r="D208" s="118">
        <f>VLOOKUP($A208+ROUND((COLUMN()-2)/24,5),АТС!$A$41:$F$784,3)+'Иные услуги '!$C$5+'РСТ РСО-А'!$J$7+'РСТ РСО-А'!$H$9</f>
        <v>1069.5390000000002</v>
      </c>
      <c r="E208" s="118">
        <f>VLOOKUP($A208+ROUND((COLUMN()-2)/24,5),АТС!$A$41:$F$784,3)+'Иные услуги '!$C$5+'РСТ РСО-А'!$J$7+'РСТ РСО-А'!$H$9</f>
        <v>1069.1690000000001</v>
      </c>
      <c r="F208" s="118">
        <f>VLOOKUP($A208+ROUND((COLUMN()-2)/24,5),АТС!$A$41:$F$784,3)+'Иные услуги '!$C$5+'РСТ РСО-А'!$J$7+'РСТ РСО-А'!$H$9</f>
        <v>1109.1290000000001</v>
      </c>
      <c r="G208" s="118">
        <f>VLOOKUP($A208+ROUND((COLUMN()-2)/24,5),АТС!$A$41:$F$784,3)+'Иные услуги '!$C$5+'РСТ РСО-А'!$J$7+'РСТ РСО-А'!$H$9</f>
        <v>1106.229</v>
      </c>
      <c r="H208" s="118">
        <f>VLOOKUP($A208+ROUND((COLUMN()-2)/24,5),АТС!$A$41:$F$784,3)+'Иные услуги '!$C$5+'РСТ РСО-А'!$J$7+'РСТ РСО-А'!$H$9</f>
        <v>1318.519</v>
      </c>
      <c r="I208" s="118">
        <f>VLOOKUP($A208+ROUND((COLUMN()-2)/24,5),АТС!$A$41:$F$784,3)+'Иные услуги '!$C$5+'РСТ РСО-А'!$J$7+'РСТ РСО-А'!$H$9</f>
        <v>1288.8990000000001</v>
      </c>
      <c r="J208" s="118">
        <f>VLOOKUP($A208+ROUND((COLUMN()-2)/24,5),АТС!$A$41:$F$784,3)+'Иные услуги '!$C$5+'РСТ РСО-А'!$J$7+'РСТ РСО-А'!$H$9</f>
        <v>1405.519</v>
      </c>
      <c r="K208" s="118">
        <f>VLOOKUP($A208+ROUND((COLUMN()-2)/24,5),АТС!$A$41:$F$784,3)+'Иные услуги '!$C$5+'РСТ РСО-А'!$J$7+'РСТ РСО-А'!$H$9</f>
        <v>1236.9090000000001</v>
      </c>
      <c r="L208" s="118">
        <f>VLOOKUP($A208+ROUND((COLUMN()-2)/24,5),АТС!$A$41:$F$784,3)+'Иные услуги '!$C$5+'РСТ РСО-А'!$J$7+'РСТ РСО-А'!$H$9</f>
        <v>1103.479</v>
      </c>
      <c r="M208" s="118">
        <f>VLOOKUP($A208+ROUND((COLUMN()-2)/24,5),АТС!$A$41:$F$784,3)+'Иные услуги '!$C$5+'РСТ РСО-А'!$J$7+'РСТ РСО-А'!$H$9</f>
        <v>1062.8790000000001</v>
      </c>
      <c r="N208" s="118">
        <f>VLOOKUP($A208+ROUND((COLUMN()-2)/24,5),АТС!$A$41:$F$784,3)+'Иные услуги '!$C$5+'РСТ РСО-А'!$J$7+'РСТ РСО-А'!$H$9</f>
        <v>1025.3890000000001</v>
      </c>
      <c r="O208" s="118">
        <f>VLOOKUP($A208+ROUND((COLUMN()-2)/24,5),АТС!$A$41:$F$784,3)+'Иные услуги '!$C$5+'РСТ РСО-А'!$J$7+'РСТ РСО-А'!$H$9</f>
        <v>1024.4390000000001</v>
      </c>
      <c r="P208" s="118">
        <f>VLOOKUP($A208+ROUND((COLUMN()-2)/24,5),АТС!$A$41:$F$784,3)+'Иные услуги '!$C$5+'РСТ РСО-А'!$J$7+'РСТ РСО-А'!$H$9</f>
        <v>1024.529</v>
      </c>
      <c r="Q208" s="118">
        <f>VLOOKUP($A208+ROUND((COLUMN()-2)/24,5),АТС!$A$41:$F$784,3)+'Иные услуги '!$C$5+'РСТ РСО-А'!$J$7+'РСТ РСО-А'!$H$9</f>
        <v>1027.3690000000001</v>
      </c>
      <c r="R208" s="118">
        <f>VLOOKUP($A208+ROUND((COLUMN()-2)/24,5),АТС!$A$41:$F$784,3)+'Иные услуги '!$C$5+'РСТ РСО-А'!$J$7+'РСТ РСО-А'!$H$9</f>
        <v>996.71900000000005</v>
      </c>
      <c r="S208" s="118">
        <f>VLOOKUP($A208+ROUND((COLUMN()-2)/24,5),АТС!$A$41:$F$784,3)+'Иные услуги '!$C$5+'РСТ РСО-А'!$J$7+'РСТ РСО-А'!$H$9</f>
        <v>871.15900000000011</v>
      </c>
      <c r="T208" s="118">
        <f>VLOOKUP($A208+ROUND((COLUMN()-2)/24,5),АТС!$A$41:$F$784,3)+'Иные услуги '!$C$5+'РСТ РСО-А'!$J$7+'РСТ РСО-А'!$H$9</f>
        <v>1170.4390000000001</v>
      </c>
      <c r="U208" s="118">
        <f>VLOOKUP($A208+ROUND((COLUMN()-2)/24,5),АТС!$A$41:$F$784,3)+'Иные услуги '!$C$5+'РСТ РСО-А'!$J$7+'РСТ РСО-А'!$H$9</f>
        <v>1168.539</v>
      </c>
      <c r="V208" s="118">
        <f>VLOOKUP($A208+ROUND((COLUMN()-2)/24,5),АТС!$A$41:$F$784,3)+'Иные услуги '!$C$5+'РСТ РСО-А'!$J$7+'РСТ РСО-А'!$H$9</f>
        <v>1167.309</v>
      </c>
      <c r="W208" s="118">
        <f>VLOOKUP($A208+ROUND((COLUMN()-2)/24,5),АТС!$A$41:$F$784,3)+'Иные услуги '!$C$5+'РСТ РСО-А'!$J$7+'РСТ РСО-А'!$H$9</f>
        <v>1222.1390000000001</v>
      </c>
      <c r="X208" s="118">
        <f>VLOOKUP($A208+ROUND((COLUMN()-2)/24,5),АТС!$A$41:$F$784,3)+'Иные услуги '!$C$5+'РСТ РСО-А'!$J$7+'РСТ РСО-А'!$H$9</f>
        <v>762.5390000000001</v>
      </c>
      <c r="Y208" s="118">
        <f>VLOOKUP($A208+ROUND((COLUMN()-2)/24,5),АТС!$A$41:$F$784,3)+'Иные услуги '!$C$5+'РСТ РСО-А'!$J$7+'РСТ РСО-А'!$H$9</f>
        <v>826.2890000000001</v>
      </c>
    </row>
    <row r="209" spans="1:25" x14ac:dyDescent="0.2">
      <c r="A209" s="66">
        <f t="shared" si="6"/>
        <v>43473</v>
      </c>
      <c r="B209" s="118">
        <f>VLOOKUP($A209+ROUND((COLUMN()-2)/24,5),АТС!$A$41:$F$784,3)+'Иные услуги '!$C$5+'РСТ РСО-А'!$J$7+'РСТ РСО-А'!$H$9</f>
        <v>902.61900000000003</v>
      </c>
      <c r="C209" s="118">
        <f>VLOOKUP($A209+ROUND((COLUMN()-2)/24,5),АТС!$A$41:$F$784,3)+'Иные услуги '!$C$5+'РСТ РСО-А'!$J$7+'РСТ РСО-А'!$H$9</f>
        <v>1031.509</v>
      </c>
      <c r="D209" s="118">
        <f>VLOOKUP($A209+ROUND((COLUMN()-2)/24,5),АТС!$A$41:$F$784,3)+'Иные услуги '!$C$5+'РСТ РСО-А'!$J$7+'РСТ РСО-А'!$H$9</f>
        <v>1068.9190000000001</v>
      </c>
      <c r="E209" s="118">
        <f>VLOOKUP($A209+ROUND((COLUMN()-2)/24,5),АТС!$A$41:$F$784,3)+'Иные услуги '!$C$5+'РСТ РСО-А'!$J$7+'РСТ РСО-А'!$H$9</f>
        <v>1065.1190000000001</v>
      </c>
      <c r="F209" s="118">
        <f>VLOOKUP($A209+ROUND((COLUMN()-2)/24,5),АТС!$A$41:$F$784,3)+'Иные услуги '!$C$5+'РСТ РСО-А'!$J$7+'РСТ РСО-А'!$H$9</f>
        <v>1105.3990000000001</v>
      </c>
      <c r="G209" s="118">
        <f>VLOOKUP($A209+ROUND((COLUMN()-2)/24,5),АТС!$A$41:$F$784,3)+'Иные услуги '!$C$5+'РСТ РСО-А'!$J$7+'РСТ РСО-А'!$H$9</f>
        <v>1105.519</v>
      </c>
      <c r="H209" s="118">
        <f>VLOOKUP($A209+ROUND((COLUMN()-2)/24,5),АТС!$A$41:$F$784,3)+'Иные услуги '!$C$5+'РСТ РСО-А'!$J$7+'РСТ РСО-А'!$H$9</f>
        <v>1318.6490000000001</v>
      </c>
      <c r="I209" s="118">
        <f>VLOOKUP($A209+ROUND((COLUMN()-2)/24,5),АТС!$A$41:$F$784,3)+'Иные услуги '!$C$5+'РСТ РСО-А'!$J$7+'РСТ РСО-А'!$H$9</f>
        <v>1244.489</v>
      </c>
      <c r="J209" s="118">
        <f>VLOOKUP($A209+ROUND((COLUMN()-2)/24,5),АТС!$A$41:$F$784,3)+'Иные услуги '!$C$5+'РСТ РСО-А'!$J$7+'РСТ РСО-А'!$H$9</f>
        <v>1342.749</v>
      </c>
      <c r="K209" s="118">
        <f>VLOOKUP($A209+ROUND((COLUMN()-2)/24,5),АТС!$A$41:$F$784,3)+'Иные услуги '!$C$5+'РСТ РСО-А'!$J$7+'РСТ РСО-А'!$H$9</f>
        <v>1145.3490000000002</v>
      </c>
      <c r="L209" s="118">
        <f>VLOOKUP($A209+ROUND((COLUMN()-2)/24,5),АТС!$A$41:$F$784,3)+'Иные услуги '!$C$5+'РСТ РСО-А'!$J$7+'РСТ РСО-А'!$H$9</f>
        <v>1012.2090000000001</v>
      </c>
      <c r="M209" s="118">
        <f>VLOOKUP($A209+ROUND((COLUMN()-2)/24,5),АТС!$A$41:$F$784,3)+'Иные услуги '!$C$5+'РСТ РСО-А'!$J$7+'РСТ РСО-А'!$H$9</f>
        <v>958.70900000000006</v>
      </c>
      <c r="N209" s="118">
        <f>VLOOKUP($A209+ROUND((COLUMN()-2)/24,5),АТС!$A$41:$F$784,3)+'Иные услуги '!$C$5+'РСТ РСО-А'!$J$7+'РСТ РСО-А'!$H$9</f>
        <v>958.83900000000006</v>
      </c>
      <c r="O209" s="118">
        <f>VLOOKUP($A209+ROUND((COLUMN()-2)/24,5),АТС!$A$41:$F$784,3)+'Иные услуги '!$C$5+'РСТ РСО-А'!$J$7+'РСТ РСО-А'!$H$9</f>
        <v>957.60900000000004</v>
      </c>
      <c r="P209" s="118">
        <f>VLOOKUP($A209+ROUND((COLUMN()-2)/24,5),АТС!$A$41:$F$784,3)+'Иные услуги '!$C$5+'РСТ РСО-А'!$J$7+'РСТ РСО-А'!$H$9</f>
        <v>957.75900000000001</v>
      </c>
      <c r="Q209" s="118">
        <f>VLOOKUP($A209+ROUND((COLUMN()-2)/24,5),АТС!$A$41:$F$784,3)+'Иные услуги '!$C$5+'РСТ РСО-А'!$J$7+'РСТ РСО-А'!$H$9</f>
        <v>960.34900000000005</v>
      </c>
      <c r="R209" s="118">
        <f>VLOOKUP($A209+ROUND((COLUMN()-2)/24,5),АТС!$A$41:$F$784,3)+'Иные услуги '!$C$5+'РСТ РСО-А'!$J$7+'РСТ РСО-А'!$H$9</f>
        <v>933.24900000000002</v>
      </c>
      <c r="S209" s="118">
        <f>VLOOKUP($A209+ROUND((COLUMN()-2)/24,5),АТС!$A$41:$F$784,3)+'Иные услуги '!$C$5+'РСТ РСО-А'!$J$7+'РСТ РСО-А'!$H$9</f>
        <v>844.70900000000006</v>
      </c>
      <c r="T209" s="118">
        <f>VLOOKUP($A209+ROUND((COLUMN()-2)/24,5),АТС!$A$41:$F$784,3)+'Иные услуги '!$C$5+'РСТ РСО-А'!$J$7+'РСТ РСО-А'!$H$9</f>
        <v>1113.779</v>
      </c>
      <c r="U209" s="118">
        <f>VLOOKUP($A209+ROUND((COLUMN()-2)/24,5),АТС!$A$41:$F$784,3)+'Иные услуги '!$C$5+'РСТ РСО-А'!$J$7+'РСТ РСО-А'!$H$9</f>
        <v>1168.8389999999999</v>
      </c>
      <c r="V209" s="118">
        <f>VLOOKUP($A209+ROUND((COLUMN()-2)/24,5),АТС!$A$41:$F$784,3)+'Иные услуги '!$C$5+'РСТ РСО-А'!$J$7+'РСТ РСО-А'!$H$9</f>
        <v>1167.1489999999999</v>
      </c>
      <c r="W209" s="118">
        <f>VLOOKUP($A209+ROUND((COLUMN()-2)/24,5),АТС!$A$41:$F$784,3)+'Иные услуги '!$C$5+'РСТ РСО-А'!$J$7+'РСТ РСО-А'!$H$9</f>
        <v>1223.499</v>
      </c>
      <c r="X209" s="118">
        <f>VLOOKUP($A209+ROUND((COLUMN()-2)/24,5),АТС!$A$41:$F$784,3)+'Иные услуги '!$C$5+'РСТ РСО-А'!$J$7+'РСТ РСО-А'!$H$9</f>
        <v>762.36900000000003</v>
      </c>
      <c r="Y209" s="118">
        <f>VLOOKUP($A209+ROUND((COLUMN()-2)/24,5),АТС!$A$41:$F$784,3)+'Иные услуги '!$C$5+'РСТ РСО-А'!$J$7+'РСТ РСО-А'!$H$9</f>
        <v>824.38900000000001</v>
      </c>
    </row>
    <row r="210" spans="1:25" x14ac:dyDescent="0.2">
      <c r="A210" s="66">
        <f t="shared" si="6"/>
        <v>43474</v>
      </c>
      <c r="B210" s="118">
        <f>VLOOKUP($A210+ROUND((COLUMN()-2)/24,5),АТС!$A$41:$F$784,3)+'Иные услуги '!$C$5+'РСТ РСО-А'!$J$7+'РСТ РСО-А'!$H$9</f>
        <v>900.67900000000009</v>
      </c>
      <c r="C210" s="118">
        <f>VLOOKUP($A210+ROUND((COLUMN()-2)/24,5),АТС!$A$41:$F$784,3)+'Иные услуги '!$C$5+'РСТ РСО-А'!$J$7+'РСТ РСО-А'!$H$9</f>
        <v>993.72900000000004</v>
      </c>
      <c r="D210" s="118">
        <f>VLOOKUP($A210+ROUND((COLUMN()-2)/24,5),АТС!$A$41:$F$784,3)+'Иные услуги '!$C$5+'РСТ РСО-А'!$J$7+'РСТ РСО-А'!$H$9</f>
        <v>1028.9190000000001</v>
      </c>
      <c r="E210" s="118">
        <f>VLOOKUP($A210+ROUND((COLUMN()-2)/24,5),АТС!$A$41:$F$784,3)+'Иные услуги '!$C$5+'РСТ РСО-А'!$J$7+'РСТ РСО-А'!$H$9</f>
        <v>1051.1190000000001</v>
      </c>
      <c r="F210" s="118">
        <f>VLOOKUP($A210+ROUND((COLUMN()-2)/24,5),АТС!$A$41:$F$784,3)+'Иные услуги '!$C$5+'РСТ РСО-А'!$J$7+'РСТ РСО-А'!$H$9</f>
        <v>1051.3390000000002</v>
      </c>
      <c r="G210" s="118">
        <f>VLOOKUP($A210+ROUND((COLUMN()-2)/24,5),АТС!$A$41:$F$784,3)+'Иные услуги '!$C$5+'РСТ РСО-А'!$J$7+'РСТ РСО-А'!$H$9</f>
        <v>1027.009</v>
      </c>
      <c r="H210" s="118">
        <f>VLOOKUP($A210+ROUND((COLUMN()-2)/24,5),АТС!$A$41:$F$784,3)+'Иные услуги '!$C$5+'РСТ РСО-А'!$J$7+'РСТ РСО-А'!$H$9</f>
        <v>1111.8190000000002</v>
      </c>
      <c r="I210" s="118">
        <f>VLOOKUP($A210+ROUND((COLUMN()-2)/24,5),АТС!$A$41:$F$784,3)+'Иные услуги '!$C$5+'РСТ РСО-А'!$J$7+'РСТ РСО-А'!$H$9</f>
        <v>1012.249</v>
      </c>
      <c r="J210" s="118">
        <f>VLOOKUP($A210+ROUND((COLUMN()-2)/24,5),АТС!$A$41:$F$784,3)+'Иные услуги '!$C$5+'РСТ РСО-А'!$J$7+'РСТ РСО-А'!$H$9</f>
        <v>1099.509</v>
      </c>
      <c r="K210" s="118">
        <f>VLOOKUP($A210+ROUND((COLUMN()-2)/24,5),АТС!$A$41:$F$784,3)+'Иные услуги '!$C$5+'РСТ РСО-А'!$J$7+'РСТ РСО-А'!$H$9</f>
        <v>926.20900000000006</v>
      </c>
      <c r="L210" s="118">
        <f>VLOOKUP($A210+ROUND((COLUMN()-2)/24,5),АТС!$A$41:$F$784,3)+'Иные услуги '!$C$5+'РСТ РСО-А'!$J$7+'РСТ РСО-А'!$H$9</f>
        <v>870.05900000000008</v>
      </c>
      <c r="M210" s="118">
        <f>VLOOKUP($A210+ROUND((COLUMN()-2)/24,5),АТС!$A$41:$F$784,3)+'Иные услуги '!$C$5+'РСТ РСО-А'!$J$7+'РСТ РСО-А'!$H$9</f>
        <v>897.31900000000007</v>
      </c>
      <c r="N210" s="118">
        <f>VLOOKUP($A210+ROUND((COLUMN()-2)/24,5),АТС!$A$41:$F$784,3)+'Иные услуги '!$C$5+'РСТ РСО-А'!$J$7+'РСТ РСО-А'!$H$9</f>
        <v>927.08900000000006</v>
      </c>
      <c r="O210" s="118">
        <f>VLOOKUP($A210+ROUND((COLUMN()-2)/24,5),АТС!$A$41:$F$784,3)+'Иные услуги '!$C$5+'РСТ РСО-А'!$J$7+'РСТ РСО-А'!$H$9</f>
        <v>956.04900000000009</v>
      </c>
      <c r="P210" s="118">
        <f>VLOOKUP($A210+ROUND((COLUMN()-2)/24,5),АТС!$A$41:$F$784,3)+'Иные услуги '!$C$5+'РСТ РСО-А'!$J$7+'РСТ РСО-А'!$H$9</f>
        <v>955.88900000000001</v>
      </c>
      <c r="Q210" s="118">
        <f>VLOOKUP($A210+ROUND((COLUMN()-2)/24,5),АТС!$A$41:$F$784,3)+'Иные услуги '!$C$5+'РСТ РСО-А'!$J$7+'РСТ РСО-А'!$H$9</f>
        <v>957.11900000000003</v>
      </c>
      <c r="R210" s="118">
        <f>VLOOKUP($A210+ROUND((COLUMN()-2)/24,5),АТС!$A$41:$F$784,3)+'Иные услуги '!$C$5+'РСТ РСО-А'!$J$7+'РСТ РСО-А'!$H$9</f>
        <v>929.49900000000002</v>
      </c>
      <c r="S210" s="118">
        <f>VLOOKUP($A210+ROUND((COLUMN()-2)/24,5),АТС!$A$41:$F$784,3)+'Иные услуги '!$C$5+'РСТ РСО-А'!$J$7+'РСТ РСО-А'!$H$9</f>
        <v>816.06900000000007</v>
      </c>
      <c r="T210" s="118">
        <f>VLOOKUP($A210+ROUND((COLUMN()-2)/24,5),АТС!$A$41:$F$784,3)+'Иные услуги '!$C$5+'РСТ РСО-А'!$J$7+'РСТ РСО-А'!$H$9</f>
        <v>1019.139</v>
      </c>
      <c r="U210" s="118">
        <f>VLOOKUP($A210+ROUND((COLUMN()-2)/24,5),АТС!$A$41:$F$784,3)+'Иные услуги '!$C$5+'РСТ РСО-А'!$J$7+'РСТ РСО-А'!$H$9</f>
        <v>1008.649</v>
      </c>
      <c r="V210" s="118">
        <f>VLOOKUP($A210+ROUND((COLUMN()-2)/24,5),АТС!$A$41:$F$784,3)+'Иные услуги '!$C$5+'РСТ РСО-А'!$J$7+'РСТ РСО-А'!$H$9</f>
        <v>1054.519</v>
      </c>
      <c r="W210" s="118">
        <f>VLOOKUP($A210+ROUND((COLUMN()-2)/24,5),АТС!$A$41:$F$784,3)+'Иные услуги '!$C$5+'РСТ РСО-А'!$J$7+'РСТ РСО-А'!$H$9</f>
        <v>1219.5889999999999</v>
      </c>
      <c r="X210" s="118">
        <f>VLOOKUP($A210+ROUND((COLUMN()-2)/24,5),АТС!$A$41:$F$784,3)+'Иные услуги '!$C$5+'РСТ РСО-А'!$J$7+'РСТ РСО-А'!$H$9</f>
        <v>738.35900000000004</v>
      </c>
      <c r="Y210" s="118">
        <f>VLOOKUP($A210+ROUND((COLUMN()-2)/24,5),АТС!$A$41:$F$784,3)+'Иные услуги '!$C$5+'РСТ РСО-А'!$J$7+'РСТ РСО-А'!$H$9</f>
        <v>821.87900000000002</v>
      </c>
    </row>
    <row r="211" spans="1:25" x14ac:dyDescent="0.2">
      <c r="A211" s="66">
        <f t="shared" si="6"/>
        <v>43475</v>
      </c>
      <c r="B211" s="118">
        <f>VLOOKUP($A211+ROUND((COLUMN()-2)/24,5),АТС!$A$41:$F$784,3)+'Иные услуги '!$C$5+'РСТ РСО-А'!$J$7+'РСТ РСО-А'!$H$9</f>
        <v>896.40900000000011</v>
      </c>
      <c r="C211" s="118">
        <f>VLOOKUP($A211+ROUND((COLUMN()-2)/24,5),АТС!$A$41:$F$784,3)+'Иные услуги '!$C$5+'РСТ РСО-А'!$J$7+'РСТ РСО-А'!$H$9</f>
        <v>956.4190000000001</v>
      </c>
      <c r="D211" s="118">
        <f>VLOOKUP($A211+ROUND((COLUMN()-2)/24,5),АТС!$A$41:$F$784,3)+'Иные услуги '!$C$5+'РСТ РСО-А'!$J$7+'РСТ РСО-А'!$H$9</f>
        <v>1024.1090000000002</v>
      </c>
      <c r="E211" s="118">
        <f>VLOOKUP($A211+ROUND((COLUMN()-2)/24,5),АТС!$A$41:$F$784,3)+'Иные услуги '!$C$5+'РСТ РСО-А'!$J$7+'РСТ РСО-А'!$H$9</f>
        <v>1046.4090000000001</v>
      </c>
      <c r="F211" s="118">
        <f>VLOOKUP($A211+ROUND((COLUMN()-2)/24,5),АТС!$A$41:$F$784,3)+'Иные услуги '!$C$5+'РСТ РСО-А'!$J$7+'РСТ РСО-А'!$H$9</f>
        <v>1046.8590000000002</v>
      </c>
      <c r="G211" s="118">
        <f>VLOOKUP($A211+ROUND((COLUMN()-2)/24,5),АТС!$A$41:$F$784,3)+'Иные услуги '!$C$5+'РСТ РСО-А'!$J$7+'РСТ РСО-А'!$H$9</f>
        <v>1024.8590000000002</v>
      </c>
      <c r="H211" s="118">
        <f>VLOOKUP($A211+ROUND((COLUMN()-2)/24,5),АТС!$A$41:$F$784,3)+'Иные услуги '!$C$5+'РСТ РСО-А'!$J$7+'РСТ РСО-А'!$H$9</f>
        <v>1105.8790000000001</v>
      </c>
      <c r="I211" s="118">
        <f>VLOOKUP($A211+ROUND((COLUMN()-2)/24,5),АТС!$A$41:$F$784,3)+'Иные услуги '!$C$5+'РСТ РСО-А'!$J$7+'РСТ РСО-А'!$H$9</f>
        <v>1057.529</v>
      </c>
      <c r="J211" s="118">
        <f>VLOOKUP($A211+ROUND((COLUMN()-2)/24,5),АТС!$A$41:$F$784,3)+'Иные услуги '!$C$5+'РСТ РСО-А'!$J$7+'РСТ РСО-А'!$H$9</f>
        <v>1136.7990000000002</v>
      </c>
      <c r="K211" s="118">
        <f>VLOOKUP($A211+ROUND((COLUMN()-2)/24,5),АТС!$A$41:$F$784,3)+'Иные услуги '!$C$5+'РСТ РСО-А'!$J$7+'РСТ РСО-А'!$H$9</f>
        <v>985.47900000000004</v>
      </c>
      <c r="L211" s="118">
        <f>VLOOKUP($A211+ROUND((COLUMN()-2)/24,5),АТС!$A$41:$F$784,3)+'Иные услуги '!$C$5+'РСТ РСО-А'!$J$7+'РСТ РСО-А'!$H$9</f>
        <v>894.35900000000004</v>
      </c>
      <c r="M211" s="118">
        <f>VLOOKUP($A211+ROUND((COLUMN()-2)/24,5),АТС!$A$41:$F$784,3)+'Иные услуги '!$C$5+'РСТ РСО-А'!$J$7+'РСТ РСО-А'!$H$9</f>
        <v>894.05900000000008</v>
      </c>
      <c r="N211" s="118">
        <f>VLOOKUP($A211+ROUND((COLUMN()-2)/24,5),АТС!$A$41:$F$784,3)+'Иные услуги '!$C$5+'РСТ РСО-А'!$J$7+'РСТ РСО-А'!$H$9</f>
        <v>894.01900000000001</v>
      </c>
      <c r="O211" s="118">
        <f>VLOOKUP($A211+ROUND((COLUMN()-2)/24,5),АТС!$A$41:$F$784,3)+'Иные услуги '!$C$5+'РСТ РСО-А'!$J$7+'РСТ РСО-А'!$H$9</f>
        <v>892.58900000000006</v>
      </c>
      <c r="P211" s="118">
        <f>VLOOKUP($A211+ROUND((COLUMN()-2)/24,5),АТС!$A$41:$F$784,3)+'Иные услуги '!$C$5+'РСТ РСО-А'!$J$7+'РСТ РСО-А'!$H$9</f>
        <v>891.81900000000007</v>
      </c>
      <c r="Q211" s="118">
        <f>VLOOKUP($A211+ROUND((COLUMN()-2)/24,5),АТС!$A$41:$F$784,3)+'Иные услуги '!$C$5+'РСТ РСО-А'!$J$7+'РСТ РСО-А'!$H$9</f>
        <v>892.71900000000005</v>
      </c>
      <c r="R211" s="118">
        <f>VLOOKUP($A211+ROUND((COLUMN()-2)/24,5),АТС!$A$41:$F$784,3)+'Иные услуги '!$C$5+'РСТ РСО-А'!$J$7+'РСТ РСО-А'!$H$9</f>
        <v>843.65900000000011</v>
      </c>
      <c r="S211" s="118">
        <f>VLOOKUP($A211+ROUND((COLUMN()-2)/24,5),АТС!$A$41:$F$784,3)+'Иные услуги '!$C$5+'РСТ РСО-А'!$J$7+'РСТ РСО-А'!$H$9</f>
        <v>769.38900000000001</v>
      </c>
      <c r="T211" s="118">
        <f>VLOOKUP($A211+ROUND((COLUMN()-2)/24,5),АТС!$A$41:$F$784,3)+'Иные услуги '!$C$5+'РСТ РСО-А'!$J$7+'РСТ РСО-А'!$H$9</f>
        <v>1004.3390000000001</v>
      </c>
      <c r="U211" s="118">
        <f>VLOOKUP($A211+ROUND((COLUMN()-2)/24,5),АТС!$A$41:$F$784,3)+'Иные услуги '!$C$5+'РСТ РСО-А'!$J$7+'РСТ РСО-А'!$H$9</f>
        <v>1003.999</v>
      </c>
      <c r="V211" s="118">
        <f>VLOOKUP($A211+ROUND((COLUMN()-2)/24,5),АТС!$A$41:$F$784,3)+'Иные услуги '!$C$5+'РСТ РСО-А'!$J$7+'РСТ РСО-А'!$H$9</f>
        <v>1050.3690000000001</v>
      </c>
      <c r="W211" s="118">
        <f>VLOOKUP($A211+ROUND((COLUMN()-2)/24,5),АТС!$A$41:$F$784,3)+'Иные услуги '!$C$5+'РСТ РСО-А'!$J$7+'РСТ РСО-А'!$H$9</f>
        <v>1097.259</v>
      </c>
      <c r="X211" s="118">
        <f>VLOOKUP($A211+ROUND((COLUMN()-2)/24,5),АТС!$A$41:$F$784,3)+'Иные услуги '!$C$5+'РСТ РСО-А'!$J$7+'РСТ РСО-А'!$H$9</f>
        <v>737.79900000000009</v>
      </c>
      <c r="Y211" s="118">
        <f>VLOOKUP($A211+ROUND((COLUMN()-2)/24,5),АТС!$A$41:$F$784,3)+'Иные услуги '!$C$5+'РСТ РСО-А'!$J$7+'РСТ РСО-А'!$H$9</f>
        <v>820.05900000000008</v>
      </c>
    </row>
    <row r="212" spans="1:25" x14ac:dyDescent="0.2">
      <c r="A212" s="66">
        <f t="shared" si="6"/>
        <v>43476</v>
      </c>
      <c r="B212" s="118">
        <f>VLOOKUP($A212+ROUND((COLUMN()-2)/24,5),АТС!$A$41:$F$784,3)+'Иные услуги '!$C$5+'РСТ РСО-А'!$J$7+'РСТ РСО-А'!$H$9</f>
        <v>896.84900000000005</v>
      </c>
      <c r="C212" s="118">
        <f>VLOOKUP($A212+ROUND((COLUMN()-2)/24,5),АТС!$A$41:$F$784,3)+'Иные услуги '!$C$5+'РСТ РСО-А'!$J$7+'РСТ РСО-А'!$H$9</f>
        <v>957.01900000000001</v>
      </c>
      <c r="D212" s="118">
        <f>VLOOKUP($A212+ROUND((COLUMN()-2)/24,5),АТС!$A$41:$F$784,3)+'Иные услуги '!$C$5+'РСТ РСО-А'!$J$7+'РСТ РСО-А'!$H$9</f>
        <v>1024.6990000000001</v>
      </c>
      <c r="E212" s="118">
        <f>VLOOKUP($A212+ROUND((COLUMN()-2)/24,5),АТС!$A$41:$F$784,3)+'Иные услуги '!$C$5+'РСТ РСО-А'!$J$7+'РСТ РСО-А'!$H$9</f>
        <v>1046.6890000000001</v>
      </c>
      <c r="F212" s="118">
        <f>VLOOKUP($A212+ROUND((COLUMN()-2)/24,5),АТС!$A$41:$F$784,3)+'Иные услуги '!$C$5+'РСТ РСО-А'!$J$7+'РСТ РСО-А'!$H$9</f>
        <v>1047.1090000000002</v>
      </c>
      <c r="G212" s="118">
        <f>VLOOKUP($A212+ROUND((COLUMN()-2)/24,5),АТС!$A$41:$F$784,3)+'Иные услуги '!$C$5+'РСТ РСО-А'!$J$7+'РСТ РСО-А'!$H$9</f>
        <v>1023.5390000000001</v>
      </c>
      <c r="H212" s="118">
        <f>VLOOKUP($A212+ROUND((COLUMN()-2)/24,5),АТС!$A$41:$F$784,3)+'Иные услуги '!$C$5+'РСТ РСО-А'!$J$7+'РСТ РСО-А'!$H$9</f>
        <v>1107.6290000000001</v>
      </c>
      <c r="I212" s="118">
        <f>VLOOKUP($A212+ROUND((COLUMN()-2)/24,5),АТС!$A$41:$F$784,3)+'Иные услуги '!$C$5+'РСТ РСО-А'!$J$7+'РСТ РСО-А'!$H$9</f>
        <v>1008.0390000000001</v>
      </c>
      <c r="J212" s="118">
        <f>VLOOKUP($A212+ROUND((COLUMN()-2)/24,5),АТС!$A$41:$F$784,3)+'Иные услуги '!$C$5+'РСТ РСО-А'!$J$7+'РСТ РСО-А'!$H$9</f>
        <v>1095.5490000000002</v>
      </c>
      <c r="K212" s="118">
        <f>VLOOKUP($A212+ROUND((COLUMN()-2)/24,5),АТС!$A$41:$F$784,3)+'Иные услуги '!$C$5+'РСТ РСО-А'!$J$7+'РСТ РСО-А'!$H$9</f>
        <v>923.44900000000007</v>
      </c>
      <c r="L212" s="118">
        <f>VLOOKUP($A212+ROUND((COLUMN()-2)/24,5),АТС!$A$41:$F$784,3)+'Иные услуги '!$C$5+'РСТ РСО-А'!$J$7+'РСТ РСО-А'!$H$9</f>
        <v>867.63900000000001</v>
      </c>
      <c r="M212" s="118">
        <f>VLOOKUP($A212+ROUND((COLUMN()-2)/24,5),АТС!$A$41:$F$784,3)+'Иные услуги '!$C$5+'РСТ РСО-А'!$J$7+'РСТ РСО-А'!$H$9</f>
        <v>840.59900000000005</v>
      </c>
      <c r="N212" s="118">
        <f>VLOOKUP($A212+ROUND((COLUMN()-2)/24,5),АТС!$A$41:$F$784,3)+'Иные услуги '!$C$5+'РСТ РСО-А'!$J$7+'РСТ РСО-А'!$H$9</f>
        <v>840.30900000000008</v>
      </c>
      <c r="O212" s="118">
        <f>VLOOKUP($A212+ROUND((COLUMN()-2)/24,5),АТС!$A$41:$F$784,3)+'Иные услуги '!$C$5+'РСТ РСО-А'!$J$7+'РСТ РСО-А'!$H$9</f>
        <v>840.11900000000003</v>
      </c>
      <c r="P212" s="118">
        <f>VLOOKUP($A212+ROUND((COLUMN()-2)/24,5),АТС!$A$41:$F$784,3)+'Иные услуги '!$C$5+'РСТ РСО-А'!$J$7+'РСТ РСО-А'!$H$9</f>
        <v>839.029</v>
      </c>
      <c r="Q212" s="118">
        <f>VLOOKUP($A212+ROUND((COLUMN()-2)/24,5),АТС!$A$41:$F$784,3)+'Иные услуги '!$C$5+'РСТ РСО-А'!$J$7+'РСТ РСО-А'!$H$9</f>
        <v>829.75900000000001</v>
      </c>
      <c r="R212" s="118">
        <f>VLOOKUP($A212+ROUND((COLUMN()-2)/24,5),АТС!$A$41:$F$784,3)+'Иные услуги '!$C$5+'РСТ РСО-А'!$J$7+'РСТ РСО-А'!$H$9</f>
        <v>818.73900000000003</v>
      </c>
      <c r="S212" s="118">
        <f>VLOOKUP($A212+ROUND((COLUMN()-2)/24,5),АТС!$A$41:$F$784,3)+'Иные услуги '!$C$5+'РСТ РСО-А'!$J$7+'РСТ РСО-А'!$H$9</f>
        <v>768.73900000000003</v>
      </c>
      <c r="T212" s="118">
        <f>VLOOKUP($A212+ROUND((COLUMN()-2)/24,5),АТС!$A$41:$F$784,3)+'Иные услуги '!$C$5+'РСТ РСО-А'!$J$7+'РСТ РСО-А'!$H$9</f>
        <v>1012.399</v>
      </c>
      <c r="U212" s="118">
        <f>VLOOKUP($A212+ROUND((COLUMN()-2)/24,5),АТС!$A$41:$F$784,3)+'Иные услуги '!$C$5+'РСТ РСО-А'!$J$7+'РСТ РСО-А'!$H$9</f>
        <v>1003.229</v>
      </c>
      <c r="V212" s="118">
        <f>VLOOKUP($A212+ROUND((COLUMN()-2)/24,5),АТС!$A$41:$F$784,3)+'Иные услуги '!$C$5+'РСТ РСО-А'!$J$7+'РСТ РСО-А'!$H$9</f>
        <v>1047.3590000000002</v>
      </c>
      <c r="W212" s="118">
        <f>VLOOKUP($A212+ROUND((COLUMN()-2)/24,5),АТС!$A$41:$F$784,3)+'Иные услуги '!$C$5+'РСТ РСО-А'!$J$7+'РСТ РСО-А'!$H$9</f>
        <v>1093.8890000000001</v>
      </c>
      <c r="X212" s="118">
        <f>VLOOKUP($A212+ROUND((COLUMN()-2)/24,5),АТС!$A$41:$F$784,3)+'Иные услуги '!$C$5+'РСТ РСО-А'!$J$7+'РСТ РСО-А'!$H$9</f>
        <v>718.95900000000006</v>
      </c>
      <c r="Y212" s="118">
        <f>VLOOKUP($A212+ROUND((COLUMN()-2)/24,5),АТС!$A$41:$F$784,3)+'Иные услуги '!$C$5+'РСТ РСО-А'!$J$7+'РСТ РСО-А'!$H$9</f>
        <v>776.72900000000004</v>
      </c>
    </row>
    <row r="213" spans="1:25" x14ac:dyDescent="0.2">
      <c r="A213" s="66">
        <f t="shared" si="6"/>
        <v>43477</v>
      </c>
      <c r="B213" s="118">
        <f>VLOOKUP($A213+ROUND((COLUMN()-2)/24,5),АТС!$A$41:$F$784,3)+'Иные услуги '!$C$5+'РСТ РСО-А'!$J$7+'РСТ РСО-А'!$H$9</f>
        <v>903.63900000000001</v>
      </c>
      <c r="C213" s="118">
        <f>VLOOKUP($A213+ROUND((COLUMN()-2)/24,5),АТС!$A$41:$F$784,3)+'Иные услуги '!$C$5+'РСТ РСО-А'!$J$7+'РСТ РСО-А'!$H$9</f>
        <v>964.12900000000002</v>
      </c>
      <c r="D213" s="118">
        <f>VLOOKUP($A213+ROUND((COLUMN()-2)/24,5),АТС!$A$41:$F$784,3)+'Иные услуги '!$C$5+'РСТ РСО-А'!$J$7+'РСТ РСО-А'!$H$9</f>
        <v>1032.3590000000002</v>
      </c>
      <c r="E213" s="118">
        <f>VLOOKUP($A213+ROUND((COLUMN()-2)/24,5),АТС!$A$41:$F$784,3)+'Иные услуги '!$C$5+'РСТ РСО-А'!$J$7+'РСТ РСО-А'!$H$9</f>
        <v>1032.1290000000001</v>
      </c>
      <c r="F213" s="118">
        <f>VLOOKUP($A213+ROUND((COLUMN()-2)/24,5),АТС!$A$41:$F$784,3)+'Иные услуги '!$C$5+'РСТ РСО-А'!$J$7+'РСТ РСО-А'!$H$9</f>
        <v>1032.1490000000001</v>
      </c>
      <c r="G213" s="118">
        <f>VLOOKUP($A213+ROUND((COLUMN()-2)/24,5),АТС!$A$41:$F$784,3)+'Иные услуги '!$C$5+'РСТ РСО-А'!$J$7+'РСТ РСО-А'!$H$9</f>
        <v>1032.1790000000001</v>
      </c>
      <c r="H213" s="118">
        <f>VLOOKUP($A213+ROUND((COLUMN()-2)/24,5),АТС!$A$41:$F$784,3)+'Иные услуги '!$C$5+'РСТ РСО-А'!$J$7+'РСТ РСО-А'!$H$9</f>
        <v>1117.229</v>
      </c>
      <c r="I213" s="118">
        <f>VLOOKUP($A213+ROUND((COLUMN()-2)/24,5),АТС!$A$41:$F$784,3)+'Иные услуги '!$C$5+'РСТ РСО-А'!$J$7+'РСТ РСО-А'!$H$9</f>
        <v>1061.3690000000001</v>
      </c>
      <c r="J213" s="118">
        <f>VLOOKUP($A213+ROUND((COLUMN()-2)/24,5),АТС!$A$41:$F$784,3)+'Иные услуги '!$C$5+'РСТ РСО-А'!$J$7+'РСТ РСО-А'!$H$9</f>
        <v>1103.4290000000001</v>
      </c>
      <c r="K213" s="118">
        <f>VLOOKUP($A213+ROUND((COLUMN()-2)/24,5),АТС!$A$41:$F$784,3)+'Иные услуги '!$C$5+'РСТ РСО-А'!$J$7+'РСТ РСО-А'!$H$9</f>
        <v>992.54900000000009</v>
      </c>
      <c r="L213" s="118">
        <f>VLOOKUP($A213+ROUND((COLUMN()-2)/24,5),АТС!$A$41:$F$784,3)+'Иные услуги '!$C$5+'РСТ РСО-А'!$J$7+'РСТ РСО-А'!$H$9</f>
        <v>931.32900000000006</v>
      </c>
      <c r="M213" s="118">
        <f>VLOOKUP($A213+ROUND((COLUMN()-2)/24,5),АТС!$A$41:$F$784,3)+'Иные услуги '!$C$5+'РСТ РСО-А'!$J$7+'РСТ РСО-А'!$H$9</f>
        <v>901.88900000000001</v>
      </c>
      <c r="N213" s="118">
        <f>VLOOKUP($A213+ROUND((COLUMN()-2)/24,5),АТС!$A$41:$F$784,3)+'Иные услуги '!$C$5+'РСТ РСО-А'!$J$7+'РСТ РСО-А'!$H$9</f>
        <v>961.4190000000001</v>
      </c>
      <c r="O213" s="118">
        <f>VLOOKUP($A213+ROUND((COLUMN()-2)/24,5),АТС!$A$41:$F$784,3)+'Иные услуги '!$C$5+'РСТ РСО-А'!$J$7+'РСТ РСО-А'!$H$9</f>
        <v>961.529</v>
      </c>
      <c r="P213" s="118">
        <f>VLOOKUP($A213+ROUND((COLUMN()-2)/24,5),АТС!$A$41:$F$784,3)+'Иные услуги '!$C$5+'РСТ РСО-А'!$J$7+'РСТ РСО-А'!$H$9</f>
        <v>958.73900000000003</v>
      </c>
      <c r="Q213" s="118">
        <f>VLOOKUP($A213+ROUND((COLUMN()-2)/24,5),АТС!$A$41:$F$784,3)+'Иные услуги '!$C$5+'РСТ РСО-А'!$J$7+'РСТ РСО-А'!$H$9</f>
        <v>928.81900000000007</v>
      </c>
      <c r="R213" s="118">
        <f>VLOOKUP($A213+ROUND((COLUMN()-2)/24,5),АТС!$A$41:$F$784,3)+'Иные услуги '!$C$5+'РСТ РСО-А'!$J$7+'РСТ РСО-А'!$H$9</f>
        <v>877.09900000000005</v>
      </c>
      <c r="S213" s="118">
        <f>VLOOKUP($A213+ROUND((COLUMN()-2)/24,5),АТС!$A$41:$F$784,3)+'Иные услуги '!$C$5+'РСТ РСО-А'!$J$7+'РСТ РСО-А'!$H$9</f>
        <v>800.40900000000011</v>
      </c>
      <c r="T213" s="118">
        <f>VLOOKUP($A213+ROUND((COLUMN()-2)/24,5),АТС!$A$41:$F$784,3)+'Иные услуги '!$C$5+'РСТ РСО-А'!$J$7+'РСТ РСО-А'!$H$9</f>
        <v>1030.529</v>
      </c>
      <c r="U213" s="118">
        <f>VLOOKUP($A213+ROUND((COLUMN()-2)/24,5),АТС!$A$41:$F$784,3)+'Иные услуги '!$C$5+'РСТ РСО-А'!$J$7+'РСТ РСО-А'!$H$9</f>
        <v>1017.759</v>
      </c>
      <c r="V213" s="118">
        <f>VLOOKUP($A213+ROUND((COLUMN()-2)/24,5),АТС!$A$41:$F$784,3)+'Иные услуги '!$C$5+'РСТ РСО-А'!$J$7+'РСТ РСО-А'!$H$9</f>
        <v>1063.8590000000002</v>
      </c>
      <c r="W213" s="118">
        <f>VLOOKUP($A213+ROUND((COLUMN()-2)/24,5),АТС!$A$41:$F$784,3)+'Иные услуги '!$C$5+'РСТ РСО-А'!$J$7+'РСТ РСО-А'!$H$9</f>
        <v>1111.5490000000002</v>
      </c>
      <c r="X213" s="118">
        <f>VLOOKUP($A213+ROUND((COLUMN()-2)/24,5),АТС!$A$41:$F$784,3)+'Иные услуги '!$C$5+'РСТ РСО-А'!$J$7+'РСТ РСО-А'!$H$9</f>
        <v>742.09900000000005</v>
      </c>
      <c r="Y213" s="118">
        <f>VLOOKUP($A213+ROUND((COLUMN()-2)/24,5),АТС!$A$41:$F$784,3)+'Иные услуги '!$C$5+'РСТ РСО-А'!$J$7+'РСТ РСО-А'!$H$9</f>
        <v>801.45900000000006</v>
      </c>
    </row>
    <row r="214" spans="1:25" x14ac:dyDescent="0.2">
      <c r="A214" s="66">
        <f t="shared" si="6"/>
        <v>43478</v>
      </c>
      <c r="B214" s="118">
        <f>VLOOKUP($A214+ROUND((COLUMN()-2)/24,5),АТС!$A$41:$F$784,3)+'Иные услуги '!$C$5+'РСТ РСО-А'!$J$7+'РСТ РСО-А'!$H$9</f>
        <v>897.85900000000004</v>
      </c>
      <c r="C214" s="118">
        <f>VLOOKUP($A214+ROUND((COLUMN()-2)/24,5),АТС!$A$41:$F$784,3)+'Иные услуги '!$C$5+'РСТ РСО-А'!$J$7+'РСТ РСО-А'!$H$9</f>
        <v>956.86900000000003</v>
      </c>
      <c r="D214" s="118">
        <f>VLOOKUP($A214+ROUND((COLUMN()-2)/24,5),АТС!$A$41:$F$784,3)+'Иные услуги '!$C$5+'РСТ РСО-А'!$J$7+'РСТ РСО-А'!$H$9</f>
        <v>1025.1490000000001</v>
      </c>
      <c r="E214" s="118">
        <f>VLOOKUP($A214+ROUND((COLUMN()-2)/24,5),АТС!$A$41:$F$784,3)+'Иные услуги '!$C$5+'РСТ РСО-А'!$J$7+'РСТ РСО-А'!$H$9</f>
        <v>1024.8890000000001</v>
      </c>
      <c r="F214" s="118">
        <f>VLOOKUP($A214+ROUND((COLUMN()-2)/24,5),АТС!$A$41:$F$784,3)+'Иные услуги '!$C$5+'РСТ РСО-А'!$J$7+'РСТ РСО-А'!$H$9</f>
        <v>1024.8890000000001</v>
      </c>
      <c r="G214" s="118">
        <f>VLOOKUP($A214+ROUND((COLUMN()-2)/24,5),АТС!$A$41:$F$784,3)+'Иные услуги '!$C$5+'РСТ РСО-А'!$J$7+'РСТ РСО-А'!$H$9</f>
        <v>1025.4590000000001</v>
      </c>
      <c r="H214" s="118">
        <f>VLOOKUP($A214+ROUND((COLUMN()-2)/24,5),АТС!$A$41:$F$784,3)+'Иные услуги '!$C$5+'РСТ РСО-А'!$J$7+'РСТ РСО-А'!$H$9</f>
        <v>1165.1890000000001</v>
      </c>
      <c r="I214" s="118">
        <f>VLOOKUP($A214+ROUND((COLUMN()-2)/24,5),АТС!$A$41:$F$784,3)+'Иные услуги '!$C$5+'РСТ РСО-А'!$J$7+'РСТ РСО-А'!$H$9</f>
        <v>1108.279</v>
      </c>
      <c r="J214" s="118">
        <f>VLOOKUP($A214+ROUND((COLUMN()-2)/24,5),АТС!$A$41:$F$784,3)+'Иные услуги '!$C$5+'РСТ РСО-А'!$J$7+'РСТ РСО-А'!$H$9</f>
        <v>1185.1990000000001</v>
      </c>
      <c r="K214" s="118">
        <f>VLOOKUP($A214+ROUND((COLUMN()-2)/24,5),АТС!$A$41:$F$784,3)+'Иные услуги '!$C$5+'РСТ РСО-А'!$J$7+'РСТ РСО-А'!$H$9</f>
        <v>1059.4590000000001</v>
      </c>
      <c r="L214" s="118">
        <f>VLOOKUP($A214+ROUND((COLUMN()-2)/24,5),АТС!$A$41:$F$784,3)+'Иные услуги '!$C$5+'РСТ РСО-А'!$J$7+'РСТ РСО-А'!$H$9</f>
        <v>955.30900000000008</v>
      </c>
      <c r="M214" s="118">
        <f>VLOOKUP($A214+ROUND((COLUMN()-2)/24,5),АТС!$A$41:$F$784,3)+'Иные услуги '!$C$5+'РСТ РСО-А'!$J$7+'РСТ РСО-А'!$H$9</f>
        <v>923.24900000000002</v>
      </c>
      <c r="N214" s="118">
        <f>VLOOKUP($A214+ROUND((COLUMN()-2)/24,5),АТС!$A$41:$F$784,3)+'Иные услуги '!$C$5+'РСТ РСО-А'!$J$7+'РСТ РСО-А'!$H$9</f>
        <v>985.88900000000001</v>
      </c>
      <c r="O214" s="118">
        <f>VLOOKUP($A214+ROUND((COLUMN()-2)/24,5),АТС!$A$41:$F$784,3)+'Иные услуги '!$C$5+'РСТ РСО-А'!$J$7+'РСТ РСО-А'!$H$9</f>
        <v>985.24900000000002</v>
      </c>
      <c r="P214" s="118">
        <f>VLOOKUP($A214+ROUND((COLUMN()-2)/24,5),АТС!$A$41:$F$784,3)+'Иные услуги '!$C$5+'РСТ РСО-А'!$J$7+'РСТ РСО-А'!$H$9</f>
        <v>985.01900000000001</v>
      </c>
      <c r="Q214" s="118">
        <f>VLOOKUP($A214+ROUND((COLUMN()-2)/24,5),АТС!$A$41:$F$784,3)+'Иные услуги '!$C$5+'РСТ РСО-А'!$J$7+'РСТ РСО-А'!$H$9</f>
        <v>953.70900000000006</v>
      </c>
      <c r="R214" s="118">
        <f>VLOOKUP($A214+ROUND((COLUMN()-2)/24,5),АТС!$A$41:$F$784,3)+'Иные услуги '!$C$5+'РСТ РСО-А'!$J$7+'РСТ РСО-А'!$H$9</f>
        <v>870.34900000000005</v>
      </c>
      <c r="S214" s="118">
        <f>VLOOKUP($A214+ROUND((COLUMN()-2)/24,5),АТС!$A$41:$F$784,3)+'Иные услуги '!$C$5+'РСТ РСО-А'!$J$7+'РСТ РСО-А'!$H$9</f>
        <v>794.49900000000002</v>
      </c>
      <c r="T214" s="118">
        <f>VLOOKUP($A214+ROUND((COLUMN()-2)/24,5),АТС!$A$41:$F$784,3)+'Иные услуги '!$C$5+'РСТ РСО-А'!$J$7+'РСТ РСО-А'!$H$9</f>
        <v>1019.109</v>
      </c>
      <c r="U214" s="118">
        <f>VLOOKUP($A214+ROUND((COLUMN()-2)/24,5),АТС!$A$41:$F$784,3)+'Иные услуги '!$C$5+'РСТ РСО-А'!$J$7+'РСТ РСО-А'!$H$9</f>
        <v>1004.9390000000001</v>
      </c>
      <c r="V214" s="118">
        <f>VLOOKUP($A214+ROUND((COLUMN()-2)/24,5),АТС!$A$41:$F$784,3)+'Иные услуги '!$C$5+'РСТ РСО-А'!$J$7+'РСТ РСО-А'!$H$9</f>
        <v>1050.2890000000002</v>
      </c>
      <c r="W214" s="118">
        <f>VLOOKUP($A214+ROUND((COLUMN()-2)/24,5),АТС!$A$41:$F$784,3)+'Иные услуги '!$C$5+'РСТ РСО-А'!$J$7+'РСТ РСО-А'!$H$9</f>
        <v>1098.269</v>
      </c>
      <c r="X214" s="118">
        <f>VLOOKUP($A214+ROUND((COLUMN()-2)/24,5),АТС!$A$41:$F$784,3)+'Иные услуги '!$C$5+'РСТ РСО-А'!$J$7+'РСТ РСО-А'!$H$9</f>
        <v>738.76900000000001</v>
      </c>
      <c r="Y214" s="118">
        <f>VLOOKUP($A214+ROUND((COLUMN()-2)/24,5),АТС!$A$41:$F$784,3)+'Иные услуги '!$C$5+'РСТ РСО-А'!$J$7+'РСТ РСО-А'!$H$9</f>
        <v>798.09900000000005</v>
      </c>
    </row>
    <row r="215" spans="1:25" x14ac:dyDescent="0.2">
      <c r="A215" s="66">
        <f t="shared" si="6"/>
        <v>43479</v>
      </c>
      <c r="B215" s="118">
        <f>VLOOKUP($A215+ROUND((COLUMN()-2)/24,5),АТС!$A$41:$F$784,3)+'Иные услуги '!$C$5+'РСТ РСО-А'!$J$7+'РСТ РСО-А'!$H$9</f>
        <v>904.15900000000011</v>
      </c>
      <c r="C215" s="118">
        <f>VLOOKUP($A215+ROUND((COLUMN()-2)/24,5),АТС!$A$41:$F$784,3)+'Иные услуги '!$C$5+'РСТ РСО-А'!$J$7+'РСТ РСО-А'!$H$9</f>
        <v>964.43900000000008</v>
      </c>
      <c r="D215" s="118">
        <f>VLOOKUP($A215+ROUND((COLUMN()-2)/24,5),АТС!$A$41:$F$784,3)+'Иные услуги '!$C$5+'РСТ РСО-А'!$J$7+'РСТ РСО-А'!$H$9</f>
        <v>1024.489</v>
      </c>
      <c r="E215" s="118">
        <f>VLOOKUP($A215+ROUND((COLUMN()-2)/24,5),АТС!$A$41:$F$784,3)+'Иные услуги '!$C$5+'РСТ РСО-А'!$J$7+'РСТ РСО-А'!$H$9</f>
        <v>1046.1190000000001</v>
      </c>
      <c r="F215" s="118">
        <f>VLOOKUP($A215+ROUND((COLUMN()-2)/24,5),АТС!$A$41:$F$784,3)+'Иные услуги '!$C$5+'РСТ РСО-А'!$J$7+'РСТ РСО-А'!$H$9</f>
        <v>1054.9290000000001</v>
      </c>
      <c r="G215" s="118">
        <f>VLOOKUP($A215+ROUND((COLUMN()-2)/24,5),АТС!$A$41:$F$784,3)+'Иные услуги '!$C$5+'РСТ РСО-А'!$J$7+'РСТ РСО-А'!$H$9</f>
        <v>997.29900000000009</v>
      </c>
      <c r="H215" s="118">
        <f>VLOOKUP($A215+ROUND((COLUMN()-2)/24,5),АТС!$A$41:$F$784,3)+'Иные услуги '!$C$5+'РСТ РСО-А'!$J$7+'РСТ РСО-А'!$H$9</f>
        <v>1084.4090000000001</v>
      </c>
      <c r="I215" s="118">
        <f>VLOOKUP($A215+ROUND((COLUMN()-2)/24,5),АТС!$A$41:$F$784,3)+'Иные услуги '!$C$5+'РСТ РСО-А'!$J$7+'РСТ РСО-А'!$H$9</f>
        <v>964.68900000000008</v>
      </c>
      <c r="J215" s="118">
        <f>VLOOKUP($A215+ROUND((COLUMN()-2)/24,5),АТС!$A$41:$F$784,3)+'Иные услуги '!$C$5+'РСТ РСО-А'!$J$7+'РСТ РСО-А'!$H$9</f>
        <v>1057.4690000000001</v>
      </c>
      <c r="K215" s="118">
        <f>VLOOKUP($A215+ROUND((COLUMN()-2)/24,5),АТС!$A$41:$F$784,3)+'Иные услуги '!$C$5+'РСТ РСО-А'!$J$7+'РСТ РСО-А'!$H$9</f>
        <v>923.2890000000001</v>
      </c>
      <c r="L215" s="118">
        <f>VLOOKUP($A215+ROUND((COLUMN()-2)/24,5),АТС!$A$41:$F$784,3)+'Иные услуги '!$C$5+'РСТ РСО-А'!$J$7+'РСТ РСО-А'!$H$9</f>
        <v>867.32900000000006</v>
      </c>
      <c r="M215" s="118">
        <f>VLOOKUP($A215+ROUND((COLUMN()-2)/24,5),АТС!$A$41:$F$784,3)+'Иные услуги '!$C$5+'РСТ РСО-А'!$J$7+'РСТ РСО-А'!$H$9</f>
        <v>866.86900000000003</v>
      </c>
      <c r="N215" s="118">
        <f>VLOOKUP($A215+ROUND((COLUMN()-2)/24,5),АТС!$A$41:$F$784,3)+'Иные услуги '!$C$5+'РСТ РСО-А'!$J$7+'РСТ РСО-А'!$H$9</f>
        <v>858.90900000000011</v>
      </c>
      <c r="O215" s="118">
        <f>VLOOKUP($A215+ROUND((COLUMN()-2)/24,5),АТС!$A$41:$F$784,3)+'Иные услуги '!$C$5+'РСТ РСО-А'!$J$7+'РСТ РСО-А'!$H$9</f>
        <v>884.59900000000005</v>
      </c>
      <c r="P215" s="118">
        <f>VLOOKUP($A215+ROUND((COLUMN()-2)/24,5),АТС!$A$41:$F$784,3)+'Иные услуги '!$C$5+'РСТ РСО-А'!$J$7+'РСТ РСО-А'!$H$9</f>
        <v>884.529</v>
      </c>
      <c r="Q215" s="118">
        <f>VLOOKUP($A215+ROUND((COLUMN()-2)/24,5),АТС!$A$41:$F$784,3)+'Иные услуги '!$C$5+'РСТ РСО-А'!$J$7+'РСТ РСО-А'!$H$9</f>
        <v>885.29900000000009</v>
      </c>
      <c r="R215" s="118">
        <f>VLOOKUP($A215+ROUND((COLUMN()-2)/24,5),АТС!$A$41:$F$784,3)+'Иные услуги '!$C$5+'РСТ РСО-А'!$J$7+'РСТ РСО-А'!$H$9</f>
        <v>834.43900000000008</v>
      </c>
      <c r="S215" s="118">
        <f>VLOOKUP($A215+ROUND((COLUMN()-2)/24,5),АТС!$A$41:$F$784,3)+'Иные услуги '!$C$5+'РСТ РСО-А'!$J$7+'РСТ РСО-А'!$H$9</f>
        <v>764.37900000000002</v>
      </c>
      <c r="T215" s="118">
        <f>VLOOKUP($A215+ROUND((COLUMN()-2)/24,5),АТС!$A$41:$F$784,3)+'Иные услуги '!$C$5+'РСТ РСО-А'!$J$7+'РСТ РСО-А'!$H$9</f>
        <v>1003.6790000000001</v>
      </c>
      <c r="U215" s="118">
        <f>VLOOKUP($A215+ROUND((COLUMN()-2)/24,5),АТС!$A$41:$F$784,3)+'Иные услуги '!$C$5+'РСТ РСО-А'!$J$7+'РСТ РСО-А'!$H$9</f>
        <v>992.56900000000007</v>
      </c>
      <c r="V215" s="118">
        <f>VLOOKUP($A215+ROUND((COLUMN()-2)/24,5),АТС!$A$41:$F$784,3)+'Иные услуги '!$C$5+'РСТ РСО-А'!$J$7+'РСТ РСО-А'!$H$9</f>
        <v>1037.0790000000002</v>
      </c>
      <c r="W215" s="118">
        <f>VLOOKUP($A215+ROUND((COLUMN()-2)/24,5),АТС!$A$41:$F$784,3)+'Иные услуги '!$C$5+'РСТ РСО-А'!$J$7+'РСТ РСО-А'!$H$9</f>
        <v>1081.3790000000001</v>
      </c>
      <c r="X215" s="118">
        <f>VLOOKUP($A215+ROUND((COLUMN()-2)/24,5),АТС!$A$41:$F$784,3)+'Иные услуги '!$C$5+'РСТ РСО-А'!$J$7+'РСТ РСО-А'!$H$9</f>
        <v>713.67900000000009</v>
      </c>
      <c r="Y215" s="118">
        <f>VLOOKUP($A215+ROUND((COLUMN()-2)/24,5),АТС!$A$41:$F$784,3)+'Иные услуги '!$C$5+'РСТ РСО-А'!$J$7+'РСТ РСО-А'!$H$9</f>
        <v>773.04900000000009</v>
      </c>
    </row>
    <row r="216" spans="1:25" x14ac:dyDescent="0.2">
      <c r="A216" s="66">
        <f t="shared" si="6"/>
        <v>43480</v>
      </c>
      <c r="B216" s="118">
        <f>VLOOKUP($A216+ROUND((COLUMN()-2)/24,5),АТС!$A$41:$F$784,3)+'Иные услуги '!$C$5+'РСТ РСО-А'!$J$7+'РСТ РСО-А'!$H$9</f>
        <v>895.93900000000008</v>
      </c>
      <c r="C216" s="118">
        <f>VLOOKUP($A216+ROUND((COLUMN()-2)/24,5),АТС!$A$41:$F$784,3)+'Иные услуги '!$C$5+'РСТ РСО-А'!$J$7+'РСТ РСО-А'!$H$9</f>
        <v>955.279</v>
      </c>
      <c r="D216" s="118">
        <f>VLOOKUP($A216+ROUND((COLUMN()-2)/24,5),АТС!$A$41:$F$784,3)+'Иные услуги '!$C$5+'РСТ РСО-А'!$J$7+'РСТ РСО-А'!$H$9</f>
        <v>1022.4390000000001</v>
      </c>
      <c r="E216" s="118">
        <f>VLOOKUP($A216+ROUND((COLUMN()-2)/24,5),АТС!$A$41:$F$784,3)+'Иные услуги '!$C$5+'РСТ РСО-А'!$J$7+'РСТ РСО-А'!$H$9</f>
        <v>1044.1490000000001</v>
      </c>
      <c r="F216" s="118">
        <f>VLOOKUP($A216+ROUND((COLUMN()-2)/24,5),АТС!$A$41:$F$784,3)+'Иные услуги '!$C$5+'РСТ РСО-А'!$J$7+'РСТ РСО-А'!$H$9</f>
        <v>1044.2190000000001</v>
      </c>
      <c r="G216" s="118">
        <f>VLOOKUP($A216+ROUND((COLUMN()-2)/24,5),АТС!$A$41:$F$784,3)+'Иные услуги '!$C$5+'РСТ РСО-А'!$J$7+'РСТ РСО-А'!$H$9</f>
        <v>1022.239</v>
      </c>
      <c r="H216" s="118">
        <f>VLOOKUP($A216+ROUND((COLUMN()-2)/24,5),АТС!$A$41:$F$784,3)+'Иные услуги '!$C$5+'РСТ РСО-А'!$J$7+'РСТ РСО-А'!$H$9</f>
        <v>1161.059</v>
      </c>
      <c r="I216" s="118">
        <f>VLOOKUP($A216+ROUND((COLUMN()-2)/24,5),АТС!$A$41:$F$784,3)+'Иные услуги '!$C$5+'РСТ РСО-А'!$J$7+'РСТ РСО-А'!$H$9</f>
        <v>997.84900000000005</v>
      </c>
      <c r="J216" s="118">
        <f>VLOOKUP($A216+ROUND((COLUMN()-2)/24,5),АТС!$A$41:$F$784,3)+'Иные услуги '!$C$5+'РСТ РСО-А'!$J$7+'РСТ РСО-А'!$H$9</f>
        <v>1126.4190000000001</v>
      </c>
      <c r="K216" s="118">
        <f>VLOOKUP($A216+ROUND((COLUMN()-2)/24,5),АТС!$A$41:$F$784,3)+'Иные услуги '!$C$5+'РСТ РСО-А'!$J$7+'РСТ РСО-А'!$H$9</f>
        <v>983.05900000000008</v>
      </c>
      <c r="L216" s="118">
        <f>VLOOKUP($A216+ROUND((COLUMN()-2)/24,5),АТС!$A$41:$F$784,3)+'Иные услуги '!$C$5+'РСТ РСО-А'!$J$7+'РСТ РСО-А'!$H$9</f>
        <v>892.24900000000002</v>
      </c>
      <c r="M216" s="118">
        <f>VLOOKUP($A216+ROUND((COLUMN()-2)/24,5),АТС!$A$41:$F$784,3)+'Иные услуги '!$C$5+'РСТ РСО-А'!$J$7+'РСТ РСО-А'!$H$9</f>
        <v>892.34900000000005</v>
      </c>
      <c r="N216" s="118">
        <f>VLOOKUP($A216+ROUND((COLUMN()-2)/24,5),АТС!$A$41:$F$784,3)+'Иные услуги '!$C$5+'РСТ РСО-А'!$J$7+'РСТ РСО-А'!$H$9</f>
        <v>897.71900000000005</v>
      </c>
      <c r="O216" s="118">
        <f>VLOOKUP($A216+ROUND((COLUMN()-2)/24,5),АТС!$A$41:$F$784,3)+'Иные услуги '!$C$5+'РСТ РСО-А'!$J$7+'РСТ РСО-А'!$H$9</f>
        <v>896.32900000000006</v>
      </c>
      <c r="P216" s="118">
        <f>VLOOKUP($A216+ROUND((COLUMN()-2)/24,5),АТС!$A$41:$F$784,3)+'Иные услуги '!$C$5+'РСТ РСО-А'!$J$7+'РСТ РСО-А'!$H$9</f>
        <v>896.26900000000001</v>
      </c>
      <c r="Q216" s="118">
        <f>VLOOKUP($A216+ROUND((COLUMN()-2)/24,5),АТС!$A$41:$F$784,3)+'Иные услуги '!$C$5+'РСТ РСО-А'!$J$7+'РСТ РСО-А'!$H$9</f>
        <v>898.29900000000009</v>
      </c>
      <c r="R216" s="118">
        <f>VLOOKUP($A216+ROUND((COLUMN()-2)/24,5),АТС!$A$41:$F$784,3)+'Иные услуги '!$C$5+'РСТ РСО-А'!$J$7+'РСТ РСО-А'!$H$9</f>
        <v>869.58900000000006</v>
      </c>
      <c r="S216" s="118">
        <f>VLOOKUP($A216+ROUND((COLUMN()-2)/24,5),АТС!$A$41:$F$784,3)+'Иные услуги '!$C$5+'РСТ РСО-А'!$J$7+'РСТ РСО-А'!$H$9</f>
        <v>796.97900000000004</v>
      </c>
      <c r="T216" s="118">
        <f>VLOOKUP($A216+ROUND((COLUMN()-2)/24,5),АТС!$A$41:$F$784,3)+'Иные услуги '!$C$5+'РСТ РСО-А'!$J$7+'РСТ РСО-А'!$H$9</f>
        <v>1078.0990000000002</v>
      </c>
      <c r="U216" s="118">
        <f>VLOOKUP($A216+ROUND((COLUMN()-2)/24,5),АТС!$A$41:$F$784,3)+'Иные услуги '!$C$5+'РСТ РСО-А'!$J$7+'РСТ РСО-А'!$H$9</f>
        <v>1017.5690000000001</v>
      </c>
      <c r="V216" s="118">
        <f>VLOOKUP($A216+ROUND((COLUMN()-2)/24,5),АТС!$A$41:$F$784,3)+'Иные услуги '!$C$5+'РСТ РСО-А'!$J$7+'РСТ РСО-А'!$H$9</f>
        <v>1102.8090000000002</v>
      </c>
      <c r="W216" s="118">
        <f>VLOOKUP($A216+ROUND((COLUMN()-2)/24,5),АТС!$A$41:$F$784,3)+'Иные услуги '!$C$5+'РСТ РСО-А'!$J$7+'РСТ РСО-А'!$H$9</f>
        <v>1152.5889999999999</v>
      </c>
      <c r="X216" s="118">
        <f>VLOOKUP($A216+ROUND((COLUMN()-2)/24,5),АТС!$A$41:$F$784,3)+'Иные услуги '!$C$5+'РСТ РСО-А'!$J$7+'РСТ РСО-А'!$H$9</f>
        <v>739.49900000000002</v>
      </c>
      <c r="Y216" s="118">
        <f>VLOOKUP($A216+ROUND((COLUMN()-2)/24,5),АТС!$A$41:$F$784,3)+'Иные услуги '!$C$5+'РСТ РСО-А'!$J$7+'РСТ РСО-А'!$H$9</f>
        <v>825.68900000000008</v>
      </c>
    </row>
    <row r="217" spans="1:25" x14ac:dyDescent="0.2">
      <c r="A217" s="66">
        <f t="shared" si="6"/>
        <v>43481</v>
      </c>
      <c r="B217" s="118">
        <f>VLOOKUP($A217+ROUND((COLUMN()-2)/24,5),АТС!$A$41:$F$784,3)+'Иные услуги '!$C$5+'РСТ РСО-А'!$J$7+'РСТ РСО-А'!$H$9</f>
        <v>903.94900000000007</v>
      </c>
      <c r="C217" s="118">
        <f>VLOOKUP($A217+ROUND((COLUMN()-2)/24,5),АТС!$A$41:$F$784,3)+'Иные услуги '!$C$5+'РСТ РСО-А'!$J$7+'РСТ РСО-А'!$H$9</f>
        <v>964.2890000000001</v>
      </c>
      <c r="D217" s="118">
        <f>VLOOKUP($A217+ROUND((COLUMN()-2)/24,5),АТС!$A$41:$F$784,3)+'Иные услуги '!$C$5+'РСТ РСО-А'!$J$7+'РСТ РСО-А'!$H$9</f>
        <v>1032.6790000000001</v>
      </c>
      <c r="E217" s="118">
        <f>VLOOKUP($A217+ROUND((COLUMN()-2)/24,5),АТС!$A$41:$F$784,3)+'Иные услуги '!$C$5+'РСТ РСО-А'!$J$7+'РСТ РСО-А'!$H$9</f>
        <v>1054.9690000000001</v>
      </c>
      <c r="F217" s="118">
        <f>VLOOKUP($A217+ROUND((COLUMN()-2)/24,5),АТС!$A$41:$F$784,3)+'Иные услуги '!$C$5+'РСТ РСО-А'!$J$7+'РСТ РСО-А'!$H$9</f>
        <v>1054.6590000000001</v>
      </c>
      <c r="G217" s="118">
        <f>VLOOKUP($A217+ROUND((COLUMN()-2)/24,5),АТС!$A$41:$F$784,3)+'Иные услуги '!$C$5+'РСТ РСО-А'!$J$7+'РСТ РСО-А'!$H$9</f>
        <v>1032.4490000000001</v>
      </c>
      <c r="H217" s="118">
        <f>VLOOKUP($A217+ROUND((COLUMN()-2)/24,5),АТС!$A$41:$F$784,3)+'Иные услуги '!$C$5+'РСТ РСО-А'!$J$7+'РСТ РСО-А'!$H$9</f>
        <v>1165.739</v>
      </c>
      <c r="I217" s="118">
        <f>VLOOKUP($A217+ROUND((COLUMN()-2)/24,5),АТС!$A$41:$F$784,3)+'Иные услуги '!$C$5+'РСТ РСО-А'!$J$7+'РСТ РСО-А'!$H$9</f>
        <v>1008.4290000000001</v>
      </c>
      <c r="J217" s="118">
        <f>VLOOKUP($A217+ROUND((COLUMN()-2)/24,5),АТС!$A$41:$F$784,3)+'Иные услуги '!$C$5+'РСТ РСО-А'!$J$7+'РСТ РСО-А'!$H$9</f>
        <v>1136.999</v>
      </c>
      <c r="K217" s="118">
        <f>VLOOKUP($A217+ROUND((COLUMN()-2)/24,5),АТС!$A$41:$F$784,3)+'Иные услуги '!$C$5+'РСТ РСО-А'!$J$7+'РСТ РСО-А'!$H$9</f>
        <v>989.71900000000005</v>
      </c>
      <c r="L217" s="118">
        <f>VLOOKUP($A217+ROUND((COLUMN()-2)/24,5),АТС!$A$41:$F$784,3)+'Иные услуги '!$C$5+'РСТ РСО-А'!$J$7+'РСТ РСО-А'!$H$9</f>
        <v>900.67900000000009</v>
      </c>
      <c r="M217" s="118">
        <f>VLOOKUP($A217+ROUND((COLUMN()-2)/24,5),АТС!$A$41:$F$784,3)+'Иные услуги '!$C$5+'РСТ РСО-А'!$J$7+'РСТ РСО-А'!$H$9</f>
        <v>900.25900000000001</v>
      </c>
      <c r="N217" s="118">
        <f>VLOOKUP($A217+ROUND((COLUMN()-2)/24,5),АТС!$A$41:$F$784,3)+'Иные услуги '!$C$5+'РСТ РСО-А'!$J$7+'РСТ РСО-А'!$H$9</f>
        <v>890.399</v>
      </c>
      <c r="O217" s="118">
        <f>VLOOKUP($A217+ROUND((COLUMN()-2)/24,5),АТС!$A$41:$F$784,3)+'Иные услуги '!$C$5+'РСТ РСО-А'!$J$7+'РСТ РСО-А'!$H$9</f>
        <v>896.92900000000009</v>
      </c>
      <c r="P217" s="118">
        <f>VLOOKUP($A217+ROUND((COLUMN()-2)/24,5),АТС!$A$41:$F$784,3)+'Иные услуги '!$C$5+'РСТ РСО-А'!$J$7+'РСТ РСО-А'!$H$9</f>
        <v>895.73900000000003</v>
      </c>
      <c r="Q217" s="118">
        <f>VLOOKUP($A217+ROUND((COLUMN()-2)/24,5),АТС!$A$41:$F$784,3)+'Иные услуги '!$C$5+'РСТ РСО-А'!$J$7+'РСТ РСО-А'!$H$9</f>
        <v>896.5390000000001</v>
      </c>
      <c r="R217" s="118">
        <f>VLOOKUP($A217+ROUND((COLUMN()-2)/24,5),АТС!$A$41:$F$784,3)+'Иные услуги '!$C$5+'РСТ РСО-А'!$J$7+'РСТ РСО-А'!$H$9</f>
        <v>870.7890000000001</v>
      </c>
      <c r="S217" s="118">
        <f>VLOOKUP($A217+ROUND((COLUMN()-2)/24,5),АТС!$A$41:$F$784,3)+'Иные услуги '!$C$5+'РСТ РСО-А'!$J$7+'РСТ РСО-А'!$H$9</f>
        <v>795.15900000000011</v>
      </c>
      <c r="T217" s="118">
        <f>VLOOKUP($A217+ROUND((COLUMN()-2)/24,5),АТС!$A$41:$F$784,3)+'Иные услуги '!$C$5+'РСТ РСО-А'!$J$7+'РСТ РСО-А'!$H$9</f>
        <v>1071.3190000000002</v>
      </c>
      <c r="U217" s="118">
        <f>VLOOKUP($A217+ROUND((COLUMN()-2)/24,5),АТС!$A$41:$F$784,3)+'Иные услуги '!$C$5+'РСТ РСО-А'!$J$7+'РСТ РСО-А'!$H$9</f>
        <v>1030.249</v>
      </c>
      <c r="V217" s="118">
        <f>VLOOKUP($A217+ROUND((COLUMN()-2)/24,5),АТС!$A$41:$F$784,3)+'Иные услуги '!$C$5+'РСТ РСО-А'!$J$7+'РСТ РСО-А'!$H$9</f>
        <v>1116.029</v>
      </c>
      <c r="W217" s="118">
        <f>VLOOKUP($A217+ROUND((COLUMN()-2)/24,5),АТС!$A$41:$F$784,3)+'Иные услуги '!$C$5+'РСТ РСО-А'!$J$7+'РСТ РСО-А'!$H$9</f>
        <v>1156.5989999999999</v>
      </c>
      <c r="X217" s="118">
        <f>VLOOKUP($A217+ROUND((COLUMN()-2)/24,5),АТС!$A$41:$F$784,3)+'Иные услуги '!$C$5+'РСТ РСО-А'!$J$7+'РСТ РСО-А'!$H$9</f>
        <v>742.51900000000001</v>
      </c>
      <c r="Y217" s="118">
        <f>VLOOKUP($A217+ROUND((COLUMN()-2)/24,5),АТС!$A$41:$F$784,3)+'Иные услуги '!$C$5+'РСТ РСО-А'!$J$7+'РСТ РСО-А'!$H$9</f>
        <v>827.55900000000008</v>
      </c>
    </row>
    <row r="218" spans="1:25" x14ac:dyDescent="0.2">
      <c r="A218" s="66">
        <f t="shared" si="6"/>
        <v>43482</v>
      </c>
      <c r="B218" s="118">
        <f>VLOOKUP($A218+ROUND((COLUMN()-2)/24,5),АТС!$A$41:$F$784,3)+'Иные услуги '!$C$5+'РСТ РСО-А'!$J$7+'РСТ РСО-А'!$H$9</f>
        <v>903.51900000000001</v>
      </c>
      <c r="C218" s="118">
        <f>VLOOKUP($A218+ROUND((COLUMN()-2)/24,5),АТС!$A$41:$F$784,3)+'Иные услуги '!$C$5+'РСТ РСО-А'!$J$7+'РСТ РСО-А'!$H$9</f>
        <v>963.70900000000006</v>
      </c>
      <c r="D218" s="118">
        <f>VLOOKUP($A218+ROUND((COLUMN()-2)/24,5),АТС!$A$41:$F$784,3)+'Иные услуги '!$C$5+'РСТ РСО-А'!$J$7+'РСТ РСО-А'!$H$9</f>
        <v>1023.229</v>
      </c>
      <c r="E218" s="118">
        <f>VLOOKUP($A218+ROUND((COLUMN()-2)/24,5),АТС!$A$41:$F$784,3)+'Иные услуги '!$C$5+'РСТ РСО-А'!$J$7+'РСТ РСО-А'!$H$9</f>
        <v>1045.4290000000001</v>
      </c>
      <c r="F218" s="118">
        <f>VLOOKUP($A218+ROUND((COLUMN()-2)/24,5),АТС!$A$41:$F$784,3)+'Иные услуги '!$C$5+'РСТ РСО-А'!$J$7+'РСТ РСО-А'!$H$9</f>
        <v>1045.6890000000001</v>
      </c>
      <c r="G218" s="118">
        <f>VLOOKUP($A218+ROUND((COLUMN()-2)/24,5),АТС!$A$41:$F$784,3)+'Иные услуги '!$C$5+'РСТ РСО-А'!$J$7+'РСТ РСО-А'!$H$9</f>
        <v>1023.639</v>
      </c>
      <c r="H218" s="118">
        <f>VLOOKUP($A218+ROUND((COLUMN()-2)/24,5),АТС!$A$41:$F$784,3)+'Иные услуги '!$C$5+'РСТ РСО-А'!$J$7+'РСТ РСО-А'!$H$9</f>
        <v>1105.8990000000001</v>
      </c>
      <c r="I218" s="118">
        <f>VLOOKUP($A218+ROUND((COLUMN()-2)/24,5),АТС!$A$41:$F$784,3)+'Иные услуги '!$C$5+'РСТ РСО-А'!$J$7+'РСТ РСО-А'!$H$9</f>
        <v>979.99900000000002</v>
      </c>
      <c r="J218" s="118">
        <f>VLOOKUP($A218+ROUND((COLUMN()-2)/24,5),АТС!$A$41:$F$784,3)+'Иные услуги '!$C$5+'РСТ РСО-А'!$J$7+'РСТ РСО-А'!$H$9</f>
        <v>1071.489</v>
      </c>
      <c r="K218" s="118">
        <f>VLOOKUP($A218+ROUND((COLUMN()-2)/24,5),АТС!$A$41:$F$784,3)+'Иные услуги '!$C$5+'РСТ РСО-А'!$J$7+'РСТ РСО-А'!$H$9</f>
        <v>945.47900000000004</v>
      </c>
      <c r="L218" s="118">
        <f>VLOOKUP($A218+ROUND((COLUMN()-2)/24,5),АТС!$A$41:$F$784,3)+'Иные услуги '!$C$5+'РСТ РСО-А'!$J$7+'РСТ РСО-А'!$H$9</f>
        <v>891.6690000000001</v>
      </c>
      <c r="M218" s="118">
        <f>VLOOKUP($A218+ROUND((COLUMN()-2)/24,5),АТС!$A$41:$F$784,3)+'Иные услуги '!$C$5+'РСТ РСО-А'!$J$7+'РСТ РСО-А'!$H$9</f>
        <v>890.90900000000011</v>
      </c>
      <c r="N218" s="118">
        <f>VLOOKUP($A218+ROUND((COLUMN()-2)/24,5),АТС!$A$41:$F$784,3)+'Иные услуги '!$C$5+'РСТ РСО-А'!$J$7+'РСТ РСО-А'!$H$9</f>
        <v>916.32900000000006</v>
      </c>
      <c r="O218" s="118">
        <f>VLOOKUP($A218+ROUND((COLUMN()-2)/24,5),АТС!$A$41:$F$784,3)+'Иные услуги '!$C$5+'РСТ РСО-А'!$J$7+'РСТ РСО-А'!$H$9</f>
        <v>932.47900000000004</v>
      </c>
      <c r="P218" s="118">
        <f>VLOOKUP($A218+ROUND((COLUMN()-2)/24,5),АТС!$A$41:$F$784,3)+'Иные услуги '!$C$5+'РСТ РСО-А'!$J$7+'РСТ РСО-А'!$H$9</f>
        <v>941.529</v>
      </c>
      <c r="Q218" s="118">
        <f>VLOOKUP($A218+ROUND((COLUMN()-2)/24,5),АТС!$A$41:$F$784,3)+'Иные услуги '!$C$5+'РСТ РСО-А'!$J$7+'РСТ РСО-А'!$H$9</f>
        <v>942.9190000000001</v>
      </c>
      <c r="R218" s="118">
        <f>VLOOKUP($A218+ROUND((COLUMN()-2)/24,5),АТС!$A$41:$F$784,3)+'Иные услуги '!$C$5+'РСТ РСО-А'!$J$7+'РСТ РСО-А'!$H$9</f>
        <v>916.279</v>
      </c>
      <c r="S218" s="118">
        <f>VLOOKUP($A218+ROUND((COLUMN()-2)/24,5),АТС!$A$41:$F$784,3)+'Иные услуги '!$C$5+'РСТ РСО-А'!$J$7+'РСТ РСО-А'!$H$9</f>
        <v>771.22900000000004</v>
      </c>
      <c r="T218" s="118">
        <f>VLOOKUP($A218+ROUND((COLUMN()-2)/24,5),АТС!$A$41:$F$784,3)+'Иные услуги '!$C$5+'РСТ РСО-А'!$J$7+'РСТ РСО-А'!$H$9</f>
        <v>973.05900000000008</v>
      </c>
      <c r="U218" s="118">
        <f>VLOOKUP($A218+ROUND((COLUMN()-2)/24,5),АТС!$A$41:$F$784,3)+'Иные услуги '!$C$5+'РСТ РСО-А'!$J$7+'РСТ РСО-А'!$H$9</f>
        <v>962.38900000000001</v>
      </c>
      <c r="V218" s="118">
        <f>VLOOKUP($A218+ROUND((COLUMN()-2)/24,5),АТС!$A$41:$F$784,3)+'Иные услуги '!$C$5+'РСТ РСО-А'!$J$7+'РСТ РСО-А'!$H$9</f>
        <v>1065.2190000000001</v>
      </c>
      <c r="W218" s="118">
        <f>VLOOKUP($A218+ROUND((COLUMN()-2)/24,5),АТС!$A$41:$F$784,3)+'Иные услуги '!$C$5+'РСТ РСО-А'!$J$7+'РСТ РСО-А'!$H$9</f>
        <v>1153.9490000000001</v>
      </c>
      <c r="X218" s="118">
        <f>VLOOKUP($A218+ROUND((COLUMN()-2)/24,5),АТС!$A$41:$F$784,3)+'Иные услуги '!$C$5+'РСТ РСО-А'!$J$7+'РСТ РСО-А'!$H$9</f>
        <v>781.13900000000001</v>
      </c>
      <c r="Y218" s="118">
        <f>VLOOKUP($A218+ROUND((COLUMN()-2)/24,5),АТС!$A$41:$F$784,3)+'Иные услуги '!$C$5+'РСТ РСО-А'!$J$7+'РСТ РСО-А'!$H$9</f>
        <v>866.4190000000001</v>
      </c>
    </row>
    <row r="219" spans="1:25" x14ac:dyDescent="0.2">
      <c r="A219" s="66">
        <f t="shared" si="6"/>
        <v>43483</v>
      </c>
      <c r="B219" s="118">
        <f>VLOOKUP($A219+ROUND((COLUMN()-2)/24,5),АТС!$A$41:$F$784,3)+'Иные услуги '!$C$5+'РСТ РСО-А'!$J$7+'РСТ РСО-А'!$H$9</f>
        <v>886.83900000000006</v>
      </c>
      <c r="C219" s="118">
        <f>VLOOKUP($A219+ROUND((COLUMN()-2)/24,5),АТС!$A$41:$F$784,3)+'Иные услуги '!$C$5+'РСТ РСО-А'!$J$7+'РСТ РСО-А'!$H$9</f>
        <v>944.26900000000001</v>
      </c>
      <c r="D219" s="118">
        <f>VLOOKUP($A219+ROUND((COLUMN()-2)/24,5),АТС!$A$41:$F$784,3)+'Иные услуги '!$C$5+'РСТ РСО-А'!$J$7+'РСТ РСО-А'!$H$9</f>
        <v>1009.6590000000001</v>
      </c>
      <c r="E219" s="118">
        <f>VLOOKUP($A219+ROUND((COLUMN()-2)/24,5),АТС!$A$41:$F$784,3)+'Иные услуги '!$C$5+'РСТ РСО-А'!$J$7+'РСТ РСО-А'!$H$9</f>
        <v>1016.379</v>
      </c>
      <c r="F219" s="118">
        <f>VLOOKUP($A219+ROUND((COLUMN()-2)/24,5),АТС!$A$41:$F$784,3)+'Иные услуги '!$C$5+'РСТ РСО-А'!$J$7+'РСТ РСО-А'!$H$9</f>
        <v>1032.019</v>
      </c>
      <c r="G219" s="118">
        <f>VLOOKUP($A219+ROUND((COLUMN()-2)/24,5),АТС!$A$41:$F$784,3)+'Иные услуги '!$C$5+'РСТ РСО-А'!$J$7+'РСТ РСО-А'!$H$9</f>
        <v>1011.3290000000001</v>
      </c>
      <c r="H219" s="118">
        <f>VLOOKUP($A219+ROUND((COLUMN()-2)/24,5),АТС!$A$41:$F$784,3)+'Иные услуги '!$C$5+'РСТ РСО-А'!$J$7+'РСТ РСО-А'!$H$9</f>
        <v>1090.6490000000001</v>
      </c>
      <c r="I219" s="118">
        <f>VLOOKUP($A219+ROUND((COLUMN()-2)/24,5),АТС!$A$41:$F$784,3)+'Иные услуги '!$C$5+'РСТ РСО-А'!$J$7+'РСТ РСО-А'!$H$9</f>
        <v>908.47900000000004</v>
      </c>
      <c r="J219" s="118">
        <f>VLOOKUP($A219+ROUND((COLUMN()-2)/24,5),АТС!$A$41:$F$784,3)+'Иные услуги '!$C$5+'РСТ РСО-А'!$J$7+'РСТ РСО-А'!$H$9</f>
        <v>1021.9290000000001</v>
      </c>
      <c r="K219" s="118">
        <f>VLOOKUP($A219+ROUND((COLUMN()-2)/24,5),АТС!$A$41:$F$784,3)+'Иные услуги '!$C$5+'РСТ РСО-А'!$J$7+'РСТ РСО-А'!$H$9</f>
        <v>897.55900000000008</v>
      </c>
      <c r="L219" s="118">
        <f>VLOOKUP($A219+ROUND((COLUMN()-2)/24,5),АТС!$A$41:$F$784,3)+'Иные услуги '!$C$5+'РСТ РСО-А'!$J$7+'РСТ РСО-А'!$H$9</f>
        <v>845.10900000000004</v>
      </c>
      <c r="M219" s="118">
        <f>VLOOKUP($A219+ROUND((COLUMN()-2)/24,5),АТС!$A$41:$F$784,3)+'Иные услуги '!$C$5+'РСТ РСО-А'!$J$7+'РСТ РСО-А'!$H$9</f>
        <v>844.37900000000002</v>
      </c>
      <c r="N219" s="118">
        <f>VLOOKUP($A219+ROUND((COLUMN()-2)/24,5),АТС!$A$41:$F$784,3)+'Иные услуги '!$C$5+'РСТ РСО-А'!$J$7+'РСТ РСО-А'!$H$9</f>
        <v>843.7890000000001</v>
      </c>
      <c r="O219" s="118">
        <f>VLOOKUP($A219+ROUND((COLUMN()-2)/24,5),АТС!$A$41:$F$784,3)+'Иные услуги '!$C$5+'РСТ РСО-А'!$J$7+'РСТ РСО-А'!$H$9</f>
        <v>833.11900000000003</v>
      </c>
      <c r="P219" s="118">
        <f>VLOOKUP($A219+ROUND((COLUMN()-2)/24,5),АТС!$A$41:$F$784,3)+'Иные услуги '!$C$5+'РСТ РСО-А'!$J$7+'РСТ РСО-А'!$H$9</f>
        <v>842.90900000000011</v>
      </c>
      <c r="Q219" s="118">
        <f>VLOOKUP($A219+ROUND((COLUMN()-2)/24,5),АТС!$A$41:$F$784,3)+'Иные услуги '!$C$5+'РСТ РСО-А'!$J$7+'РСТ РСО-А'!$H$9</f>
        <v>844.21900000000005</v>
      </c>
      <c r="R219" s="118">
        <f>VLOOKUP($A219+ROUND((COLUMN()-2)/24,5),АТС!$A$41:$F$784,3)+'Иные услуги '!$C$5+'РСТ РСО-А'!$J$7+'РСТ РСО-А'!$H$9</f>
        <v>805.2890000000001</v>
      </c>
      <c r="S219" s="118">
        <f>VLOOKUP($A219+ROUND((COLUMN()-2)/24,5),АТС!$A$41:$F$784,3)+'Иные услуги '!$C$5+'РСТ РСО-А'!$J$7+'РСТ РСО-А'!$H$9</f>
        <v>751.34900000000005</v>
      </c>
      <c r="T219" s="118">
        <f>VLOOKUP($A219+ROUND((COLUMN()-2)/24,5),АТС!$A$41:$F$784,3)+'Иные услуги '!$C$5+'РСТ РСО-А'!$J$7+'РСТ РСО-А'!$H$9</f>
        <v>953.04900000000009</v>
      </c>
      <c r="U219" s="118">
        <f>VLOOKUP($A219+ROUND((COLUMN()-2)/24,5),АТС!$A$41:$F$784,3)+'Иные услуги '!$C$5+'РСТ РСО-А'!$J$7+'РСТ РСО-А'!$H$9</f>
        <v>950.25900000000001</v>
      </c>
      <c r="V219" s="118">
        <f>VLOOKUP($A219+ROUND((COLUMN()-2)/24,5),АТС!$A$41:$F$784,3)+'Иные услуги '!$C$5+'РСТ РСО-А'!$J$7+'РСТ РСО-А'!$H$9</f>
        <v>1036.5790000000002</v>
      </c>
      <c r="W219" s="118">
        <f>VLOOKUP($A219+ROUND((COLUMN()-2)/24,5),АТС!$A$41:$F$784,3)+'Иные услуги '!$C$5+'РСТ РСО-А'!$J$7+'РСТ РСО-А'!$H$9</f>
        <v>1136.729</v>
      </c>
      <c r="X219" s="118">
        <f>VLOOKUP($A219+ROUND((COLUMN()-2)/24,5),АТС!$A$41:$F$784,3)+'Иные услуги '!$C$5+'РСТ РСО-А'!$J$7+'РСТ РСО-А'!$H$9</f>
        <v>725.73900000000003</v>
      </c>
      <c r="Y219" s="118">
        <f>VLOOKUP($A219+ROUND((COLUMN()-2)/24,5),АТС!$A$41:$F$784,3)+'Иные услуги '!$C$5+'РСТ РСО-А'!$J$7+'РСТ РСО-А'!$H$9</f>
        <v>793.54900000000009</v>
      </c>
    </row>
    <row r="220" spans="1:25" x14ac:dyDescent="0.2">
      <c r="A220" s="66">
        <f t="shared" si="6"/>
        <v>43484</v>
      </c>
      <c r="B220" s="118">
        <f>VLOOKUP($A220+ROUND((COLUMN()-2)/24,5),АТС!$A$41:$F$784,3)+'Иные услуги '!$C$5+'РСТ РСО-А'!$J$7+'РСТ РСО-А'!$H$9</f>
        <v>887.86900000000003</v>
      </c>
      <c r="C220" s="118">
        <f>VLOOKUP($A220+ROUND((COLUMN()-2)/24,5),АТС!$A$41:$F$784,3)+'Иные услуги '!$C$5+'РСТ РСО-А'!$J$7+'РСТ РСО-А'!$H$9</f>
        <v>978.59900000000005</v>
      </c>
      <c r="D220" s="118">
        <f>VLOOKUP($A220+ROUND((COLUMN()-2)/24,5),АТС!$A$41:$F$784,3)+'Иные услуги '!$C$5+'РСТ РСО-А'!$J$7+'РСТ РСО-А'!$H$9</f>
        <v>1034.8990000000001</v>
      </c>
      <c r="E220" s="118">
        <f>VLOOKUP($A220+ROUND((COLUMN()-2)/24,5),АТС!$A$41:$F$784,3)+'Иные услуги '!$C$5+'РСТ РСО-А'!$J$7+'РСТ РСО-А'!$H$9</f>
        <v>1034.6190000000001</v>
      </c>
      <c r="F220" s="118">
        <f>VLOOKUP($A220+ROUND((COLUMN()-2)/24,5),АТС!$A$41:$F$784,3)+'Иные услуги '!$C$5+'РСТ РСО-А'!$J$7+'РСТ РСО-А'!$H$9</f>
        <v>1049.8390000000002</v>
      </c>
      <c r="G220" s="118">
        <f>VLOOKUP($A220+ROUND((COLUMN()-2)/24,5),АТС!$A$41:$F$784,3)+'Иные услуги '!$C$5+'РСТ РСО-А'!$J$7+'РСТ РСО-А'!$H$9</f>
        <v>1012.149</v>
      </c>
      <c r="H220" s="118">
        <f>VLOOKUP($A220+ROUND((COLUMN()-2)/24,5),АТС!$A$41:$F$784,3)+'Иные услуги '!$C$5+'РСТ РСО-А'!$J$7+'РСТ РСО-А'!$H$9</f>
        <v>1145.519</v>
      </c>
      <c r="I220" s="118">
        <f>VLOOKUP($A220+ROUND((COLUMN()-2)/24,5),АТС!$A$41:$F$784,3)+'Иные услуги '!$C$5+'РСТ РСО-А'!$J$7+'РСТ РСО-А'!$H$9</f>
        <v>1125.5590000000002</v>
      </c>
      <c r="J220" s="118">
        <f>VLOOKUP($A220+ROUND((COLUMN()-2)/24,5),АТС!$A$41:$F$784,3)+'Иные услуги '!$C$5+'РСТ РСО-А'!$J$7+'РСТ РСО-А'!$H$9</f>
        <v>1187.529</v>
      </c>
      <c r="K220" s="118">
        <f>VLOOKUP($A220+ROUND((COLUMN()-2)/24,5),АТС!$A$41:$F$784,3)+'Иные услуги '!$C$5+'РСТ РСО-А'!$J$7+'РСТ РСО-А'!$H$9</f>
        <v>1050.2990000000002</v>
      </c>
      <c r="L220" s="118">
        <f>VLOOKUP($A220+ROUND((COLUMN()-2)/24,5),АТС!$A$41:$F$784,3)+'Иные услуги '!$C$5+'РСТ РСО-А'!$J$7+'РСТ РСО-А'!$H$9</f>
        <v>980.32900000000006</v>
      </c>
      <c r="M220" s="118">
        <f>VLOOKUP($A220+ROUND((COLUMN()-2)/24,5),АТС!$A$41:$F$784,3)+'Иные услуги '!$C$5+'РСТ РСО-А'!$J$7+'РСТ РСО-А'!$H$9</f>
        <v>948.18900000000008</v>
      </c>
      <c r="N220" s="118">
        <f>VLOOKUP($A220+ROUND((COLUMN()-2)/24,5),АТС!$A$41:$F$784,3)+'Иные услуги '!$C$5+'РСТ РСО-А'!$J$7+'РСТ РСО-А'!$H$9</f>
        <v>948.00900000000001</v>
      </c>
      <c r="O220" s="118">
        <f>VLOOKUP($A220+ROUND((COLUMN()-2)/24,5),АТС!$A$41:$F$784,3)+'Иные услуги '!$C$5+'РСТ РСО-А'!$J$7+'РСТ РСО-А'!$H$9</f>
        <v>998.63900000000001</v>
      </c>
      <c r="P220" s="118">
        <f>VLOOKUP($A220+ROUND((COLUMN()-2)/24,5),АТС!$A$41:$F$784,3)+'Иные услуги '!$C$5+'РСТ РСО-А'!$J$7+'РСТ РСО-А'!$H$9</f>
        <v>1012.379</v>
      </c>
      <c r="Q220" s="118">
        <f>VLOOKUP($A220+ROUND((COLUMN()-2)/24,5),АТС!$A$41:$F$784,3)+'Иные услуги '!$C$5+'РСТ РСО-А'!$J$7+'РСТ РСО-А'!$H$9</f>
        <v>1012.9290000000001</v>
      </c>
      <c r="R220" s="118">
        <f>VLOOKUP($A220+ROUND((COLUMN()-2)/24,5),АТС!$A$41:$F$784,3)+'Иные услуги '!$C$5+'РСТ РСО-А'!$J$7+'РСТ РСО-А'!$H$9</f>
        <v>961.05900000000008</v>
      </c>
      <c r="S220" s="118">
        <f>VLOOKUP($A220+ROUND((COLUMN()-2)/24,5),АТС!$A$41:$F$784,3)+'Иные услуги '!$C$5+'РСТ РСО-А'!$J$7+'РСТ РСО-А'!$H$9</f>
        <v>805.55900000000008</v>
      </c>
      <c r="T220" s="118">
        <f>VLOOKUP($A220+ROUND((COLUMN()-2)/24,5),АТС!$A$41:$F$784,3)+'Иные услуги '!$C$5+'РСТ РСО-А'!$J$7+'РСТ РСО-А'!$H$9</f>
        <v>1011.399</v>
      </c>
      <c r="U220" s="118">
        <f>VLOOKUP($A220+ROUND((COLUMN()-2)/24,5),АТС!$A$41:$F$784,3)+'Иные услуги '!$C$5+'РСТ РСО-А'!$J$7+'РСТ РСО-А'!$H$9</f>
        <v>1035.8890000000001</v>
      </c>
      <c r="V220" s="118">
        <f>VLOOKUP($A220+ROUND((COLUMN()-2)/24,5),АТС!$A$41:$F$784,3)+'Иные услуги '!$C$5+'РСТ РСО-А'!$J$7+'РСТ РСО-А'!$H$9</f>
        <v>1016.9390000000001</v>
      </c>
      <c r="W220" s="118">
        <f>VLOOKUP($A220+ROUND((COLUMN()-2)/24,5),АТС!$A$41:$F$784,3)+'Иные услуги '!$C$5+'РСТ РСО-А'!$J$7+'РСТ РСО-А'!$H$9</f>
        <v>1088.4590000000001</v>
      </c>
      <c r="X220" s="118">
        <f>VLOOKUP($A220+ROUND((COLUMN()-2)/24,5),АТС!$A$41:$F$784,3)+'Иные услуги '!$C$5+'РСТ РСО-А'!$J$7+'РСТ РСО-А'!$H$9</f>
        <v>736.25900000000001</v>
      </c>
      <c r="Y220" s="118">
        <f>VLOOKUP($A220+ROUND((COLUMN()-2)/24,5),АТС!$A$41:$F$784,3)+'Иные услуги '!$C$5+'РСТ РСО-А'!$J$7+'РСТ РСО-А'!$H$9</f>
        <v>794.149</v>
      </c>
    </row>
    <row r="221" spans="1:25" x14ac:dyDescent="0.2">
      <c r="A221" s="66">
        <f t="shared" si="6"/>
        <v>43485</v>
      </c>
      <c r="B221" s="118">
        <f>VLOOKUP($A221+ROUND((COLUMN()-2)/24,5),АТС!$A$41:$F$784,3)+'Иные услуги '!$C$5+'РСТ РСО-А'!$J$7+'РСТ РСО-А'!$H$9</f>
        <v>895.13900000000001</v>
      </c>
      <c r="C221" s="118">
        <f>VLOOKUP($A221+ROUND((COLUMN()-2)/24,5),АТС!$A$41:$F$784,3)+'Иные услуги '!$C$5+'РСТ РСО-А'!$J$7+'РСТ РСО-А'!$H$9</f>
        <v>923.73900000000003</v>
      </c>
      <c r="D221" s="118">
        <f>VLOOKUP($A221+ROUND((COLUMN()-2)/24,5),АТС!$A$41:$F$784,3)+'Иные услуги '!$C$5+'РСТ РСО-А'!$J$7+'РСТ РСО-А'!$H$9</f>
        <v>1043.4390000000001</v>
      </c>
      <c r="E221" s="118">
        <f>VLOOKUP($A221+ROUND((COLUMN()-2)/24,5),АТС!$A$41:$F$784,3)+'Иные услуги '!$C$5+'РСТ РСО-А'!$J$7+'РСТ РСО-А'!$H$9</f>
        <v>1058.2190000000001</v>
      </c>
      <c r="F221" s="118">
        <f>VLOOKUP($A221+ROUND((COLUMN()-2)/24,5),АТС!$A$41:$F$784,3)+'Иные услуги '!$C$5+'РСТ РСО-А'!$J$7+'РСТ РСО-А'!$H$9</f>
        <v>1066.0790000000002</v>
      </c>
      <c r="G221" s="118">
        <f>VLOOKUP($A221+ROUND((COLUMN()-2)/24,5),АТС!$A$41:$F$784,3)+'Иные услуги '!$C$5+'РСТ РСО-А'!$J$7+'РСТ РСО-А'!$H$9</f>
        <v>1058.1290000000001</v>
      </c>
      <c r="H221" s="118">
        <f>VLOOKUP($A221+ROUND((COLUMN()-2)/24,5),АТС!$A$41:$F$784,3)+'Иные услуги '!$C$5+'РСТ РСО-А'!$J$7+'РСТ РСО-А'!$H$9</f>
        <v>1226.1190000000001</v>
      </c>
      <c r="I221" s="118">
        <f>VLOOKUP($A221+ROUND((COLUMN()-2)/24,5),АТС!$A$41:$F$784,3)+'Иные услуги '!$C$5+'РСТ РСО-А'!$J$7+'РСТ РСО-А'!$H$9</f>
        <v>1159.769</v>
      </c>
      <c r="J221" s="118">
        <f>VLOOKUP($A221+ROUND((COLUMN()-2)/24,5),АТС!$A$41:$F$784,3)+'Иные услуги '!$C$5+'РСТ РСО-А'!$J$7+'РСТ РСО-А'!$H$9</f>
        <v>1246.1590000000001</v>
      </c>
      <c r="K221" s="118">
        <f>VLOOKUP($A221+ROUND((COLUMN()-2)/24,5),АТС!$A$41:$F$784,3)+'Иные услуги '!$C$5+'РСТ РСО-А'!$J$7+'РСТ РСО-А'!$H$9</f>
        <v>1038.509</v>
      </c>
      <c r="L221" s="118">
        <f>VLOOKUP($A221+ROUND((COLUMN()-2)/24,5),АТС!$A$41:$F$784,3)+'Иные услуги '!$C$5+'РСТ РСО-А'!$J$7+'РСТ РСО-А'!$H$9</f>
        <v>1010.639</v>
      </c>
      <c r="M221" s="118">
        <f>VLOOKUP($A221+ROUND((COLUMN()-2)/24,5),АТС!$A$41:$F$784,3)+'Иные услуги '!$C$5+'РСТ РСО-А'!$J$7+'РСТ РСО-А'!$H$9</f>
        <v>969.49900000000002</v>
      </c>
      <c r="N221" s="118">
        <f>VLOOKUP($A221+ROUND((COLUMN()-2)/24,5),АТС!$A$41:$F$784,3)+'Иные услуги '!$C$5+'РСТ РСО-А'!$J$7+'РСТ РСО-А'!$H$9</f>
        <v>975.92900000000009</v>
      </c>
      <c r="O221" s="118">
        <f>VLOOKUP($A221+ROUND((COLUMN()-2)/24,5),АТС!$A$41:$F$784,3)+'Иные услуги '!$C$5+'РСТ РСО-А'!$J$7+'РСТ РСО-А'!$H$9</f>
        <v>1008.769</v>
      </c>
      <c r="P221" s="118">
        <f>VLOOKUP($A221+ROUND((COLUMN()-2)/24,5),АТС!$A$41:$F$784,3)+'Иные услуги '!$C$5+'РСТ РСО-А'!$J$7+'РСТ РСО-А'!$H$9</f>
        <v>1009.2990000000001</v>
      </c>
      <c r="Q221" s="118">
        <f>VLOOKUP($A221+ROUND((COLUMN()-2)/24,5),АТС!$A$41:$F$784,3)+'Иные услуги '!$C$5+'РСТ РСО-А'!$J$7+'РСТ РСО-А'!$H$9</f>
        <v>1010.4490000000001</v>
      </c>
      <c r="R221" s="118">
        <f>VLOOKUP($A221+ROUND((COLUMN()-2)/24,5),АТС!$A$41:$F$784,3)+'Иные услуги '!$C$5+'РСТ РСО-А'!$J$7+'РСТ РСО-А'!$H$9</f>
        <v>961.22900000000004</v>
      </c>
      <c r="S221" s="118">
        <f>VLOOKUP($A221+ROUND((COLUMN()-2)/24,5),АТС!$A$41:$F$784,3)+'Иные услуги '!$C$5+'РСТ РСО-А'!$J$7+'РСТ РСО-А'!$H$9</f>
        <v>813.6690000000001</v>
      </c>
      <c r="T221" s="118">
        <f>VLOOKUP($A221+ROUND((COLUMN()-2)/24,5),АТС!$A$41:$F$784,3)+'Иные услуги '!$C$5+'РСТ РСО-А'!$J$7+'РСТ РСО-А'!$H$9</f>
        <v>1024.3290000000002</v>
      </c>
      <c r="U221" s="118">
        <f>VLOOKUP($A221+ROUND((COLUMN()-2)/24,5),АТС!$A$41:$F$784,3)+'Иные услуги '!$C$5+'РСТ РСО-А'!$J$7+'РСТ РСО-А'!$H$9</f>
        <v>1027.3090000000002</v>
      </c>
      <c r="V221" s="118">
        <f>VLOOKUP($A221+ROUND((COLUMN()-2)/24,5),АТС!$A$41:$F$784,3)+'Иные услуги '!$C$5+'РСТ РСО-А'!$J$7+'РСТ РСО-А'!$H$9</f>
        <v>1069.4590000000001</v>
      </c>
      <c r="W221" s="118">
        <f>VLOOKUP($A221+ROUND((COLUMN()-2)/24,5),АТС!$A$41:$F$784,3)+'Иные услуги '!$C$5+'РСТ РСО-А'!$J$7+'РСТ РСО-А'!$H$9</f>
        <v>1103.1390000000001</v>
      </c>
      <c r="X221" s="118">
        <f>VLOOKUP($A221+ROUND((COLUMN()-2)/24,5),АТС!$A$41:$F$784,3)+'Иные услуги '!$C$5+'РСТ РСО-А'!$J$7+'РСТ РСО-А'!$H$9</f>
        <v>729.48900000000003</v>
      </c>
      <c r="Y221" s="118">
        <f>VLOOKUP($A221+ROUND((COLUMN()-2)/24,5),АТС!$A$41:$F$784,3)+'Иные услуги '!$C$5+'РСТ РСО-А'!$J$7+'РСТ РСО-А'!$H$9</f>
        <v>782.279</v>
      </c>
    </row>
    <row r="222" spans="1:25" x14ac:dyDescent="0.2">
      <c r="A222" s="66">
        <f t="shared" si="6"/>
        <v>43486</v>
      </c>
      <c r="B222" s="118">
        <f>VLOOKUP($A222+ROUND((COLUMN()-2)/24,5),АТС!$A$41:$F$784,3)+'Иные услуги '!$C$5+'РСТ РСО-А'!$J$7+'РСТ РСО-А'!$H$9</f>
        <v>895.73900000000003</v>
      </c>
      <c r="C222" s="118">
        <f>VLOOKUP($A222+ROUND((COLUMN()-2)/24,5),АТС!$A$41:$F$784,3)+'Иные услуги '!$C$5+'РСТ РСО-А'!$J$7+'РСТ РСО-А'!$H$9</f>
        <v>961.399</v>
      </c>
      <c r="D222" s="118">
        <f>VLOOKUP($A222+ROUND((COLUMN()-2)/24,5),АТС!$A$41:$F$784,3)+'Иные услуги '!$C$5+'РСТ РСО-А'!$J$7+'РСТ РСО-А'!$H$9</f>
        <v>1022.109</v>
      </c>
      <c r="E222" s="118">
        <f>VLOOKUP($A222+ROUND((COLUMN()-2)/24,5),АТС!$A$41:$F$784,3)+'Иные услуги '!$C$5+'РСТ РСО-А'!$J$7+'РСТ РСО-А'!$H$9</f>
        <v>1032.019</v>
      </c>
      <c r="F222" s="118">
        <f>VLOOKUP($A222+ROUND((COLUMN()-2)/24,5),АТС!$A$41:$F$784,3)+'Иные услуги '!$C$5+'РСТ РСО-А'!$J$7+'РСТ РСО-А'!$H$9</f>
        <v>1032.019</v>
      </c>
      <c r="G222" s="118">
        <f>VLOOKUP($A222+ROUND((COLUMN()-2)/24,5),АТС!$A$41:$F$784,3)+'Иные услуги '!$C$5+'РСТ РСО-А'!$J$7+'РСТ РСО-А'!$H$9</f>
        <v>1019.519</v>
      </c>
      <c r="H222" s="118">
        <f>VLOOKUP($A222+ROUND((COLUMN()-2)/24,5),АТС!$A$41:$F$784,3)+'Иные услуги '!$C$5+'РСТ РСО-А'!$J$7+'РСТ РСО-А'!$H$9</f>
        <v>1080.3090000000002</v>
      </c>
      <c r="I222" s="118">
        <f>VLOOKUP($A222+ROUND((COLUMN()-2)/24,5),АТС!$A$41:$F$784,3)+'Иные услуги '!$C$5+'РСТ РСО-А'!$J$7+'РСТ РСО-А'!$H$9</f>
        <v>923.17900000000009</v>
      </c>
      <c r="J222" s="118">
        <f>VLOOKUP($A222+ROUND((COLUMN()-2)/24,5),АТС!$A$41:$F$784,3)+'Иные услуги '!$C$5+'РСТ РСО-А'!$J$7+'РСТ РСО-А'!$H$9</f>
        <v>1036.5490000000002</v>
      </c>
      <c r="K222" s="118">
        <f>VLOOKUP($A222+ROUND((COLUMN()-2)/24,5),АТС!$A$41:$F$784,3)+'Иные услуги '!$C$5+'РСТ РСО-А'!$J$7+'РСТ РСО-А'!$H$9</f>
        <v>926.7890000000001</v>
      </c>
      <c r="L222" s="118">
        <f>VLOOKUP($A222+ROUND((COLUMN()-2)/24,5),АТС!$A$41:$F$784,3)+'Иные услуги '!$C$5+'РСТ РСО-А'!$J$7+'РСТ РСО-А'!$H$9</f>
        <v>893.10900000000004</v>
      </c>
      <c r="M222" s="118">
        <f>VLOOKUP($A222+ROUND((COLUMN()-2)/24,5),АТС!$A$41:$F$784,3)+'Иные услуги '!$C$5+'РСТ РСО-А'!$J$7+'РСТ РСО-А'!$H$9</f>
        <v>881.50900000000001</v>
      </c>
      <c r="N222" s="118">
        <f>VLOOKUP($A222+ROUND((COLUMN()-2)/24,5),АТС!$A$41:$F$784,3)+'Иные услуги '!$C$5+'РСТ РСО-А'!$J$7+'РСТ РСО-А'!$H$9</f>
        <v>917.80900000000008</v>
      </c>
      <c r="O222" s="118">
        <f>VLOOKUP($A222+ROUND((COLUMN()-2)/24,5),АТС!$A$41:$F$784,3)+'Иные услуги '!$C$5+'РСТ РСО-А'!$J$7+'РСТ РСО-А'!$H$9</f>
        <v>963.49900000000002</v>
      </c>
      <c r="P222" s="118">
        <f>VLOOKUP($A222+ROUND((COLUMN()-2)/24,5),АТС!$A$41:$F$784,3)+'Иные услуги '!$C$5+'РСТ РСО-А'!$J$7+'РСТ РСО-А'!$H$9</f>
        <v>963.73900000000003</v>
      </c>
      <c r="Q222" s="118">
        <f>VLOOKUP($A222+ROUND((COLUMN()-2)/24,5),АТС!$A$41:$F$784,3)+'Иные услуги '!$C$5+'РСТ РСО-А'!$J$7+'РСТ РСО-А'!$H$9</f>
        <v>952.67900000000009</v>
      </c>
      <c r="R222" s="118">
        <f>VLOOKUP($A222+ROUND((COLUMN()-2)/24,5),АТС!$A$41:$F$784,3)+'Иные услуги '!$C$5+'РСТ РСО-А'!$J$7+'РСТ РСО-А'!$H$9</f>
        <v>931.48900000000003</v>
      </c>
      <c r="S222" s="118">
        <f>VLOOKUP($A222+ROUND((COLUMN()-2)/24,5),АТС!$A$41:$F$784,3)+'Иные услуги '!$C$5+'РСТ РСО-А'!$J$7+'РСТ РСО-А'!$H$9</f>
        <v>816.45900000000006</v>
      </c>
      <c r="T222" s="118">
        <f>VLOOKUP($A222+ROUND((COLUMN()-2)/24,5),АТС!$A$41:$F$784,3)+'Иные услуги '!$C$5+'РСТ РСО-А'!$J$7+'РСТ РСО-А'!$H$9</f>
        <v>1037.1290000000001</v>
      </c>
      <c r="U222" s="118">
        <f>VLOOKUP($A222+ROUND((COLUMN()-2)/24,5),АТС!$A$41:$F$784,3)+'Иные услуги '!$C$5+'РСТ РСО-А'!$J$7+'РСТ РСО-А'!$H$9</f>
        <v>1024.229</v>
      </c>
      <c r="V222" s="118">
        <f>VLOOKUP($A222+ROUND((COLUMN()-2)/24,5),АТС!$A$41:$F$784,3)+'Иные услуги '!$C$5+'РСТ РСО-А'!$J$7+'РСТ РСО-А'!$H$9</f>
        <v>1081.259</v>
      </c>
      <c r="W222" s="118">
        <f>VLOOKUP($A222+ROUND((COLUMN()-2)/24,5),АТС!$A$41:$F$784,3)+'Иные услуги '!$C$5+'РСТ РСО-А'!$J$7+'РСТ РСО-А'!$H$9</f>
        <v>1129.759</v>
      </c>
      <c r="X222" s="118">
        <f>VLOOKUP($A222+ROUND((COLUMN()-2)/24,5),АТС!$A$41:$F$784,3)+'Иные услуги '!$C$5+'РСТ РСО-А'!$J$7+'РСТ РСО-А'!$H$9</f>
        <v>727.71900000000005</v>
      </c>
      <c r="Y222" s="118">
        <f>VLOOKUP($A222+ROUND((COLUMN()-2)/24,5),АТС!$A$41:$F$784,3)+'Иные услуги '!$C$5+'РСТ РСО-А'!$J$7+'РСТ РСО-А'!$H$9</f>
        <v>811.82900000000006</v>
      </c>
    </row>
    <row r="223" spans="1:25" x14ac:dyDescent="0.2">
      <c r="A223" s="66">
        <f t="shared" si="6"/>
        <v>43487</v>
      </c>
      <c r="B223" s="118">
        <f>VLOOKUP($A223+ROUND((COLUMN()-2)/24,5),АТС!$A$41:$F$784,3)+'Иные услуги '!$C$5+'РСТ РСО-А'!$J$7+'РСТ РСО-А'!$H$9</f>
        <v>907.47900000000004</v>
      </c>
      <c r="C223" s="118">
        <f>VLOOKUP($A223+ROUND((COLUMN()-2)/24,5),АТС!$A$41:$F$784,3)+'Иные услуги '!$C$5+'РСТ РСО-А'!$J$7+'РСТ РСО-А'!$H$9</f>
        <v>955.13900000000001</v>
      </c>
      <c r="D223" s="118">
        <f>VLOOKUP($A223+ROUND((COLUMN()-2)/24,5),АТС!$A$41:$F$784,3)+'Иные услуги '!$C$5+'РСТ РСО-А'!$J$7+'РСТ РСО-А'!$H$9</f>
        <v>1027.8690000000001</v>
      </c>
      <c r="E223" s="118">
        <f>VLOOKUP($A223+ROUND((COLUMN()-2)/24,5),АТС!$A$41:$F$784,3)+'Иные услуги '!$C$5+'РСТ РСО-А'!$J$7+'РСТ РСО-А'!$H$9</f>
        <v>1025.7090000000001</v>
      </c>
      <c r="F223" s="118">
        <f>VLOOKUP($A223+ROUND((COLUMN()-2)/24,5),АТС!$A$41:$F$784,3)+'Иные услуги '!$C$5+'РСТ РСО-А'!$J$7+'РСТ РСО-А'!$H$9</f>
        <v>1026.1990000000001</v>
      </c>
      <c r="G223" s="118">
        <f>VLOOKUP($A223+ROUND((COLUMN()-2)/24,5),АТС!$A$41:$F$784,3)+'Иные услуги '!$C$5+'РСТ РСО-А'!$J$7+'РСТ РСО-А'!$H$9</f>
        <v>1015.7190000000001</v>
      </c>
      <c r="H223" s="118">
        <f>VLOOKUP($A223+ROUND((COLUMN()-2)/24,5),АТС!$A$41:$F$784,3)+'Иные услуги '!$C$5+'РСТ РСО-А'!$J$7+'РСТ РСО-А'!$H$9</f>
        <v>1088.8190000000002</v>
      </c>
      <c r="I223" s="118">
        <f>VLOOKUP($A223+ROUND((COLUMN()-2)/24,5),АТС!$A$41:$F$784,3)+'Иные услуги '!$C$5+'РСТ РСО-А'!$J$7+'РСТ РСО-А'!$H$9</f>
        <v>924.05900000000008</v>
      </c>
      <c r="J223" s="118">
        <f>VLOOKUP($A223+ROUND((COLUMN()-2)/24,5),АТС!$A$41:$F$784,3)+'Иные услуги '!$C$5+'РСТ РСО-А'!$J$7+'РСТ РСО-А'!$H$9</f>
        <v>1004.349</v>
      </c>
      <c r="K223" s="118">
        <f>VLOOKUP($A223+ROUND((COLUMN()-2)/24,5),АТС!$A$41:$F$784,3)+'Иные услуги '!$C$5+'РСТ РСО-А'!$J$7+'РСТ РСО-А'!$H$9</f>
        <v>899.54900000000009</v>
      </c>
      <c r="L223" s="118">
        <f>VLOOKUP($A223+ROUND((COLUMN()-2)/24,5),АТС!$A$41:$F$784,3)+'Иные услуги '!$C$5+'РСТ РСО-А'!$J$7+'РСТ РСО-А'!$H$9</f>
        <v>867.40900000000011</v>
      </c>
      <c r="M223" s="118">
        <f>VLOOKUP($A223+ROUND((COLUMN()-2)/24,5),АТС!$A$41:$F$784,3)+'Иные услуги '!$C$5+'РСТ РСО-А'!$J$7+'РСТ РСО-А'!$H$9</f>
        <v>878.20900000000006</v>
      </c>
      <c r="N223" s="118">
        <f>VLOOKUP($A223+ROUND((COLUMN()-2)/24,5),АТС!$A$41:$F$784,3)+'Иные услуги '!$C$5+'РСТ РСО-А'!$J$7+'РСТ РСО-А'!$H$9</f>
        <v>922.63900000000001</v>
      </c>
      <c r="O223" s="118">
        <f>VLOOKUP($A223+ROUND((COLUMN()-2)/24,5),АТС!$A$41:$F$784,3)+'Иные услуги '!$C$5+'РСТ РСО-А'!$J$7+'РСТ РСО-А'!$H$9</f>
        <v>939.46900000000005</v>
      </c>
      <c r="P223" s="118">
        <f>VLOOKUP($A223+ROUND((COLUMN()-2)/24,5),АТС!$A$41:$F$784,3)+'Иные услуги '!$C$5+'РСТ РСО-А'!$J$7+'РСТ РСО-А'!$H$9</f>
        <v>927.49900000000002</v>
      </c>
      <c r="Q223" s="118">
        <f>VLOOKUP($A223+ROUND((COLUMN()-2)/24,5),АТС!$A$41:$F$784,3)+'Иные услуги '!$C$5+'РСТ РСО-А'!$J$7+'РСТ РСО-А'!$H$9</f>
        <v>934.11900000000003</v>
      </c>
      <c r="R223" s="118">
        <f>VLOOKUP($A223+ROUND((COLUMN()-2)/24,5),АТС!$A$41:$F$784,3)+'Иные услуги '!$C$5+'РСТ РСО-А'!$J$7+'РСТ РСО-А'!$H$9</f>
        <v>892.13900000000001</v>
      </c>
      <c r="S223" s="118">
        <f>VLOOKUP($A223+ROUND((COLUMN()-2)/24,5),АТС!$A$41:$F$784,3)+'Иные услуги '!$C$5+'РСТ РСО-А'!$J$7+'РСТ РСО-А'!$H$9</f>
        <v>798.06900000000007</v>
      </c>
      <c r="T223" s="118">
        <f>VLOOKUP($A223+ROUND((COLUMN()-2)/24,5),АТС!$A$41:$F$784,3)+'Иные услуги '!$C$5+'РСТ РСО-А'!$J$7+'РСТ РСО-А'!$H$9</f>
        <v>1026.0390000000002</v>
      </c>
      <c r="U223" s="118">
        <f>VLOOKUP($A223+ROUND((COLUMN()-2)/24,5),АТС!$A$41:$F$784,3)+'Иные услуги '!$C$5+'РСТ РСО-А'!$J$7+'РСТ РСО-А'!$H$9</f>
        <v>1013.9190000000001</v>
      </c>
      <c r="V223" s="118">
        <f>VLOOKUP($A223+ROUND((COLUMN()-2)/24,5),АТС!$A$41:$F$784,3)+'Иные услуги '!$C$5+'РСТ РСО-А'!$J$7+'РСТ РСО-А'!$H$9</f>
        <v>1031.2190000000001</v>
      </c>
      <c r="W223" s="118">
        <f>VLOOKUP($A223+ROUND((COLUMN()-2)/24,5),АТС!$A$41:$F$784,3)+'Иные услуги '!$C$5+'РСТ РСО-А'!$J$7+'РСТ РСО-А'!$H$9</f>
        <v>1166.6289999999999</v>
      </c>
      <c r="X223" s="118">
        <f>VLOOKUP($A223+ROUND((COLUMN()-2)/24,5),АТС!$A$41:$F$784,3)+'Иные услуги '!$C$5+'РСТ РСО-А'!$J$7+'РСТ РСО-А'!$H$9</f>
        <v>746.96900000000005</v>
      </c>
      <c r="Y223" s="118">
        <f>VLOOKUP($A223+ROUND((COLUMN()-2)/24,5),АТС!$A$41:$F$784,3)+'Иные услуги '!$C$5+'РСТ РСО-А'!$J$7+'РСТ РСО-А'!$H$9</f>
        <v>817.92900000000009</v>
      </c>
    </row>
    <row r="224" spans="1:25" x14ac:dyDescent="0.2">
      <c r="A224" s="66">
        <f t="shared" si="6"/>
        <v>43488</v>
      </c>
      <c r="B224" s="118">
        <f>VLOOKUP($A224+ROUND((COLUMN()-2)/24,5),АТС!$A$41:$F$784,3)+'Иные услуги '!$C$5+'РСТ РСО-А'!$J$7+'РСТ РСО-А'!$H$9</f>
        <v>886.83900000000006</v>
      </c>
      <c r="C224" s="118">
        <f>VLOOKUP($A224+ROUND((COLUMN()-2)/24,5),АТС!$A$41:$F$784,3)+'Иные услуги '!$C$5+'РСТ РСО-А'!$J$7+'РСТ РСО-А'!$H$9</f>
        <v>945.2890000000001</v>
      </c>
      <c r="D224" s="118">
        <f>VLOOKUP($A224+ROUND((COLUMN()-2)/24,5),АТС!$A$41:$F$784,3)+'Иные услуги '!$C$5+'РСТ РСО-А'!$J$7+'РСТ РСО-А'!$H$9</f>
        <v>1011.7990000000001</v>
      </c>
      <c r="E224" s="118">
        <f>VLOOKUP($A224+ROUND((COLUMN()-2)/24,5),АТС!$A$41:$F$784,3)+'Иные услуги '!$C$5+'РСТ РСО-А'!$J$7+'РСТ РСО-А'!$H$9</f>
        <v>1026.1690000000001</v>
      </c>
      <c r="F224" s="118">
        <f>VLOOKUP($A224+ROUND((COLUMN()-2)/24,5),АТС!$A$41:$F$784,3)+'Иные услуги '!$C$5+'РСТ РСО-А'!$J$7+'РСТ РСО-А'!$H$9</f>
        <v>1011.9290000000001</v>
      </c>
      <c r="G224" s="118">
        <f>VLOOKUP($A224+ROUND((COLUMN()-2)/24,5),АТС!$A$41:$F$784,3)+'Иные услуги '!$C$5+'РСТ РСО-А'!$J$7+'РСТ РСО-А'!$H$9</f>
        <v>967.18900000000008</v>
      </c>
      <c r="H224" s="118">
        <f>VLOOKUP($A224+ROUND((COLUMN()-2)/24,5),АТС!$A$41:$F$784,3)+'Иные услуги '!$C$5+'РСТ РСО-А'!$J$7+'РСТ РСО-А'!$H$9</f>
        <v>993.65900000000011</v>
      </c>
      <c r="I224" s="118">
        <f>VLOOKUP($A224+ROUND((COLUMN()-2)/24,5),АТС!$A$41:$F$784,3)+'Иные услуги '!$C$5+'РСТ РСО-А'!$J$7+'РСТ РСО-А'!$H$9</f>
        <v>861.75900000000001</v>
      </c>
      <c r="J224" s="118">
        <f>VLOOKUP($A224+ROUND((COLUMN()-2)/24,5),АТС!$A$41:$F$784,3)+'Иные услуги '!$C$5+'РСТ РСО-А'!$J$7+'РСТ РСО-А'!$H$9</f>
        <v>947.44900000000007</v>
      </c>
      <c r="K224" s="118">
        <f>VLOOKUP($A224+ROUND((COLUMN()-2)/24,5),АТС!$A$41:$F$784,3)+'Иные услуги '!$C$5+'РСТ РСО-А'!$J$7+'РСТ РСО-А'!$H$9</f>
        <v>873.72900000000004</v>
      </c>
      <c r="L224" s="118">
        <f>VLOOKUP($A224+ROUND((COLUMN()-2)/24,5),АТС!$A$41:$F$784,3)+'Иные услуги '!$C$5+'РСТ РСО-А'!$J$7+'РСТ РСО-А'!$H$9</f>
        <v>862.43900000000008</v>
      </c>
      <c r="M224" s="118">
        <f>VLOOKUP($A224+ROUND((COLUMN()-2)/24,5),АТС!$A$41:$F$784,3)+'Иные услуги '!$C$5+'РСТ РСО-А'!$J$7+'РСТ РСО-А'!$H$9</f>
        <v>862.31900000000007</v>
      </c>
      <c r="N224" s="118">
        <f>VLOOKUP($A224+ROUND((COLUMN()-2)/24,5),АТС!$A$41:$F$784,3)+'Иные услуги '!$C$5+'РСТ РСО-А'!$J$7+'РСТ РСО-А'!$H$9</f>
        <v>889.12900000000002</v>
      </c>
      <c r="O224" s="118">
        <f>VLOOKUP($A224+ROUND((COLUMN()-2)/24,5),АТС!$A$41:$F$784,3)+'Иные услуги '!$C$5+'РСТ РСО-А'!$J$7+'РСТ РСО-А'!$H$9</f>
        <v>911.51900000000001</v>
      </c>
      <c r="P224" s="118">
        <f>VLOOKUP($A224+ROUND((COLUMN()-2)/24,5),АТС!$A$41:$F$784,3)+'Иные услуги '!$C$5+'РСТ РСО-А'!$J$7+'РСТ РСО-А'!$H$9</f>
        <v>910.46900000000005</v>
      </c>
      <c r="Q224" s="118">
        <f>VLOOKUP($A224+ROUND((COLUMN()-2)/24,5),АТС!$A$41:$F$784,3)+'Иные услуги '!$C$5+'РСТ РСО-А'!$J$7+'РСТ РСО-А'!$H$9</f>
        <v>922.65900000000011</v>
      </c>
      <c r="R224" s="118">
        <f>VLOOKUP($A224+ROUND((COLUMN()-2)/24,5),АТС!$A$41:$F$784,3)+'Иные услуги '!$C$5+'РСТ РСО-А'!$J$7+'РСТ РСО-А'!$H$9</f>
        <v>885.4190000000001</v>
      </c>
      <c r="S224" s="118">
        <f>VLOOKUP($A224+ROUND((COLUMN()-2)/24,5),АТС!$A$41:$F$784,3)+'Иные услуги '!$C$5+'РСТ РСО-А'!$J$7+'РСТ РСО-А'!$H$9</f>
        <v>788.69900000000007</v>
      </c>
      <c r="T224" s="118">
        <f>VLOOKUP($A224+ROUND((COLUMN()-2)/24,5),АТС!$A$41:$F$784,3)+'Иные услуги '!$C$5+'РСТ РСО-А'!$J$7+'РСТ РСО-А'!$H$9</f>
        <v>962.00900000000001</v>
      </c>
      <c r="U224" s="118">
        <f>VLOOKUP($A224+ROUND((COLUMN()-2)/24,5),АТС!$A$41:$F$784,3)+'Иные услуги '!$C$5+'РСТ РСО-А'!$J$7+'РСТ РСО-А'!$H$9</f>
        <v>966.45900000000006</v>
      </c>
      <c r="V224" s="118">
        <f>VLOOKUP($A224+ROUND((COLUMN()-2)/24,5),АТС!$A$41:$F$784,3)+'Иные услуги '!$C$5+'РСТ РСО-А'!$J$7+'РСТ РСО-А'!$H$9</f>
        <v>990.79900000000009</v>
      </c>
      <c r="W224" s="118">
        <f>VLOOKUP($A224+ROUND((COLUMN()-2)/24,5),АТС!$A$41:$F$784,3)+'Иные услуги '!$C$5+'РСТ РСО-А'!$J$7+'РСТ РСО-А'!$H$9</f>
        <v>1104.3090000000002</v>
      </c>
      <c r="X224" s="118">
        <f>VLOOKUP($A224+ROUND((COLUMN()-2)/24,5),АТС!$A$41:$F$784,3)+'Иные услуги '!$C$5+'РСТ РСО-А'!$J$7+'РСТ РСО-А'!$H$9</f>
        <v>729.30900000000008</v>
      </c>
      <c r="Y224" s="118">
        <f>VLOOKUP($A224+ROUND((COLUMN()-2)/24,5),АТС!$A$41:$F$784,3)+'Иные услуги '!$C$5+'РСТ РСО-А'!$J$7+'РСТ РСО-А'!$H$9</f>
        <v>787.85900000000004</v>
      </c>
    </row>
    <row r="225" spans="1:27" x14ac:dyDescent="0.2">
      <c r="A225" s="66">
        <f t="shared" si="6"/>
        <v>43489</v>
      </c>
      <c r="B225" s="118">
        <f>VLOOKUP($A225+ROUND((COLUMN()-2)/24,5),АТС!$A$41:$F$784,3)+'Иные услуги '!$C$5+'РСТ РСО-А'!$J$7+'РСТ РСО-А'!$H$9</f>
        <v>901.10900000000004</v>
      </c>
      <c r="C225" s="118">
        <f>VLOOKUP($A225+ROUND((COLUMN()-2)/24,5),АТС!$A$41:$F$784,3)+'Иные услуги '!$C$5+'РСТ РСО-А'!$J$7+'РСТ РСО-А'!$H$9</f>
        <v>1029.239</v>
      </c>
      <c r="D225" s="118">
        <f>VLOOKUP($A225+ROUND((COLUMN()-2)/24,5),АТС!$A$41:$F$784,3)+'Иные услуги '!$C$5+'РСТ РСО-А'!$J$7+'РСТ РСО-А'!$H$9</f>
        <v>1058.7990000000002</v>
      </c>
      <c r="E225" s="118">
        <f>VLOOKUP($A225+ROUND((COLUMN()-2)/24,5),АТС!$A$41:$F$784,3)+'Иные услуги '!$C$5+'РСТ РСО-А'!$J$7+'РСТ РСО-А'!$H$9</f>
        <v>1098.0790000000002</v>
      </c>
      <c r="F225" s="118">
        <f>VLOOKUP($A225+ROUND((COLUMN()-2)/24,5),АТС!$A$41:$F$784,3)+'Иные услуги '!$C$5+'РСТ РСО-А'!$J$7+'РСТ РСО-А'!$H$9</f>
        <v>1098.3090000000002</v>
      </c>
      <c r="G225" s="118">
        <f>VLOOKUP($A225+ROUND((COLUMN()-2)/24,5),АТС!$A$41:$F$784,3)+'Иные услуги '!$C$5+'РСТ РСО-А'!$J$7+'РСТ РСО-А'!$H$9</f>
        <v>1032.9690000000001</v>
      </c>
      <c r="H225" s="118">
        <f>VLOOKUP($A225+ROUND((COLUMN()-2)/24,5),АТС!$A$41:$F$784,3)+'Иные услуги '!$C$5+'РСТ РСО-А'!$J$7+'РСТ РСО-А'!$H$9</f>
        <v>1103.9590000000001</v>
      </c>
      <c r="I225" s="118">
        <f>VLOOKUP($A225+ROUND((COLUMN()-2)/24,5),АТС!$A$41:$F$784,3)+'Иные услуги '!$C$5+'РСТ РСО-А'!$J$7+'РСТ РСО-А'!$H$9</f>
        <v>931.97900000000004</v>
      </c>
      <c r="J225" s="118">
        <f>VLOOKUP($A225+ROUND((COLUMN()-2)/24,5),АТС!$A$41:$F$784,3)+'Иные услуги '!$C$5+'РСТ РСО-А'!$J$7+'РСТ РСО-А'!$H$9</f>
        <v>1038.1790000000001</v>
      </c>
      <c r="K225" s="118">
        <f>VLOOKUP($A225+ROUND((COLUMN()-2)/24,5),АТС!$A$41:$F$784,3)+'Иные услуги '!$C$5+'РСТ РСО-А'!$J$7+'РСТ РСО-А'!$H$9</f>
        <v>941.399</v>
      </c>
      <c r="L225" s="118">
        <f>VLOOKUP($A225+ROUND((COLUMN()-2)/24,5),АТС!$A$41:$F$784,3)+'Иные услуги '!$C$5+'РСТ РСО-А'!$J$7+'РСТ РСО-А'!$H$9</f>
        <v>921.36900000000003</v>
      </c>
      <c r="M225" s="118">
        <f>VLOOKUP($A225+ROUND((COLUMN()-2)/24,5),АТС!$A$41:$F$784,3)+'Иные услуги '!$C$5+'РСТ РСО-А'!$J$7+'РСТ РСО-А'!$H$9</f>
        <v>921.18900000000008</v>
      </c>
      <c r="N225" s="118">
        <f>VLOOKUP($A225+ROUND((COLUMN()-2)/24,5),АТС!$A$41:$F$784,3)+'Иные услуги '!$C$5+'РСТ РСО-А'!$J$7+'РСТ РСО-А'!$H$9</f>
        <v>970.87900000000002</v>
      </c>
      <c r="O225" s="118">
        <f>VLOOKUP($A225+ROUND((COLUMN()-2)/24,5),АТС!$A$41:$F$784,3)+'Иные услуги '!$C$5+'РСТ РСО-А'!$J$7+'РСТ РСО-А'!$H$9</f>
        <v>996.86900000000003</v>
      </c>
      <c r="P225" s="118">
        <f>VLOOKUP($A225+ROUND((COLUMN()-2)/24,5),АТС!$A$41:$F$784,3)+'Иные услуги '!$C$5+'РСТ РСО-А'!$J$7+'РСТ РСО-А'!$H$9</f>
        <v>995.47900000000004</v>
      </c>
      <c r="Q225" s="118">
        <f>VLOOKUP($A225+ROUND((COLUMN()-2)/24,5),АТС!$A$41:$F$784,3)+'Иные услуги '!$C$5+'РСТ РСО-А'!$J$7+'РСТ РСО-А'!$H$9</f>
        <v>994.529</v>
      </c>
      <c r="R225" s="118">
        <f>VLOOKUP($A225+ROUND((COLUMN()-2)/24,5),АТС!$A$41:$F$784,3)+'Иные услуги '!$C$5+'РСТ РСО-А'!$J$7+'РСТ РСО-А'!$H$9</f>
        <v>944.73900000000003</v>
      </c>
      <c r="S225" s="118">
        <f>VLOOKUP($A225+ROUND((COLUMN()-2)/24,5),АТС!$A$41:$F$784,3)+'Иные услуги '!$C$5+'РСТ РСО-А'!$J$7+'РСТ РСО-А'!$H$9</f>
        <v>834.92900000000009</v>
      </c>
      <c r="T225" s="118">
        <f>VLOOKUP($A225+ROUND((COLUMN()-2)/24,5),АТС!$A$41:$F$784,3)+'Иные услуги '!$C$5+'РСТ РСО-А'!$J$7+'РСТ РСО-А'!$H$9</f>
        <v>1021.8090000000001</v>
      </c>
      <c r="U225" s="118">
        <f>VLOOKUP($A225+ROUND((COLUMN()-2)/24,5),АТС!$A$41:$F$784,3)+'Иные услуги '!$C$5+'РСТ РСО-А'!$J$7+'РСТ РСО-А'!$H$9</f>
        <v>1043.759</v>
      </c>
      <c r="V225" s="118">
        <f>VLOOKUP($A225+ROUND((COLUMN()-2)/24,5),АТС!$A$41:$F$784,3)+'Иные услуги '!$C$5+'РСТ РСО-А'!$J$7+'РСТ РСО-А'!$H$9</f>
        <v>1097.5790000000002</v>
      </c>
      <c r="W225" s="118">
        <f>VLOOKUP($A225+ROUND((COLUMN()-2)/24,5),АТС!$A$41:$F$784,3)+'Иные услуги '!$C$5+'РСТ РСО-А'!$J$7+'РСТ РСО-А'!$H$9</f>
        <v>1196.6289999999999</v>
      </c>
      <c r="X225" s="118">
        <f>VLOOKUP($A225+ROUND((COLUMN()-2)/24,5),АТС!$A$41:$F$784,3)+'Иные услуги '!$C$5+'РСТ РСО-А'!$J$7+'РСТ РСО-А'!$H$9</f>
        <v>747.33900000000006</v>
      </c>
      <c r="Y225" s="118">
        <f>VLOOKUP($A225+ROUND((COLUMN()-2)/24,5),АТС!$A$41:$F$784,3)+'Иные услуги '!$C$5+'РСТ РСО-А'!$J$7+'РСТ РСО-А'!$H$9</f>
        <v>843.07900000000006</v>
      </c>
    </row>
    <row r="226" spans="1:27" x14ac:dyDescent="0.2">
      <c r="A226" s="66">
        <f t="shared" si="6"/>
        <v>43490</v>
      </c>
      <c r="B226" s="118">
        <f>VLOOKUP($A226+ROUND((COLUMN()-2)/24,5),АТС!$A$41:$F$784,3)+'Иные услуги '!$C$5+'РСТ РСО-А'!$J$7+'РСТ РСО-А'!$H$9</f>
        <v>900.60900000000004</v>
      </c>
      <c r="C226" s="118">
        <f>VLOOKUP($A226+ROUND((COLUMN()-2)/24,5),АТС!$A$41:$F$784,3)+'Иные услуги '!$C$5+'РСТ РСО-А'!$J$7+'РСТ РСО-А'!$H$9</f>
        <v>973.46900000000005</v>
      </c>
      <c r="D226" s="118">
        <f>VLOOKUP($A226+ROUND((COLUMN()-2)/24,5),АТС!$A$41:$F$784,3)+'Иные услуги '!$C$5+'РСТ РСО-А'!$J$7+'РСТ РСО-А'!$H$9</f>
        <v>1000.349</v>
      </c>
      <c r="E226" s="118">
        <f>VLOOKUP($A226+ROUND((COLUMN()-2)/24,5),АТС!$A$41:$F$784,3)+'Иные услуги '!$C$5+'РСТ РСО-А'!$J$7+'РСТ РСО-А'!$H$9</f>
        <v>1014.1590000000001</v>
      </c>
      <c r="F226" s="118">
        <f>VLOOKUP($A226+ROUND((COLUMN()-2)/24,5),АТС!$A$41:$F$784,3)+'Иные услуги '!$C$5+'РСТ РСО-А'!$J$7+'РСТ РСО-А'!$H$9</f>
        <v>1000.269</v>
      </c>
      <c r="G226" s="118">
        <f>VLOOKUP($A226+ROUND((COLUMN()-2)/24,5),АТС!$A$41:$F$784,3)+'Иные услуги '!$C$5+'РСТ РСО-А'!$J$7+'РСТ РСО-А'!$H$9</f>
        <v>973.48900000000003</v>
      </c>
      <c r="H226" s="118">
        <f>VLOOKUP($A226+ROUND((COLUMN()-2)/24,5),АТС!$A$41:$F$784,3)+'Иные услуги '!$C$5+'РСТ РСО-А'!$J$7+'РСТ РСО-А'!$H$9</f>
        <v>996.69900000000007</v>
      </c>
      <c r="I226" s="118">
        <f>VLOOKUP($A226+ROUND((COLUMN()-2)/24,5),АТС!$A$41:$F$784,3)+'Иные услуги '!$C$5+'РСТ РСО-А'!$J$7+'РСТ РСО-А'!$H$9</f>
        <v>903.84900000000005</v>
      </c>
      <c r="J226" s="118">
        <f>VLOOKUP($A226+ROUND((COLUMN()-2)/24,5),АТС!$A$41:$F$784,3)+'Иные услуги '!$C$5+'РСТ РСО-А'!$J$7+'РСТ РСО-А'!$H$9</f>
        <v>998.50900000000001</v>
      </c>
      <c r="K226" s="118">
        <f>VLOOKUP($A226+ROUND((COLUMN()-2)/24,5),АТС!$A$41:$F$784,3)+'Иные услуги '!$C$5+'РСТ РСО-А'!$J$7+'РСТ РСО-А'!$H$9</f>
        <v>909.76900000000001</v>
      </c>
      <c r="L226" s="118">
        <f>VLOOKUP($A226+ROUND((COLUMN()-2)/24,5),АТС!$A$41:$F$784,3)+'Иные услуги '!$C$5+'РСТ РСО-А'!$J$7+'РСТ РСО-А'!$H$9</f>
        <v>898.9190000000001</v>
      </c>
      <c r="M226" s="118">
        <f>VLOOKUP($A226+ROUND((COLUMN()-2)/24,5),АТС!$A$41:$F$784,3)+'Иные услуги '!$C$5+'РСТ РСО-А'!$J$7+'РСТ РСО-А'!$H$9</f>
        <v>884.45900000000006</v>
      </c>
      <c r="N226" s="118">
        <f>VLOOKUP($A226+ROUND((COLUMN()-2)/24,5),АТС!$A$41:$F$784,3)+'Иные услуги '!$C$5+'РСТ РСО-А'!$J$7+'РСТ РСО-А'!$H$9</f>
        <v>907.82900000000006</v>
      </c>
      <c r="O226" s="118">
        <f>VLOOKUP($A226+ROUND((COLUMN()-2)/24,5),АТС!$A$41:$F$784,3)+'Иные услуги '!$C$5+'РСТ РСО-А'!$J$7+'РСТ РСО-А'!$H$9</f>
        <v>931.11900000000003</v>
      </c>
      <c r="P226" s="118">
        <f>VLOOKUP($A226+ROUND((COLUMN()-2)/24,5),АТС!$A$41:$F$784,3)+'Иные услуги '!$C$5+'РСТ РСО-А'!$J$7+'РСТ РСО-А'!$H$9</f>
        <v>944.54900000000009</v>
      </c>
      <c r="Q226" s="118">
        <f>VLOOKUP($A226+ROUND((COLUMN()-2)/24,5),АТС!$A$41:$F$784,3)+'Иные услуги '!$C$5+'РСТ РСО-А'!$J$7+'РСТ РСО-А'!$H$9</f>
        <v>942.74900000000002</v>
      </c>
      <c r="R226" s="118">
        <f>VLOOKUP($A226+ROUND((COLUMN()-2)/24,5),АТС!$A$41:$F$784,3)+'Иные услуги '!$C$5+'РСТ РСО-А'!$J$7+'РСТ РСО-А'!$H$9</f>
        <v>910.54900000000009</v>
      </c>
      <c r="S226" s="118">
        <f>VLOOKUP($A226+ROUND((COLUMN()-2)/24,5),АТС!$A$41:$F$784,3)+'Иные услуги '!$C$5+'РСТ РСО-А'!$J$7+'РСТ РСО-А'!$H$9</f>
        <v>802.08900000000006</v>
      </c>
      <c r="T226" s="118">
        <f>VLOOKUP($A226+ROUND((COLUMN()-2)/24,5),АТС!$A$41:$F$784,3)+'Иные услуги '!$C$5+'РСТ РСО-А'!$J$7+'РСТ РСО-А'!$H$9</f>
        <v>979.37900000000002</v>
      </c>
      <c r="U226" s="118">
        <f>VLOOKUP($A226+ROUND((COLUMN()-2)/24,5),АТС!$A$41:$F$784,3)+'Иные услуги '!$C$5+'РСТ РСО-А'!$J$7+'РСТ РСО-А'!$H$9</f>
        <v>982.75900000000001</v>
      </c>
      <c r="V226" s="118">
        <f>VLOOKUP($A226+ROUND((COLUMN()-2)/24,5),АТС!$A$41:$F$784,3)+'Иные услуги '!$C$5+'РСТ РСО-А'!$J$7+'РСТ РСО-А'!$H$9</f>
        <v>1004.2990000000001</v>
      </c>
      <c r="W226" s="118">
        <f>VLOOKUP($A226+ROUND((COLUMN()-2)/24,5),АТС!$A$41:$F$784,3)+'Иные услуги '!$C$5+'РСТ РСО-А'!$J$7+'РСТ РСО-А'!$H$9</f>
        <v>1095.9590000000001</v>
      </c>
      <c r="X226" s="118">
        <f>VLOOKUP($A226+ROUND((COLUMN()-2)/24,5),АТС!$A$41:$F$784,3)+'Иные услуги '!$C$5+'РСТ РСО-А'!$J$7+'РСТ РСО-А'!$H$9</f>
        <v>739.82900000000006</v>
      </c>
      <c r="Y226" s="118">
        <f>VLOOKUP($A226+ROUND((COLUMN()-2)/24,5),АТС!$A$41:$F$784,3)+'Иные услуги '!$C$5+'РСТ РСО-А'!$J$7+'РСТ РСО-А'!$H$9</f>
        <v>826.01900000000001</v>
      </c>
    </row>
    <row r="227" spans="1:27" x14ac:dyDescent="0.2">
      <c r="A227" s="66">
        <f t="shared" si="6"/>
        <v>43491</v>
      </c>
      <c r="B227" s="118">
        <f>VLOOKUP($A227+ROUND((COLUMN()-2)/24,5),АТС!$A$41:$F$784,3)+'Иные услуги '!$C$5+'РСТ РСО-А'!$J$7+'РСТ РСО-А'!$H$9</f>
        <v>909.93900000000008</v>
      </c>
      <c r="C227" s="118">
        <f>VLOOKUP($A227+ROUND((COLUMN()-2)/24,5),АТС!$A$41:$F$784,3)+'Иные услуги '!$C$5+'РСТ РСО-А'!$J$7+'РСТ РСО-А'!$H$9</f>
        <v>1004.509</v>
      </c>
      <c r="D227" s="118">
        <f>VLOOKUP($A227+ROUND((COLUMN()-2)/24,5),АТС!$A$41:$F$784,3)+'Иные услуги '!$C$5+'РСТ РСО-А'!$J$7+'РСТ РСО-А'!$H$9</f>
        <v>1047.499</v>
      </c>
      <c r="E227" s="118">
        <f>VLOOKUP($A227+ROUND((COLUMN()-2)/24,5),АТС!$A$41:$F$784,3)+'Иные услуги '!$C$5+'РСТ РСО-А'!$J$7+'РСТ РСО-А'!$H$9</f>
        <v>1062.499</v>
      </c>
      <c r="F227" s="118">
        <f>VLOOKUP($A227+ROUND((COLUMN()-2)/24,5),АТС!$A$41:$F$784,3)+'Иные услуги '!$C$5+'РСТ РСО-А'!$J$7+'РСТ РСО-А'!$H$9</f>
        <v>1078.0690000000002</v>
      </c>
      <c r="G227" s="118">
        <f>VLOOKUP($A227+ROUND((COLUMN()-2)/24,5),АТС!$A$41:$F$784,3)+'Иные услуги '!$C$5+'РСТ РСО-А'!$J$7+'РСТ РСО-А'!$H$9</f>
        <v>1027.8590000000002</v>
      </c>
      <c r="H227" s="118">
        <f>VLOOKUP($A227+ROUND((COLUMN()-2)/24,5),АТС!$A$41:$F$784,3)+'Иные услуги '!$C$5+'РСТ РСО-А'!$J$7+'РСТ РСО-А'!$H$9</f>
        <v>1100.3490000000002</v>
      </c>
      <c r="I227" s="118">
        <f>VLOOKUP($A227+ROUND((COLUMN()-2)/24,5),АТС!$A$41:$F$784,3)+'Иные услуги '!$C$5+'РСТ РСО-А'!$J$7+'РСТ РСО-А'!$H$9</f>
        <v>984.18900000000008</v>
      </c>
      <c r="J227" s="118">
        <f>VLOOKUP($A227+ROUND((COLUMN()-2)/24,5),АТС!$A$41:$F$784,3)+'Иные услуги '!$C$5+'РСТ РСО-А'!$J$7+'РСТ РСО-А'!$H$9</f>
        <v>1104.0690000000002</v>
      </c>
      <c r="K227" s="118">
        <f>VLOOKUP($A227+ROUND((COLUMN()-2)/24,5),АТС!$A$41:$F$784,3)+'Иные услуги '!$C$5+'РСТ РСО-А'!$J$7+'РСТ РСО-А'!$H$9</f>
        <v>980.26900000000001</v>
      </c>
      <c r="L227" s="118">
        <f>VLOOKUP($A227+ROUND((COLUMN()-2)/24,5),АТС!$A$41:$F$784,3)+'Иные услуги '!$C$5+'РСТ РСО-А'!$J$7+'РСТ РСО-А'!$H$9</f>
        <v>968.12900000000002</v>
      </c>
      <c r="M227" s="118">
        <f>VLOOKUP($A227+ROUND((COLUMN()-2)/24,5),АТС!$A$41:$F$784,3)+'Иные услуги '!$C$5+'РСТ РСО-А'!$J$7+'РСТ РСО-А'!$H$9</f>
        <v>936.32900000000006</v>
      </c>
      <c r="N227" s="118">
        <f>VLOOKUP($A227+ROUND((COLUMN()-2)/24,5),АТС!$A$41:$F$784,3)+'Иные услуги '!$C$5+'РСТ РСО-А'!$J$7+'РСТ РСО-А'!$H$9</f>
        <v>947.029</v>
      </c>
      <c r="O227" s="118">
        <f>VLOOKUP($A227+ROUND((COLUMN()-2)/24,5),АТС!$A$41:$F$784,3)+'Иные услуги '!$C$5+'РСТ РСО-А'!$J$7+'РСТ РСО-А'!$H$9</f>
        <v>959.20900000000006</v>
      </c>
      <c r="P227" s="118">
        <f>VLOOKUP($A227+ROUND((COLUMN()-2)/24,5),АТС!$A$41:$F$784,3)+'Иные услуги '!$C$5+'РСТ РСО-А'!$J$7+'РСТ РСО-А'!$H$9</f>
        <v>986.05900000000008</v>
      </c>
      <c r="Q227" s="118">
        <f>VLOOKUP($A227+ROUND((COLUMN()-2)/24,5),АТС!$A$41:$F$784,3)+'Иные услуги '!$C$5+'РСТ РСО-А'!$J$7+'РСТ РСО-А'!$H$9</f>
        <v>985.35900000000004</v>
      </c>
      <c r="R227" s="118">
        <f>VLOOKUP($A227+ROUND((COLUMN()-2)/24,5),АТС!$A$41:$F$784,3)+'Иные услуги '!$C$5+'РСТ РСО-А'!$J$7+'РСТ РСО-А'!$H$9</f>
        <v>960.62900000000002</v>
      </c>
      <c r="S227" s="118">
        <f>VLOOKUP($A227+ROUND((COLUMN()-2)/24,5),АТС!$A$41:$F$784,3)+'Иные услуги '!$C$5+'РСТ РСО-А'!$J$7+'РСТ РСО-А'!$H$9</f>
        <v>857.48900000000003</v>
      </c>
      <c r="T227" s="118">
        <f>VLOOKUP($A227+ROUND((COLUMN()-2)/24,5),АТС!$A$41:$F$784,3)+'Иные услуги '!$C$5+'РСТ РСО-А'!$J$7+'РСТ РСО-А'!$H$9</f>
        <v>1096.3690000000001</v>
      </c>
      <c r="U227" s="118">
        <f>VLOOKUP($A227+ROUND((COLUMN()-2)/24,5),АТС!$A$41:$F$784,3)+'Иные услуги '!$C$5+'РСТ РСО-А'!$J$7+'РСТ РСО-А'!$H$9</f>
        <v>1079.2990000000002</v>
      </c>
      <c r="V227" s="118">
        <f>VLOOKUP($A227+ROUND((COLUMN()-2)/24,5),АТС!$A$41:$F$784,3)+'Иные услуги '!$C$5+'РСТ РСО-А'!$J$7+'РСТ РСО-А'!$H$9</f>
        <v>1075.479</v>
      </c>
      <c r="W227" s="118">
        <f>VLOOKUP($A227+ROUND((COLUMN()-2)/24,5),АТС!$A$41:$F$784,3)+'Иные услуги '!$C$5+'РСТ РСО-А'!$J$7+'РСТ РСО-А'!$H$9</f>
        <v>1139.9190000000001</v>
      </c>
      <c r="X227" s="118">
        <f>VLOOKUP($A227+ROUND((COLUMN()-2)/24,5),АТС!$A$41:$F$784,3)+'Иные услуги '!$C$5+'РСТ РСО-А'!$J$7+'РСТ РСО-А'!$H$9</f>
        <v>743.88900000000001</v>
      </c>
      <c r="Y227" s="118">
        <f>VLOOKUP($A227+ROUND((COLUMN()-2)/24,5),АТС!$A$41:$F$784,3)+'Иные услуги '!$C$5+'РСТ РСО-А'!$J$7+'РСТ РСО-А'!$H$9</f>
        <v>802.49900000000002</v>
      </c>
    </row>
    <row r="228" spans="1:27" x14ac:dyDescent="0.2">
      <c r="A228" s="66">
        <f t="shared" si="6"/>
        <v>43492</v>
      </c>
      <c r="B228" s="118">
        <f>VLOOKUP($A228+ROUND((COLUMN()-2)/24,5),АТС!$A$41:$F$784,3)+'Иные услуги '!$C$5+'РСТ РСО-А'!$J$7+'РСТ РСО-А'!$H$9</f>
        <v>904.34900000000005</v>
      </c>
      <c r="C228" s="118">
        <f>VLOOKUP($A228+ROUND((COLUMN()-2)/24,5),АТС!$A$41:$F$784,3)+'Иные услуги '!$C$5+'РСТ РСО-А'!$J$7+'РСТ РСО-А'!$H$9</f>
        <v>984.19900000000007</v>
      </c>
      <c r="D228" s="118">
        <f>VLOOKUP($A228+ROUND((COLUMN()-2)/24,5),АТС!$A$41:$F$784,3)+'Иные услуги '!$C$5+'РСТ РСО-А'!$J$7+'РСТ РСО-А'!$H$9</f>
        <v>1047.749</v>
      </c>
      <c r="E228" s="118">
        <f>VLOOKUP($A228+ROUND((COLUMN()-2)/24,5),АТС!$A$41:$F$784,3)+'Иные услуги '!$C$5+'РСТ РСО-А'!$J$7+'РСТ РСО-А'!$H$9</f>
        <v>1055.2990000000002</v>
      </c>
      <c r="F228" s="118">
        <f>VLOOKUP($A228+ROUND((COLUMN()-2)/24,5),АТС!$A$41:$F$784,3)+'Иные услуги '!$C$5+'РСТ РСО-А'!$J$7+'РСТ РСО-А'!$H$9</f>
        <v>1102.6290000000001</v>
      </c>
      <c r="G228" s="118">
        <f>VLOOKUP($A228+ROUND((COLUMN()-2)/24,5),АТС!$A$41:$F$784,3)+'Иные услуги '!$C$5+'РСТ РСО-А'!$J$7+'РСТ РСО-А'!$H$9</f>
        <v>1086.0490000000002</v>
      </c>
      <c r="H228" s="118">
        <f>VLOOKUP($A228+ROUND((COLUMN()-2)/24,5),АТС!$A$41:$F$784,3)+'Иные услуги '!$C$5+'РСТ РСО-А'!$J$7+'РСТ РСО-А'!$H$9</f>
        <v>1217.5989999999999</v>
      </c>
      <c r="I228" s="118">
        <f>VLOOKUP($A228+ROUND((COLUMN()-2)/24,5),АТС!$A$41:$F$784,3)+'Иные услуги '!$C$5+'РСТ РСО-А'!$J$7+'РСТ РСО-А'!$H$9</f>
        <v>1179.799</v>
      </c>
      <c r="J228" s="118">
        <f>VLOOKUP($A228+ROUND((COLUMN()-2)/24,5),АТС!$A$41:$F$784,3)+'Иные услуги '!$C$5+'РСТ РСО-А'!$J$7+'РСТ РСО-А'!$H$9</f>
        <v>1263.4190000000001</v>
      </c>
      <c r="K228" s="118">
        <f>VLOOKUP($A228+ROUND((COLUMN()-2)/24,5),АТС!$A$41:$F$784,3)+'Иные услуги '!$C$5+'РСТ РСО-А'!$J$7+'РСТ РСО-А'!$H$9</f>
        <v>1131.009</v>
      </c>
      <c r="L228" s="118">
        <f>VLOOKUP($A228+ROUND((COLUMN()-2)/24,5),АТС!$A$41:$F$784,3)+'Иные услуги '!$C$5+'РСТ РСО-А'!$J$7+'РСТ РСО-А'!$H$9</f>
        <v>1022.779</v>
      </c>
      <c r="M228" s="118">
        <f>VLOOKUP($A228+ROUND((COLUMN()-2)/24,5),АТС!$A$41:$F$784,3)+'Иные услуги '!$C$5+'РСТ РСО-А'!$J$7+'РСТ РСО-А'!$H$9</f>
        <v>999.92900000000009</v>
      </c>
      <c r="N228" s="118">
        <f>VLOOKUP($A228+ROUND((COLUMN()-2)/24,5),АТС!$A$41:$F$784,3)+'Иные услуги '!$C$5+'РСТ РСО-А'!$J$7+'РСТ РСО-А'!$H$9</f>
        <v>1028.2190000000001</v>
      </c>
      <c r="O228" s="118">
        <f>VLOOKUP($A228+ROUND((COLUMN()-2)/24,5),АТС!$A$41:$F$784,3)+'Иные услуги '!$C$5+'РСТ РСО-А'!$J$7+'РСТ РСО-А'!$H$9</f>
        <v>1027.749</v>
      </c>
      <c r="P228" s="118">
        <f>VLOOKUP($A228+ROUND((COLUMN()-2)/24,5),АТС!$A$41:$F$784,3)+'Иные услуги '!$C$5+'РСТ РСО-А'!$J$7+'РСТ РСО-А'!$H$9</f>
        <v>1027.8990000000001</v>
      </c>
      <c r="Q228" s="118">
        <f>VLOOKUP($A228+ROUND((COLUMN()-2)/24,5),АТС!$A$41:$F$784,3)+'Иные услуги '!$C$5+'РСТ РСО-А'!$J$7+'РСТ РСО-А'!$H$9</f>
        <v>1027.3290000000002</v>
      </c>
      <c r="R228" s="118">
        <f>VLOOKUP($A228+ROUND((COLUMN()-2)/24,5),АТС!$A$41:$F$784,3)+'Иные услуги '!$C$5+'РСТ РСО-А'!$J$7+'РСТ РСО-А'!$H$9</f>
        <v>975.67900000000009</v>
      </c>
      <c r="S228" s="118">
        <f>VLOOKUP($A228+ROUND((COLUMN()-2)/24,5),АТС!$A$41:$F$784,3)+'Иные услуги '!$C$5+'РСТ РСО-А'!$J$7+'РСТ РСО-А'!$H$9</f>
        <v>833.94900000000007</v>
      </c>
      <c r="T228" s="118">
        <f>VLOOKUP($A228+ROUND((COLUMN()-2)/24,5),АТС!$A$41:$F$784,3)+'Иные услуги '!$C$5+'РСТ РСО-А'!$J$7+'РСТ РСО-А'!$H$9</f>
        <v>1034.2990000000002</v>
      </c>
      <c r="U228" s="118">
        <f>VLOOKUP($A228+ROUND((COLUMN()-2)/24,5),АТС!$A$41:$F$784,3)+'Иные услуги '!$C$5+'РСТ РСО-А'!$J$7+'РСТ РСО-А'!$H$9</f>
        <v>1037.5490000000002</v>
      </c>
      <c r="V228" s="118">
        <f>VLOOKUP($A228+ROUND((COLUMN()-2)/24,5),АТС!$A$41:$F$784,3)+'Иные услуги '!$C$5+'РСТ РСО-А'!$J$7+'РСТ РСО-А'!$H$9</f>
        <v>1076.519</v>
      </c>
      <c r="W228" s="118">
        <f>VLOOKUP($A228+ROUND((COLUMN()-2)/24,5),АТС!$A$41:$F$784,3)+'Иные услуги '!$C$5+'РСТ РСО-А'!$J$7+'РСТ РСО-А'!$H$9</f>
        <v>1129.979</v>
      </c>
      <c r="X228" s="118">
        <f>VLOOKUP($A228+ROUND((COLUMN()-2)/24,5),АТС!$A$41:$F$784,3)+'Иные услуги '!$C$5+'РСТ РСО-А'!$J$7+'РСТ РСО-А'!$H$9</f>
        <v>735.74900000000002</v>
      </c>
      <c r="Y228" s="118">
        <f>VLOOKUP($A228+ROUND((COLUMN()-2)/24,5),АТС!$A$41:$F$784,3)+'Иные услуги '!$C$5+'РСТ РСО-А'!$J$7+'РСТ РСО-А'!$H$9</f>
        <v>807.05900000000008</v>
      </c>
    </row>
    <row r="229" spans="1:27" x14ac:dyDescent="0.2">
      <c r="A229" s="66">
        <f t="shared" si="6"/>
        <v>43493</v>
      </c>
      <c r="B229" s="118">
        <f>VLOOKUP($A229+ROUND((COLUMN()-2)/24,5),АТС!$A$41:$F$784,3)+'Иные услуги '!$C$5+'РСТ РСО-А'!$J$7+'РСТ РСО-А'!$H$9</f>
        <v>909.649</v>
      </c>
      <c r="C229" s="118">
        <f>VLOOKUP($A229+ROUND((COLUMN()-2)/24,5),АТС!$A$41:$F$784,3)+'Иные услуги '!$C$5+'РСТ РСО-А'!$J$7+'РСТ РСО-А'!$H$9</f>
        <v>1032.5690000000002</v>
      </c>
      <c r="D229" s="118">
        <f>VLOOKUP($A229+ROUND((COLUMN()-2)/24,5),АТС!$A$41:$F$784,3)+'Иные услуги '!$C$5+'РСТ РСО-А'!$J$7+'РСТ РСО-А'!$H$9</f>
        <v>1062.3990000000001</v>
      </c>
      <c r="E229" s="118">
        <f>VLOOKUP($A229+ROUND((COLUMN()-2)/24,5),АТС!$A$41:$F$784,3)+'Иные услуги '!$C$5+'РСТ РСО-А'!$J$7+'РСТ РСО-А'!$H$9</f>
        <v>1077.8990000000001</v>
      </c>
      <c r="F229" s="118">
        <f>VLOOKUP($A229+ROUND((COLUMN()-2)/24,5),АТС!$A$41:$F$784,3)+'Иные услуги '!$C$5+'РСТ РСО-А'!$J$7+'РСТ РСО-А'!$H$9</f>
        <v>1077.8790000000001</v>
      </c>
      <c r="G229" s="118">
        <f>VLOOKUP($A229+ROUND((COLUMN()-2)/24,5),АТС!$A$41:$F$784,3)+'Иные услуги '!$C$5+'РСТ РСО-А'!$J$7+'РСТ РСО-А'!$H$9</f>
        <v>1036.3490000000002</v>
      </c>
      <c r="H229" s="118">
        <f>VLOOKUP($A229+ROUND((COLUMN()-2)/24,5),АТС!$A$41:$F$784,3)+'Иные услуги '!$C$5+'РСТ РСО-А'!$J$7+'РСТ РСО-А'!$H$9</f>
        <v>1082.1790000000001</v>
      </c>
      <c r="I229" s="118">
        <f>VLOOKUP($A229+ROUND((COLUMN()-2)/24,5),АТС!$A$41:$F$784,3)+'Иные услуги '!$C$5+'РСТ РСО-А'!$J$7+'РСТ РСО-А'!$H$9</f>
        <v>936.51900000000001</v>
      </c>
      <c r="J229" s="118">
        <f>VLOOKUP($A229+ROUND((COLUMN()-2)/24,5),АТС!$A$41:$F$784,3)+'Иные услуги '!$C$5+'РСТ РСО-А'!$J$7+'РСТ РСО-А'!$H$9</f>
        <v>1040.3290000000002</v>
      </c>
      <c r="K229" s="118">
        <f>VLOOKUP($A229+ROUND((COLUMN()-2)/24,5),АТС!$A$41:$F$784,3)+'Иные услуги '!$C$5+'РСТ РСО-А'!$J$7+'РСТ РСО-А'!$H$9</f>
        <v>941.31900000000007</v>
      </c>
      <c r="L229" s="118">
        <f>VLOOKUP($A229+ROUND((COLUMN()-2)/24,5),АТС!$A$41:$F$784,3)+'Иные услуги '!$C$5+'РСТ РСО-А'!$J$7+'РСТ РСО-А'!$H$9</f>
        <v>905.76900000000001</v>
      </c>
      <c r="M229" s="118">
        <f>VLOOKUP($A229+ROUND((COLUMN()-2)/24,5),АТС!$A$41:$F$784,3)+'Иные услуги '!$C$5+'РСТ РСО-А'!$J$7+'РСТ РСО-А'!$H$9</f>
        <v>934.33900000000006</v>
      </c>
      <c r="N229" s="118">
        <f>VLOOKUP($A229+ROUND((COLUMN()-2)/24,5),АТС!$A$41:$F$784,3)+'Иные услуги '!$C$5+'РСТ РСО-А'!$J$7+'РСТ РСО-А'!$H$9</f>
        <v>965.36900000000003</v>
      </c>
      <c r="O229" s="118">
        <f>VLOOKUP($A229+ROUND((COLUMN()-2)/24,5),АТС!$A$41:$F$784,3)+'Иные услуги '!$C$5+'РСТ РСО-А'!$J$7+'РСТ РСО-А'!$H$9</f>
        <v>978.09900000000005</v>
      </c>
      <c r="P229" s="118">
        <f>VLOOKUP($A229+ROUND((COLUMN()-2)/24,5),АТС!$A$41:$F$784,3)+'Иные услуги '!$C$5+'РСТ РСО-А'!$J$7+'РСТ РСО-А'!$H$9</f>
        <v>952.83900000000006</v>
      </c>
      <c r="Q229" s="118">
        <f>VLOOKUP($A229+ROUND((COLUMN()-2)/24,5),АТС!$A$41:$F$784,3)+'Иные услуги '!$C$5+'РСТ РСО-А'!$J$7+'РСТ РСО-А'!$H$9</f>
        <v>939.99900000000002</v>
      </c>
      <c r="R229" s="118">
        <f>VLOOKUP($A229+ROUND((COLUMN()-2)/24,5),АТС!$A$41:$F$784,3)+'Иные услуги '!$C$5+'РСТ РСО-А'!$J$7+'РСТ РСО-А'!$H$9</f>
        <v>918.76900000000001</v>
      </c>
      <c r="S229" s="118">
        <f>VLOOKUP($A229+ROUND((COLUMN()-2)/24,5),АТС!$A$41:$F$784,3)+'Иные услуги '!$C$5+'РСТ РСО-А'!$J$7+'РСТ РСО-А'!$H$9</f>
        <v>808.19900000000007</v>
      </c>
      <c r="T229" s="118">
        <f>VLOOKUP($A229+ROUND((COLUMN()-2)/24,5),АТС!$A$41:$F$784,3)+'Иные услуги '!$C$5+'РСТ РСО-А'!$J$7+'РСТ РСО-А'!$H$9</f>
        <v>1040.4590000000001</v>
      </c>
      <c r="U229" s="118">
        <f>VLOOKUP($A229+ROUND((COLUMN()-2)/24,5),АТС!$A$41:$F$784,3)+'Иные услуги '!$C$5+'РСТ РСО-А'!$J$7+'РСТ РСО-А'!$H$9</f>
        <v>1026.2090000000001</v>
      </c>
      <c r="V229" s="118">
        <f>VLOOKUP($A229+ROUND((COLUMN()-2)/24,5),АТС!$A$41:$F$784,3)+'Иные услуги '!$C$5+'РСТ РСО-А'!$J$7+'РСТ РСО-А'!$H$9</f>
        <v>1083.009</v>
      </c>
      <c r="W229" s="118">
        <f>VLOOKUP($A229+ROUND((COLUMN()-2)/24,5),АТС!$A$41:$F$784,3)+'Иные услуги '!$C$5+'РСТ РСО-А'!$J$7+'РСТ РСО-А'!$H$9</f>
        <v>1132.2890000000002</v>
      </c>
      <c r="X229" s="118">
        <f>VLOOKUP($A229+ROUND((COLUMN()-2)/24,5),АТС!$A$41:$F$784,3)+'Иные услуги '!$C$5+'РСТ РСО-А'!$J$7+'РСТ РСО-А'!$H$9</f>
        <v>733.43900000000008</v>
      </c>
      <c r="Y229" s="118">
        <f>VLOOKUP($A229+ROUND((COLUMN()-2)/24,5),АТС!$A$41:$F$784,3)+'Иные услуги '!$C$5+'РСТ РСО-А'!$J$7+'РСТ РСО-А'!$H$9</f>
        <v>811.43900000000008</v>
      </c>
    </row>
    <row r="230" spans="1:27" x14ac:dyDescent="0.2">
      <c r="A230" s="66">
        <f t="shared" si="6"/>
        <v>43494</v>
      </c>
      <c r="B230" s="118">
        <f>VLOOKUP($A230+ROUND((COLUMN()-2)/24,5),АТС!$A$41:$F$784,3)+'Иные услуги '!$C$5+'РСТ РСО-А'!$J$7+'РСТ РСО-А'!$H$9</f>
        <v>932.7890000000001</v>
      </c>
      <c r="C230" s="118">
        <f>VLOOKUP($A230+ROUND((COLUMN()-2)/24,5),АТС!$A$41:$F$784,3)+'Иные услуги '!$C$5+'РСТ РСО-А'!$J$7+'РСТ РСО-А'!$H$9</f>
        <v>995.20900000000006</v>
      </c>
      <c r="D230" s="118">
        <f>VLOOKUP($A230+ROUND((COLUMN()-2)/24,5),АТС!$A$41:$F$784,3)+'Иные услуги '!$C$5+'РСТ РСО-А'!$J$7+'РСТ РСО-А'!$H$9</f>
        <v>1052.3990000000001</v>
      </c>
      <c r="E230" s="118">
        <f>VLOOKUP($A230+ROUND((COLUMN()-2)/24,5),АТС!$A$41:$F$784,3)+'Иные услуги '!$C$5+'РСТ РСО-А'!$J$7+'РСТ РСО-А'!$H$9</f>
        <v>1067.6290000000001</v>
      </c>
      <c r="F230" s="118">
        <f>VLOOKUP($A230+ROUND((COLUMN()-2)/24,5),АТС!$A$41:$F$784,3)+'Иные услуги '!$C$5+'РСТ РСО-А'!$J$7+'РСТ РСО-А'!$H$9</f>
        <v>1084.3590000000002</v>
      </c>
      <c r="G230" s="118">
        <f>VLOOKUP($A230+ROUND((COLUMN()-2)/24,5),АТС!$A$41:$F$784,3)+'Иные услуги '!$C$5+'РСТ РСО-А'!$J$7+'РСТ РСО-А'!$H$9</f>
        <v>1024.759</v>
      </c>
      <c r="H230" s="118">
        <f>VLOOKUP($A230+ROUND((COLUMN()-2)/24,5),АТС!$A$41:$F$784,3)+'Иные услуги '!$C$5+'РСТ РСО-А'!$J$7+'РСТ РСО-А'!$H$9</f>
        <v>1114.1090000000002</v>
      </c>
      <c r="I230" s="118">
        <f>VLOOKUP($A230+ROUND((COLUMN()-2)/24,5),АТС!$A$41:$F$784,3)+'Иные услуги '!$C$5+'РСТ РСО-А'!$J$7+'РСТ РСО-А'!$H$9</f>
        <v>992.73900000000003</v>
      </c>
      <c r="J230" s="118">
        <f>VLOOKUP($A230+ROUND((COLUMN()-2)/24,5),АТС!$A$41:$F$784,3)+'Иные услуги '!$C$5+'РСТ РСО-А'!$J$7+'РСТ РСО-А'!$H$9</f>
        <v>1088.5590000000002</v>
      </c>
      <c r="K230" s="118">
        <f>VLOOKUP($A230+ROUND((COLUMN()-2)/24,5),АТС!$A$41:$F$784,3)+'Иные услуги '!$C$5+'РСТ РСО-А'!$J$7+'РСТ РСО-А'!$H$9</f>
        <v>949.32900000000006</v>
      </c>
      <c r="L230" s="118">
        <f>VLOOKUP($A230+ROUND((COLUMN()-2)/24,5),АТС!$A$41:$F$784,3)+'Иные услуги '!$C$5+'РСТ РСО-А'!$J$7+'РСТ РСО-А'!$H$9</f>
        <v>914.25900000000001</v>
      </c>
      <c r="M230" s="118">
        <f>VLOOKUP($A230+ROUND((COLUMN()-2)/24,5),АТС!$A$41:$F$784,3)+'Иные услуги '!$C$5+'РСТ РСО-А'!$J$7+'РСТ РСО-А'!$H$9</f>
        <v>913.65900000000011</v>
      </c>
      <c r="N230" s="118">
        <f>VLOOKUP($A230+ROUND((COLUMN()-2)/24,5),АТС!$A$41:$F$784,3)+'Иные услуги '!$C$5+'РСТ РСО-А'!$J$7+'РСТ РСО-А'!$H$9</f>
        <v>924.1690000000001</v>
      </c>
      <c r="O230" s="118">
        <f>VLOOKUP($A230+ROUND((COLUMN()-2)/24,5),АТС!$A$41:$F$784,3)+'Иные услуги '!$C$5+'РСТ РСО-А'!$J$7+'РСТ РСО-А'!$H$9</f>
        <v>947.71900000000005</v>
      </c>
      <c r="P230" s="118">
        <f>VLOOKUP($A230+ROUND((COLUMN()-2)/24,5),АТС!$A$41:$F$784,3)+'Иные услуги '!$C$5+'РСТ РСО-А'!$J$7+'РСТ РСО-А'!$H$9</f>
        <v>947.7890000000001</v>
      </c>
      <c r="Q230" s="118">
        <f>VLOOKUP($A230+ROUND((COLUMN()-2)/24,5),АТС!$A$41:$F$784,3)+'Иные услуги '!$C$5+'РСТ РСО-А'!$J$7+'РСТ РСО-А'!$H$9</f>
        <v>959.32900000000006</v>
      </c>
      <c r="R230" s="118">
        <f>VLOOKUP($A230+ROUND((COLUMN()-2)/24,5),АТС!$A$41:$F$784,3)+'Иные услуги '!$C$5+'РСТ РСО-А'!$J$7+'РСТ РСО-А'!$H$9</f>
        <v>928.68900000000008</v>
      </c>
      <c r="S230" s="118">
        <f>VLOOKUP($A230+ROUND((COLUMN()-2)/24,5),АТС!$A$41:$F$784,3)+'Иные услуги '!$C$5+'РСТ РСО-А'!$J$7+'РСТ РСО-А'!$H$9</f>
        <v>819.05900000000008</v>
      </c>
      <c r="T230" s="118">
        <f>VLOOKUP($A230+ROUND((COLUMN()-2)/24,5),АТС!$A$41:$F$784,3)+'Иные услуги '!$C$5+'РСТ РСО-А'!$J$7+'РСТ РСО-А'!$H$9</f>
        <v>1061.479</v>
      </c>
      <c r="U230" s="118">
        <f>VLOOKUP($A230+ROUND((COLUMN()-2)/24,5),АТС!$A$41:$F$784,3)+'Иные услуги '!$C$5+'РСТ РСО-А'!$J$7+'РСТ РСО-А'!$H$9</f>
        <v>1013.509</v>
      </c>
      <c r="V230" s="118">
        <f>VLOOKUP($A230+ROUND((COLUMN()-2)/24,5),АТС!$A$41:$F$784,3)+'Иные услуги '!$C$5+'РСТ РСО-А'!$J$7+'РСТ РСО-А'!$H$9</f>
        <v>1090.4190000000001</v>
      </c>
      <c r="W230" s="118">
        <f>VLOOKUP($A230+ROUND((COLUMN()-2)/24,5),АТС!$A$41:$F$784,3)+'Иные услуги '!$C$5+'РСТ РСО-А'!$J$7+'РСТ РСО-А'!$H$9</f>
        <v>1178.1990000000001</v>
      </c>
      <c r="X230" s="118">
        <f>VLOOKUP($A230+ROUND((COLUMN()-2)/24,5),АТС!$A$41:$F$784,3)+'Иные услуги '!$C$5+'РСТ РСО-А'!$J$7+'РСТ РСО-А'!$H$9</f>
        <v>762.93900000000008</v>
      </c>
      <c r="Y230" s="118">
        <f>VLOOKUP($A230+ROUND((COLUMN()-2)/24,5),АТС!$A$41:$F$784,3)+'Иные услуги '!$C$5+'РСТ РСО-А'!$J$7+'РСТ РСО-А'!$H$9</f>
        <v>822.40900000000011</v>
      </c>
    </row>
    <row r="231" spans="1:27" x14ac:dyDescent="0.2">
      <c r="A231" s="66">
        <f t="shared" si="6"/>
        <v>43495</v>
      </c>
      <c r="B231" s="118">
        <f>VLOOKUP($A231+ROUND((COLUMN()-2)/24,5),АТС!$A$41:$F$784,3)+'Иные услуги '!$C$5+'РСТ РСО-А'!$J$7+'РСТ РСО-А'!$H$9</f>
        <v>964.69900000000007</v>
      </c>
      <c r="C231" s="118">
        <f>VLOOKUP($A231+ROUND((COLUMN()-2)/24,5),АТС!$A$41:$F$784,3)+'Иные услуги '!$C$5+'РСТ РСО-А'!$J$7+'РСТ РСО-А'!$H$9</f>
        <v>1032.0890000000002</v>
      </c>
      <c r="D231" s="118">
        <f>VLOOKUP($A231+ROUND((COLUMN()-2)/24,5),АТС!$A$41:$F$784,3)+'Иные услуги '!$C$5+'РСТ РСО-А'!$J$7+'РСТ РСО-А'!$H$9</f>
        <v>1108.9590000000001</v>
      </c>
      <c r="E231" s="118">
        <f>VLOOKUP($A231+ROUND((COLUMN()-2)/24,5),АТС!$A$41:$F$784,3)+'Иные услуги '!$C$5+'РСТ РСО-А'!$J$7+'РСТ РСО-А'!$H$9</f>
        <v>1108.529</v>
      </c>
      <c r="F231" s="118">
        <f>VLOOKUP($A231+ROUND((COLUMN()-2)/24,5),АТС!$A$41:$F$784,3)+'Иные услуги '!$C$5+'РСТ РСО-А'!$J$7+'РСТ РСО-А'!$H$9</f>
        <v>1109.8390000000002</v>
      </c>
      <c r="G231" s="118">
        <f>VLOOKUP($A231+ROUND((COLUMN()-2)/24,5),АТС!$A$41:$F$784,3)+'Иные услуги '!$C$5+'РСТ РСО-А'!$J$7+'РСТ РСО-А'!$H$9</f>
        <v>1072.489</v>
      </c>
      <c r="H231" s="118">
        <f>VLOOKUP($A231+ROUND((COLUMN()-2)/24,5),АТС!$A$41:$F$784,3)+'Иные услуги '!$C$5+'РСТ РСО-А'!$J$7+'РСТ РСО-А'!$H$9</f>
        <v>1126.509</v>
      </c>
      <c r="I231" s="118">
        <f>VLOOKUP($A231+ROUND((COLUMN()-2)/24,5),АТС!$A$41:$F$784,3)+'Иные услуги '!$C$5+'РСТ РСО-А'!$J$7+'РСТ РСО-А'!$H$9</f>
        <v>1022.3090000000001</v>
      </c>
      <c r="J231" s="118">
        <f>VLOOKUP($A231+ROUND((COLUMN()-2)/24,5),АТС!$A$41:$F$784,3)+'Иные услуги '!$C$5+'РСТ РСО-А'!$J$7+'РСТ РСО-А'!$H$9</f>
        <v>1105.1390000000001</v>
      </c>
      <c r="K231" s="118">
        <f>VLOOKUP($A231+ROUND((COLUMN()-2)/24,5),АТС!$A$41:$F$784,3)+'Иные услуги '!$C$5+'РСТ РСО-А'!$J$7+'РСТ РСО-А'!$H$9</f>
        <v>993.81900000000007</v>
      </c>
      <c r="L231" s="118">
        <f>VLOOKUP($A231+ROUND((COLUMN()-2)/24,5),АТС!$A$41:$F$784,3)+'Иные услуги '!$C$5+'РСТ РСО-А'!$J$7+'РСТ РСО-А'!$H$9</f>
        <v>961.84900000000005</v>
      </c>
      <c r="M231" s="118">
        <f>VLOOKUP($A231+ROUND((COLUMN()-2)/24,5),АТС!$A$41:$F$784,3)+'Иные услуги '!$C$5+'РСТ РСО-А'!$J$7+'РСТ РСО-А'!$H$9</f>
        <v>993.97900000000004</v>
      </c>
      <c r="N231" s="118">
        <f>VLOOKUP($A231+ROUND((COLUMN()-2)/24,5),АТС!$A$41:$F$784,3)+'Иные услуги '!$C$5+'РСТ РСО-А'!$J$7+'РСТ РСО-А'!$H$9</f>
        <v>1028.4690000000001</v>
      </c>
      <c r="O231" s="118">
        <f>VLOOKUP($A231+ROUND((COLUMN()-2)/24,5),АТС!$A$41:$F$784,3)+'Иные услуги '!$C$5+'РСТ РСО-А'!$J$7+'РСТ РСО-А'!$H$9</f>
        <v>1029.3890000000001</v>
      </c>
      <c r="P231" s="118">
        <f>VLOOKUP($A231+ROUND((COLUMN()-2)/24,5),АТС!$A$41:$F$784,3)+'Иные услуги '!$C$5+'РСТ РСО-А'!$J$7+'РСТ РСО-А'!$H$9</f>
        <v>1064.4290000000001</v>
      </c>
      <c r="Q231" s="118">
        <f>VLOOKUP($A231+ROUND((COLUMN()-2)/24,5),АТС!$A$41:$F$784,3)+'Иные услуги '!$C$5+'РСТ РСО-А'!$J$7+'РСТ РСО-А'!$H$9</f>
        <v>1064.5490000000002</v>
      </c>
      <c r="R231" s="118">
        <f>VLOOKUP($A231+ROUND((COLUMN()-2)/24,5),АТС!$A$41:$F$784,3)+'Иные услуги '!$C$5+'РСТ РСО-А'!$J$7+'РСТ РСО-А'!$H$9</f>
        <v>994.279</v>
      </c>
      <c r="S231" s="118">
        <f>VLOOKUP($A231+ROUND((COLUMN()-2)/24,5),АТС!$A$41:$F$784,3)+'Иные услуги '!$C$5+'РСТ РСО-А'!$J$7+'РСТ РСО-А'!$H$9</f>
        <v>870.25900000000001</v>
      </c>
      <c r="T231" s="118">
        <f>VLOOKUP($A231+ROUND((COLUMN()-2)/24,5),АТС!$A$41:$F$784,3)+'Иные услуги '!$C$5+'РСТ РСО-А'!$J$7+'РСТ РСО-А'!$H$9</f>
        <v>1073.5790000000002</v>
      </c>
      <c r="U231" s="118">
        <f>VLOOKUP($A231+ROUND((COLUMN()-2)/24,5),АТС!$A$41:$F$784,3)+'Иные услуги '!$C$5+'РСТ РСО-А'!$J$7+'РСТ РСО-А'!$H$9</f>
        <v>1113.8790000000001</v>
      </c>
      <c r="V231" s="118">
        <f>VLOOKUP($A231+ROUND((COLUMN()-2)/24,5),АТС!$A$41:$F$784,3)+'Иные услуги '!$C$5+'РСТ РСО-А'!$J$7+'РСТ РСО-А'!$H$9</f>
        <v>1169.759</v>
      </c>
      <c r="W231" s="118">
        <f>VLOOKUP($A231+ROUND((COLUMN()-2)/24,5),АТС!$A$41:$F$784,3)+'Иные услуги '!$C$5+'РСТ РСО-А'!$J$7+'РСТ РСО-А'!$H$9</f>
        <v>1300.989</v>
      </c>
      <c r="X231" s="118">
        <f>VLOOKUP($A231+ROUND((COLUMN()-2)/24,5),АТС!$A$41:$F$784,3)+'Иные услуги '!$C$5+'РСТ РСО-А'!$J$7+'РСТ РСО-А'!$H$9</f>
        <v>788.80900000000008</v>
      </c>
      <c r="Y231" s="118">
        <f>VLOOKUP($A231+ROUND((COLUMN()-2)/24,5),АТС!$A$41:$F$784,3)+'Иные услуги '!$C$5+'РСТ РСО-А'!$J$7+'РСТ РСО-А'!$H$9</f>
        <v>940.72900000000004</v>
      </c>
    </row>
    <row r="232" spans="1:27" x14ac:dyDescent="0.2">
      <c r="A232" s="66">
        <f t="shared" si="6"/>
        <v>43496</v>
      </c>
      <c r="B232" s="118">
        <f>VLOOKUP($A232+ROUND((COLUMN()-2)/24,5),АТС!$A$41:$F$784,3)+'Иные услуги '!$C$5+'РСТ РСО-А'!$J$7+'РСТ РСО-А'!$H$9</f>
        <v>997.57900000000006</v>
      </c>
      <c r="C232" s="118">
        <f>VLOOKUP($A232+ROUND((COLUMN()-2)/24,5),АТС!$A$41:$F$784,3)+'Иные услуги '!$C$5+'РСТ РСО-А'!$J$7+'РСТ РСО-А'!$H$9</f>
        <v>1069.4190000000001</v>
      </c>
      <c r="D232" s="118">
        <f>VLOOKUP($A232+ROUND((COLUMN()-2)/24,5),АТС!$A$41:$F$784,3)+'Иные услуги '!$C$5+'РСТ РСО-А'!$J$7+'РСТ РСО-А'!$H$9</f>
        <v>1108.2190000000001</v>
      </c>
      <c r="E232" s="118">
        <f>VLOOKUP($A232+ROUND((COLUMN()-2)/24,5),АТС!$A$41:$F$784,3)+'Иные услуги '!$C$5+'РСТ РСО-А'!$J$7+'РСТ РСО-А'!$H$9</f>
        <v>1107.7990000000002</v>
      </c>
      <c r="F232" s="118">
        <f>VLOOKUP($A232+ROUND((COLUMN()-2)/24,5),АТС!$A$41:$F$784,3)+'Иные услуги '!$C$5+'РСТ РСО-А'!$J$7+'РСТ РСО-А'!$H$9</f>
        <v>1109.4090000000001</v>
      </c>
      <c r="G232" s="118">
        <f>VLOOKUP($A232+ROUND((COLUMN()-2)/24,5),АТС!$A$41:$F$784,3)+'Иные услуги '!$C$5+'РСТ РСО-А'!$J$7+'РСТ РСО-А'!$H$9</f>
        <v>1070.989</v>
      </c>
      <c r="H232" s="118">
        <f>VLOOKUP($A232+ROUND((COLUMN()-2)/24,5),АТС!$A$41:$F$784,3)+'Иные услуги '!$C$5+'РСТ РСО-А'!$J$7+'РСТ РСО-А'!$H$9</f>
        <v>1188.739</v>
      </c>
      <c r="I232" s="118">
        <f>VLOOKUP($A232+ROUND((COLUMN()-2)/24,5),АТС!$A$41:$F$784,3)+'Иные услуги '!$C$5+'РСТ РСО-А'!$J$7+'РСТ РСО-А'!$H$9</f>
        <v>1036.4490000000001</v>
      </c>
      <c r="J232" s="118">
        <f>VLOOKUP($A232+ROUND((COLUMN()-2)/24,5),АТС!$A$41:$F$784,3)+'Иные услуги '!$C$5+'РСТ РСО-А'!$J$7+'РСТ РСО-А'!$H$9</f>
        <v>1119.1990000000001</v>
      </c>
      <c r="K232" s="118">
        <f>VLOOKUP($A232+ROUND((COLUMN()-2)/24,5),АТС!$A$41:$F$784,3)+'Иные услуги '!$C$5+'РСТ РСО-А'!$J$7+'РСТ РСО-А'!$H$9</f>
        <v>1007.7190000000001</v>
      </c>
      <c r="L232" s="118">
        <f>VLOOKUP($A232+ROUND((COLUMN()-2)/24,5),АТС!$A$41:$F$784,3)+'Иные услуги '!$C$5+'РСТ РСО-А'!$J$7+'РСТ РСО-А'!$H$9</f>
        <v>974.44900000000007</v>
      </c>
      <c r="M232" s="118">
        <f>VLOOKUP($A232+ROUND((COLUMN()-2)/24,5),АТС!$A$41:$F$784,3)+'Иные услуги '!$C$5+'РСТ РСО-А'!$J$7+'РСТ РСО-А'!$H$9</f>
        <v>1007.229</v>
      </c>
      <c r="N232" s="118">
        <f>VLOOKUP($A232+ROUND((COLUMN()-2)/24,5),АТС!$A$41:$F$784,3)+'Иные услуги '!$C$5+'РСТ РСО-А'!$J$7+'РСТ РСО-А'!$H$9</f>
        <v>1042.0490000000002</v>
      </c>
      <c r="O232" s="118">
        <f>VLOOKUP($A232+ROUND((COLUMN()-2)/24,5),АТС!$A$41:$F$784,3)+'Иные услуги '!$C$5+'РСТ РСО-А'!$J$7+'РСТ РСО-А'!$H$9</f>
        <v>1041.9690000000001</v>
      </c>
      <c r="P232" s="118">
        <f>VLOOKUP($A232+ROUND((COLUMN()-2)/24,5),АТС!$A$41:$F$784,3)+'Иные услуги '!$C$5+'РСТ РСО-А'!$J$7+'РСТ РСО-А'!$H$9</f>
        <v>1078.7990000000002</v>
      </c>
      <c r="Q232" s="118">
        <f>VLOOKUP($A232+ROUND((COLUMN()-2)/24,5),АТС!$A$41:$F$784,3)+'Иные услуги '!$C$5+'РСТ РСО-А'!$J$7+'РСТ РСО-А'!$H$9</f>
        <v>1078.8890000000001</v>
      </c>
      <c r="R232" s="118">
        <f>VLOOKUP($A232+ROUND((COLUMN()-2)/24,5),АТС!$A$41:$F$784,3)+'Иные услуги '!$C$5+'РСТ РСО-А'!$J$7+'РСТ РСО-А'!$H$9</f>
        <v>1079.8190000000002</v>
      </c>
      <c r="S232" s="118">
        <f>VLOOKUP($A232+ROUND((COLUMN()-2)/24,5),АТС!$A$41:$F$784,3)+'Иные услуги '!$C$5+'РСТ РСО-А'!$J$7+'РСТ РСО-А'!$H$9</f>
        <v>898.24900000000002</v>
      </c>
      <c r="T232" s="118">
        <f>VLOOKUP($A232+ROUND((COLUMN()-2)/24,5),АТС!$A$41:$F$784,3)+'Иные услуги '!$C$5+'РСТ РСО-А'!$J$7+'РСТ РСО-А'!$H$9</f>
        <v>1127.1090000000002</v>
      </c>
      <c r="U232" s="118">
        <f>VLOOKUP($A232+ROUND((COLUMN()-2)/24,5),АТС!$A$41:$F$784,3)+'Иные услуги '!$C$5+'РСТ РСО-А'!$J$7+'РСТ РСО-А'!$H$9</f>
        <v>1115.2990000000002</v>
      </c>
      <c r="V232" s="118">
        <f>VLOOKUP($A232+ROUND((COLUMN()-2)/24,5),АТС!$A$41:$F$784,3)+'Иные услуги '!$C$5+'РСТ РСО-А'!$J$7+'РСТ РСО-А'!$H$9</f>
        <v>1168.3789999999999</v>
      </c>
      <c r="W232" s="118">
        <f>VLOOKUP($A232+ROUND((COLUMN()-2)/24,5),АТС!$A$41:$F$784,3)+'Иные услуги '!$C$5+'РСТ РСО-А'!$J$7+'РСТ РСО-А'!$H$9</f>
        <v>1309.4090000000001</v>
      </c>
      <c r="X232" s="118">
        <f>VLOOKUP($A232+ROUND((COLUMN()-2)/24,5),АТС!$A$41:$F$784,3)+'Иные услуги '!$C$5+'РСТ РСО-А'!$J$7+'РСТ РСО-А'!$H$9</f>
        <v>810.62900000000002</v>
      </c>
      <c r="Y232" s="118">
        <f>VLOOKUP($A232+ROUND((COLUMN()-2)/24,5),АТС!$A$41:$F$784,3)+'Иные услуги '!$C$5+'РСТ РСО-А'!$J$7+'РСТ РСО-А'!$H$9</f>
        <v>941.6690000000001</v>
      </c>
    </row>
    <row r="234" spans="1:27" s="77" customFormat="1" ht="19.5" customHeight="1" x14ac:dyDescent="0.25">
      <c r="A234" s="75" t="s">
        <v>125</v>
      </c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</row>
    <row r="235" spans="1:27" x14ac:dyDescent="0.25">
      <c r="A235" s="74" t="s">
        <v>161</v>
      </c>
      <c r="B235" s="65"/>
      <c r="C235" s="65"/>
      <c r="D235" s="65"/>
    </row>
    <row r="236" spans="1:27" ht="12.75" x14ac:dyDescent="0.2">
      <c r="A236" s="145" t="s">
        <v>35</v>
      </c>
      <c r="B236" s="148" t="s">
        <v>99</v>
      </c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  <c r="X236" s="149"/>
      <c r="Y236" s="150"/>
    </row>
    <row r="237" spans="1:27" ht="12.75" x14ac:dyDescent="0.2">
      <c r="A237" s="146"/>
      <c r="B237" s="151"/>
      <c r="C237" s="152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  <c r="Y237" s="153"/>
    </row>
    <row r="238" spans="1:27" ht="12.75" customHeight="1" x14ac:dyDescent="0.2">
      <c r="A238" s="146"/>
      <c r="B238" s="154" t="s">
        <v>100</v>
      </c>
      <c r="C238" s="156" t="s">
        <v>101</v>
      </c>
      <c r="D238" s="156" t="s">
        <v>102</v>
      </c>
      <c r="E238" s="156" t="s">
        <v>103</v>
      </c>
      <c r="F238" s="156" t="s">
        <v>104</v>
      </c>
      <c r="G238" s="156" t="s">
        <v>105</v>
      </c>
      <c r="H238" s="156" t="s">
        <v>106</v>
      </c>
      <c r="I238" s="156" t="s">
        <v>107</v>
      </c>
      <c r="J238" s="156" t="s">
        <v>108</v>
      </c>
      <c r="K238" s="156" t="s">
        <v>109</v>
      </c>
      <c r="L238" s="156" t="s">
        <v>110</v>
      </c>
      <c r="M238" s="156" t="s">
        <v>111</v>
      </c>
      <c r="N238" s="158" t="s">
        <v>112</v>
      </c>
      <c r="O238" s="156" t="s">
        <v>113</v>
      </c>
      <c r="P238" s="156" t="s">
        <v>114</v>
      </c>
      <c r="Q238" s="156" t="s">
        <v>115</v>
      </c>
      <c r="R238" s="156" t="s">
        <v>116</v>
      </c>
      <c r="S238" s="156" t="s">
        <v>117</v>
      </c>
      <c r="T238" s="156" t="s">
        <v>118</v>
      </c>
      <c r="U238" s="156" t="s">
        <v>119</v>
      </c>
      <c r="V238" s="156" t="s">
        <v>120</v>
      </c>
      <c r="W238" s="156" t="s">
        <v>121</v>
      </c>
      <c r="X238" s="156" t="s">
        <v>122</v>
      </c>
      <c r="Y238" s="156" t="s">
        <v>123</v>
      </c>
    </row>
    <row r="239" spans="1:27" ht="11.25" customHeight="1" x14ac:dyDescent="0.2">
      <c r="A239" s="147"/>
      <c r="B239" s="155"/>
      <c r="C239" s="157"/>
      <c r="D239" s="157"/>
      <c r="E239" s="157"/>
      <c r="F239" s="157"/>
      <c r="G239" s="157"/>
      <c r="H239" s="157"/>
      <c r="I239" s="157"/>
      <c r="J239" s="157"/>
      <c r="K239" s="157"/>
      <c r="L239" s="157"/>
      <c r="M239" s="157"/>
      <c r="N239" s="159"/>
      <c r="O239" s="157"/>
      <c r="P239" s="157"/>
      <c r="Q239" s="157"/>
      <c r="R239" s="157"/>
      <c r="S239" s="157"/>
      <c r="T239" s="157"/>
      <c r="U239" s="157"/>
      <c r="V239" s="157"/>
      <c r="W239" s="157"/>
      <c r="X239" s="157"/>
      <c r="Y239" s="157"/>
    </row>
    <row r="240" spans="1:27" ht="15.75" customHeight="1" x14ac:dyDescent="0.2">
      <c r="A240" s="66">
        <f>A202</f>
        <v>43466</v>
      </c>
      <c r="B240" s="91">
        <f>VLOOKUP($A240+ROUND((COLUMN()-2)/24,5),АТС!$A$41:$F$784,3)+'Иные услуги '!$C$5+'РСТ РСО-А'!$K$7+'РСТ РСО-А'!$F$9</f>
        <v>1160.5219999999999</v>
      </c>
      <c r="C240" s="118">
        <f>VLOOKUP($A240+ROUND((COLUMN()-2)/24,5),АТС!$A$41:$F$784,3)+'Иные услуги '!$C$5+'РСТ РСО-А'!$K$7+'РСТ РСО-А'!$F$9</f>
        <v>1209.5219999999999</v>
      </c>
      <c r="D240" s="118">
        <f>VLOOKUP($A240+ROUND((COLUMN()-2)/24,5),АТС!$A$41:$F$784,3)+'Иные услуги '!$C$5+'РСТ РСО-А'!$K$7+'РСТ РСО-А'!$F$9</f>
        <v>1293.0320000000002</v>
      </c>
      <c r="E240" s="118">
        <f>VLOOKUP($A240+ROUND((COLUMN()-2)/24,5),АТС!$A$41:$F$784,3)+'Иные услуги '!$C$5+'РСТ РСО-А'!$K$7+'РСТ РСО-А'!$F$9</f>
        <v>1364.232</v>
      </c>
      <c r="F240" s="118">
        <f>VLOOKUP($A240+ROUND((COLUMN()-2)/24,5),АТС!$A$41:$F$784,3)+'Иные услуги '!$C$5+'РСТ РСО-А'!$K$7+'РСТ РСО-А'!$F$9</f>
        <v>1356.2020000000002</v>
      </c>
      <c r="G240" s="118">
        <f>VLOOKUP($A240+ROUND((COLUMN()-2)/24,5),АТС!$A$41:$F$784,3)+'Иные услуги '!$C$5+'РСТ РСО-А'!$K$7+'РСТ РСО-А'!$F$9</f>
        <v>1414.252</v>
      </c>
      <c r="H240" s="118">
        <f>VLOOKUP($A240+ROUND((COLUMN()-2)/24,5),АТС!$A$41:$F$784,3)+'Иные услуги '!$C$5+'РСТ РСО-А'!$K$7+'РСТ РСО-А'!$F$9</f>
        <v>1650.8119999999999</v>
      </c>
      <c r="I240" s="118">
        <f>VLOOKUP($A240+ROUND((COLUMN()-2)/24,5),АТС!$A$41:$F$784,3)+'Иные услуги '!$C$5+'РСТ РСО-А'!$K$7+'РСТ РСО-А'!$F$9</f>
        <v>1715.482</v>
      </c>
      <c r="J240" s="118">
        <f>VLOOKUP($A240+ROUND((COLUMN()-2)/24,5),АТС!$A$41:$F$784,3)+'Иные услуги '!$C$5+'РСТ РСО-А'!$K$7+'РСТ РСО-А'!$F$9</f>
        <v>1904.5819999999999</v>
      </c>
      <c r="K240" s="118">
        <f>VLOOKUP($A240+ROUND((COLUMN()-2)/24,5),АТС!$A$41:$F$784,3)+'Иные услуги '!$C$5+'РСТ РСО-А'!$K$7+'РСТ РСО-А'!$F$9</f>
        <v>1706.7820000000002</v>
      </c>
      <c r="L240" s="118">
        <f>VLOOKUP($A240+ROUND((COLUMN()-2)/24,5),АТС!$A$41:$F$784,3)+'Иные услуги '!$C$5+'РСТ РСО-А'!$K$7+'РСТ РСО-А'!$F$9</f>
        <v>1710.3119999999999</v>
      </c>
      <c r="M240" s="118">
        <f>VLOOKUP($A240+ROUND((COLUMN()-2)/24,5),АТС!$A$41:$F$784,3)+'Иные услуги '!$C$5+'РСТ РСО-А'!$K$7+'РСТ РСО-А'!$F$9</f>
        <v>1652.752</v>
      </c>
      <c r="N240" s="118">
        <f>VLOOKUP($A240+ROUND((COLUMN()-2)/24,5),АТС!$A$41:$F$784,3)+'Иные услуги '!$C$5+'РСТ РСО-А'!$K$7+'РСТ РСО-А'!$F$9</f>
        <v>1599.902</v>
      </c>
      <c r="O240" s="118">
        <f>VLOOKUP($A240+ROUND((COLUMN()-2)/24,5),АТС!$A$41:$F$784,3)+'Иные услуги '!$C$5+'РСТ РСО-А'!$K$7+'РСТ РСО-А'!$F$9</f>
        <v>1549.3820000000001</v>
      </c>
      <c r="P240" s="118">
        <f>VLOOKUP($A240+ROUND((COLUMN()-2)/24,5),АТС!$A$41:$F$784,3)+'Иные услуги '!$C$5+'РСТ РСО-А'!$K$7+'РСТ РСО-А'!$F$9</f>
        <v>1504.0219999999999</v>
      </c>
      <c r="Q240" s="118">
        <f>VLOOKUP($A240+ROUND((COLUMN()-2)/24,5),АТС!$A$41:$F$784,3)+'Иные услуги '!$C$5+'РСТ РСО-А'!$K$7+'РСТ РСО-А'!$F$9</f>
        <v>1506.7420000000002</v>
      </c>
      <c r="R240" s="118">
        <f>VLOOKUP($A240+ROUND((COLUMN()-2)/24,5),АТС!$A$41:$F$784,3)+'Иные услуги '!$C$5+'РСТ РСО-А'!$K$7+'РСТ РСО-А'!$F$9</f>
        <v>1428.3919999999998</v>
      </c>
      <c r="S240" s="118">
        <f>VLOOKUP($A240+ROUND((COLUMN()-2)/24,5),АТС!$A$41:$F$784,3)+'Иные услуги '!$C$5+'РСТ РСО-А'!$K$7+'РСТ РСО-А'!$F$9</f>
        <v>1384.5720000000001</v>
      </c>
      <c r="T240" s="118">
        <f>VLOOKUP($A240+ROUND((COLUMN()-2)/24,5),АТС!$A$41:$F$784,3)+'Иные услуги '!$C$5+'РСТ РСО-А'!$K$7+'РСТ РСО-А'!$F$9</f>
        <v>1527.7020000000002</v>
      </c>
      <c r="U240" s="118">
        <f>VLOOKUP($A240+ROUND((COLUMN()-2)/24,5),АТС!$A$41:$F$784,3)+'Иные услуги '!$C$5+'РСТ РСО-А'!$K$7+'РСТ РСО-А'!$F$9</f>
        <v>1447.422</v>
      </c>
      <c r="V240" s="118">
        <f>VLOOKUP($A240+ROUND((COLUMN()-2)/24,5),АТС!$A$41:$F$784,3)+'Иные услуги '!$C$5+'РСТ РСО-А'!$K$7+'РСТ РСО-А'!$F$9</f>
        <v>1623.752</v>
      </c>
      <c r="W240" s="118">
        <f>VLOOKUP($A240+ROUND((COLUMN()-2)/24,5),АТС!$A$41:$F$784,3)+'Иные услуги '!$C$5+'РСТ РСО-А'!$K$7+'РСТ РСО-А'!$F$9</f>
        <v>1551.3220000000001</v>
      </c>
      <c r="X240" s="118">
        <f>VLOOKUP($A240+ROUND((COLUMN()-2)/24,5),АТС!$A$41:$F$784,3)+'Иные услуги '!$C$5+'РСТ РСО-А'!$K$7+'РСТ РСО-А'!$F$9</f>
        <v>1074.1420000000001</v>
      </c>
      <c r="Y240" s="118">
        <f>VLOOKUP($A240+ROUND((COLUMN()-2)/24,5),АТС!$A$41:$F$784,3)+'Иные услуги '!$C$5+'РСТ РСО-А'!$K$7+'РСТ РСО-А'!$F$9</f>
        <v>1143.172</v>
      </c>
      <c r="AA240" s="67"/>
    </row>
    <row r="241" spans="1:25" x14ac:dyDescent="0.2">
      <c r="A241" s="66">
        <f>A240+1</f>
        <v>43467</v>
      </c>
      <c r="B241" s="118">
        <f>VLOOKUP($A241+ROUND((COLUMN()-2)/24,5),АТС!$A$41:$F$784,3)+'Иные услуги '!$C$5+'РСТ РСО-А'!$K$7+'РСТ РСО-А'!$F$9</f>
        <v>1311.0120000000002</v>
      </c>
      <c r="C241" s="118">
        <f>VLOOKUP($A241+ROUND((COLUMN()-2)/24,5),АТС!$A$41:$F$784,3)+'Иные услуги '!$C$5+'РСТ РСО-А'!$K$7+'РСТ РСО-А'!$F$9</f>
        <v>1363.402</v>
      </c>
      <c r="D241" s="118">
        <f>VLOOKUP($A241+ROUND((COLUMN()-2)/24,5),АТС!$A$41:$F$784,3)+'Иные услуги '!$C$5+'РСТ РСО-А'!$K$7+'РСТ РСО-А'!$F$9</f>
        <v>1398.922</v>
      </c>
      <c r="E241" s="118">
        <f>VLOOKUP($A241+ROUND((COLUMN()-2)/24,5),АТС!$A$41:$F$784,3)+'Иные услуги '!$C$5+'РСТ РСО-А'!$K$7+'РСТ РСО-А'!$F$9</f>
        <v>1426.8519999999999</v>
      </c>
      <c r="F241" s="118">
        <f>VLOOKUP($A241+ROUND((COLUMN()-2)/24,5),АТС!$A$41:$F$784,3)+'Иные услуги '!$C$5+'РСТ РСО-А'!$K$7+'РСТ РСО-А'!$F$9</f>
        <v>1388.8319999999999</v>
      </c>
      <c r="G241" s="118">
        <f>VLOOKUP($A241+ROUND((COLUMN()-2)/24,5),АТС!$A$41:$F$784,3)+'Иные услуги '!$C$5+'РСТ РСО-А'!$K$7+'РСТ РСО-А'!$F$9</f>
        <v>1392.1619999999998</v>
      </c>
      <c r="H241" s="118">
        <f>VLOOKUP($A241+ROUND((COLUMN()-2)/24,5),АТС!$A$41:$F$784,3)+'Иные услуги '!$C$5+'РСТ РСО-А'!$K$7+'РСТ РСО-А'!$F$9</f>
        <v>1604.8720000000003</v>
      </c>
      <c r="I241" s="118">
        <f>VLOOKUP($A241+ROUND((COLUMN()-2)/24,5),АТС!$A$41:$F$784,3)+'Иные услуги '!$C$5+'РСТ РСО-А'!$K$7+'РСТ РСО-А'!$F$9</f>
        <v>1608.6320000000001</v>
      </c>
      <c r="J241" s="118">
        <f>VLOOKUP($A241+ROUND((COLUMN()-2)/24,5),АТС!$A$41:$F$784,3)+'Иные услуги '!$C$5+'РСТ РСО-А'!$K$7+'РСТ РСО-А'!$F$9</f>
        <v>1746.3420000000001</v>
      </c>
      <c r="K241" s="118">
        <f>VLOOKUP($A241+ROUND((COLUMN()-2)/24,5),АТС!$A$41:$F$784,3)+'Иные услуги '!$C$5+'РСТ РСО-А'!$K$7+'РСТ РСО-А'!$F$9</f>
        <v>1508.732</v>
      </c>
      <c r="L241" s="118">
        <f>VLOOKUP($A241+ROUND((COLUMN()-2)/24,5),АТС!$A$41:$F$784,3)+'Иные услуги '!$C$5+'РСТ РСО-А'!$K$7+'РСТ РСО-А'!$F$9</f>
        <v>1490.5819999999999</v>
      </c>
      <c r="M241" s="118">
        <f>VLOOKUP($A241+ROUND((COLUMN()-2)/24,5),АТС!$A$41:$F$784,3)+'Иные услуги '!$C$5+'РСТ РСО-А'!$K$7+'РСТ РСО-А'!$F$9</f>
        <v>1426.8820000000001</v>
      </c>
      <c r="N241" s="118">
        <f>VLOOKUP($A241+ROUND((COLUMN()-2)/24,5),АТС!$A$41:$F$784,3)+'Иные услуги '!$C$5+'РСТ РСО-А'!$K$7+'РСТ РСО-А'!$F$9</f>
        <v>1389.732</v>
      </c>
      <c r="O241" s="118">
        <f>VLOOKUP($A241+ROUND((COLUMN()-2)/24,5),АТС!$A$41:$F$784,3)+'Иные услуги '!$C$5+'РСТ РСО-А'!$K$7+'РСТ РСО-А'!$F$9</f>
        <v>1388.422</v>
      </c>
      <c r="P241" s="118">
        <f>VLOOKUP($A241+ROUND((COLUMN()-2)/24,5),АТС!$A$41:$F$784,3)+'Иные услуги '!$C$5+'РСТ РСО-А'!$K$7+'РСТ РСО-А'!$F$9</f>
        <v>1353.6219999999998</v>
      </c>
      <c r="Q241" s="118">
        <f>VLOOKUP($A241+ROUND((COLUMN()-2)/24,5),АТС!$A$41:$F$784,3)+'Иные услуги '!$C$5+'РСТ РСО-А'!$K$7+'РСТ РСО-А'!$F$9</f>
        <v>1392.0720000000001</v>
      </c>
      <c r="R241" s="118">
        <f>VLOOKUP($A241+ROUND((COLUMN()-2)/24,5),АТС!$A$41:$F$784,3)+'Иные услуги '!$C$5+'РСТ РСО-А'!$K$7+'РСТ РСО-А'!$F$9</f>
        <v>1360.192</v>
      </c>
      <c r="S241" s="118">
        <f>VLOOKUP($A241+ROUND((COLUMN()-2)/24,5),АТС!$A$41:$F$784,3)+'Иные услуги '!$C$5+'РСТ РСО-А'!$K$7+'РСТ РСО-А'!$F$9</f>
        <v>1324.0620000000001</v>
      </c>
      <c r="T241" s="118">
        <f>VLOOKUP($A241+ROUND((COLUMN()-2)/24,5),АТС!$A$41:$F$784,3)+'Иные услуги '!$C$5+'РСТ РСО-А'!$K$7+'РСТ РСО-А'!$F$9</f>
        <v>1589.5320000000002</v>
      </c>
      <c r="U241" s="118">
        <f>VLOOKUP($A241+ROUND((COLUMN()-2)/24,5),АТС!$A$41:$F$784,3)+'Иные услуги '!$C$5+'РСТ РСО-А'!$K$7+'РСТ РСО-А'!$F$9</f>
        <v>1348.6219999999998</v>
      </c>
      <c r="V241" s="118">
        <f>VLOOKUP($A241+ROUND((COLUMN()-2)/24,5),АТС!$A$41:$F$784,3)+'Иные услуги '!$C$5+'РСТ РСО-А'!$K$7+'РСТ РСО-А'!$F$9</f>
        <v>1387.712</v>
      </c>
      <c r="W241" s="118">
        <f>VLOOKUP($A241+ROUND((COLUMN()-2)/24,5),АТС!$A$41:$F$784,3)+'Иные услуги '!$C$5+'РСТ РСО-А'!$K$7+'РСТ РСО-А'!$F$9</f>
        <v>1457.8420000000001</v>
      </c>
      <c r="X241" s="118">
        <f>VLOOKUP($A241+ROUND((COLUMN()-2)/24,5),АТС!$A$41:$F$784,3)+'Иные услуги '!$C$5+'РСТ РСО-А'!$K$7+'РСТ РСО-А'!$F$9</f>
        <v>1103.6220000000001</v>
      </c>
      <c r="Y241" s="118">
        <f>VLOOKUP($A241+ROUND((COLUMN()-2)/24,5),АТС!$A$41:$F$784,3)+'Иные услуги '!$C$5+'РСТ РСО-А'!$K$7+'РСТ РСО-А'!$F$9</f>
        <v>1144.442</v>
      </c>
    </row>
    <row r="242" spans="1:25" x14ac:dyDescent="0.2">
      <c r="A242" s="66">
        <f t="shared" ref="A242:A270" si="7">A241+1</f>
        <v>43468</v>
      </c>
      <c r="B242" s="118">
        <f>VLOOKUP($A242+ROUND((COLUMN()-2)/24,5),АТС!$A$41:$F$784,3)+'Иные услуги '!$C$5+'РСТ РСО-А'!$K$7+'РСТ РСО-А'!$F$9</f>
        <v>1268.6820000000002</v>
      </c>
      <c r="C242" s="118">
        <f>VLOOKUP($A242+ROUND((COLUMN()-2)/24,5),АТС!$A$41:$F$784,3)+'Иные услуги '!$C$5+'РСТ РСО-А'!$K$7+'РСТ РСО-А'!$F$9</f>
        <v>1362.8620000000001</v>
      </c>
      <c r="D242" s="118">
        <f>VLOOKUP($A242+ROUND((COLUMN()-2)/24,5),АТС!$A$41:$F$784,3)+'Иные услуги '!$C$5+'РСТ РСО-А'!$K$7+'РСТ РСО-А'!$F$9</f>
        <v>1398.3020000000001</v>
      </c>
      <c r="E242" s="118">
        <f>VLOOKUP($A242+ROUND((COLUMN()-2)/24,5),АТС!$A$41:$F$784,3)+'Иные услуги '!$C$5+'РСТ РСО-А'!$K$7+'РСТ РСО-А'!$F$9</f>
        <v>1420.5720000000001</v>
      </c>
      <c r="F242" s="118">
        <f>VLOOKUP($A242+ROUND((COLUMN()-2)/24,5),АТС!$A$41:$F$784,3)+'Иные услуги '!$C$5+'РСТ РСО-А'!$K$7+'РСТ РСО-А'!$F$9</f>
        <v>1420.422</v>
      </c>
      <c r="G242" s="118">
        <f>VLOOKUP($A242+ROUND((COLUMN()-2)/24,5),АТС!$A$41:$F$784,3)+'Иные услуги '!$C$5+'РСТ РСО-А'!$K$7+'РСТ РСО-А'!$F$9</f>
        <v>1398.5120000000002</v>
      </c>
      <c r="H242" s="118">
        <f>VLOOKUP($A242+ROUND((COLUMN()-2)/24,5),АТС!$A$41:$F$784,3)+'Иные услуги '!$C$5+'РСТ РСО-А'!$K$7+'РСТ РСО-А'!$F$9</f>
        <v>1510.652</v>
      </c>
      <c r="I242" s="118">
        <f>VLOOKUP($A242+ROUND((COLUMN()-2)/24,5),АТС!$A$41:$F$784,3)+'Иные услуги '!$C$5+'РСТ РСО-А'!$K$7+'РСТ РСО-А'!$F$9</f>
        <v>1399.942</v>
      </c>
      <c r="J242" s="118">
        <f>VLOOKUP($A242+ROUND((COLUMN()-2)/24,5),АТС!$A$41:$F$784,3)+'Иные услуги '!$C$5+'РСТ РСО-А'!$K$7+'РСТ РСО-А'!$F$9</f>
        <v>1556.9119999999998</v>
      </c>
      <c r="K242" s="118">
        <f>VLOOKUP($A242+ROUND((COLUMN()-2)/24,5),АТС!$A$41:$F$784,3)+'Иные услуги '!$C$5+'РСТ РСО-А'!$K$7+'РСТ РСО-А'!$F$9</f>
        <v>1429.8719999999998</v>
      </c>
      <c r="L242" s="118">
        <f>VLOOKUP($A242+ROUND((COLUMN()-2)/24,5),АТС!$A$41:$F$784,3)+'Иные услуги '!$C$5+'РСТ РСО-А'!$K$7+'РСТ РСО-А'!$F$9</f>
        <v>1392.9520000000002</v>
      </c>
      <c r="M242" s="118">
        <f>VLOOKUP($A242+ROUND((COLUMN()-2)/24,5),АТС!$A$41:$F$784,3)+'Иные услуги '!$C$5+'РСТ РСО-А'!$K$7+'РСТ РСО-А'!$F$9</f>
        <v>1392.172</v>
      </c>
      <c r="N242" s="118">
        <f>VLOOKUP($A242+ROUND((COLUMN()-2)/24,5),АТС!$A$41:$F$784,3)+'Иные услуги '!$C$5+'РСТ РСО-А'!$K$7+'РСТ РСО-А'!$F$9</f>
        <v>1391.7620000000002</v>
      </c>
      <c r="O242" s="118">
        <f>VLOOKUP($A242+ROUND((COLUMN()-2)/24,5),АТС!$A$41:$F$784,3)+'Иные услуги '!$C$5+'РСТ РСО-А'!$K$7+'РСТ РСО-А'!$F$9</f>
        <v>1390.5720000000001</v>
      </c>
      <c r="P242" s="118">
        <f>VLOOKUP($A242+ROUND((COLUMN()-2)/24,5),АТС!$A$41:$F$784,3)+'Иные услуги '!$C$5+'РСТ РСО-А'!$K$7+'РСТ РСО-А'!$F$9</f>
        <v>1391.0520000000001</v>
      </c>
      <c r="Q242" s="118">
        <f>VLOOKUP($A242+ROUND((COLUMN()-2)/24,5),АТС!$A$41:$F$784,3)+'Иные услуги '!$C$5+'РСТ РСО-А'!$K$7+'РСТ РСО-А'!$F$9</f>
        <v>1394.9320000000002</v>
      </c>
      <c r="R242" s="118">
        <f>VLOOKUP($A242+ROUND((COLUMN()-2)/24,5),АТС!$A$41:$F$784,3)+'Иные услуги '!$C$5+'РСТ РСО-А'!$K$7+'РСТ РСО-А'!$F$9</f>
        <v>1358.2420000000002</v>
      </c>
      <c r="S242" s="118">
        <f>VLOOKUP($A242+ROUND((COLUMN()-2)/24,5),АТС!$A$41:$F$784,3)+'Иные услуги '!$C$5+'РСТ РСО-А'!$K$7+'РСТ РСО-А'!$F$9</f>
        <v>1158.7719999999999</v>
      </c>
      <c r="T242" s="118">
        <f>VLOOKUP($A242+ROUND((COLUMN()-2)/24,5),АТС!$A$41:$F$784,3)+'Иные услуги '!$C$5+'РСТ РСО-А'!$K$7+'РСТ РСО-А'!$F$9</f>
        <v>1564.212</v>
      </c>
      <c r="U242" s="118">
        <f>VLOOKUP($A242+ROUND((COLUMN()-2)/24,5),АТС!$A$41:$F$784,3)+'Иные услуги '!$C$5+'РСТ РСО-А'!$K$7+'РСТ РСО-А'!$F$9</f>
        <v>1387.0219999999999</v>
      </c>
      <c r="V242" s="118">
        <f>VLOOKUP($A242+ROUND((COLUMN()-2)/24,5),АТС!$A$41:$F$784,3)+'Иные услуги '!$C$5+'РСТ РСО-А'!$K$7+'РСТ РСО-А'!$F$9</f>
        <v>1485.1320000000001</v>
      </c>
      <c r="W242" s="118">
        <f>VLOOKUP($A242+ROUND((COLUMN()-2)/24,5),АТС!$A$41:$F$784,3)+'Иные услуги '!$C$5+'РСТ РСО-А'!$K$7+'РСТ РСО-А'!$F$9</f>
        <v>1472.6320000000001</v>
      </c>
      <c r="X242" s="118">
        <f>VLOOKUP($A242+ROUND((COLUMN()-2)/24,5),АТС!$A$41:$F$784,3)+'Иные услуги '!$C$5+'РСТ РСО-А'!$K$7+'РСТ РСО-А'!$F$9</f>
        <v>1084.752</v>
      </c>
      <c r="Y242" s="118">
        <f>VLOOKUP($A242+ROUND((COLUMN()-2)/24,5),АТС!$A$41:$F$784,3)+'Иные услуги '!$C$5+'РСТ РСО-А'!$K$7+'РСТ РСО-А'!$F$9</f>
        <v>1240.4920000000002</v>
      </c>
    </row>
    <row r="243" spans="1:25" x14ac:dyDescent="0.2">
      <c r="A243" s="66">
        <f t="shared" si="7"/>
        <v>43469</v>
      </c>
      <c r="B243" s="118">
        <f>VLOOKUP($A243+ROUND((COLUMN()-2)/24,5),АТС!$A$41:$F$784,3)+'Иные услуги '!$C$5+'РСТ РСО-А'!$K$7+'РСТ РСО-А'!$F$9</f>
        <v>1268.3220000000001</v>
      </c>
      <c r="C243" s="118">
        <f>VLOOKUP($A243+ROUND((COLUMN()-2)/24,5),АТС!$A$41:$F$784,3)+'Иные услуги '!$C$5+'РСТ РСО-А'!$K$7+'РСТ РСО-А'!$F$9</f>
        <v>1362.8020000000001</v>
      </c>
      <c r="D243" s="118">
        <f>VLOOKUP($A243+ROUND((COLUMN()-2)/24,5),АТС!$A$41:$F$784,3)+'Иные услуги '!$C$5+'РСТ РСО-А'!$K$7+'РСТ РСО-А'!$F$9</f>
        <v>1398.0419999999999</v>
      </c>
      <c r="E243" s="118">
        <f>VLOOKUP($A243+ROUND((COLUMN()-2)/24,5),АТС!$A$41:$F$784,3)+'Иные услуги '!$C$5+'РСТ РСО-А'!$K$7+'РСТ РСО-А'!$F$9</f>
        <v>1420.4720000000002</v>
      </c>
      <c r="F243" s="118">
        <f>VLOOKUP($A243+ROUND((COLUMN()-2)/24,5),АТС!$A$41:$F$784,3)+'Иные услуги '!$C$5+'РСТ РСО-А'!$K$7+'РСТ РСО-А'!$F$9</f>
        <v>1420.3020000000001</v>
      </c>
      <c r="G243" s="118">
        <f>VLOOKUP($A243+ROUND((COLUMN()-2)/24,5),АТС!$A$41:$F$784,3)+'Иные услуги '!$C$5+'РСТ РСО-А'!$K$7+'РСТ РСО-А'!$F$9</f>
        <v>1397.982</v>
      </c>
      <c r="H243" s="118">
        <f>VLOOKUP($A243+ROUND((COLUMN()-2)/24,5),АТС!$A$41:$F$784,3)+'Иные услуги '!$C$5+'РСТ РСО-А'!$K$7+'РСТ РСО-А'!$F$9</f>
        <v>1508.5920000000001</v>
      </c>
      <c r="I243" s="118">
        <f>VLOOKUP($A243+ROUND((COLUMN()-2)/24,5),АТС!$A$41:$F$784,3)+'Иные услуги '!$C$5+'РСТ РСО-А'!$K$7+'РСТ РСО-А'!$F$9</f>
        <v>1399.1820000000002</v>
      </c>
      <c r="J243" s="118">
        <f>VLOOKUP($A243+ROUND((COLUMN()-2)/24,5),АТС!$A$41:$F$784,3)+'Иные услуги '!$C$5+'РСТ РСО-А'!$K$7+'РСТ РСО-А'!$F$9</f>
        <v>1554.0520000000001</v>
      </c>
      <c r="K243" s="118">
        <f>VLOOKUP($A243+ROUND((COLUMN()-2)/24,5),АТС!$A$41:$F$784,3)+'Иные услуги '!$C$5+'РСТ РСО-А'!$K$7+'РСТ РСО-А'!$F$9</f>
        <v>1425.5419999999999</v>
      </c>
      <c r="L243" s="118">
        <f>VLOOKUP($A243+ROUND((COLUMN()-2)/24,5),АТС!$A$41:$F$784,3)+'Иные услуги '!$C$5+'РСТ РСО-А'!$K$7+'РСТ РСО-А'!$F$9</f>
        <v>1390.3020000000001</v>
      </c>
      <c r="M243" s="118">
        <f>VLOOKUP($A243+ROUND((COLUMN()-2)/24,5),АТС!$A$41:$F$784,3)+'Иные услуги '!$C$5+'РСТ РСО-А'!$K$7+'РСТ РСО-А'!$F$9</f>
        <v>1385.3319999999999</v>
      </c>
      <c r="N243" s="118">
        <f>VLOOKUP($A243+ROUND((COLUMN()-2)/24,5),АТС!$A$41:$F$784,3)+'Иные услуги '!$C$5+'РСТ РСО-А'!$K$7+'РСТ РСО-А'!$F$9</f>
        <v>1385.2220000000002</v>
      </c>
      <c r="O243" s="118">
        <f>VLOOKUP($A243+ROUND((COLUMN()-2)/24,5),АТС!$A$41:$F$784,3)+'Иные услуги '!$C$5+'РСТ РСО-А'!$K$7+'РСТ РСО-А'!$F$9</f>
        <v>1384.152</v>
      </c>
      <c r="P243" s="118">
        <f>VLOOKUP($A243+ROUND((COLUMN()-2)/24,5),АТС!$A$41:$F$784,3)+'Иные услуги '!$C$5+'РСТ РСО-А'!$K$7+'РСТ РСО-А'!$F$9</f>
        <v>1384.5619999999999</v>
      </c>
      <c r="Q243" s="118">
        <f>VLOOKUP($A243+ROUND((COLUMN()-2)/24,5),АТС!$A$41:$F$784,3)+'Иные услуги '!$C$5+'РСТ РСО-А'!$K$7+'РСТ РСО-А'!$F$9</f>
        <v>1390.2620000000002</v>
      </c>
      <c r="R243" s="118">
        <f>VLOOKUP($A243+ROUND((COLUMN()-2)/24,5),АТС!$A$41:$F$784,3)+'Иные услуги '!$C$5+'РСТ РСО-А'!$K$7+'РСТ РСО-А'!$F$9</f>
        <v>1358.1120000000001</v>
      </c>
      <c r="S243" s="118">
        <f>VLOOKUP($A243+ROUND((COLUMN()-2)/24,5),АТС!$A$41:$F$784,3)+'Иные услуги '!$C$5+'РСТ РСО-А'!$K$7+'РСТ РСО-А'!$F$9</f>
        <v>1232.412</v>
      </c>
      <c r="T243" s="118">
        <f>VLOOKUP($A243+ROUND((COLUMN()-2)/24,5),АТС!$A$41:$F$784,3)+'Иные услуги '!$C$5+'РСТ РСО-А'!$K$7+'РСТ РСО-А'!$F$9</f>
        <v>1532.9520000000002</v>
      </c>
      <c r="U243" s="118">
        <f>VLOOKUP($A243+ROUND((COLUMN()-2)/24,5),АТС!$A$41:$F$784,3)+'Иные услуги '!$C$5+'РСТ РСО-А'!$K$7+'РСТ РСО-А'!$F$9</f>
        <v>1525.2919999999999</v>
      </c>
      <c r="V243" s="118">
        <f>VLOOKUP($A243+ROUND((COLUMN()-2)/24,5),АТС!$A$41:$F$784,3)+'Иные услуги '!$C$5+'РСТ РСО-А'!$K$7+'РСТ РСО-А'!$F$9</f>
        <v>1628.692</v>
      </c>
      <c r="W243" s="118">
        <f>VLOOKUP($A243+ROUND((COLUMN()-2)/24,5),АТС!$A$41:$F$784,3)+'Иные услуги '!$C$5+'РСТ РСО-А'!$K$7+'РСТ РСО-А'!$F$9</f>
        <v>1465.422</v>
      </c>
      <c r="X243" s="118">
        <f>VLOOKUP($A243+ROUND((COLUMN()-2)/24,5),АТС!$A$41:$F$784,3)+'Иные услуги '!$C$5+'РСТ РСО-А'!$K$7+'РСТ РСО-А'!$F$9</f>
        <v>1084.402</v>
      </c>
      <c r="Y243" s="118">
        <f>VLOOKUP($A243+ROUND((COLUMN()-2)/24,5),АТС!$A$41:$F$784,3)+'Иные услуги '!$C$5+'РСТ РСО-А'!$K$7+'РСТ РСО-А'!$F$9</f>
        <v>1242.502</v>
      </c>
    </row>
    <row r="244" spans="1:25" x14ac:dyDescent="0.2">
      <c r="A244" s="66">
        <f t="shared" si="7"/>
        <v>43470</v>
      </c>
      <c r="B244" s="118">
        <f>VLOOKUP($A244+ROUND((COLUMN()-2)/24,5),АТС!$A$41:$F$784,3)+'Иные услуги '!$C$5+'РСТ РСО-А'!$K$7+'РСТ РСО-А'!$F$9</f>
        <v>1268.3320000000001</v>
      </c>
      <c r="C244" s="118">
        <f>VLOOKUP($A244+ROUND((COLUMN()-2)/24,5),АТС!$A$41:$F$784,3)+'Иные услуги '!$C$5+'РСТ РСО-А'!$K$7+'РСТ РСО-А'!$F$9</f>
        <v>1363.0720000000001</v>
      </c>
      <c r="D244" s="118">
        <f>VLOOKUP($A244+ROUND((COLUMN()-2)/24,5),АТС!$A$41:$F$784,3)+'Иные услуги '!$C$5+'РСТ РСО-А'!$K$7+'РСТ РСО-А'!$F$9</f>
        <v>1398.3820000000001</v>
      </c>
      <c r="E244" s="118">
        <f>VLOOKUP($A244+ROUND((COLUMN()-2)/24,5),АТС!$A$41:$F$784,3)+'Иные услуги '!$C$5+'РСТ РСО-А'!$K$7+'РСТ РСО-А'!$F$9</f>
        <v>1420.692</v>
      </c>
      <c r="F244" s="118">
        <f>VLOOKUP($A244+ROUND((COLUMN()-2)/24,5),АТС!$A$41:$F$784,3)+'Иные услуги '!$C$5+'РСТ РСО-А'!$K$7+'РСТ РСО-А'!$F$9</f>
        <v>1420.5920000000001</v>
      </c>
      <c r="G244" s="118">
        <f>VLOOKUP($A244+ROUND((COLUMN()-2)/24,5),АТС!$A$41:$F$784,3)+'Иные услуги '!$C$5+'РСТ РСО-А'!$K$7+'РСТ РСО-А'!$F$9</f>
        <v>1398.0819999999999</v>
      </c>
      <c r="H244" s="118">
        <f>VLOOKUP($A244+ROUND((COLUMN()-2)/24,5),АТС!$A$41:$F$784,3)+'Иные услуги '!$C$5+'РСТ РСО-А'!$K$7+'РСТ РСО-А'!$F$9</f>
        <v>1509.3420000000001</v>
      </c>
      <c r="I244" s="118">
        <f>VLOOKUP($A244+ROUND((COLUMN()-2)/24,5),АТС!$A$41:$F$784,3)+'Иные услуги '!$C$5+'РСТ РСО-А'!$K$7+'РСТ РСО-А'!$F$9</f>
        <v>1408.1219999999998</v>
      </c>
      <c r="J244" s="118">
        <f>VLOOKUP($A244+ROUND((COLUMN()-2)/24,5),АТС!$A$41:$F$784,3)+'Иные услуги '!$C$5+'РСТ РСО-А'!$K$7+'РСТ РСО-А'!$F$9</f>
        <v>1552.4520000000002</v>
      </c>
      <c r="K244" s="118">
        <f>VLOOKUP($A244+ROUND((COLUMN()-2)/24,5),АТС!$A$41:$F$784,3)+'Иные услуги '!$C$5+'РСТ РСО-А'!$K$7+'РСТ РСО-А'!$F$9</f>
        <v>1425.6320000000001</v>
      </c>
      <c r="L244" s="118">
        <f>VLOOKUP($A244+ROUND((COLUMN()-2)/24,5),АТС!$A$41:$F$784,3)+'Иные услуги '!$C$5+'РСТ РСО-А'!$K$7+'РСТ РСО-А'!$F$9</f>
        <v>1389.5219999999999</v>
      </c>
      <c r="M244" s="118">
        <f>VLOOKUP($A244+ROUND((COLUMN()-2)/24,5),АТС!$A$41:$F$784,3)+'Иные услуги '!$C$5+'РСТ РСО-А'!$K$7+'РСТ РСО-А'!$F$9</f>
        <v>1388.7420000000002</v>
      </c>
      <c r="N244" s="118">
        <f>VLOOKUP($A244+ROUND((COLUMN()-2)/24,5),АТС!$A$41:$F$784,3)+'Иные услуги '!$C$5+'РСТ РСО-А'!$K$7+'РСТ РСО-А'!$F$9</f>
        <v>1385.962</v>
      </c>
      <c r="O244" s="118">
        <f>VLOOKUP($A244+ROUND((COLUMN()-2)/24,5),АТС!$A$41:$F$784,3)+'Иные услуги '!$C$5+'РСТ РСО-А'!$K$7+'РСТ РСО-А'!$F$9</f>
        <v>1385.1219999999998</v>
      </c>
      <c r="P244" s="118">
        <f>VLOOKUP($A244+ROUND((COLUMN()-2)/24,5),АТС!$A$41:$F$784,3)+'Иные услуги '!$C$5+'РСТ РСО-А'!$K$7+'РСТ РСО-А'!$F$9</f>
        <v>1387.8220000000001</v>
      </c>
      <c r="Q244" s="118">
        <f>VLOOKUP($A244+ROUND((COLUMN()-2)/24,5),АТС!$A$41:$F$784,3)+'Иные услуги '!$C$5+'РСТ РСО-А'!$K$7+'РСТ РСО-А'!$F$9</f>
        <v>1390.5120000000002</v>
      </c>
      <c r="R244" s="118">
        <f>VLOOKUP($A244+ROUND((COLUMN()-2)/24,5),АТС!$A$41:$F$784,3)+'Иные услуги '!$C$5+'РСТ РСО-А'!$K$7+'РСТ РСО-А'!$F$9</f>
        <v>1357.752</v>
      </c>
      <c r="S244" s="118">
        <f>VLOOKUP($A244+ROUND((COLUMN()-2)/24,5),АТС!$A$41:$F$784,3)+'Иные услуги '!$C$5+'РСТ РСО-А'!$K$7+'РСТ РСО-А'!$F$9</f>
        <v>1231.252</v>
      </c>
      <c r="T244" s="118">
        <f>VLOOKUP($A244+ROUND((COLUMN()-2)/24,5),АТС!$A$41:$F$784,3)+'Иные услуги '!$C$5+'РСТ РСО-А'!$K$7+'РСТ РСО-А'!$F$9</f>
        <v>1529.402</v>
      </c>
      <c r="U244" s="118">
        <f>VLOOKUP($A244+ROUND((COLUMN()-2)/24,5),АТС!$A$41:$F$784,3)+'Иные услуги '!$C$5+'РСТ РСО-А'!$K$7+'РСТ РСО-А'!$F$9</f>
        <v>1522.9920000000002</v>
      </c>
      <c r="V244" s="118">
        <f>VLOOKUP($A244+ROUND((COLUMN()-2)/24,5),АТС!$A$41:$F$784,3)+'Иные услуги '!$C$5+'РСТ РСО-А'!$K$7+'РСТ РСО-А'!$F$9</f>
        <v>1629.462</v>
      </c>
      <c r="W244" s="118">
        <f>VLOOKUP($A244+ROUND((COLUMN()-2)/24,5),АТС!$A$41:$F$784,3)+'Иные услуги '!$C$5+'РСТ РСО-А'!$K$7+'РСТ РСО-А'!$F$9</f>
        <v>1556.4920000000002</v>
      </c>
      <c r="X244" s="118">
        <f>VLOOKUP($A244+ROUND((COLUMN()-2)/24,5),АТС!$A$41:$F$784,3)+'Иные услуги '!$C$5+'РСТ РСО-А'!$K$7+'РСТ РСО-А'!$F$9</f>
        <v>1084.1820000000002</v>
      </c>
      <c r="Y244" s="118">
        <f>VLOOKUP($A244+ROUND((COLUMN()-2)/24,5),АТС!$A$41:$F$784,3)+'Иные услуги '!$C$5+'РСТ РСО-А'!$K$7+'РСТ РСО-А'!$F$9</f>
        <v>1240.732</v>
      </c>
    </row>
    <row r="245" spans="1:25" x14ac:dyDescent="0.2">
      <c r="A245" s="66">
        <f t="shared" si="7"/>
        <v>43471</v>
      </c>
      <c r="B245" s="118">
        <f>VLOOKUP($A245+ROUND((COLUMN()-2)/24,5),АТС!$A$41:$F$784,3)+'Иные услуги '!$C$5+'РСТ РСО-А'!$K$7+'РСТ РСО-А'!$F$9</f>
        <v>1268.7919999999999</v>
      </c>
      <c r="C245" s="118">
        <f>VLOOKUP($A245+ROUND((COLUMN()-2)/24,5),АТС!$A$41:$F$784,3)+'Иные услуги '!$C$5+'РСТ РСО-А'!$K$7+'РСТ РСО-А'!$F$9</f>
        <v>1363.2719999999999</v>
      </c>
      <c r="D245" s="118">
        <f>VLOOKUP($A245+ROUND((COLUMN()-2)/24,5),АТС!$A$41:$F$784,3)+'Иные услуги '!$C$5+'РСТ РСО-А'!$K$7+'РСТ РСО-А'!$F$9</f>
        <v>1398.442</v>
      </c>
      <c r="E245" s="118">
        <f>VLOOKUP($A245+ROUND((COLUMN()-2)/24,5),АТС!$A$41:$F$784,3)+'Иные услуги '!$C$5+'РСТ РСО-А'!$K$7+'РСТ РСО-А'!$F$9</f>
        <v>1409.502</v>
      </c>
      <c r="F245" s="118">
        <f>VLOOKUP($A245+ROUND((COLUMN()-2)/24,5),АТС!$A$41:$F$784,3)+'Иные услуги '!$C$5+'РСТ РСО-А'!$K$7+'РСТ РСО-А'!$F$9</f>
        <v>1409.8620000000001</v>
      </c>
      <c r="G245" s="118">
        <f>VLOOKUP($A245+ROUND((COLUMN()-2)/24,5),АТС!$A$41:$F$784,3)+'Иные услуги '!$C$5+'РСТ РСО-А'!$K$7+'РСТ РСО-А'!$F$9</f>
        <v>1387.672</v>
      </c>
      <c r="H245" s="118">
        <f>VLOOKUP($A245+ROUND((COLUMN()-2)/24,5),АТС!$A$41:$F$784,3)+'Иные услуги '!$C$5+'РСТ РСО-А'!$K$7+'РСТ РСО-А'!$F$9</f>
        <v>1507.8719999999998</v>
      </c>
      <c r="I245" s="118">
        <f>VLOOKUP($A245+ROUND((COLUMN()-2)/24,5),АТС!$A$41:$F$784,3)+'Иные услуги '!$C$5+'РСТ РСО-А'!$K$7+'РСТ РСО-А'!$F$9</f>
        <v>1398.8620000000001</v>
      </c>
      <c r="J245" s="118">
        <f>VLOOKUP($A245+ROUND((COLUMN()-2)/24,5),АТС!$A$41:$F$784,3)+'Иные услуги '!$C$5+'РСТ РСО-А'!$K$7+'РСТ РСО-А'!$F$9</f>
        <v>1550.7420000000002</v>
      </c>
      <c r="K245" s="118">
        <f>VLOOKUP($A245+ROUND((COLUMN()-2)/24,5),АТС!$A$41:$F$784,3)+'Иные услуги '!$C$5+'РСТ РСО-А'!$K$7+'РСТ РСО-А'!$F$9</f>
        <v>1424.0819999999999</v>
      </c>
      <c r="L245" s="118">
        <f>VLOOKUP($A245+ROUND((COLUMN()-2)/24,5),АТС!$A$41:$F$784,3)+'Иные услуги '!$C$5+'РСТ РСО-А'!$K$7+'РСТ РСО-А'!$F$9</f>
        <v>1388.4119999999998</v>
      </c>
      <c r="M245" s="118">
        <f>VLOOKUP($A245+ROUND((COLUMN()-2)/24,5),АТС!$A$41:$F$784,3)+'Иные услуги '!$C$5+'РСТ РСО-А'!$K$7+'РСТ РСО-А'!$F$9</f>
        <v>1387.8820000000001</v>
      </c>
      <c r="N245" s="118">
        <f>VLOOKUP($A245+ROUND((COLUMN()-2)/24,5),АТС!$A$41:$F$784,3)+'Иные услуги '!$C$5+'РСТ РСО-А'!$K$7+'РСТ РСО-А'!$F$9</f>
        <v>1387.8620000000001</v>
      </c>
      <c r="O245" s="118">
        <f>VLOOKUP($A245+ROUND((COLUMN()-2)/24,5),АТС!$A$41:$F$784,3)+'Иные услуги '!$C$5+'РСТ РСО-А'!$K$7+'РСТ РСО-А'!$F$9</f>
        <v>1386.712</v>
      </c>
      <c r="P245" s="118">
        <f>VLOOKUP($A245+ROUND((COLUMN()-2)/24,5),АТС!$A$41:$F$784,3)+'Иные услуги '!$C$5+'РСТ РСО-А'!$K$7+'РСТ РСО-А'!$F$9</f>
        <v>1386.5520000000001</v>
      </c>
      <c r="Q245" s="118">
        <f>VLOOKUP($A245+ROUND((COLUMN()-2)/24,5),АТС!$A$41:$F$784,3)+'Иные услуги '!$C$5+'РСТ РСО-А'!$K$7+'РСТ РСО-А'!$F$9</f>
        <v>1389.3020000000001</v>
      </c>
      <c r="R245" s="118">
        <f>VLOOKUP($A245+ROUND((COLUMN()-2)/24,5),АТС!$A$41:$F$784,3)+'Иные услуги '!$C$5+'РСТ РСО-А'!$K$7+'РСТ РСО-А'!$F$9</f>
        <v>1357.8519999999999</v>
      </c>
      <c r="S245" s="118">
        <f>VLOOKUP($A245+ROUND((COLUMN()-2)/24,5),АТС!$A$41:$F$784,3)+'Иные услуги '!$C$5+'РСТ РСО-А'!$K$7+'РСТ РСО-А'!$F$9</f>
        <v>1239.232</v>
      </c>
      <c r="T245" s="118">
        <f>VLOOKUP($A245+ROUND((COLUMN()-2)/24,5),АТС!$A$41:$F$784,3)+'Иные услуги '!$C$5+'РСТ РСО-А'!$K$7+'РСТ РСО-А'!$F$9</f>
        <v>1572.3919999999998</v>
      </c>
      <c r="U245" s="118">
        <f>VLOOKUP($A245+ROUND((COLUMN()-2)/24,5),АТС!$A$41:$F$784,3)+'Иные услуги '!$C$5+'РСТ РСО-А'!$K$7+'РСТ РСО-А'!$F$9</f>
        <v>1528.7620000000002</v>
      </c>
      <c r="V245" s="118">
        <f>VLOOKUP($A245+ROUND((COLUMN()-2)/24,5),АТС!$A$41:$F$784,3)+'Иные услуги '!$C$5+'РСТ РСО-А'!$K$7+'РСТ РСО-А'!$F$9</f>
        <v>1633.732</v>
      </c>
      <c r="W245" s="118">
        <f>VLOOKUP($A245+ROUND((COLUMN()-2)/24,5),АТС!$A$41:$F$784,3)+'Иные услуги '!$C$5+'РСТ РСО-А'!$K$7+'РСТ РСО-А'!$F$9</f>
        <v>1560.002</v>
      </c>
      <c r="X245" s="118">
        <f>VLOOKUP($A245+ROUND((COLUMN()-2)/24,5),АТС!$A$41:$F$784,3)+'Иные услуги '!$C$5+'РСТ РСО-А'!$K$7+'РСТ РСО-А'!$F$9</f>
        <v>1082.5419999999999</v>
      </c>
      <c r="Y245" s="118">
        <f>VLOOKUP($A245+ROUND((COLUMN()-2)/24,5),АТС!$A$41:$F$784,3)+'Иные услуги '!$C$5+'РСТ РСО-А'!$K$7+'РСТ РСО-А'!$F$9</f>
        <v>1240.5820000000001</v>
      </c>
    </row>
    <row r="246" spans="1:25" x14ac:dyDescent="0.2">
      <c r="A246" s="66">
        <f t="shared" si="7"/>
        <v>43472</v>
      </c>
      <c r="B246" s="118">
        <f>VLOOKUP($A246+ROUND((COLUMN()-2)/24,5),АТС!$A$41:$F$784,3)+'Иные услуги '!$C$5+'РСТ РСО-А'!$K$7+'РСТ РСО-А'!$F$9</f>
        <v>1263.0219999999999</v>
      </c>
      <c r="C246" s="118">
        <f>VLOOKUP($A246+ROUND((COLUMN()-2)/24,5),АТС!$A$41:$F$784,3)+'Иные услуги '!$C$5+'РСТ РСО-А'!$K$7+'РСТ РСО-А'!$F$9</f>
        <v>1392.2820000000002</v>
      </c>
      <c r="D246" s="118">
        <f>VLOOKUP($A246+ROUND((COLUMN()-2)/24,5),АТС!$A$41:$F$784,3)+'Иные услуги '!$C$5+'РСТ РСО-А'!$K$7+'РСТ РСО-А'!$F$9</f>
        <v>1429.5520000000001</v>
      </c>
      <c r="E246" s="118">
        <f>VLOOKUP($A246+ROUND((COLUMN()-2)/24,5),АТС!$A$41:$F$784,3)+'Иные услуги '!$C$5+'РСТ РСО-А'!$K$7+'РСТ РСО-А'!$F$9</f>
        <v>1429.1820000000002</v>
      </c>
      <c r="F246" s="118">
        <f>VLOOKUP($A246+ROUND((COLUMN()-2)/24,5),АТС!$A$41:$F$784,3)+'Иные услуги '!$C$5+'РСТ РСО-А'!$K$7+'РСТ РСО-А'!$F$9</f>
        <v>1469.1419999999998</v>
      </c>
      <c r="G246" s="118">
        <f>VLOOKUP($A246+ROUND((COLUMN()-2)/24,5),АТС!$A$41:$F$784,3)+'Иные услуги '!$C$5+'РСТ РСО-А'!$K$7+'РСТ РСО-А'!$F$9</f>
        <v>1466.2420000000002</v>
      </c>
      <c r="H246" s="118">
        <f>VLOOKUP($A246+ROUND((COLUMN()-2)/24,5),АТС!$A$41:$F$784,3)+'Иные услуги '!$C$5+'РСТ РСО-А'!$K$7+'РСТ РСО-А'!$F$9</f>
        <v>1678.5320000000002</v>
      </c>
      <c r="I246" s="118">
        <f>VLOOKUP($A246+ROUND((COLUMN()-2)/24,5),АТС!$A$41:$F$784,3)+'Иные услуги '!$C$5+'РСТ РСО-А'!$K$7+'РСТ РСО-А'!$F$9</f>
        <v>1648.9120000000003</v>
      </c>
      <c r="J246" s="118">
        <f>VLOOKUP($A246+ROUND((COLUMN()-2)/24,5),АТС!$A$41:$F$784,3)+'Иные услуги '!$C$5+'РСТ РСО-А'!$K$7+'РСТ РСО-А'!$F$9</f>
        <v>1765.5320000000002</v>
      </c>
      <c r="K246" s="118">
        <f>VLOOKUP($A246+ROUND((COLUMN()-2)/24,5),АТС!$A$41:$F$784,3)+'Иные услуги '!$C$5+'РСТ РСО-А'!$K$7+'РСТ РСО-А'!$F$9</f>
        <v>1596.922</v>
      </c>
      <c r="L246" s="118">
        <f>VLOOKUP($A246+ROUND((COLUMN()-2)/24,5),АТС!$A$41:$F$784,3)+'Иные услуги '!$C$5+'РСТ РСО-А'!$K$7+'РСТ РСО-А'!$F$9</f>
        <v>1463.4920000000002</v>
      </c>
      <c r="M246" s="118">
        <f>VLOOKUP($A246+ROUND((COLUMN()-2)/24,5),АТС!$A$41:$F$784,3)+'Иные услуги '!$C$5+'РСТ РСО-А'!$K$7+'РСТ РСО-А'!$F$9</f>
        <v>1422.8919999999998</v>
      </c>
      <c r="N246" s="118">
        <f>VLOOKUP($A246+ROUND((COLUMN()-2)/24,5),АТС!$A$41:$F$784,3)+'Иные услуги '!$C$5+'РСТ РСО-А'!$K$7+'РСТ РСО-А'!$F$9</f>
        <v>1385.402</v>
      </c>
      <c r="O246" s="118">
        <f>VLOOKUP($A246+ROUND((COLUMN()-2)/24,5),АТС!$A$41:$F$784,3)+'Иные услуги '!$C$5+'РСТ РСО-А'!$K$7+'РСТ РСО-А'!$F$9</f>
        <v>1384.4520000000002</v>
      </c>
      <c r="P246" s="118">
        <f>VLOOKUP($A246+ROUND((COLUMN()-2)/24,5),АТС!$A$41:$F$784,3)+'Иные услуги '!$C$5+'РСТ РСО-А'!$K$7+'РСТ РСО-А'!$F$9</f>
        <v>1384.5419999999999</v>
      </c>
      <c r="Q246" s="118">
        <f>VLOOKUP($A246+ROUND((COLUMN()-2)/24,5),АТС!$A$41:$F$784,3)+'Иные услуги '!$C$5+'РСТ РСО-А'!$K$7+'РСТ РСО-А'!$F$9</f>
        <v>1387.3820000000001</v>
      </c>
      <c r="R246" s="118">
        <f>VLOOKUP($A246+ROUND((COLUMN()-2)/24,5),АТС!$A$41:$F$784,3)+'Иные услуги '!$C$5+'РСТ РСО-А'!$K$7+'РСТ РСО-А'!$F$9</f>
        <v>1356.732</v>
      </c>
      <c r="S246" s="118">
        <f>VLOOKUP($A246+ROUND((COLUMN()-2)/24,5),АТС!$A$41:$F$784,3)+'Иные услуги '!$C$5+'РСТ РСО-А'!$K$7+'РСТ РСО-А'!$F$9</f>
        <v>1231.172</v>
      </c>
      <c r="T246" s="118">
        <f>VLOOKUP($A246+ROUND((COLUMN()-2)/24,5),АТС!$A$41:$F$784,3)+'Иные услуги '!$C$5+'РСТ РСО-А'!$K$7+'РСТ РСО-А'!$F$9</f>
        <v>1530.4520000000002</v>
      </c>
      <c r="U246" s="118">
        <f>VLOOKUP($A246+ROUND((COLUMN()-2)/24,5),АТС!$A$41:$F$784,3)+'Иные услуги '!$C$5+'РСТ РСО-А'!$K$7+'РСТ РСО-А'!$F$9</f>
        <v>1528.5520000000001</v>
      </c>
      <c r="V246" s="118">
        <f>VLOOKUP($A246+ROUND((COLUMN()-2)/24,5),АТС!$A$41:$F$784,3)+'Иные услуги '!$C$5+'РСТ РСО-А'!$K$7+'РСТ РСО-А'!$F$9</f>
        <v>1527.3220000000001</v>
      </c>
      <c r="W246" s="118">
        <f>VLOOKUP($A246+ROUND((COLUMN()-2)/24,5),АТС!$A$41:$F$784,3)+'Иные услуги '!$C$5+'РСТ РСО-А'!$K$7+'РСТ РСО-А'!$F$9</f>
        <v>1582.152</v>
      </c>
      <c r="X246" s="118">
        <f>VLOOKUP($A246+ROUND((COLUMN()-2)/24,5),АТС!$A$41:$F$784,3)+'Иные услуги '!$C$5+'РСТ РСО-А'!$K$7+'РСТ РСО-А'!$F$9</f>
        <v>1122.5520000000001</v>
      </c>
      <c r="Y246" s="118">
        <f>VLOOKUP($A246+ROUND((COLUMN()-2)/24,5),АТС!$A$41:$F$784,3)+'Иные услуги '!$C$5+'РСТ РСО-А'!$K$7+'РСТ РСО-А'!$F$9</f>
        <v>1186.3020000000001</v>
      </c>
    </row>
    <row r="247" spans="1:25" x14ac:dyDescent="0.2">
      <c r="A247" s="66">
        <f t="shared" si="7"/>
        <v>43473</v>
      </c>
      <c r="B247" s="118">
        <f>VLOOKUP($A247+ROUND((COLUMN()-2)/24,5),АТС!$A$41:$F$784,3)+'Иные услуги '!$C$5+'РСТ РСО-А'!$K$7+'РСТ РСО-А'!$F$9</f>
        <v>1262.6320000000001</v>
      </c>
      <c r="C247" s="118">
        <f>VLOOKUP($A247+ROUND((COLUMN()-2)/24,5),АТС!$A$41:$F$784,3)+'Иные услуги '!$C$5+'РСТ РСО-А'!$K$7+'РСТ РСО-А'!$F$9</f>
        <v>1391.5219999999999</v>
      </c>
      <c r="D247" s="118">
        <f>VLOOKUP($A247+ROUND((COLUMN()-2)/24,5),АТС!$A$41:$F$784,3)+'Иные услуги '!$C$5+'РСТ РСО-А'!$K$7+'РСТ РСО-А'!$F$9</f>
        <v>1428.9320000000002</v>
      </c>
      <c r="E247" s="118">
        <f>VLOOKUP($A247+ROUND((COLUMN()-2)/24,5),АТС!$A$41:$F$784,3)+'Иные услуги '!$C$5+'РСТ РСО-А'!$K$7+'РСТ РСО-А'!$F$9</f>
        <v>1425.1320000000001</v>
      </c>
      <c r="F247" s="118">
        <f>VLOOKUP($A247+ROUND((COLUMN()-2)/24,5),АТС!$A$41:$F$784,3)+'Иные услуги '!$C$5+'РСТ РСО-А'!$K$7+'РСТ РСО-А'!$F$9</f>
        <v>1465.4119999999998</v>
      </c>
      <c r="G247" s="118">
        <f>VLOOKUP($A247+ROUND((COLUMN()-2)/24,5),АТС!$A$41:$F$784,3)+'Иные услуги '!$C$5+'РСТ РСО-А'!$K$7+'РСТ РСО-А'!$F$9</f>
        <v>1465.5320000000002</v>
      </c>
      <c r="H247" s="118">
        <f>VLOOKUP($A247+ROUND((COLUMN()-2)/24,5),АТС!$A$41:$F$784,3)+'Иные услуги '!$C$5+'РСТ РСО-А'!$K$7+'РСТ РСО-А'!$F$9</f>
        <v>1678.6620000000003</v>
      </c>
      <c r="I247" s="118">
        <f>VLOOKUP($A247+ROUND((COLUMN()-2)/24,5),АТС!$A$41:$F$784,3)+'Иные услуги '!$C$5+'РСТ РСО-А'!$K$7+'РСТ РСО-А'!$F$9</f>
        <v>1604.502</v>
      </c>
      <c r="J247" s="118">
        <f>VLOOKUP($A247+ROUND((COLUMN()-2)/24,5),АТС!$A$41:$F$784,3)+'Иные услуги '!$C$5+'РСТ РСО-А'!$K$7+'РСТ РСО-А'!$F$9</f>
        <v>1702.7620000000002</v>
      </c>
      <c r="K247" s="118">
        <f>VLOOKUP($A247+ROUND((COLUMN()-2)/24,5),АТС!$A$41:$F$784,3)+'Иные услуги '!$C$5+'РСТ РСО-А'!$K$7+'РСТ РСО-А'!$F$9</f>
        <v>1505.3620000000001</v>
      </c>
      <c r="L247" s="118">
        <f>VLOOKUP($A247+ROUND((COLUMN()-2)/24,5),АТС!$A$41:$F$784,3)+'Иные услуги '!$C$5+'РСТ РСО-А'!$K$7+'РСТ РСО-А'!$F$9</f>
        <v>1372.2220000000002</v>
      </c>
      <c r="M247" s="118">
        <f>VLOOKUP($A247+ROUND((COLUMN()-2)/24,5),АТС!$A$41:$F$784,3)+'Иные услуги '!$C$5+'РСТ РСО-А'!$K$7+'РСТ РСО-А'!$F$9</f>
        <v>1318.7220000000002</v>
      </c>
      <c r="N247" s="118">
        <f>VLOOKUP($A247+ROUND((COLUMN()-2)/24,5),АТС!$A$41:$F$784,3)+'Иные услуги '!$C$5+'РСТ РСО-А'!$K$7+'РСТ РСО-А'!$F$9</f>
        <v>1318.8520000000001</v>
      </c>
      <c r="O247" s="118">
        <f>VLOOKUP($A247+ROUND((COLUMN()-2)/24,5),АТС!$A$41:$F$784,3)+'Иные услуги '!$C$5+'РСТ РСО-А'!$K$7+'РСТ РСО-А'!$F$9</f>
        <v>1317.6220000000001</v>
      </c>
      <c r="P247" s="118">
        <f>VLOOKUP($A247+ROUND((COLUMN()-2)/24,5),АТС!$A$41:$F$784,3)+'Иные услуги '!$C$5+'РСТ РСО-А'!$K$7+'РСТ РСО-А'!$F$9</f>
        <v>1317.7719999999999</v>
      </c>
      <c r="Q247" s="118">
        <f>VLOOKUP($A247+ROUND((COLUMN()-2)/24,5),АТС!$A$41:$F$784,3)+'Иные услуги '!$C$5+'РСТ РСО-А'!$K$7+'РСТ РСО-А'!$F$9</f>
        <v>1320.3620000000001</v>
      </c>
      <c r="R247" s="118">
        <f>VLOOKUP($A247+ROUND((COLUMN()-2)/24,5),АТС!$A$41:$F$784,3)+'Иные услуги '!$C$5+'РСТ РСО-А'!$K$7+'РСТ РСО-А'!$F$9</f>
        <v>1293.2620000000002</v>
      </c>
      <c r="S247" s="118">
        <f>VLOOKUP($A247+ROUND((COLUMN()-2)/24,5),АТС!$A$41:$F$784,3)+'Иные услуги '!$C$5+'РСТ РСО-А'!$K$7+'РСТ РСО-А'!$F$9</f>
        <v>1204.7220000000002</v>
      </c>
      <c r="T247" s="118">
        <f>VLOOKUP($A247+ROUND((COLUMN()-2)/24,5),АТС!$A$41:$F$784,3)+'Иные услуги '!$C$5+'РСТ РСО-А'!$K$7+'РСТ РСО-А'!$F$9</f>
        <v>1473.7919999999999</v>
      </c>
      <c r="U247" s="118">
        <f>VLOOKUP($A247+ROUND((COLUMN()-2)/24,5),АТС!$A$41:$F$784,3)+'Иные услуги '!$C$5+'РСТ РСО-А'!$K$7+'РСТ РСО-А'!$F$9</f>
        <v>1528.8519999999999</v>
      </c>
      <c r="V247" s="118">
        <f>VLOOKUP($A247+ROUND((COLUMN()-2)/24,5),АТС!$A$41:$F$784,3)+'Иные услуги '!$C$5+'РСТ РСО-А'!$K$7+'РСТ РСО-А'!$F$9</f>
        <v>1527.1619999999998</v>
      </c>
      <c r="W247" s="118">
        <f>VLOOKUP($A247+ROUND((COLUMN()-2)/24,5),АТС!$A$41:$F$784,3)+'Иные услуги '!$C$5+'РСТ РСО-А'!$K$7+'РСТ РСО-А'!$F$9</f>
        <v>1583.5120000000002</v>
      </c>
      <c r="X247" s="118">
        <f>VLOOKUP($A247+ROUND((COLUMN()-2)/24,5),АТС!$A$41:$F$784,3)+'Иные услуги '!$C$5+'РСТ РСО-А'!$K$7+'РСТ РСО-А'!$F$9</f>
        <v>1122.3820000000001</v>
      </c>
      <c r="Y247" s="118">
        <f>VLOOKUP($A247+ROUND((COLUMN()-2)/24,5),АТС!$A$41:$F$784,3)+'Иные услуги '!$C$5+'РСТ РСО-А'!$K$7+'РСТ РСО-А'!$F$9</f>
        <v>1184.402</v>
      </c>
    </row>
    <row r="248" spans="1:25" x14ac:dyDescent="0.2">
      <c r="A248" s="66">
        <f t="shared" si="7"/>
        <v>43474</v>
      </c>
      <c r="B248" s="118">
        <f>VLOOKUP($A248+ROUND((COLUMN()-2)/24,5),АТС!$A$41:$F$784,3)+'Иные услуги '!$C$5+'РСТ РСО-А'!$K$7+'РСТ РСО-А'!$F$9</f>
        <v>1260.692</v>
      </c>
      <c r="C248" s="118">
        <f>VLOOKUP($A248+ROUND((COLUMN()-2)/24,5),АТС!$A$41:$F$784,3)+'Иные услуги '!$C$5+'РСТ РСО-А'!$K$7+'РСТ РСО-А'!$F$9</f>
        <v>1353.7420000000002</v>
      </c>
      <c r="D248" s="118">
        <f>VLOOKUP($A248+ROUND((COLUMN()-2)/24,5),АТС!$A$41:$F$784,3)+'Иные услуги '!$C$5+'РСТ РСО-А'!$K$7+'РСТ РСО-А'!$F$9</f>
        <v>1388.9320000000002</v>
      </c>
      <c r="E248" s="118">
        <f>VLOOKUP($A248+ROUND((COLUMN()-2)/24,5),АТС!$A$41:$F$784,3)+'Иные услуги '!$C$5+'РСТ РСО-А'!$K$7+'РСТ РСО-А'!$F$9</f>
        <v>1411.1320000000001</v>
      </c>
      <c r="F248" s="118">
        <f>VLOOKUP($A248+ROUND((COLUMN()-2)/24,5),АТС!$A$41:$F$784,3)+'Иные услуги '!$C$5+'РСТ РСО-А'!$K$7+'РСТ РСО-А'!$F$9</f>
        <v>1411.3519999999999</v>
      </c>
      <c r="G248" s="118">
        <f>VLOOKUP($A248+ROUND((COLUMN()-2)/24,5),АТС!$A$41:$F$784,3)+'Иные услуги '!$C$5+'РСТ РСО-А'!$K$7+'РСТ РСО-А'!$F$9</f>
        <v>1387.0219999999999</v>
      </c>
      <c r="H248" s="118">
        <f>VLOOKUP($A248+ROUND((COLUMN()-2)/24,5),АТС!$A$41:$F$784,3)+'Иные услуги '!$C$5+'РСТ РСО-А'!$K$7+'РСТ РСО-А'!$F$9</f>
        <v>1471.8319999999999</v>
      </c>
      <c r="I248" s="118">
        <f>VLOOKUP($A248+ROUND((COLUMN()-2)/24,5),АТС!$A$41:$F$784,3)+'Иные услуги '!$C$5+'РСТ РСО-А'!$K$7+'РСТ РСО-А'!$F$9</f>
        <v>1372.2620000000002</v>
      </c>
      <c r="J248" s="118">
        <f>VLOOKUP($A248+ROUND((COLUMN()-2)/24,5),АТС!$A$41:$F$784,3)+'Иные услуги '!$C$5+'РСТ РСО-А'!$K$7+'РСТ РСО-А'!$F$9</f>
        <v>1459.5219999999999</v>
      </c>
      <c r="K248" s="118">
        <f>VLOOKUP($A248+ROUND((COLUMN()-2)/24,5),АТС!$A$41:$F$784,3)+'Иные услуги '!$C$5+'РСТ РСО-А'!$K$7+'РСТ РСО-А'!$F$9</f>
        <v>1286.2220000000002</v>
      </c>
      <c r="L248" s="118">
        <f>VLOOKUP($A248+ROUND((COLUMN()-2)/24,5),АТС!$A$41:$F$784,3)+'Иные услуги '!$C$5+'РСТ РСО-А'!$K$7+'РСТ РСО-А'!$F$9</f>
        <v>1230.0720000000001</v>
      </c>
      <c r="M248" s="118">
        <f>VLOOKUP($A248+ROUND((COLUMN()-2)/24,5),АТС!$A$41:$F$784,3)+'Иные услуги '!$C$5+'РСТ РСО-А'!$K$7+'РСТ РСО-А'!$F$9</f>
        <v>1257.3320000000001</v>
      </c>
      <c r="N248" s="118">
        <f>VLOOKUP($A248+ROUND((COLUMN()-2)/24,5),АТС!$A$41:$F$784,3)+'Иные услуги '!$C$5+'РСТ РСО-А'!$K$7+'РСТ РСО-А'!$F$9</f>
        <v>1287.1020000000001</v>
      </c>
      <c r="O248" s="118">
        <f>VLOOKUP($A248+ROUND((COLUMN()-2)/24,5),АТС!$A$41:$F$784,3)+'Иные услуги '!$C$5+'РСТ РСО-А'!$K$7+'РСТ РСО-А'!$F$9</f>
        <v>1316.0620000000001</v>
      </c>
      <c r="P248" s="118">
        <f>VLOOKUP($A248+ROUND((COLUMN()-2)/24,5),АТС!$A$41:$F$784,3)+'Иные услуги '!$C$5+'РСТ РСО-А'!$K$7+'РСТ РСО-А'!$F$9</f>
        <v>1315.902</v>
      </c>
      <c r="Q248" s="118">
        <f>VLOOKUP($A248+ROUND((COLUMN()-2)/24,5),АТС!$A$41:$F$784,3)+'Иные услуги '!$C$5+'РСТ РСО-А'!$K$7+'РСТ РСО-А'!$F$9</f>
        <v>1317.1320000000001</v>
      </c>
      <c r="R248" s="118">
        <f>VLOOKUP($A248+ROUND((COLUMN()-2)/24,5),АТС!$A$41:$F$784,3)+'Иные услуги '!$C$5+'РСТ РСО-А'!$K$7+'РСТ РСО-А'!$F$9</f>
        <v>1289.5120000000002</v>
      </c>
      <c r="S248" s="118">
        <f>VLOOKUP($A248+ROUND((COLUMN()-2)/24,5),АТС!$A$41:$F$784,3)+'Иные услуги '!$C$5+'РСТ РСО-А'!$K$7+'РСТ РСО-А'!$F$9</f>
        <v>1176.0820000000001</v>
      </c>
      <c r="T248" s="118">
        <f>VLOOKUP($A248+ROUND((COLUMN()-2)/24,5),АТС!$A$41:$F$784,3)+'Иные услуги '!$C$5+'РСТ РСО-А'!$K$7+'РСТ РСО-А'!$F$9</f>
        <v>1379.152</v>
      </c>
      <c r="U248" s="118">
        <f>VLOOKUP($A248+ROUND((COLUMN()-2)/24,5),АТС!$A$41:$F$784,3)+'Иные услуги '!$C$5+'РСТ РСО-А'!$K$7+'РСТ РСО-А'!$F$9</f>
        <v>1368.6619999999998</v>
      </c>
      <c r="V248" s="118">
        <f>VLOOKUP($A248+ROUND((COLUMN()-2)/24,5),АТС!$A$41:$F$784,3)+'Иные услуги '!$C$5+'РСТ РСО-А'!$K$7+'РСТ РСО-А'!$F$9</f>
        <v>1414.5320000000002</v>
      </c>
      <c r="W248" s="118">
        <f>VLOOKUP($A248+ROUND((COLUMN()-2)/24,5),АТС!$A$41:$F$784,3)+'Иные услуги '!$C$5+'РСТ РСО-А'!$K$7+'РСТ РСО-А'!$F$9</f>
        <v>1579.6019999999999</v>
      </c>
      <c r="X248" s="118">
        <f>VLOOKUP($A248+ROUND((COLUMN()-2)/24,5),АТС!$A$41:$F$784,3)+'Иные услуги '!$C$5+'РСТ РСО-А'!$K$7+'РСТ РСО-А'!$F$9</f>
        <v>1098.3720000000001</v>
      </c>
      <c r="Y248" s="118">
        <f>VLOOKUP($A248+ROUND((COLUMN()-2)/24,5),АТС!$A$41:$F$784,3)+'Иные услуги '!$C$5+'РСТ РСО-А'!$K$7+'РСТ РСО-А'!$F$9</f>
        <v>1181.8920000000001</v>
      </c>
    </row>
    <row r="249" spans="1:25" x14ac:dyDescent="0.2">
      <c r="A249" s="66">
        <f t="shared" si="7"/>
        <v>43475</v>
      </c>
      <c r="B249" s="118">
        <f>VLOOKUP($A249+ROUND((COLUMN()-2)/24,5),АТС!$A$41:$F$784,3)+'Иные услуги '!$C$5+'РСТ РСО-А'!$K$7+'РСТ РСО-А'!$F$9</f>
        <v>1256.422</v>
      </c>
      <c r="C249" s="118">
        <f>VLOOKUP($A249+ROUND((COLUMN()-2)/24,5),АТС!$A$41:$F$784,3)+'Иные услуги '!$C$5+'РСТ РСО-А'!$K$7+'РСТ РСО-А'!$F$9</f>
        <v>1316.4320000000002</v>
      </c>
      <c r="D249" s="118">
        <f>VLOOKUP($A249+ROUND((COLUMN()-2)/24,5),АТС!$A$41:$F$784,3)+'Иные услуги '!$C$5+'РСТ РСО-А'!$K$7+'РСТ РСО-А'!$F$9</f>
        <v>1384.1219999999998</v>
      </c>
      <c r="E249" s="118">
        <f>VLOOKUP($A249+ROUND((COLUMN()-2)/24,5),АТС!$A$41:$F$784,3)+'Иные услуги '!$C$5+'РСТ РСО-А'!$K$7+'РСТ РСО-А'!$F$9</f>
        <v>1406.422</v>
      </c>
      <c r="F249" s="118">
        <f>VLOOKUP($A249+ROUND((COLUMN()-2)/24,5),АТС!$A$41:$F$784,3)+'Иные услуги '!$C$5+'РСТ РСО-А'!$K$7+'РСТ РСО-А'!$F$9</f>
        <v>1406.8719999999998</v>
      </c>
      <c r="G249" s="118">
        <f>VLOOKUP($A249+ROUND((COLUMN()-2)/24,5),АТС!$A$41:$F$784,3)+'Иные услуги '!$C$5+'РСТ РСО-А'!$K$7+'РСТ РСО-А'!$F$9</f>
        <v>1384.8719999999998</v>
      </c>
      <c r="H249" s="118">
        <f>VLOOKUP($A249+ROUND((COLUMN()-2)/24,5),АТС!$A$41:$F$784,3)+'Иные услуги '!$C$5+'РСТ РСО-А'!$K$7+'РСТ РСО-А'!$F$9</f>
        <v>1465.8919999999998</v>
      </c>
      <c r="I249" s="118">
        <f>VLOOKUP($A249+ROUND((COLUMN()-2)/24,5),АТС!$A$41:$F$784,3)+'Иные услуги '!$C$5+'РСТ РСО-А'!$K$7+'РСТ РСО-А'!$F$9</f>
        <v>1417.5419999999999</v>
      </c>
      <c r="J249" s="118">
        <f>VLOOKUP($A249+ROUND((COLUMN()-2)/24,5),АТС!$A$41:$F$784,3)+'Иные услуги '!$C$5+'РСТ РСО-А'!$K$7+'РСТ РСО-А'!$F$9</f>
        <v>1496.8119999999999</v>
      </c>
      <c r="K249" s="118">
        <f>VLOOKUP($A249+ROUND((COLUMN()-2)/24,5),АТС!$A$41:$F$784,3)+'Иные услуги '!$C$5+'РСТ РСО-А'!$K$7+'РСТ РСО-А'!$F$9</f>
        <v>1345.4920000000002</v>
      </c>
      <c r="L249" s="118">
        <f>VLOOKUP($A249+ROUND((COLUMN()-2)/24,5),АТС!$A$41:$F$784,3)+'Иные услуги '!$C$5+'РСТ РСО-А'!$K$7+'РСТ РСО-А'!$F$9</f>
        <v>1254.3720000000001</v>
      </c>
      <c r="M249" s="118">
        <f>VLOOKUP($A249+ROUND((COLUMN()-2)/24,5),АТС!$A$41:$F$784,3)+'Иные услуги '!$C$5+'РСТ РСО-А'!$K$7+'РСТ РСО-А'!$F$9</f>
        <v>1254.0720000000001</v>
      </c>
      <c r="N249" s="118">
        <f>VLOOKUP($A249+ROUND((COLUMN()-2)/24,5),АТС!$A$41:$F$784,3)+'Иные услуги '!$C$5+'РСТ РСО-А'!$K$7+'РСТ РСО-А'!$F$9</f>
        <v>1254.0320000000002</v>
      </c>
      <c r="O249" s="118">
        <f>VLOOKUP($A249+ROUND((COLUMN()-2)/24,5),АТС!$A$41:$F$784,3)+'Иные услуги '!$C$5+'РСТ РСО-А'!$K$7+'РСТ РСО-А'!$F$9</f>
        <v>1252.6020000000001</v>
      </c>
      <c r="P249" s="118">
        <f>VLOOKUP($A249+ROUND((COLUMN()-2)/24,5),АТС!$A$41:$F$784,3)+'Иные услуги '!$C$5+'РСТ РСО-А'!$K$7+'РСТ РСО-А'!$F$9</f>
        <v>1251.8320000000001</v>
      </c>
      <c r="Q249" s="118">
        <f>VLOOKUP($A249+ROUND((COLUMN()-2)/24,5),АТС!$A$41:$F$784,3)+'Иные услуги '!$C$5+'РСТ РСО-А'!$K$7+'РСТ РСО-А'!$F$9</f>
        <v>1252.732</v>
      </c>
      <c r="R249" s="118">
        <f>VLOOKUP($A249+ROUND((COLUMN()-2)/24,5),АТС!$A$41:$F$784,3)+'Иные услуги '!$C$5+'РСТ РСО-А'!$K$7+'РСТ РСО-А'!$F$9</f>
        <v>1203.672</v>
      </c>
      <c r="S249" s="118">
        <f>VLOOKUP($A249+ROUND((COLUMN()-2)/24,5),АТС!$A$41:$F$784,3)+'Иные услуги '!$C$5+'РСТ РСО-А'!$K$7+'РСТ РСО-А'!$F$9</f>
        <v>1129.402</v>
      </c>
      <c r="T249" s="118">
        <f>VLOOKUP($A249+ROUND((COLUMN()-2)/24,5),АТС!$A$41:$F$784,3)+'Иные услуги '!$C$5+'РСТ РСО-А'!$K$7+'РСТ РСО-А'!$F$9</f>
        <v>1364.3519999999999</v>
      </c>
      <c r="U249" s="118">
        <f>VLOOKUP($A249+ROUND((COLUMN()-2)/24,5),АТС!$A$41:$F$784,3)+'Иные услуги '!$C$5+'РСТ РСО-А'!$K$7+'РСТ РСО-А'!$F$9</f>
        <v>1364.0120000000002</v>
      </c>
      <c r="V249" s="118">
        <f>VLOOKUP($A249+ROUND((COLUMN()-2)/24,5),АТС!$A$41:$F$784,3)+'Иные услуги '!$C$5+'РСТ РСО-А'!$K$7+'РСТ РСО-А'!$F$9</f>
        <v>1410.3820000000001</v>
      </c>
      <c r="W249" s="118">
        <f>VLOOKUP($A249+ROUND((COLUMN()-2)/24,5),АТС!$A$41:$F$784,3)+'Иные услуги '!$C$5+'РСТ РСО-А'!$K$7+'РСТ РСО-А'!$F$9</f>
        <v>1457.2719999999999</v>
      </c>
      <c r="X249" s="118">
        <f>VLOOKUP($A249+ROUND((COLUMN()-2)/24,5),АТС!$A$41:$F$784,3)+'Иные услуги '!$C$5+'РСТ РСО-А'!$K$7+'РСТ РСО-А'!$F$9</f>
        <v>1097.8120000000001</v>
      </c>
      <c r="Y249" s="118">
        <f>VLOOKUP($A249+ROUND((COLUMN()-2)/24,5),АТС!$A$41:$F$784,3)+'Иные услуги '!$C$5+'РСТ РСО-А'!$K$7+'РСТ РСО-А'!$F$9</f>
        <v>1180.0720000000001</v>
      </c>
    </row>
    <row r="250" spans="1:25" x14ac:dyDescent="0.2">
      <c r="A250" s="66">
        <f t="shared" si="7"/>
        <v>43476</v>
      </c>
      <c r="B250" s="118">
        <f>VLOOKUP($A250+ROUND((COLUMN()-2)/24,5),АТС!$A$41:$F$784,3)+'Иные услуги '!$C$5+'РСТ РСО-А'!$K$7+'РСТ РСО-А'!$F$9</f>
        <v>1256.8620000000001</v>
      </c>
      <c r="C250" s="118">
        <f>VLOOKUP($A250+ROUND((COLUMN()-2)/24,5),АТС!$A$41:$F$784,3)+'Иные услуги '!$C$5+'РСТ РСО-А'!$K$7+'РСТ РСО-А'!$F$9</f>
        <v>1317.0320000000002</v>
      </c>
      <c r="D250" s="118">
        <f>VLOOKUP($A250+ROUND((COLUMN()-2)/24,5),АТС!$A$41:$F$784,3)+'Иные услуги '!$C$5+'РСТ РСО-А'!$K$7+'РСТ РСО-А'!$F$9</f>
        <v>1384.712</v>
      </c>
      <c r="E250" s="118">
        <f>VLOOKUP($A250+ROUND((COLUMN()-2)/24,5),АТС!$A$41:$F$784,3)+'Иные услуги '!$C$5+'РСТ РСО-А'!$K$7+'РСТ РСО-А'!$F$9</f>
        <v>1406.7020000000002</v>
      </c>
      <c r="F250" s="118">
        <f>VLOOKUP($A250+ROUND((COLUMN()-2)/24,5),АТС!$A$41:$F$784,3)+'Иные услуги '!$C$5+'РСТ РСО-А'!$K$7+'РСТ РСО-А'!$F$9</f>
        <v>1407.1219999999998</v>
      </c>
      <c r="G250" s="118">
        <f>VLOOKUP($A250+ROUND((COLUMN()-2)/24,5),АТС!$A$41:$F$784,3)+'Иные услуги '!$C$5+'РСТ РСО-А'!$K$7+'РСТ РСО-А'!$F$9</f>
        <v>1383.5520000000001</v>
      </c>
      <c r="H250" s="118">
        <f>VLOOKUP($A250+ROUND((COLUMN()-2)/24,5),АТС!$A$41:$F$784,3)+'Иные услуги '!$C$5+'РСТ РСО-А'!$K$7+'РСТ РСО-А'!$F$9</f>
        <v>1467.6419999999998</v>
      </c>
      <c r="I250" s="118">
        <f>VLOOKUP($A250+ROUND((COLUMN()-2)/24,5),АТС!$A$41:$F$784,3)+'Иные услуги '!$C$5+'РСТ РСО-А'!$K$7+'РСТ РСО-А'!$F$9</f>
        <v>1368.0520000000001</v>
      </c>
      <c r="J250" s="118">
        <f>VLOOKUP($A250+ROUND((COLUMN()-2)/24,5),АТС!$A$41:$F$784,3)+'Иные услуги '!$C$5+'РСТ РСО-А'!$K$7+'РСТ РСО-А'!$F$9</f>
        <v>1455.5619999999999</v>
      </c>
      <c r="K250" s="118">
        <f>VLOOKUP($A250+ROUND((COLUMN()-2)/24,5),АТС!$A$41:$F$784,3)+'Иные услуги '!$C$5+'РСТ РСО-А'!$K$7+'РСТ РСО-А'!$F$9</f>
        <v>1283.462</v>
      </c>
      <c r="L250" s="118">
        <f>VLOOKUP($A250+ROUND((COLUMN()-2)/24,5),АТС!$A$41:$F$784,3)+'Иные услуги '!$C$5+'РСТ РСО-А'!$K$7+'РСТ РСО-А'!$F$9</f>
        <v>1227.652</v>
      </c>
      <c r="M250" s="118">
        <f>VLOOKUP($A250+ROUND((COLUMN()-2)/24,5),АТС!$A$41:$F$784,3)+'Иные услуги '!$C$5+'РСТ РСО-А'!$K$7+'РСТ РСО-А'!$F$9</f>
        <v>1200.6120000000001</v>
      </c>
      <c r="N250" s="118">
        <f>VLOOKUP($A250+ROUND((COLUMN()-2)/24,5),АТС!$A$41:$F$784,3)+'Иные услуги '!$C$5+'РСТ РСО-А'!$K$7+'РСТ РСО-А'!$F$9</f>
        <v>1200.3220000000001</v>
      </c>
      <c r="O250" s="118">
        <f>VLOOKUP($A250+ROUND((COLUMN()-2)/24,5),АТС!$A$41:$F$784,3)+'Иные услуги '!$C$5+'РСТ РСО-А'!$K$7+'РСТ РСО-А'!$F$9</f>
        <v>1200.1320000000001</v>
      </c>
      <c r="P250" s="118">
        <f>VLOOKUP($A250+ROUND((COLUMN()-2)/24,5),АТС!$A$41:$F$784,3)+'Иные услуги '!$C$5+'РСТ РСО-А'!$K$7+'РСТ РСО-А'!$F$9</f>
        <v>1199.0419999999999</v>
      </c>
      <c r="Q250" s="118">
        <f>VLOOKUP($A250+ROUND((COLUMN()-2)/24,5),АТС!$A$41:$F$784,3)+'Иные услуги '!$C$5+'РСТ РСО-А'!$K$7+'РСТ РСО-А'!$F$9</f>
        <v>1189.7719999999999</v>
      </c>
      <c r="R250" s="118">
        <f>VLOOKUP($A250+ROUND((COLUMN()-2)/24,5),АТС!$A$41:$F$784,3)+'Иные услуги '!$C$5+'РСТ РСО-А'!$K$7+'РСТ РСО-А'!$F$9</f>
        <v>1178.752</v>
      </c>
      <c r="S250" s="118">
        <f>VLOOKUP($A250+ROUND((COLUMN()-2)/24,5),АТС!$A$41:$F$784,3)+'Иные услуги '!$C$5+'РСТ РСО-А'!$K$7+'РСТ РСО-А'!$F$9</f>
        <v>1128.752</v>
      </c>
      <c r="T250" s="118">
        <f>VLOOKUP($A250+ROUND((COLUMN()-2)/24,5),АТС!$A$41:$F$784,3)+'Иные услуги '!$C$5+'РСТ РСО-А'!$K$7+'РСТ РСО-А'!$F$9</f>
        <v>1372.4119999999998</v>
      </c>
      <c r="U250" s="118">
        <f>VLOOKUP($A250+ROUND((COLUMN()-2)/24,5),АТС!$A$41:$F$784,3)+'Иные услуги '!$C$5+'РСТ РСО-А'!$K$7+'РСТ РСО-А'!$F$9</f>
        <v>1363.2420000000002</v>
      </c>
      <c r="V250" s="118">
        <f>VLOOKUP($A250+ROUND((COLUMN()-2)/24,5),АТС!$A$41:$F$784,3)+'Иные услуги '!$C$5+'РСТ РСО-А'!$K$7+'РСТ РСО-А'!$F$9</f>
        <v>1407.3719999999998</v>
      </c>
      <c r="W250" s="118">
        <f>VLOOKUP($A250+ROUND((COLUMN()-2)/24,5),АТС!$A$41:$F$784,3)+'Иные услуги '!$C$5+'РСТ РСО-А'!$K$7+'РСТ РСО-А'!$F$9</f>
        <v>1453.902</v>
      </c>
      <c r="X250" s="118">
        <f>VLOOKUP($A250+ROUND((COLUMN()-2)/24,5),АТС!$A$41:$F$784,3)+'Иные услуги '!$C$5+'РСТ РСО-А'!$K$7+'РСТ РСО-А'!$F$9</f>
        <v>1078.9720000000002</v>
      </c>
      <c r="Y250" s="118">
        <f>VLOOKUP($A250+ROUND((COLUMN()-2)/24,5),АТС!$A$41:$F$784,3)+'Иные услуги '!$C$5+'РСТ РСО-А'!$K$7+'РСТ РСО-А'!$F$9</f>
        <v>1136.7420000000002</v>
      </c>
    </row>
    <row r="251" spans="1:25" x14ac:dyDescent="0.2">
      <c r="A251" s="66">
        <f t="shared" si="7"/>
        <v>43477</v>
      </c>
      <c r="B251" s="118">
        <f>VLOOKUP($A251+ROUND((COLUMN()-2)/24,5),АТС!$A$41:$F$784,3)+'Иные услуги '!$C$5+'РСТ РСО-А'!$K$7+'РСТ РСО-А'!$F$9</f>
        <v>1263.652</v>
      </c>
      <c r="C251" s="118">
        <f>VLOOKUP($A251+ROUND((COLUMN()-2)/24,5),АТС!$A$41:$F$784,3)+'Иные услуги '!$C$5+'РСТ РСО-А'!$K$7+'РСТ РСО-А'!$F$9</f>
        <v>1324.1420000000001</v>
      </c>
      <c r="D251" s="118">
        <f>VLOOKUP($A251+ROUND((COLUMN()-2)/24,5),АТС!$A$41:$F$784,3)+'Иные услуги '!$C$5+'РСТ РСО-А'!$K$7+'РСТ РСО-А'!$F$9</f>
        <v>1392.3719999999998</v>
      </c>
      <c r="E251" s="118">
        <f>VLOOKUP($A251+ROUND((COLUMN()-2)/24,5),АТС!$A$41:$F$784,3)+'Иные услуги '!$C$5+'РСТ РСО-А'!$K$7+'РСТ РСО-А'!$F$9</f>
        <v>1392.1419999999998</v>
      </c>
      <c r="F251" s="118">
        <f>VLOOKUP($A251+ROUND((COLUMN()-2)/24,5),АТС!$A$41:$F$784,3)+'Иные услуги '!$C$5+'РСТ РСО-А'!$K$7+'РСТ РСО-А'!$F$9</f>
        <v>1392.1619999999998</v>
      </c>
      <c r="G251" s="118">
        <f>VLOOKUP($A251+ROUND((COLUMN()-2)/24,5),АТС!$A$41:$F$784,3)+'Иные услуги '!$C$5+'РСТ РСО-А'!$K$7+'РСТ РСО-А'!$F$9</f>
        <v>1392.192</v>
      </c>
      <c r="H251" s="118">
        <f>VLOOKUP($A251+ROUND((COLUMN()-2)/24,5),АТС!$A$41:$F$784,3)+'Иные услуги '!$C$5+'РСТ РСО-А'!$K$7+'РСТ РСО-А'!$F$9</f>
        <v>1477.2420000000002</v>
      </c>
      <c r="I251" s="118">
        <f>VLOOKUP($A251+ROUND((COLUMN()-2)/24,5),АТС!$A$41:$F$784,3)+'Иные услуги '!$C$5+'РСТ РСО-А'!$K$7+'РСТ РСО-А'!$F$9</f>
        <v>1421.3820000000001</v>
      </c>
      <c r="J251" s="118">
        <f>VLOOKUP($A251+ROUND((COLUMN()-2)/24,5),АТС!$A$41:$F$784,3)+'Иные услуги '!$C$5+'РСТ РСО-А'!$K$7+'РСТ РСО-А'!$F$9</f>
        <v>1463.442</v>
      </c>
      <c r="K251" s="118">
        <f>VLOOKUP($A251+ROUND((COLUMN()-2)/24,5),АТС!$A$41:$F$784,3)+'Иные услуги '!$C$5+'РСТ РСО-А'!$K$7+'РСТ РСО-А'!$F$9</f>
        <v>1352.5619999999999</v>
      </c>
      <c r="L251" s="118">
        <f>VLOOKUP($A251+ROUND((COLUMN()-2)/24,5),АТС!$A$41:$F$784,3)+'Иные услуги '!$C$5+'РСТ РСО-А'!$K$7+'РСТ РСО-А'!$F$9</f>
        <v>1291.3420000000001</v>
      </c>
      <c r="M251" s="118">
        <f>VLOOKUP($A251+ROUND((COLUMN()-2)/24,5),АТС!$A$41:$F$784,3)+'Иные услуги '!$C$5+'РСТ РСО-А'!$K$7+'РСТ РСО-А'!$F$9</f>
        <v>1261.902</v>
      </c>
      <c r="N251" s="118">
        <f>VLOOKUP($A251+ROUND((COLUMN()-2)/24,5),АТС!$A$41:$F$784,3)+'Иные услуги '!$C$5+'РСТ РСО-А'!$K$7+'РСТ РСО-А'!$F$9</f>
        <v>1321.4320000000002</v>
      </c>
      <c r="O251" s="118">
        <f>VLOOKUP($A251+ROUND((COLUMN()-2)/24,5),АТС!$A$41:$F$784,3)+'Иные услуги '!$C$5+'РСТ РСО-А'!$K$7+'РСТ РСО-А'!$F$9</f>
        <v>1321.5419999999999</v>
      </c>
      <c r="P251" s="118">
        <f>VLOOKUP($A251+ROUND((COLUMN()-2)/24,5),АТС!$A$41:$F$784,3)+'Иные услуги '!$C$5+'РСТ РСО-А'!$K$7+'РСТ РСО-А'!$F$9</f>
        <v>1318.752</v>
      </c>
      <c r="Q251" s="118">
        <f>VLOOKUP($A251+ROUND((COLUMN()-2)/24,5),АТС!$A$41:$F$784,3)+'Иные услуги '!$C$5+'РСТ РСО-А'!$K$7+'РСТ РСО-А'!$F$9</f>
        <v>1288.8320000000001</v>
      </c>
      <c r="R251" s="118">
        <f>VLOOKUP($A251+ROUND((COLUMN()-2)/24,5),АТС!$A$41:$F$784,3)+'Иные услуги '!$C$5+'РСТ РСО-А'!$K$7+'РСТ РСО-А'!$F$9</f>
        <v>1237.1120000000001</v>
      </c>
      <c r="S251" s="118">
        <f>VLOOKUP($A251+ROUND((COLUMN()-2)/24,5),АТС!$A$41:$F$784,3)+'Иные услуги '!$C$5+'РСТ РСО-А'!$K$7+'РСТ РСО-А'!$F$9</f>
        <v>1160.422</v>
      </c>
      <c r="T251" s="118">
        <f>VLOOKUP($A251+ROUND((COLUMN()-2)/24,5),АТС!$A$41:$F$784,3)+'Иные услуги '!$C$5+'РСТ РСО-А'!$K$7+'РСТ РСО-А'!$F$9</f>
        <v>1390.5419999999999</v>
      </c>
      <c r="U251" s="118">
        <f>VLOOKUP($A251+ROUND((COLUMN()-2)/24,5),АТС!$A$41:$F$784,3)+'Иные услуги '!$C$5+'РСТ РСО-А'!$K$7+'РСТ РСО-А'!$F$9</f>
        <v>1377.7719999999999</v>
      </c>
      <c r="V251" s="118">
        <f>VLOOKUP($A251+ROUND((COLUMN()-2)/24,5),АТС!$A$41:$F$784,3)+'Иные услуги '!$C$5+'РСТ РСО-А'!$K$7+'РСТ РСО-А'!$F$9</f>
        <v>1423.8719999999998</v>
      </c>
      <c r="W251" s="118">
        <f>VLOOKUP($A251+ROUND((COLUMN()-2)/24,5),АТС!$A$41:$F$784,3)+'Иные услуги '!$C$5+'РСТ РСО-А'!$K$7+'РСТ РСО-А'!$F$9</f>
        <v>1471.5619999999999</v>
      </c>
      <c r="X251" s="118">
        <f>VLOOKUP($A251+ROUND((COLUMN()-2)/24,5),АТС!$A$41:$F$784,3)+'Иные услуги '!$C$5+'РСТ РСО-А'!$K$7+'РСТ РСО-А'!$F$9</f>
        <v>1102.1120000000001</v>
      </c>
      <c r="Y251" s="118">
        <f>VLOOKUP($A251+ROUND((COLUMN()-2)/24,5),АТС!$A$41:$F$784,3)+'Иные услуги '!$C$5+'РСТ РСО-А'!$K$7+'РСТ РСО-А'!$F$9</f>
        <v>1161.4720000000002</v>
      </c>
    </row>
    <row r="252" spans="1:25" x14ac:dyDescent="0.2">
      <c r="A252" s="66">
        <f t="shared" si="7"/>
        <v>43478</v>
      </c>
      <c r="B252" s="118">
        <f>VLOOKUP($A252+ROUND((COLUMN()-2)/24,5),АТС!$A$41:$F$784,3)+'Иные услуги '!$C$5+'РСТ РСО-А'!$K$7+'РСТ РСО-А'!$F$9</f>
        <v>1257.8720000000001</v>
      </c>
      <c r="C252" s="118">
        <f>VLOOKUP($A252+ROUND((COLUMN()-2)/24,5),АТС!$A$41:$F$784,3)+'Иные услуги '!$C$5+'РСТ РСО-А'!$K$7+'РСТ РСО-А'!$F$9</f>
        <v>1316.8820000000001</v>
      </c>
      <c r="D252" s="118">
        <f>VLOOKUP($A252+ROUND((COLUMN()-2)/24,5),АТС!$A$41:$F$784,3)+'Иные услуги '!$C$5+'РСТ РСО-А'!$K$7+'РСТ РСО-А'!$F$9</f>
        <v>1385.1619999999998</v>
      </c>
      <c r="E252" s="118">
        <f>VLOOKUP($A252+ROUND((COLUMN()-2)/24,5),АТС!$A$41:$F$784,3)+'Иные услуги '!$C$5+'РСТ РСО-А'!$K$7+'РСТ РСО-А'!$F$9</f>
        <v>1384.902</v>
      </c>
      <c r="F252" s="118">
        <f>VLOOKUP($A252+ROUND((COLUMN()-2)/24,5),АТС!$A$41:$F$784,3)+'Иные услуги '!$C$5+'РСТ РСО-А'!$K$7+'РСТ РСО-А'!$F$9</f>
        <v>1384.902</v>
      </c>
      <c r="G252" s="118">
        <f>VLOOKUP($A252+ROUND((COLUMN()-2)/24,5),АТС!$A$41:$F$784,3)+'Иные услуги '!$C$5+'РСТ РСО-А'!$K$7+'РСТ РСО-А'!$F$9</f>
        <v>1385.4720000000002</v>
      </c>
      <c r="H252" s="118">
        <f>VLOOKUP($A252+ROUND((COLUMN()-2)/24,5),АТС!$A$41:$F$784,3)+'Иные услуги '!$C$5+'РСТ РСО-А'!$K$7+'РСТ РСО-А'!$F$9</f>
        <v>1525.2020000000002</v>
      </c>
      <c r="I252" s="118">
        <f>VLOOKUP($A252+ROUND((COLUMN()-2)/24,5),АТС!$A$41:$F$784,3)+'Иные услуги '!$C$5+'РСТ РСО-А'!$K$7+'РСТ РСО-А'!$F$9</f>
        <v>1468.2919999999999</v>
      </c>
      <c r="J252" s="118">
        <f>VLOOKUP($A252+ROUND((COLUMN()-2)/24,5),АТС!$A$41:$F$784,3)+'Иные услуги '!$C$5+'РСТ РСО-А'!$K$7+'РСТ РСО-А'!$F$9</f>
        <v>1545.212</v>
      </c>
      <c r="K252" s="118">
        <f>VLOOKUP($A252+ROUND((COLUMN()-2)/24,5),АТС!$A$41:$F$784,3)+'Иные услуги '!$C$5+'РСТ РСО-А'!$K$7+'РСТ РСО-А'!$F$9</f>
        <v>1419.4720000000002</v>
      </c>
      <c r="L252" s="118">
        <f>VLOOKUP($A252+ROUND((COLUMN()-2)/24,5),АТС!$A$41:$F$784,3)+'Иные услуги '!$C$5+'РСТ РСО-А'!$K$7+'РСТ РСО-А'!$F$9</f>
        <v>1315.3220000000001</v>
      </c>
      <c r="M252" s="118">
        <f>VLOOKUP($A252+ROUND((COLUMN()-2)/24,5),АТС!$A$41:$F$784,3)+'Иные услуги '!$C$5+'РСТ РСО-А'!$K$7+'РСТ РСО-А'!$F$9</f>
        <v>1283.2620000000002</v>
      </c>
      <c r="N252" s="118">
        <f>VLOOKUP($A252+ROUND((COLUMN()-2)/24,5),АТС!$A$41:$F$784,3)+'Иные услуги '!$C$5+'РСТ РСО-А'!$K$7+'РСТ РСО-А'!$F$9</f>
        <v>1345.902</v>
      </c>
      <c r="O252" s="118">
        <f>VLOOKUP($A252+ROUND((COLUMN()-2)/24,5),АТС!$A$41:$F$784,3)+'Иные услуги '!$C$5+'РСТ РСО-А'!$K$7+'РСТ РСО-А'!$F$9</f>
        <v>1345.2620000000002</v>
      </c>
      <c r="P252" s="118">
        <f>VLOOKUP($A252+ROUND((COLUMN()-2)/24,5),АТС!$A$41:$F$784,3)+'Иные услуги '!$C$5+'РСТ РСО-А'!$K$7+'РСТ РСО-А'!$F$9</f>
        <v>1345.0320000000002</v>
      </c>
      <c r="Q252" s="118">
        <f>VLOOKUP($A252+ROUND((COLUMN()-2)/24,5),АТС!$A$41:$F$784,3)+'Иные услуги '!$C$5+'РСТ РСО-А'!$K$7+'РСТ РСО-А'!$F$9</f>
        <v>1313.7220000000002</v>
      </c>
      <c r="R252" s="118">
        <f>VLOOKUP($A252+ROUND((COLUMN()-2)/24,5),АТС!$A$41:$F$784,3)+'Иные услуги '!$C$5+'РСТ РСО-А'!$K$7+'РСТ РСО-А'!$F$9</f>
        <v>1230.3620000000001</v>
      </c>
      <c r="S252" s="118">
        <f>VLOOKUP($A252+ROUND((COLUMN()-2)/24,5),АТС!$A$41:$F$784,3)+'Иные услуги '!$C$5+'РСТ РСО-А'!$K$7+'РСТ РСО-А'!$F$9</f>
        <v>1154.5120000000002</v>
      </c>
      <c r="T252" s="118">
        <f>VLOOKUP($A252+ROUND((COLUMN()-2)/24,5),АТС!$A$41:$F$784,3)+'Иные услуги '!$C$5+'РСТ РСО-А'!$K$7+'РСТ РСО-А'!$F$9</f>
        <v>1379.1219999999998</v>
      </c>
      <c r="U252" s="118">
        <f>VLOOKUP($A252+ROUND((COLUMN()-2)/24,5),АТС!$A$41:$F$784,3)+'Иные услуги '!$C$5+'РСТ РСО-А'!$K$7+'РСТ РСО-А'!$F$9</f>
        <v>1364.9520000000002</v>
      </c>
      <c r="V252" s="118">
        <f>VLOOKUP($A252+ROUND((COLUMN()-2)/24,5),АТС!$A$41:$F$784,3)+'Иные услуги '!$C$5+'РСТ РСО-А'!$K$7+'РСТ РСО-А'!$F$9</f>
        <v>1410.3020000000001</v>
      </c>
      <c r="W252" s="118">
        <f>VLOOKUP($A252+ROUND((COLUMN()-2)/24,5),АТС!$A$41:$F$784,3)+'Иные услуги '!$C$5+'РСТ РСО-А'!$K$7+'РСТ РСО-А'!$F$9</f>
        <v>1458.2820000000002</v>
      </c>
      <c r="X252" s="118">
        <f>VLOOKUP($A252+ROUND((COLUMN()-2)/24,5),АТС!$A$41:$F$784,3)+'Иные услуги '!$C$5+'РСТ РСО-А'!$K$7+'РСТ РСО-А'!$F$9</f>
        <v>1098.7820000000002</v>
      </c>
      <c r="Y252" s="118">
        <f>VLOOKUP($A252+ROUND((COLUMN()-2)/24,5),АТС!$A$41:$F$784,3)+'Иные услуги '!$C$5+'РСТ РСО-А'!$K$7+'РСТ РСО-А'!$F$9</f>
        <v>1158.1120000000001</v>
      </c>
    </row>
    <row r="253" spans="1:25" x14ac:dyDescent="0.2">
      <c r="A253" s="66">
        <f t="shared" si="7"/>
        <v>43479</v>
      </c>
      <c r="B253" s="118">
        <f>VLOOKUP($A253+ROUND((COLUMN()-2)/24,5),АТС!$A$41:$F$784,3)+'Иные услуги '!$C$5+'РСТ РСО-А'!$K$7+'РСТ РСО-А'!$F$9</f>
        <v>1264.172</v>
      </c>
      <c r="C253" s="118">
        <f>VLOOKUP($A253+ROUND((COLUMN()-2)/24,5),АТС!$A$41:$F$784,3)+'Иные услуги '!$C$5+'РСТ РСО-А'!$K$7+'РСТ РСО-А'!$F$9</f>
        <v>1324.4520000000002</v>
      </c>
      <c r="D253" s="118">
        <f>VLOOKUP($A253+ROUND((COLUMN()-2)/24,5),АТС!$A$41:$F$784,3)+'Иные услуги '!$C$5+'РСТ РСО-А'!$K$7+'РСТ РСО-А'!$F$9</f>
        <v>1384.502</v>
      </c>
      <c r="E253" s="118">
        <f>VLOOKUP($A253+ROUND((COLUMN()-2)/24,5),АТС!$A$41:$F$784,3)+'Иные услуги '!$C$5+'РСТ РСО-А'!$K$7+'РСТ РСО-А'!$F$9</f>
        <v>1406.1320000000001</v>
      </c>
      <c r="F253" s="118">
        <f>VLOOKUP($A253+ROUND((COLUMN()-2)/24,5),АТС!$A$41:$F$784,3)+'Иные услуги '!$C$5+'РСТ РСО-А'!$K$7+'РСТ РСО-А'!$F$9</f>
        <v>1414.942</v>
      </c>
      <c r="G253" s="118">
        <f>VLOOKUP($A253+ROUND((COLUMN()-2)/24,5),АТС!$A$41:$F$784,3)+'Иные услуги '!$C$5+'РСТ РСО-А'!$K$7+'РСТ РСО-А'!$F$9</f>
        <v>1357.3119999999999</v>
      </c>
      <c r="H253" s="118">
        <f>VLOOKUP($A253+ROUND((COLUMN()-2)/24,5),АТС!$A$41:$F$784,3)+'Иные услуги '!$C$5+'РСТ РСО-А'!$K$7+'РСТ РСО-А'!$F$9</f>
        <v>1444.422</v>
      </c>
      <c r="I253" s="118">
        <f>VLOOKUP($A253+ROUND((COLUMN()-2)/24,5),АТС!$A$41:$F$784,3)+'Иные услуги '!$C$5+'РСТ РСО-А'!$K$7+'РСТ РСО-А'!$F$9</f>
        <v>1324.7020000000002</v>
      </c>
      <c r="J253" s="118">
        <f>VLOOKUP($A253+ROUND((COLUMN()-2)/24,5),АТС!$A$41:$F$784,3)+'Иные услуги '!$C$5+'РСТ РСО-А'!$K$7+'РСТ РСО-А'!$F$9</f>
        <v>1417.482</v>
      </c>
      <c r="K253" s="118">
        <f>VLOOKUP($A253+ROUND((COLUMN()-2)/24,5),АТС!$A$41:$F$784,3)+'Иные услуги '!$C$5+'РСТ РСО-А'!$K$7+'РСТ РСО-А'!$F$9</f>
        <v>1283.3020000000001</v>
      </c>
      <c r="L253" s="118">
        <f>VLOOKUP($A253+ROUND((COLUMN()-2)/24,5),АТС!$A$41:$F$784,3)+'Иные услуги '!$C$5+'РСТ РСО-А'!$K$7+'РСТ РСО-А'!$F$9</f>
        <v>1227.3420000000001</v>
      </c>
      <c r="M253" s="118">
        <f>VLOOKUP($A253+ROUND((COLUMN()-2)/24,5),АТС!$A$41:$F$784,3)+'Иные услуги '!$C$5+'РСТ РСО-А'!$K$7+'РСТ РСО-А'!$F$9</f>
        <v>1226.8820000000001</v>
      </c>
      <c r="N253" s="118">
        <f>VLOOKUP($A253+ROUND((COLUMN()-2)/24,5),АТС!$A$41:$F$784,3)+'Иные услуги '!$C$5+'РСТ РСО-А'!$K$7+'РСТ РСО-А'!$F$9</f>
        <v>1218.922</v>
      </c>
      <c r="O253" s="118">
        <f>VLOOKUP($A253+ROUND((COLUMN()-2)/24,5),АТС!$A$41:$F$784,3)+'Иные услуги '!$C$5+'РСТ РСО-А'!$K$7+'РСТ РСО-А'!$F$9</f>
        <v>1244.6120000000001</v>
      </c>
      <c r="P253" s="118">
        <f>VLOOKUP($A253+ROUND((COLUMN()-2)/24,5),АТС!$A$41:$F$784,3)+'Иные услуги '!$C$5+'РСТ РСО-А'!$K$7+'РСТ РСО-А'!$F$9</f>
        <v>1244.5419999999999</v>
      </c>
      <c r="Q253" s="118">
        <f>VLOOKUP($A253+ROUND((COLUMN()-2)/24,5),АТС!$A$41:$F$784,3)+'Иные услуги '!$C$5+'РСТ РСО-А'!$K$7+'РСТ РСО-А'!$F$9</f>
        <v>1245.3120000000001</v>
      </c>
      <c r="R253" s="118">
        <f>VLOOKUP($A253+ROUND((COLUMN()-2)/24,5),АТС!$A$41:$F$784,3)+'Иные услуги '!$C$5+'РСТ РСО-А'!$K$7+'РСТ РСО-А'!$F$9</f>
        <v>1194.4520000000002</v>
      </c>
      <c r="S253" s="118">
        <f>VLOOKUP($A253+ROUND((COLUMN()-2)/24,5),АТС!$A$41:$F$784,3)+'Иные услуги '!$C$5+'РСТ РСО-А'!$K$7+'РСТ РСО-А'!$F$9</f>
        <v>1124.3920000000001</v>
      </c>
      <c r="T253" s="118">
        <f>VLOOKUP($A253+ROUND((COLUMN()-2)/24,5),АТС!$A$41:$F$784,3)+'Иные услуги '!$C$5+'РСТ РСО-А'!$K$7+'РСТ РСО-А'!$F$9</f>
        <v>1363.692</v>
      </c>
      <c r="U253" s="118">
        <f>VLOOKUP($A253+ROUND((COLUMN()-2)/24,5),АТС!$A$41:$F$784,3)+'Иные услуги '!$C$5+'РСТ РСО-А'!$K$7+'РСТ РСО-А'!$F$9</f>
        <v>1352.5819999999999</v>
      </c>
      <c r="V253" s="118">
        <f>VLOOKUP($A253+ROUND((COLUMN()-2)/24,5),АТС!$A$41:$F$784,3)+'Иные услуги '!$C$5+'РСТ РСО-А'!$K$7+'РСТ РСО-А'!$F$9</f>
        <v>1397.0920000000001</v>
      </c>
      <c r="W253" s="118">
        <f>VLOOKUP($A253+ROUND((COLUMN()-2)/24,5),АТС!$A$41:$F$784,3)+'Иные услуги '!$C$5+'РСТ РСО-А'!$K$7+'РСТ РСО-А'!$F$9</f>
        <v>1441.3919999999998</v>
      </c>
      <c r="X253" s="118">
        <f>VLOOKUP($A253+ROUND((COLUMN()-2)/24,5),АТС!$A$41:$F$784,3)+'Иные услуги '!$C$5+'РСТ РСО-А'!$K$7+'РСТ РСО-А'!$F$9</f>
        <v>1073.692</v>
      </c>
      <c r="Y253" s="118">
        <f>VLOOKUP($A253+ROUND((COLUMN()-2)/24,5),АТС!$A$41:$F$784,3)+'Иные услуги '!$C$5+'РСТ РСО-А'!$K$7+'РСТ РСО-А'!$F$9</f>
        <v>1133.0620000000001</v>
      </c>
    </row>
    <row r="254" spans="1:25" x14ac:dyDescent="0.2">
      <c r="A254" s="66">
        <f t="shared" si="7"/>
        <v>43480</v>
      </c>
      <c r="B254" s="118">
        <f>VLOOKUP($A254+ROUND((COLUMN()-2)/24,5),АТС!$A$41:$F$784,3)+'Иные услуги '!$C$5+'РСТ РСО-А'!$K$7+'РСТ РСО-А'!$F$9</f>
        <v>1255.9520000000002</v>
      </c>
      <c r="C254" s="118">
        <f>VLOOKUP($A254+ROUND((COLUMN()-2)/24,5),АТС!$A$41:$F$784,3)+'Иные услуги '!$C$5+'РСТ РСО-А'!$K$7+'РСТ РСО-А'!$F$9</f>
        <v>1315.2919999999999</v>
      </c>
      <c r="D254" s="118">
        <f>VLOOKUP($A254+ROUND((COLUMN()-2)/24,5),АТС!$A$41:$F$784,3)+'Иные услуги '!$C$5+'РСТ РСО-А'!$K$7+'РСТ РСО-А'!$F$9</f>
        <v>1382.4520000000002</v>
      </c>
      <c r="E254" s="118">
        <f>VLOOKUP($A254+ROUND((COLUMN()-2)/24,5),АТС!$A$41:$F$784,3)+'Иные услуги '!$C$5+'РСТ РСО-А'!$K$7+'РСТ РСО-А'!$F$9</f>
        <v>1404.1619999999998</v>
      </c>
      <c r="F254" s="118">
        <f>VLOOKUP($A254+ROUND((COLUMN()-2)/24,5),АТС!$A$41:$F$784,3)+'Иные услуги '!$C$5+'РСТ РСО-А'!$K$7+'РСТ РСО-А'!$F$9</f>
        <v>1404.232</v>
      </c>
      <c r="G254" s="118">
        <f>VLOOKUP($A254+ROUND((COLUMN()-2)/24,5),АТС!$A$41:$F$784,3)+'Иные услуги '!$C$5+'РСТ РСО-А'!$K$7+'РСТ РСО-А'!$F$9</f>
        <v>1382.252</v>
      </c>
      <c r="H254" s="118">
        <f>VLOOKUP($A254+ROUND((COLUMN()-2)/24,5),АТС!$A$41:$F$784,3)+'Иные услуги '!$C$5+'РСТ РСО-А'!$K$7+'РСТ РСО-А'!$F$9</f>
        <v>1521.0720000000001</v>
      </c>
      <c r="I254" s="118">
        <f>VLOOKUP($A254+ROUND((COLUMN()-2)/24,5),АТС!$A$41:$F$784,3)+'Иные услуги '!$C$5+'РСТ РСО-А'!$K$7+'РСТ РСО-А'!$F$9</f>
        <v>1357.8620000000001</v>
      </c>
      <c r="J254" s="118">
        <f>VLOOKUP($A254+ROUND((COLUMN()-2)/24,5),АТС!$A$41:$F$784,3)+'Иные услуги '!$C$5+'РСТ РСО-А'!$K$7+'РСТ РСО-А'!$F$9</f>
        <v>1486.4320000000002</v>
      </c>
      <c r="K254" s="118">
        <f>VLOOKUP($A254+ROUND((COLUMN()-2)/24,5),АТС!$A$41:$F$784,3)+'Иные услуги '!$C$5+'РСТ РСО-А'!$K$7+'РСТ РСО-А'!$F$9</f>
        <v>1343.0720000000001</v>
      </c>
      <c r="L254" s="118">
        <f>VLOOKUP($A254+ROUND((COLUMN()-2)/24,5),АТС!$A$41:$F$784,3)+'Иные услуги '!$C$5+'РСТ РСО-А'!$K$7+'РСТ РСО-А'!$F$9</f>
        <v>1252.2620000000002</v>
      </c>
      <c r="M254" s="118">
        <f>VLOOKUP($A254+ROUND((COLUMN()-2)/24,5),АТС!$A$41:$F$784,3)+'Иные услуги '!$C$5+'РСТ РСО-А'!$K$7+'РСТ РСО-А'!$F$9</f>
        <v>1252.3620000000001</v>
      </c>
      <c r="N254" s="118">
        <f>VLOOKUP($A254+ROUND((COLUMN()-2)/24,5),АТС!$A$41:$F$784,3)+'Иные услуги '!$C$5+'РСТ РСО-А'!$K$7+'РСТ РСО-А'!$F$9</f>
        <v>1257.732</v>
      </c>
      <c r="O254" s="118">
        <f>VLOOKUP($A254+ROUND((COLUMN()-2)/24,5),АТС!$A$41:$F$784,3)+'Иные услуги '!$C$5+'РСТ РСО-А'!$K$7+'РСТ РСО-А'!$F$9</f>
        <v>1256.3420000000001</v>
      </c>
      <c r="P254" s="118">
        <f>VLOOKUP($A254+ROUND((COLUMN()-2)/24,5),АТС!$A$41:$F$784,3)+'Иные услуги '!$C$5+'РСТ РСО-А'!$K$7+'РСТ РСО-А'!$F$9</f>
        <v>1256.2820000000002</v>
      </c>
      <c r="Q254" s="118">
        <f>VLOOKUP($A254+ROUND((COLUMN()-2)/24,5),АТС!$A$41:$F$784,3)+'Иные услуги '!$C$5+'РСТ РСО-А'!$K$7+'РСТ РСО-А'!$F$9</f>
        <v>1258.3120000000001</v>
      </c>
      <c r="R254" s="118">
        <f>VLOOKUP($A254+ROUND((COLUMN()-2)/24,5),АТС!$A$41:$F$784,3)+'Иные услуги '!$C$5+'РСТ РСО-А'!$K$7+'РСТ РСО-А'!$F$9</f>
        <v>1229.6020000000001</v>
      </c>
      <c r="S254" s="118">
        <f>VLOOKUP($A254+ROUND((COLUMN()-2)/24,5),АТС!$A$41:$F$784,3)+'Иные услуги '!$C$5+'РСТ РСО-А'!$K$7+'РСТ РСО-А'!$F$9</f>
        <v>1156.9920000000002</v>
      </c>
      <c r="T254" s="118">
        <f>VLOOKUP($A254+ROUND((COLUMN()-2)/24,5),АТС!$A$41:$F$784,3)+'Иные услуги '!$C$5+'РСТ РСО-А'!$K$7+'РСТ РСО-А'!$F$9</f>
        <v>1438.1120000000001</v>
      </c>
      <c r="U254" s="118">
        <f>VLOOKUP($A254+ROUND((COLUMN()-2)/24,5),АТС!$A$41:$F$784,3)+'Иные услуги '!$C$5+'РСТ РСО-А'!$K$7+'РСТ РСО-А'!$F$9</f>
        <v>1377.5819999999999</v>
      </c>
      <c r="V254" s="118">
        <f>VLOOKUP($A254+ROUND((COLUMN()-2)/24,5),АТС!$A$41:$F$784,3)+'Иные услуги '!$C$5+'РСТ РСО-А'!$K$7+'РСТ РСО-А'!$F$9</f>
        <v>1462.8220000000001</v>
      </c>
      <c r="W254" s="118">
        <f>VLOOKUP($A254+ROUND((COLUMN()-2)/24,5),АТС!$A$41:$F$784,3)+'Иные услуги '!$C$5+'РСТ РСО-А'!$K$7+'РСТ РСО-А'!$F$9</f>
        <v>1512.6019999999999</v>
      </c>
      <c r="X254" s="118">
        <f>VLOOKUP($A254+ROUND((COLUMN()-2)/24,5),АТС!$A$41:$F$784,3)+'Иные услуги '!$C$5+'РСТ РСО-А'!$K$7+'РСТ РСО-А'!$F$9</f>
        <v>1099.5120000000002</v>
      </c>
      <c r="Y254" s="118">
        <f>VLOOKUP($A254+ROUND((COLUMN()-2)/24,5),АТС!$A$41:$F$784,3)+'Иные услуги '!$C$5+'РСТ РСО-А'!$K$7+'РСТ РСО-А'!$F$9</f>
        <v>1185.7020000000002</v>
      </c>
    </row>
    <row r="255" spans="1:25" x14ac:dyDescent="0.2">
      <c r="A255" s="66">
        <f t="shared" si="7"/>
        <v>43481</v>
      </c>
      <c r="B255" s="118">
        <f>VLOOKUP($A255+ROUND((COLUMN()-2)/24,5),АТС!$A$41:$F$784,3)+'Иные услуги '!$C$5+'РСТ РСО-А'!$K$7+'РСТ РСО-А'!$F$9</f>
        <v>1263.962</v>
      </c>
      <c r="C255" s="118">
        <f>VLOOKUP($A255+ROUND((COLUMN()-2)/24,5),АТС!$A$41:$F$784,3)+'Иные услуги '!$C$5+'РСТ РСО-А'!$K$7+'РСТ РСО-А'!$F$9</f>
        <v>1324.3020000000001</v>
      </c>
      <c r="D255" s="118">
        <f>VLOOKUP($A255+ROUND((COLUMN()-2)/24,5),АТС!$A$41:$F$784,3)+'Иные услуги '!$C$5+'РСТ РСО-А'!$K$7+'РСТ РСО-А'!$F$9</f>
        <v>1392.692</v>
      </c>
      <c r="E255" s="118">
        <f>VLOOKUP($A255+ROUND((COLUMN()-2)/24,5),АТС!$A$41:$F$784,3)+'Иные услуги '!$C$5+'РСТ РСО-А'!$K$7+'РСТ РСО-А'!$F$9</f>
        <v>1414.982</v>
      </c>
      <c r="F255" s="118">
        <f>VLOOKUP($A255+ROUND((COLUMN()-2)/24,5),АТС!$A$41:$F$784,3)+'Иные услуги '!$C$5+'РСТ РСО-А'!$K$7+'РСТ РСО-А'!$F$9</f>
        <v>1414.672</v>
      </c>
      <c r="G255" s="118">
        <f>VLOOKUP($A255+ROUND((COLUMN()-2)/24,5),АТС!$A$41:$F$784,3)+'Иные услуги '!$C$5+'РСТ РСО-А'!$K$7+'РСТ РСО-А'!$F$9</f>
        <v>1392.462</v>
      </c>
      <c r="H255" s="118">
        <f>VLOOKUP($A255+ROUND((COLUMN()-2)/24,5),АТС!$A$41:$F$784,3)+'Иные услуги '!$C$5+'РСТ РСО-А'!$K$7+'РСТ РСО-А'!$F$9</f>
        <v>1525.752</v>
      </c>
      <c r="I255" s="118">
        <f>VLOOKUP($A255+ROUND((COLUMN()-2)/24,5),АТС!$A$41:$F$784,3)+'Иные услуги '!$C$5+'РСТ РСО-А'!$K$7+'РСТ РСО-А'!$F$9</f>
        <v>1368.442</v>
      </c>
      <c r="J255" s="118">
        <f>VLOOKUP($A255+ROUND((COLUMN()-2)/24,5),АТС!$A$41:$F$784,3)+'Иные услуги '!$C$5+'РСТ РСО-А'!$K$7+'РСТ РСО-А'!$F$9</f>
        <v>1497.0120000000002</v>
      </c>
      <c r="K255" s="118">
        <f>VLOOKUP($A255+ROUND((COLUMN()-2)/24,5),АТС!$A$41:$F$784,3)+'Иные услуги '!$C$5+'РСТ РСО-А'!$K$7+'РСТ РСО-А'!$F$9</f>
        <v>1349.732</v>
      </c>
      <c r="L255" s="118">
        <f>VLOOKUP($A255+ROUND((COLUMN()-2)/24,5),АТС!$A$41:$F$784,3)+'Иные услуги '!$C$5+'РСТ РСО-А'!$K$7+'РСТ РСО-А'!$F$9</f>
        <v>1260.692</v>
      </c>
      <c r="M255" s="118">
        <f>VLOOKUP($A255+ROUND((COLUMN()-2)/24,5),АТС!$A$41:$F$784,3)+'Иные услуги '!$C$5+'РСТ РСО-А'!$K$7+'РСТ РСО-А'!$F$9</f>
        <v>1260.2719999999999</v>
      </c>
      <c r="N255" s="118">
        <f>VLOOKUP($A255+ROUND((COLUMN()-2)/24,5),АТС!$A$41:$F$784,3)+'Иные услуги '!$C$5+'РСТ РСО-А'!$K$7+'РСТ РСО-А'!$F$9</f>
        <v>1250.412</v>
      </c>
      <c r="O255" s="118">
        <f>VLOOKUP($A255+ROUND((COLUMN()-2)/24,5),АТС!$A$41:$F$784,3)+'Иные услуги '!$C$5+'РСТ РСО-А'!$K$7+'РСТ РСО-А'!$F$9</f>
        <v>1256.942</v>
      </c>
      <c r="P255" s="118">
        <f>VLOOKUP($A255+ROUND((COLUMN()-2)/24,5),АТС!$A$41:$F$784,3)+'Иные услуги '!$C$5+'РСТ РСО-А'!$K$7+'РСТ РСО-А'!$F$9</f>
        <v>1255.752</v>
      </c>
      <c r="Q255" s="118">
        <f>VLOOKUP($A255+ROUND((COLUMN()-2)/24,5),АТС!$A$41:$F$784,3)+'Иные услуги '!$C$5+'РСТ РСО-А'!$K$7+'РСТ РСО-А'!$F$9</f>
        <v>1256.5520000000001</v>
      </c>
      <c r="R255" s="118">
        <f>VLOOKUP($A255+ROUND((COLUMN()-2)/24,5),АТС!$A$41:$F$784,3)+'Иные услуги '!$C$5+'РСТ РСО-А'!$K$7+'РСТ РСО-А'!$F$9</f>
        <v>1230.8020000000001</v>
      </c>
      <c r="S255" s="118">
        <f>VLOOKUP($A255+ROUND((COLUMN()-2)/24,5),АТС!$A$41:$F$784,3)+'Иные услуги '!$C$5+'РСТ РСО-А'!$K$7+'РСТ РСО-А'!$F$9</f>
        <v>1155.172</v>
      </c>
      <c r="T255" s="118">
        <f>VLOOKUP($A255+ROUND((COLUMN()-2)/24,5),АТС!$A$41:$F$784,3)+'Иные услуги '!$C$5+'РСТ РСО-А'!$K$7+'РСТ РСО-А'!$F$9</f>
        <v>1431.3319999999999</v>
      </c>
      <c r="U255" s="118">
        <f>VLOOKUP($A255+ROUND((COLUMN()-2)/24,5),АТС!$A$41:$F$784,3)+'Иные услуги '!$C$5+'РСТ РСО-А'!$K$7+'РСТ РСО-А'!$F$9</f>
        <v>1390.2620000000002</v>
      </c>
      <c r="V255" s="118">
        <f>VLOOKUP($A255+ROUND((COLUMN()-2)/24,5),АТС!$A$41:$F$784,3)+'Иные услуги '!$C$5+'РСТ РСО-А'!$K$7+'РСТ РСО-А'!$F$9</f>
        <v>1476.0419999999999</v>
      </c>
      <c r="W255" s="118">
        <f>VLOOKUP($A255+ROUND((COLUMN()-2)/24,5),АТС!$A$41:$F$784,3)+'Иные услуги '!$C$5+'РСТ РСО-А'!$K$7+'РСТ РСО-А'!$F$9</f>
        <v>1516.6120000000001</v>
      </c>
      <c r="X255" s="118">
        <f>VLOOKUP($A255+ROUND((COLUMN()-2)/24,5),АТС!$A$41:$F$784,3)+'Иные услуги '!$C$5+'РСТ РСО-А'!$K$7+'РСТ РСО-А'!$F$9</f>
        <v>1102.5320000000002</v>
      </c>
      <c r="Y255" s="118">
        <f>VLOOKUP($A255+ROUND((COLUMN()-2)/24,5),АТС!$A$41:$F$784,3)+'Иные услуги '!$C$5+'РСТ РСО-А'!$K$7+'РСТ РСО-А'!$F$9</f>
        <v>1187.5720000000001</v>
      </c>
    </row>
    <row r="256" spans="1:25" x14ac:dyDescent="0.2">
      <c r="A256" s="66">
        <f t="shared" si="7"/>
        <v>43482</v>
      </c>
      <c r="B256" s="118">
        <f>VLOOKUP($A256+ROUND((COLUMN()-2)/24,5),АТС!$A$41:$F$784,3)+'Иные услуги '!$C$5+'РСТ РСО-А'!$K$7+'РСТ РСО-А'!$F$9</f>
        <v>1263.5320000000002</v>
      </c>
      <c r="C256" s="118">
        <f>VLOOKUP($A256+ROUND((COLUMN()-2)/24,5),АТС!$A$41:$F$784,3)+'Иные услуги '!$C$5+'РСТ РСО-А'!$K$7+'РСТ РСО-А'!$F$9</f>
        <v>1323.7220000000002</v>
      </c>
      <c r="D256" s="118">
        <f>VLOOKUP($A256+ROUND((COLUMN()-2)/24,5),АТС!$A$41:$F$784,3)+'Иные услуги '!$C$5+'РСТ РСО-А'!$K$7+'РСТ РСО-А'!$F$9</f>
        <v>1383.2420000000002</v>
      </c>
      <c r="E256" s="118">
        <f>VLOOKUP($A256+ROUND((COLUMN()-2)/24,5),АТС!$A$41:$F$784,3)+'Иные услуги '!$C$5+'РСТ РСО-А'!$K$7+'РСТ РСО-А'!$F$9</f>
        <v>1405.442</v>
      </c>
      <c r="F256" s="118">
        <f>VLOOKUP($A256+ROUND((COLUMN()-2)/24,5),АТС!$A$41:$F$784,3)+'Иные услуги '!$C$5+'РСТ РСО-А'!$K$7+'РСТ РСО-А'!$F$9</f>
        <v>1405.7020000000002</v>
      </c>
      <c r="G256" s="118">
        <f>VLOOKUP($A256+ROUND((COLUMN()-2)/24,5),АТС!$A$41:$F$784,3)+'Иные услуги '!$C$5+'РСТ РСО-А'!$K$7+'РСТ РСО-А'!$F$9</f>
        <v>1383.652</v>
      </c>
      <c r="H256" s="118">
        <f>VLOOKUP($A256+ROUND((COLUMN()-2)/24,5),АТС!$A$41:$F$784,3)+'Иные услуги '!$C$5+'РСТ РСО-А'!$K$7+'РСТ РСО-А'!$F$9</f>
        <v>1465.9119999999998</v>
      </c>
      <c r="I256" s="118">
        <f>VLOOKUP($A256+ROUND((COLUMN()-2)/24,5),АТС!$A$41:$F$784,3)+'Иные услуги '!$C$5+'РСТ РСО-А'!$K$7+'РСТ РСО-А'!$F$9</f>
        <v>1340.0120000000002</v>
      </c>
      <c r="J256" s="118">
        <f>VLOOKUP($A256+ROUND((COLUMN()-2)/24,5),АТС!$A$41:$F$784,3)+'Иные услуги '!$C$5+'РСТ РСО-А'!$K$7+'РСТ РСО-А'!$F$9</f>
        <v>1431.502</v>
      </c>
      <c r="K256" s="118">
        <f>VLOOKUP($A256+ROUND((COLUMN()-2)/24,5),АТС!$A$41:$F$784,3)+'Иные услуги '!$C$5+'РСТ РСО-А'!$K$7+'РСТ РСО-А'!$F$9</f>
        <v>1305.4920000000002</v>
      </c>
      <c r="L256" s="118">
        <f>VLOOKUP($A256+ROUND((COLUMN()-2)/24,5),АТС!$A$41:$F$784,3)+'Иные услуги '!$C$5+'РСТ РСО-А'!$K$7+'РСТ РСО-А'!$F$9</f>
        <v>1251.6820000000002</v>
      </c>
      <c r="M256" s="118">
        <f>VLOOKUP($A256+ROUND((COLUMN()-2)/24,5),АТС!$A$41:$F$784,3)+'Иные услуги '!$C$5+'РСТ РСО-А'!$K$7+'РСТ РСО-А'!$F$9</f>
        <v>1250.922</v>
      </c>
      <c r="N256" s="118">
        <f>VLOOKUP($A256+ROUND((COLUMN()-2)/24,5),АТС!$A$41:$F$784,3)+'Иные услуги '!$C$5+'РСТ РСО-А'!$K$7+'РСТ РСО-А'!$F$9</f>
        <v>1276.3420000000001</v>
      </c>
      <c r="O256" s="118">
        <f>VLOOKUP($A256+ROUND((COLUMN()-2)/24,5),АТС!$A$41:$F$784,3)+'Иные услуги '!$C$5+'РСТ РСО-А'!$K$7+'РСТ РСО-А'!$F$9</f>
        <v>1292.4920000000002</v>
      </c>
      <c r="P256" s="118">
        <f>VLOOKUP($A256+ROUND((COLUMN()-2)/24,5),АТС!$A$41:$F$784,3)+'Иные услуги '!$C$5+'РСТ РСО-А'!$K$7+'РСТ РСО-А'!$F$9</f>
        <v>1301.5419999999999</v>
      </c>
      <c r="Q256" s="118">
        <f>VLOOKUP($A256+ROUND((COLUMN()-2)/24,5),АТС!$A$41:$F$784,3)+'Иные услуги '!$C$5+'РСТ РСО-А'!$K$7+'РСТ РСО-А'!$F$9</f>
        <v>1302.9320000000002</v>
      </c>
      <c r="R256" s="118">
        <f>VLOOKUP($A256+ROUND((COLUMN()-2)/24,5),АТС!$A$41:$F$784,3)+'Иные услуги '!$C$5+'РСТ РСО-А'!$K$7+'РСТ РСО-А'!$F$9</f>
        <v>1276.2919999999999</v>
      </c>
      <c r="S256" s="118">
        <f>VLOOKUP($A256+ROUND((COLUMN()-2)/24,5),АТС!$A$41:$F$784,3)+'Иные услуги '!$C$5+'РСТ РСО-А'!$K$7+'РСТ РСО-А'!$F$9</f>
        <v>1131.2420000000002</v>
      </c>
      <c r="T256" s="118">
        <f>VLOOKUP($A256+ROUND((COLUMN()-2)/24,5),АТС!$A$41:$F$784,3)+'Иные услуги '!$C$5+'РСТ РСО-А'!$K$7+'РСТ РСО-А'!$F$9</f>
        <v>1333.0720000000001</v>
      </c>
      <c r="U256" s="118">
        <f>VLOOKUP($A256+ROUND((COLUMN()-2)/24,5),АТС!$A$41:$F$784,3)+'Иные услуги '!$C$5+'РСТ РСО-А'!$K$7+'РСТ РСО-А'!$F$9</f>
        <v>1322.402</v>
      </c>
      <c r="V256" s="118">
        <f>VLOOKUP($A256+ROUND((COLUMN()-2)/24,5),АТС!$A$41:$F$784,3)+'Иные услуги '!$C$5+'РСТ РСО-А'!$K$7+'РСТ РСО-А'!$F$9</f>
        <v>1425.232</v>
      </c>
      <c r="W256" s="118">
        <f>VLOOKUP($A256+ROUND((COLUMN()-2)/24,5),АТС!$A$41:$F$784,3)+'Иные услуги '!$C$5+'РСТ РСО-А'!$K$7+'РСТ РСО-А'!$F$9</f>
        <v>1513.962</v>
      </c>
      <c r="X256" s="118">
        <f>VLOOKUP($A256+ROUND((COLUMN()-2)/24,5),АТС!$A$41:$F$784,3)+'Иные услуги '!$C$5+'РСТ РСО-А'!$K$7+'РСТ РСО-А'!$F$9</f>
        <v>1141.152</v>
      </c>
      <c r="Y256" s="118">
        <f>VLOOKUP($A256+ROUND((COLUMN()-2)/24,5),АТС!$A$41:$F$784,3)+'Иные услуги '!$C$5+'РСТ РСО-А'!$K$7+'РСТ РСО-А'!$F$9</f>
        <v>1226.4320000000002</v>
      </c>
    </row>
    <row r="257" spans="1:25" x14ac:dyDescent="0.2">
      <c r="A257" s="66">
        <f t="shared" si="7"/>
        <v>43483</v>
      </c>
      <c r="B257" s="118">
        <f>VLOOKUP($A257+ROUND((COLUMN()-2)/24,5),АТС!$A$41:$F$784,3)+'Иные услуги '!$C$5+'РСТ РСО-А'!$K$7+'РСТ РСО-А'!$F$9</f>
        <v>1246.8520000000001</v>
      </c>
      <c r="C257" s="118">
        <f>VLOOKUP($A257+ROUND((COLUMN()-2)/24,5),АТС!$A$41:$F$784,3)+'Иные услуги '!$C$5+'РСТ РСО-А'!$K$7+'РСТ РСО-А'!$F$9</f>
        <v>1304.2820000000002</v>
      </c>
      <c r="D257" s="118">
        <f>VLOOKUP($A257+ROUND((COLUMN()-2)/24,5),АТС!$A$41:$F$784,3)+'Иные услуги '!$C$5+'РСТ РСО-А'!$K$7+'РСТ РСО-А'!$F$9</f>
        <v>1369.672</v>
      </c>
      <c r="E257" s="118">
        <f>VLOOKUP($A257+ROUND((COLUMN()-2)/24,5),АТС!$A$41:$F$784,3)+'Иные услуги '!$C$5+'РСТ РСО-А'!$K$7+'РСТ РСО-А'!$F$9</f>
        <v>1376.3919999999998</v>
      </c>
      <c r="F257" s="118">
        <f>VLOOKUP($A257+ROUND((COLUMN()-2)/24,5),АТС!$A$41:$F$784,3)+'Иные услуги '!$C$5+'РСТ РСО-А'!$K$7+'РСТ РСО-А'!$F$9</f>
        <v>1392.0320000000002</v>
      </c>
      <c r="G257" s="118">
        <f>VLOOKUP($A257+ROUND((COLUMN()-2)/24,5),АТС!$A$41:$F$784,3)+'Иные услуги '!$C$5+'РСТ РСО-А'!$K$7+'РСТ РСО-А'!$F$9</f>
        <v>1371.3420000000001</v>
      </c>
      <c r="H257" s="118">
        <f>VLOOKUP($A257+ROUND((COLUMN()-2)/24,5),АТС!$A$41:$F$784,3)+'Иные услуги '!$C$5+'РСТ РСО-А'!$K$7+'РСТ РСО-А'!$F$9</f>
        <v>1450.6619999999998</v>
      </c>
      <c r="I257" s="118">
        <f>VLOOKUP($A257+ROUND((COLUMN()-2)/24,5),АТС!$A$41:$F$784,3)+'Иные услуги '!$C$5+'РСТ РСО-А'!$K$7+'РСТ РСО-А'!$F$9</f>
        <v>1268.4920000000002</v>
      </c>
      <c r="J257" s="118">
        <f>VLOOKUP($A257+ROUND((COLUMN()-2)/24,5),АТС!$A$41:$F$784,3)+'Иные услуги '!$C$5+'РСТ РСО-А'!$K$7+'РСТ РСО-А'!$F$9</f>
        <v>1381.942</v>
      </c>
      <c r="K257" s="118">
        <f>VLOOKUP($A257+ROUND((COLUMN()-2)/24,5),АТС!$A$41:$F$784,3)+'Иные услуги '!$C$5+'РСТ РСО-А'!$K$7+'РСТ РСО-А'!$F$9</f>
        <v>1257.5720000000001</v>
      </c>
      <c r="L257" s="118">
        <f>VLOOKUP($A257+ROUND((COLUMN()-2)/24,5),АТС!$A$41:$F$784,3)+'Иные услуги '!$C$5+'РСТ РСО-А'!$K$7+'РСТ РСО-А'!$F$9</f>
        <v>1205.1220000000001</v>
      </c>
      <c r="M257" s="118">
        <f>VLOOKUP($A257+ROUND((COLUMN()-2)/24,5),АТС!$A$41:$F$784,3)+'Иные услуги '!$C$5+'РСТ РСО-А'!$K$7+'РСТ РСО-А'!$F$9</f>
        <v>1204.3920000000001</v>
      </c>
      <c r="N257" s="118">
        <f>VLOOKUP($A257+ROUND((COLUMN()-2)/24,5),АТС!$A$41:$F$784,3)+'Иные услуги '!$C$5+'РСТ РСО-А'!$K$7+'РСТ РСО-А'!$F$9</f>
        <v>1203.8020000000001</v>
      </c>
      <c r="O257" s="118">
        <f>VLOOKUP($A257+ROUND((COLUMN()-2)/24,5),АТС!$A$41:$F$784,3)+'Иные услуги '!$C$5+'РСТ РСО-А'!$K$7+'РСТ РСО-А'!$F$9</f>
        <v>1193.1320000000001</v>
      </c>
      <c r="P257" s="118">
        <f>VLOOKUP($A257+ROUND((COLUMN()-2)/24,5),АТС!$A$41:$F$784,3)+'Иные услуги '!$C$5+'РСТ РСО-А'!$K$7+'РСТ РСО-А'!$F$9</f>
        <v>1202.922</v>
      </c>
      <c r="Q257" s="118">
        <f>VLOOKUP($A257+ROUND((COLUMN()-2)/24,5),АТС!$A$41:$F$784,3)+'Иные услуги '!$C$5+'РСТ РСО-А'!$K$7+'РСТ РСО-А'!$F$9</f>
        <v>1204.232</v>
      </c>
      <c r="R257" s="118">
        <f>VLOOKUP($A257+ROUND((COLUMN()-2)/24,5),АТС!$A$41:$F$784,3)+'Иные услуги '!$C$5+'РСТ РСО-А'!$K$7+'РСТ РСО-А'!$F$9</f>
        <v>1165.3020000000001</v>
      </c>
      <c r="S257" s="118">
        <f>VLOOKUP($A257+ROUND((COLUMN()-2)/24,5),АТС!$A$41:$F$784,3)+'Иные услуги '!$C$5+'РСТ РСО-А'!$K$7+'РСТ РСО-А'!$F$9</f>
        <v>1111.3620000000001</v>
      </c>
      <c r="T257" s="118">
        <f>VLOOKUP($A257+ROUND((COLUMN()-2)/24,5),АТС!$A$41:$F$784,3)+'Иные услуги '!$C$5+'РСТ РСО-А'!$K$7+'РСТ РСО-А'!$F$9</f>
        <v>1313.0620000000001</v>
      </c>
      <c r="U257" s="118">
        <f>VLOOKUP($A257+ROUND((COLUMN()-2)/24,5),АТС!$A$41:$F$784,3)+'Иные услуги '!$C$5+'РСТ РСО-А'!$K$7+'РСТ РСО-А'!$F$9</f>
        <v>1310.2719999999999</v>
      </c>
      <c r="V257" s="118">
        <f>VLOOKUP($A257+ROUND((COLUMN()-2)/24,5),АТС!$A$41:$F$784,3)+'Иные услуги '!$C$5+'РСТ РСО-А'!$K$7+'РСТ РСО-А'!$F$9</f>
        <v>1396.5920000000001</v>
      </c>
      <c r="W257" s="118">
        <f>VLOOKUP($A257+ROUND((COLUMN()-2)/24,5),АТС!$A$41:$F$784,3)+'Иные услуги '!$C$5+'РСТ РСО-А'!$K$7+'РСТ РСО-А'!$F$9</f>
        <v>1496.7420000000002</v>
      </c>
      <c r="X257" s="118">
        <f>VLOOKUP($A257+ROUND((COLUMN()-2)/24,5),АТС!$A$41:$F$784,3)+'Иные услуги '!$C$5+'РСТ РСО-А'!$K$7+'РСТ РСО-А'!$F$9</f>
        <v>1085.752</v>
      </c>
      <c r="Y257" s="118">
        <f>VLOOKUP($A257+ROUND((COLUMN()-2)/24,5),АТС!$A$41:$F$784,3)+'Иные услуги '!$C$5+'РСТ РСО-А'!$K$7+'РСТ РСО-А'!$F$9</f>
        <v>1153.5620000000001</v>
      </c>
    </row>
    <row r="258" spans="1:25" x14ac:dyDescent="0.2">
      <c r="A258" s="66">
        <f t="shared" si="7"/>
        <v>43484</v>
      </c>
      <c r="B258" s="118">
        <f>VLOOKUP($A258+ROUND((COLUMN()-2)/24,5),АТС!$A$41:$F$784,3)+'Иные услуги '!$C$5+'РСТ РСО-А'!$K$7+'РСТ РСО-А'!$F$9</f>
        <v>1247.8820000000001</v>
      </c>
      <c r="C258" s="118">
        <f>VLOOKUP($A258+ROUND((COLUMN()-2)/24,5),АТС!$A$41:$F$784,3)+'Иные услуги '!$C$5+'РСТ РСО-А'!$K$7+'РСТ РСО-А'!$F$9</f>
        <v>1338.6120000000001</v>
      </c>
      <c r="D258" s="118">
        <f>VLOOKUP($A258+ROUND((COLUMN()-2)/24,5),АТС!$A$41:$F$784,3)+'Иные услуги '!$C$5+'РСТ РСО-А'!$K$7+'РСТ РСО-А'!$F$9</f>
        <v>1394.9119999999998</v>
      </c>
      <c r="E258" s="118">
        <f>VLOOKUP($A258+ROUND((COLUMN()-2)/24,5),АТС!$A$41:$F$784,3)+'Иные услуги '!$C$5+'РСТ РСО-А'!$K$7+'РСТ РСО-А'!$F$9</f>
        <v>1394.6320000000001</v>
      </c>
      <c r="F258" s="118">
        <f>VLOOKUP($A258+ROUND((COLUMN()-2)/24,5),АТС!$A$41:$F$784,3)+'Иные услуги '!$C$5+'РСТ РСО-А'!$K$7+'РСТ РСО-А'!$F$9</f>
        <v>1409.8519999999999</v>
      </c>
      <c r="G258" s="118">
        <f>VLOOKUP($A258+ROUND((COLUMN()-2)/24,5),АТС!$A$41:$F$784,3)+'Иные услуги '!$C$5+'РСТ РСО-А'!$K$7+'РСТ РСО-А'!$F$9</f>
        <v>1372.1619999999998</v>
      </c>
      <c r="H258" s="118">
        <f>VLOOKUP($A258+ROUND((COLUMN()-2)/24,5),АТС!$A$41:$F$784,3)+'Иные услуги '!$C$5+'РСТ РСО-А'!$K$7+'РСТ РСО-А'!$F$9</f>
        <v>1505.5320000000002</v>
      </c>
      <c r="I258" s="118">
        <f>VLOOKUP($A258+ROUND((COLUMN()-2)/24,5),АТС!$A$41:$F$784,3)+'Иные услуги '!$C$5+'РСТ РСО-А'!$K$7+'РСТ РСО-А'!$F$9</f>
        <v>1485.5720000000001</v>
      </c>
      <c r="J258" s="118">
        <f>VLOOKUP($A258+ROUND((COLUMN()-2)/24,5),АТС!$A$41:$F$784,3)+'Иные услуги '!$C$5+'РСТ РСО-А'!$K$7+'РСТ РСО-А'!$F$9</f>
        <v>1547.5419999999999</v>
      </c>
      <c r="K258" s="118">
        <f>VLOOKUP($A258+ROUND((COLUMN()-2)/24,5),АТС!$A$41:$F$784,3)+'Иные услуги '!$C$5+'РСТ РСО-А'!$K$7+'РСТ РСО-А'!$F$9</f>
        <v>1410.3119999999999</v>
      </c>
      <c r="L258" s="118">
        <f>VLOOKUP($A258+ROUND((COLUMN()-2)/24,5),АТС!$A$41:$F$784,3)+'Иные услуги '!$C$5+'РСТ РСО-А'!$K$7+'РСТ РСО-А'!$F$9</f>
        <v>1340.3420000000001</v>
      </c>
      <c r="M258" s="118">
        <f>VLOOKUP($A258+ROUND((COLUMN()-2)/24,5),АТС!$A$41:$F$784,3)+'Иные услуги '!$C$5+'РСТ РСО-А'!$K$7+'РСТ РСО-А'!$F$9</f>
        <v>1308.2020000000002</v>
      </c>
      <c r="N258" s="118">
        <f>VLOOKUP($A258+ROUND((COLUMN()-2)/24,5),АТС!$A$41:$F$784,3)+'Иные услуги '!$C$5+'РСТ РСО-А'!$K$7+'РСТ РСО-А'!$F$9</f>
        <v>1308.0219999999999</v>
      </c>
      <c r="O258" s="118">
        <f>VLOOKUP($A258+ROUND((COLUMN()-2)/24,5),АТС!$A$41:$F$784,3)+'Иные услуги '!$C$5+'РСТ РСО-А'!$K$7+'РСТ РСО-А'!$F$9</f>
        <v>1358.652</v>
      </c>
      <c r="P258" s="118">
        <f>VLOOKUP($A258+ROUND((COLUMN()-2)/24,5),АТС!$A$41:$F$784,3)+'Иные услуги '!$C$5+'РСТ РСО-А'!$K$7+'РСТ РСО-А'!$F$9</f>
        <v>1372.3919999999998</v>
      </c>
      <c r="Q258" s="118">
        <f>VLOOKUP($A258+ROUND((COLUMN()-2)/24,5),АТС!$A$41:$F$784,3)+'Иные услуги '!$C$5+'РСТ РСО-А'!$K$7+'РСТ РСО-А'!$F$9</f>
        <v>1372.942</v>
      </c>
      <c r="R258" s="118">
        <f>VLOOKUP($A258+ROUND((COLUMN()-2)/24,5),АТС!$A$41:$F$784,3)+'Иные услуги '!$C$5+'РСТ РСО-А'!$K$7+'РСТ РСО-А'!$F$9</f>
        <v>1321.0720000000001</v>
      </c>
      <c r="S258" s="118">
        <f>VLOOKUP($A258+ROUND((COLUMN()-2)/24,5),АТС!$A$41:$F$784,3)+'Иные услуги '!$C$5+'РСТ РСО-А'!$K$7+'РСТ РСО-А'!$F$9</f>
        <v>1165.5720000000001</v>
      </c>
      <c r="T258" s="118">
        <f>VLOOKUP($A258+ROUND((COLUMN()-2)/24,5),АТС!$A$41:$F$784,3)+'Иные услуги '!$C$5+'РСТ РСО-А'!$K$7+'РСТ РСО-А'!$F$9</f>
        <v>1371.4119999999998</v>
      </c>
      <c r="U258" s="118">
        <f>VLOOKUP($A258+ROUND((COLUMN()-2)/24,5),АТС!$A$41:$F$784,3)+'Иные услуги '!$C$5+'РСТ РСО-А'!$K$7+'РСТ РСО-А'!$F$9</f>
        <v>1395.902</v>
      </c>
      <c r="V258" s="118">
        <f>VLOOKUP($A258+ROUND((COLUMN()-2)/24,5),АТС!$A$41:$F$784,3)+'Иные услуги '!$C$5+'РСТ РСО-А'!$K$7+'РСТ РСО-А'!$F$9</f>
        <v>1376.9520000000002</v>
      </c>
      <c r="W258" s="118">
        <f>VLOOKUP($A258+ROUND((COLUMN()-2)/24,5),АТС!$A$41:$F$784,3)+'Иные услуги '!$C$5+'РСТ РСО-А'!$K$7+'РСТ РСО-А'!$F$9</f>
        <v>1448.4720000000002</v>
      </c>
      <c r="X258" s="118">
        <f>VLOOKUP($A258+ROUND((COLUMN()-2)/24,5),АТС!$A$41:$F$784,3)+'Иные услуги '!$C$5+'РСТ РСО-А'!$K$7+'РСТ РСО-А'!$F$9</f>
        <v>1096.2719999999999</v>
      </c>
      <c r="Y258" s="118">
        <f>VLOOKUP($A258+ROUND((COLUMN()-2)/24,5),АТС!$A$41:$F$784,3)+'Иные услуги '!$C$5+'РСТ РСО-А'!$K$7+'РСТ РСО-А'!$F$9</f>
        <v>1154.162</v>
      </c>
    </row>
    <row r="259" spans="1:25" x14ac:dyDescent="0.2">
      <c r="A259" s="66">
        <f t="shared" si="7"/>
        <v>43485</v>
      </c>
      <c r="B259" s="118">
        <f>VLOOKUP($A259+ROUND((COLUMN()-2)/24,5),АТС!$A$41:$F$784,3)+'Иные услуги '!$C$5+'РСТ РСО-А'!$K$7+'РСТ РСО-А'!$F$9</f>
        <v>1255.152</v>
      </c>
      <c r="C259" s="118">
        <f>VLOOKUP($A259+ROUND((COLUMN()-2)/24,5),АТС!$A$41:$F$784,3)+'Иные услуги '!$C$5+'РСТ РСО-А'!$K$7+'РСТ РСО-А'!$F$9</f>
        <v>1283.752</v>
      </c>
      <c r="D259" s="118">
        <f>VLOOKUP($A259+ROUND((COLUMN()-2)/24,5),АТС!$A$41:$F$784,3)+'Иные услуги '!$C$5+'РСТ РСО-А'!$K$7+'РСТ РСО-А'!$F$9</f>
        <v>1403.4520000000002</v>
      </c>
      <c r="E259" s="118">
        <f>VLOOKUP($A259+ROUND((COLUMN()-2)/24,5),АТС!$A$41:$F$784,3)+'Иные услуги '!$C$5+'РСТ РСО-А'!$K$7+'РСТ РСО-А'!$F$9</f>
        <v>1418.232</v>
      </c>
      <c r="F259" s="118">
        <f>VLOOKUP($A259+ROUND((COLUMN()-2)/24,5),АТС!$A$41:$F$784,3)+'Иные услуги '!$C$5+'РСТ РСО-А'!$K$7+'РСТ РСО-А'!$F$9</f>
        <v>1426.0920000000001</v>
      </c>
      <c r="G259" s="118">
        <f>VLOOKUP($A259+ROUND((COLUMN()-2)/24,5),АТС!$A$41:$F$784,3)+'Иные услуги '!$C$5+'РСТ РСО-А'!$K$7+'РСТ РСО-А'!$F$9</f>
        <v>1418.1419999999998</v>
      </c>
      <c r="H259" s="118">
        <f>VLOOKUP($A259+ROUND((COLUMN()-2)/24,5),АТС!$A$41:$F$784,3)+'Иные услуги '!$C$5+'РСТ РСО-А'!$K$7+'РСТ РСО-А'!$F$9</f>
        <v>1586.1320000000001</v>
      </c>
      <c r="I259" s="118">
        <f>VLOOKUP($A259+ROUND((COLUMN()-2)/24,5),АТС!$A$41:$F$784,3)+'Иные услуги '!$C$5+'РСТ РСО-А'!$K$7+'РСТ РСО-А'!$F$9</f>
        <v>1519.7820000000002</v>
      </c>
      <c r="J259" s="118">
        <f>VLOOKUP($A259+ROUND((COLUMN()-2)/24,5),АТС!$A$41:$F$784,3)+'Иные услуги '!$C$5+'РСТ РСО-А'!$K$7+'РСТ РСО-А'!$F$9</f>
        <v>1606.172</v>
      </c>
      <c r="K259" s="118">
        <f>VLOOKUP($A259+ROUND((COLUMN()-2)/24,5),АТС!$A$41:$F$784,3)+'Иные услуги '!$C$5+'РСТ РСО-А'!$K$7+'РСТ РСО-А'!$F$9</f>
        <v>1398.5219999999999</v>
      </c>
      <c r="L259" s="118">
        <f>VLOOKUP($A259+ROUND((COLUMN()-2)/24,5),АТС!$A$41:$F$784,3)+'Иные услуги '!$C$5+'РСТ РСО-А'!$K$7+'РСТ РСО-А'!$F$9</f>
        <v>1370.652</v>
      </c>
      <c r="M259" s="118">
        <f>VLOOKUP($A259+ROUND((COLUMN()-2)/24,5),АТС!$A$41:$F$784,3)+'Иные услуги '!$C$5+'РСТ РСО-А'!$K$7+'РСТ РСО-А'!$F$9</f>
        <v>1329.5120000000002</v>
      </c>
      <c r="N259" s="118">
        <f>VLOOKUP($A259+ROUND((COLUMN()-2)/24,5),АТС!$A$41:$F$784,3)+'Иные услуги '!$C$5+'РСТ РСО-А'!$K$7+'РСТ РСО-А'!$F$9</f>
        <v>1335.942</v>
      </c>
      <c r="O259" s="118">
        <f>VLOOKUP($A259+ROUND((COLUMN()-2)/24,5),АТС!$A$41:$F$784,3)+'Иные услуги '!$C$5+'РСТ РСО-А'!$K$7+'РСТ РСО-А'!$F$9</f>
        <v>1368.7820000000002</v>
      </c>
      <c r="P259" s="118">
        <f>VLOOKUP($A259+ROUND((COLUMN()-2)/24,5),АТС!$A$41:$F$784,3)+'Иные услуги '!$C$5+'РСТ РСО-А'!$K$7+'РСТ РСО-А'!$F$9</f>
        <v>1369.3119999999999</v>
      </c>
      <c r="Q259" s="118">
        <f>VLOOKUP($A259+ROUND((COLUMN()-2)/24,5),АТС!$A$41:$F$784,3)+'Иные услуги '!$C$5+'РСТ РСО-А'!$K$7+'РСТ РСО-А'!$F$9</f>
        <v>1370.462</v>
      </c>
      <c r="R259" s="118">
        <f>VLOOKUP($A259+ROUND((COLUMN()-2)/24,5),АТС!$A$41:$F$784,3)+'Иные услуги '!$C$5+'РСТ РСО-А'!$K$7+'РСТ РСО-А'!$F$9</f>
        <v>1321.2420000000002</v>
      </c>
      <c r="S259" s="118">
        <f>VLOOKUP($A259+ROUND((COLUMN()-2)/24,5),АТС!$A$41:$F$784,3)+'Иные услуги '!$C$5+'РСТ РСО-А'!$K$7+'РСТ РСО-А'!$F$9</f>
        <v>1173.6820000000002</v>
      </c>
      <c r="T259" s="118">
        <f>VLOOKUP($A259+ROUND((COLUMN()-2)/24,5),АТС!$A$41:$F$784,3)+'Иные услуги '!$C$5+'РСТ РСО-А'!$K$7+'РСТ РСО-А'!$F$9</f>
        <v>1384.3420000000001</v>
      </c>
      <c r="U259" s="118">
        <f>VLOOKUP($A259+ROUND((COLUMN()-2)/24,5),АТС!$A$41:$F$784,3)+'Иные услуги '!$C$5+'РСТ РСО-А'!$K$7+'РСТ РСО-А'!$F$9</f>
        <v>1387.3220000000001</v>
      </c>
      <c r="V259" s="118">
        <f>VLOOKUP($A259+ROUND((COLUMN()-2)/24,5),АТС!$A$41:$F$784,3)+'Иные услуги '!$C$5+'РСТ РСО-А'!$K$7+'РСТ РСО-А'!$F$9</f>
        <v>1429.4720000000002</v>
      </c>
      <c r="W259" s="118">
        <f>VLOOKUP($A259+ROUND((COLUMN()-2)/24,5),АТС!$A$41:$F$784,3)+'Иные услуги '!$C$5+'РСТ РСО-А'!$K$7+'РСТ РСО-А'!$F$9</f>
        <v>1463.152</v>
      </c>
      <c r="X259" s="118">
        <f>VLOOKUP($A259+ROUND((COLUMN()-2)/24,5),АТС!$A$41:$F$784,3)+'Иные услуги '!$C$5+'РСТ РСО-А'!$K$7+'РСТ РСО-А'!$F$9</f>
        <v>1089.502</v>
      </c>
      <c r="Y259" s="118">
        <f>VLOOKUP($A259+ROUND((COLUMN()-2)/24,5),АТС!$A$41:$F$784,3)+'Иные услуги '!$C$5+'РСТ РСО-А'!$K$7+'РСТ РСО-А'!$F$9</f>
        <v>1142.2919999999999</v>
      </c>
    </row>
    <row r="260" spans="1:25" x14ac:dyDescent="0.2">
      <c r="A260" s="66">
        <f t="shared" si="7"/>
        <v>43486</v>
      </c>
      <c r="B260" s="118">
        <f>VLOOKUP($A260+ROUND((COLUMN()-2)/24,5),АТС!$A$41:$F$784,3)+'Иные услуги '!$C$5+'РСТ РСО-А'!$K$7+'РСТ РСО-А'!$F$9</f>
        <v>1255.752</v>
      </c>
      <c r="C260" s="118">
        <f>VLOOKUP($A260+ROUND((COLUMN()-2)/24,5),АТС!$A$41:$F$784,3)+'Иные услуги '!$C$5+'РСТ РСО-А'!$K$7+'РСТ РСО-А'!$F$9</f>
        <v>1321.412</v>
      </c>
      <c r="D260" s="118">
        <f>VLOOKUP($A260+ROUND((COLUMN()-2)/24,5),АТС!$A$41:$F$784,3)+'Иные услуги '!$C$5+'РСТ РСО-А'!$K$7+'РСТ РСО-А'!$F$9</f>
        <v>1382.1219999999998</v>
      </c>
      <c r="E260" s="118">
        <f>VLOOKUP($A260+ROUND((COLUMN()-2)/24,5),АТС!$A$41:$F$784,3)+'Иные услуги '!$C$5+'РСТ РСО-А'!$K$7+'РСТ РСО-А'!$F$9</f>
        <v>1392.0320000000002</v>
      </c>
      <c r="F260" s="118">
        <f>VLOOKUP($A260+ROUND((COLUMN()-2)/24,5),АТС!$A$41:$F$784,3)+'Иные услуги '!$C$5+'РСТ РСО-А'!$K$7+'РСТ РСО-А'!$F$9</f>
        <v>1392.0320000000002</v>
      </c>
      <c r="G260" s="118">
        <f>VLOOKUP($A260+ROUND((COLUMN()-2)/24,5),АТС!$A$41:$F$784,3)+'Иные услуги '!$C$5+'РСТ РСО-А'!$K$7+'РСТ РСО-А'!$F$9</f>
        <v>1379.5320000000002</v>
      </c>
      <c r="H260" s="118">
        <f>VLOOKUP($A260+ROUND((COLUMN()-2)/24,5),АТС!$A$41:$F$784,3)+'Иные услуги '!$C$5+'РСТ РСО-А'!$K$7+'РСТ РСО-А'!$F$9</f>
        <v>1440.3220000000001</v>
      </c>
      <c r="I260" s="118">
        <f>VLOOKUP($A260+ROUND((COLUMN()-2)/24,5),АТС!$A$41:$F$784,3)+'Иные услуги '!$C$5+'РСТ РСО-А'!$K$7+'РСТ РСО-А'!$F$9</f>
        <v>1283.192</v>
      </c>
      <c r="J260" s="118">
        <f>VLOOKUP($A260+ROUND((COLUMN()-2)/24,5),АТС!$A$41:$F$784,3)+'Иные услуги '!$C$5+'РСТ РСО-А'!$K$7+'РСТ РСО-А'!$F$9</f>
        <v>1396.5619999999999</v>
      </c>
      <c r="K260" s="118">
        <f>VLOOKUP($A260+ROUND((COLUMN()-2)/24,5),АТС!$A$41:$F$784,3)+'Иные услуги '!$C$5+'РСТ РСО-А'!$K$7+'РСТ РСО-А'!$F$9</f>
        <v>1286.8020000000001</v>
      </c>
      <c r="L260" s="118">
        <f>VLOOKUP($A260+ROUND((COLUMN()-2)/24,5),АТС!$A$41:$F$784,3)+'Иные услуги '!$C$5+'РСТ РСО-А'!$K$7+'РСТ РСО-А'!$F$9</f>
        <v>1253.1220000000001</v>
      </c>
      <c r="M260" s="118">
        <f>VLOOKUP($A260+ROUND((COLUMN()-2)/24,5),АТС!$A$41:$F$784,3)+'Иные услуги '!$C$5+'РСТ РСО-А'!$K$7+'РСТ РСО-А'!$F$9</f>
        <v>1241.5219999999999</v>
      </c>
      <c r="N260" s="118">
        <f>VLOOKUP($A260+ROUND((COLUMN()-2)/24,5),АТС!$A$41:$F$784,3)+'Иные услуги '!$C$5+'РСТ РСО-А'!$K$7+'РСТ РСО-А'!$F$9</f>
        <v>1277.8220000000001</v>
      </c>
      <c r="O260" s="118">
        <f>VLOOKUP($A260+ROUND((COLUMN()-2)/24,5),АТС!$A$41:$F$784,3)+'Иные услуги '!$C$5+'РСТ РСО-А'!$K$7+'РСТ РСО-А'!$F$9</f>
        <v>1323.5120000000002</v>
      </c>
      <c r="P260" s="118">
        <f>VLOOKUP($A260+ROUND((COLUMN()-2)/24,5),АТС!$A$41:$F$784,3)+'Иные услуги '!$C$5+'РСТ РСО-А'!$K$7+'РСТ РСО-А'!$F$9</f>
        <v>1323.752</v>
      </c>
      <c r="Q260" s="118">
        <f>VLOOKUP($A260+ROUND((COLUMN()-2)/24,5),АТС!$A$41:$F$784,3)+'Иные услуги '!$C$5+'РСТ РСО-А'!$K$7+'РСТ РСО-А'!$F$9</f>
        <v>1312.692</v>
      </c>
      <c r="R260" s="118">
        <f>VLOOKUP($A260+ROUND((COLUMN()-2)/24,5),АТС!$A$41:$F$784,3)+'Иные услуги '!$C$5+'РСТ РСО-А'!$K$7+'РСТ РСО-А'!$F$9</f>
        <v>1291.502</v>
      </c>
      <c r="S260" s="118">
        <f>VLOOKUP($A260+ROUND((COLUMN()-2)/24,5),АТС!$A$41:$F$784,3)+'Иные услуги '!$C$5+'РСТ РСО-А'!$K$7+'РСТ РСО-А'!$F$9</f>
        <v>1176.4720000000002</v>
      </c>
      <c r="T260" s="118">
        <f>VLOOKUP($A260+ROUND((COLUMN()-2)/24,5),АТС!$A$41:$F$784,3)+'Иные услуги '!$C$5+'РСТ РСО-А'!$K$7+'РСТ РСО-А'!$F$9</f>
        <v>1397.1419999999998</v>
      </c>
      <c r="U260" s="118">
        <f>VLOOKUP($A260+ROUND((COLUMN()-2)/24,5),АТС!$A$41:$F$784,3)+'Иные услуги '!$C$5+'РСТ РСО-А'!$K$7+'РСТ РСО-А'!$F$9</f>
        <v>1384.2420000000002</v>
      </c>
      <c r="V260" s="118">
        <f>VLOOKUP($A260+ROUND((COLUMN()-2)/24,5),АТС!$A$41:$F$784,3)+'Иные услуги '!$C$5+'РСТ РСО-А'!$K$7+'РСТ РСО-А'!$F$9</f>
        <v>1441.2719999999999</v>
      </c>
      <c r="W260" s="118">
        <f>VLOOKUP($A260+ROUND((COLUMN()-2)/24,5),АТС!$A$41:$F$784,3)+'Иные услуги '!$C$5+'РСТ РСО-А'!$K$7+'РСТ РСО-А'!$F$9</f>
        <v>1489.7719999999999</v>
      </c>
      <c r="X260" s="118">
        <f>VLOOKUP($A260+ROUND((COLUMN()-2)/24,5),АТС!$A$41:$F$784,3)+'Иные услуги '!$C$5+'РСТ РСО-А'!$K$7+'РСТ РСО-А'!$F$9</f>
        <v>1087.732</v>
      </c>
      <c r="Y260" s="118">
        <f>VLOOKUP($A260+ROUND((COLUMN()-2)/24,5),АТС!$A$41:$F$784,3)+'Иные услуги '!$C$5+'РСТ РСО-А'!$K$7+'РСТ РСО-А'!$F$9</f>
        <v>1171.8420000000001</v>
      </c>
    </row>
    <row r="261" spans="1:25" x14ac:dyDescent="0.2">
      <c r="A261" s="66">
        <f t="shared" si="7"/>
        <v>43487</v>
      </c>
      <c r="B261" s="118">
        <f>VLOOKUP($A261+ROUND((COLUMN()-2)/24,5),АТС!$A$41:$F$784,3)+'Иные услуги '!$C$5+'РСТ РСО-А'!$K$7+'РСТ РСО-А'!$F$9</f>
        <v>1267.4920000000002</v>
      </c>
      <c r="C261" s="118">
        <f>VLOOKUP($A261+ROUND((COLUMN()-2)/24,5),АТС!$A$41:$F$784,3)+'Иные услуги '!$C$5+'РСТ РСО-А'!$K$7+'РСТ РСО-А'!$F$9</f>
        <v>1315.152</v>
      </c>
      <c r="D261" s="118">
        <f>VLOOKUP($A261+ROUND((COLUMN()-2)/24,5),АТС!$A$41:$F$784,3)+'Иные услуги '!$C$5+'РСТ РСО-А'!$K$7+'РСТ РСО-А'!$F$9</f>
        <v>1387.8820000000001</v>
      </c>
      <c r="E261" s="118">
        <f>VLOOKUP($A261+ROUND((COLUMN()-2)/24,5),АТС!$A$41:$F$784,3)+'Иные услуги '!$C$5+'РСТ РСО-А'!$K$7+'РСТ РСО-А'!$F$9</f>
        <v>1385.7220000000002</v>
      </c>
      <c r="F261" s="118">
        <f>VLOOKUP($A261+ROUND((COLUMN()-2)/24,5),АТС!$A$41:$F$784,3)+'Иные услуги '!$C$5+'РСТ РСО-А'!$K$7+'РСТ РСО-А'!$F$9</f>
        <v>1386.212</v>
      </c>
      <c r="G261" s="118">
        <f>VLOOKUP($A261+ROUND((COLUMN()-2)/24,5),АТС!$A$41:$F$784,3)+'Иные услуги '!$C$5+'РСТ РСО-А'!$K$7+'РСТ РСО-А'!$F$9</f>
        <v>1375.732</v>
      </c>
      <c r="H261" s="118">
        <f>VLOOKUP($A261+ROUND((COLUMN()-2)/24,5),АТС!$A$41:$F$784,3)+'Иные услуги '!$C$5+'РСТ РСО-А'!$K$7+'РСТ РСО-А'!$F$9</f>
        <v>1448.8319999999999</v>
      </c>
      <c r="I261" s="118">
        <f>VLOOKUP($A261+ROUND((COLUMN()-2)/24,5),АТС!$A$41:$F$784,3)+'Иные услуги '!$C$5+'РСТ РСО-А'!$K$7+'РСТ РСО-А'!$F$9</f>
        <v>1284.0720000000001</v>
      </c>
      <c r="J261" s="118">
        <f>VLOOKUP($A261+ROUND((COLUMN()-2)/24,5),АТС!$A$41:$F$784,3)+'Иные услуги '!$C$5+'РСТ РСО-А'!$K$7+'РСТ РСО-А'!$F$9</f>
        <v>1364.3620000000001</v>
      </c>
      <c r="K261" s="118">
        <f>VLOOKUP($A261+ROUND((COLUMN()-2)/24,5),АТС!$A$41:$F$784,3)+'Иные услуги '!$C$5+'РСТ РСО-А'!$K$7+'РСТ РСО-А'!$F$9</f>
        <v>1259.5620000000001</v>
      </c>
      <c r="L261" s="118">
        <f>VLOOKUP($A261+ROUND((COLUMN()-2)/24,5),АТС!$A$41:$F$784,3)+'Иные услуги '!$C$5+'РСТ РСО-А'!$K$7+'РСТ РСО-А'!$F$9</f>
        <v>1227.422</v>
      </c>
      <c r="M261" s="118">
        <f>VLOOKUP($A261+ROUND((COLUMN()-2)/24,5),АТС!$A$41:$F$784,3)+'Иные услуги '!$C$5+'РСТ РСО-А'!$K$7+'РСТ РСО-А'!$F$9</f>
        <v>1238.2220000000002</v>
      </c>
      <c r="N261" s="118">
        <f>VLOOKUP($A261+ROUND((COLUMN()-2)/24,5),АТС!$A$41:$F$784,3)+'Иные услуги '!$C$5+'РСТ РСО-А'!$K$7+'РСТ РСО-А'!$F$9</f>
        <v>1282.652</v>
      </c>
      <c r="O261" s="118">
        <f>VLOOKUP($A261+ROUND((COLUMN()-2)/24,5),АТС!$A$41:$F$784,3)+'Иные услуги '!$C$5+'РСТ РСО-А'!$K$7+'РСТ РСО-А'!$F$9</f>
        <v>1299.482</v>
      </c>
      <c r="P261" s="118">
        <f>VLOOKUP($A261+ROUND((COLUMN()-2)/24,5),АТС!$A$41:$F$784,3)+'Иные услуги '!$C$5+'РСТ РСО-А'!$K$7+'РСТ РСО-А'!$F$9</f>
        <v>1287.5120000000002</v>
      </c>
      <c r="Q261" s="118">
        <f>VLOOKUP($A261+ROUND((COLUMN()-2)/24,5),АТС!$A$41:$F$784,3)+'Иные услуги '!$C$5+'РСТ РСО-А'!$K$7+'РСТ РСО-А'!$F$9</f>
        <v>1294.1320000000001</v>
      </c>
      <c r="R261" s="118">
        <f>VLOOKUP($A261+ROUND((COLUMN()-2)/24,5),АТС!$A$41:$F$784,3)+'Иные услуги '!$C$5+'РСТ РСО-А'!$K$7+'РСТ РСО-А'!$F$9</f>
        <v>1252.152</v>
      </c>
      <c r="S261" s="118">
        <f>VLOOKUP($A261+ROUND((COLUMN()-2)/24,5),АТС!$A$41:$F$784,3)+'Иные услуги '!$C$5+'РСТ РСО-А'!$K$7+'РСТ РСО-А'!$F$9</f>
        <v>1158.0820000000001</v>
      </c>
      <c r="T261" s="118">
        <f>VLOOKUP($A261+ROUND((COLUMN()-2)/24,5),АТС!$A$41:$F$784,3)+'Иные услуги '!$C$5+'РСТ РСО-А'!$K$7+'РСТ РСО-А'!$F$9</f>
        <v>1386.0520000000001</v>
      </c>
      <c r="U261" s="118">
        <f>VLOOKUP($A261+ROUND((COLUMN()-2)/24,5),АТС!$A$41:$F$784,3)+'Иные услуги '!$C$5+'РСТ РСО-А'!$K$7+'РСТ РСО-А'!$F$9</f>
        <v>1373.9320000000002</v>
      </c>
      <c r="V261" s="118">
        <f>VLOOKUP($A261+ROUND((COLUMN()-2)/24,5),АТС!$A$41:$F$784,3)+'Иные услуги '!$C$5+'РСТ РСО-А'!$K$7+'РСТ РСО-А'!$F$9</f>
        <v>1391.232</v>
      </c>
      <c r="W261" s="118">
        <f>VLOOKUP($A261+ROUND((COLUMN()-2)/24,5),АТС!$A$41:$F$784,3)+'Иные услуги '!$C$5+'РСТ РСО-А'!$K$7+'РСТ РСО-А'!$F$9</f>
        <v>1526.6419999999998</v>
      </c>
      <c r="X261" s="118">
        <f>VLOOKUP($A261+ROUND((COLUMN()-2)/24,5),АТС!$A$41:$F$784,3)+'Иные услуги '!$C$5+'РСТ РСО-А'!$K$7+'РСТ РСО-А'!$F$9</f>
        <v>1106.982</v>
      </c>
      <c r="Y261" s="118">
        <f>VLOOKUP($A261+ROUND((COLUMN()-2)/24,5),АТС!$A$41:$F$784,3)+'Иные услуги '!$C$5+'РСТ РСО-А'!$K$7+'РСТ РСО-А'!$F$9</f>
        <v>1177.942</v>
      </c>
    </row>
    <row r="262" spans="1:25" x14ac:dyDescent="0.2">
      <c r="A262" s="66">
        <f t="shared" si="7"/>
        <v>43488</v>
      </c>
      <c r="B262" s="118">
        <f>VLOOKUP($A262+ROUND((COLUMN()-2)/24,5),АТС!$A$41:$F$784,3)+'Иные услуги '!$C$5+'РСТ РСО-А'!$K$7+'РСТ РСО-А'!$F$9</f>
        <v>1246.8520000000001</v>
      </c>
      <c r="C262" s="118">
        <f>VLOOKUP($A262+ROUND((COLUMN()-2)/24,5),АТС!$A$41:$F$784,3)+'Иные услуги '!$C$5+'РСТ РСО-А'!$K$7+'РСТ РСО-А'!$F$9</f>
        <v>1305.3020000000001</v>
      </c>
      <c r="D262" s="118">
        <f>VLOOKUP($A262+ROUND((COLUMN()-2)/24,5),АТС!$A$41:$F$784,3)+'Иные услуги '!$C$5+'РСТ РСО-А'!$K$7+'РСТ РСО-А'!$F$9</f>
        <v>1371.8119999999999</v>
      </c>
      <c r="E262" s="118">
        <f>VLOOKUP($A262+ROUND((COLUMN()-2)/24,5),АТС!$A$41:$F$784,3)+'Иные услуги '!$C$5+'РСТ РСО-А'!$K$7+'РСТ РСО-А'!$F$9</f>
        <v>1386.1820000000002</v>
      </c>
      <c r="F262" s="118">
        <f>VLOOKUP($A262+ROUND((COLUMN()-2)/24,5),АТС!$A$41:$F$784,3)+'Иные услуги '!$C$5+'РСТ РСО-А'!$K$7+'РСТ РСО-А'!$F$9</f>
        <v>1371.942</v>
      </c>
      <c r="G262" s="118">
        <f>VLOOKUP($A262+ROUND((COLUMN()-2)/24,5),АТС!$A$41:$F$784,3)+'Иные услуги '!$C$5+'РСТ РСО-А'!$K$7+'РСТ РСО-А'!$F$9</f>
        <v>1327.2020000000002</v>
      </c>
      <c r="H262" s="118">
        <f>VLOOKUP($A262+ROUND((COLUMN()-2)/24,5),АТС!$A$41:$F$784,3)+'Иные услуги '!$C$5+'РСТ РСО-А'!$K$7+'РСТ РСО-А'!$F$9</f>
        <v>1353.672</v>
      </c>
      <c r="I262" s="118">
        <f>VLOOKUP($A262+ROUND((COLUMN()-2)/24,5),АТС!$A$41:$F$784,3)+'Иные услуги '!$C$5+'РСТ РСО-А'!$K$7+'РСТ РСО-А'!$F$9</f>
        <v>1221.7719999999999</v>
      </c>
      <c r="J262" s="118">
        <f>VLOOKUP($A262+ROUND((COLUMN()-2)/24,5),АТС!$A$41:$F$784,3)+'Иные услуги '!$C$5+'РСТ РСО-А'!$K$7+'РСТ РСО-А'!$F$9</f>
        <v>1307.462</v>
      </c>
      <c r="K262" s="118">
        <f>VLOOKUP($A262+ROUND((COLUMN()-2)/24,5),АТС!$A$41:$F$784,3)+'Иные услуги '!$C$5+'РСТ РСО-А'!$K$7+'РСТ РСО-А'!$F$9</f>
        <v>1233.7420000000002</v>
      </c>
      <c r="L262" s="118">
        <f>VLOOKUP($A262+ROUND((COLUMN()-2)/24,5),АТС!$A$41:$F$784,3)+'Иные услуги '!$C$5+'РСТ РСО-А'!$K$7+'РСТ РСО-А'!$F$9</f>
        <v>1222.4520000000002</v>
      </c>
      <c r="M262" s="118">
        <f>VLOOKUP($A262+ROUND((COLUMN()-2)/24,5),АТС!$A$41:$F$784,3)+'Иные услуги '!$C$5+'РСТ РСО-А'!$K$7+'РСТ РСО-А'!$F$9</f>
        <v>1222.3320000000001</v>
      </c>
      <c r="N262" s="118">
        <f>VLOOKUP($A262+ROUND((COLUMN()-2)/24,5),АТС!$A$41:$F$784,3)+'Иные услуги '!$C$5+'РСТ РСО-А'!$K$7+'РСТ РСО-А'!$F$9</f>
        <v>1249.1420000000001</v>
      </c>
      <c r="O262" s="118">
        <f>VLOOKUP($A262+ROUND((COLUMN()-2)/24,5),АТС!$A$41:$F$784,3)+'Иные услуги '!$C$5+'РСТ РСО-А'!$K$7+'РСТ РСО-А'!$F$9</f>
        <v>1271.5320000000002</v>
      </c>
      <c r="P262" s="118">
        <f>VLOOKUP($A262+ROUND((COLUMN()-2)/24,5),АТС!$A$41:$F$784,3)+'Иные услуги '!$C$5+'РСТ РСО-А'!$K$7+'РСТ РСО-А'!$F$9</f>
        <v>1270.482</v>
      </c>
      <c r="Q262" s="118">
        <f>VLOOKUP($A262+ROUND((COLUMN()-2)/24,5),АТС!$A$41:$F$784,3)+'Иные услуги '!$C$5+'РСТ РСО-А'!$K$7+'РСТ РСО-А'!$F$9</f>
        <v>1282.672</v>
      </c>
      <c r="R262" s="118">
        <f>VLOOKUP($A262+ROUND((COLUMN()-2)/24,5),АТС!$A$41:$F$784,3)+'Иные услуги '!$C$5+'РСТ РСО-А'!$K$7+'РСТ РСО-А'!$F$9</f>
        <v>1245.4320000000002</v>
      </c>
      <c r="S262" s="118">
        <f>VLOOKUP($A262+ROUND((COLUMN()-2)/24,5),АТС!$A$41:$F$784,3)+'Иные услуги '!$C$5+'РСТ РСО-А'!$K$7+'РСТ РСО-А'!$F$9</f>
        <v>1148.712</v>
      </c>
      <c r="T262" s="118">
        <f>VLOOKUP($A262+ROUND((COLUMN()-2)/24,5),АТС!$A$41:$F$784,3)+'Иные услуги '!$C$5+'РСТ РСО-А'!$K$7+'РСТ РСО-А'!$F$9</f>
        <v>1322.0219999999999</v>
      </c>
      <c r="U262" s="118">
        <f>VLOOKUP($A262+ROUND((COLUMN()-2)/24,5),АТС!$A$41:$F$784,3)+'Иные услуги '!$C$5+'РСТ РСО-А'!$K$7+'РСТ РСО-А'!$F$9</f>
        <v>1326.4720000000002</v>
      </c>
      <c r="V262" s="118">
        <f>VLOOKUP($A262+ROUND((COLUMN()-2)/24,5),АТС!$A$41:$F$784,3)+'Иные услуги '!$C$5+'РСТ РСО-А'!$K$7+'РСТ РСО-А'!$F$9</f>
        <v>1350.8119999999999</v>
      </c>
      <c r="W262" s="118">
        <f>VLOOKUP($A262+ROUND((COLUMN()-2)/24,5),АТС!$A$41:$F$784,3)+'Иные услуги '!$C$5+'РСТ РСО-А'!$K$7+'РСТ РСО-А'!$F$9</f>
        <v>1464.3220000000001</v>
      </c>
      <c r="X262" s="118">
        <f>VLOOKUP($A262+ROUND((COLUMN()-2)/24,5),АТС!$A$41:$F$784,3)+'Иные услуги '!$C$5+'РСТ РСО-А'!$K$7+'РСТ РСО-А'!$F$9</f>
        <v>1089.3220000000001</v>
      </c>
      <c r="Y262" s="118">
        <f>VLOOKUP($A262+ROUND((COLUMN()-2)/24,5),АТС!$A$41:$F$784,3)+'Иные услуги '!$C$5+'РСТ РСО-А'!$K$7+'РСТ РСО-А'!$F$9</f>
        <v>1147.8720000000001</v>
      </c>
    </row>
    <row r="263" spans="1:25" x14ac:dyDescent="0.2">
      <c r="A263" s="66">
        <f t="shared" si="7"/>
        <v>43489</v>
      </c>
      <c r="B263" s="118">
        <f>VLOOKUP($A263+ROUND((COLUMN()-2)/24,5),АТС!$A$41:$F$784,3)+'Иные услуги '!$C$5+'РСТ РСО-А'!$K$7+'РСТ РСО-А'!$F$9</f>
        <v>1261.1220000000001</v>
      </c>
      <c r="C263" s="118">
        <f>VLOOKUP($A263+ROUND((COLUMN()-2)/24,5),АТС!$A$41:$F$784,3)+'Иные услуги '!$C$5+'РСТ РСО-А'!$K$7+'РСТ РСО-А'!$F$9</f>
        <v>1389.252</v>
      </c>
      <c r="D263" s="118">
        <f>VLOOKUP($A263+ROUND((COLUMN()-2)/24,5),АТС!$A$41:$F$784,3)+'Иные услуги '!$C$5+'РСТ РСО-А'!$K$7+'РСТ РСО-А'!$F$9</f>
        <v>1418.8119999999999</v>
      </c>
      <c r="E263" s="118">
        <f>VLOOKUP($A263+ROUND((COLUMN()-2)/24,5),АТС!$A$41:$F$784,3)+'Иные услуги '!$C$5+'РСТ РСО-А'!$K$7+'РСТ РСО-А'!$F$9</f>
        <v>1458.0920000000001</v>
      </c>
      <c r="F263" s="118">
        <f>VLOOKUP($A263+ROUND((COLUMN()-2)/24,5),АТС!$A$41:$F$784,3)+'Иные услуги '!$C$5+'РСТ РСО-А'!$K$7+'РСТ РСО-А'!$F$9</f>
        <v>1458.3220000000001</v>
      </c>
      <c r="G263" s="118">
        <f>VLOOKUP($A263+ROUND((COLUMN()-2)/24,5),АТС!$A$41:$F$784,3)+'Иные услуги '!$C$5+'РСТ РСО-А'!$K$7+'РСТ РСО-А'!$F$9</f>
        <v>1392.982</v>
      </c>
      <c r="H263" s="118">
        <f>VLOOKUP($A263+ROUND((COLUMN()-2)/24,5),АТС!$A$41:$F$784,3)+'Иные услуги '!$C$5+'РСТ РСО-А'!$K$7+'РСТ РСО-А'!$F$9</f>
        <v>1463.9720000000002</v>
      </c>
      <c r="I263" s="118">
        <f>VLOOKUP($A263+ROUND((COLUMN()-2)/24,5),АТС!$A$41:$F$784,3)+'Иные услуги '!$C$5+'РСТ РСО-А'!$K$7+'РСТ РСО-А'!$F$9</f>
        <v>1291.9920000000002</v>
      </c>
      <c r="J263" s="118">
        <f>VLOOKUP($A263+ROUND((COLUMN()-2)/24,5),АТС!$A$41:$F$784,3)+'Иные услуги '!$C$5+'РСТ РСО-А'!$K$7+'РСТ РСО-А'!$F$9</f>
        <v>1398.192</v>
      </c>
      <c r="K263" s="118">
        <f>VLOOKUP($A263+ROUND((COLUMN()-2)/24,5),АТС!$A$41:$F$784,3)+'Иные услуги '!$C$5+'РСТ РСО-А'!$K$7+'РСТ РСО-А'!$F$9</f>
        <v>1301.412</v>
      </c>
      <c r="L263" s="118">
        <f>VLOOKUP($A263+ROUND((COLUMN()-2)/24,5),АТС!$A$41:$F$784,3)+'Иные услуги '!$C$5+'РСТ РСО-А'!$K$7+'РСТ РСО-А'!$F$9</f>
        <v>1281.3820000000001</v>
      </c>
      <c r="M263" s="118">
        <f>VLOOKUP($A263+ROUND((COLUMN()-2)/24,5),АТС!$A$41:$F$784,3)+'Иные услуги '!$C$5+'РСТ РСО-А'!$K$7+'РСТ РСО-А'!$F$9</f>
        <v>1281.2020000000002</v>
      </c>
      <c r="N263" s="118">
        <f>VLOOKUP($A263+ROUND((COLUMN()-2)/24,5),АТС!$A$41:$F$784,3)+'Иные услуги '!$C$5+'РСТ РСО-А'!$K$7+'РСТ РСО-А'!$F$9</f>
        <v>1330.8920000000001</v>
      </c>
      <c r="O263" s="118">
        <f>VLOOKUP($A263+ROUND((COLUMN()-2)/24,5),АТС!$A$41:$F$784,3)+'Иные услуги '!$C$5+'РСТ РСО-А'!$K$7+'РСТ РСО-А'!$F$9</f>
        <v>1356.8820000000001</v>
      </c>
      <c r="P263" s="118">
        <f>VLOOKUP($A263+ROUND((COLUMN()-2)/24,5),АТС!$A$41:$F$784,3)+'Иные услуги '!$C$5+'РСТ РСО-А'!$K$7+'РСТ РСО-А'!$F$9</f>
        <v>1355.4920000000002</v>
      </c>
      <c r="Q263" s="118">
        <f>VLOOKUP($A263+ROUND((COLUMN()-2)/24,5),АТС!$A$41:$F$784,3)+'Иные услуги '!$C$5+'РСТ РСО-А'!$K$7+'РСТ РСО-А'!$F$9</f>
        <v>1354.5419999999999</v>
      </c>
      <c r="R263" s="118">
        <f>VLOOKUP($A263+ROUND((COLUMN()-2)/24,5),АТС!$A$41:$F$784,3)+'Иные услуги '!$C$5+'РСТ РСО-А'!$K$7+'РСТ РСО-А'!$F$9</f>
        <v>1304.752</v>
      </c>
      <c r="S263" s="118">
        <f>VLOOKUP($A263+ROUND((COLUMN()-2)/24,5),АТС!$A$41:$F$784,3)+'Иные услуги '!$C$5+'РСТ РСО-А'!$K$7+'РСТ РСО-А'!$F$9</f>
        <v>1194.942</v>
      </c>
      <c r="T263" s="118">
        <f>VLOOKUP($A263+ROUND((COLUMN()-2)/24,5),АТС!$A$41:$F$784,3)+'Иные услуги '!$C$5+'РСТ РСО-А'!$K$7+'РСТ РСО-А'!$F$9</f>
        <v>1381.8220000000001</v>
      </c>
      <c r="U263" s="118">
        <f>VLOOKUP($A263+ROUND((COLUMN()-2)/24,5),АТС!$A$41:$F$784,3)+'Иные услуги '!$C$5+'РСТ РСО-А'!$K$7+'РСТ РСО-А'!$F$9</f>
        <v>1403.7719999999999</v>
      </c>
      <c r="V263" s="118">
        <f>VLOOKUP($A263+ROUND((COLUMN()-2)/24,5),АТС!$A$41:$F$784,3)+'Иные услуги '!$C$5+'РСТ РСО-А'!$K$7+'РСТ РСО-А'!$F$9</f>
        <v>1457.5920000000001</v>
      </c>
      <c r="W263" s="118">
        <f>VLOOKUP($A263+ROUND((COLUMN()-2)/24,5),АТС!$A$41:$F$784,3)+'Иные услуги '!$C$5+'РСТ РСО-А'!$K$7+'РСТ РСО-А'!$F$9</f>
        <v>1556.6419999999998</v>
      </c>
      <c r="X263" s="118">
        <f>VLOOKUP($A263+ROUND((COLUMN()-2)/24,5),АТС!$A$41:$F$784,3)+'Иные услуги '!$C$5+'РСТ РСО-А'!$K$7+'РСТ РСО-А'!$F$9</f>
        <v>1107.3520000000001</v>
      </c>
      <c r="Y263" s="118">
        <f>VLOOKUP($A263+ROUND((COLUMN()-2)/24,5),АТС!$A$41:$F$784,3)+'Иные услуги '!$C$5+'РСТ РСО-А'!$K$7+'РСТ РСО-А'!$F$9</f>
        <v>1203.0920000000001</v>
      </c>
    </row>
    <row r="264" spans="1:25" x14ac:dyDescent="0.2">
      <c r="A264" s="66">
        <f t="shared" si="7"/>
        <v>43490</v>
      </c>
      <c r="B264" s="118">
        <f>VLOOKUP($A264+ROUND((COLUMN()-2)/24,5),АТС!$A$41:$F$784,3)+'Иные услуги '!$C$5+'РСТ РСО-А'!$K$7+'РСТ РСО-А'!$F$9</f>
        <v>1260.6220000000001</v>
      </c>
      <c r="C264" s="118">
        <f>VLOOKUP($A264+ROUND((COLUMN()-2)/24,5),АТС!$A$41:$F$784,3)+'Иные услуги '!$C$5+'РСТ РСО-А'!$K$7+'РСТ РСО-А'!$F$9</f>
        <v>1333.482</v>
      </c>
      <c r="D264" s="118">
        <f>VLOOKUP($A264+ROUND((COLUMN()-2)/24,5),АТС!$A$41:$F$784,3)+'Иные услуги '!$C$5+'РСТ РСО-А'!$K$7+'РСТ РСО-А'!$F$9</f>
        <v>1360.3620000000001</v>
      </c>
      <c r="E264" s="118">
        <f>VLOOKUP($A264+ROUND((COLUMN()-2)/24,5),АТС!$A$41:$F$784,3)+'Иные услуги '!$C$5+'РСТ РСО-А'!$K$7+'РСТ РСО-А'!$F$9</f>
        <v>1374.172</v>
      </c>
      <c r="F264" s="118">
        <f>VLOOKUP($A264+ROUND((COLUMN()-2)/24,5),АТС!$A$41:$F$784,3)+'Иные услуги '!$C$5+'РСТ РСО-А'!$K$7+'РСТ РСО-А'!$F$9</f>
        <v>1360.2820000000002</v>
      </c>
      <c r="G264" s="118">
        <f>VLOOKUP($A264+ROUND((COLUMN()-2)/24,5),АТС!$A$41:$F$784,3)+'Иные услуги '!$C$5+'РСТ РСО-А'!$K$7+'РСТ РСО-А'!$F$9</f>
        <v>1333.502</v>
      </c>
      <c r="H264" s="118">
        <f>VLOOKUP($A264+ROUND((COLUMN()-2)/24,5),АТС!$A$41:$F$784,3)+'Иные услуги '!$C$5+'РСТ РСО-А'!$K$7+'РСТ РСО-А'!$F$9</f>
        <v>1356.712</v>
      </c>
      <c r="I264" s="118">
        <f>VLOOKUP($A264+ROUND((COLUMN()-2)/24,5),АТС!$A$41:$F$784,3)+'Иные услуги '!$C$5+'РСТ РСО-А'!$K$7+'РСТ РСО-А'!$F$9</f>
        <v>1263.8620000000001</v>
      </c>
      <c r="J264" s="118">
        <f>VLOOKUP($A264+ROUND((COLUMN()-2)/24,5),АТС!$A$41:$F$784,3)+'Иные услуги '!$C$5+'РСТ РСО-А'!$K$7+'РСТ РСО-А'!$F$9</f>
        <v>1358.5219999999999</v>
      </c>
      <c r="K264" s="118">
        <f>VLOOKUP($A264+ROUND((COLUMN()-2)/24,5),АТС!$A$41:$F$784,3)+'Иные услуги '!$C$5+'РСТ РСО-А'!$K$7+'РСТ РСО-А'!$F$9</f>
        <v>1269.7820000000002</v>
      </c>
      <c r="L264" s="118">
        <f>VLOOKUP($A264+ROUND((COLUMN()-2)/24,5),АТС!$A$41:$F$784,3)+'Иные услуги '!$C$5+'РСТ РСО-А'!$K$7+'РСТ РСО-А'!$F$9</f>
        <v>1258.9320000000002</v>
      </c>
      <c r="M264" s="118">
        <f>VLOOKUP($A264+ROUND((COLUMN()-2)/24,5),АТС!$A$41:$F$784,3)+'Иные услуги '!$C$5+'РСТ РСО-А'!$K$7+'РСТ РСО-А'!$F$9</f>
        <v>1244.4720000000002</v>
      </c>
      <c r="N264" s="118">
        <f>VLOOKUP($A264+ROUND((COLUMN()-2)/24,5),АТС!$A$41:$F$784,3)+'Иные услуги '!$C$5+'РСТ РСО-А'!$K$7+'РСТ РСО-А'!$F$9</f>
        <v>1267.8420000000001</v>
      </c>
      <c r="O264" s="118">
        <f>VLOOKUP($A264+ROUND((COLUMN()-2)/24,5),АТС!$A$41:$F$784,3)+'Иные услуги '!$C$5+'РСТ РСО-А'!$K$7+'РСТ РСО-А'!$F$9</f>
        <v>1291.1320000000001</v>
      </c>
      <c r="P264" s="118">
        <f>VLOOKUP($A264+ROUND((COLUMN()-2)/24,5),АТС!$A$41:$F$784,3)+'Иные услуги '!$C$5+'РСТ РСО-А'!$K$7+'РСТ РСО-А'!$F$9</f>
        <v>1304.5620000000001</v>
      </c>
      <c r="Q264" s="118">
        <f>VLOOKUP($A264+ROUND((COLUMN()-2)/24,5),АТС!$A$41:$F$784,3)+'Иные услуги '!$C$5+'РСТ РСО-А'!$K$7+'РСТ РСО-А'!$F$9</f>
        <v>1302.7620000000002</v>
      </c>
      <c r="R264" s="118">
        <f>VLOOKUP($A264+ROUND((COLUMN()-2)/24,5),АТС!$A$41:$F$784,3)+'Иные услуги '!$C$5+'РСТ РСО-А'!$K$7+'РСТ РСО-А'!$F$9</f>
        <v>1270.5620000000001</v>
      </c>
      <c r="S264" s="118">
        <f>VLOOKUP($A264+ROUND((COLUMN()-2)/24,5),АТС!$A$41:$F$784,3)+'Иные услуги '!$C$5+'РСТ РСО-А'!$K$7+'РСТ РСО-А'!$F$9</f>
        <v>1162.1020000000001</v>
      </c>
      <c r="T264" s="118">
        <f>VLOOKUP($A264+ROUND((COLUMN()-2)/24,5),АТС!$A$41:$F$784,3)+'Иные услуги '!$C$5+'РСТ РСО-А'!$K$7+'РСТ РСО-А'!$F$9</f>
        <v>1339.3920000000001</v>
      </c>
      <c r="U264" s="118">
        <f>VLOOKUP($A264+ROUND((COLUMN()-2)/24,5),АТС!$A$41:$F$784,3)+'Иные услуги '!$C$5+'РСТ РСО-А'!$K$7+'РСТ РСО-А'!$F$9</f>
        <v>1342.7719999999999</v>
      </c>
      <c r="V264" s="118">
        <f>VLOOKUP($A264+ROUND((COLUMN()-2)/24,5),АТС!$A$41:$F$784,3)+'Иные услуги '!$C$5+'РСТ РСО-А'!$K$7+'РСТ РСО-А'!$F$9</f>
        <v>1364.3119999999999</v>
      </c>
      <c r="W264" s="118">
        <f>VLOOKUP($A264+ROUND((COLUMN()-2)/24,5),АТС!$A$41:$F$784,3)+'Иные услуги '!$C$5+'РСТ РСО-А'!$K$7+'РСТ РСО-А'!$F$9</f>
        <v>1455.9720000000002</v>
      </c>
      <c r="X264" s="118">
        <f>VLOOKUP($A264+ROUND((COLUMN()-2)/24,5),АТС!$A$41:$F$784,3)+'Иные услуги '!$C$5+'РСТ РСО-А'!$K$7+'РСТ РСО-А'!$F$9</f>
        <v>1099.8420000000001</v>
      </c>
      <c r="Y264" s="118">
        <f>VLOOKUP($A264+ROUND((COLUMN()-2)/24,5),АТС!$A$41:$F$784,3)+'Иные услуги '!$C$5+'РСТ РСО-А'!$K$7+'РСТ РСО-А'!$F$9</f>
        <v>1186.0320000000002</v>
      </c>
    </row>
    <row r="265" spans="1:25" x14ac:dyDescent="0.2">
      <c r="A265" s="66">
        <f t="shared" si="7"/>
        <v>43491</v>
      </c>
      <c r="B265" s="118">
        <f>VLOOKUP($A265+ROUND((COLUMN()-2)/24,5),АТС!$A$41:$F$784,3)+'Иные услуги '!$C$5+'РСТ РСО-А'!$K$7+'РСТ РСО-А'!$F$9</f>
        <v>1269.9520000000002</v>
      </c>
      <c r="C265" s="118">
        <f>VLOOKUP($A265+ROUND((COLUMN()-2)/24,5),АТС!$A$41:$F$784,3)+'Иные услуги '!$C$5+'РСТ РСО-А'!$K$7+'РСТ РСО-А'!$F$9</f>
        <v>1364.5219999999999</v>
      </c>
      <c r="D265" s="118">
        <f>VLOOKUP($A265+ROUND((COLUMN()-2)/24,5),АТС!$A$41:$F$784,3)+'Иные услуги '!$C$5+'РСТ РСО-А'!$K$7+'РСТ РСО-А'!$F$9</f>
        <v>1407.5120000000002</v>
      </c>
      <c r="E265" s="118">
        <f>VLOOKUP($A265+ROUND((COLUMN()-2)/24,5),АТС!$A$41:$F$784,3)+'Иные услуги '!$C$5+'РСТ РСО-А'!$K$7+'РСТ РСО-А'!$F$9</f>
        <v>1422.5120000000002</v>
      </c>
      <c r="F265" s="118">
        <f>VLOOKUP($A265+ROUND((COLUMN()-2)/24,5),АТС!$A$41:$F$784,3)+'Иные услуги '!$C$5+'РСТ РСО-А'!$K$7+'РСТ РСО-А'!$F$9</f>
        <v>1438.0819999999999</v>
      </c>
      <c r="G265" s="118">
        <f>VLOOKUP($A265+ROUND((COLUMN()-2)/24,5),АТС!$A$41:$F$784,3)+'Иные услуги '!$C$5+'РСТ РСО-А'!$K$7+'РСТ РСО-А'!$F$9</f>
        <v>1387.8719999999998</v>
      </c>
      <c r="H265" s="118">
        <f>VLOOKUP($A265+ROUND((COLUMN()-2)/24,5),АТС!$A$41:$F$784,3)+'Иные услуги '!$C$5+'РСТ РСО-А'!$K$7+'РСТ РСО-А'!$F$9</f>
        <v>1460.3620000000001</v>
      </c>
      <c r="I265" s="118">
        <f>VLOOKUP($A265+ROUND((COLUMN()-2)/24,5),АТС!$A$41:$F$784,3)+'Иные услуги '!$C$5+'РСТ РСО-А'!$K$7+'РСТ РСО-А'!$F$9</f>
        <v>1344.2020000000002</v>
      </c>
      <c r="J265" s="118">
        <f>VLOOKUP($A265+ROUND((COLUMN()-2)/24,5),АТС!$A$41:$F$784,3)+'Иные услуги '!$C$5+'РСТ РСО-А'!$K$7+'РСТ РСО-А'!$F$9</f>
        <v>1464.0819999999999</v>
      </c>
      <c r="K265" s="118">
        <f>VLOOKUP($A265+ROUND((COLUMN()-2)/24,5),АТС!$A$41:$F$784,3)+'Иные услуги '!$C$5+'РСТ РСО-А'!$K$7+'РСТ РСО-А'!$F$9</f>
        <v>1340.2820000000002</v>
      </c>
      <c r="L265" s="118">
        <f>VLOOKUP($A265+ROUND((COLUMN()-2)/24,5),АТС!$A$41:$F$784,3)+'Иные услуги '!$C$5+'РСТ РСО-А'!$K$7+'РСТ РСО-А'!$F$9</f>
        <v>1328.1420000000001</v>
      </c>
      <c r="M265" s="118">
        <f>VLOOKUP($A265+ROUND((COLUMN()-2)/24,5),АТС!$A$41:$F$784,3)+'Иные услуги '!$C$5+'РСТ РСО-А'!$K$7+'РСТ РСО-А'!$F$9</f>
        <v>1296.3420000000001</v>
      </c>
      <c r="N265" s="118">
        <f>VLOOKUP($A265+ROUND((COLUMN()-2)/24,5),АТС!$A$41:$F$784,3)+'Иные услуги '!$C$5+'РСТ РСО-А'!$K$7+'РСТ РСО-А'!$F$9</f>
        <v>1307.0419999999999</v>
      </c>
      <c r="O265" s="118">
        <f>VLOOKUP($A265+ROUND((COLUMN()-2)/24,5),АТС!$A$41:$F$784,3)+'Иные услуги '!$C$5+'РСТ РСО-А'!$K$7+'РСТ РСО-А'!$F$9</f>
        <v>1319.2220000000002</v>
      </c>
      <c r="P265" s="118">
        <f>VLOOKUP($A265+ROUND((COLUMN()-2)/24,5),АТС!$A$41:$F$784,3)+'Иные услуги '!$C$5+'РСТ РСО-А'!$K$7+'РСТ РСО-А'!$F$9</f>
        <v>1346.0720000000001</v>
      </c>
      <c r="Q265" s="118">
        <f>VLOOKUP($A265+ROUND((COLUMN()-2)/24,5),АТС!$A$41:$F$784,3)+'Иные услуги '!$C$5+'РСТ РСО-А'!$K$7+'РСТ РСО-А'!$F$9</f>
        <v>1345.3719999999998</v>
      </c>
      <c r="R265" s="118">
        <f>VLOOKUP($A265+ROUND((COLUMN()-2)/24,5),АТС!$A$41:$F$784,3)+'Иные услуги '!$C$5+'РСТ РСО-А'!$K$7+'РСТ РСО-А'!$F$9</f>
        <v>1320.6420000000001</v>
      </c>
      <c r="S265" s="118">
        <f>VLOOKUP($A265+ROUND((COLUMN()-2)/24,5),АТС!$A$41:$F$784,3)+'Иные услуги '!$C$5+'РСТ РСО-А'!$K$7+'РСТ РСО-А'!$F$9</f>
        <v>1217.502</v>
      </c>
      <c r="T265" s="118">
        <f>VLOOKUP($A265+ROUND((COLUMN()-2)/24,5),АТС!$A$41:$F$784,3)+'Иные услуги '!$C$5+'РСТ РСО-А'!$K$7+'РСТ РСО-А'!$F$9</f>
        <v>1456.3820000000001</v>
      </c>
      <c r="U265" s="118">
        <f>VLOOKUP($A265+ROUND((COLUMN()-2)/24,5),АТС!$A$41:$F$784,3)+'Иные услуги '!$C$5+'РСТ РСО-А'!$K$7+'РСТ РСО-А'!$F$9</f>
        <v>1439.3119999999999</v>
      </c>
      <c r="V265" s="118">
        <f>VLOOKUP($A265+ROUND((COLUMN()-2)/24,5),АТС!$A$41:$F$784,3)+'Иные услуги '!$C$5+'РСТ РСО-А'!$K$7+'РСТ РСО-А'!$F$9</f>
        <v>1435.4920000000002</v>
      </c>
      <c r="W265" s="118">
        <f>VLOOKUP($A265+ROUND((COLUMN()-2)/24,5),АТС!$A$41:$F$784,3)+'Иные услуги '!$C$5+'РСТ РСО-А'!$K$7+'РСТ РСО-А'!$F$9</f>
        <v>1499.9320000000002</v>
      </c>
      <c r="X265" s="118">
        <f>VLOOKUP($A265+ROUND((COLUMN()-2)/24,5),АТС!$A$41:$F$784,3)+'Иные услуги '!$C$5+'РСТ РСО-А'!$K$7+'РСТ РСО-А'!$F$9</f>
        <v>1103.902</v>
      </c>
      <c r="Y265" s="118">
        <f>VLOOKUP($A265+ROUND((COLUMN()-2)/24,5),АТС!$A$41:$F$784,3)+'Иные услуги '!$C$5+'РСТ РСО-А'!$K$7+'РСТ РСО-А'!$F$9</f>
        <v>1162.5120000000002</v>
      </c>
    </row>
    <row r="266" spans="1:25" x14ac:dyDescent="0.2">
      <c r="A266" s="66">
        <f t="shared" si="7"/>
        <v>43492</v>
      </c>
      <c r="B266" s="118">
        <f>VLOOKUP($A266+ROUND((COLUMN()-2)/24,5),АТС!$A$41:$F$784,3)+'Иные услуги '!$C$5+'РСТ РСО-А'!$K$7+'РСТ РСО-А'!$F$9</f>
        <v>1264.3620000000001</v>
      </c>
      <c r="C266" s="118">
        <f>VLOOKUP($A266+ROUND((COLUMN()-2)/24,5),АТС!$A$41:$F$784,3)+'Иные услуги '!$C$5+'РСТ РСО-А'!$K$7+'РСТ РСО-А'!$F$9</f>
        <v>1344.212</v>
      </c>
      <c r="D266" s="118">
        <f>VLOOKUP($A266+ROUND((COLUMN()-2)/24,5),АТС!$A$41:$F$784,3)+'Иные услуги '!$C$5+'РСТ РСО-А'!$K$7+'РСТ РСО-А'!$F$9</f>
        <v>1407.7620000000002</v>
      </c>
      <c r="E266" s="118">
        <f>VLOOKUP($A266+ROUND((COLUMN()-2)/24,5),АТС!$A$41:$F$784,3)+'Иные услуги '!$C$5+'РСТ РСО-А'!$K$7+'РСТ РСО-А'!$F$9</f>
        <v>1415.3119999999999</v>
      </c>
      <c r="F266" s="118">
        <f>VLOOKUP($A266+ROUND((COLUMN()-2)/24,5),АТС!$A$41:$F$784,3)+'Иные услуги '!$C$5+'РСТ РСО-А'!$K$7+'РСТ РСО-А'!$F$9</f>
        <v>1462.6419999999998</v>
      </c>
      <c r="G266" s="118">
        <f>VLOOKUP($A266+ROUND((COLUMN()-2)/24,5),АТС!$A$41:$F$784,3)+'Иные услуги '!$C$5+'РСТ РСО-А'!$K$7+'РСТ РСО-А'!$F$9</f>
        <v>1446.0619999999999</v>
      </c>
      <c r="H266" s="118">
        <f>VLOOKUP($A266+ROUND((COLUMN()-2)/24,5),АТС!$A$41:$F$784,3)+'Иные услуги '!$C$5+'РСТ РСО-А'!$K$7+'РСТ РСО-А'!$F$9</f>
        <v>1577.6120000000001</v>
      </c>
      <c r="I266" s="118">
        <f>VLOOKUP($A266+ROUND((COLUMN()-2)/24,5),АТС!$A$41:$F$784,3)+'Иные услуги '!$C$5+'РСТ РСО-А'!$K$7+'РСТ РСО-А'!$F$9</f>
        <v>1539.8119999999999</v>
      </c>
      <c r="J266" s="118">
        <f>VLOOKUP($A266+ROUND((COLUMN()-2)/24,5),АТС!$A$41:$F$784,3)+'Иные услуги '!$C$5+'РСТ РСО-А'!$K$7+'РСТ РСО-А'!$F$9</f>
        <v>1623.4320000000002</v>
      </c>
      <c r="K266" s="118">
        <f>VLOOKUP($A266+ROUND((COLUMN()-2)/24,5),АТС!$A$41:$F$784,3)+'Иные услуги '!$C$5+'РСТ РСО-А'!$K$7+'РСТ РСО-А'!$F$9</f>
        <v>1491.0219999999999</v>
      </c>
      <c r="L266" s="118">
        <f>VLOOKUP($A266+ROUND((COLUMN()-2)/24,5),АТС!$A$41:$F$784,3)+'Иные услуги '!$C$5+'РСТ РСО-А'!$K$7+'РСТ РСО-А'!$F$9</f>
        <v>1382.7919999999999</v>
      </c>
      <c r="M266" s="118">
        <f>VLOOKUP($A266+ROUND((COLUMN()-2)/24,5),АТС!$A$41:$F$784,3)+'Иные услуги '!$C$5+'РСТ РСО-А'!$K$7+'РСТ РСО-А'!$F$9</f>
        <v>1359.942</v>
      </c>
      <c r="N266" s="118">
        <f>VLOOKUP($A266+ROUND((COLUMN()-2)/24,5),АТС!$A$41:$F$784,3)+'Иные услуги '!$C$5+'РСТ РСО-А'!$K$7+'РСТ РСО-А'!$F$9</f>
        <v>1388.232</v>
      </c>
      <c r="O266" s="118">
        <f>VLOOKUP($A266+ROUND((COLUMN()-2)/24,5),АТС!$A$41:$F$784,3)+'Иные услуги '!$C$5+'РСТ РСО-А'!$K$7+'РСТ РСО-А'!$F$9</f>
        <v>1387.7620000000002</v>
      </c>
      <c r="P266" s="118">
        <f>VLOOKUP($A266+ROUND((COLUMN()-2)/24,5),АТС!$A$41:$F$784,3)+'Иные услуги '!$C$5+'РСТ РСО-А'!$K$7+'РСТ РСО-А'!$F$9</f>
        <v>1387.9119999999998</v>
      </c>
      <c r="Q266" s="118">
        <f>VLOOKUP($A266+ROUND((COLUMN()-2)/24,5),АТС!$A$41:$F$784,3)+'Иные услуги '!$C$5+'РСТ РСО-А'!$K$7+'РСТ РСО-А'!$F$9</f>
        <v>1387.3420000000001</v>
      </c>
      <c r="R266" s="118">
        <f>VLOOKUP($A266+ROUND((COLUMN()-2)/24,5),АТС!$A$41:$F$784,3)+'Иные услуги '!$C$5+'РСТ РСО-А'!$K$7+'РСТ РСО-А'!$F$9</f>
        <v>1335.692</v>
      </c>
      <c r="S266" s="118">
        <f>VLOOKUP($A266+ROUND((COLUMN()-2)/24,5),АТС!$A$41:$F$784,3)+'Иные услуги '!$C$5+'РСТ РСО-А'!$K$7+'РСТ РСО-А'!$F$9</f>
        <v>1193.962</v>
      </c>
      <c r="T266" s="118">
        <f>VLOOKUP($A266+ROUND((COLUMN()-2)/24,5),АТС!$A$41:$F$784,3)+'Иные услуги '!$C$5+'РСТ РСО-А'!$K$7+'РСТ РСО-А'!$F$9</f>
        <v>1394.3119999999999</v>
      </c>
      <c r="U266" s="118">
        <f>VLOOKUP($A266+ROUND((COLUMN()-2)/24,5),АТС!$A$41:$F$784,3)+'Иные услуги '!$C$5+'РСТ РСО-А'!$K$7+'РСТ РСО-А'!$F$9</f>
        <v>1397.5619999999999</v>
      </c>
      <c r="V266" s="118">
        <f>VLOOKUP($A266+ROUND((COLUMN()-2)/24,5),АТС!$A$41:$F$784,3)+'Иные услуги '!$C$5+'РСТ РСО-А'!$K$7+'РСТ РСО-А'!$F$9</f>
        <v>1436.5320000000002</v>
      </c>
      <c r="W266" s="118">
        <f>VLOOKUP($A266+ROUND((COLUMN()-2)/24,5),АТС!$A$41:$F$784,3)+'Иные услуги '!$C$5+'РСТ РСО-А'!$K$7+'РСТ РСО-А'!$F$9</f>
        <v>1489.9920000000002</v>
      </c>
      <c r="X266" s="118">
        <f>VLOOKUP($A266+ROUND((COLUMN()-2)/24,5),АТС!$A$41:$F$784,3)+'Иные услуги '!$C$5+'РСТ РСО-А'!$K$7+'РСТ РСО-А'!$F$9</f>
        <v>1095.7620000000002</v>
      </c>
      <c r="Y266" s="118">
        <f>VLOOKUP($A266+ROUND((COLUMN()-2)/24,5),АТС!$A$41:$F$784,3)+'Иные услуги '!$C$5+'РСТ РСО-А'!$K$7+'РСТ РСО-А'!$F$9</f>
        <v>1167.0720000000001</v>
      </c>
    </row>
    <row r="267" spans="1:25" x14ac:dyDescent="0.2">
      <c r="A267" s="66">
        <f t="shared" si="7"/>
        <v>43493</v>
      </c>
      <c r="B267" s="118">
        <f>VLOOKUP($A267+ROUND((COLUMN()-2)/24,5),АТС!$A$41:$F$784,3)+'Иные услуги '!$C$5+'РСТ РСО-А'!$K$7+'РСТ РСО-А'!$F$9</f>
        <v>1269.662</v>
      </c>
      <c r="C267" s="118">
        <f>VLOOKUP($A267+ROUND((COLUMN()-2)/24,5),АТС!$A$41:$F$784,3)+'Иные услуги '!$C$5+'РСТ РСО-А'!$K$7+'РСТ РСО-А'!$F$9</f>
        <v>1392.5819999999999</v>
      </c>
      <c r="D267" s="118">
        <f>VLOOKUP($A267+ROUND((COLUMN()-2)/24,5),АТС!$A$41:$F$784,3)+'Иные услуги '!$C$5+'РСТ РСО-А'!$K$7+'РСТ РСО-А'!$F$9</f>
        <v>1422.4119999999998</v>
      </c>
      <c r="E267" s="118">
        <f>VLOOKUP($A267+ROUND((COLUMN()-2)/24,5),АТС!$A$41:$F$784,3)+'Иные услуги '!$C$5+'РСТ РСО-А'!$K$7+'РСТ РСО-А'!$F$9</f>
        <v>1437.9119999999998</v>
      </c>
      <c r="F267" s="118">
        <f>VLOOKUP($A267+ROUND((COLUMN()-2)/24,5),АТС!$A$41:$F$784,3)+'Иные услуги '!$C$5+'РСТ РСО-А'!$K$7+'РСТ РСО-А'!$F$9</f>
        <v>1437.8919999999998</v>
      </c>
      <c r="G267" s="118">
        <f>VLOOKUP($A267+ROUND((COLUMN()-2)/24,5),АТС!$A$41:$F$784,3)+'Иные услуги '!$C$5+'РСТ РСО-А'!$K$7+'РСТ РСО-А'!$F$9</f>
        <v>1396.3620000000001</v>
      </c>
      <c r="H267" s="118">
        <f>VLOOKUP($A267+ROUND((COLUMN()-2)/24,5),АТС!$A$41:$F$784,3)+'Иные услуги '!$C$5+'РСТ РСО-А'!$K$7+'РСТ РСО-А'!$F$9</f>
        <v>1442.192</v>
      </c>
      <c r="I267" s="118">
        <f>VLOOKUP($A267+ROUND((COLUMN()-2)/24,5),АТС!$A$41:$F$784,3)+'Иные услуги '!$C$5+'РСТ РСО-А'!$K$7+'РСТ РСО-А'!$F$9</f>
        <v>1296.5320000000002</v>
      </c>
      <c r="J267" s="118">
        <f>VLOOKUP($A267+ROUND((COLUMN()-2)/24,5),АТС!$A$41:$F$784,3)+'Иные услуги '!$C$5+'РСТ РСО-А'!$K$7+'РСТ РСО-А'!$F$9</f>
        <v>1400.3420000000001</v>
      </c>
      <c r="K267" s="118">
        <f>VLOOKUP($A267+ROUND((COLUMN()-2)/24,5),АТС!$A$41:$F$784,3)+'Иные услуги '!$C$5+'РСТ РСО-А'!$K$7+'РСТ РСО-А'!$F$9</f>
        <v>1301.3320000000001</v>
      </c>
      <c r="L267" s="118">
        <f>VLOOKUP($A267+ROUND((COLUMN()-2)/24,5),АТС!$A$41:$F$784,3)+'Иные услуги '!$C$5+'РСТ РСО-А'!$K$7+'РСТ РСО-А'!$F$9</f>
        <v>1265.7820000000002</v>
      </c>
      <c r="M267" s="118">
        <f>VLOOKUP($A267+ROUND((COLUMN()-2)/24,5),АТС!$A$41:$F$784,3)+'Иные услуги '!$C$5+'РСТ РСО-А'!$K$7+'РСТ РСО-А'!$F$9</f>
        <v>1294.3520000000001</v>
      </c>
      <c r="N267" s="118">
        <f>VLOOKUP($A267+ROUND((COLUMN()-2)/24,5),АТС!$A$41:$F$784,3)+'Иные услуги '!$C$5+'РСТ РСО-А'!$K$7+'РСТ РСО-А'!$F$9</f>
        <v>1325.3820000000001</v>
      </c>
      <c r="O267" s="118">
        <f>VLOOKUP($A267+ROUND((COLUMN()-2)/24,5),АТС!$A$41:$F$784,3)+'Иные услуги '!$C$5+'РСТ РСО-А'!$K$7+'РСТ РСО-А'!$F$9</f>
        <v>1338.1120000000001</v>
      </c>
      <c r="P267" s="118">
        <f>VLOOKUP($A267+ROUND((COLUMN()-2)/24,5),АТС!$A$41:$F$784,3)+'Иные услуги '!$C$5+'РСТ РСО-А'!$K$7+'РСТ РСО-А'!$F$9</f>
        <v>1312.8520000000001</v>
      </c>
      <c r="Q267" s="118">
        <f>VLOOKUP($A267+ROUND((COLUMN()-2)/24,5),АТС!$A$41:$F$784,3)+'Иные услуги '!$C$5+'РСТ РСО-А'!$K$7+'РСТ РСО-А'!$F$9</f>
        <v>1300.0120000000002</v>
      </c>
      <c r="R267" s="118">
        <f>VLOOKUP($A267+ROUND((COLUMN()-2)/24,5),АТС!$A$41:$F$784,3)+'Иные услуги '!$C$5+'РСТ РСО-А'!$K$7+'РСТ РСО-А'!$F$9</f>
        <v>1278.7820000000002</v>
      </c>
      <c r="S267" s="118">
        <f>VLOOKUP($A267+ROUND((COLUMN()-2)/24,5),АТС!$A$41:$F$784,3)+'Иные услуги '!$C$5+'РСТ РСО-А'!$K$7+'РСТ РСО-А'!$F$9</f>
        <v>1168.212</v>
      </c>
      <c r="T267" s="118">
        <f>VLOOKUP($A267+ROUND((COLUMN()-2)/24,5),АТС!$A$41:$F$784,3)+'Иные услуги '!$C$5+'РСТ РСО-А'!$K$7+'РСТ РСО-А'!$F$9</f>
        <v>1400.4720000000002</v>
      </c>
      <c r="U267" s="118">
        <f>VLOOKUP($A267+ROUND((COLUMN()-2)/24,5),АТС!$A$41:$F$784,3)+'Иные услуги '!$C$5+'РСТ РСО-А'!$K$7+'РСТ РСО-А'!$F$9</f>
        <v>1386.2220000000002</v>
      </c>
      <c r="V267" s="118">
        <f>VLOOKUP($A267+ROUND((COLUMN()-2)/24,5),АТС!$A$41:$F$784,3)+'Иные услуги '!$C$5+'РСТ РСО-А'!$K$7+'РСТ РСО-А'!$F$9</f>
        <v>1443.0219999999999</v>
      </c>
      <c r="W267" s="118">
        <f>VLOOKUP($A267+ROUND((COLUMN()-2)/24,5),АТС!$A$41:$F$784,3)+'Иные услуги '!$C$5+'РСТ РСО-А'!$K$7+'РСТ РСО-А'!$F$9</f>
        <v>1492.3020000000001</v>
      </c>
      <c r="X267" s="118">
        <f>VLOOKUP($A267+ROUND((COLUMN()-2)/24,5),АТС!$A$41:$F$784,3)+'Иные услуги '!$C$5+'РСТ РСО-А'!$K$7+'РСТ РСО-А'!$F$9</f>
        <v>1093.4520000000002</v>
      </c>
      <c r="Y267" s="118">
        <f>VLOOKUP($A267+ROUND((COLUMN()-2)/24,5),АТС!$A$41:$F$784,3)+'Иные услуги '!$C$5+'РСТ РСО-А'!$K$7+'РСТ РСО-А'!$F$9</f>
        <v>1171.4520000000002</v>
      </c>
    </row>
    <row r="268" spans="1:25" x14ac:dyDescent="0.2">
      <c r="A268" s="66">
        <f t="shared" si="7"/>
        <v>43494</v>
      </c>
      <c r="B268" s="118">
        <f>VLOOKUP($A268+ROUND((COLUMN()-2)/24,5),АТС!$A$41:$F$784,3)+'Иные услуги '!$C$5+'РСТ РСО-А'!$K$7+'РСТ РСО-А'!$F$9</f>
        <v>1292.8020000000001</v>
      </c>
      <c r="C268" s="118">
        <f>VLOOKUP($A268+ROUND((COLUMN()-2)/24,5),АТС!$A$41:$F$784,3)+'Иные услуги '!$C$5+'РСТ РСО-А'!$K$7+'РСТ РСО-А'!$F$9</f>
        <v>1355.2220000000002</v>
      </c>
      <c r="D268" s="118">
        <f>VLOOKUP($A268+ROUND((COLUMN()-2)/24,5),АТС!$A$41:$F$784,3)+'Иные услуги '!$C$5+'РСТ РСО-А'!$K$7+'РСТ РСО-А'!$F$9</f>
        <v>1412.4119999999998</v>
      </c>
      <c r="E268" s="118">
        <f>VLOOKUP($A268+ROUND((COLUMN()-2)/24,5),АТС!$A$41:$F$784,3)+'Иные услуги '!$C$5+'РСТ РСО-А'!$K$7+'РСТ РСО-А'!$F$9</f>
        <v>1427.6419999999998</v>
      </c>
      <c r="F268" s="118">
        <f>VLOOKUP($A268+ROUND((COLUMN()-2)/24,5),АТС!$A$41:$F$784,3)+'Иные услуги '!$C$5+'РСТ РСО-А'!$K$7+'РСТ РСО-А'!$F$9</f>
        <v>1444.3719999999998</v>
      </c>
      <c r="G268" s="118">
        <f>VLOOKUP($A268+ROUND((COLUMN()-2)/24,5),АТС!$A$41:$F$784,3)+'Иные услуги '!$C$5+'РСТ РСО-А'!$K$7+'РСТ РСО-А'!$F$9</f>
        <v>1384.7719999999999</v>
      </c>
      <c r="H268" s="118">
        <f>VLOOKUP($A268+ROUND((COLUMN()-2)/24,5),АТС!$A$41:$F$784,3)+'Иные услуги '!$C$5+'РСТ РСО-А'!$K$7+'РСТ РСО-А'!$F$9</f>
        <v>1474.1219999999998</v>
      </c>
      <c r="I268" s="118">
        <f>VLOOKUP($A268+ROUND((COLUMN()-2)/24,5),АТС!$A$41:$F$784,3)+'Иные услуги '!$C$5+'РСТ РСО-А'!$K$7+'РСТ РСО-А'!$F$9</f>
        <v>1352.752</v>
      </c>
      <c r="J268" s="118">
        <f>VLOOKUP($A268+ROUND((COLUMN()-2)/24,5),АТС!$A$41:$F$784,3)+'Иные услуги '!$C$5+'РСТ РСО-А'!$K$7+'РСТ РСО-А'!$F$9</f>
        <v>1448.5720000000001</v>
      </c>
      <c r="K268" s="118">
        <f>VLOOKUP($A268+ROUND((COLUMN()-2)/24,5),АТС!$A$41:$F$784,3)+'Иные услуги '!$C$5+'РСТ РСО-А'!$K$7+'РСТ РСО-А'!$F$9</f>
        <v>1309.3420000000001</v>
      </c>
      <c r="L268" s="118">
        <f>VLOOKUP($A268+ROUND((COLUMN()-2)/24,5),АТС!$A$41:$F$784,3)+'Иные услуги '!$C$5+'РСТ РСО-А'!$K$7+'РСТ РСО-А'!$F$9</f>
        <v>1274.2719999999999</v>
      </c>
      <c r="M268" s="118">
        <f>VLOOKUP($A268+ROUND((COLUMN()-2)/24,5),АТС!$A$41:$F$784,3)+'Иные услуги '!$C$5+'РСТ РСО-А'!$K$7+'РСТ РСО-А'!$F$9</f>
        <v>1273.672</v>
      </c>
      <c r="N268" s="118">
        <f>VLOOKUP($A268+ROUND((COLUMN()-2)/24,5),АТС!$A$41:$F$784,3)+'Иные услуги '!$C$5+'РСТ РСО-А'!$K$7+'РСТ РСО-А'!$F$9</f>
        <v>1284.1820000000002</v>
      </c>
      <c r="O268" s="118">
        <f>VLOOKUP($A268+ROUND((COLUMN()-2)/24,5),АТС!$A$41:$F$784,3)+'Иные услуги '!$C$5+'РСТ РСО-А'!$K$7+'РСТ РСО-А'!$F$9</f>
        <v>1307.732</v>
      </c>
      <c r="P268" s="118">
        <f>VLOOKUP($A268+ROUND((COLUMN()-2)/24,5),АТС!$A$41:$F$784,3)+'Иные услуги '!$C$5+'РСТ РСО-А'!$K$7+'РСТ РСО-А'!$F$9</f>
        <v>1307.8020000000001</v>
      </c>
      <c r="Q268" s="118">
        <f>VLOOKUP($A268+ROUND((COLUMN()-2)/24,5),АТС!$A$41:$F$784,3)+'Иные услуги '!$C$5+'РСТ РСО-А'!$K$7+'РСТ РСО-А'!$F$9</f>
        <v>1319.3420000000001</v>
      </c>
      <c r="R268" s="118">
        <f>VLOOKUP($A268+ROUND((COLUMN()-2)/24,5),АТС!$A$41:$F$784,3)+'Иные услуги '!$C$5+'РСТ РСО-А'!$K$7+'РСТ РСО-А'!$F$9</f>
        <v>1288.7020000000002</v>
      </c>
      <c r="S268" s="118">
        <f>VLOOKUP($A268+ROUND((COLUMN()-2)/24,5),АТС!$A$41:$F$784,3)+'Иные услуги '!$C$5+'РСТ РСО-А'!$K$7+'РСТ РСО-А'!$F$9</f>
        <v>1179.0720000000001</v>
      </c>
      <c r="T268" s="118">
        <f>VLOOKUP($A268+ROUND((COLUMN()-2)/24,5),АТС!$A$41:$F$784,3)+'Иные услуги '!$C$5+'РСТ РСО-А'!$K$7+'РСТ РСО-А'!$F$9</f>
        <v>1421.4920000000002</v>
      </c>
      <c r="U268" s="118">
        <f>VLOOKUP($A268+ROUND((COLUMN()-2)/24,5),АТС!$A$41:$F$784,3)+'Иные услуги '!$C$5+'РСТ РСО-А'!$K$7+'РСТ РСО-А'!$F$9</f>
        <v>1373.5219999999999</v>
      </c>
      <c r="V268" s="118">
        <f>VLOOKUP($A268+ROUND((COLUMN()-2)/24,5),АТС!$A$41:$F$784,3)+'Иные услуги '!$C$5+'РСТ РСО-А'!$K$7+'РСТ РСО-А'!$F$9</f>
        <v>1450.4320000000002</v>
      </c>
      <c r="W268" s="118">
        <f>VLOOKUP($A268+ROUND((COLUMN()-2)/24,5),АТС!$A$41:$F$784,3)+'Иные услуги '!$C$5+'РСТ РСО-А'!$K$7+'РСТ РСО-А'!$F$9</f>
        <v>1538.212</v>
      </c>
      <c r="X268" s="118">
        <f>VLOOKUP($A268+ROUND((COLUMN()-2)/24,5),АТС!$A$41:$F$784,3)+'Иные услуги '!$C$5+'РСТ РСО-А'!$K$7+'РСТ РСО-А'!$F$9</f>
        <v>1122.9520000000002</v>
      </c>
      <c r="Y268" s="118">
        <f>VLOOKUP($A268+ROUND((COLUMN()-2)/24,5),АТС!$A$41:$F$784,3)+'Иные услуги '!$C$5+'РСТ РСО-А'!$K$7+'РСТ РСО-А'!$F$9</f>
        <v>1182.422</v>
      </c>
    </row>
    <row r="269" spans="1:25" x14ac:dyDescent="0.2">
      <c r="A269" s="66">
        <f t="shared" si="7"/>
        <v>43495</v>
      </c>
      <c r="B269" s="118">
        <f>VLOOKUP($A269+ROUND((COLUMN()-2)/24,5),АТС!$A$41:$F$784,3)+'Иные услуги '!$C$5+'РСТ РСО-А'!$K$7+'РСТ РСО-А'!$F$9</f>
        <v>1324.712</v>
      </c>
      <c r="C269" s="118">
        <f>VLOOKUP($A269+ROUND((COLUMN()-2)/24,5),АТС!$A$41:$F$784,3)+'Иные услуги '!$C$5+'РСТ РСО-А'!$K$7+'РСТ РСО-А'!$F$9</f>
        <v>1392.1019999999999</v>
      </c>
      <c r="D269" s="118">
        <f>VLOOKUP($A269+ROUND((COLUMN()-2)/24,5),АТС!$A$41:$F$784,3)+'Иные услуги '!$C$5+'РСТ РСО-А'!$K$7+'РСТ РСО-А'!$F$9</f>
        <v>1468.9720000000002</v>
      </c>
      <c r="E269" s="118">
        <f>VLOOKUP($A269+ROUND((COLUMN()-2)/24,5),АТС!$A$41:$F$784,3)+'Иные услуги '!$C$5+'РСТ РСО-А'!$K$7+'РСТ РСО-А'!$F$9</f>
        <v>1468.5419999999999</v>
      </c>
      <c r="F269" s="118">
        <f>VLOOKUP($A269+ROUND((COLUMN()-2)/24,5),АТС!$A$41:$F$784,3)+'Иные услуги '!$C$5+'РСТ РСО-А'!$K$7+'РСТ РСО-А'!$F$9</f>
        <v>1469.8519999999999</v>
      </c>
      <c r="G269" s="118">
        <f>VLOOKUP($A269+ROUND((COLUMN()-2)/24,5),АТС!$A$41:$F$784,3)+'Иные услуги '!$C$5+'РСТ РСО-А'!$K$7+'РСТ РСО-А'!$F$9</f>
        <v>1432.502</v>
      </c>
      <c r="H269" s="118">
        <f>VLOOKUP($A269+ROUND((COLUMN()-2)/24,5),АТС!$A$41:$F$784,3)+'Иные услуги '!$C$5+'РСТ РСО-А'!$K$7+'РСТ РСО-А'!$F$9</f>
        <v>1486.5219999999999</v>
      </c>
      <c r="I269" s="118">
        <f>VLOOKUP($A269+ROUND((COLUMN()-2)/24,5),АТС!$A$41:$F$784,3)+'Иные услуги '!$C$5+'РСТ РСО-А'!$K$7+'РСТ РСО-А'!$F$9</f>
        <v>1382.3220000000001</v>
      </c>
      <c r="J269" s="118">
        <f>VLOOKUP($A269+ROUND((COLUMN()-2)/24,5),АТС!$A$41:$F$784,3)+'Иные услуги '!$C$5+'РСТ РСО-А'!$K$7+'РСТ РСО-А'!$F$9</f>
        <v>1465.152</v>
      </c>
      <c r="K269" s="118">
        <f>VLOOKUP($A269+ROUND((COLUMN()-2)/24,5),АТС!$A$41:$F$784,3)+'Иные услуги '!$C$5+'РСТ РСО-А'!$K$7+'РСТ РСО-А'!$F$9</f>
        <v>1353.8319999999999</v>
      </c>
      <c r="L269" s="118">
        <f>VLOOKUP($A269+ROUND((COLUMN()-2)/24,5),АТС!$A$41:$F$784,3)+'Иные услуги '!$C$5+'РСТ РСО-А'!$K$7+'РСТ РСО-А'!$F$9</f>
        <v>1321.8620000000001</v>
      </c>
      <c r="M269" s="118">
        <f>VLOOKUP($A269+ROUND((COLUMN()-2)/24,5),АТС!$A$41:$F$784,3)+'Иные услуги '!$C$5+'РСТ РСО-А'!$K$7+'РСТ РСО-А'!$F$9</f>
        <v>1353.9920000000002</v>
      </c>
      <c r="N269" s="118">
        <f>VLOOKUP($A269+ROUND((COLUMN()-2)/24,5),АТС!$A$41:$F$784,3)+'Иные услуги '!$C$5+'РСТ РСО-А'!$K$7+'РСТ РСО-А'!$F$9</f>
        <v>1388.482</v>
      </c>
      <c r="O269" s="118">
        <f>VLOOKUP($A269+ROUND((COLUMN()-2)/24,5),АТС!$A$41:$F$784,3)+'Иные услуги '!$C$5+'РСТ РСО-А'!$K$7+'РСТ РСО-А'!$F$9</f>
        <v>1389.402</v>
      </c>
      <c r="P269" s="118">
        <f>VLOOKUP($A269+ROUND((COLUMN()-2)/24,5),АТС!$A$41:$F$784,3)+'Иные услуги '!$C$5+'РСТ РСО-А'!$K$7+'РСТ РСО-А'!$F$9</f>
        <v>1424.442</v>
      </c>
      <c r="Q269" s="118">
        <f>VLOOKUP($A269+ROUND((COLUMN()-2)/24,5),АТС!$A$41:$F$784,3)+'Иные услуги '!$C$5+'РСТ РСО-А'!$K$7+'РСТ РСО-А'!$F$9</f>
        <v>1424.5619999999999</v>
      </c>
      <c r="R269" s="118">
        <f>VLOOKUP($A269+ROUND((COLUMN()-2)/24,5),АТС!$A$41:$F$784,3)+'Иные услуги '!$C$5+'РСТ РСО-А'!$K$7+'РСТ РСО-А'!$F$9</f>
        <v>1354.2919999999999</v>
      </c>
      <c r="S269" s="118">
        <f>VLOOKUP($A269+ROUND((COLUMN()-2)/24,5),АТС!$A$41:$F$784,3)+'Иные услуги '!$C$5+'РСТ РСО-А'!$K$7+'РСТ РСО-А'!$F$9</f>
        <v>1230.2719999999999</v>
      </c>
      <c r="T269" s="118">
        <f>VLOOKUP($A269+ROUND((COLUMN()-2)/24,5),АТС!$A$41:$F$784,3)+'Иные услуги '!$C$5+'РСТ РСО-А'!$K$7+'РСТ РСО-А'!$F$9</f>
        <v>1433.5920000000001</v>
      </c>
      <c r="U269" s="118">
        <f>VLOOKUP($A269+ROUND((COLUMN()-2)/24,5),АТС!$A$41:$F$784,3)+'Иные услуги '!$C$5+'РСТ РСО-А'!$K$7+'РСТ РСО-А'!$F$9</f>
        <v>1473.8919999999998</v>
      </c>
      <c r="V269" s="118">
        <f>VLOOKUP($A269+ROUND((COLUMN()-2)/24,5),АТС!$A$41:$F$784,3)+'Иные услуги '!$C$5+'РСТ РСО-А'!$K$7+'РСТ РСО-А'!$F$9</f>
        <v>1529.7719999999999</v>
      </c>
      <c r="W269" s="118">
        <f>VLOOKUP($A269+ROUND((COLUMN()-2)/24,5),АТС!$A$41:$F$784,3)+'Иные услуги '!$C$5+'РСТ РСО-А'!$K$7+'РСТ РСО-А'!$F$9</f>
        <v>1661.002</v>
      </c>
      <c r="X269" s="118">
        <f>VLOOKUP($A269+ROUND((COLUMN()-2)/24,5),АТС!$A$41:$F$784,3)+'Иные услуги '!$C$5+'РСТ РСО-А'!$K$7+'РСТ РСО-А'!$F$9</f>
        <v>1148.8220000000001</v>
      </c>
      <c r="Y269" s="118">
        <f>VLOOKUP($A269+ROUND((COLUMN()-2)/24,5),АТС!$A$41:$F$784,3)+'Иные услуги '!$C$5+'РСТ РСО-А'!$K$7+'РСТ РСО-А'!$F$9</f>
        <v>1300.7420000000002</v>
      </c>
    </row>
    <row r="270" spans="1:25" x14ac:dyDescent="0.2">
      <c r="A270" s="66">
        <f t="shared" si="7"/>
        <v>43496</v>
      </c>
      <c r="B270" s="118">
        <f>VLOOKUP($A270+ROUND((COLUMN()-2)/24,5),АТС!$A$41:$F$784,3)+'Иные услуги '!$C$5+'РСТ РСО-А'!$K$7+'РСТ РСО-А'!$F$9</f>
        <v>1357.5920000000001</v>
      </c>
      <c r="C270" s="118">
        <f>VLOOKUP($A270+ROUND((COLUMN()-2)/24,5),АТС!$A$41:$F$784,3)+'Иные услуги '!$C$5+'РСТ РСО-А'!$K$7+'РСТ РСО-А'!$F$9</f>
        <v>1429.4320000000002</v>
      </c>
      <c r="D270" s="118">
        <f>VLOOKUP($A270+ROUND((COLUMN()-2)/24,5),АТС!$A$41:$F$784,3)+'Иные услуги '!$C$5+'РСТ РСО-А'!$K$7+'РСТ РСО-А'!$F$9</f>
        <v>1468.232</v>
      </c>
      <c r="E270" s="118">
        <f>VLOOKUP($A270+ROUND((COLUMN()-2)/24,5),АТС!$A$41:$F$784,3)+'Иные услуги '!$C$5+'РСТ РСО-А'!$K$7+'РСТ РСО-А'!$F$9</f>
        <v>1467.8119999999999</v>
      </c>
      <c r="F270" s="118">
        <f>VLOOKUP($A270+ROUND((COLUMN()-2)/24,5),АТС!$A$41:$F$784,3)+'Иные услуги '!$C$5+'РСТ РСО-А'!$K$7+'РСТ РСО-А'!$F$9</f>
        <v>1469.422</v>
      </c>
      <c r="G270" s="118">
        <f>VLOOKUP($A270+ROUND((COLUMN()-2)/24,5),АТС!$A$41:$F$784,3)+'Иные услуги '!$C$5+'РСТ РСО-А'!$K$7+'РСТ РСО-А'!$F$9</f>
        <v>1431.002</v>
      </c>
      <c r="H270" s="118">
        <f>VLOOKUP($A270+ROUND((COLUMN()-2)/24,5),АТС!$A$41:$F$784,3)+'Иные услуги '!$C$5+'РСТ РСО-А'!$K$7+'РСТ РСО-А'!$F$9</f>
        <v>1548.752</v>
      </c>
      <c r="I270" s="118">
        <f>VLOOKUP($A270+ROUND((COLUMN()-2)/24,5),АТС!$A$41:$F$784,3)+'Иные услуги '!$C$5+'РСТ РСО-А'!$K$7+'РСТ РСО-А'!$F$9</f>
        <v>1396.462</v>
      </c>
      <c r="J270" s="118">
        <f>VLOOKUP($A270+ROUND((COLUMN()-2)/24,5),АТС!$A$41:$F$784,3)+'Иные услуги '!$C$5+'РСТ РСО-А'!$K$7+'РСТ РСО-А'!$F$9</f>
        <v>1479.212</v>
      </c>
      <c r="K270" s="118">
        <f>VLOOKUP($A270+ROUND((COLUMN()-2)/24,5),АТС!$A$41:$F$784,3)+'Иные услуги '!$C$5+'РСТ РСО-А'!$K$7+'РСТ РСО-А'!$F$9</f>
        <v>1367.732</v>
      </c>
      <c r="L270" s="118">
        <f>VLOOKUP($A270+ROUND((COLUMN()-2)/24,5),АТС!$A$41:$F$784,3)+'Иные услуги '!$C$5+'РСТ РСО-А'!$K$7+'РСТ РСО-А'!$F$9</f>
        <v>1334.462</v>
      </c>
      <c r="M270" s="118">
        <f>VLOOKUP($A270+ROUND((COLUMN()-2)/24,5),АТС!$A$41:$F$784,3)+'Иные услуги '!$C$5+'РСТ РСО-А'!$K$7+'РСТ РСО-А'!$F$9</f>
        <v>1367.2420000000002</v>
      </c>
      <c r="N270" s="118">
        <f>VLOOKUP($A270+ROUND((COLUMN()-2)/24,5),АТС!$A$41:$F$784,3)+'Иные услуги '!$C$5+'РСТ РСО-А'!$K$7+'РСТ РСО-А'!$F$9</f>
        <v>1402.0619999999999</v>
      </c>
      <c r="O270" s="118">
        <f>VLOOKUP($A270+ROUND((COLUMN()-2)/24,5),АТС!$A$41:$F$784,3)+'Иные услуги '!$C$5+'РСТ РСО-А'!$K$7+'РСТ РСО-А'!$F$9</f>
        <v>1401.982</v>
      </c>
      <c r="P270" s="118">
        <f>VLOOKUP($A270+ROUND((COLUMN()-2)/24,5),АТС!$A$41:$F$784,3)+'Иные услуги '!$C$5+'РСТ РСО-А'!$K$7+'РСТ РСО-А'!$F$9</f>
        <v>1438.8119999999999</v>
      </c>
      <c r="Q270" s="118">
        <f>VLOOKUP($A270+ROUND((COLUMN()-2)/24,5),АТС!$A$41:$F$784,3)+'Иные услуги '!$C$5+'РСТ РСО-А'!$K$7+'РСТ РСО-А'!$F$9</f>
        <v>1438.902</v>
      </c>
      <c r="R270" s="118">
        <f>VLOOKUP($A270+ROUND((COLUMN()-2)/24,5),АТС!$A$41:$F$784,3)+'Иные услуги '!$C$5+'РСТ РСО-А'!$K$7+'РСТ РСО-А'!$F$9</f>
        <v>1439.8319999999999</v>
      </c>
      <c r="S270" s="118">
        <f>VLOOKUP($A270+ROUND((COLUMN()-2)/24,5),АТС!$A$41:$F$784,3)+'Иные услуги '!$C$5+'РСТ РСО-А'!$K$7+'РСТ РСО-А'!$F$9</f>
        <v>1258.2620000000002</v>
      </c>
      <c r="T270" s="118">
        <f>VLOOKUP($A270+ROUND((COLUMN()-2)/24,5),АТС!$A$41:$F$784,3)+'Иные услуги '!$C$5+'РСТ РСО-А'!$K$7+'РСТ РСО-А'!$F$9</f>
        <v>1487.1219999999998</v>
      </c>
      <c r="U270" s="118">
        <f>VLOOKUP($A270+ROUND((COLUMN()-2)/24,5),АТС!$A$41:$F$784,3)+'Иные услуги '!$C$5+'РСТ РСО-А'!$K$7+'РСТ РСО-А'!$F$9</f>
        <v>1475.3119999999999</v>
      </c>
      <c r="V270" s="118">
        <f>VLOOKUP($A270+ROUND((COLUMN()-2)/24,5),АТС!$A$41:$F$784,3)+'Иные услуги '!$C$5+'РСТ РСО-А'!$K$7+'РСТ РСО-А'!$F$9</f>
        <v>1528.3919999999998</v>
      </c>
      <c r="W270" s="118">
        <f>VLOOKUP($A270+ROUND((COLUMN()-2)/24,5),АТС!$A$41:$F$784,3)+'Иные услуги '!$C$5+'РСТ РСО-А'!$K$7+'РСТ РСО-А'!$F$9</f>
        <v>1669.422</v>
      </c>
      <c r="X270" s="118">
        <f>VLOOKUP($A270+ROUND((COLUMN()-2)/24,5),АТС!$A$41:$F$784,3)+'Иные услуги '!$C$5+'РСТ РСО-А'!$K$7+'РСТ РСО-А'!$F$9</f>
        <v>1170.6420000000001</v>
      </c>
      <c r="Y270" s="118">
        <f>VLOOKUP($A270+ROUND((COLUMN()-2)/24,5),АТС!$A$41:$F$784,3)+'Иные услуги '!$C$5+'РСТ РСО-А'!$K$7+'РСТ РСО-А'!$F$9</f>
        <v>1301.6820000000002</v>
      </c>
    </row>
    <row r="271" spans="1:25" x14ac:dyDescent="0.2">
      <c r="A271" s="78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9"/>
    </row>
    <row r="272" spans="1:25" x14ac:dyDescent="0.25">
      <c r="A272" s="74" t="s">
        <v>127</v>
      </c>
      <c r="B272" s="65"/>
      <c r="C272" s="65"/>
      <c r="D272" s="65"/>
    </row>
    <row r="273" spans="1:27" ht="12.75" x14ac:dyDescent="0.2">
      <c r="A273" s="145" t="s">
        <v>35</v>
      </c>
      <c r="B273" s="148" t="s">
        <v>99</v>
      </c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  <c r="T273" s="149"/>
      <c r="U273" s="149"/>
      <c r="V273" s="149"/>
      <c r="W273" s="149"/>
      <c r="X273" s="149"/>
      <c r="Y273" s="150"/>
    </row>
    <row r="274" spans="1:27" ht="12.75" x14ac:dyDescent="0.2">
      <c r="A274" s="146"/>
      <c r="B274" s="151"/>
      <c r="C274" s="152"/>
      <c r="D274" s="152"/>
      <c r="E274" s="152"/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  <c r="P274" s="152"/>
      <c r="Q274" s="152"/>
      <c r="R274" s="152"/>
      <c r="S274" s="152"/>
      <c r="T274" s="152"/>
      <c r="U274" s="152"/>
      <c r="V274" s="152"/>
      <c r="W274" s="152"/>
      <c r="X274" s="152"/>
      <c r="Y274" s="153"/>
    </row>
    <row r="275" spans="1:27" ht="12.75" customHeight="1" x14ac:dyDescent="0.2">
      <c r="A275" s="146"/>
      <c r="B275" s="154" t="s">
        <v>100</v>
      </c>
      <c r="C275" s="156" t="s">
        <v>101</v>
      </c>
      <c r="D275" s="156" t="s">
        <v>102</v>
      </c>
      <c r="E275" s="156" t="s">
        <v>103</v>
      </c>
      <c r="F275" s="156" t="s">
        <v>104</v>
      </c>
      <c r="G275" s="156" t="s">
        <v>105</v>
      </c>
      <c r="H275" s="156" t="s">
        <v>106</v>
      </c>
      <c r="I275" s="156" t="s">
        <v>107</v>
      </c>
      <c r="J275" s="156" t="s">
        <v>108</v>
      </c>
      <c r="K275" s="156" t="s">
        <v>109</v>
      </c>
      <c r="L275" s="156" t="s">
        <v>110</v>
      </c>
      <c r="M275" s="156" t="s">
        <v>111</v>
      </c>
      <c r="N275" s="158" t="s">
        <v>112</v>
      </c>
      <c r="O275" s="156" t="s">
        <v>113</v>
      </c>
      <c r="P275" s="156" t="s">
        <v>114</v>
      </c>
      <c r="Q275" s="156" t="s">
        <v>115</v>
      </c>
      <c r="R275" s="156" t="s">
        <v>116</v>
      </c>
      <c r="S275" s="156" t="s">
        <v>117</v>
      </c>
      <c r="T275" s="156" t="s">
        <v>118</v>
      </c>
      <c r="U275" s="156" t="s">
        <v>119</v>
      </c>
      <c r="V275" s="156" t="s">
        <v>120</v>
      </c>
      <c r="W275" s="156" t="s">
        <v>121</v>
      </c>
      <c r="X275" s="156" t="s">
        <v>122</v>
      </c>
      <c r="Y275" s="156" t="s">
        <v>123</v>
      </c>
    </row>
    <row r="276" spans="1:27" ht="11.25" customHeight="1" x14ac:dyDescent="0.2">
      <c r="A276" s="147"/>
      <c r="B276" s="155"/>
      <c r="C276" s="157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9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</row>
    <row r="277" spans="1:27" ht="15.75" customHeight="1" x14ac:dyDescent="0.2">
      <c r="A277" s="66">
        <f t="shared" ref="A277:A307" si="8">A240</f>
        <v>43466</v>
      </c>
      <c r="B277" s="91">
        <f>VLOOKUP($A277+ROUND((COLUMN()-2)/24,5),АТС!$A$41:$F$784,3)+'Иные услуги '!$C$5+'РСТ РСО-А'!$K$7+'РСТ РСО-А'!$G$9</f>
        <v>1044.6590000000001</v>
      </c>
      <c r="C277" s="118">
        <f>VLOOKUP($A277+ROUND((COLUMN()-2)/24,5),АТС!$A$41:$F$784,3)+'Иные услуги '!$C$5+'РСТ РСО-А'!$K$7+'РСТ РСО-А'!$G$9</f>
        <v>1093.6590000000001</v>
      </c>
      <c r="D277" s="118">
        <f>VLOOKUP($A277+ROUND((COLUMN()-2)/24,5),АТС!$A$41:$F$784,3)+'Иные услуги '!$C$5+'РСТ РСО-А'!$K$7+'РСТ РСО-А'!$G$9</f>
        <v>1177.1690000000001</v>
      </c>
      <c r="E277" s="118">
        <f>VLOOKUP($A277+ROUND((COLUMN()-2)/24,5),АТС!$A$41:$F$784,3)+'Иные услуги '!$C$5+'РСТ РСО-А'!$K$7+'РСТ РСО-А'!$G$9</f>
        <v>1248.3690000000001</v>
      </c>
      <c r="F277" s="118">
        <f>VLOOKUP($A277+ROUND((COLUMN()-2)/24,5),АТС!$A$41:$F$784,3)+'Иные услуги '!$C$5+'РСТ РСО-А'!$K$7+'РСТ РСО-А'!$G$9</f>
        <v>1240.3390000000002</v>
      </c>
      <c r="G277" s="118">
        <f>VLOOKUP($A277+ROUND((COLUMN()-2)/24,5),АТС!$A$41:$F$784,3)+'Иные услуги '!$C$5+'РСТ РСО-А'!$K$7+'РСТ РСО-А'!$G$9</f>
        <v>1298.3890000000001</v>
      </c>
      <c r="H277" s="118">
        <f>VLOOKUP($A277+ROUND((COLUMN()-2)/24,5),АТС!$A$41:$F$784,3)+'Иные услуги '!$C$5+'РСТ РСО-А'!$K$7+'РСТ РСО-А'!$G$9</f>
        <v>1534.9490000000001</v>
      </c>
      <c r="I277" s="118">
        <f>VLOOKUP($A277+ROUND((COLUMN()-2)/24,5),АТС!$A$41:$F$784,3)+'Иные услуги '!$C$5+'РСТ РСО-А'!$K$7+'РСТ РСО-А'!$G$9</f>
        <v>1599.6190000000001</v>
      </c>
      <c r="J277" s="118">
        <f>VLOOKUP($A277+ROUND((COLUMN()-2)/24,5),АТС!$A$41:$F$784,3)+'Иные услуги '!$C$5+'РСТ РСО-А'!$K$7+'РСТ РСО-А'!$G$9</f>
        <v>1788.7190000000001</v>
      </c>
      <c r="K277" s="118">
        <f>VLOOKUP($A277+ROUND((COLUMN()-2)/24,5),АТС!$A$41:$F$784,3)+'Иные услуги '!$C$5+'РСТ РСО-А'!$K$7+'РСТ РСО-А'!$G$9</f>
        <v>1590.9190000000001</v>
      </c>
      <c r="L277" s="118">
        <f>VLOOKUP($A277+ROUND((COLUMN()-2)/24,5),АТС!$A$41:$F$784,3)+'Иные услуги '!$C$5+'РСТ РСО-А'!$K$7+'РСТ РСО-А'!$G$9</f>
        <v>1594.4490000000001</v>
      </c>
      <c r="M277" s="118">
        <f>VLOOKUP($A277+ROUND((COLUMN()-2)/24,5),АТС!$A$41:$F$784,3)+'Иные услуги '!$C$5+'РСТ РСО-А'!$K$7+'РСТ РСО-А'!$G$9</f>
        <v>1536.8890000000001</v>
      </c>
      <c r="N277" s="118">
        <f>VLOOKUP($A277+ROUND((COLUMN()-2)/24,5),АТС!$A$41:$F$784,3)+'Иные услуги '!$C$5+'РСТ РСО-А'!$K$7+'РСТ РСО-А'!$G$9</f>
        <v>1484.0390000000002</v>
      </c>
      <c r="O277" s="118">
        <f>VLOOKUP($A277+ROUND((COLUMN()-2)/24,5),АТС!$A$41:$F$784,3)+'Иные услуги '!$C$5+'РСТ РСО-А'!$K$7+'РСТ РСО-А'!$G$9</f>
        <v>1433.519</v>
      </c>
      <c r="P277" s="118">
        <f>VLOOKUP($A277+ROUND((COLUMN()-2)/24,5),АТС!$A$41:$F$784,3)+'Иные услуги '!$C$5+'РСТ РСО-А'!$K$7+'РСТ РСО-А'!$G$9</f>
        <v>1388.1590000000001</v>
      </c>
      <c r="Q277" s="118">
        <f>VLOOKUP($A277+ROUND((COLUMN()-2)/24,5),АТС!$A$41:$F$784,3)+'Иные услуги '!$C$5+'РСТ РСО-А'!$K$7+'РСТ РСО-А'!$G$9</f>
        <v>1390.8790000000001</v>
      </c>
      <c r="R277" s="118">
        <f>VLOOKUP($A277+ROUND((COLUMN()-2)/24,5),АТС!$A$41:$F$784,3)+'Иные услуги '!$C$5+'РСТ РСО-А'!$K$7+'РСТ РСО-А'!$G$9</f>
        <v>1312.529</v>
      </c>
      <c r="S277" s="118">
        <f>VLOOKUP($A277+ROUND((COLUMN()-2)/24,5),АТС!$A$41:$F$784,3)+'Иные услуги '!$C$5+'РСТ РСО-А'!$K$7+'РСТ РСО-А'!$G$9</f>
        <v>1268.7090000000001</v>
      </c>
      <c r="T277" s="118">
        <f>VLOOKUP($A277+ROUND((COLUMN()-2)/24,5),АТС!$A$41:$F$784,3)+'Иные услуги '!$C$5+'РСТ РСО-А'!$K$7+'РСТ РСО-А'!$G$9</f>
        <v>1411.8390000000002</v>
      </c>
      <c r="U277" s="118">
        <f>VLOOKUP($A277+ROUND((COLUMN()-2)/24,5),АТС!$A$41:$F$784,3)+'Иные услуги '!$C$5+'РСТ РСО-А'!$K$7+'РСТ РСО-А'!$G$9</f>
        <v>1331.5590000000002</v>
      </c>
      <c r="V277" s="118">
        <f>VLOOKUP($A277+ROUND((COLUMN()-2)/24,5),АТС!$A$41:$F$784,3)+'Иные услуги '!$C$5+'РСТ РСО-А'!$K$7+'РСТ РСО-А'!$G$9</f>
        <v>1507.8890000000001</v>
      </c>
      <c r="W277" s="118">
        <f>VLOOKUP($A277+ROUND((COLUMN()-2)/24,5),АТС!$A$41:$F$784,3)+'Иные услуги '!$C$5+'РСТ РСО-А'!$K$7+'РСТ РСО-А'!$G$9</f>
        <v>1435.4590000000001</v>
      </c>
      <c r="X277" s="118">
        <f>VLOOKUP($A277+ROUND((COLUMN()-2)/24,5),АТС!$A$41:$F$784,3)+'Иные услуги '!$C$5+'РСТ РСО-А'!$K$7+'РСТ РСО-А'!$G$9</f>
        <v>958.279</v>
      </c>
      <c r="Y277" s="118">
        <f>VLOOKUP($A277+ROUND((COLUMN()-2)/24,5),АТС!$A$41:$F$784,3)+'Иные услуги '!$C$5+'РСТ РСО-А'!$K$7+'РСТ РСО-А'!$G$9</f>
        <v>1027.3090000000002</v>
      </c>
      <c r="AA277" s="67"/>
    </row>
    <row r="278" spans="1:27" x14ac:dyDescent="0.2">
      <c r="A278" s="66">
        <f t="shared" si="8"/>
        <v>43467</v>
      </c>
      <c r="B278" s="118">
        <f>VLOOKUP($A278+ROUND((COLUMN()-2)/24,5),АТС!$A$41:$F$784,3)+'Иные услуги '!$C$5+'РСТ РСО-А'!$K$7+'РСТ РСО-А'!$G$9</f>
        <v>1195.1490000000001</v>
      </c>
      <c r="C278" s="118">
        <f>VLOOKUP($A278+ROUND((COLUMN()-2)/24,5),АТС!$A$41:$F$784,3)+'Иные услуги '!$C$5+'РСТ РСО-А'!$K$7+'РСТ РСО-А'!$G$9</f>
        <v>1247.539</v>
      </c>
      <c r="D278" s="118">
        <f>VLOOKUP($A278+ROUND((COLUMN()-2)/24,5),АТС!$A$41:$F$784,3)+'Иные услуги '!$C$5+'РСТ РСО-А'!$K$7+'РСТ РСО-А'!$G$9</f>
        <v>1283.0590000000002</v>
      </c>
      <c r="E278" s="118">
        <f>VLOOKUP($A278+ROUND((COLUMN()-2)/24,5),АТС!$A$41:$F$784,3)+'Иные услуги '!$C$5+'РСТ РСО-А'!$K$7+'РСТ РСО-А'!$G$9</f>
        <v>1310.989</v>
      </c>
      <c r="F278" s="118">
        <f>VLOOKUP($A278+ROUND((COLUMN()-2)/24,5),АТС!$A$41:$F$784,3)+'Иные услуги '!$C$5+'РСТ РСО-А'!$K$7+'РСТ РСО-А'!$G$9</f>
        <v>1272.9690000000001</v>
      </c>
      <c r="G278" s="118">
        <f>VLOOKUP($A278+ROUND((COLUMN()-2)/24,5),АТС!$A$41:$F$784,3)+'Иные услуги '!$C$5+'РСТ РСО-А'!$K$7+'РСТ РСО-А'!$G$9</f>
        <v>1276.299</v>
      </c>
      <c r="H278" s="118">
        <f>VLOOKUP($A278+ROUND((COLUMN()-2)/24,5),АТС!$A$41:$F$784,3)+'Иные услуги '!$C$5+'РСТ РСО-А'!$K$7+'РСТ РСО-А'!$G$9</f>
        <v>1489.0090000000002</v>
      </c>
      <c r="I278" s="118">
        <f>VLOOKUP($A278+ROUND((COLUMN()-2)/24,5),АТС!$A$41:$F$784,3)+'Иные услуги '!$C$5+'РСТ РСО-А'!$K$7+'РСТ РСО-А'!$G$9</f>
        <v>1492.7690000000002</v>
      </c>
      <c r="J278" s="118">
        <f>VLOOKUP($A278+ROUND((COLUMN()-2)/24,5),АТС!$A$41:$F$784,3)+'Иные услуги '!$C$5+'РСТ РСО-А'!$K$7+'РСТ РСО-А'!$G$9</f>
        <v>1630.479</v>
      </c>
      <c r="K278" s="118">
        <f>VLOOKUP($A278+ROUND((COLUMN()-2)/24,5),АТС!$A$41:$F$784,3)+'Иные услуги '!$C$5+'РСТ РСО-А'!$K$7+'РСТ РСО-А'!$G$9</f>
        <v>1392.8690000000001</v>
      </c>
      <c r="L278" s="118">
        <f>VLOOKUP($A278+ROUND((COLUMN()-2)/24,5),АТС!$A$41:$F$784,3)+'Иные услуги '!$C$5+'РСТ РСО-А'!$K$7+'РСТ РСО-А'!$G$9</f>
        <v>1374.7190000000001</v>
      </c>
      <c r="M278" s="118">
        <f>VLOOKUP($A278+ROUND((COLUMN()-2)/24,5),АТС!$A$41:$F$784,3)+'Иные услуги '!$C$5+'РСТ РСО-А'!$K$7+'РСТ РСО-А'!$G$9</f>
        <v>1311.019</v>
      </c>
      <c r="N278" s="118">
        <f>VLOOKUP($A278+ROUND((COLUMN()-2)/24,5),АТС!$A$41:$F$784,3)+'Иные услуги '!$C$5+'РСТ РСО-А'!$K$7+'РСТ РСО-А'!$G$9</f>
        <v>1273.8690000000001</v>
      </c>
      <c r="O278" s="118">
        <f>VLOOKUP($A278+ROUND((COLUMN()-2)/24,5),АТС!$A$41:$F$784,3)+'Иные услуги '!$C$5+'РСТ РСО-А'!$K$7+'РСТ РСО-А'!$G$9</f>
        <v>1272.5590000000002</v>
      </c>
      <c r="P278" s="118">
        <f>VLOOKUP($A278+ROUND((COLUMN()-2)/24,5),АТС!$A$41:$F$784,3)+'Иные услуги '!$C$5+'РСТ РСО-А'!$K$7+'РСТ РСО-А'!$G$9</f>
        <v>1237.759</v>
      </c>
      <c r="Q278" s="118">
        <f>VLOOKUP($A278+ROUND((COLUMN()-2)/24,5),АТС!$A$41:$F$784,3)+'Иные услуги '!$C$5+'РСТ РСО-А'!$K$7+'РСТ РСО-А'!$G$9</f>
        <v>1276.2090000000001</v>
      </c>
      <c r="R278" s="118">
        <f>VLOOKUP($A278+ROUND((COLUMN()-2)/24,5),АТС!$A$41:$F$784,3)+'Иные услуги '!$C$5+'РСТ РСО-А'!$K$7+'РСТ РСО-А'!$G$9</f>
        <v>1244.3290000000002</v>
      </c>
      <c r="S278" s="118">
        <f>VLOOKUP($A278+ROUND((COLUMN()-2)/24,5),АТС!$A$41:$F$784,3)+'Иные услуги '!$C$5+'РСТ РСО-А'!$K$7+'РСТ РСО-А'!$G$9</f>
        <v>1208.1990000000001</v>
      </c>
      <c r="T278" s="118">
        <f>VLOOKUP($A278+ROUND((COLUMN()-2)/24,5),АТС!$A$41:$F$784,3)+'Иные услуги '!$C$5+'РСТ РСО-А'!$K$7+'РСТ РСО-А'!$G$9</f>
        <v>1473.6690000000001</v>
      </c>
      <c r="U278" s="118">
        <f>VLOOKUP($A278+ROUND((COLUMN()-2)/24,5),АТС!$A$41:$F$784,3)+'Иные услуги '!$C$5+'РСТ РСО-А'!$K$7+'РСТ РСО-А'!$G$9</f>
        <v>1232.759</v>
      </c>
      <c r="V278" s="118">
        <f>VLOOKUP($A278+ROUND((COLUMN()-2)/24,5),АТС!$A$41:$F$784,3)+'Иные услуги '!$C$5+'РСТ РСО-А'!$K$7+'РСТ РСО-А'!$G$9</f>
        <v>1271.8490000000002</v>
      </c>
      <c r="W278" s="118">
        <f>VLOOKUP($A278+ROUND((COLUMN()-2)/24,5),АТС!$A$41:$F$784,3)+'Иные услуги '!$C$5+'РСТ РСО-А'!$K$7+'РСТ РСО-А'!$G$9</f>
        <v>1341.979</v>
      </c>
      <c r="X278" s="118">
        <f>VLOOKUP($A278+ROUND((COLUMN()-2)/24,5),АТС!$A$41:$F$784,3)+'Иные услуги '!$C$5+'РСТ РСО-А'!$K$7+'РСТ РСО-А'!$G$9</f>
        <v>987.75900000000001</v>
      </c>
      <c r="Y278" s="118">
        <f>VLOOKUP($A278+ROUND((COLUMN()-2)/24,5),АТС!$A$41:$F$784,3)+'Иные услуги '!$C$5+'РСТ РСО-А'!$K$7+'РСТ РСО-А'!$G$9</f>
        <v>1028.5790000000002</v>
      </c>
    </row>
    <row r="279" spans="1:27" x14ac:dyDescent="0.2">
      <c r="A279" s="66">
        <f t="shared" si="8"/>
        <v>43468</v>
      </c>
      <c r="B279" s="118">
        <f>VLOOKUP($A279+ROUND((COLUMN()-2)/24,5),АТС!$A$41:$F$784,3)+'Иные услуги '!$C$5+'РСТ РСО-А'!$K$7+'РСТ РСО-А'!$G$9</f>
        <v>1152.8190000000002</v>
      </c>
      <c r="C279" s="118">
        <f>VLOOKUP($A279+ROUND((COLUMN()-2)/24,5),АТС!$A$41:$F$784,3)+'Иные услуги '!$C$5+'РСТ РСО-А'!$K$7+'РСТ РСО-А'!$G$9</f>
        <v>1246.999</v>
      </c>
      <c r="D279" s="118">
        <f>VLOOKUP($A279+ROUND((COLUMN()-2)/24,5),АТС!$A$41:$F$784,3)+'Иные услуги '!$C$5+'РСТ РСО-А'!$K$7+'РСТ РСО-А'!$G$9</f>
        <v>1282.4390000000001</v>
      </c>
      <c r="E279" s="118">
        <f>VLOOKUP($A279+ROUND((COLUMN()-2)/24,5),АТС!$A$41:$F$784,3)+'Иные услуги '!$C$5+'РСТ РСО-А'!$K$7+'РСТ РСО-А'!$G$9</f>
        <v>1304.7090000000001</v>
      </c>
      <c r="F279" s="118">
        <f>VLOOKUP($A279+ROUND((COLUMN()-2)/24,5),АТС!$A$41:$F$784,3)+'Иные услуги '!$C$5+'РСТ РСО-А'!$K$7+'РСТ РСО-А'!$G$9</f>
        <v>1304.5590000000002</v>
      </c>
      <c r="G279" s="118">
        <f>VLOOKUP($A279+ROUND((COLUMN()-2)/24,5),АТС!$A$41:$F$784,3)+'Иные услуги '!$C$5+'РСТ РСО-А'!$K$7+'РСТ РСО-А'!$G$9</f>
        <v>1282.6490000000001</v>
      </c>
      <c r="H279" s="118">
        <f>VLOOKUP($A279+ROUND((COLUMN()-2)/24,5),АТС!$A$41:$F$784,3)+'Иные услуги '!$C$5+'РСТ РСО-А'!$K$7+'РСТ РСО-А'!$G$9</f>
        <v>1394.789</v>
      </c>
      <c r="I279" s="118">
        <f>VLOOKUP($A279+ROUND((COLUMN()-2)/24,5),АТС!$A$41:$F$784,3)+'Иные услуги '!$C$5+'РСТ РСО-А'!$K$7+'РСТ РСО-А'!$G$9</f>
        <v>1284.0790000000002</v>
      </c>
      <c r="J279" s="118">
        <f>VLOOKUP($A279+ROUND((COLUMN()-2)/24,5),АТС!$A$41:$F$784,3)+'Иные услуги '!$C$5+'РСТ РСО-А'!$K$7+'РСТ РСО-А'!$G$9</f>
        <v>1441.049</v>
      </c>
      <c r="K279" s="118">
        <f>VLOOKUP($A279+ROUND((COLUMN()-2)/24,5),АТС!$A$41:$F$784,3)+'Иные услуги '!$C$5+'РСТ РСО-А'!$K$7+'РСТ РСО-А'!$G$9</f>
        <v>1314.009</v>
      </c>
      <c r="L279" s="118">
        <f>VLOOKUP($A279+ROUND((COLUMN()-2)/24,5),АТС!$A$41:$F$784,3)+'Иные услуги '!$C$5+'РСТ РСО-А'!$K$7+'РСТ РСО-А'!$G$9</f>
        <v>1277.0890000000002</v>
      </c>
      <c r="M279" s="118">
        <f>VLOOKUP($A279+ROUND((COLUMN()-2)/24,5),АТС!$A$41:$F$784,3)+'Иные услуги '!$C$5+'РСТ РСО-А'!$K$7+'РСТ РСО-А'!$G$9</f>
        <v>1276.3090000000002</v>
      </c>
      <c r="N279" s="118">
        <f>VLOOKUP($A279+ROUND((COLUMN()-2)/24,5),АТС!$A$41:$F$784,3)+'Иные услуги '!$C$5+'РСТ РСО-А'!$K$7+'РСТ РСО-А'!$G$9</f>
        <v>1275.8990000000001</v>
      </c>
      <c r="O279" s="118">
        <f>VLOOKUP($A279+ROUND((COLUMN()-2)/24,5),АТС!$A$41:$F$784,3)+'Иные услуги '!$C$5+'РСТ РСО-А'!$K$7+'РСТ РСО-А'!$G$9</f>
        <v>1274.7090000000001</v>
      </c>
      <c r="P279" s="118">
        <f>VLOOKUP($A279+ROUND((COLUMN()-2)/24,5),АТС!$A$41:$F$784,3)+'Иные услуги '!$C$5+'РСТ РСО-А'!$K$7+'РСТ РСО-А'!$G$9</f>
        <v>1275.1890000000001</v>
      </c>
      <c r="Q279" s="118">
        <f>VLOOKUP($A279+ROUND((COLUMN()-2)/24,5),АТС!$A$41:$F$784,3)+'Иные услуги '!$C$5+'РСТ РСО-А'!$K$7+'РСТ РСО-А'!$G$9</f>
        <v>1279.0690000000002</v>
      </c>
      <c r="R279" s="118">
        <f>VLOOKUP($A279+ROUND((COLUMN()-2)/24,5),АТС!$A$41:$F$784,3)+'Иные услуги '!$C$5+'РСТ РСО-А'!$K$7+'РСТ РСО-А'!$G$9</f>
        <v>1242.3790000000001</v>
      </c>
      <c r="S279" s="118">
        <f>VLOOKUP($A279+ROUND((COLUMN()-2)/24,5),АТС!$A$41:$F$784,3)+'Иные услуги '!$C$5+'РСТ РСО-А'!$K$7+'РСТ РСО-А'!$G$9</f>
        <v>1042.9090000000001</v>
      </c>
      <c r="T279" s="118">
        <f>VLOOKUP($A279+ROUND((COLUMN()-2)/24,5),АТС!$A$41:$F$784,3)+'Иные услуги '!$C$5+'РСТ РСО-А'!$K$7+'РСТ РСО-А'!$G$9</f>
        <v>1448.3490000000002</v>
      </c>
      <c r="U279" s="118">
        <f>VLOOKUP($A279+ROUND((COLUMN()-2)/24,5),АТС!$A$41:$F$784,3)+'Иные услуги '!$C$5+'РСТ РСО-А'!$K$7+'РСТ РСО-А'!$G$9</f>
        <v>1271.1590000000001</v>
      </c>
      <c r="V279" s="118">
        <f>VLOOKUP($A279+ROUND((COLUMN()-2)/24,5),АТС!$A$41:$F$784,3)+'Иные услуги '!$C$5+'РСТ РСО-А'!$K$7+'РСТ РСО-А'!$G$9</f>
        <v>1369.269</v>
      </c>
      <c r="W279" s="118">
        <f>VLOOKUP($A279+ROUND((COLUMN()-2)/24,5),АТС!$A$41:$F$784,3)+'Иные услуги '!$C$5+'РСТ РСО-А'!$K$7+'РСТ РСО-А'!$G$9</f>
        <v>1356.769</v>
      </c>
      <c r="X279" s="118">
        <f>VLOOKUP($A279+ROUND((COLUMN()-2)/24,5),АТС!$A$41:$F$784,3)+'Иные услуги '!$C$5+'РСТ РСО-А'!$K$7+'РСТ РСО-А'!$G$9</f>
        <v>968.88900000000012</v>
      </c>
      <c r="Y279" s="118">
        <f>VLOOKUP($A279+ROUND((COLUMN()-2)/24,5),АТС!$A$41:$F$784,3)+'Иные услуги '!$C$5+'РСТ РСО-А'!$K$7+'РСТ РСО-А'!$G$9</f>
        <v>1124.6290000000001</v>
      </c>
    </row>
    <row r="280" spans="1:27" x14ac:dyDescent="0.2">
      <c r="A280" s="66">
        <f t="shared" si="8"/>
        <v>43469</v>
      </c>
      <c r="B280" s="118">
        <f>VLOOKUP($A280+ROUND((COLUMN()-2)/24,5),АТС!$A$41:$F$784,3)+'Иные услуги '!$C$5+'РСТ РСО-А'!$K$7+'РСТ РСО-А'!$G$9</f>
        <v>1152.4590000000001</v>
      </c>
      <c r="C280" s="118">
        <f>VLOOKUP($A280+ROUND((COLUMN()-2)/24,5),АТС!$A$41:$F$784,3)+'Иные услуги '!$C$5+'РСТ РСО-А'!$K$7+'РСТ РСО-А'!$G$9</f>
        <v>1246.9390000000001</v>
      </c>
      <c r="D280" s="118">
        <f>VLOOKUP($A280+ROUND((COLUMN()-2)/24,5),АТС!$A$41:$F$784,3)+'Иные услуги '!$C$5+'РСТ РСО-А'!$K$7+'РСТ РСО-А'!$G$9</f>
        <v>1282.1790000000001</v>
      </c>
      <c r="E280" s="118">
        <f>VLOOKUP($A280+ROUND((COLUMN()-2)/24,5),АТС!$A$41:$F$784,3)+'Иные услуги '!$C$5+'РСТ РСО-А'!$K$7+'РСТ РСО-А'!$G$9</f>
        <v>1304.6090000000002</v>
      </c>
      <c r="F280" s="118">
        <f>VLOOKUP($A280+ROUND((COLUMN()-2)/24,5),АТС!$A$41:$F$784,3)+'Иные услуги '!$C$5+'РСТ РСО-А'!$K$7+'РСТ РСО-А'!$G$9</f>
        <v>1304.4390000000001</v>
      </c>
      <c r="G280" s="118">
        <f>VLOOKUP($A280+ROUND((COLUMN()-2)/24,5),АТС!$A$41:$F$784,3)+'Иные услуги '!$C$5+'РСТ РСО-А'!$K$7+'РСТ РСО-А'!$G$9</f>
        <v>1282.1190000000001</v>
      </c>
      <c r="H280" s="118">
        <f>VLOOKUP($A280+ROUND((COLUMN()-2)/24,5),АТС!$A$41:$F$784,3)+'Иные услуги '!$C$5+'РСТ РСО-А'!$K$7+'РСТ РСО-А'!$G$9</f>
        <v>1392.729</v>
      </c>
      <c r="I280" s="118">
        <f>VLOOKUP($A280+ROUND((COLUMN()-2)/24,5),АТС!$A$41:$F$784,3)+'Иные услуги '!$C$5+'РСТ РСО-А'!$K$7+'РСТ РСО-А'!$G$9</f>
        <v>1283.3190000000002</v>
      </c>
      <c r="J280" s="118">
        <f>VLOOKUP($A280+ROUND((COLUMN()-2)/24,5),АТС!$A$41:$F$784,3)+'Иные услуги '!$C$5+'РСТ РСО-А'!$K$7+'РСТ РСО-А'!$G$9</f>
        <v>1438.1890000000001</v>
      </c>
      <c r="K280" s="118">
        <f>VLOOKUP($A280+ROUND((COLUMN()-2)/24,5),АТС!$A$41:$F$784,3)+'Иные услуги '!$C$5+'РСТ РСО-А'!$K$7+'РСТ РСО-А'!$G$9</f>
        <v>1309.6790000000001</v>
      </c>
      <c r="L280" s="118">
        <f>VLOOKUP($A280+ROUND((COLUMN()-2)/24,5),АТС!$A$41:$F$784,3)+'Иные услуги '!$C$5+'РСТ РСО-А'!$K$7+'РСТ РСО-А'!$G$9</f>
        <v>1274.4390000000001</v>
      </c>
      <c r="M280" s="118">
        <f>VLOOKUP($A280+ROUND((COLUMN()-2)/24,5),АТС!$A$41:$F$784,3)+'Иные услуги '!$C$5+'РСТ РСО-А'!$K$7+'РСТ РСО-А'!$G$9</f>
        <v>1269.4690000000001</v>
      </c>
      <c r="N280" s="118">
        <f>VLOOKUP($A280+ROUND((COLUMN()-2)/24,5),АТС!$A$41:$F$784,3)+'Иные услуги '!$C$5+'РСТ РСО-А'!$K$7+'РСТ РСО-А'!$G$9</f>
        <v>1269.3590000000002</v>
      </c>
      <c r="O280" s="118">
        <f>VLOOKUP($A280+ROUND((COLUMN()-2)/24,5),АТС!$A$41:$F$784,3)+'Иные услуги '!$C$5+'РСТ РСО-А'!$K$7+'РСТ РСО-А'!$G$9</f>
        <v>1268.289</v>
      </c>
      <c r="P280" s="118">
        <f>VLOOKUP($A280+ROUND((COLUMN()-2)/24,5),АТС!$A$41:$F$784,3)+'Иные услуги '!$C$5+'РСТ РСО-А'!$K$7+'РСТ РСО-А'!$G$9</f>
        <v>1268.6990000000001</v>
      </c>
      <c r="Q280" s="118">
        <f>VLOOKUP($A280+ROUND((COLUMN()-2)/24,5),АТС!$A$41:$F$784,3)+'Иные услуги '!$C$5+'РСТ РСО-А'!$K$7+'РСТ РСО-А'!$G$9</f>
        <v>1274.3990000000001</v>
      </c>
      <c r="R280" s="118">
        <f>VLOOKUP($A280+ROUND((COLUMN()-2)/24,5),АТС!$A$41:$F$784,3)+'Иные услуги '!$C$5+'РСТ РСО-А'!$K$7+'РСТ РСО-А'!$G$9</f>
        <v>1242.249</v>
      </c>
      <c r="S280" s="118">
        <f>VLOOKUP($A280+ROUND((COLUMN()-2)/24,5),АТС!$A$41:$F$784,3)+'Иные услуги '!$C$5+'РСТ РСО-А'!$K$7+'РСТ РСО-А'!$G$9</f>
        <v>1116.549</v>
      </c>
      <c r="T280" s="118">
        <f>VLOOKUP($A280+ROUND((COLUMN()-2)/24,5),АТС!$A$41:$F$784,3)+'Иные услуги '!$C$5+'РСТ РСО-А'!$K$7+'РСТ РСО-А'!$G$9</f>
        <v>1417.0890000000002</v>
      </c>
      <c r="U280" s="118">
        <f>VLOOKUP($A280+ROUND((COLUMN()-2)/24,5),АТС!$A$41:$F$784,3)+'Иные услуги '!$C$5+'РСТ РСО-А'!$K$7+'РСТ РСО-А'!$G$9</f>
        <v>1409.4290000000001</v>
      </c>
      <c r="V280" s="118">
        <f>VLOOKUP($A280+ROUND((COLUMN()-2)/24,5),АТС!$A$41:$F$784,3)+'Иные услуги '!$C$5+'РСТ РСО-А'!$K$7+'РСТ РСО-А'!$G$9</f>
        <v>1512.8290000000002</v>
      </c>
      <c r="W280" s="118">
        <f>VLOOKUP($A280+ROUND((COLUMN()-2)/24,5),АТС!$A$41:$F$784,3)+'Иные услуги '!$C$5+'РСТ РСО-А'!$K$7+'РСТ РСО-А'!$G$9</f>
        <v>1349.5590000000002</v>
      </c>
      <c r="X280" s="118">
        <f>VLOOKUP($A280+ROUND((COLUMN()-2)/24,5),АТС!$A$41:$F$784,3)+'Иные услуги '!$C$5+'РСТ РСО-А'!$K$7+'РСТ РСО-А'!$G$9</f>
        <v>968.53899999999999</v>
      </c>
      <c r="Y280" s="118">
        <f>VLOOKUP($A280+ROUND((COLUMN()-2)/24,5),АТС!$A$41:$F$784,3)+'Иные услуги '!$C$5+'РСТ РСО-А'!$K$7+'РСТ РСО-А'!$G$9</f>
        <v>1126.6390000000001</v>
      </c>
    </row>
    <row r="281" spans="1:27" x14ac:dyDescent="0.2">
      <c r="A281" s="66">
        <f t="shared" si="8"/>
        <v>43470</v>
      </c>
      <c r="B281" s="118">
        <f>VLOOKUP($A281+ROUND((COLUMN()-2)/24,5),АТС!$A$41:$F$784,3)+'Иные услуги '!$C$5+'РСТ РСО-А'!$K$7+'РСТ РСО-А'!$G$9</f>
        <v>1152.4690000000001</v>
      </c>
      <c r="C281" s="118">
        <f>VLOOKUP($A281+ROUND((COLUMN()-2)/24,5),АТС!$A$41:$F$784,3)+'Иные услуги '!$C$5+'РСТ РСО-А'!$K$7+'РСТ РСО-А'!$G$9</f>
        <v>1247.2090000000001</v>
      </c>
      <c r="D281" s="118">
        <f>VLOOKUP($A281+ROUND((COLUMN()-2)/24,5),АТС!$A$41:$F$784,3)+'Иные услуги '!$C$5+'РСТ РСО-А'!$K$7+'РСТ РСО-А'!$G$9</f>
        <v>1282.519</v>
      </c>
      <c r="E281" s="118">
        <f>VLOOKUP($A281+ROUND((COLUMN()-2)/24,5),АТС!$A$41:$F$784,3)+'Иные услуги '!$C$5+'РСТ РСО-А'!$K$7+'РСТ РСО-А'!$G$9</f>
        <v>1304.8290000000002</v>
      </c>
      <c r="F281" s="118">
        <f>VLOOKUP($A281+ROUND((COLUMN()-2)/24,5),АТС!$A$41:$F$784,3)+'Иные услуги '!$C$5+'РСТ РСО-А'!$K$7+'РСТ РСО-А'!$G$9</f>
        <v>1304.729</v>
      </c>
      <c r="G281" s="118">
        <f>VLOOKUP($A281+ROUND((COLUMN()-2)/24,5),АТС!$A$41:$F$784,3)+'Иные услуги '!$C$5+'РСТ РСО-А'!$K$7+'РСТ РСО-А'!$G$9</f>
        <v>1282.2190000000001</v>
      </c>
      <c r="H281" s="118">
        <f>VLOOKUP($A281+ROUND((COLUMN()-2)/24,5),АТС!$A$41:$F$784,3)+'Иные услуги '!$C$5+'РСТ РСО-А'!$K$7+'РСТ РСО-А'!$G$9</f>
        <v>1393.479</v>
      </c>
      <c r="I281" s="118">
        <f>VLOOKUP($A281+ROUND((COLUMN()-2)/24,5),АТС!$A$41:$F$784,3)+'Иные услуги '!$C$5+'РСТ РСО-А'!$K$7+'РСТ РСО-А'!$G$9</f>
        <v>1292.259</v>
      </c>
      <c r="J281" s="118">
        <f>VLOOKUP($A281+ROUND((COLUMN()-2)/24,5),АТС!$A$41:$F$784,3)+'Иные услуги '!$C$5+'РСТ РСО-А'!$K$7+'РСТ РСО-А'!$G$9</f>
        <v>1436.5890000000002</v>
      </c>
      <c r="K281" s="118">
        <f>VLOOKUP($A281+ROUND((COLUMN()-2)/24,5),АТС!$A$41:$F$784,3)+'Иные услуги '!$C$5+'РСТ РСО-А'!$K$7+'РСТ РСО-А'!$G$9</f>
        <v>1309.769</v>
      </c>
      <c r="L281" s="118">
        <f>VLOOKUP($A281+ROUND((COLUMN()-2)/24,5),АТС!$A$41:$F$784,3)+'Иные услуги '!$C$5+'РСТ РСО-А'!$K$7+'РСТ РСО-А'!$G$9</f>
        <v>1273.6590000000001</v>
      </c>
      <c r="M281" s="118">
        <f>VLOOKUP($A281+ROUND((COLUMN()-2)/24,5),АТС!$A$41:$F$784,3)+'Иные услуги '!$C$5+'РСТ РСО-А'!$K$7+'РСТ РСО-А'!$G$9</f>
        <v>1272.8790000000001</v>
      </c>
      <c r="N281" s="118">
        <f>VLOOKUP($A281+ROUND((COLUMN()-2)/24,5),АТС!$A$41:$F$784,3)+'Иные услуги '!$C$5+'РСТ РСО-А'!$K$7+'РСТ РСО-А'!$G$9</f>
        <v>1270.0990000000002</v>
      </c>
      <c r="O281" s="118">
        <f>VLOOKUP($A281+ROUND((COLUMN()-2)/24,5),АТС!$A$41:$F$784,3)+'Иные услуги '!$C$5+'РСТ РСО-А'!$K$7+'РСТ РСО-А'!$G$9</f>
        <v>1269.259</v>
      </c>
      <c r="P281" s="118">
        <f>VLOOKUP($A281+ROUND((COLUMN()-2)/24,5),АТС!$A$41:$F$784,3)+'Иные услуги '!$C$5+'РСТ РСО-А'!$K$7+'РСТ РСО-А'!$G$9</f>
        <v>1271.9590000000001</v>
      </c>
      <c r="Q281" s="118">
        <f>VLOOKUP($A281+ROUND((COLUMN()-2)/24,5),АТС!$A$41:$F$784,3)+'Иные услуги '!$C$5+'РСТ РСО-А'!$K$7+'РСТ РСО-А'!$G$9</f>
        <v>1274.6490000000001</v>
      </c>
      <c r="R281" s="118">
        <f>VLOOKUP($A281+ROUND((COLUMN()-2)/24,5),АТС!$A$41:$F$784,3)+'Иные услуги '!$C$5+'РСТ РСО-А'!$K$7+'РСТ РСО-А'!$G$9</f>
        <v>1241.8890000000001</v>
      </c>
      <c r="S281" s="118">
        <f>VLOOKUP($A281+ROUND((COLUMN()-2)/24,5),АТС!$A$41:$F$784,3)+'Иные услуги '!$C$5+'РСТ РСО-А'!$K$7+'РСТ РСО-А'!$G$9</f>
        <v>1115.3890000000001</v>
      </c>
      <c r="T281" s="118">
        <f>VLOOKUP($A281+ROUND((COLUMN()-2)/24,5),АТС!$A$41:$F$784,3)+'Иные услуги '!$C$5+'РСТ РСО-А'!$K$7+'РСТ РСО-А'!$G$9</f>
        <v>1413.539</v>
      </c>
      <c r="U281" s="118">
        <f>VLOOKUP($A281+ROUND((COLUMN()-2)/24,5),АТС!$A$41:$F$784,3)+'Иные услуги '!$C$5+'РСТ РСО-А'!$K$7+'РСТ РСО-А'!$G$9</f>
        <v>1407.1290000000001</v>
      </c>
      <c r="V281" s="118">
        <f>VLOOKUP($A281+ROUND((COLUMN()-2)/24,5),АТС!$A$41:$F$784,3)+'Иные услуги '!$C$5+'РСТ РСО-А'!$K$7+'РСТ РСО-А'!$G$9</f>
        <v>1513.5990000000002</v>
      </c>
      <c r="W281" s="118">
        <f>VLOOKUP($A281+ROUND((COLUMN()-2)/24,5),АТС!$A$41:$F$784,3)+'Иные услуги '!$C$5+'РСТ РСО-А'!$K$7+'РСТ РСО-А'!$G$9</f>
        <v>1440.6290000000001</v>
      </c>
      <c r="X281" s="118">
        <f>VLOOKUP($A281+ROUND((COLUMN()-2)/24,5),АТС!$A$41:$F$784,3)+'Иные услуги '!$C$5+'РСТ РСО-А'!$K$7+'РСТ РСО-А'!$G$9</f>
        <v>968.31900000000019</v>
      </c>
      <c r="Y281" s="118">
        <f>VLOOKUP($A281+ROUND((COLUMN()-2)/24,5),АТС!$A$41:$F$784,3)+'Иные услуги '!$C$5+'РСТ РСО-А'!$K$7+'РСТ РСО-А'!$G$9</f>
        <v>1124.8690000000001</v>
      </c>
    </row>
    <row r="282" spans="1:27" x14ac:dyDescent="0.2">
      <c r="A282" s="66">
        <f t="shared" si="8"/>
        <v>43471</v>
      </c>
      <c r="B282" s="118">
        <f>VLOOKUP($A282+ROUND((COLUMN()-2)/24,5),АТС!$A$41:$F$784,3)+'Иные услуги '!$C$5+'РСТ РСО-А'!$K$7+'РСТ РСО-А'!$G$9</f>
        <v>1152.9290000000001</v>
      </c>
      <c r="C282" s="118">
        <f>VLOOKUP($A282+ROUND((COLUMN()-2)/24,5),АТС!$A$41:$F$784,3)+'Иные услуги '!$C$5+'РСТ РСО-А'!$K$7+'РСТ РСО-А'!$G$9</f>
        <v>1247.4090000000001</v>
      </c>
      <c r="D282" s="118">
        <f>VLOOKUP($A282+ROUND((COLUMN()-2)/24,5),АТС!$A$41:$F$784,3)+'Иные услуги '!$C$5+'РСТ РСО-А'!$K$7+'РСТ РСО-А'!$G$9</f>
        <v>1282.5790000000002</v>
      </c>
      <c r="E282" s="118">
        <f>VLOOKUP($A282+ROUND((COLUMN()-2)/24,5),АТС!$A$41:$F$784,3)+'Иные услуги '!$C$5+'РСТ РСО-А'!$K$7+'РСТ РСО-А'!$G$9</f>
        <v>1293.6390000000001</v>
      </c>
      <c r="F282" s="118">
        <f>VLOOKUP($A282+ROUND((COLUMN()-2)/24,5),АТС!$A$41:$F$784,3)+'Иные услуги '!$C$5+'РСТ РСО-А'!$K$7+'РСТ РСО-А'!$G$9</f>
        <v>1293.999</v>
      </c>
      <c r="G282" s="118">
        <f>VLOOKUP($A282+ROUND((COLUMN()-2)/24,5),АТС!$A$41:$F$784,3)+'Иные услуги '!$C$5+'РСТ РСО-А'!$K$7+'РСТ РСО-А'!$G$9</f>
        <v>1271.8090000000002</v>
      </c>
      <c r="H282" s="118">
        <f>VLOOKUP($A282+ROUND((COLUMN()-2)/24,5),АТС!$A$41:$F$784,3)+'Иные услуги '!$C$5+'РСТ РСО-А'!$K$7+'РСТ РСО-А'!$G$9</f>
        <v>1392.009</v>
      </c>
      <c r="I282" s="118">
        <f>VLOOKUP($A282+ROUND((COLUMN()-2)/24,5),АТС!$A$41:$F$784,3)+'Иные услуги '!$C$5+'РСТ РСО-А'!$K$7+'РСТ РСО-А'!$G$9</f>
        <v>1282.999</v>
      </c>
      <c r="J282" s="118">
        <f>VLOOKUP($A282+ROUND((COLUMN()-2)/24,5),АТС!$A$41:$F$784,3)+'Иные услуги '!$C$5+'РСТ РСО-А'!$K$7+'РСТ РСО-А'!$G$9</f>
        <v>1434.8790000000001</v>
      </c>
      <c r="K282" s="118">
        <f>VLOOKUP($A282+ROUND((COLUMN()-2)/24,5),АТС!$A$41:$F$784,3)+'Иные услуги '!$C$5+'РСТ РСО-А'!$K$7+'РСТ РСО-А'!$G$9</f>
        <v>1308.2190000000001</v>
      </c>
      <c r="L282" s="118">
        <f>VLOOKUP($A282+ROUND((COLUMN()-2)/24,5),АТС!$A$41:$F$784,3)+'Иные услуги '!$C$5+'РСТ РСО-А'!$K$7+'РСТ РСО-А'!$G$9</f>
        <v>1272.549</v>
      </c>
      <c r="M282" s="118">
        <f>VLOOKUP($A282+ROUND((COLUMN()-2)/24,5),АТС!$A$41:$F$784,3)+'Иные услуги '!$C$5+'РСТ РСО-А'!$K$7+'РСТ РСО-А'!$G$9</f>
        <v>1272.019</v>
      </c>
      <c r="N282" s="118">
        <f>VLOOKUP($A282+ROUND((COLUMN()-2)/24,5),АТС!$A$41:$F$784,3)+'Иные услуги '!$C$5+'РСТ РСО-А'!$K$7+'РСТ РСО-А'!$G$9</f>
        <v>1271.999</v>
      </c>
      <c r="O282" s="118">
        <f>VLOOKUP($A282+ROUND((COLUMN()-2)/24,5),АТС!$A$41:$F$784,3)+'Иные услуги '!$C$5+'РСТ РСО-А'!$K$7+'РСТ РСО-А'!$G$9</f>
        <v>1270.8490000000002</v>
      </c>
      <c r="P282" s="118">
        <f>VLOOKUP($A282+ROUND((COLUMN()-2)/24,5),АТС!$A$41:$F$784,3)+'Иные услуги '!$C$5+'РСТ РСО-А'!$K$7+'РСТ РСО-А'!$G$9</f>
        <v>1270.6890000000001</v>
      </c>
      <c r="Q282" s="118">
        <f>VLOOKUP($A282+ROUND((COLUMN()-2)/24,5),АТС!$A$41:$F$784,3)+'Иные услуги '!$C$5+'РСТ РСО-А'!$K$7+'РСТ РСО-А'!$G$9</f>
        <v>1273.4390000000001</v>
      </c>
      <c r="R282" s="118">
        <f>VLOOKUP($A282+ROUND((COLUMN()-2)/24,5),АТС!$A$41:$F$784,3)+'Иные услуги '!$C$5+'РСТ РСО-А'!$K$7+'РСТ РСО-А'!$G$9</f>
        <v>1241.989</v>
      </c>
      <c r="S282" s="118">
        <f>VLOOKUP($A282+ROUND((COLUMN()-2)/24,5),АТС!$A$41:$F$784,3)+'Иные услуги '!$C$5+'РСТ РСО-А'!$K$7+'РСТ РСО-А'!$G$9</f>
        <v>1123.3690000000001</v>
      </c>
      <c r="T282" s="118">
        <f>VLOOKUP($A282+ROUND((COLUMN()-2)/24,5),АТС!$A$41:$F$784,3)+'Иные услуги '!$C$5+'РСТ РСО-А'!$K$7+'РСТ РСО-А'!$G$9</f>
        <v>1456.529</v>
      </c>
      <c r="U282" s="118">
        <f>VLOOKUP($A282+ROUND((COLUMN()-2)/24,5),АТС!$A$41:$F$784,3)+'Иные услуги '!$C$5+'РСТ РСО-А'!$K$7+'РСТ РСО-А'!$G$9</f>
        <v>1412.8990000000001</v>
      </c>
      <c r="V282" s="118">
        <f>VLOOKUP($A282+ROUND((COLUMN()-2)/24,5),АТС!$A$41:$F$784,3)+'Иные услуги '!$C$5+'РСТ РСО-А'!$K$7+'РСТ РСО-А'!$G$9</f>
        <v>1517.8690000000001</v>
      </c>
      <c r="W282" s="118">
        <f>VLOOKUP($A282+ROUND((COLUMN()-2)/24,5),АТС!$A$41:$F$784,3)+'Иные услуги '!$C$5+'РСТ РСО-А'!$K$7+'РСТ РСО-А'!$G$9</f>
        <v>1444.1390000000001</v>
      </c>
      <c r="X282" s="118">
        <f>VLOOKUP($A282+ROUND((COLUMN()-2)/24,5),АТС!$A$41:$F$784,3)+'Иные услуги '!$C$5+'РСТ РСО-А'!$K$7+'РСТ РСО-А'!$G$9</f>
        <v>966.67900000000009</v>
      </c>
      <c r="Y282" s="118">
        <f>VLOOKUP($A282+ROUND((COLUMN()-2)/24,5),АТС!$A$41:$F$784,3)+'Иные услуги '!$C$5+'РСТ РСО-А'!$K$7+'РСТ РСО-А'!$G$9</f>
        <v>1124.7190000000001</v>
      </c>
    </row>
    <row r="283" spans="1:27" x14ac:dyDescent="0.2">
      <c r="A283" s="66">
        <f t="shared" si="8"/>
        <v>43472</v>
      </c>
      <c r="B283" s="118">
        <f>VLOOKUP($A283+ROUND((COLUMN()-2)/24,5),АТС!$A$41:$F$784,3)+'Иные услуги '!$C$5+'РСТ РСО-А'!$K$7+'РСТ РСО-А'!$G$9</f>
        <v>1147.1590000000001</v>
      </c>
      <c r="C283" s="118">
        <f>VLOOKUP($A283+ROUND((COLUMN()-2)/24,5),АТС!$A$41:$F$784,3)+'Иные услуги '!$C$5+'РСТ РСО-А'!$K$7+'РСТ РСО-А'!$G$9</f>
        <v>1276.4190000000001</v>
      </c>
      <c r="D283" s="118">
        <f>VLOOKUP($A283+ROUND((COLUMN()-2)/24,5),АТС!$A$41:$F$784,3)+'Иные услуги '!$C$5+'РСТ РСО-А'!$K$7+'РСТ РСО-А'!$G$9</f>
        <v>1313.6890000000001</v>
      </c>
      <c r="E283" s="118">
        <f>VLOOKUP($A283+ROUND((COLUMN()-2)/24,5),АТС!$A$41:$F$784,3)+'Иные услуги '!$C$5+'РСТ РСО-А'!$K$7+'РСТ РСО-А'!$G$9</f>
        <v>1313.3190000000002</v>
      </c>
      <c r="F283" s="118">
        <f>VLOOKUP($A283+ROUND((COLUMN()-2)/24,5),АТС!$A$41:$F$784,3)+'Иные услуги '!$C$5+'РСТ РСО-А'!$K$7+'РСТ РСО-А'!$G$9</f>
        <v>1353.279</v>
      </c>
      <c r="G283" s="118">
        <f>VLOOKUP($A283+ROUND((COLUMN()-2)/24,5),АТС!$A$41:$F$784,3)+'Иные услуги '!$C$5+'РСТ РСО-А'!$K$7+'РСТ РСО-А'!$G$9</f>
        <v>1350.3790000000001</v>
      </c>
      <c r="H283" s="118">
        <f>VLOOKUP($A283+ROUND((COLUMN()-2)/24,5),АТС!$A$41:$F$784,3)+'Иные услуги '!$C$5+'РСТ РСО-А'!$K$7+'РСТ РСО-А'!$G$9</f>
        <v>1562.6690000000001</v>
      </c>
      <c r="I283" s="118">
        <f>VLOOKUP($A283+ROUND((COLUMN()-2)/24,5),АТС!$A$41:$F$784,3)+'Иные услуги '!$C$5+'РСТ РСО-А'!$K$7+'РСТ РСО-А'!$G$9</f>
        <v>1533.0490000000002</v>
      </c>
      <c r="J283" s="118">
        <f>VLOOKUP($A283+ROUND((COLUMN()-2)/24,5),АТС!$A$41:$F$784,3)+'Иные услуги '!$C$5+'РСТ РСО-А'!$K$7+'РСТ РСО-А'!$G$9</f>
        <v>1649.6690000000001</v>
      </c>
      <c r="K283" s="118">
        <f>VLOOKUP($A283+ROUND((COLUMN()-2)/24,5),АТС!$A$41:$F$784,3)+'Иные услуги '!$C$5+'РСТ РСО-А'!$K$7+'РСТ РСО-А'!$G$9</f>
        <v>1481.0590000000002</v>
      </c>
      <c r="L283" s="118">
        <f>VLOOKUP($A283+ROUND((COLUMN()-2)/24,5),АТС!$A$41:$F$784,3)+'Иные услуги '!$C$5+'РСТ РСО-А'!$K$7+'РСТ РСО-А'!$G$9</f>
        <v>1347.6290000000001</v>
      </c>
      <c r="M283" s="118">
        <f>VLOOKUP($A283+ROUND((COLUMN()-2)/24,5),АТС!$A$41:$F$784,3)+'Иные услуги '!$C$5+'РСТ РСО-А'!$K$7+'РСТ РСО-А'!$G$9</f>
        <v>1307.029</v>
      </c>
      <c r="N283" s="118">
        <f>VLOOKUP($A283+ROUND((COLUMN()-2)/24,5),АТС!$A$41:$F$784,3)+'Иные услуги '!$C$5+'РСТ РСО-А'!$K$7+'РСТ РСО-А'!$G$9</f>
        <v>1269.539</v>
      </c>
      <c r="O283" s="118">
        <f>VLOOKUP($A283+ROUND((COLUMN()-2)/24,5),АТС!$A$41:$F$784,3)+'Иные услуги '!$C$5+'РСТ РСО-А'!$K$7+'РСТ РСО-А'!$G$9</f>
        <v>1268.5890000000002</v>
      </c>
      <c r="P283" s="118">
        <f>VLOOKUP($A283+ROUND((COLUMN()-2)/24,5),АТС!$A$41:$F$784,3)+'Иные услуги '!$C$5+'РСТ РСО-А'!$K$7+'РСТ РСО-А'!$G$9</f>
        <v>1268.6790000000001</v>
      </c>
      <c r="Q283" s="118">
        <f>VLOOKUP($A283+ROUND((COLUMN()-2)/24,5),АТС!$A$41:$F$784,3)+'Иные услуги '!$C$5+'РСТ РСО-А'!$K$7+'РСТ РСО-А'!$G$9</f>
        <v>1271.519</v>
      </c>
      <c r="R283" s="118">
        <f>VLOOKUP($A283+ROUND((COLUMN()-2)/24,5),АТС!$A$41:$F$784,3)+'Иные услуги '!$C$5+'РСТ РСО-А'!$K$7+'РСТ РСО-А'!$G$9</f>
        <v>1240.8690000000001</v>
      </c>
      <c r="S283" s="118">
        <f>VLOOKUP($A283+ROUND((COLUMN()-2)/24,5),АТС!$A$41:$F$784,3)+'Иные услуги '!$C$5+'РСТ РСО-А'!$K$7+'РСТ РСО-А'!$G$9</f>
        <v>1115.3090000000002</v>
      </c>
      <c r="T283" s="118">
        <f>VLOOKUP($A283+ROUND((COLUMN()-2)/24,5),АТС!$A$41:$F$784,3)+'Иные услуги '!$C$5+'РСТ РСО-А'!$K$7+'РСТ РСО-А'!$G$9</f>
        <v>1414.5890000000002</v>
      </c>
      <c r="U283" s="118">
        <f>VLOOKUP($A283+ROUND((COLUMN()-2)/24,5),АТС!$A$41:$F$784,3)+'Иные услуги '!$C$5+'РСТ РСО-А'!$K$7+'РСТ РСО-А'!$G$9</f>
        <v>1412.6890000000001</v>
      </c>
      <c r="V283" s="118">
        <f>VLOOKUP($A283+ROUND((COLUMN()-2)/24,5),АТС!$A$41:$F$784,3)+'Иные услуги '!$C$5+'РСТ РСО-А'!$K$7+'РСТ РСО-А'!$G$9</f>
        <v>1411.4590000000001</v>
      </c>
      <c r="W283" s="118">
        <f>VLOOKUP($A283+ROUND((COLUMN()-2)/24,5),АТС!$A$41:$F$784,3)+'Иные услуги '!$C$5+'РСТ РСО-А'!$K$7+'РСТ РСО-А'!$G$9</f>
        <v>1466.2890000000002</v>
      </c>
      <c r="X283" s="118">
        <f>VLOOKUP($A283+ROUND((COLUMN()-2)/24,5),АТС!$A$41:$F$784,3)+'Иные услуги '!$C$5+'РСТ РСО-А'!$K$7+'РСТ РСО-А'!$G$9</f>
        <v>1006.6890000000001</v>
      </c>
      <c r="Y283" s="118">
        <f>VLOOKUP($A283+ROUND((COLUMN()-2)/24,5),АТС!$A$41:$F$784,3)+'Иные услуги '!$C$5+'РСТ РСО-А'!$K$7+'РСТ РСО-А'!$G$9</f>
        <v>1070.4390000000001</v>
      </c>
    </row>
    <row r="284" spans="1:27" x14ac:dyDescent="0.2">
      <c r="A284" s="66">
        <f t="shared" si="8"/>
        <v>43473</v>
      </c>
      <c r="B284" s="118">
        <f>VLOOKUP($A284+ROUND((COLUMN()-2)/24,5),АТС!$A$41:$F$784,3)+'Иные услуги '!$C$5+'РСТ РСО-А'!$K$7+'РСТ РСО-А'!$G$9</f>
        <v>1146.769</v>
      </c>
      <c r="C284" s="118">
        <f>VLOOKUP($A284+ROUND((COLUMN()-2)/24,5),АТС!$A$41:$F$784,3)+'Иные услуги '!$C$5+'РСТ РСО-А'!$K$7+'РСТ РСО-А'!$G$9</f>
        <v>1275.6590000000001</v>
      </c>
      <c r="D284" s="118">
        <f>VLOOKUP($A284+ROUND((COLUMN()-2)/24,5),АТС!$A$41:$F$784,3)+'Иные услуги '!$C$5+'РСТ РСО-А'!$K$7+'РСТ РСО-А'!$G$9</f>
        <v>1313.0690000000002</v>
      </c>
      <c r="E284" s="118">
        <f>VLOOKUP($A284+ROUND((COLUMN()-2)/24,5),АТС!$A$41:$F$784,3)+'Иные услуги '!$C$5+'РСТ РСО-А'!$K$7+'РСТ РСО-А'!$G$9</f>
        <v>1309.269</v>
      </c>
      <c r="F284" s="118">
        <f>VLOOKUP($A284+ROUND((COLUMN()-2)/24,5),АТС!$A$41:$F$784,3)+'Иные услуги '!$C$5+'РСТ РСО-А'!$K$7+'РСТ РСО-А'!$G$9</f>
        <v>1349.549</v>
      </c>
      <c r="G284" s="118">
        <f>VLOOKUP($A284+ROUND((COLUMN()-2)/24,5),АТС!$A$41:$F$784,3)+'Иные услуги '!$C$5+'РСТ РСО-А'!$K$7+'РСТ РСО-А'!$G$9</f>
        <v>1349.6690000000001</v>
      </c>
      <c r="H284" s="118">
        <f>VLOOKUP($A284+ROUND((COLUMN()-2)/24,5),АТС!$A$41:$F$784,3)+'Иные услуги '!$C$5+'РСТ РСО-А'!$K$7+'РСТ РСО-А'!$G$9</f>
        <v>1562.7990000000002</v>
      </c>
      <c r="I284" s="118">
        <f>VLOOKUP($A284+ROUND((COLUMN()-2)/24,5),АТС!$A$41:$F$784,3)+'Иные услуги '!$C$5+'РСТ РСО-А'!$K$7+'РСТ РСО-А'!$G$9</f>
        <v>1488.6390000000001</v>
      </c>
      <c r="J284" s="118">
        <f>VLOOKUP($A284+ROUND((COLUMN()-2)/24,5),АТС!$A$41:$F$784,3)+'Иные услуги '!$C$5+'РСТ РСО-А'!$K$7+'РСТ РСО-А'!$G$9</f>
        <v>1586.8990000000001</v>
      </c>
      <c r="K284" s="118">
        <f>VLOOKUP($A284+ROUND((COLUMN()-2)/24,5),АТС!$A$41:$F$784,3)+'Иные услуги '!$C$5+'РСТ РСО-А'!$K$7+'РСТ РСО-А'!$G$9</f>
        <v>1389.499</v>
      </c>
      <c r="L284" s="118">
        <f>VLOOKUP($A284+ROUND((COLUMN()-2)/24,5),АТС!$A$41:$F$784,3)+'Иные услуги '!$C$5+'РСТ РСО-А'!$K$7+'РСТ РСО-А'!$G$9</f>
        <v>1256.3590000000002</v>
      </c>
      <c r="M284" s="118">
        <f>VLOOKUP($A284+ROUND((COLUMN()-2)/24,5),АТС!$A$41:$F$784,3)+'Иные услуги '!$C$5+'РСТ РСО-А'!$K$7+'РСТ РСО-А'!$G$9</f>
        <v>1202.8590000000002</v>
      </c>
      <c r="N284" s="118">
        <f>VLOOKUP($A284+ROUND((COLUMN()-2)/24,5),АТС!$A$41:$F$784,3)+'Иные услуги '!$C$5+'РСТ РСО-А'!$K$7+'РСТ РСО-А'!$G$9</f>
        <v>1202.989</v>
      </c>
      <c r="O284" s="118">
        <f>VLOOKUP($A284+ROUND((COLUMN()-2)/24,5),АТС!$A$41:$F$784,3)+'Иные услуги '!$C$5+'РСТ РСО-А'!$K$7+'РСТ РСО-А'!$G$9</f>
        <v>1201.759</v>
      </c>
      <c r="P284" s="118">
        <f>VLOOKUP($A284+ROUND((COLUMN()-2)/24,5),АТС!$A$41:$F$784,3)+'Иные услуги '!$C$5+'РСТ РСО-А'!$K$7+'РСТ РСО-А'!$G$9</f>
        <v>1201.9090000000001</v>
      </c>
      <c r="Q284" s="118">
        <f>VLOOKUP($A284+ROUND((COLUMN()-2)/24,5),АТС!$A$41:$F$784,3)+'Иные услуги '!$C$5+'РСТ РСО-А'!$K$7+'РСТ РСО-А'!$G$9</f>
        <v>1204.499</v>
      </c>
      <c r="R284" s="118">
        <f>VLOOKUP($A284+ROUND((COLUMN()-2)/24,5),АТС!$A$41:$F$784,3)+'Иные услуги '!$C$5+'РСТ РСО-А'!$K$7+'РСТ РСО-А'!$G$9</f>
        <v>1177.3990000000001</v>
      </c>
      <c r="S284" s="118">
        <f>VLOOKUP($A284+ROUND((COLUMN()-2)/24,5),АТС!$A$41:$F$784,3)+'Иные услуги '!$C$5+'РСТ РСО-А'!$K$7+'РСТ РСО-А'!$G$9</f>
        <v>1088.8590000000002</v>
      </c>
      <c r="T284" s="118">
        <f>VLOOKUP($A284+ROUND((COLUMN()-2)/24,5),АТС!$A$41:$F$784,3)+'Иные услуги '!$C$5+'РСТ РСО-А'!$K$7+'РСТ РСО-А'!$G$9</f>
        <v>1357.9290000000001</v>
      </c>
      <c r="U284" s="118">
        <f>VLOOKUP($A284+ROUND((COLUMN()-2)/24,5),АТС!$A$41:$F$784,3)+'Иные услуги '!$C$5+'РСТ РСО-А'!$K$7+'РСТ РСО-А'!$G$9</f>
        <v>1412.989</v>
      </c>
      <c r="V284" s="118">
        <f>VLOOKUP($A284+ROUND((COLUMN()-2)/24,5),АТС!$A$41:$F$784,3)+'Иные услуги '!$C$5+'РСТ РСО-А'!$K$7+'РСТ РСО-А'!$G$9</f>
        <v>1411.299</v>
      </c>
      <c r="W284" s="118">
        <f>VLOOKUP($A284+ROUND((COLUMN()-2)/24,5),АТС!$A$41:$F$784,3)+'Иные услуги '!$C$5+'РСТ РСО-А'!$K$7+'РСТ РСО-А'!$G$9</f>
        <v>1467.6490000000001</v>
      </c>
      <c r="X284" s="118">
        <f>VLOOKUP($A284+ROUND((COLUMN()-2)/24,5),АТС!$A$41:$F$784,3)+'Иные услуги '!$C$5+'РСТ РСО-А'!$K$7+'РСТ РСО-А'!$G$9</f>
        <v>1006.519</v>
      </c>
      <c r="Y284" s="118">
        <f>VLOOKUP($A284+ROUND((COLUMN()-2)/24,5),АТС!$A$41:$F$784,3)+'Иные услуги '!$C$5+'РСТ РСО-А'!$K$7+'РСТ РСО-А'!$G$9</f>
        <v>1068.539</v>
      </c>
    </row>
    <row r="285" spans="1:27" x14ac:dyDescent="0.2">
      <c r="A285" s="66">
        <f t="shared" si="8"/>
        <v>43474</v>
      </c>
      <c r="B285" s="118">
        <f>VLOOKUP($A285+ROUND((COLUMN()-2)/24,5),АТС!$A$41:$F$784,3)+'Иные услуги '!$C$5+'РСТ РСО-А'!$K$7+'РСТ РСО-А'!$G$9</f>
        <v>1144.8290000000002</v>
      </c>
      <c r="C285" s="118">
        <f>VLOOKUP($A285+ROUND((COLUMN()-2)/24,5),АТС!$A$41:$F$784,3)+'Иные услуги '!$C$5+'РСТ РСО-А'!$K$7+'РСТ РСО-А'!$G$9</f>
        <v>1237.8790000000001</v>
      </c>
      <c r="D285" s="118">
        <f>VLOOKUP($A285+ROUND((COLUMN()-2)/24,5),АТС!$A$41:$F$784,3)+'Иные услуги '!$C$5+'РСТ РСО-А'!$K$7+'РСТ РСО-А'!$G$9</f>
        <v>1273.0690000000002</v>
      </c>
      <c r="E285" s="118">
        <f>VLOOKUP($A285+ROUND((COLUMN()-2)/24,5),АТС!$A$41:$F$784,3)+'Иные услуги '!$C$5+'РСТ РСО-А'!$K$7+'РСТ РСО-А'!$G$9</f>
        <v>1295.269</v>
      </c>
      <c r="F285" s="118">
        <f>VLOOKUP($A285+ROUND((COLUMN()-2)/24,5),АТС!$A$41:$F$784,3)+'Иные услуги '!$C$5+'РСТ РСО-А'!$K$7+'РСТ РСО-А'!$G$9</f>
        <v>1295.489</v>
      </c>
      <c r="G285" s="118">
        <f>VLOOKUP($A285+ROUND((COLUMN()-2)/24,5),АТС!$A$41:$F$784,3)+'Иные услуги '!$C$5+'РСТ РСО-А'!$K$7+'РСТ РСО-А'!$G$9</f>
        <v>1271.1590000000001</v>
      </c>
      <c r="H285" s="118">
        <f>VLOOKUP($A285+ROUND((COLUMN()-2)/24,5),АТС!$A$41:$F$784,3)+'Иные услуги '!$C$5+'РСТ РСО-А'!$K$7+'РСТ РСО-А'!$G$9</f>
        <v>1355.9690000000001</v>
      </c>
      <c r="I285" s="118">
        <f>VLOOKUP($A285+ROUND((COLUMN()-2)/24,5),АТС!$A$41:$F$784,3)+'Иные услуги '!$C$5+'РСТ РСО-А'!$K$7+'РСТ РСО-А'!$G$9</f>
        <v>1256.3990000000001</v>
      </c>
      <c r="J285" s="118">
        <f>VLOOKUP($A285+ROUND((COLUMN()-2)/24,5),АТС!$A$41:$F$784,3)+'Иные услуги '!$C$5+'РСТ РСО-А'!$K$7+'РСТ РСО-А'!$G$9</f>
        <v>1343.6590000000001</v>
      </c>
      <c r="K285" s="118">
        <f>VLOOKUP($A285+ROUND((COLUMN()-2)/24,5),АТС!$A$41:$F$784,3)+'Иные услуги '!$C$5+'РСТ РСО-А'!$K$7+'РСТ РСО-А'!$G$9</f>
        <v>1170.3590000000002</v>
      </c>
      <c r="L285" s="118">
        <f>VLOOKUP($A285+ROUND((COLUMN()-2)/24,5),АТС!$A$41:$F$784,3)+'Иные услуги '!$C$5+'РСТ РСО-А'!$K$7+'РСТ РСО-А'!$G$9</f>
        <v>1114.2090000000001</v>
      </c>
      <c r="M285" s="118">
        <f>VLOOKUP($A285+ROUND((COLUMN()-2)/24,5),АТС!$A$41:$F$784,3)+'Иные услуги '!$C$5+'РСТ РСО-А'!$K$7+'РСТ РСО-А'!$G$9</f>
        <v>1141.4690000000001</v>
      </c>
      <c r="N285" s="118">
        <f>VLOOKUP($A285+ROUND((COLUMN()-2)/24,5),АТС!$A$41:$F$784,3)+'Иные услуги '!$C$5+'РСТ РСО-А'!$K$7+'РСТ РСО-А'!$G$9</f>
        <v>1171.239</v>
      </c>
      <c r="O285" s="118">
        <f>VLOOKUP($A285+ROUND((COLUMN()-2)/24,5),АТС!$A$41:$F$784,3)+'Иные услуги '!$C$5+'РСТ РСО-А'!$K$7+'РСТ РСО-А'!$G$9</f>
        <v>1200.1990000000001</v>
      </c>
      <c r="P285" s="118">
        <f>VLOOKUP($A285+ROUND((COLUMN()-2)/24,5),АТС!$A$41:$F$784,3)+'Иные услуги '!$C$5+'РСТ РСО-А'!$K$7+'РСТ РСО-А'!$G$9</f>
        <v>1200.039</v>
      </c>
      <c r="Q285" s="118">
        <f>VLOOKUP($A285+ROUND((COLUMN()-2)/24,5),АТС!$A$41:$F$784,3)+'Иные услуги '!$C$5+'РСТ РСО-А'!$K$7+'РСТ РСО-А'!$G$9</f>
        <v>1201.269</v>
      </c>
      <c r="R285" s="118">
        <f>VLOOKUP($A285+ROUND((COLUMN()-2)/24,5),АТС!$A$41:$F$784,3)+'Иные услуги '!$C$5+'РСТ РСО-А'!$K$7+'РСТ РСО-А'!$G$9</f>
        <v>1173.6490000000001</v>
      </c>
      <c r="S285" s="118">
        <f>VLOOKUP($A285+ROUND((COLUMN()-2)/24,5),АТС!$A$41:$F$784,3)+'Иные услуги '!$C$5+'РСТ РСО-А'!$K$7+'РСТ РСО-А'!$G$9</f>
        <v>1060.2190000000001</v>
      </c>
      <c r="T285" s="118">
        <f>VLOOKUP($A285+ROUND((COLUMN()-2)/24,5),АТС!$A$41:$F$784,3)+'Иные услуги '!$C$5+'РСТ РСО-А'!$K$7+'РСТ РСО-А'!$G$9</f>
        <v>1263.289</v>
      </c>
      <c r="U285" s="118">
        <f>VLOOKUP($A285+ROUND((COLUMN()-2)/24,5),АТС!$A$41:$F$784,3)+'Иные услуги '!$C$5+'РСТ РСО-А'!$K$7+'РСТ РСО-А'!$G$9</f>
        <v>1252.799</v>
      </c>
      <c r="V285" s="118">
        <f>VLOOKUP($A285+ROUND((COLUMN()-2)/24,5),АТС!$A$41:$F$784,3)+'Иные услуги '!$C$5+'РСТ РСО-А'!$K$7+'РСТ РСО-А'!$G$9</f>
        <v>1298.6690000000001</v>
      </c>
      <c r="W285" s="118">
        <f>VLOOKUP($A285+ROUND((COLUMN()-2)/24,5),АТС!$A$41:$F$784,3)+'Иные услуги '!$C$5+'РСТ РСО-А'!$K$7+'РСТ РСО-А'!$G$9</f>
        <v>1463.739</v>
      </c>
      <c r="X285" s="118">
        <f>VLOOKUP($A285+ROUND((COLUMN()-2)/24,5),АТС!$A$41:$F$784,3)+'Иные услуги '!$C$5+'РСТ РСО-А'!$K$7+'РСТ РСО-А'!$G$9</f>
        <v>982.50900000000001</v>
      </c>
      <c r="Y285" s="118">
        <f>VLOOKUP($A285+ROUND((COLUMN()-2)/24,5),АТС!$A$41:$F$784,3)+'Иные услуги '!$C$5+'РСТ РСО-А'!$K$7+'РСТ РСО-А'!$G$9</f>
        <v>1066.029</v>
      </c>
    </row>
    <row r="286" spans="1:27" x14ac:dyDescent="0.2">
      <c r="A286" s="66">
        <f t="shared" si="8"/>
        <v>43475</v>
      </c>
      <c r="B286" s="118">
        <f>VLOOKUP($A286+ROUND((COLUMN()-2)/24,5),АТС!$A$41:$F$784,3)+'Иные услуги '!$C$5+'РСТ РСО-А'!$K$7+'РСТ РСО-А'!$G$9</f>
        <v>1140.5590000000002</v>
      </c>
      <c r="C286" s="118">
        <f>VLOOKUP($A286+ROUND((COLUMN()-2)/24,5),АТС!$A$41:$F$784,3)+'Иные услуги '!$C$5+'РСТ РСО-А'!$K$7+'РСТ РСО-А'!$G$9</f>
        <v>1200.5690000000002</v>
      </c>
      <c r="D286" s="118">
        <f>VLOOKUP($A286+ROUND((COLUMN()-2)/24,5),АТС!$A$41:$F$784,3)+'Иные услуги '!$C$5+'РСТ РСО-А'!$K$7+'РСТ РСО-А'!$G$9</f>
        <v>1268.259</v>
      </c>
      <c r="E286" s="118">
        <f>VLOOKUP($A286+ROUND((COLUMN()-2)/24,5),АТС!$A$41:$F$784,3)+'Иные услуги '!$C$5+'РСТ РСО-А'!$K$7+'РСТ РСО-А'!$G$9</f>
        <v>1290.5590000000002</v>
      </c>
      <c r="F286" s="118">
        <f>VLOOKUP($A286+ROUND((COLUMN()-2)/24,5),АТС!$A$41:$F$784,3)+'Иные услуги '!$C$5+'РСТ РСО-А'!$K$7+'РСТ РСО-А'!$G$9</f>
        <v>1291.009</v>
      </c>
      <c r="G286" s="118">
        <f>VLOOKUP($A286+ROUND((COLUMN()-2)/24,5),АТС!$A$41:$F$784,3)+'Иные услуги '!$C$5+'РСТ РСО-А'!$K$7+'РСТ РСО-А'!$G$9</f>
        <v>1269.009</v>
      </c>
      <c r="H286" s="118">
        <f>VLOOKUP($A286+ROUND((COLUMN()-2)/24,5),АТС!$A$41:$F$784,3)+'Иные услуги '!$C$5+'РСТ РСО-А'!$K$7+'РСТ РСО-А'!$G$9</f>
        <v>1350.029</v>
      </c>
      <c r="I286" s="118">
        <f>VLOOKUP($A286+ROUND((COLUMN()-2)/24,5),АТС!$A$41:$F$784,3)+'Иные услуги '!$C$5+'РСТ РСО-А'!$K$7+'РСТ РСО-А'!$G$9</f>
        <v>1301.6790000000001</v>
      </c>
      <c r="J286" s="118">
        <f>VLOOKUP($A286+ROUND((COLUMN()-2)/24,5),АТС!$A$41:$F$784,3)+'Иные услуги '!$C$5+'РСТ РСО-А'!$K$7+'РСТ РСО-А'!$G$9</f>
        <v>1380.9490000000001</v>
      </c>
      <c r="K286" s="118">
        <f>VLOOKUP($A286+ROUND((COLUMN()-2)/24,5),АТС!$A$41:$F$784,3)+'Иные услуги '!$C$5+'РСТ РСО-А'!$K$7+'РСТ РСО-А'!$G$9</f>
        <v>1229.6290000000001</v>
      </c>
      <c r="L286" s="118">
        <f>VLOOKUP($A286+ROUND((COLUMN()-2)/24,5),АТС!$A$41:$F$784,3)+'Иные услуги '!$C$5+'РСТ РСО-А'!$K$7+'РСТ РСО-А'!$G$9</f>
        <v>1138.509</v>
      </c>
      <c r="M286" s="118">
        <f>VLOOKUP($A286+ROUND((COLUMN()-2)/24,5),АТС!$A$41:$F$784,3)+'Иные услуги '!$C$5+'РСТ РСО-А'!$K$7+'РСТ РСО-А'!$G$9</f>
        <v>1138.2090000000001</v>
      </c>
      <c r="N286" s="118">
        <f>VLOOKUP($A286+ROUND((COLUMN()-2)/24,5),АТС!$A$41:$F$784,3)+'Иные услуги '!$C$5+'РСТ РСО-А'!$K$7+'РСТ РСО-А'!$G$9</f>
        <v>1138.1690000000001</v>
      </c>
      <c r="O286" s="118">
        <f>VLOOKUP($A286+ROUND((COLUMN()-2)/24,5),АТС!$A$41:$F$784,3)+'Иные услуги '!$C$5+'РСТ РСО-А'!$K$7+'РСТ РСО-А'!$G$9</f>
        <v>1136.739</v>
      </c>
      <c r="P286" s="118">
        <f>VLOOKUP($A286+ROUND((COLUMN()-2)/24,5),АТС!$A$41:$F$784,3)+'Иные услуги '!$C$5+'РСТ РСО-А'!$K$7+'РСТ РСО-А'!$G$9</f>
        <v>1135.9690000000001</v>
      </c>
      <c r="Q286" s="118">
        <f>VLOOKUP($A286+ROUND((COLUMN()-2)/24,5),АТС!$A$41:$F$784,3)+'Иные услуги '!$C$5+'РСТ РСО-А'!$K$7+'РСТ РСО-А'!$G$9</f>
        <v>1136.8690000000001</v>
      </c>
      <c r="R286" s="118">
        <f>VLOOKUP($A286+ROUND((COLUMN()-2)/24,5),АТС!$A$41:$F$784,3)+'Иные услуги '!$C$5+'РСТ РСО-А'!$K$7+'РСТ РСО-А'!$G$9</f>
        <v>1087.8090000000002</v>
      </c>
      <c r="S286" s="118">
        <f>VLOOKUP($A286+ROUND((COLUMN()-2)/24,5),АТС!$A$41:$F$784,3)+'Иные услуги '!$C$5+'РСТ РСО-А'!$K$7+'РСТ РСО-А'!$G$9</f>
        <v>1013.539</v>
      </c>
      <c r="T286" s="118">
        <f>VLOOKUP($A286+ROUND((COLUMN()-2)/24,5),АТС!$A$41:$F$784,3)+'Иные услуги '!$C$5+'РСТ РСО-А'!$K$7+'РСТ РСО-А'!$G$9</f>
        <v>1248.489</v>
      </c>
      <c r="U286" s="118">
        <f>VLOOKUP($A286+ROUND((COLUMN()-2)/24,5),АТС!$A$41:$F$784,3)+'Иные услуги '!$C$5+'РСТ РСО-А'!$K$7+'РСТ РСО-А'!$G$9</f>
        <v>1248.1490000000001</v>
      </c>
      <c r="V286" s="118">
        <f>VLOOKUP($A286+ROUND((COLUMN()-2)/24,5),АТС!$A$41:$F$784,3)+'Иные услуги '!$C$5+'РСТ РСО-А'!$K$7+'РСТ РСО-А'!$G$9</f>
        <v>1294.519</v>
      </c>
      <c r="W286" s="118">
        <f>VLOOKUP($A286+ROUND((COLUMN()-2)/24,5),АТС!$A$41:$F$784,3)+'Иные услуги '!$C$5+'РСТ РСО-А'!$K$7+'РСТ РСО-А'!$G$9</f>
        <v>1341.4090000000001</v>
      </c>
      <c r="X286" s="118">
        <f>VLOOKUP($A286+ROUND((COLUMN()-2)/24,5),АТС!$A$41:$F$784,3)+'Иные услуги '!$C$5+'РСТ РСО-А'!$K$7+'РСТ РСО-А'!$G$9</f>
        <v>981.94900000000007</v>
      </c>
      <c r="Y286" s="118">
        <f>VLOOKUP($A286+ROUND((COLUMN()-2)/24,5),АТС!$A$41:$F$784,3)+'Иные услуги '!$C$5+'РСТ РСО-А'!$K$7+'РСТ РСО-А'!$G$9</f>
        <v>1064.2090000000001</v>
      </c>
    </row>
    <row r="287" spans="1:27" x14ac:dyDescent="0.2">
      <c r="A287" s="66">
        <f t="shared" si="8"/>
        <v>43476</v>
      </c>
      <c r="B287" s="118">
        <f>VLOOKUP($A287+ROUND((COLUMN()-2)/24,5),АТС!$A$41:$F$784,3)+'Иные услуги '!$C$5+'РСТ РСО-А'!$K$7+'РСТ РСО-А'!$G$9</f>
        <v>1140.999</v>
      </c>
      <c r="C287" s="118">
        <f>VLOOKUP($A287+ROUND((COLUMN()-2)/24,5),АТС!$A$41:$F$784,3)+'Иные услуги '!$C$5+'РСТ РСО-А'!$K$7+'РСТ РСО-А'!$G$9</f>
        <v>1201.1690000000001</v>
      </c>
      <c r="D287" s="118">
        <f>VLOOKUP($A287+ROUND((COLUMN()-2)/24,5),АТС!$A$41:$F$784,3)+'Иные услуги '!$C$5+'РСТ РСО-А'!$K$7+'РСТ РСО-А'!$G$9</f>
        <v>1268.8490000000002</v>
      </c>
      <c r="E287" s="118">
        <f>VLOOKUP($A287+ROUND((COLUMN()-2)/24,5),АТС!$A$41:$F$784,3)+'Иные услуги '!$C$5+'РСТ РСО-А'!$K$7+'РСТ РСО-А'!$G$9</f>
        <v>1290.8390000000002</v>
      </c>
      <c r="F287" s="118">
        <f>VLOOKUP($A287+ROUND((COLUMN()-2)/24,5),АТС!$A$41:$F$784,3)+'Иные услуги '!$C$5+'РСТ РСО-А'!$K$7+'РСТ РСО-А'!$G$9</f>
        <v>1291.259</v>
      </c>
      <c r="G287" s="118">
        <f>VLOOKUP($A287+ROUND((COLUMN()-2)/24,5),АТС!$A$41:$F$784,3)+'Иные услуги '!$C$5+'РСТ РСО-А'!$K$7+'РСТ РСО-А'!$G$9</f>
        <v>1267.6890000000001</v>
      </c>
      <c r="H287" s="118">
        <f>VLOOKUP($A287+ROUND((COLUMN()-2)/24,5),АТС!$A$41:$F$784,3)+'Иные услуги '!$C$5+'РСТ РСО-А'!$K$7+'РСТ РСО-А'!$G$9</f>
        <v>1351.779</v>
      </c>
      <c r="I287" s="118">
        <f>VLOOKUP($A287+ROUND((COLUMN()-2)/24,5),АТС!$A$41:$F$784,3)+'Иные услуги '!$C$5+'РСТ РСО-А'!$K$7+'РСТ РСО-А'!$G$9</f>
        <v>1252.1890000000001</v>
      </c>
      <c r="J287" s="118">
        <f>VLOOKUP($A287+ROUND((COLUMN()-2)/24,5),АТС!$A$41:$F$784,3)+'Иные услуги '!$C$5+'РСТ РСО-А'!$K$7+'РСТ РСО-А'!$G$9</f>
        <v>1339.6990000000001</v>
      </c>
      <c r="K287" s="118">
        <f>VLOOKUP($A287+ROUND((COLUMN()-2)/24,5),АТС!$A$41:$F$784,3)+'Иные услуги '!$C$5+'РСТ РСО-А'!$K$7+'РСТ РСО-А'!$G$9</f>
        <v>1167.5990000000002</v>
      </c>
      <c r="L287" s="118">
        <f>VLOOKUP($A287+ROUND((COLUMN()-2)/24,5),АТС!$A$41:$F$784,3)+'Иные услуги '!$C$5+'РСТ РСО-А'!$K$7+'РСТ РСО-А'!$G$9</f>
        <v>1111.789</v>
      </c>
      <c r="M287" s="118">
        <f>VLOOKUP($A287+ROUND((COLUMN()-2)/24,5),АТС!$A$41:$F$784,3)+'Иные услуги '!$C$5+'РСТ РСО-А'!$K$7+'РСТ РСО-А'!$G$9</f>
        <v>1084.749</v>
      </c>
      <c r="N287" s="118">
        <f>VLOOKUP($A287+ROUND((COLUMN()-2)/24,5),АТС!$A$41:$F$784,3)+'Иные услуги '!$C$5+'РСТ РСО-А'!$K$7+'РСТ РСО-А'!$G$9</f>
        <v>1084.4590000000001</v>
      </c>
      <c r="O287" s="118">
        <f>VLOOKUP($A287+ROUND((COLUMN()-2)/24,5),АТС!$A$41:$F$784,3)+'Иные услуги '!$C$5+'РСТ РСО-А'!$K$7+'РСТ РСО-А'!$G$9</f>
        <v>1084.269</v>
      </c>
      <c r="P287" s="118">
        <f>VLOOKUP($A287+ROUND((COLUMN()-2)/24,5),АТС!$A$41:$F$784,3)+'Иные услуги '!$C$5+'РСТ РСО-А'!$K$7+'РСТ РСО-А'!$G$9</f>
        <v>1083.1790000000001</v>
      </c>
      <c r="Q287" s="118">
        <f>VLOOKUP($A287+ROUND((COLUMN()-2)/24,5),АТС!$A$41:$F$784,3)+'Иные услуги '!$C$5+'РСТ РСО-А'!$K$7+'РСТ РСО-А'!$G$9</f>
        <v>1073.9090000000001</v>
      </c>
      <c r="R287" s="118">
        <f>VLOOKUP($A287+ROUND((COLUMN()-2)/24,5),АТС!$A$41:$F$784,3)+'Иные услуги '!$C$5+'РСТ РСО-А'!$K$7+'РСТ РСО-А'!$G$9</f>
        <v>1062.8890000000001</v>
      </c>
      <c r="S287" s="118">
        <f>VLOOKUP($A287+ROUND((COLUMN()-2)/24,5),АТС!$A$41:$F$784,3)+'Иные услуги '!$C$5+'РСТ РСО-А'!$K$7+'РСТ РСО-А'!$G$9</f>
        <v>1012.8890000000001</v>
      </c>
      <c r="T287" s="118">
        <f>VLOOKUP($A287+ROUND((COLUMN()-2)/24,5),АТС!$A$41:$F$784,3)+'Иные услуги '!$C$5+'РСТ РСО-А'!$K$7+'РСТ РСО-А'!$G$9</f>
        <v>1256.549</v>
      </c>
      <c r="U287" s="118">
        <f>VLOOKUP($A287+ROUND((COLUMN()-2)/24,5),АТС!$A$41:$F$784,3)+'Иные услуги '!$C$5+'РСТ РСО-А'!$K$7+'РСТ РСО-А'!$G$9</f>
        <v>1247.3790000000001</v>
      </c>
      <c r="V287" s="118">
        <f>VLOOKUP($A287+ROUND((COLUMN()-2)/24,5),АТС!$A$41:$F$784,3)+'Иные услуги '!$C$5+'РСТ РСО-А'!$K$7+'РСТ РСО-А'!$G$9</f>
        <v>1291.509</v>
      </c>
      <c r="W287" s="118">
        <f>VLOOKUP($A287+ROUND((COLUMN()-2)/24,5),АТС!$A$41:$F$784,3)+'Иные услуги '!$C$5+'РСТ РСО-А'!$K$7+'РСТ РСО-А'!$G$9</f>
        <v>1338.039</v>
      </c>
      <c r="X287" s="118">
        <f>VLOOKUP($A287+ROUND((COLUMN()-2)/24,5),АТС!$A$41:$F$784,3)+'Иные услуги '!$C$5+'РСТ РСО-А'!$K$7+'РСТ РСО-А'!$G$9</f>
        <v>963.10900000000015</v>
      </c>
      <c r="Y287" s="118">
        <f>VLOOKUP($A287+ROUND((COLUMN()-2)/24,5),АТС!$A$41:$F$784,3)+'Иные услуги '!$C$5+'РСТ РСО-А'!$K$7+'РСТ РСО-А'!$G$9</f>
        <v>1020.8790000000001</v>
      </c>
    </row>
    <row r="288" spans="1:27" x14ac:dyDescent="0.2">
      <c r="A288" s="66">
        <f t="shared" si="8"/>
        <v>43477</v>
      </c>
      <c r="B288" s="118">
        <f>VLOOKUP($A288+ROUND((COLUMN()-2)/24,5),АТС!$A$41:$F$784,3)+'Иные услуги '!$C$5+'РСТ РСО-А'!$K$7+'РСТ РСО-А'!$G$9</f>
        <v>1147.789</v>
      </c>
      <c r="C288" s="118">
        <f>VLOOKUP($A288+ROUND((COLUMN()-2)/24,5),АТС!$A$41:$F$784,3)+'Иные услуги '!$C$5+'РСТ РСО-А'!$K$7+'РСТ РСО-А'!$G$9</f>
        <v>1208.279</v>
      </c>
      <c r="D288" s="118">
        <f>VLOOKUP($A288+ROUND((COLUMN()-2)/24,5),АТС!$A$41:$F$784,3)+'Иные услуги '!$C$5+'РСТ РСО-А'!$K$7+'РСТ РСО-А'!$G$9</f>
        <v>1276.509</v>
      </c>
      <c r="E288" s="118">
        <f>VLOOKUP($A288+ROUND((COLUMN()-2)/24,5),АТС!$A$41:$F$784,3)+'Иные услуги '!$C$5+'РСТ РСО-А'!$K$7+'РСТ РСО-А'!$G$9</f>
        <v>1276.279</v>
      </c>
      <c r="F288" s="118">
        <f>VLOOKUP($A288+ROUND((COLUMN()-2)/24,5),АТС!$A$41:$F$784,3)+'Иные услуги '!$C$5+'РСТ РСО-А'!$K$7+'РСТ РСО-А'!$G$9</f>
        <v>1276.299</v>
      </c>
      <c r="G288" s="118">
        <f>VLOOKUP($A288+ROUND((COLUMN()-2)/24,5),АТС!$A$41:$F$784,3)+'Иные услуги '!$C$5+'РСТ РСО-А'!$K$7+'РСТ РСО-А'!$G$9</f>
        <v>1276.3290000000002</v>
      </c>
      <c r="H288" s="118">
        <f>VLOOKUP($A288+ROUND((COLUMN()-2)/24,5),АТС!$A$41:$F$784,3)+'Иные услуги '!$C$5+'РСТ РСО-А'!$K$7+'РСТ РСО-А'!$G$9</f>
        <v>1361.3790000000001</v>
      </c>
      <c r="I288" s="118">
        <f>VLOOKUP($A288+ROUND((COLUMN()-2)/24,5),АТС!$A$41:$F$784,3)+'Иные услуги '!$C$5+'РСТ РСО-А'!$K$7+'РСТ РСО-А'!$G$9</f>
        <v>1305.519</v>
      </c>
      <c r="J288" s="118">
        <f>VLOOKUP($A288+ROUND((COLUMN()-2)/24,5),АТС!$A$41:$F$784,3)+'Иные услуги '!$C$5+'РСТ РСО-А'!$K$7+'РСТ РСО-А'!$G$9</f>
        <v>1347.5790000000002</v>
      </c>
      <c r="K288" s="118">
        <f>VLOOKUP($A288+ROUND((COLUMN()-2)/24,5),АТС!$A$41:$F$784,3)+'Иные услуги '!$C$5+'РСТ РСО-А'!$K$7+'РСТ РСО-А'!$G$9</f>
        <v>1236.6990000000001</v>
      </c>
      <c r="L288" s="118">
        <f>VLOOKUP($A288+ROUND((COLUMN()-2)/24,5),АТС!$A$41:$F$784,3)+'Иные услуги '!$C$5+'РСТ РСО-А'!$K$7+'РСТ РСО-А'!$G$9</f>
        <v>1175.479</v>
      </c>
      <c r="M288" s="118">
        <f>VLOOKUP($A288+ROUND((COLUMN()-2)/24,5),АТС!$A$41:$F$784,3)+'Иные услуги '!$C$5+'РСТ РСО-А'!$K$7+'РСТ РСО-А'!$G$9</f>
        <v>1146.039</v>
      </c>
      <c r="N288" s="118">
        <f>VLOOKUP($A288+ROUND((COLUMN()-2)/24,5),АТС!$A$41:$F$784,3)+'Иные услуги '!$C$5+'РСТ РСО-А'!$K$7+'РСТ РСО-А'!$G$9</f>
        <v>1205.5690000000002</v>
      </c>
      <c r="O288" s="118">
        <f>VLOOKUP($A288+ROUND((COLUMN()-2)/24,5),АТС!$A$41:$F$784,3)+'Иные услуги '!$C$5+'РСТ РСО-А'!$K$7+'РСТ РСО-А'!$G$9</f>
        <v>1205.6790000000001</v>
      </c>
      <c r="P288" s="118">
        <f>VLOOKUP($A288+ROUND((COLUMN()-2)/24,5),АТС!$A$41:$F$784,3)+'Иные услуги '!$C$5+'РСТ РСО-А'!$K$7+'РСТ РСО-А'!$G$9</f>
        <v>1202.8890000000001</v>
      </c>
      <c r="Q288" s="118">
        <f>VLOOKUP($A288+ROUND((COLUMN()-2)/24,5),АТС!$A$41:$F$784,3)+'Иные услуги '!$C$5+'РСТ РСО-А'!$K$7+'РСТ РСО-А'!$G$9</f>
        <v>1172.9690000000001</v>
      </c>
      <c r="R288" s="118">
        <f>VLOOKUP($A288+ROUND((COLUMN()-2)/24,5),АТС!$A$41:$F$784,3)+'Иные услуги '!$C$5+'РСТ РСО-А'!$K$7+'РСТ РСО-А'!$G$9</f>
        <v>1121.249</v>
      </c>
      <c r="S288" s="118">
        <f>VLOOKUP($A288+ROUND((COLUMN()-2)/24,5),АТС!$A$41:$F$784,3)+'Иные услуги '!$C$5+'РСТ РСО-А'!$K$7+'РСТ РСО-А'!$G$9</f>
        <v>1044.5590000000002</v>
      </c>
      <c r="T288" s="118">
        <f>VLOOKUP($A288+ROUND((COLUMN()-2)/24,5),АТС!$A$41:$F$784,3)+'Иные услуги '!$C$5+'РСТ РСО-А'!$K$7+'РСТ РСО-А'!$G$9</f>
        <v>1274.6790000000001</v>
      </c>
      <c r="U288" s="118">
        <f>VLOOKUP($A288+ROUND((COLUMN()-2)/24,5),АТС!$A$41:$F$784,3)+'Иные услуги '!$C$5+'РСТ РСО-А'!$K$7+'РСТ РСО-А'!$G$9</f>
        <v>1261.9090000000001</v>
      </c>
      <c r="V288" s="118">
        <f>VLOOKUP($A288+ROUND((COLUMN()-2)/24,5),АТС!$A$41:$F$784,3)+'Иные услуги '!$C$5+'РСТ РСО-А'!$K$7+'РСТ РСО-А'!$G$9</f>
        <v>1308.009</v>
      </c>
      <c r="W288" s="118">
        <f>VLOOKUP($A288+ROUND((COLUMN()-2)/24,5),АТС!$A$41:$F$784,3)+'Иные услуги '!$C$5+'РСТ РСО-А'!$K$7+'РСТ РСО-А'!$G$9</f>
        <v>1355.6990000000001</v>
      </c>
      <c r="X288" s="118">
        <f>VLOOKUP($A288+ROUND((COLUMN()-2)/24,5),АТС!$A$41:$F$784,3)+'Иные услуги '!$C$5+'РСТ РСО-А'!$K$7+'РСТ РСО-А'!$G$9</f>
        <v>986.24900000000002</v>
      </c>
      <c r="Y288" s="118">
        <f>VLOOKUP($A288+ROUND((COLUMN()-2)/24,5),АТС!$A$41:$F$784,3)+'Иные услуги '!$C$5+'РСТ РСО-А'!$K$7+'РСТ РСО-А'!$G$9</f>
        <v>1045.6090000000002</v>
      </c>
    </row>
    <row r="289" spans="1:25" x14ac:dyDescent="0.2">
      <c r="A289" s="66">
        <f t="shared" si="8"/>
        <v>43478</v>
      </c>
      <c r="B289" s="118">
        <f>VLOOKUP($A289+ROUND((COLUMN()-2)/24,5),АТС!$A$41:$F$784,3)+'Иные услуги '!$C$5+'РСТ РСО-А'!$K$7+'РСТ РСО-А'!$G$9</f>
        <v>1142.009</v>
      </c>
      <c r="C289" s="118">
        <f>VLOOKUP($A289+ROUND((COLUMN()-2)/24,5),АТС!$A$41:$F$784,3)+'Иные услуги '!$C$5+'РСТ РСО-А'!$K$7+'РСТ РСО-А'!$G$9</f>
        <v>1201.019</v>
      </c>
      <c r="D289" s="118">
        <f>VLOOKUP($A289+ROUND((COLUMN()-2)/24,5),АТС!$A$41:$F$784,3)+'Иные услуги '!$C$5+'РСТ РСО-А'!$K$7+'РСТ РСО-А'!$G$9</f>
        <v>1269.299</v>
      </c>
      <c r="E289" s="118">
        <f>VLOOKUP($A289+ROUND((COLUMN()-2)/24,5),АТС!$A$41:$F$784,3)+'Иные услуги '!$C$5+'РСТ РСО-А'!$K$7+'РСТ РСО-А'!$G$9</f>
        <v>1269.039</v>
      </c>
      <c r="F289" s="118">
        <f>VLOOKUP($A289+ROUND((COLUMN()-2)/24,5),АТС!$A$41:$F$784,3)+'Иные услуги '!$C$5+'РСТ РСО-А'!$K$7+'РСТ РСО-А'!$G$9</f>
        <v>1269.039</v>
      </c>
      <c r="G289" s="118">
        <f>VLOOKUP($A289+ROUND((COLUMN()-2)/24,5),АТС!$A$41:$F$784,3)+'Иные услуги '!$C$5+'РСТ РСО-А'!$K$7+'РСТ РСО-А'!$G$9</f>
        <v>1269.6090000000002</v>
      </c>
      <c r="H289" s="118">
        <f>VLOOKUP($A289+ROUND((COLUMN()-2)/24,5),АТС!$A$41:$F$784,3)+'Иные услуги '!$C$5+'РСТ РСО-А'!$K$7+'РСТ РСО-А'!$G$9</f>
        <v>1409.3390000000002</v>
      </c>
      <c r="I289" s="118">
        <f>VLOOKUP($A289+ROUND((COLUMN()-2)/24,5),АТС!$A$41:$F$784,3)+'Иные услуги '!$C$5+'РСТ РСО-А'!$K$7+'РСТ РСО-А'!$G$9</f>
        <v>1352.4290000000001</v>
      </c>
      <c r="J289" s="118">
        <f>VLOOKUP($A289+ROUND((COLUMN()-2)/24,5),АТС!$A$41:$F$784,3)+'Иные услуги '!$C$5+'РСТ РСО-А'!$K$7+'РСТ РСО-А'!$G$9</f>
        <v>1429.3490000000002</v>
      </c>
      <c r="K289" s="118">
        <f>VLOOKUP($A289+ROUND((COLUMN()-2)/24,5),АТС!$A$41:$F$784,3)+'Иные услуги '!$C$5+'РСТ РСО-А'!$K$7+'РСТ РСО-А'!$G$9</f>
        <v>1303.6090000000002</v>
      </c>
      <c r="L289" s="118">
        <f>VLOOKUP($A289+ROUND((COLUMN()-2)/24,5),АТС!$A$41:$F$784,3)+'Иные услуги '!$C$5+'РСТ РСО-А'!$K$7+'РСТ РСО-А'!$G$9</f>
        <v>1199.4590000000001</v>
      </c>
      <c r="M289" s="118">
        <f>VLOOKUP($A289+ROUND((COLUMN()-2)/24,5),АТС!$A$41:$F$784,3)+'Иные услуги '!$C$5+'РСТ РСО-А'!$K$7+'РСТ РСО-А'!$G$9</f>
        <v>1167.3990000000001</v>
      </c>
      <c r="N289" s="118">
        <f>VLOOKUP($A289+ROUND((COLUMN()-2)/24,5),АТС!$A$41:$F$784,3)+'Иные услуги '!$C$5+'РСТ РСО-А'!$K$7+'РСТ РСО-А'!$G$9</f>
        <v>1230.039</v>
      </c>
      <c r="O289" s="118">
        <f>VLOOKUP($A289+ROUND((COLUMN()-2)/24,5),АТС!$A$41:$F$784,3)+'Иные услуги '!$C$5+'РСТ РСО-А'!$K$7+'РСТ РСО-А'!$G$9</f>
        <v>1229.3990000000001</v>
      </c>
      <c r="P289" s="118">
        <f>VLOOKUP($A289+ROUND((COLUMN()-2)/24,5),АТС!$A$41:$F$784,3)+'Иные услуги '!$C$5+'РСТ РСО-А'!$K$7+'РСТ РСО-А'!$G$9</f>
        <v>1229.1690000000001</v>
      </c>
      <c r="Q289" s="118">
        <f>VLOOKUP($A289+ROUND((COLUMN()-2)/24,5),АТС!$A$41:$F$784,3)+'Иные услуги '!$C$5+'РСТ РСО-А'!$K$7+'РСТ РСО-А'!$G$9</f>
        <v>1197.8590000000002</v>
      </c>
      <c r="R289" s="118">
        <f>VLOOKUP($A289+ROUND((COLUMN()-2)/24,5),АТС!$A$41:$F$784,3)+'Иные услуги '!$C$5+'РСТ РСО-А'!$K$7+'РСТ РСО-А'!$G$9</f>
        <v>1114.499</v>
      </c>
      <c r="S289" s="118">
        <f>VLOOKUP($A289+ROUND((COLUMN()-2)/24,5),АТС!$A$41:$F$784,3)+'Иные услуги '!$C$5+'РСТ РСО-А'!$K$7+'РСТ РСО-А'!$G$9</f>
        <v>1038.6490000000001</v>
      </c>
      <c r="T289" s="118">
        <f>VLOOKUP($A289+ROUND((COLUMN()-2)/24,5),АТС!$A$41:$F$784,3)+'Иные услуги '!$C$5+'РСТ РСО-А'!$K$7+'РСТ РСО-А'!$G$9</f>
        <v>1263.259</v>
      </c>
      <c r="U289" s="118">
        <f>VLOOKUP($A289+ROUND((COLUMN()-2)/24,5),АТС!$A$41:$F$784,3)+'Иные услуги '!$C$5+'РСТ РСО-А'!$K$7+'РСТ РСО-А'!$G$9</f>
        <v>1249.0890000000002</v>
      </c>
      <c r="V289" s="118">
        <f>VLOOKUP($A289+ROUND((COLUMN()-2)/24,5),АТС!$A$41:$F$784,3)+'Иные услуги '!$C$5+'РСТ РСО-А'!$K$7+'РСТ РСО-А'!$G$9</f>
        <v>1294.4390000000001</v>
      </c>
      <c r="W289" s="118">
        <f>VLOOKUP($A289+ROUND((COLUMN()-2)/24,5),АТС!$A$41:$F$784,3)+'Иные услуги '!$C$5+'РСТ РСО-А'!$K$7+'РСТ РСО-А'!$G$9</f>
        <v>1342.4190000000001</v>
      </c>
      <c r="X289" s="118">
        <f>VLOOKUP($A289+ROUND((COLUMN()-2)/24,5),АТС!$A$41:$F$784,3)+'Иные услуги '!$C$5+'РСТ РСО-А'!$K$7+'РСТ РСО-А'!$G$9</f>
        <v>982.9190000000001</v>
      </c>
      <c r="Y289" s="118">
        <f>VLOOKUP($A289+ROUND((COLUMN()-2)/24,5),АТС!$A$41:$F$784,3)+'Иные услуги '!$C$5+'РСТ РСО-А'!$K$7+'РСТ РСО-А'!$G$9</f>
        <v>1042.249</v>
      </c>
    </row>
    <row r="290" spans="1:25" x14ac:dyDescent="0.2">
      <c r="A290" s="66">
        <f t="shared" si="8"/>
        <v>43479</v>
      </c>
      <c r="B290" s="118">
        <f>VLOOKUP($A290+ROUND((COLUMN()-2)/24,5),АТС!$A$41:$F$784,3)+'Иные услуги '!$C$5+'РСТ РСО-А'!$K$7+'РСТ РСО-А'!$G$9</f>
        <v>1148.3090000000002</v>
      </c>
      <c r="C290" s="118">
        <f>VLOOKUP($A290+ROUND((COLUMN()-2)/24,5),АТС!$A$41:$F$784,3)+'Иные услуги '!$C$5+'РСТ РСО-А'!$K$7+'РСТ РСО-А'!$G$9</f>
        <v>1208.5890000000002</v>
      </c>
      <c r="D290" s="118">
        <f>VLOOKUP($A290+ROUND((COLUMN()-2)/24,5),АТС!$A$41:$F$784,3)+'Иные услуги '!$C$5+'РСТ РСО-А'!$K$7+'РСТ РСО-А'!$G$9</f>
        <v>1268.6390000000001</v>
      </c>
      <c r="E290" s="118">
        <f>VLOOKUP($A290+ROUND((COLUMN()-2)/24,5),АТС!$A$41:$F$784,3)+'Иные услуги '!$C$5+'РСТ РСО-А'!$K$7+'РСТ РСО-А'!$G$9</f>
        <v>1290.269</v>
      </c>
      <c r="F290" s="118">
        <f>VLOOKUP($A290+ROUND((COLUMN()-2)/24,5),АТС!$A$41:$F$784,3)+'Иные услуги '!$C$5+'РСТ РСО-А'!$K$7+'РСТ РСО-А'!$G$9</f>
        <v>1299.0790000000002</v>
      </c>
      <c r="G290" s="118">
        <f>VLOOKUP($A290+ROUND((COLUMN()-2)/24,5),АТС!$A$41:$F$784,3)+'Иные услуги '!$C$5+'РСТ РСО-А'!$K$7+'РСТ РСО-А'!$G$9</f>
        <v>1241.4490000000001</v>
      </c>
      <c r="H290" s="118">
        <f>VLOOKUP($A290+ROUND((COLUMN()-2)/24,5),АТС!$A$41:$F$784,3)+'Иные услуги '!$C$5+'РСТ РСО-А'!$K$7+'РСТ РСО-А'!$G$9</f>
        <v>1328.5590000000002</v>
      </c>
      <c r="I290" s="118">
        <f>VLOOKUP($A290+ROUND((COLUMN()-2)/24,5),АТС!$A$41:$F$784,3)+'Иные услуги '!$C$5+'РСТ РСО-А'!$K$7+'РСТ РСО-А'!$G$9</f>
        <v>1208.8390000000002</v>
      </c>
      <c r="J290" s="118">
        <f>VLOOKUP($A290+ROUND((COLUMN()-2)/24,5),АТС!$A$41:$F$784,3)+'Иные услуги '!$C$5+'РСТ РСО-А'!$K$7+'РСТ РСО-А'!$G$9</f>
        <v>1301.6190000000001</v>
      </c>
      <c r="K290" s="118">
        <f>VLOOKUP($A290+ROUND((COLUMN()-2)/24,5),АТС!$A$41:$F$784,3)+'Иные услуги '!$C$5+'РСТ РСО-А'!$K$7+'РСТ РСО-А'!$G$9</f>
        <v>1167.4390000000001</v>
      </c>
      <c r="L290" s="118">
        <f>VLOOKUP($A290+ROUND((COLUMN()-2)/24,5),АТС!$A$41:$F$784,3)+'Иные услуги '!$C$5+'РСТ РСО-А'!$K$7+'РСТ РСО-А'!$G$9</f>
        <v>1111.479</v>
      </c>
      <c r="M290" s="118">
        <f>VLOOKUP($A290+ROUND((COLUMN()-2)/24,5),АТС!$A$41:$F$784,3)+'Иные услуги '!$C$5+'РСТ РСО-А'!$K$7+'РСТ РСО-А'!$G$9</f>
        <v>1111.019</v>
      </c>
      <c r="N290" s="118">
        <f>VLOOKUP($A290+ROUND((COLUMN()-2)/24,5),АТС!$A$41:$F$784,3)+'Иные услуги '!$C$5+'РСТ РСО-А'!$K$7+'РСТ РСО-А'!$G$9</f>
        <v>1103.0590000000002</v>
      </c>
      <c r="O290" s="118">
        <f>VLOOKUP($A290+ROUND((COLUMN()-2)/24,5),АТС!$A$41:$F$784,3)+'Иные услуги '!$C$5+'РСТ РСО-А'!$K$7+'РСТ РСО-А'!$G$9</f>
        <v>1128.749</v>
      </c>
      <c r="P290" s="118">
        <f>VLOOKUP($A290+ROUND((COLUMN()-2)/24,5),АТС!$A$41:$F$784,3)+'Иные услуги '!$C$5+'РСТ РСО-А'!$K$7+'РСТ РСО-А'!$G$9</f>
        <v>1128.6790000000001</v>
      </c>
      <c r="Q290" s="118">
        <f>VLOOKUP($A290+ROUND((COLUMN()-2)/24,5),АТС!$A$41:$F$784,3)+'Иные услуги '!$C$5+'РСТ РСО-А'!$K$7+'РСТ РСО-А'!$G$9</f>
        <v>1129.4490000000001</v>
      </c>
      <c r="R290" s="118">
        <f>VLOOKUP($A290+ROUND((COLUMN()-2)/24,5),АТС!$A$41:$F$784,3)+'Иные услуги '!$C$5+'РСТ РСО-А'!$K$7+'РСТ РСО-А'!$G$9</f>
        <v>1078.5890000000002</v>
      </c>
      <c r="S290" s="118">
        <f>VLOOKUP($A290+ROUND((COLUMN()-2)/24,5),АТС!$A$41:$F$784,3)+'Иные услуги '!$C$5+'РСТ РСО-А'!$K$7+'РСТ РСО-А'!$G$9</f>
        <v>1008.529</v>
      </c>
      <c r="T290" s="118">
        <f>VLOOKUP($A290+ROUND((COLUMN()-2)/24,5),АТС!$A$41:$F$784,3)+'Иные услуги '!$C$5+'РСТ РСО-А'!$K$7+'РСТ РСО-А'!$G$9</f>
        <v>1247.8290000000002</v>
      </c>
      <c r="U290" s="118">
        <f>VLOOKUP($A290+ROUND((COLUMN()-2)/24,5),АТС!$A$41:$F$784,3)+'Иные услуги '!$C$5+'РСТ РСО-А'!$K$7+'РСТ РСО-А'!$G$9</f>
        <v>1236.7190000000001</v>
      </c>
      <c r="V290" s="118">
        <f>VLOOKUP($A290+ROUND((COLUMN()-2)/24,5),АТС!$A$41:$F$784,3)+'Иные услуги '!$C$5+'РСТ РСО-А'!$K$7+'РСТ РСО-А'!$G$9</f>
        <v>1281.229</v>
      </c>
      <c r="W290" s="118">
        <f>VLOOKUP($A290+ROUND((COLUMN()-2)/24,5),АТС!$A$41:$F$784,3)+'Иные услуги '!$C$5+'РСТ РСО-А'!$K$7+'РСТ РСО-А'!$G$9</f>
        <v>1325.529</v>
      </c>
      <c r="X290" s="118">
        <f>VLOOKUP($A290+ROUND((COLUMN()-2)/24,5),АТС!$A$41:$F$784,3)+'Иные услуги '!$C$5+'РСТ РСО-А'!$K$7+'РСТ РСО-А'!$G$9</f>
        <v>957.82900000000018</v>
      </c>
      <c r="Y290" s="118">
        <f>VLOOKUP($A290+ROUND((COLUMN()-2)/24,5),АТС!$A$41:$F$784,3)+'Иные услуги '!$C$5+'РСТ РСО-А'!$K$7+'РСТ РСО-А'!$G$9</f>
        <v>1017.1990000000001</v>
      </c>
    </row>
    <row r="291" spans="1:25" x14ac:dyDescent="0.2">
      <c r="A291" s="66">
        <f t="shared" si="8"/>
        <v>43480</v>
      </c>
      <c r="B291" s="118">
        <f>VLOOKUP($A291+ROUND((COLUMN()-2)/24,5),АТС!$A$41:$F$784,3)+'Иные услуги '!$C$5+'РСТ РСО-А'!$K$7+'РСТ РСО-А'!$G$9</f>
        <v>1140.0890000000002</v>
      </c>
      <c r="C291" s="118">
        <f>VLOOKUP($A291+ROUND((COLUMN()-2)/24,5),АТС!$A$41:$F$784,3)+'Иные услуги '!$C$5+'РСТ РСО-А'!$K$7+'РСТ РСО-А'!$G$9</f>
        <v>1199.4290000000001</v>
      </c>
      <c r="D291" s="118">
        <f>VLOOKUP($A291+ROUND((COLUMN()-2)/24,5),АТС!$A$41:$F$784,3)+'Иные услуги '!$C$5+'РСТ РСО-А'!$K$7+'РСТ РСО-А'!$G$9</f>
        <v>1266.5890000000002</v>
      </c>
      <c r="E291" s="118">
        <f>VLOOKUP($A291+ROUND((COLUMN()-2)/24,5),АТС!$A$41:$F$784,3)+'Иные услуги '!$C$5+'РСТ РСО-А'!$K$7+'РСТ РСО-А'!$G$9</f>
        <v>1288.299</v>
      </c>
      <c r="F291" s="118">
        <f>VLOOKUP($A291+ROUND((COLUMN()-2)/24,5),АТС!$A$41:$F$784,3)+'Иные услуги '!$C$5+'РСТ РСО-А'!$K$7+'РСТ РСО-А'!$G$9</f>
        <v>1288.3690000000001</v>
      </c>
      <c r="G291" s="118">
        <f>VLOOKUP($A291+ROUND((COLUMN()-2)/24,5),АТС!$A$41:$F$784,3)+'Иные услуги '!$C$5+'РСТ РСО-А'!$K$7+'РСТ РСО-А'!$G$9</f>
        <v>1266.3890000000001</v>
      </c>
      <c r="H291" s="118">
        <f>VLOOKUP($A291+ROUND((COLUMN()-2)/24,5),АТС!$A$41:$F$784,3)+'Иные услуги '!$C$5+'РСТ РСО-А'!$K$7+'РСТ РСО-А'!$G$9</f>
        <v>1405.2090000000001</v>
      </c>
      <c r="I291" s="118">
        <f>VLOOKUP($A291+ROUND((COLUMN()-2)/24,5),АТС!$A$41:$F$784,3)+'Иные услуги '!$C$5+'РСТ РСО-А'!$K$7+'РСТ РСО-А'!$G$9</f>
        <v>1241.999</v>
      </c>
      <c r="J291" s="118">
        <f>VLOOKUP($A291+ROUND((COLUMN()-2)/24,5),АТС!$A$41:$F$784,3)+'Иные услуги '!$C$5+'РСТ РСО-А'!$K$7+'РСТ РСО-А'!$G$9</f>
        <v>1370.5690000000002</v>
      </c>
      <c r="K291" s="118">
        <f>VLOOKUP($A291+ROUND((COLUMN()-2)/24,5),АТС!$A$41:$F$784,3)+'Иные услуги '!$C$5+'РСТ РСО-А'!$K$7+'РСТ РСО-А'!$G$9</f>
        <v>1227.2090000000001</v>
      </c>
      <c r="L291" s="118">
        <f>VLOOKUP($A291+ROUND((COLUMN()-2)/24,5),АТС!$A$41:$F$784,3)+'Иные услуги '!$C$5+'РСТ РСО-А'!$K$7+'РСТ РСО-А'!$G$9</f>
        <v>1136.3990000000001</v>
      </c>
      <c r="M291" s="118">
        <f>VLOOKUP($A291+ROUND((COLUMN()-2)/24,5),АТС!$A$41:$F$784,3)+'Иные услуги '!$C$5+'РСТ РСО-А'!$K$7+'РСТ РСО-А'!$G$9</f>
        <v>1136.499</v>
      </c>
      <c r="N291" s="118">
        <f>VLOOKUP($A291+ROUND((COLUMN()-2)/24,5),АТС!$A$41:$F$784,3)+'Иные услуги '!$C$5+'РСТ РСО-А'!$K$7+'РСТ РСО-А'!$G$9</f>
        <v>1141.8690000000001</v>
      </c>
      <c r="O291" s="118">
        <f>VLOOKUP($A291+ROUND((COLUMN()-2)/24,5),АТС!$A$41:$F$784,3)+'Иные услуги '!$C$5+'РСТ РСО-А'!$K$7+'РСТ РСО-А'!$G$9</f>
        <v>1140.479</v>
      </c>
      <c r="P291" s="118">
        <f>VLOOKUP($A291+ROUND((COLUMN()-2)/24,5),АТС!$A$41:$F$784,3)+'Иные услуги '!$C$5+'РСТ РСО-А'!$K$7+'РСТ РСО-А'!$G$9</f>
        <v>1140.4190000000001</v>
      </c>
      <c r="Q291" s="118">
        <f>VLOOKUP($A291+ROUND((COLUMN()-2)/24,5),АТС!$A$41:$F$784,3)+'Иные услуги '!$C$5+'РСТ РСО-А'!$K$7+'РСТ РСО-А'!$G$9</f>
        <v>1142.4490000000001</v>
      </c>
      <c r="R291" s="118">
        <f>VLOOKUP($A291+ROUND((COLUMN()-2)/24,5),АТС!$A$41:$F$784,3)+'Иные услуги '!$C$5+'РСТ РСО-А'!$K$7+'РСТ РСО-А'!$G$9</f>
        <v>1113.739</v>
      </c>
      <c r="S291" s="118">
        <f>VLOOKUP($A291+ROUND((COLUMN()-2)/24,5),АТС!$A$41:$F$784,3)+'Иные услуги '!$C$5+'РСТ РСО-А'!$K$7+'РСТ РСО-А'!$G$9</f>
        <v>1041.1290000000001</v>
      </c>
      <c r="T291" s="118">
        <f>VLOOKUP($A291+ROUND((COLUMN()-2)/24,5),АТС!$A$41:$F$784,3)+'Иные услуги '!$C$5+'РСТ РСО-А'!$K$7+'РСТ РСО-А'!$G$9</f>
        <v>1322.249</v>
      </c>
      <c r="U291" s="118">
        <f>VLOOKUP($A291+ROUND((COLUMN()-2)/24,5),АТС!$A$41:$F$784,3)+'Иные услуги '!$C$5+'РСТ РСО-А'!$K$7+'РСТ РСО-А'!$G$9</f>
        <v>1261.7190000000001</v>
      </c>
      <c r="V291" s="118">
        <f>VLOOKUP($A291+ROUND((COLUMN()-2)/24,5),АТС!$A$41:$F$784,3)+'Иные услуги '!$C$5+'РСТ РСО-А'!$K$7+'РСТ РСО-А'!$G$9</f>
        <v>1346.9590000000001</v>
      </c>
      <c r="W291" s="118">
        <f>VLOOKUP($A291+ROUND((COLUMN()-2)/24,5),АТС!$A$41:$F$784,3)+'Иные услуги '!$C$5+'РСТ РСО-А'!$K$7+'РСТ РСО-А'!$G$9</f>
        <v>1396.739</v>
      </c>
      <c r="X291" s="118">
        <f>VLOOKUP($A291+ROUND((COLUMN()-2)/24,5),АТС!$A$41:$F$784,3)+'Иные услуги '!$C$5+'РСТ РСО-А'!$K$7+'РСТ РСО-А'!$G$9</f>
        <v>983.64900000000011</v>
      </c>
      <c r="Y291" s="118">
        <f>VLOOKUP($A291+ROUND((COLUMN()-2)/24,5),АТС!$A$41:$F$784,3)+'Иные услуги '!$C$5+'РСТ РСО-А'!$K$7+'РСТ РСО-А'!$G$9</f>
        <v>1069.8390000000002</v>
      </c>
    </row>
    <row r="292" spans="1:25" x14ac:dyDescent="0.2">
      <c r="A292" s="66">
        <f t="shared" si="8"/>
        <v>43481</v>
      </c>
      <c r="B292" s="118">
        <f>VLOOKUP($A292+ROUND((COLUMN()-2)/24,5),АТС!$A$41:$F$784,3)+'Иные услуги '!$C$5+'РСТ РСО-А'!$K$7+'РСТ РСО-А'!$G$9</f>
        <v>1148.0990000000002</v>
      </c>
      <c r="C292" s="118">
        <f>VLOOKUP($A292+ROUND((COLUMN()-2)/24,5),АТС!$A$41:$F$784,3)+'Иные услуги '!$C$5+'РСТ РСО-А'!$K$7+'РСТ РСО-А'!$G$9</f>
        <v>1208.4390000000001</v>
      </c>
      <c r="D292" s="118">
        <f>VLOOKUP($A292+ROUND((COLUMN()-2)/24,5),АТС!$A$41:$F$784,3)+'Иные услуги '!$C$5+'РСТ РСО-А'!$K$7+'РСТ РСО-А'!$G$9</f>
        <v>1276.8290000000002</v>
      </c>
      <c r="E292" s="118">
        <f>VLOOKUP($A292+ROUND((COLUMN()-2)/24,5),АТС!$A$41:$F$784,3)+'Иные услуги '!$C$5+'РСТ РСО-А'!$K$7+'РСТ РСО-А'!$G$9</f>
        <v>1299.1190000000001</v>
      </c>
      <c r="F292" s="118">
        <f>VLOOKUP($A292+ROUND((COLUMN()-2)/24,5),АТС!$A$41:$F$784,3)+'Иные услуги '!$C$5+'РСТ РСО-А'!$K$7+'РСТ РСО-А'!$G$9</f>
        <v>1298.8090000000002</v>
      </c>
      <c r="G292" s="118">
        <f>VLOOKUP($A292+ROUND((COLUMN()-2)/24,5),АТС!$A$41:$F$784,3)+'Иные услуги '!$C$5+'РСТ РСО-А'!$K$7+'РСТ РСО-А'!$G$9</f>
        <v>1276.5990000000002</v>
      </c>
      <c r="H292" s="118">
        <f>VLOOKUP($A292+ROUND((COLUMN()-2)/24,5),АТС!$A$41:$F$784,3)+'Иные услуги '!$C$5+'РСТ РСО-А'!$K$7+'РСТ РСО-А'!$G$9</f>
        <v>1409.8890000000001</v>
      </c>
      <c r="I292" s="118">
        <f>VLOOKUP($A292+ROUND((COLUMN()-2)/24,5),АТС!$A$41:$F$784,3)+'Иные услуги '!$C$5+'РСТ РСО-А'!$K$7+'РСТ РСО-А'!$G$9</f>
        <v>1252.5790000000002</v>
      </c>
      <c r="J292" s="118">
        <f>VLOOKUP($A292+ROUND((COLUMN()-2)/24,5),АТС!$A$41:$F$784,3)+'Иные услуги '!$C$5+'РСТ РСО-А'!$K$7+'РСТ РСО-А'!$G$9</f>
        <v>1381.1490000000001</v>
      </c>
      <c r="K292" s="118">
        <f>VLOOKUP($A292+ROUND((COLUMN()-2)/24,5),АТС!$A$41:$F$784,3)+'Иные услуги '!$C$5+'РСТ РСО-А'!$K$7+'РСТ РСО-А'!$G$9</f>
        <v>1233.8690000000001</v>
      </c>
      <c r="L292" s="118">
        <f>VLOOKUP($A292+ROUND((COLUMN()-2)/24,5),АТС!$A$41:$F$784,3)+'Иные услуги '!$C$5+'РСТ РСО-А'!$K$7+'РСТ РСО-А'!$G$9</f>
        <v>1144.8290000000002</v>
      </c>
      <c r="M292" s="118">
        <f>VLOOKUP($A292+ROUND((COLUMN()-2)/24,5),АТС!$A$41:$F$784,3)+'Иные услуги '!$C$5+'РСТ РСО-А'!$K$7+'РСТ РСО-А'!$G$9</f>
        <v>1144.4090000000001</v>
      </c>
      <c r="N292" s="118">
        <f>VLOOKUP($A292+ROUND((COLUMN()-2)/24,5),АТС!$A$41:$F$784,3)+'Иные услуги '!$C$5+'РСТ РСО-А'!$K$7+'РСТ РСО-А'!$G$9</f>
        <v>1134.549</v>
      </c>
      <c r="O292" s="118">
        <f>VLOOKUP($A292+ROUND((COLUMN()-2)/24,5),АТС!$A$41:$F$784,3)+'Иные услуги '!$C$5+'РСТ РСО-А'!$K$7+'РСТ РСО-А'!$G$9</f>
        <v>1141.0790000000002</v>
      </c>
      <c r="P292" s="118">
        <f>VLOOKUP($A292+ROUND((COLUMN()-2)/24,5),АТС!$A$41:$F$784,3)+'Иные услуги '!$C$5+'РСТ РСО-А'!$K$7+'РСТ РСО-А'!$G$9</f>
        <v>1139.8890000000001</v>
      </c>
      <c r="Q292" s="118">
        <f>VLOOKUP($A292+ROUND((COLUMN()-2)/24,5),АТС!$A$41:$F$784,3)+'Иные услуги '!$C$5+'РСТ РСО-А'!$K$7+'РСТ РСО-А'!$G$9</f>
        <v>1140.6890000000001</v>
      </c>
      <c r="R292" s="118">
        <f>VLOOKUP($A292+ROUND((COLUMN()-2)/24,5),АТС!$A$41:$F$784,3)+'Иные услуги '!$C$5+'РСТ РСО-А'!$K$7+'РСТ РСО-А'!$G$9</f>
        <v>1114.9390000000001</v>
      </c>
      <c r="S292" s="118">
        <f>VLOOKUP($A292+ROUND((COLUMN()-2)/24,5),АТС!$A$41:$F$784,3)+'Иные услуги '!$C$5+'РСТ РСО-А'!$K$7+'РСТ РСО-А'!$G$9</f>
        <v>1039.3090000000002</v>
      </c>
      <c r="T292" s="118">
        <f>VLOOKUP($A292+ROUND((COLUMN()-2)/24,5),АТС!$A$41:$F$784,3)+'Иные услуги '!$C$5+'РСТ РСО-А'!$K$7+'РСТ РСО-А'!$G$9</f>
        <v>1315.4690000000001</v>
      </c>
      <c r="U292" s="118">
        <f>VLOOKUP($A292+ROUND((COLUMN()-2)/24,5),АТС!$A$41:$F$784,3)+'Иные услуги '!$C$5+'РСТ РСО-А'!$K$7+'РСТ РСО-А'!$G$9</f>
        <v>1274.3990000000001</v>
      </c>
      <c r="V292" s="118">
        <f>VLOOKUP($A292+ROUND((COLUMN()-2)/24,5),АТС!$A$41:$F$784,3)+'Иные услуги '!$C$5+'РСТ РСО-А'!$K$7+'РСТ РСО-А'!$G$9</f>
        <v>1360.1790000000001</v>
      </c>
      <c r="W292" s="118">
        <f>VLOOKUP($A292+ROUND((COLUMN()-2)/24,5),АТС!$A$41:$F$784,3)+'Иные услуги '!$C$5+'РСТ РСО-А'!$K$7+'РСТ РСО-А'!$G$9</f>
        <v>1400.749</v>
      </c>
      <c r="X292" s="118">
        <f>VLOOKUP($A292+ROUND((COLUMN()-2)/24,5),АТС!$A$41:$F$784,3)+'Иные услуги '!$C$5+'РСТ РСО-А'!$K$7+'РСТ РСО-А'!$G$9</f>
        <v>986.6690000000001</v>
      </c>
      <c r="Y292" s="118">
        <f>VLOOKUP($A292+ROUND((COLUMN()-2)/24,5),АТС!$A$41:$F$784,3)+'Иные услуги '!$C$5+'РСТ РСО-А'!$K$7+'РСТ РСО-А'!$G$9</f>
        <v>1071.7090000000001</v>
      </c>
    </row>
    <row r="293" spans="1:25" x14ac:dyDescent="0.2">
      <c r="A293" s="66">
        <f t="shared" si="8"/>
        <v>43482</v>
      </c>
      <c r="B293" s="118">
        <f>VLOOKUP($A293+ROUND((COLUMN()-2)/24,5),АТС!$A$41:$F$784,3)+'Иные услуги '!$C$5+'РСТ РСО-А'!$K$7+'РСТ РСО-А'!$G$9</f>
        <v>1147.6690000000001</v>
      </c>
      <c r="C293" s="118">
        <f>VLOOKUP($A293+ROUND((COLUMN()-2)/24,5),АТС!$A$41:$F$784,3)+'Иные услуги '!$C$5+'РСТ РСО-А'!$K$7+'РСТ РСО-А'!$G$9</f>
        <v>1207.8590000000002</v>
      </c>
      <c r="D293" s="118">
        <f>VLOOKUP($A293+ROUND((COLUMN()-2)/24,5),АТС!$A$41:$F$784,3)+'Иные услуги '!$C$5+'РСТ РСО-А'!$K$7+'РСТ РСО-А'!$G$9</f>
        <v>1267.3790000000001</v>
      </c>
      <c r="E293" s="118">
        <f>VLOOKUP($A293+ROUND((COLUMN()-2)/24,5),АТС!$A$41:$F$784,3)+'Иные услуги '!$C$5+'РСТ РСО-А'!$K$7+'РСТ РСО-А'!$G$9</f>
        <v>1289.5790000000002</v>
      </c>
      <c r="F293" s="118">
        <f>VLOOKUP($A293+ROUND((COLUMN()-2)/24,5),АТС!$A$41:$F$784,3)+'Иные услуги '!$C$5+'РСТ РСО-А'!$K$7+'РСТ РСО-А'!$G$9</f>
        <v>1289.8390000000002</v>
      </c>
      <c r="G293" s="118">
        <f>VLOOKUP($A293+ROUND((COLUMN()-2)/24,5),АТС!$A$41:$F$784,3)+'Иные услуги '!$C$5+'РСТ РСО-А'!$K$7+'РСТ РСО-А'!$G$9</f>
        <v>1267.789</v>
      </c>
      <c r="H293" s="118">
        <f>VLOOKUP($A293+ROUND((COLUMN()-2)/24,5),АТС!$A$41:$F$784,3)+'Иные услуги '!$C$5+'РСТ РСО-А'!$K$7+'РСТ РСО-А'!$G$9</f>
        <v>1350.049</v>
      </c>
      <c r="I293" s="118">
        <f>VLOOKUP($A293+ROUND((COLUMN()-2)/24,5),АТС!$A$41:$F$784,3)+'Иные услуги '!$C$5+'РСТ РСО-А'!$K$7+'РСТ РСО-А'!$G$9</f>
        <v>1224.1490000000001</v>
      </c>
      <c r="J293" s="118">
        <f>VLOOKUP($A293+ROUND((COLUMN()-2)/24,5),АТС!$A$41:$F$784,3)+'Иные услуги '!$C$5+'РСТ РСО-А'!$K$7+'РСТ РСО-А'!$G$9</f>
        <v>1315.6390000000001</v>
      </c>
      <c r="K293" s="118">
        <f>VLOOKUP($A293+ROUND((COLUMN()-2)/24,5),АТС!$A$41:$F$784,3)+'Иные услуги '!$C$5+'РСТ РСО-А'!$K$7+'РСТ РСО-А'!$G$9</f>
        <v>1189.6290000000001</v>
      </c>
      <c r="L293" s="118">
        <f>VLOOKUP($A293+ROUND((COLUMN()-2)/24,5),АТС!$A$41:$F$784,3)+'Иные услуги '!$C$5+'РСТ РСО-А'!$K$7+'РСТ РСО-А'!$G$9</f>
        <v>1135.8190000000002</v>
      </c>
      <c r="M293" s="118">
        <f>VLOOKUP($A293+ROUND((COLUMN()-2)/24,5),АТС!$A$41:$F$784,3)+'Иные услуги '!$C$5+'РСТ РСО-А'!$K$7+'РСТ РСО-А'!$G$9</f>
        <v>1135.0590000000002</v>
      </c>
      <c r="N293" s="118">
        <f>VLOOKUP($A293+ROUND((COLUMN()-2)/24,5),АТС!$A$41:$F$784,3)+'Иные услуги '!$C$5+'РСТ РСО-А'!$K$7+'РСТ РСО-А'!$G$9</f>
        <v>1160.479</v>
      </c>
      <c r="O293" s="118">
        <f>VLOOKUP($A293+ROUND((COLUMN()-2)/24,5),АТС!$A$41:$F$784,3)+'Иные услуги '!$C$5+'РСТ РСО-А'!$K$7+'РСТ РСО-А'!$G$9</f>
        <v>1176.6290000000001</v>
      </c>
      <c r="P293" s="118">
        <f>VLOOKUP($A293+ROUND((COLUMN()-2)/24,5),АТС!$A$41:$F$784,3)+'Иные услуги '!$C$5+'РСТ РСО-А'!$K$7+'РСТ РСО-А'!$G$9</f>
        <v>1185.6790000000001</v>
      </c>
      <c r="Q293" s="118">
        <f>VLOOKUP($A293+ROUND((COLUMN()-2)/24,5),АТС!$A$41:$F$784,3)+'Иные услуги '!$C$5+'РСТ РСО-А'!$K$7+'РСТ РСО-А'!$G$9</f>
        <v>1187.0690000000002</v>
      </c>
      <c r="R293" s="118">
        <f>VLOOKUP($A293+ROUND((COLUMN()-2)/24,5),АТС!$A$41:$F$784,3)+'Иные услуги '!$C$5+'РСТ РСО-А'!$K$7+'РСТ РСО-А'!$G$9</f>
        <v>1160.4290000000001</v>
      </c>
      <c r="S293" s="118">
        <f>VLOOKUP($A293+ROUND((COLUMN()-2)/24,5),АТС!$A$41:$F$784,3)+'Иные услуги '!$C$5+'РСТ РСО-А'!$K$7+'РСТ РСО-А'!$G$9</f>
        <v>1015.3790000000001</v>
      </c>
      <c r="T293" s="118">
        <f>VLOOKUP($A293+ROUND((COLUMN()-2)/24,5),АТС!$A$41:$F$784,3)+'Иные услуги '!$C$5+'РСТ РСО-А'!$K$7+'РСТ РСО-А'!$G$9</f>
        <v>1217.2090000000001</v>
      </c>
      <c r="U293" s="118">
        <f>VLOOKUP($A293+ROUND((COLUMN()-2)/24,5),АТС!$A$41:$F$784,3)+'Иные услуги '!$C$5+'РСТ РСО-А'!$K$7+'РСТ РСО-А'!$G$9</f>
        <v>1206.539</v>
      </c>
      <c r="V293" s="118">
        <f>VLOOKUP($A293+ROUND((COLUMN()-2)/24,5),АТС!$A$41:$F$784,3)+'Иные услуги '!$C$5+'РСТ РСО-А'!$K$7+'РСТ РСО-А'!$G$9</f>
        <v>1309.3690000000001</v>
      </c>
      <c r="W293" s="118">
        <f>VLOOKUP($A293+ROUND((COLUMN()-2)/24,5),АТС!$A$41:$F$784,3)+'Иные услуги '!$C$5+'РСТ РСО-А'!$K$7+'РСТ РСО-А'!$G$9</f>
        <v>1398.0990000000002</v>
      </c>
      <c r="X293" s="118">
        <f>VLOOKUP($A293+ROUND((COLUMN()-2)/24,5),АТС!$A$41:$F$784,3)+'Иные услуги '!$C$5+'РСТ РСО-А'!$K$7+'РСТ РСО-А'!$G$9</f>
        <v>1025.289</v>
      </c>
      <c r="Y293" s="118">
        <f>VLOOKUP($A293+ROUND((COLUMN()-2)/24,5),АТС!$A$41:$F$784,3)+'Иные услуги '!$C$5+'РСТ РСО-А'!$K$7+'РСТ РСО-А'!$G$9</f>
        <v>1110.5690000000002</v>
      </c>
    </row>
    <row r="294" spans="1:25" x14ac:dyDescent="0.2">
      <c r="A294" s="66">
        <f t="shared" si="8"/>
        <v>43483</v>
      </c>
      <c r="B294" s="118">
        <f>VLOOKUP($A294+ROUND((COLUMN()-2)/24,5),АТС!$A$41:$F$784,3)+'Иные услуги '!$C$5+'РСТ РСО-А'!$K$7+'РСТ РСО-А'!$G$9</f>
        <v>1130.989</v>
      </c>
      <c r="C294" s="118">
        <f>VLOOKUP($A294+ROUND((COLUMN()-2)/24,5),АТС!$A$41:$F$784,3)+'Иные услуги '!$C$5+'РСТ РСО-А'!$K$7+'РСТ РСО-А'!$G$9</f>
        <v>1188.4190000000001</v>
      </c>
      <c r="D294" s="118">
        <f>VLOOKUP($A294+ROUND((COLUMN()-2)/24,5),АТС!$A$41:$F$784,3)+'Иные услуги '!$C$5+'РСТ РСО-А'!$K$7+'РСТ РСО-А'!$G$9</f>
        <v>1253.8090000000002</v>
      </c>
      <c r="E294" s="118">
        <f>VLOOKUP($A294+ROUND((COLUMN()-2)/24,5),АТС!$A$41:$F$784,3)+'Иные услуги '!$C$5+'РСТ РСО-А'!$K$7+'РСТ РСО-А'!$G$9</f>
        <v>1260.529</v>
      </c>
      <c r="F294" s="118">
        <f>VLOOKUP($A294+ROUND((COLUMN()-2)/24,5),АТС!$A$41:$F$784,3)+'Иные услуги '!$C$5+'РСТ РСО-А'!$K$7+'РСТ РСО-А'!$G$9</f>
        <v>1276.1690000000001</v>
      </c>
      <c r="G294" s="118">
        <f>VLOOKUP($A294+ROUND((COLUMN()-2)/24,5),АТС!$A$41:$F$784,3)+'Иные услуги '!$C$5+'РСТ РСО-А'!$K$7+'РСТ РСО-А'!$G$9</f>
        <v>1255.479</v>
      </c>
      <c r="H294" s="118">
        <f>VLOOKUP($A294+ROUND((COLUMN()-2)/24,5),АТС!$A$41:$F$784,3)+'Иные услуги '!$C$5+'РСТ РСО-А'!$K$7+'РСТ РСО-А'!$G$9</f>
        <v>1334.799</v>
      </c>
      <c r="I294" s="118">
        <f>VLOOKUP($A294+ROUND((COLUMN()-2)/24,5),АТС!$A$41:$F$784,3)+'Иные услуги '!$C$5+'РСТ РСО-А'!$K$7+'РСТ РСО-А'!$G$9</f>
        <v>1152.6290000000001</v>
      </c>
      <c r="J294" s="118">
        <f>VLOOKUP($A294+ROUND((COLUMN()-2)/24,5),АТС!$A$41:$F$784,3)+'Иные услуги '!$C$5+'РСТ РСО-А'!$K$7+'РСТ РСО-А'!$G$9</f>
        <v>1266.0790000000002</v>
      </c>
      <c r="K294" s="118">
        <f>VLOOKUP($A294+ROUND((COLUMN()-2)/24,5),АТС!$A$41:$F$784,3)+'Иные услуги '!$C$5+'РСТ РСО-А'!$K$7+'РСТ РСО-А'!$G$9</f>
        <v>1141.7090000000001</v>
      </c>
      <c r="L294" s="118">
        <f>VLOOKUP($A294+ROUND((COLUMN()-2)/24,5),АТС!$A$41:$F$784,3)+'Иные услуги '!$C$5+'РСТ РСО-А'!$K$7+'РСТ РСО-А'!$G$9</f>
        <v>1089.259</v>
      </c>
      <c r="M294" s="118">
        <f>VLOOKUP($A294+ROUND((COLUMN()-2)/24,5),АТС!$A$41:$F$784,3)+'Иные услуги '!$C$5+'РСТ РСО-А'!$K$7+'РСТ РСО-А'!$G$9</f>
        <v>1088.529</v>
      </c>
      <c r="N294" s="118">
        <f>VLOOKUP($A294+ROUND((COLUMN()-2)/24,5),АТС!$A$41:$F$784,3)+'Иные услуги '!$C$5+'РСТ РСО-А'!$K$7+'РСТ РСО-А'!$G$9</f>
        <v>1087.9390000000001</v>
      </c>
      <c r="O294" s="118">
        <f>VLOOKUP($A294+ROUND((COLUMN()-2)/24,5),АТС!$A$41:$F$784,3)+'Иные услуги '!$C$5+'РСТ РСО-А'!$K$7+'РСТ РСО-А'!$G$9</f>
        <v>1077.269</v>
      </c>
      <c r="P294" s="118">
        <f>VLOOKUP($A294+ROUND((COLUMN()-2)/24,5),АТС!$A$41:$F$784,3)+'Иные услуги '!$C$5+'РСТ РСО-А'!$K$7+'РСТ РСО-А'!$G$9</f>
        <v>1087.0590000000002</v>
      </c>
      <c r="Q294" s="118">
        <f>VLOOKUP($A294+ROUND((COLUMN()-2)/24,5),АТС!$A$41:$F$784,3)+'Иные услуги '!$C$5+'РСТ РСО-А'!$K$7+'РСТ РСО-А'!$G$9</f>
        <v>1088.3690000000001</v>
      </c>
      <c r="R294" s="118">
        <f>VLOOKUP($A294+ROUND((COLUMN()-2)/24,5),АТС!$A$41:$F$784,3)+'Иные услуги '!$C$5+'РСТ РСО-А'!$K$7+'РСТ РСО-А'!$G$9</f>
        <v>1049.4390000000001</v>
      </c>
      <c r="S294" s="118">
        <f>VLOOKUP($A294+ROUND((COLUMN()-2)/24,5),АТС!$A$41:$F$784,3)+'Иные услуги '!$C$5+'РСТ РСО-А'!$K$7+'РСТ РСО-А'!$G$9</f>
        <v>995.49900000000002</v>
      </c>
      <c r="T294" s="118">
        <f>VLOOKUP($A294+ROUND((COLUMN()-2)/24,5),АТС!$A$41:$F$784,3)+'Иные услуги '!$C$5+'РСТ РСО-А'!$K$7+'РСТ РСО-А'!$G$9</f>
        <v>1197.1990000000001</v>
      </c>
      <c r="U294" s="118">
        <f>VLOOKUP($A294+ROUND((COLUMN()-2)/24,5),АТС!$A$41:$F$784,3)+'Иные услуги '!$C$5+'РСТ РСО-А'!$K$7+'РСТ РСО-А'!$G$9</f>
        <v>1194.4090000000001</v>
      </c>
      <c r="V294" s="118">
        <f>VLOOKUP($A294+ROUND((COLUMN()-2)/24,5),АТС!$A$41:$F$784,3)+'Иные услуги '!$C$5+'РСТ РСО-А'!$K$7+'РСТ РСО-А'!$G$9</f>
        <v>1280.729</v>
      </c>
      <c r="W294" s="118">
        <f>VLOOKUP($A294+ROUND((COLUMN()-2)/24,5),АТС!$A$41:$F$784,3)+'Иные услуги '!$C$5+'РСТ РСО-А'!$K$7+'РСТ РСО-А'!$G$9</f>
        <v>1380.8790000000001</v>
      </c>
      <c r="X294" s="118">
        <f>VLOOKUP($A294+ROUND((COLUMN()-2)/24,5),АТС!$A$41:$F$784,3)+'Иные услуги '!$C$5+'РСТ РСО-А'!$K$7+'РСТ РСО-А'!$G$9</f>
        <v>969.88900000000012</v>
      </c>
      <c r="Y294" s="118">
        <f>VLOOKUP($A294+ROUND((COLUMN()-2)/24,5),АТС!$A$41:$F$784,3)+'Иные услуги '!$C$5+'РСТ РСО-А'!$K$7+'РСТ РСО-А'!$G$9</f>
        <v>1037.6990000000001</v>
      </c>
    </row>
    <row r="295" spans="1:25" x14ac:dyDescent="0.2">
      <c r="A295" s="66">
        <f t="shared" si="8"/>
        <v>43484</v>
      </c>
      <c r="B295" s="118">
        <f>VLOOKUP($A295+ROUND((COLUMN()-2)/24,5),АТС!$A$41:$F$784,3)+'Иные услуги '!$C$5+'РСТ РСО-А'!$K$7+'РСТ РСО-А'!$G$9</f>
        <v>1132.019</v>
      </c>
      <c r="C295" s="118">
        <f>VLOOKUP($A295+ROUND((COLUMN()-2)/24,5),АТС!$A$41:$F$784,3)+'Иные услуги '!$C$5+'РСТ РСО-А'!$K$7+'РСТ РСО-А'!$G$9</f>
        <v>1222.749</v>
      </c>
      <c r="D295" s="118">
        <f>VLOOKUP($A295+ROUND((COLUMN()-2)/24,5),АТС!$A$41:$F$784,3)+'Иные услуги '!$C$5+'РСТ РСО-А'!$K$7+'РСТ РСО-А'!$G$9</f>
        <v>1279.049</v>
      </c>
      <c r="E295" s="118">
        <f>VLOOKUP($A295+ROUND((COLUMN()-2)/24,5),АТС!$A$41:$F$784,3)+'Иные услуги '!$C$5+'РСТ РСО-А'!$K$7+'РСТ РСО-А'!$G$9</f>
        <v>1278.769</v>
      </c>
      <c r="F295" s="118">
        <f>VLOOKUP($A295+ROUND((COLUMN()-2)/24,5),АТС!$A$41:$F$784,3)+'Иные услуги '!$C$5+'РСТ РСО-А'!$K$7+'РСТ РСО-А'!$G$9</f>
        <v>1293.989</v>
      </c>
      <c r="G295" s="118">
        <f>VLOOKUP($A295+ROUND((COLUMN()-2)/24,5),АТС!$A$41:$F$784,3)+'Иные услуги '!$C$5+'РСТ РСО-А'!$K$7+'РСТ РСО-А'!$G$9</f>
        <v>1256.299</v>
      </c>
      <c r="H295" s="118">
        <f>VLOOKUP($A295+ROUND((COLUMN()-2)/24,5),АТС!$A$41:$F$784,3)+'Иные услуги '!$C$5+'РСТ РСО-А'!$K$7+'РСТ РСО-А'!$G$9</f>
        <v>1389.6690000000001</v>
      </c>
      <c r="I295" s="118">
        <f>VLOOKUP($A295+ROUND((COLUMN()-2)/24,5),АТС!$A$41:$F$784,3)+'Иные услуги '!$C$5+'РСТ РСО-А'!$K$7+'РСТ РСО-А'!$G$9</f>
        <v>1369.7090000000001</v>
      </c>
      <c r="J295" s="118">
        <f>VLOOKUP($A295+ROUND((COLUMN()-2)/24,5),АТС!$A$41:$F$784,3)+'Иные услуги '!$C$5+'РСТ РСО-А'!$K$7+'РСТ РСО-А'!$G$9</f>
        <v>1431.6790000000001</v>
      </c>
      <c r="K295" s="118">
        <f>VLOOKUP($A295+ROUND((COLUMN()-2)/24,5),АТС!$A$41:$F$784,3)+'Иные услуги '!$C$5+'РСТ РСО-А'!$K$7+'РСТ РСО-А'!$G$9</f>
        <v>1294.4490000000001</v>
      </c>
      <c r="L295" s="118">
        <f>VLOOKUP($A295+ROUND((COLUMN()-2)/24,5),АТС!$A$41:$F$784,3)+'Иные услуги '!$C$5+'РСТ РСО-А'!$K$7+'РСТ РСО-А'!$G$9</f>
        <v>1224.479</v>
      </c>
      <c r="M295" s="118">
        <f>VLOOKUP($A295+ROUND((COLUMN()-2)/24,5),АТС!$A$41:$F$784,3)+'Иные услуги '!$C$5+'РСТ РСО-А'!$K$7+'РСТ РСО-А'!$G$9</f>
        <v>1192.3390000000002</v>
      </c>
      <c r="N295" s="118">
        <f>VLOOKUP($A295+ROUND((COLUMN()-2)/24,5),АТС!$A$41:$F$784,3)+'Иные услуги '!$C$5+'РСТ РСО-А'!$K$7+'РСТ РСО-А'!$G$9</f>
        <v>1192.1590000000001</v>
      </c>
      <c r="O295" s="118">
        <f>VLOOKUP($A295+ROUND((COLUMN()-2)/24,5),АТС!$A$41:$F$784,3)+'Иные услуги '!$C$5+'РСТ РСО-А'!$K$7+'РСТ РСО-А'!$G$9</f>
        <v>1242.789</v>
      </c>
      <c r="P295" s="118">
        <f>VLOOKUP($A295+ROUND((COLUMN()-2)/24,5),АТС!$A$41:$F$784,3)+'Иные услуги '!$C$5+'РСТ РСО-А'!$K$7+'РСТ РСО-А'!$G$9</f>
        <v>1256.529</v>
      </c>
      <c r="Q295" s="118">
        <f>VLOOKUP($A295+ROUND((COLUMN()-2)/24,5),АТС!$A$41:$F$784,3)+'Иные услуги '!$C$5+'РСТ РСО-А'!$K$7+'РСТ РСО-А'!$G$9</f>
        <v>1257.0790000000002</v>
      </c>
      <c r="R295" s="118">
        <f>VLOOKUP($A295+ROUND((COLUMN()-2)/24,5),АТС!$A$41:$F$784,3)+'Иные услуги '!$C$5+'РСТ РСО-А'!$K$7+'РСТ РСО-А'!$G$9</f>
        <v>1205.2090000000001</v>
      </c>
      <c r="S295" s="118">
        <f>VLOOKUP($A295+ROUND((COLUMN()-2)/24,5),АТС!$A$41:$F$784,3)+'Иные услуги '!$C$5+'РСТ РСО-А'!$K$7+'РСТ РСО-А'!$G$9</f>
        <v>1049.7090000000001</v>
      </c>
      <c r="T295" s="118">
        <f>VLOOKUP($A295+ROUND((COLUMN()-2)/24,5),АТС!$A$41:$F$784,3)+'Иные услуги '!$C$5+'РСТ РСО-А'!$K$7+'РСТ РСО-А'!$G$9</f>
        <v>1255.549</v>
      </c>
      <c r="U295" s="118">
        <f>VLOOKUP($A295+ROUND((COLUMN()-2)/24,5),АТС!$A$41:$F$784,3)+'Иные услуги '!$C$5+'РСТ РСО-А'!$K$7+'РСТ РСО-А'!$G$9</f>
        <v>1280.039</v>
      </c>
      <c r="V295" s="118">
        <f>VLOOKUP($A295+ROUND((COLUMN()-2)/24,5),АТС!$A$41:$F$784,3)+'Иные услуги '!$C$5+'РСТ РСО-А'!$K$7+'РСТ РСО-А'!$G$9</f>
        <v>1261.0890000000002</v>
      </c>
      <c r="W295" s="118">
        <f>VLOOKUP($A295+ROUND((COLUMN()-2)/24,5),АТС!$A$41:$F$784,3)+'Иные услуги '!$C$5+'РСТ РСО-А'!$K$7+'РСТ РСО-А'!$G$9</f>
        <v>1332.6090000000002</v>
      </c>
      <c r="X295" s="118">
        <f>VLOOKUP($A295+ROUND((COLUMN()-2)/24,5),АТС!$A$41:$F$784,3)+'Иные услуги '!$C$5+'РСТ РСО-А'!$K$7+'РСТ РСО-А'!$G$9</f>
        <v>980.40900000000011</v>
      </c>
      <c r="Y295" s="118">
        <f>VLOOKUP($A295+ROUND((COLUMN()-2)/24,5),АТС!$A$41:$F$784,3)+'Иные услуги '!$C$5+'РСТ РСО-А'!$K$7+'РСТ РСО-А'!$G$9</f>
        <v>1038.299</v>
      </c>
    </row>
    <row r="296" spans="1:25" x14ac:dyDescent="0.2">
      <c r="A296" s="66">
        <f t="shared" si="8"/>
        <v>43485</v>
      </c>
      <c r="B296" s="118">
        <f>VLOOKUP($A296+ROUND((COLUMN()-2)/24,5),АТС!$A$41:$F$784,3)+'Иные услуги '!$C$5+'РСТ РСО-А'!$K$7+'РСТ РСО-А'!$G$9</f>
        <v>1139.289</v>
      </c>
      <c r="C296" s="118">
        <f>VLOOKUP($A296+ROUND((COLUMN()-2)/24,5),АТС!$A$41:$F$784,3)+'Иные услуги '!$C$5+'РСТ РСО-А'!$K$7+'РСТ РСО-А'!$G$9</f>
        <v>1167.8890000000001</v>
      </c>
      <c r="D296" s="118">
        <f>VLOOKUP($A296+ROUND((COLUMN()-2)/24,5),АТС!$A$41:$F$784,3)+'Иные услуги '!$C$5+'РСТ РСО-А'!$K$7+'РСТ РСО-А'!$G$9</f>
        <v>1287.5890000000002</v>
      </c>
      <c r="E296" s="118">
        <f>VLOOKUP($A296+ROUND((COLUMN()-2)/24,5),АТС!$A$41:$F$784,3)+'Иные услуги '!$C$5+'РСТ РСО-А'!$K$7+'РСТ РСО-А'!$G$9</f>
        <v>1302.3690000000001</v>
      </c>
      <c r="F296" s="118">
        <f>VLOOKUP($A296+ROUND((COLUMN()-2)/24,5),АТС!$A$41:$F$784,3)+'Иные услуги '!$C$5+'РСТ РСО-А'!$K$7+'РСТ РСО-А'!$G$9</f>
        <v>1310.229</v>
      </c>
      <c r="G296" s="118">
        <f>VLOOKUP($A296+ROUND((COLUMN()-2)/24,5),АТС!$A$41:$F$784,3)+'Иные услуги '!$C$5+'РСТ РСО-А'!$K$7+'РСТ РСО-А'!$G$9</f>
        <v>1302.279</v>
      </c>
      <c r="H296" s="118">
        <f>VLOOKUP($A296+ROUND((COLUMN()-2)/24,5),АТС!$A$41:$F$784,3)+'Иные услуги '!$C$5+'РСТ РСО-А'!$K$7+'РСТ РСО-А'!$G$9</f>
        <v>1470.2690000000002</v>
      </c>
      <c r="I296" s="118">
        <f>VLOOKUP($A296+ROUND((COLUMN()-2)/24,5),АТС!$A$41:$F$784,3)+'Иные услуги '!$C$5+'РСТ РСО-А'!$K$7+'РСТ РСО-А'!$G$9</f>
        <v>1403.9190000000001</v>
      </c>
      <c r="J296" s="118">
        <f>VLOOKUP($A296+ROUND((COLUMN()-2)/24,5),АТС!$A$41:$F$784,3)+'Иные услуги '!$C$5+'РСТ РСО-А'!$K$7+'РСТ РСО-А'!$G$9</f>
        <v>1490.3090000000002</v>
      </c>
      <c r="K296" s="118">
        <f>VLOOKUP($A296+ROUND((COLUMN()-2)/24,5),АТС!$A$41:$F$784,3)+'Иные услуги '!$C$5+'РСТ РСО-А'!$K$7+'РСТ РСО-А'!$G$9</f>
        <v>1282.6590000000001</v>
      </c>
      <c r="L296" s="118">
        <f>VLOOKUP($A296+ROUND((COLUMN()-2)/24,5),АТС!$A$41:$F$784,3)+'Иные услуги '!$C$5+'РСТ РСО-А'!$K$7+'РСТ РСО-А'!$G$9</f>
        <v>1254.789</v>
      </c>
      <c r="M296" s="118">
        <f>VLOOKUP($A296+ROUND((COLUMN()-2)/24,5),АТС!$A$41:$F$784,3)+'Иные услуги '!$C$5+'РСТ РСО-А'!$K$7+'РСТ РСО-А'!$G$9</f>
        <v>1213.6490000000001</v>
      </c>
      <c r="N296" s="118">
        <f>VLOOKUP($A296+ROUND((COLUMN()-2)/24,5),АТС!$A$41:$F$784,3)+'Иные услуги '!$C$5+'РСТ РСО-А'!$K$7+'РСТ РСО-А'!$G$9</f>
        <v>1220.0790000000002</v>
      </c>
      <c r="O296" s="118">
        <f>VLOOKUP($A296+ROUND((COLUMN()-2)/24,5),АТС!$A$41:$F$784,3)+'Иные услуги '!$C$5+'РСТ РСО-А'!$K$7+'РСТ РСО-А'!$G$9</f>
        <v>1252.9190000000001</v>
      </c>
      <c r="P296" s="118">
        <f>VLOOKUP($A296+ROUND((COLUMN()-2)/24,5),АТС!$A$41:$F$784,3)+'Иные услуги '!$C$5+'РСТ РСО-А'!$K$7+'РСТ РСО-А'!$G$9</f>
        <v>1253.4490000000001</v>
      </c>
      <c r="Q296" s="118">
        <f>VLOOKUP($A296+ROUND((COLUMN()-2)/24,5),АТС!$A$41:$F$784,3)+'Иные услуги '!$C$5+'РСТ РСО-А'!$K$7+'РСТ РСО-А'!$G$9</f>
        <v>1254.5990000000002</v>
      </c>
      <c r="R296" s="118">
        <f>VLOOKUP($A296+ROUND((COLUMN()-2)/24,5),АТС!$A$41:$F$784,3)+'Иные услуги '!$C$5+'РСТ РСО-А'!$K$7+'РСТ РСО-А'!$G$9</f>
        <v>1205.3790000000001</v>
      </c>
      <c r="S296" s="118">
        <f>VLOOKUP($A296+ROUND((COLUMN()-2)/24,5),АТС!$A$41:$F$784,3)+'Иные услуги '!$C$5+'РСТ РСО-А'!$K$7+'РСТ РСО-А'!$G$9</f>
        <v>1057.8190000000002</v>
      </c>
      <c r="T296" s="118">
        <f>VLOOKUP($A296+ROUND((COLUMN()-2)/24,5),АТС!$A$41:$F$784,3)+'Иные услуги '!$C$5+'РСТ РСО-А'!$K$7+'РСТ РСО-А'!$G$9</f>
        <v>1268.479</v>
      </c>
      <c r="U296" s="118">
        <f>VLOOKUP($A296+ROUND((COLUMN()-2)/24,5),АТС!$A$41:$F$784,3)+'Иные услуги '!$C$5+'РСТ РСО-А'!$K$7+'РСТ РСО-А'!$G$9</f>
        <v>1271.4590000000001</v>
      </c>
      <c r="V296" s="118">
        <f>VLOOKUP($A296+ROUND((COLUMN()-2)/24,5),АТС!$A$41:$F$784,3)+'Иные услуги '!$C$5+'РСТ РСО-А'!$K$7+'РСТ РСО-А'!$G$9</f>
        <v>1313.6090000000002</v>
      </c>
      <c r="W296" s="118">
        <f>VLOOKUP($A296+ROUND((COLUMN()-2)/24,5),АТС!$A$41:$F$784,3)+'Иные услуги '!$C$5+'РСТ РСО-А'!$K$7+'РСТ РСО-А'!$G$9</f>
        <v>1347.289</v>
      </c>
      <c r="X296" s="118">
        <f>VLOOKUP($A296+ROUND((COLUMN()-2)/24,5),АТС!$A$41:$F$784,3)+'Иные услуги '!$C$5+'РСТ РСО-А'!$K$7+'РСТ РСО-А'!$G$9</f>
        <v>973.63900000000012</v>
      </c>
      <c r="Y296" s="118">
        <f>VLOOKUP($A296+ROUND((COLUMN()-2)/24,5),АТС!$A$41:$F$784,3)+'Иные услуги '!$C$5+'РСТ РСО-А'!$K$7+'РСТ РСО-А'!$G$9</f>
        <v>1026.4290000000001</v>
      </c>
    </row>
    <row r="297" spans="1:25" x14ac:dyDescent="0.2">
      <c r="A297" s="66">
        <f t="shared" si="8"/>
        <v>43486</v>
      </c>
      <c r="B297" s="118">
        <f>VLOOKUP($A297+ROUND((COLUMN()-2)/24,5),АТС!$A$41:$F$784,3)+'Иные услуги '!$C$5+'РСТ РСО-А'!$K$7+'РСТ РСО-А'!$G$9</f>
        <v>1139.8890000000001</v>
      </c>
      <c r="C297" s="118">
        <f>VLOOKUP($A297+ROUND((COLUMN()-2)/24,5),АТС!$A$41:$F$784,3)+'Иные услуги '!$C$5+'РСТ РСО-А'!$K$7+'РСТ РСО-А'!$G$9</f>
        <v>1205.549</v>
      </c>
      <c r="D297" s="118">
        <f>VLOOKUP($A297+ROUND((COLUMN()-2)/24,5),АТС!$A$41:$F$784,3)+'Иные услуги '!$C$5+'РСТ РСО-А'!$K$7+'РСТ РСО-А'!$G$9</f>
        <v>1266.259</v>
      </c>
      <c r="E297" s="118">
        <f>VLOOKUP($A297+ROUND((COLUMN()-2)/24,5),АТС!$A$41:$F$784,3)+'Иные услуги '!$C$5+'РСТ РСО-А'!$K$7+'РСТ РСО-А'!$G$9</f>
        <v>1276.1690000000001</v>
      </c>
      <c r="F297" s="118">
        <f>VLOOKUP($A297+ROUND((COLUMN()-2)/24,5),АТС!$A$41:$F$784,3)+'Иные услуги '!$C$5+'РСТ РСО-А'!$K$7+'РСТ РСО-А'!$G$9</f>
        <v>1276.1690000000001</v>
      </c>
      <c r="G297" s="118">
        <f>VLOOKUP($A297+ROUND((COLUMN()-2)/24,5),АТС!$A$41:$F$784,3)+'Иные услуги '!$C$5+'РСТ РСО-А'!$K$7+'РСТ РСО-А'!$G$9</f>
        <v>1263.6690000000001</v>
      </c>
      <c r="H297" s="118">
        <f>VLOOKUP($A297+ROUND((COLUMN()-2)/24,5),АТС!$A$41:$F$784,3)+'Иные услуги '!$C$5+'РСТ РСО-А'!$K$7+'РСТ РСО-А'!$G$9</f>
        <v>1324.4590000000001</v>
      </c>
      <c r="I297" s="118">
        <f>VLOOKUP($A297+ROUND((COLUMN()-2)/24,5),АТС!$A$41:$F$784,3)+'Иные услуги '!$C$5+'РСТ РСО-А'!$K$7+'РСТ РСО-А'!$G$9</f>
        <v>1167.3290000000002</v>
      </c>
      <c r="J297" s="118">
        <f>VLOOKUP($A297+ROUND((COLUMN()-2)/24,5),АТС!$A$41:$F$784,3)+'Иные услуги '!$C$5+'РСТ РСО-А'!$K$7+'РСТ РСО-А'!$G$9</f>
        <v>1280.6990000000001</v>
      </c>
      <c r="K297" s="118">
        <f>VLOOKUP($A297+ROUND((COLUMN()-2)/24,5),АТС!$A$41:$F$784,3)+'Иные услуги '!$C$5+'РСТ РСО-А'!$K$7+'РСТ РСО-А'!$G$9</f>
        <v>1170.9390000000001</v>
      </c>
      <c r="L297" s="118">
        <f>VLOOKUP($A297+ROUND((COLUMN()-2)/24,5),АТС!$A$41:$F$784,3)+'Иные услуги '!$C$5+'РСТ РСО-А'!$K$7+'РСТ РСО-А'!$G$9</f>
        <v>1137.259</v>
      </c>
      <c r="M297" s="118">
        <f>VLOOKUP($A297+ROUND((COLUMN()-2)/24,5),АТС!$A$41:$F$784,3)+'Иные услуги '!$C$5+'РСТ РСО-А'!$K$7+'РСТ РСО-А'!$G$9</f>
        <v>1125.6590000000001</v>
      </c>
      <c r="N297" s="118">
        <f>VLOOKUP($A297+ROUND((COLUMN()-2)/24,5),АТС!$A$41:$F$784,3)+'Иные услуги '!$C$5+'РСТ РСО-А'!$K$7+'РСТ РСО-А'!$G$9</f>
        <v>1161.9590000000001</v>
      </c>
      <c r="O297" s="118">
        <f>VLOOKUP($A297+ROUND((COLUMN()-2)/24,5),АТС!$A$41:$F$784,3)+'Иные услуги '!$C$5+'РСТ РСО-А'!$K$7+'РСТ РСО-А'!$G$9</f>
        <v>1207.6490000000001</v>
      </c>
      <c r="P297" s="118">
        <f>VLOOKUP($A297+ROUND((COLUMN()-2)/24,5),АТС!$A$41:$F$784,3)+'Иные услуги '!$C$5+'РСТ РСО-А'!$K$7+'РСТ РСО-А'!$G$9</f>
        <v>1207.8890000000001</v>
      </c>
      <c r="Q297" s="118">
        <f>VLOOKUP($A297+ROUND((COLUMN()-2)/24,5),АТС!$A$41:$F$784,3)+'Иные услуги '!$C$5+'РСТ РСО-А'!$K$7+'РСТ РСО-А'!$G$9</f>
        <v>1196.8290000000002</v>
      </c>
      <c r="R297" s="118">
        <f>VLOOKUP($A297+ROUND((COLUMN()-2)/24,5),АТС!$A$41:$F$784,3)+'Иные услуги '!$C$5+'РСТ РСО-А'!$K$7+'РСТ РСО-А'!$G$9</f>
        <v>1175.6390000000001</v>
      </c>
      <c r="S297" s="118">
        <f>VLOOKUP($A297+ROUND((COLUMN()-2)/24,5),АТС!$A$41:$F$784,3)+'Иные услуги '!$C$5+'РСТ РСО-А'!$K$7+'РСТ РСО-А'!$G$9</f>
        <v>1060.6090000000002</v>
      </c>
      <c r="T297" s="118">
        <f>VLOOKUP($A297+ROUND((COLUMN()-2)/24,5),АТС!$A$41:$F$784,3)+'Иные услуги '!$C$5+'РСТ РСО-А'!$K$7+'РСТ РСО-А'!$G$9</f>
        <v>1281.279</v>
      </c>
      <c r="U297" s="118">
        <f>VLOOKUP($A297+ROUND((COLUMN()-2)/24,5),АТС!$A$41:$F$784,3)+'Иные услуги '!$C$5+'РСТ РСО-А'!$K$7+'РСТ РСО-А'!$G$9</f>
        <v>1268.3790000000001</v>
      </c>
      <c r="V297" s="118">
        <f>VLOOKUP($A297+ROUND((COLUMN()-2)/24,5),АТС!$A$41:$F$784,3)+'Иные услуги '!$C$5+'РСТ РСО-А'!$K$7+'РСТ РСО-А'!$G$9</f>
        <v>1325.4090000000001</v>
      </c>
      <c r="W297" s="118">
        <f>VLOOKUP($A297+ROUND((COLUMN()-2)/24,5),АТС!$A$41:$F$784,3)+'Иные услуги '!$C$5+'РСТ РСО-А'!$K$7+'РСТ РСО-А'!$G$9</f>
        <v>1373.9090000000001</v>
      </c>
      <c r="X297" s="118">
        <f>VLOOKUP($A297+ROUND((COLUMN()-2)/24,5),АТС!$A$41:$F$784,3)+'Иные услуги '!$C$5+'РСТ РСО-А'!$K$7+'РСТ РСО-А'!$G$9</f>
        <v>971.86900000000014</v>
      </c>
      <c r="Y297" s="118">
        <f>VLOOKUP($A297+ROUND((COLUMN()-2)/24,5),АТС!$A$41:$F$784,3)+'Иные услуги '!$C$5+'РСТ РСО-А'!$K$7+'РСТ РСО-А'!$G$9</f>
        <v>1055.979</v>
      </c>
    </row>
    <row r="298" spans="1:25" x14ac:dyDescent="0.2">
      <c r="A298" s="66">
        <f t="shared" si="8"/>
        <v>43487</v>
      </c>
      <c r="B298" s="118">
        <f>VLOOKUP($A298+ROUND((COLUMN()-2)/24,5),АТС!$A$41:$F$784,3)+'Иные услуги '!$C$5+'РСТ РСО-А'!$K$7+'РСТ РСО-А'!$G$9</f>
        <v>1151.6290000000001</v>
      </c>
      <c r="C298" s="118">
        <f>VLOOKUP($A298+ROUND((COLUMN()-2)/24,5),АТС!$A$41:$F$784,3)+'Иные услуги '!$C$5+'РСТ РСО-А'!$K$7+'РСТ РСО-А'!$G$9</f>
        <v>1199.289</v>
      </c>
      <c r="D298" s="118">
        <f>VLOOKUP($A298+ROUND((COLUMN()-2)/24,5),АТС!$A$41:$F$784,3)+'Иные услуги '!$C$5+'РСТ РСО-А'!$K$7+'РСТ РСО-А'!$G$9</f>
        <v>1272.019</v>
      </c>
      <c r="E298" s="118">
        <f>VLOOKUP($A298+ROUND((COLUMN()-2)/24,5),АТС!$A$41:$F$784,3)+'Иные услуги '!$C$5+'РСТ РСО-А'!$K$7+'РСТ РСО-А'!$G$9</f>
        <v>1269.8590000000002</v>
      </c>
      <c r="F298" s="118">
        <f>VLOOKUP($A298+ROUND((COLUMN()-2)/24,5),АТС!$A$41:$F$784,3)+'Иные услуги '!$C$5+'РСТ РСО-А'!$K$7+'РСТ РСО-А'!$G$9</f>
        <v>1270.3490000000002</v>
      </c>
      <c r="G298" s="118">
        <f>VLOOKUP($A298+ROUND((COLUMN()-2)/24,5),АТС!$A$41:$F$784,3)+'Иные услуги '!$C$5+'РСТ РСО-А'!$K$7+'РСТ РСО-А'!$G$9</f>
        <v>1259.8690000000001</v>
      </c>
      <c r="H298" s="118">
        <f>VLOOKUP($A298+ROUND((COLUMN()-2)/24,5),АТС!$A$41:$F$784,3)+'Иные услуги '!$C$5+'РСТ РСО-А'!$K$7+'РСТ РСО-А'!$G$9</f>
        <v>1332.9690000000001</v>
      </c>
      <c r="I298" s="118">
        <f>VLOOKUP($A298+ROUND((COLUMN()-2)/24,5),АТС!$A$41:$F$784,3)+'Иные услуги '!$C$5+'РСТ РСО-А'!$K$7+'РСТ РСО-А'!$G$9</f>
        <v>1168.2090000000001</v>
      </c>
      <c r="J298" s="118">
        <f>VLOOKUP($A298+ROUND((COLUMN()-2)/24,5),АТС!$A$41:$F$784,3)+'Иные услуги '!$C$5+'РСТ РСО-А'!$K$7+'РСТ РСО-А'!$G$9</f>
        <v>1248.499</v>
      </c>
      <c r="K298" s="118">
        <f>VLOOKUP($A298+ROUND((COLUMN()-2)/24,5),АТС!$A$41:$F$784,3)+'Иные услуги '!$C$5+'РСТ РСО-А'!$K$7+'РСТ РСО-А'!$G$9</f>
        <v>1143.6990000000001</v>
      </c>
      <c r="L298" s="118">
        <f>VLOOKUP($A298+ROUND((COLUMN()-2)/24,5),АТС!$A$41:$F$784,3)+'Иные услуги '!$C$5+'РСТ РСО-А'!$K$7+'РСТ РСО-А'!$G$9</f>
        <v>1111.5590000000002</v>
      </c>
      <c r="M298" s="118">
        <f>VLOOKUP($A298+ROUND((COLUMN()-2)/24,5),АТС!$A$41:$F$784,3)+'Иные услуги '!$C$5+'РСТ РСО-А'!$K$7+'РСТ РСО-А'!$G$9</f>
        <v>1122.3590000000002</v>
      </c>
      <c r="N298" s="118">
        <f>VLOOKUP($A298+ROUND((COLUMN()-2)/24,5),АТС!$A$41:$F$784,3)+'Иные услуги '!$C$5+'РСТ РСО-А'!$K$7+'РСТ РСО-А'!$G$9</f>
        <v>1166.789</v>
      </c>
      <c r="O298" s="118">
        <f>VLOOKUP($A298+ROUND((COLUMN()-2)/24,5),АТС!$A$41:$F$784,3)+'Иные услуги '!$C$5+'РСТ РСО-А'!$K$7+'РСТ РСО-А'!$G$9</f>
        <v>1183.6190000000001</v>
      </c>
      <c r="P298" s="118">
        <f>VLOOKUP($A298+ROUND((COLUMN()-2)/24,5),АТС!$A$41:$F$784,3)+'Иные услуги '!$C$5+'РСТ РСО-А'!$K$7+'РСТ РСО-А'!$G$9</f>
        <v>1171.6490000000001</v>
      </c>
      <c r="Q298" s="118">
        <f>VLOOKUP($A298+ROUND((COLUMN()-2)/24,5),АТС!$A$41:$F$784,3)+'Иные услуги '!$C$5+'РСТ РСО-А'!$K$7+'РСТ РСО-А'!$G$9</f>
        <v>1178.269</v>
      </c>
      <c r="R298" s="118">
        <f>VLOOKUP($A298+ROUND((COLUMN()-2)/24,5),АТС!$A$41:$F$784,3)+'Иные услуги '!$C$5+'РСТ РСО-А'!$K$7+'РСТ РСО-А'!$G$9</f>
        <v>1136.289</v>
      </c>
      <c r="S298" s="118">
        <f>VLOOKUP($A298+ROUND((COLUMN()-2)/24,5),АТС!$A$41:$F$784,3)+'Иные услуги '!$C$5+'РСТ РСО-А'!$K$7+'РСТ РСО-А'!$G$9</f>
        <v>1042.2190000000001</v>
      </c>
      <c r="T298" s="118">
        <f>VLOOKUP($A298+ROUND((COLUMN()-2)/24,5),АТС!$A$41:$F$784,3)+'Иные услуги '!$C$5+'РСТ РСО-А'!$K$7+'РСТ РСО-А'!$G$9</f>
        <v>1270.1890000000001</v>
      </c>
      <c r="U298" s="118">
        <f>VLOOKUP($A298+ROUND((COLUMN()-2)/24,5),АТС!$A$41:$F$784,3)+'Иные услуги '!$C$5+'РСТ РСО-А'!$K$7+'РСТ РСО-А'!$G$9</f>
        <v>1258.0690000000002</v>
      </c>
      <c r="V298" s="118">
        <f>VLOOKUP($A298+ROUND((COLUMN()-2)/24,5),АТС!$A$41:$F$784,3)+'Иные услуги '!$C$5+'РСТ РСО-А'!$K$7+'РСТ РСО-А'!$G$9</f>
        <v>1275.3690000000001</v>
      </c>
      <c r="W298" s="118">
        <f>VLOOKUP($A298+ROUND((COLUMN()-2)/24,5),АТС!$A$41:$F$784,3)+'Иные услуги '!$C$5+'РСТ РСО-А'!$K$7+'РСТ РСО-А'!$G$9</f>
        <v>1410.779</v>
      </c>
      <c r="X298" s="118">
        <f>VLOOKUP($A298+ROUND((COLUMN()-2)/24,5),АТС!$A$41:$F$784,3)+'Иные услуги '!$C$5+'РСТ РСО-А'!$K$7+'РСТ РСО-А'!$G$9</f>
        <v>991.11900000000014</v>
      </c>
      <c r="Y298" s="118">
        <f>VLOOKUP($A298+ROUND((COLUMN()-2)/24,5),АТС!$A$41:$F$784,3)+'Иные услуги '!$C$5+'РСТ РСО-А'!$K$7+'РСТ РСО-А'!$G$9</f>
        <v>1062.0790000000002</v>
      </c>
    </row>
    <row r="299" spans="1:25" x14ac:dyDescent="0.2">
      <c r="A299" s="66">
        <f t="shared" si="8"/>
        <v>43488</v>
      </c>
      <c r="B299" s="118">
        <f>VLOOKUP($A299+ROUND((COLUMN()-2)/24,5),АТС!$A$41:$F$784,3)+'Иные услуги '!$C$5+'РСТ РСО-А'!$K$7+'РСТ РСО-А'!$G$9</f>
        <v>1130.989</v>
      </c>
      <c r="C299" s="118">
        <f>VLOOKUP($A299+ROUND((COLUMN()-2)/24,5),АТС!$A$41:$F$784,3)+'Иные услуги '!$C$5+'РСТ РСО-А'!$K$7+'РСТ РСО-А'!$G$9</f>
        <v>1189.4390000000001</v>
      </c>
      <c r="D299" s="118">
        <f>VLOOKUP($A299+ROUND((COLUMN()-2)/24,5),АТС!$A$41:$F$784,3)+'Иные услуги '!$C$5+'РСТ РСО-А'!$K$7+'РСТ РСО-А'!$G$9</f>
        <v>1255.9490000000001</v>
      </c>
      <c r="E299" s="118">
        <f>VLOOKUP($A299+ROUND((COLUMN()-2)/24,5),АТС!$A$41:$F$784,3)+'Иные услуги '!$C$5+'РСТ РСО-А'!$K$7+'РСТ РСО-А'!$G$9</f>
        <v>1270.3190000000002</v>
      </c>
      <c r="F299" s="118">
        <f>VLOOKUP($A299+ROUND((COLUMN()-2)/24,5),АТС!$A$41:$F$784,3)+'Иные услуги '!$C$5+'РСТ РСО-А'!$K$7+'РСТ РСО-А'!$G$9</f>
        <v>1256.0790000000002</v>
      </c>
      <c r="G299" s="118">
        <f>VLOOKUP($A299+ROUND((COLUMN()-2)/24,5),АТС!$A$41:$F$784,3)+'Иные услуги '!$C$5+'РСТ РСО-А'!$K$7+'РСТ РСО-А'!$G$9</f>
        <v>1211.3390000000002</v>
      </c>
      <c r="H299" s="118">
        <f>VLOOKUP($A299+ROUND((COLUMN()-2)/24,5),АТС!$A$41:$F$784,3)+'Иные услуги '!$C$5+'РСТ РСО-А'!$K$7+'РСТ РСО-А'!$G$9</f>
        <v>1237.8090000000002</v>
      </c>
      <c r="I299" s="118">
        <f>VLOOKUP($A299+ROUND((COLUMN()-2)/24,5),АТС!$A$41:$F$784,3)+'Иные услуги '!$C$5+'РСТ РСО-А'!$K$7+'РСТ РСО-А'!$G$9</f>
        <v>1105.9090000000001</v>
      </c>
      <c r="J299" s="118">
        <f>VLOOKUP($A299+ROUND((COLUMN()-2)/24,5),АТС!$A$41:$F$784,3)+'Иные услуги '!$C$5+'РСТ РСО-А'!$K$7+'РСТ РСО-А'!$G$9</f>
        <v>1191.5990000000002</v>
      </c>
      <c r="K299" s="118">
        <f>VLOOKUP($A299+ROUND((COLUMN()-2)/24,5),АТС!$A$41:$F$784,3)+'Иные услуги '!$C$5+'РСТ РСО-А'!$K$7+'РСТ РСО-А'!$G$9</f>
        <v>1117.8790000000001</v>
      </c>
      <c r="L299" s="118">
        <f>VLOOKUP($A299+ROUND((COLUMN()-2)/24,5),АТС!$A$41:$F$784,3)+'Иные услуги '!$C$5+'РСТ РСО-А'!$K$7+'РСТ РСО-А'!$G$9</f>
        <v>1106.5890000000002</v>
      </c>
      <c r="M299" s="118">
        <f>VLOOKUP($A299+ROUND((COLUMN()-2)/24,5),АТС!$A$41:$F$784,3)+'Иные услуги '!$C$5+'РСТ РСО-А'!$K$7+'РСТ РСО-А'!$G$9</f>
        <v>1106.4690000000001</v>
      </c>
      <c r="N299" s="118">
        <f>VLOOKUP($A299+ROUND((COLUMN()-2)/24,5),АТС!$A$41:$F$784,3)+'Иные услуги '!$C$5+'РСТ РСО-А'!$K$7+'РСТ РСО-А'!$G$9</f>
        <v>1133.279</v>
      </c>
      <c r="O299" s="118">
        <f>VLOOKUP($A299+ROUND((COLUMN()-2)/24,5),АТС!$A$41:$F$784,3)+'Иные услуги '!$C$5+'РСТ РСО-А'!$K$7+'РСТ РСО-А'!$G$9</f>
        <v>1155.6690000000001</v>
      </c>
      <c r="P299" s="118">
        <f>VLOOKUP($A299+ROUND((COLUMN()-2)/24,5),АТС!$A$41:$F$784,3)+'Иные услуги '!$C$5+'РСТ РСО-А'!$K$7+'РСТ РСО-А'!$G$9</f>
        <v>1154.6190000000001</v>
      </c>
      <c r="Q299" s="118">
        <f>VLOOKUP($A299+ROUND((COLUMN()-2)/24,5),АТС!$A$41:$F$784,3)+'Иные услуги '!$C$5+'РСТ РСО-А'!$K$7+'РСТ РСО-А'!$G$9</f>
        <v>1166.8090000000002</v>
      </c>
      <c r="R299" s="118">
        <f>VLOOKUP($A299+ROUND((COLUMN()-2)/24,5),АТС!$A$41:$F$784,3)+'Иные услуги '!$C$5+'РСТ РСО-А'!$K$7+'РСТ РСО-А'!$G$9</f>
        <v>1129.5690000000002</v>
      </c>
      <c r="S299" s="118">
        <f>VLOOKUP($A299+ROUND((COLUMN()-2)/24,5),АТС!$A$41:$F$784,3)+'Иные услуги '!$C$5+'РСТ РСО-А'!$K$7+'РСТ РСО-А'!$G$9</f>
        <v>1032.8490000000002</v>
      </c>
      <c r="T299" s="118">
        <f>VLOOKUP($A299+ROUND((COLUMN()-2)/24,5),АТС!$A$41:$F$784,3)+'Иные услуги '!$C$5+'РСТ РСО-А'!$K$7+'РСТ РСО-А'!$G$9</f>
        <v>1206.1590000000001</v>
      </c>
      <c r="U299" s="118">
        <f>VLOOKUP($A299+ROUND((COLUMN()-2)/24,5),АТС!$A$41:$F$784,3)+'Иные услуги '!$C$5+'РСТ РСО-А'!$K$7+'РСТ РСО-А'!$G$9</f>
        <v>1210.6090000000002</v>
      </c>
      <c r="V299" s="118">
        <f>VLOOKUP($A299+ROUND((COLUMN()-2)/24,5),АТС!$A$41:$F$784,3)+'Иные услуги '!$C$5+'РСТ РСО-А'!$K$7+'РСТ РСО-А'!$G$9</f>
        <v>1234.9490000000001</v>
      </c>
      <c r="W299" s="118">
        <f>VLOOKUP($A299+ROUND((COLUMN()-2)/24,5),АТС!$A$41:$F$784,3)+'Иные услуги '!$C$5+'РСТ РСО-А'!$K$7+'РСТ РСО-А'!$G$9</f>
        <v>1348.4590000000001</v>
      </c>
      <c r="X299" s="118">
        <f>VLOOKUP($A299+ROUND((COLUMN()-2)/24,5),АТС!$A$41:$F$784,3)+'Иные услуги '!$C$5+'РСТ РСО-А'!$K$7+'РСТ РСО-А'!$G$9</f>
        <v>973.45900000000006</v>
      </c>
      <c r="Y299" s="118">
        <f>VLOOKUP($A299+ROUND((COLUMN()-2)/24,5),АТС!$A$41:$F$784,3)+'Иные услуги '!$C$5+'РСТ РСО-А'!$K$7+'РСТ РСО-А'!$G$9</f>
        <v>1032.009</v>
      </c>
    </row>
    <row r="300" spans="1:25" x14ac:dyDescent="0.2">
      <c r="A300" s="66">
        <f t="shared" si="8"/>
        <v>43489</v>
      </c>
      <c r="B300" s="118">
        <f>VLOOKUP($A300+ROUND((COLUMN()-2)/24,5),АТС!$A$41:$F$784,3)+'Иные услуги '!$C$5+'РСТ РСО-А'!$K$7+'РСТ РСО-А'!$G$9</f>
        <v>1145.259</v>
      </c>
      <c r="C300" s="118">
        <f>VLOOKUP($A300+ROUND((COLUMN()-2)/24,5),АТС!$A$41:$F$784,3)+'Иные услуги '!$C$5+'РСТ РСО-А'!$K$7+'РСТ РСО-А'!$G$9</f>
        <v>1273.3890000000001</v>
      </c>
      <c r="D300" s="118">
        <f>VLOOKUP($A300+ROUND((COLUMN()-2)/24,5),АТС!$A$41:$F$784,3)+'Иные услуги '!$C$5+'РСТ РСО-А'!$K$7+'РСТ РСО-А'!$G$9</f>
        <v>1302.9490000000001</v>
      </c>
      <c r="E300" s="118">
        <f>VLOOKUP($A300+ROUND((COLUMN()-2)/24,5),АТС!$A$41:$F$784,3)+'Иные услуги '!$C$5+'РСТ РСО-А'!$K$7+'РСТ РСО-А'!$G$9</f>
        <v>1342.229</v>
      </c>
      <c r="F300" s="118">
        <f>VLOOKUP($A300+ROUND((COLUMN()-2)/24,5),АТС!$A$41:$F$784,3)+'Иные услуги '!$C$5+'РСТ РСО-А'!$K$7+'РСТ РСО-А'!$G$9</f>
        <v>1342.4590000000001</v>
      </c>
      <c r="G300" s="118">
        <f>VLOOKUP($A300+ROUND((COLUMN()-2)/24,5),АТС!$A$41:$F$784,3)+'Иные услуги '!$C$5+'РСТ РСО-А'!$K$7+'РСТ РСО-А'!$G$9</f>
        <v>1277.1190000000001</v>
      </c>
      <c r="H300" s="118">
        <f>VLOOKUP($A300+ROUND((COLUMN()-2)/24,5),АТС!$A$41:$F$784,3)+'Иные услуги '!$C$5+'РСТ РСО-А'!$K$7+'РСТ РСО-А'!$G$9</f>
        <v>1348.1090000000002</v>
      </c>
      <c r="I300" s="118">
        <f>VLOOKUP($A300+ROUND((COLUMN()-2)/24,5),АТС!$A$41:$F$784,3)+'Иные услуги '!$C$5+'РСТ РСО-А'!$K$7+'РСТ РСО-А'!$G$9</f>
        <v>1176.1290000000001</v>
      </c>
      <c r="J300" s="118">
        <f>VLOOKUP($A300+ROUND((COLUMN()-2)/24,5),АТС!$A$41:$F$784,3)+'Иные услуги '!$C$5+'РСТ РСО-А'!$K$7+'РСТ РСО-А'!$G$9</f>
        <v>1282.3290000000002</v>
      </c>
      <c r="K300" s="118">
        <f>VLOOKUP($A300+ROUND((COLUMN()-2)/24,5),АТС!$A$41:$F$784,3)+'Иные услуги '!$C$5+'РСТ РСО-А'!$K$7+'РСТ РСО-А'!$G$9</f>
        <v>1185.549</v>
      </c>
      <c r="L300" s="118">
        <f>VLOOKUP($A300+ROUND((COLUMN()-2)/24,5),АТС!$A$41:$F$784,3)+'Иные услуги '!$C$5+'РСТ РСО-А'!$K$7+'РСТ РСО-А'!$G$9</f>
        <v>1165.519</v>
      </c>
      <c r="M300" s="118">
        <f>VLOOKUP($A300+ROUND((COLUMN()-2)/24,5),АТС!$A$41:$F$784,3)+'Иные услуги '!$C$5+'РСТ РСО-А'!$K$7+'РСТ РСО-А'!$G$9</f>
        <v>1165.3390000000002</v>
      </c>
      <c r="N300" s="118">
        <f>VLOOKUP($A300+ROUND((COLUMN()-2)/24,5),АТС!$A$41:$F$784,3)+'Иные услуги '!$C$5+'РСТ РСО-А'!$K$7+'РСТ РСО-А'!$G$9</f>
        <v>1215.029</v>
      </c>
      <c r="O300" s="118">
        <f>VLOOKUP($A300+ROUND((COLUMN()-2)/24,5),АТС!$A$41:$F$784,3)+'Иные услуги '!$C$5+'РСТ РСО-А'!$K$7+'РСТ РСО-А'!$G$9</f>
        <v>1241.019</v>
      </c>
      <c r="P300" s="118">
        <f>VLOOKUP($A300+ROUND((COLUMN()-2)/24,5),АТС!$A$41:$F$784,3)+'Иные услуги '!$C$5+'РСТ РСО-А'!$K$7+'РСТ РСО-А'!$G$9</f>
        <v>1239.6290000000001</v>
      </c>
      <c r="Q300" s="118">
        <f>VLOOKUP($A300+ROUND((COLUMN()-2)/24,5),АТС!$A$41:$F$784,3)+'Иные услуги '!$C$5+'РСТ РСО-А'!$K$7+'РСТ РСО-А'!$G$9</f>
        <v>1238.6790000000001</v>
      </c>
      <c r="R300" s="118">
        <f>VLOOKUP($A300+ROUND((COLUMN()-2)/24,5),АТС!$A$41:$F$784,3)+'Иные услуги '!$C$5+'РСТ РСО-А'!$K$7+'РСТ РСО-А'!$G$9</f>
        <v>1188.8890000000001</v>
      </c>
      <c r="S300" s="118">
        <f>VLOOKUP($A300+ROUND((COLUMN()-2)/24,5),АТС!$A$41:$F$784,3)+'Иные услуги '!$C$5+'РСТ РСО-А'!$K$7+'РСТ РСО-А'!$G$9</f>
        <v>1079.0790000000002</v>
      </c>
      <c r="T300" s="118">
        <f>VLOOKUP($A300+ROUND((COLUMN()-2)/24,5),АТС!$A$41:$F$784,3)+'Иные услуги '!$C$5+'РСТ РСО-А'!$K$7+'РСТ РСО-А'!$G$9</f>
        <v>1265.9590000000001</v>
      </c>
      <c r="U300" s="118">
        <f>VLOOKUP($A300+ROUND((COLUMN()-2)/24,5),АТС!$A$41:$F$784,3)+'Иные услуги '!$C$5+'РСТ РСО-А'!$K$7+'РСТ РСО-А'!$G$9</f>
        <v>1287.9090000000001</v>
      </c>
      <c r="V300" s="118">
        <f>VLOOKUP($A300+ROUND((COLUMN()-2)/24,5),АТС!$A$41:$F$784,3)+'Иные услуги '!$C$5+'РСТ РСО-А'!$K$7+'РСТ РСО-А'!$G$9</f>
        <v>1341.729</v>
      </c>
      <c r="W300" s="118">
        <f>VLOOKUP($A300+ROUND((COLUMN()-2)/24,5),АТС!$A$41:$F$784,3)+'Иные услуги '!$C$5+'РСТ РСО-А'!$K$7+'РСТ РСО-А'!$G$9</f>
        <v>1440.779</v>
      </c>
      <c r="X300" s="118">
        <f>VLOOKUP($A300+ROUND((COLUMN()-2)/24,5),АТС!$A$41:$F$784,3)+'Иные услуги '!$C$5+'РСТ РСО-А'!$K$7+'РСТ РСО-А'!$G$9</f>
        <v>991.48900000000003</v>
      </c>
      <c r="Y300" s="118">
        <f>VLOOKUP($A300+ROUND((COLUMN()-2)/24,5),АТС!$A$41:$F$784,3)+'Иные услуги '!$C$5+'РСТ РСО-А'!$K$7+'РСТ РСО-А'!$G$9</f>
        <v>1087.229</v>
      </c>
    </row>
    <row r="301" spans="1:25" x14ac:dyDescent="0.2">
      <c r="A301" s="66">
        <f t="shared" si="8"/>
        <v>43490</v>
      </c>
      <c r="B301" s="118">
        <f>VLOOKUP($A301+ROUND((COLUMN()-2)/24,5),АТС!$A$41:$F$784,3)+'Иные услуги '!$C$5+'РСТ РСО-А'!$K$7+'РСТ РСО-А'!$G$9</f>
        <v>1144.759</v>
      </c>
      <c r="C301" s="118">
        <f>VLOOKUP($A301+ROUND((COLUMN()-2)/24,5),АТС!$A$41:$F$784,3)+'Иные услуги '!$C$5+'РСТ РСО-А'!$K$7+'РСТ РСО-А'!$G$9</f>
        <v>1217.6190000000001</v>
      </c>
      <c r="D301" s="118">
        <f>VLOOKUP($A301+ROUND((COLUMN()-2)/24,5),АТС!$A$41:$F$784,3)+'Иные услуги '!$C$5+'РСТ РСО-А'!$K$7+'РСТ РСО-А'!$G$9</f>
        <v>1244.499</v>
      </c>
      <c r="E301" s="118">
        <f>VLOOKUP($A301+ROUND((COLUMN()-2)/24,5),АТС!$A$41:$F$784,3)+'Иные услуги '!$C$5+'РСТ РСО-А'!$K$7+'РСТ РСО-А'!$G$9</f>
        <v>1258.3090000000002</v>
      </c>
      <c r="F301" s="118">
        <f>VLOOKUP($A301+ROUND((COLUMN()-2)/24,5),АТС!$A$41:$F$784,3)+'Иные услуги '!$C$5+'РСТ РСО-А'!$K$7+'РСТ РСО-А'!$G$9</f>
        <v>1244.4190000000001</v>
      </c>
      <c r="G301" s="118">
        <f>VLOOKUP($A301+ROUND((COLUMN()-2)/24,5),АТС!$A$41:$F$784,3)+'Иные услуги '!$C$5+'РСТ РСО-А'!$K$7+'РСТ РСО-А'!$G$9</f>
        <v>1217.6390000000001</v>
      </c>
      <c r="H301" s="118">
        <f>VLOOKUP($A301+ROUND((COLUMN()-2)/24,5),АТС!$A$41:$F$784,3)+'Иные услуги '!$C$5+'РСТ РСО-А'!$K$7+'РСТ РСО-А'!$G$9</f>
        <v>1240.8490000000002</v>
      </c>
      <c r="I301" s="118">
        <f>VLOOKUP($A301+ROUND((COLUMN()-2)/24,5),АТС!$A$41:$F$784,3)+'Иные услуги '!$C$5+'РСТ РСО-А'!$K$7+'РСТ РСО-А'!$G$9</f>
        <v>1147.999</v>
      </c>
      <c r="J301" s="118">
        <f>VLOOKUP($A301+ROUND((COLUMN()-2)/24,5),АТС!$A$41:$F$784,3)+'Иные услуги '!$C$5+'РСТ РСО-А'!$K$7+'РСТ РСО-А'!$G$9</f>
        <v>1242.6590000000001</v>
      </c>
      <c r="K301" s="118">
        <f>VLOOKUP($A301+ROUND((COLUMN()-2)/24,5),АТС!$A$41:$F$784,3)+'Иные услуги '!$C$5+'РСТ РСО-А'!$K$7+'РСТ РСО-А'!$G$9</f>
        <v>1153.9190000000001</v>
      </c>
      <c r="L301" s="118">
        <f>VLOOKUP($A301+ROUND((COLUMN()-2)/24,5),АТС!$A$41:$F$784,3)+'Иные услуги '!$C$5+'РСТ РСО-А'!$K$7+'РСТ РСО-А'!$G$9</f>
        <v>1143.0690000000002</v>
      </c>
      <c r="M301" s="118">
        <f>VLOOKUP($A301+ROUND((COLUMN()-2)/24,5),АТС!$A$41:$F$784,3)+'Иные услуги '!$C$5+'РСТ РСО-А'!$K$7+'РСТ РСО-А'!$G$9</f>
        <v>1128.6090000000002</v>
      </c>
      <c r="N301" s="118">
        <f>VLOOKUP($A301+ROUND((COLUMN()-2)/24,5),АТС!$A$41:$F$784,3)+'Иные услуги '!$C$5+'РСТ РСО-А'!$K$7+'РСТ РСО-А'!$G$9</f>
        <v>1151.979</v>
      </c>
      <c r="O301" s="118">
        <f>VLOOKUP($A301+ROUND((COLUMN()-2)/24,5),АТС!$A$41:$F$784,3)+'Иные услуги '!$C$5+'РСТ РСО-А'!$K$7+'РСТ РСО-А'!$G$9</f>
        <v>1175.269</v>
      </c>
      <c r="P301" s="118">
        <f>VLOOKUP($A301+ROUND((COLUMN()-2)/24,5),АТС!$A$41:$F$784,3)+'Иные услуги '!$C$5+'РСТ РСО-А'!$K$7+'РСТ РСО-А'!$G$9</f>
        <v>1188.6990000000001</v>
      </c>
      <c r="Q301" s="118">
        <f>VLOOKUP($A301+ROUND((COLUMN()-2)/24,5),АТС!$A$41:$F$784,3)+'Иные услуги '!$C$5+'РСТ РСО-А'!$K$7+'РСТ РСО-А'!$G$9</f>
        <v>1186.8990000000001</v>
      </c>
      <c r="R301" s="118">
        <f>VLOOKUP($A301+ROUND((COLUMN()-2)/24,5),АТС!$A$41:$F$784,3)+'Иные услуги '!$C$5+'РСТ РСО-А'!$K$7+'РСТ РСО-А'!$G$9</f>
        <v>1154.6990000000001</v>
      </c>
      <c r="S301" s="118">
        <f>VLOOKUP($A301+ROUND((COLUMN()-2)/24,5),АТС!$A$41:$F$784,3)+'Иные услуги '!$C$5+'РСТ РСО-А'!$K$7+'РСТ РСО-А'!$G$9</f>
        <v>1046.239</v>
      </c>
      <c r="T301" s="118">
        <f>VLOOKUP($A301+ROUND((COLUMN()-2)/24,5),АТС!$A$41:$F$784,3)+'Иные услуги '!$C$5+'РСТ РСО-А'!$K$7+'РСТ РСО-А'!$G$9</f>
        <v>1223.529</v>
      </c>
      <c r="U301" s="118">
        <f>VLOOKUP($A301+ROUND((COLUMN()-2)/24,5),АТС!$A$41:$F$784,3)+'Иные услуги '!$C$5+'РСТ РСО-А'!$K$7+'РСТ РСО-А'!$G$9</f>
        <v>1226.9090000000001</v>
      </c>
      <c r="V301" s="118">
        <f>VLOOKUP($A301+ROUND((COLUMN()-2)/24,5),АТС!$A$41:$F$784,3)+'Иные услуги '!$C$5+'РСТ РСО-А'!$K$7+'РСТ РСО-А'!$G$9</f>
        <v>1248.4490000000001</v>
      </c>
      <c r="W301" s="118">
        <f>VLOOKUP($A301+ROUND((COLUMN()-2)/24,5),АТС!$A$41:$F$784,3)+'Иные услуги '!$C$5+'РСТ РСО-А'!$K$7+'РСТ РСО-А'!$G$9</f>
        <v>1340.1090000000002</v>
      </c>
      <c r="X301" s="118">
        <f>VLOOKUP($A301+ROUND((COLUMN()-2)/24,5),АТС!$A$41:$F$784,3)+'Иные услуги '!$C$5+'РСТ РСО-А'!$K$7+'РСТ РСО-А'!$G$9</f>
        <v>983.97900000000004</v>
      </c>
      <c r="Y301" s="118">
        <f>VLOOKUP($A301+ROUND((COLUMN()-2)/24,5),АТС!$A$41:$F$784,3)+'Иные услуги '!$C$5+'РСТ РСО-А'!$K$7+'РСТ РСО-А'!$G$9</f>
        <v>1070.1690000000001</v>
      </c>
    </row>
    <row r="302" spans="1:25" x14ac:dyDescent="0.2">
      <c r="A302" s="66">
        <f t="shared" si="8"/>
        <v>43491</v>
      </c>
      <c r="B302" s="118">
        <f>VLOOKUP($A302+ROUND((COLUMN()-2)/24,5),АТС!$A$41:$F$784,3)+'Иные услуги '!$C$5+'РСТ РСО-А'!$K$7+'РСТ РСО-А'!$G$9</f>
        <v>1154.0890000000002</v>
      </c>
      <c r="C302" s="118">
        <f>VLOOKUP($A302+ROUND((COLUMN()-2)/24,5),АТС!$A$41:$F$784,3)+'Иные услуги '!$C$5+'РСТ РСО-А'!$K$7+'РСТ РСО-А'!$G$9</f>
        <v>1248.6590000000001</v>
      </c>
      <c r="D302" s="118">
        <f>VLOOKUP($A302+ROUND((COLUMN()-2)/24,5),АТС!$A$41:$F$784,3)+'Иные услуги '!$C$5+'РСТ РСО-А'!$K$7+'РСТ РСО-А'!$G$9</f>
        <v>1291.6490000000001</v>
      </c>
      <c r="E302" s="118">
        <f>VLOOKUP($A302+ROUND((COLUMN()-2)/24,5),АТС!$A$41:$F$784,3)+'Иные услуги '!$C$5+'РСТ РСО-А'!$K$7+'РСТ РСО-А'!$G$9</f>
        <v>1306.6490000000001</v>
      </c>
      <c r="F302" s="118">
        <f>VLOOKUP($A302+ROUND((COLUMN()-2)/24,5),АТС!$A$41:$F$784,3)+'Иные услуги '!$C$5+'РСТ РСО-А'!$K$7+'РСТ РСО-А'!$G$9</f>
        <v>1322.2190000000001</v>
      </c>
      <c r="G302" s="118">
        <f>VLOOKUP($A302+ROUND((COLUMN()-2)/24,5),АТС!$A$41:$F$784,3)+'Иные услуги '!$C$5+'РСТ РСО-А'!$K$7+'РСТ РСО-А'!$G$9</f>
        <v>1272.009</v>
      </c>
      <c r="H302" s="118">
        <f>VLOOKUP($A302+ROUND((COLUMN()-2)/24,5),АТС!$A$41:$F$784,3)+'Иные услуги '!$C$5+'РСТ РСО-А'!$K$7+'РСТ РСО-А'!$G$9</f>
        <v>1344.499</v>
      </c>
      <c r="I302" s="118">
        <f>VLOOKUP($A302+ROUND((COLUMN()-2)/24,5),АТС!$A$41:$F$784,3)+'Иные услуги '!$C$5+'РСТ РСО-А'!$K$7+'РСТ РСО-А'!$G$9</f>
        <v>1228.3390000000002</v>
      </c>
      <c r="J302" s="118">
        <f>VLOOKUP($A302+ROUND((COLUMN()-2)/24,5),АТС!$A$41:$F$784,3)+'Иные услуги '!$C$5+'РСТ РСО-А'!$K$7+'РСТ РСО-А'!$G$9</f>
        <v>1348.2190000000001</v>
      </c>
      <c r="K302" s="118">
        <f>VLOOKUP($A302+ROUND((COLUMN()-2)/24,5),АТС!$A$41:$F$784,3)+'Иные услуги '!$C$5+'РСТ РСО-А'!$K$7+'РСТ РСО-А'!$G$9</f>
        <v>1224.4190000000001</v>
      </c>
      <c r="L302" s="118">
        <f>VLOOKUP($A302+ROUND((COLUMN()-2)/24,5),АТС!$A$41:$F$784,3)+'Иные услуги '!$C$5+'РСТ РСО-А'!$K$7+'РСТ РСО-А'!$G$9</f>
        <v>1212.279</v>
      </c>
      <c r="M302" s="118">
        <f>VLOOKUP($A302+ROUND((COLUMN()-2)/24,5),АТС!$A$41:$F$784,3)+'Иные услуги '!$C$5+'РСТ РСО-А'!$K$7+'РСТ РСО-А'!$G$9</f>
        <v>1180.479</v>
      </c>
      <c r="N302" s="118">
        <f>VLOOKUP($A302+ROUND((COLUMN()-2)/24,5),АТС!$A$41:$F$784,3)+'Иные услуги '!$C$5+'РСТ РСО-А'!$K$7+'РСТ РСО-А'!$G$9</f>
        <v>1191.1790000000001</v>
      </c>
      <c r="O302" s="118">
        <f>VLOOKUP($A302+ROUND((COLUMN()-2)/24,5),АТС!$A$41:$F$784,3)+'Иные услуги '!$C$5+'РСТ РСО-А'!$K$7+'РСТ РСО-А'!$G$9</f>
        <v>1203.3590000000002</v>
      </c>
      <c r="P302" s="118">
        <f>VLOOKUP($A302+ROUND((COLUMN()-2)/24,5),АТС!$A$41:$F$784,3)+'Иные услуги '!$C$5+'РСТ РСО-А'!$K$7+'РСТ РСО-А'!$G$9</f>
        <v>1230.2090000000001</v>
      </c>
      <c r="Q302" s="118">
        <f>VLOOKUP($A302+ROUND((COLUMN()-2)/24,5),АТС!$A$41:$F$784,3)+'Иные услуги '!$C$5+'РСТ РСО-А'!$K$7+'РСТ РСО-А'!$G$9</f>
        <v>1229.509</v>
      </c>
      <c r="R302" s="118">
        <f>VLOOKUP($A302+ROUND((COLUMN()-2)/24,5),АТС!$A$41:$F$784,3)+'Иные услуги '!$C$5+'РСТ РСО-А'!$K$7+'РСТ РСО-А'!$G$9</f>
        <v>1204.779</v>
      </c>
      <c r="S302" s="118">
        <f>VLOOKUP($A302+ROUND((COLUMN()-2)/24,5),АТС!$A$41:$F$784,3)+'Иные услуги '!$C$5+'РСТ РСО-А'!$K$7+'РСТ РСО-А'!$G$9</f>
        <v>1101.6390000000001</v>
      </c>
      <c r="T302" s="118">
        <f>VLOOKUP($A302+ROUND((COLUMN()-2)/24,5),АТС!$A$41:$F$784,3)+'Иные услуги '!$C$5+'РСТ РСО-А'!$K$7+'РСТ РСО-А'!$G$9</f>
        <v>1340.519</v>
      </c>
      <c r="U302" s="118">
        <f>VLOOKUP($A302+ROUND((COLUMN()-2)/24,5),АТС!$A$41:$F$784,3)+'Иные услуги '!$C$5+'РСТ РСО-А'!$K$7+'РСТ РСО-А'!$G$9</f>
        <v>1323.4490000000001</v>
      </c>
      <c r="V302" s="118">
        <f>VLOOKUP($A302+ROUND((COLUMN()-2)/24,5),АТС!$A$41:$F$784,3)+'Иные услуги '!$C$5+'РСТ РСО-А'!$K$7+'РСТ РСО-А'!$G$9</f>
        <v>1319.6290000000001</v>
      </c>
      <c r="W302" s="118">
        <f>VLOOKUP($A302+ROUND((COLUMN()-2)/24,5),АТС!$A$41:$F$784,3)+'Иные услуги '!$C$5+'РСТ РСО-А'!$K$7+'РСТ РСО-А'!$G$9</f>
        <v>1384.0690000000002</v>
      </c>
      <c r="X302" s="118">
        <f>VLOOKUP($A302+ROUND((COLUMN()-2)/24,5),АТС!$A$41:$F$784,3)+'Иные услуги '!$C$5+'РСТ РСО-А'!$K$7+'РСТ РСО-А'!$G$9</f>
        <v>988.03899999999999</v>
      </c>
      <c r="Y302" s="118">
        <f>VLOOKUP($A302+ROUND((COLUMN()-2)/24,5),АТС!$A$41:$F$784,3)+'Иные услуги '!$C$5+'РСТ РСО-А'!$K$7+'РСТ РСО-А'!$G$9</f>
        <v>1046.6490000000001</v>
      </c>
    </row>
    <row r="303" spans="1:25" x14ac:dyDescent="0.2">
      <c r="A303" s="66">
        <f t="shared" si="8"/>
        <v>43492</v>
      </c>
      <c r="B303" s="118">
        <f>VLOOKUP($A303+ROUND((COLUMN()-2)/24,5),АТС!$A$41:$F$784,3)+'Иные услуги '!$C$5+'РСТ РСО-А'!$K$7+'РСТ РСО-А'!$G$9</f>
        <v>1148.499</v>
      </c>
      <c r="C303" s="118">
        <f>VLOOKUP($A303+ROUND((COLUMN()-2)/24,5),АТС!$A$41:$F$784,3)+'Иные услуги '!$C$5+'РСТ РСО-А'!$K$7+'РСТ РСО-А'!$G$9</f>
        <v>1228.3490000000002</v>
      </c>
      <c r="D303" s="118">
        <f>VLOOKUP($A303+ROUND((COLUMN()-2)/24,5),АТС!$A$41:$F$784,3)+'Иные услуги '!$C$5+'РСТ РСО-А'!$K$7+'РСТ РСО-А'!$G$9</f>
        <v>1291.8990000000001</v>
      </c>
      <c r="E303" s="118">
        <f>VLOOKUP($A303+ROUND((COLUMN()-2)/24,5),АТС!$A$41:$F$784,3)+'Иные услуги '!$C$5+'РСТ РСО-А'!$K$7+'РСТ РСО-А'!$G$9</f>
        <v>1299.4490000000001</v>
      </c>
      <c r="F303" s="118">
        <f>VLOOKUP($A303+ROUND((COLUMN()-2)/24,5),АТС!$A$41:$F$784,3)+'Иные услуги '!$C$5+'РСТ РСО-А'!$K$7+'РСТ РСО-А'!$G$9</f>
        <v>1346.779</v>
      </c>
      <c r="G303" s="118">
        <f>VLOOKUP($A303+ROUND((COLUMN()-2)/24,5),АТС!$A$41:$F$784,3)+'Иные услуги '!$C$5+'РСТ РСО-А'!$K$7+'РСТ РСО-А'!$G$9</f>
        <v>1330.1990000000001</v>
      </c>
      <c r="H303" s="118">
        <f>VLOOKUP($A303+ROUND((COLUMN()-2)/24,5),АТС!$A$41:$F$784,3)+'Иные услуги '!$C$5+'РСТ РСО-А'!$K$7+'РСТ РСО-А'!$G$9</f>
        <v>1461.749</v>
      </c>
      <c r="I303" s="118">
        <f>VLOOKUP($A303+ROUND((COLUMN()-2)/24,5),АТС!$A$41:$F$784,3)+'Иные услуги '!$C$5+'РСТ РСО-А'!$K$7+'РСТ РСО-А'!$G$9</f>
        <v>1423.9490000000001</v>
      </c>
      <c r="J303" s="118">
        <f>VLOOKUP($A303+ROUND((COLUMN()-2)/24,5),АТС!$A$41:$F$784,3)+'Иные услуги '!$C$5+'РСТ РСО-А'!$K$7+'РСТ РСО-А'!$G$9</f>
        <v>1507.5690000000002</v>
      </c>
      <c r="K303" s="118">
        <f>VLOOKUP($A303+ROUND((COLUMN()-2)/24,5),АТС!$A$41:$F$784,3)+'Иные услуги '!$C$5+'РСТ РСО-А'!$K$7+'РСТ РСО-А'!$G$9</f>
        <v>1375.1590000000001</v>
      </c>
      <c r="L303" s="118">
        <f>VLOOKUP($A303+ROUND((COLUMN()-2)/24,5),АТС!$A$41:$F$784,3)+'Иные услуги '!$C$5+'РСТ РСО-А'!$K$7+'РСТ РСО-А'!$G$9</f>
        <v>1266.9290000000001</v>
      </c>
      <c r="M303" s="118">
        <f>VLOOKUP($A303+ROUND((COLUMN()-2)/24,5),АТС!$A$41:$F$784,3)+'Иные услуги '!$C$5+'РСТ РСО-А'!$K$7+'РСТ РСО-А'!$G$9</f>
        <v>1244.0790000000002</v>
      </c>
      <c r="N303" s="118">
        <f>VLOOKUP($A303+ROUND((COLUMN()-2)/24,5),АТС!$A$41:$F$784,3)+'Иные услуги '!$C$5+'РСТ РСО-А'!$K$7+'РСТ РСО-А'!$G$9</f>
        <v>1272.3690000000001</v>
      </c>
      <c r="O303" s="118">
        <f>VLOOKUP($A303+ROUND((COLUMN()-2)/24,5),АТС!$A$41:$F$784,3)+'Иные услуги '!$C$5+'РСТ РСО-А'!$K$7+'РСТ РСО-А'!$G$9</f>
        <v>1271.8990000000001</v>
      </c>
      <c r="P303" s="118">
        <f>VLOOKUP($A303+ROUND((COLUMN()-2)/24,5),АТС!$A$41:$F$784,3)+'Иные услуги '!$C$5+'РСТ РСО-А'!$K$7+'РСТ РСО-А'!$G$9</f>
        <v>1272.049</v>
      </c>
      <c r="Q303" s="118">
        <f>VLOOKUP($A303+ROUND((COLUMN()-2)/24,5),АТС!$A$41:$F$784,3)+'Иные услуги '!$C$5+'РСТ РСО-А'!$K$7+'РСТ РСО-А'!$G$9</f>
        <v>1271.479</v>
      </c>
      <c r="R303" s="118">
        <f>VLOOKUP($A303+ROUND((COLUMN()-2)/24,5),АТС!$A$41:$F$784,3)+'Иные услуги '!$C$5+'РСТ РСО-А'!$K$7+'РСТ РСО-А'!$G$9</f>
        <v>1219.8290000000002</v>
      </c>
      <c r="S303" s="118">
        <f>VLOOKUP($A303+ROUND((COLUMN()-2)/24,5),АТС!$A$41:$F$784,3)+'Иные услуги '!$C$5+'РСТ РСО-А'!$K$7+'РСТ РСО-А'!$G$9</f>
        <v>1078.0990000000002</v>
      </c>
      <c r="T303" s="118">
        <f>VLOOKUP($A303+ROUND((COLUMN()-2)/24,5),АТС!$A$41:$F$784,3)+'Иные услуги '!$C$5+'РСТ РСО-А'!$K$7+'РСТ РСО-А'!$G$9</f>
        <v>1278.4490000000001</v>
      </c>
      <c r="U303" s="118">
        <f>VLOOKUP($A303+ROUND((COLUMN()-2)/24,5),АТС!$A$41:$F$784,3)+'Иные услуги '!$C$5+'РСТ РСО-А'!$K$7+'РСТ РСО-А'!$G$9</f>
        <v>1281.6990000000001</v>
      </c>
      <c r="V303" s="118">
        <f>VLOOKUP($A303+ROUND((COLUMN()-2)/24,5),АТС!$A$41:$F$784,3)+'Иные услуги '!$C$5+'РСТ РСО-А'!$K$7+'РСТ РСО-А'!$G$9</f>
        <v>1320.6690000000001</v>
      </c>
      <c r="W303" s="118">
        <f>VLOOKUP($A303+ROUND((COLUMN()-2)/24,5),АТС!$A$41:$F$784,3)+'Иные услуги '!$C$5+'РСТ РСО-А'!$K$7+'РСТ РСО-А'!$G$9</f>
        <v>1374.1290000000001</v>
      </c>
      <c r="X303" s="118">
        <f>VLOOKUP($A303+ROUND((COLUMN()-2)/24,5),АТС!$A$41:$F$784,3)+'Иные услуги '!$C$5+'РСТ РСО-А'!$K$7+'РСТ РСО-А'!$G$9</f>
        <v>979.89900000000011</v>
      </c>
      <c r="Y303" s="118">
        <f>VLOOKUP($A303+ROUND((COLUMN()-2)/24,5),АТС!$A$41:$F$784,3)+'Иные услуги '!$C$5+'РСТ РСО-А'!$K$7+'РСТ РСО-А'!$G$9</f>
        <v>1051.2090000000001</v>
      </c>
    </row>
    <row r="304" spans="1:25" x14ac:dyDescent="0.2">
      <c r="A304" s="66">
        <f t="shared" si="8"/>
        <v>43493</v>
      </c>
      <c r="B304" s="118">
        <f>VLOOKUP($A304+ROUND((COLUMN()-2)/24,5),АТС!$A$41:$F$784,3)+'Иные услуги '!$C$5+'РСТ РСО-А'!$K$7+'РСТ РСО-А'!$G$9</f>
        <v>1153.799</v>
      </c>
      <c r="C304" s="118">
        <f>VLOOKUP($A304+ROUND((COLUMN()-2)/24,5),АТС!$A$41:$F$784,3)+'Иные услуги '!$C$5+'РСТ РСО-А'!$K$7+'РСТ РСО-А'!$G$9</f>
        <v>1276.7190000000001</v>
      </c>
      <c r="D304" s="118">
        <f>VLOOKUP($A304+ROUND((COLUMN()-2)/24,5),АТС!$A$41:$F$784,3)+'Иные услуги '!$C$5+'РСТ РСО-А'!$K$7+'РСТ РСО-А'!$G$9</f>
        <v>1306.549</v>
      </c>
      <c r="E304" s="118">
        <f>VLOOKUP($A304+ROUND((COLUMN()-2)/24,5),АТС!$A$41:$F$784,3)+'Иные услуги '!$C$5+'РСТ РСО-А'!$K$7+'РСТ РСО-А'!$G$9</f>
        <v>1322.049</v>
      </c>
      <c r="F304" s="118">
        <f>VLOOKUP($A304+ROUND((COLUMN()-2)/24,5),АТС!$A$41:$F$784,3)+'Иные услуги '!$C$5+'РСТ РСО-А'!$K$7+'РСТ РСО-А'!$G$9</f>
        <v>1322.029</v>
      </c>
      <c r="G304" s="118">
        <f>VLOOKUP($A304+ROUND((COLUMN()-2)/24,5),АТС!$A$41:$F$784,3)+'Иные услуги '!$C$5+'РСТ РСО-А'!$K$7+'РСТ РСО-А'!$G$9</f>
        <v>1280.499</v>
      </c>
      <c r="H304" s="118">
        <f>VLOOKUP($A304+ROUND((COLUMN()-2)/24,5),АТС!$A$41:$F$784,3)+'Иные услуги '!$C$5+'РСТ РСО-А'!$K$7+'РСТ РСО-А'!$G$9</f>
        <v>1326.3290000000002</v>
      </c>
      <c r="I304" s="118">
        <f>VLOOKUP($A304+ROUND((COLUMN()-2)/24,5),АТС!$A$41:$F$784,3)+'Иные услуги '!$C$5+'РСТ РСО-А'!$K$7+'РСТ РСО-А'!$G$9</f>
        <v>1180.6690000000001</v>
      </c>
      <c r="J304" s="118">
        <f>VLOOKUP($A304+ROUND((COLUMN()-2)/24,5),АТС!$A$41:$F$784,3)+'Иные услуги '!$C$5+'РСТ РСО-А'!$K$7+'РСТ РСО-А'!$G$9</f>
        <v>1284.479</v>
      </c>
      <c r="K304" s="118">
        <f>VLOOKUP($A304+ROUND((COLUMN()-2)/24,5),АТС!$A$41:$F$784,3)+'Иные услуги '!$C$5+'РСТ РСО-А'!$K$7+'РСТ РСО-А'!$G$9</f>
        <v>1185.4690000000001</v>
      </c>
      <c r="L304" s="118">
        <f>VLOOKUP($A304+ROUND((COLUMN()-2)/24,5),АТС!$A$41:$F$784,3)+'Иные услуги '!$C$5+'РСТ РСО-А'!$K$7+'РСТ РСО-А'!$G$9</f>
        <v>1149.9190000000001</v>
      </c>
      <c r="M304" s="118">
        <f>VLOOKUP($A304+ROUND((COLUMN()-2)/24,5),АТС!$A$41:$F$784,3)+'Иные услуги '!$C$5+'РСТ РСО-А'!$K$7+'РСТ РСО-А'!$G$9</f>
        <v>1178.489</v>
      </c>
      <c r="N304" s="118">
        <f>VLOOKUP($A304+ROUND((COLUMN()-2)/24,5),АТС!$A$41:$F$784,3)+'Иные услуги '!$C$5+'РСТ РСО-А'!$K$7+'РСТ РСО-А'!$G$9</f>
        <v>1209.519</v>
      </c>
      <c r="O304" s="118">
        <f>VLOOKUP($A304+ROUND((COLUMN()-2)/24,5),АТС!$A$41:$F$784,3)+'Иные услуги '!$C$5+'РСТ РСО-А'!$K$7+'РСТ РСО-А'!$G$9</f>
        <v>1222.249</v>
      </c>
      <c r="P304" s="118">
        <f>VLOOKUP($A304+ROUND((COLUMN()-2)/24,5),АТС!$A$41:$F$784,3)+'Иные услуги '!$C$5+'РСТ РСО-А'!$K$7+'РСТ РСО-А'!$G$9</f>
        <v>1196.989</v>
      </c>
      <c r="Q304" s="118">
        <f>VLOOKUP($A304+ROUND((COLUMN()-2)/24,5),АТС!$A$41:$F$784,3)+'Иные услуги '!$C$5+'РСТ РСО-А'!$K$7+'РСТ РСО-А'!$G$9</f>
        <v>1184.1490000000001</v>
      </c>
      <c r="R304" s="118">
        <f>VLOOKUP($A304+ROUND((COLUMN()-2)/24,5),АТС!$A$41:$F$784,3)+'Иные услуги '!$C$5+'РСТ РСО-А'!$K$7+'РСТ РСО-А'!$G$9</f>
        <v>1162.9190000000001</v>
      </c>
      <c r="S304" s="118">
        <f>VLOOKUP($A304+ROUND((COLUMN()-2)/24,5),АТС!$A$41:$F$784,3)+'Иные услуги '!$C$5+'РСТ РСО-А'!$K$7+'РСТ РСО-А'!$G$9</f>
        <v>1052.3490000000002</v>
      </c>
      <c r="T304" s="118">
        <f>VLOOKUP($A304+ROUND((COLUMN()-2)/24,5),АТС!$A$41:$F$784,3)+'Иные услуги '!$C$5+'РСТ РСО-А'!$K$7+'РСТ РСО-А'!$G$9</f>
        <v>1284.6090000000002</v>
      </c>
      <c r="U304" s="118">
        <f>VLOOKUP($A304+ROUND((COLUMN()-2)/24,5),АТС!$A$41:$F$784,3)+'Иные услуги '!$C$5+'РСТ РСО-А'!$K$7+'РСТ РСО-А'!$G$9</f>
        <v>1270.3590000000002</v>
      </c>
      <c r="V304" s="118">
        <f>VLOOKUP($A304+ROUND((COLUMN()-2)/24,5),АТС!$A$41:$F$784,3)+'Иные услуги '!$C$5+'РСТ РСО-А'!$K$7+'РСТ РСО-А'!$G$9</f>
        <v>1327.1590000000001</v>
      </c>
      <c r="W304" s="118">
        <f>VLOOKUP($A304+ROUND((COLUMN()-2)/24,5),АТС!$A$41:$F$784,3)+'Иные услуги '!$C$5+'РСТ РСО-А'!$K$7+'РСТ РСО-А'!$G$9</f>
        <v>1376.4390000000001</v>
      </c>
      <c r="X304" s="118">
        <f>VLOOKUP($A304+ROUND((COLUMN()-2)/24,5),АТС!$A$41:$F$784,3)+'Иные услуги '!$C$5+'РСТ РСО-А'!$K$7+'РСТ РСО-А'!$G$9</f>
        <v>977.58900000000017</v>
      </c>
      <c r="Y304" s="118">
        <f>VLOOKUP($A304+ROUND((COLUMN()-2)/24,5),АТС!$A$41:$F$784,3)+'Иные услуги '!$C$5+'РСТ РСО-А'!$K$7+'РСТ РСО-А'!$G$9</f>
        <v>1055.5890000000002</v>
      </c>
    </row>
    <row r="305" spans="1:27" ht="16.5" customHeight="1" x14ac:dyDescent="0.2">
      <c r="A305" s="66">
        <f t="shared" si="8"/>
        <v>43494</v>
      </c>
      <c r="B305" s="118">
        <f>VLOOKUP($A305+ROUND((COLUMN()-2)/24,5),АТС!$A$41:$F$784,3)+'Иные услуги '!$C$5+'РСТ РСО-А'!$K$7+'РСТ РСО-А'!$G$9</f>
        <v>1176.9390000000001</v>
      </c>
      <c r="C305" s="118">
        <f>VLOOKUP($A305+ROUND((COLUMN()-2)/24,5),АТС!$A$41:$F$784,3)+'Иные услуги '!$C$5+'РСТ РСО-А'!$K$7+'РСТ РСО-А'!$G$9</f>
        <v>1239.3590000000002</v>
      </c>
      <c r="D305" s="118">
        <f>VLOOKUP($A305+ROUND((COLUMN()-2)/24,5),АТС!$A$41:$F$784,3)+'Иные услуги '!$C$5+'РСТ РСО-А'!$K$7+'РСТ РСО-А'!$G$9</f>
        <v>1296.549</v>
      </c>
      <c r="E305" s="118">
        <f>VLOOKUP($A305+ROUND((COLUMN()-2)/24,5),АТС!$A$41:$F$784,3)+'Иные услуги '!$C$5+'РСТ РСО-А'!$K$7+'РСТ РСО-А'!$G$9</f>
        <v>1311.779</v>
      </c>
      <c r="F305" s="118">
        <f>VLOOKUP($A305+ROUND((COLUMN()-2)/24,5),АТС!$A$41:$F$784,3)+'Иные услуги '!$C$5+'РСТ РСО-А'!$K$7+'РСТ РСО-А'!$G$9</f>
        <v>1328.509</v>
      </c>
      <c r="G305" s="118">
        <f>VLOOKUP($A305+ROUND((COLUMN()-2)/24,5),АТС!$A$41:$F$784,3)+'Иные услуги '!$C$5+'РСТ РСО-А'!$K$7+'РСТ РСО-А'!$G$9</f>
        <v>1268.9090000000001</v>
      </c>
      <c r="H305" s="118">
        <f>VLOOKUP($A305+ROUND((COLUMN()-2)/24,5),АТС!$A$41:$F$784,3)+'Иные услуги '!$C$5+'РСТ РСО-А'!$K$7+'РСТ РСО-А'!$G$9</f>
        <v>1358.259</v>
      </c>
      <c r="I305" s="118">
        <f>VLOOKUP($A305+ROUND((COLUMN()-2)/24,5),АТС!$A$41:$F$784,3)+'Иные услуги '!$C$5+'РСТ РСО-А'!$K$7+'РСТ РСО-А'!$G$9</f>
        <v>1236.8890000000001</v>
      </c>
      <c r="J305" s="118">
        <f>VLOOKUP($A305+ROUND((COLUMN()-2)/24,5),АТС!$A$41:$F$784,3)+'Иные услуги '!$C$5+'РСТ РСО-А'!$K$7+'РСТ РСО-А'!$G$9</f>
        <v>1332.7090000000001</v>
      </c>
      <c r="K305" s="118">
        <f>VLOOKUP($A305+ROUND((COLUMN()-2)/24,5),АТС!$A$41:$F$784,3)+'Иные услуги '!$C$5+'РСТ РСО-А'!$K$7+'РСТ РСО-А'!$G$9</f>
        <v>1193.479</v>
      </c>
      <c r="L305" s="118">
        <f>VLOOKUP($A305+ROUND((COLUMN()-2)/24,5),АТС!$A$41:$F$784,3)+'Иные услуги '!$C$5+'РСТ РСО-А'!$K$7+'РСТ РСО-А'!$G$9</f>
        <v>1158.4090000000001</v>
      </c>
      <c r="M305" s="118">
        <f>VLOOKUP($A305+ROUND((COLUMN()-2)/24,5),АТС!$A$41:$F$784,3)+'Иные услуги '!$C$5+'РСТ РСО-А'!$K$7+'РСТ РСО-А'!$G$9</f>
        <v>1157.8090000000002</v>
      </c>
      <c r="N305" s="118">
        <f>VLOOKUP($A305+ROUND((COLUMN()-2)/24,5),АТС!$A$41:$F$784,3)+'Иные услуги '!$C$5+'РСТ РСО-А'!$K$7+'РСТ РСО-А'!$G$9</f>
        <v>1168.3190000000002</v>
      </c>
      <c r="O305" s="118">
        <f>VLOOKUP($A305+ROUND((COLUMN()-2)/24,5),АТС!$A$41:$F$784,3)+'Иные услуги '!$C$5+'РСТ РСО-А'!$K$7+'РСТ РСО-А'!$G$9</f>
        <v>1191.8690000000001</v>
      </c>
      <c r="P305" s="118">
        <f>VLOOKUP($A305+ROUND((COLUMN()-2)/24,5),АТС!$A$41:$F$784,3)+'Иные услуги '!$C$5+'РСТ РСО-А'!$K$7+'РСТ РСО-А'!$G$9</f>
        <v>1191.9390000000001</v>
      </c>
      <c r="Q305" s="118">
        <f>VLOOKUP($A305+ROUND((COLUMN()-2)/24,5),АТС!$A$41:$F$784,3)+'Иные услуги '!$C$5+'РСТ РСО-А'!$K$7+'РСТ РСО-А'!$G$9</f>
        <v>1203.479</v>
      </c>
      <c r="R305" s="118">
        <f>VLOOKUP($A305+ROUND((COLUMN()-2)/24,5),АТС!$A$41:$F$784,3)+'Иные услуги '!$C$5+'РСТ РСО-А'!$K$7+'РСТ РСО-А'!$G$9</f>
        <v>1172.8390000000002</v>
      </c>
      <c r="S305" s="118">
        <f>VLOOKUP($A305+ROUND((COLUMN()-2)/24,5),АТС!$A$41:$F$784,3)+'Иные услуги '!$C$5+'РСТ РСО-А'!$K$7+'РСТ РСО-А'!$G$9</f>
        <v>1063.2090000000001</v>
      </c>
      <c r="T305" s="118">
        <f>VLOOKUP($A305+ROUND((COLUMN()-2)/24,5),АТС!$A$41:$F$784,3)+'Иные услуги '!$C$5+'РСТ РСО-А'!$K$7+'РСТ РСО-А'!$G$9</f>
        <v>1305.6290000000001</v>
      </c>
      <c r="U305" s="118">
        <f>VLOOKUP($A305+ROUND((COLUMN()-2)/24,5),АТС!$A$41:$F$784,3)+'Иные услуги '!$C$5+'РСТ РСО-А'!$K$7+'РСТ РСО-А'!$G$9</f>
        <v>1257.6590000000001</v>
      </c>
      <c r="V305" s="118">
        <f>VLOOKUP($A305+ROUND((COLUMN()-2)/24,5),АТС!$A$41:$F$784,3)+'Иные услуги '!$C$5+'РСТ РСО-А'!$K$7+'РСТ РСО-А'!$G$9</f>
        <v>1334.5690000000002</v>
      </c>
      <c r="W305" s="118">
        <f>VLOOKUP($A305+ROUND((COLUMN()-2)/24,5),АТС!$A$41:$F$784,3)+'Иные услуги '!$C$5+'РСТ РСО-А'!$K$7+'РСТ РСО-А'!$G$9</f>
        <v>1422.3490000000002</v>
      </c>
      <c r="X305" s="118">
        <f>VLOOKUP($A305+ROUND((COLUMN()-2)/24,5),АТС!$A$41:$F$784,3)+'Иные услуги '!$C$5+'РСТ РСО-А'!$K$7+'РСТ РСО-А'!$G$9</f>
        <v>1007.0890000000002</v>
      </c>
      <c r="Y305" s="118">
        <f>VLOOKUP($A305+ROUND((COLUMN()-2)/24,5),АТС!$A$41:$F$784,3)+'Иные услуги '!$C$5+'РСТ РСО-А'!$K$7+'РСТ РСО-А'!$G$9</f>
        <v>1066.5590000000002</v>
      </c>
    </row>
    <row r="306" spans="1:27" ht="15.75" customHeight="1" x14ac:dyDescent="0.2">
      <c r="A306" s="66">
        <f t="shared" si="8"/>
        <v>43495</v>
      </c>
      <c r="B306" s="118">
        <f>VLOOKUP($A306+ROUND((COLUMN()-2)/24,5),АТС!$A$41:$F$784,3)+'Иные услуги '!$C$5+'РСТ РСО-А'!$K$7+'РСТ РСО-А'!$G$9</f>
        <v>1208.8490000000002</v>
      </c>
      <c r="C306" s="118">
        <f>VLOOKUP($A306+ROUND((COLUMN()-2)/24,5),АТС!$A$41:$F$784,3)+'Иные услуги '!$C$5+'РСТ РСО-А'!$K$7+'РСТ РСО-А'!$G$9</f>
        <v>1276.239</v>
      </c>
      <c r="D306" s="118">
        <f>VLOOKUP($A306+ROUND((COLUMN()-2)/24,5),АТС!$A$41:$F$784,3)+'Иные услуги '!$C$5+'РСТ РСО-А'!$K$7+'РСТ РСО-А'!$G$9</f>
        <v>1353.1090000000002</v>
      </c>
      <c r="E306" s="118">
        <f>VLOOKUP($A306+ROUND((COLUMN()-2)/24,5),АТС!$A$41:$F$784,3)+'Иные услуги '!$C$5+'РСТ РСО-А'!$K$7+'РСТ РСО-А'!$G$9</f>
        <v>1352.6790000000001</v>
      </c>
      <c r="F306" s="118">
        <f>VLOOKUP($A306+ROUND((COLUMN()-2)/24,5),АТС!$A$41:$F$784,3)+'Иные услуги '!$C$5+'РСТ РСО-А'!$K$7+'РСТ РСО-А'!$G$9</f>
        <v>1353.989</v>
      </c>
      <c r="G306" s="118">
        <f>VLOOKUP($A306+ROUND((COLUMN()-2)/24,5),АТС!$A$41:$F$784,3)+'Иные услуги '!$C$5+'РСТ РСО-А'!$K$7+'РСТ РСО-А'!$G$9</f>
        <v>1316.6390000000001</v>
      </c>
      <c r="H306" s="118">
        <f>VLOOKUP($A306+ROUND((COLUMN()-2)/24,5),АТС!$A$41:$F$784,3)+'Иные услуги '!$C$5+'РСТ РСО-А'!$K$7+'РСТ РСО-А'!$G$9</f>
        <v>1370.6590000000001</v>
      </c>
      <c r="I306" s="118">
        <f>VLOOKUP($A306+ROUND((COLUMN()-2)/24,5),АТС!$A$41:$F$784,3)+'Иные услуги '!$C$5+'РСТ РСО-А'!$K$7+'РСТ РСО-А'!$G$9</f>
        <v>1266.4590000000001</v>
      </c>
      <c r="J306" s="118">
        <f>VLOOKUP($A306+ROUND((COLUMN()-2)/24,5),АТС!$A$41:$F$784,3)+'Иные услуги '!$C$5+'РСТ РСО-А'!$K$7+'РСТ РСО-А'!$G$9</f>
        <v>1349.289</v>
      </c>
      <c r="K306" s="118">
        <f>VLOOKUP($A306+ROUND((COLUMN()-2)/24,5),АТС!$A$41:$F$784,3)+'Иные услуги '!$C$5+'РСТ РСО-А'!$K$7+'РСТ РСО-А'!$G$9</f>
        <v>1237.9690000000001</v>
      </c>
      <c r="L306" s="118">
        <f>VLOOKUP($A306+ROUND((COLUMN()-2)/24,5),АТС!$A$41:$F$784,3)+'Иные услуги '!$C$5+'РСТ РСО-А'!$K$7+'РСТ РСО-А'!$G$9</f>
        <v>1205.999</v>
      </c>
      <c r="M306" s="118">
        <f>VLOOKUP($A306+ROUND((COLUMN()-2)/24,5),АТС!$A$41:$F$784,3)+'Иные услуги '!$C$5+'РСТ РСО-А'!$K$7+'РСТ РСО-А'!$G$9</f>
        <v>1238.1290000000001</v>
      </c>
      <c r="N306" s="118">
        <f>VLOOKUP($A306+ROUND((COLUMN()-2)/24,5),АТС!$A$41:$F$784,3)+'Иные услуги '!$C$5+'РСТ РСО-А'!$K$7+'РСТ РСО-А'!$G$9</f>
        <v>1272.6190000000001</v>
      </c>
      <c r="O306" s="118">
        <f>VLOOKUP($A306+ROUND((COLUMN()-2)/24,5),АТС!$A$41:$F$784,3)+'Иные услуги '!$C$5+'РСТ РСО-А'!$K$7+'РСТ РСО-А'!$G$9</f>
        <v>1273.539</v>
      </c>
      <c r="P306" s="118">
        <f>VLOOKUP($A306+ROUND((COLUMN()-2)/24,5),АТС!$A$41:$F$784,3)+'Иные услуги '!$C$5+'РСТ РСО-А'!$K$7+'РСТ РСО-А'!$G$9</f>
        <v>1308.5790000000002</v>
      </c>
      <c r="Q306" s="118">
        <f>VLOOKUP($A306+ROUND((COLUMN()-2)/24,5),АТС!$A$41:$F$784,3)+'Иные услуги '!$C$5+'РСТ РСО-А'!$K$7+'РСТ РСО-А'!$G$9</f>
        <v>1308.6990000000001</v>
      </c>
      <c r="R306" s="118">
        <f>VLOOKUP($A306+ROUND((COLUMN()-2)/24,5),АТС!$A$41:$F$784,3)+'Иные услуги '!$C$5+'РСТ РСО-А'!$K$7+'РСТ РСО-А'!$G$9</f>
        <v>1238.4290000000001</v>
      </c>
      <c r="S306" s="118">
        <f>VLOOKUP($A306+ROUND((COLUMN()-2)/24,5),АТС!$A$41:$F$784,3)+'Иные услуги '!$C$5+'РСТ РСО-А'!$K$7+'РСТ РСО-А'!$G$9</f>
        <v>1114.4090000000001</v>
      </c>
      <c r="T306" s="118">
        <f>VLOOKUP($A306+ROUND((COLUMN()-2)/24,5),АТС!$A$41:$F$784,3)+'Иные услуги '!$C$5+'РСТ РСО-А'!$K$7+'РСТ РСО-А'!$G$9</f>
        <v>1317.729</v>
      </c>
      <c r="U306" s="118">
        <f>VLOOKUP($A306+ROUND((COLUMN()-2)/24,5),АТС!$A$41:$F$784,3)+'Иные услуги '!$C$5+'РСТ РСО-А'!$K$7+'РСТ РСО-А'!$G$9</f>
        <v>1358.029</v>
      </c>
      <c r="V306" s="118">
        <f>VLOOKUP($A306+ROUND((COLUMN()-2)/24,5),АТС!$A$41:$F$784,3)+'Иные услуги '!$C$5+'РСТ РСО-А'!$K$7+'РСТ РСО-А'!$G$9</f>
        <v>1413.9090000000001</v>
      </c>
      <c r="W306" s="118">
        <f>VLOOKUP($A306+ROUND((COLUMN()-2)/24,5),АТС!$A$41:$F$784,3)+'Иные услуги '!$C$5+'РСТ РСО-А'!$K$7+'РСТ РСО-А'!$G$9</f>
        <v>1545.1390000000001</v>
      </c>
      <c r="X306" s="118">
        <f>VLOOKUP($A306+ROUND((COLUMN()-2)/24,5),АТС!$A$41:$F$784,3)+'Иные услуги '!$C$5+'РСТ РСО-А'!$K$7+'РСТ РСО-А'!$G$9</f>
        <v>1032.9590000000001</v>
      </c>
      <c r="Y306" s="118">
        <f>VLOOKUP($A306+ROUND((COLUMN()-2)/24,5),АТС!$A$41:$F$784,3)+'Иные услуги '!$C$5+'РСТ РСО-А'!$K$7+'РСТ РСО-А'!$G$9</f>
        <v>1184.8790000000001</v>
      </c>
    </row>
    <row r="307" spans="1:27" x14ac:dyDescent="0.2">
      <c r="A307" s="66">
        <f t="shared" si="8"/>
        <v>43496</v>
      </c>
      <c r="B307" s="118">
        <f>VLOOKUP($A307+ROUND((COLUMN()-2)/24,5),АТС!$A$41:$F$784,3)+'Иные услуги '!$C$5+'РСТ РСО-А'!$K$7+'РСТ РСО-А'!$G$9</f>
        <v>1241.729</v>
      </c>
      <c r="C307" s="118">
        <f>VLOOKUP($A307+ROUND((COLUMN()-2)/24,5),АТС!$A$41:$F$784,3)+'Иные услуги '!$C$5+'РСТ РСО-А'!$K$7+'РСТ РСО-А'!$G$9</f>
        <v>1313.5690000000002</v>
      </c>
      <c r="D307" s="118">
        <f>VLOOKUP($A307+ROUND((COLUMN()-2)/24,5),АТС!$A$41:$F$784,3)+'Иные услуги '!$C$5+'РСТ РСО-А'!$K$7+'РСТ РСО-А'!$G$9</f>
        <v>1352.3690000000001</v>
      </c>
      <c r="E307" s="118">
        <f>VLOOKUP($A307+ROUND((COLUMN()-2)/24,5),АТС!$A$41:$F$784,3)+'Иные услуги '!$C$5+'РСТ РСО-А'!$K$7+'РСТ РСО-А'!$G$9</f>
        <v>1351.9490000000001</v>
      </c>
      <c r="F307" s="118">
        <f>VLOOKUP($A307+ROUND((COLUMN()-2)/24,5),АТС!$A$41:$F$784,3)+'Иные услуги '!$C$5+'РСТ РСО-А'!$K$7+'РСТ РСО-А'!$G$9</f>
        <v>1353.5590000000002</v>
      </c>
      <c r="G307" s="118">
        <f>VLOOKUP($A307+ROUND((COLUMN()-2)/24,5),АТС!$A$41:$F$784,3)+'Иные услуги '!$C$5+'РСТ РСО-А'!$K$7+'РСТ РСО-А'!$G$9</f>
        <v>1315.1390000000001</v>
      </c>
      <c r="H307" s="118">
        <f>VLOOKUP($A307+ROUND((COLUMN()-2)/24,5),АТС!$A$41:$F$784,3)+'Иные услуги '!$C$5+'РСТ РСО-А'!$K$7+'РСТ РСО-А'!$G$9</f>
        <v>1432.8890000000001</v>
      </c>
      <c r="I307" s="118">
        <f>VLOOKUP($A307+ROUND((COLUMN()-2)/24,5),АТС!$A$41:$F$784,3)+'Иные услуги '!$C$5+'РСТ РСО-А'!$K$7+'РСТ РСО-А'!$G$9</f>
        <v>1280.5990000000002</v>
      </c>
      <c r="J307" s="118">
        <f>VLOOKUP($A307+ROUND((COLUMN()-2)/24,5),АТС!$A$41:$F$784,3)+'Иные услуги '!$C$5+'РСТ РСО-А'!$K$7+'РСТ РСО-А'!$G$9</f>
        <v>1363.3490000000002</v>
      </c>
      <c r="K307" s="118">
        <f>VLOOKUP($A307+ROUND((COLUMN()-2)/24,5),АТС!$A$41:$F$784,3)+'Иные услуги '!$C$5+'РСТ РСО-А'!$K$7+'РСТ РСО-А'!$G$9</f>
        <v>1251.8690000000001</v>
      </c>
      <c r="L307" s="118">
        <f>VLOOKUP($A307+ROUND((COLUMN()-2)/24,5),АТС!$A$41:$F$784,3)+'Иные услуги '!$C$5+'РСТ РСО-А'!$K$7+'РСТ РСО-А'!$G$9</f>
        <v>1218.5990000000002</v>
      </c>
      <c r="M307" s="118">
        <f>VLOOKUP($A307+ROUND((COLUMN()-2)/24,5),АТС!$A$41:$F$784,3)+'Иные услуги '!$C$5+'РСТ РСО-А'!$K$7+'РСТ РСО-А'!$G$9</f>
        <v>1251.3790000000001</v>
      </c>
      <c r="N307" s="118">
        <f>VLOOKUP($A307+ROUND((COLUMN()-2)/24,5),АТС!$A$41:$F$784,3)+'Иные услуги '!$C$5+'РСТ РСО-А'!$K$7+'РСТ РСО-А'!$G$9</f>
        <v>1286.1990000000001</v>
      </c>
      <c r="O307" s="118">
        <f>VLOOKUP($A307+ROUND((COLUMN()-2)/24,5),АТС!$A$41:$F$784,3)+'Иные услуги '!$C$5+'РСТ РСО-А'!$K$7+'РСТ РСО-А'!$G$9</f>
        <v>1286.1190000000001</v>
      </c>
      <c r="P307" s="118">
        <f>VLOOKUP($A307+ROUND((COLUMN()-2)/24,5),АТС!$A$41:$F$784,3)+'Иные услуги '!$C$5+'РСТ РСО-А'!$K$7+'РСТ РСО-А'!$G$9</f>
        <v>1322.9490000000001</v>
      </c>
      <c r="Q307" s="118">
        <f>VLOOKUP($A307+ROUND((COLUMN()-2)/24,5),АТС!$A$41:$F$784,3)+'Иные услуги '!$C$5+'РСТ РСО-А'!$K$7+'РСТ РСО-А'!$G$9</f>
        <v>1323.039</v>
      </c>
      <c r="R307" s="118">
        <f>VLOOKUP($A307+ROUND((COLUMN()-2)/24,5),АТС!$A$41:$F$784,3)+'Иные услуги '!$C$5+'РСТ РСО-А'!$K$7+'РСТ РСО-А'!$G$9</f>
        <v>1323.9690000000001</v>
      </c>
      <c r="S307" s="118">
        <f>VLOOKUP($A307+ROUND((COLUMN()-2)/24,5),АТС!$A$41:$F$784,3)+'Иные услуги '!$C$5+'РСТ РСО-А'!$K$7+'РСТ РСО-А'!$G$9</f>
        <v>1142.3990000000001</v>
      </c>
      <c r="T307" s="118">
        <f>VLOOKUP($A307+ROUND((COLUMN()-2)/24,5),АТС!$A$41:$F$784,3)+'Иные услуги '!$C$5+'РСТ РСО-А'!$K$7+'РСТ РСО-А'!$G$9</f>
        <v>1371.259</v>
      </c>
      <c r="U307" s="118">
        <f>VLOOKUP($A307+ROUND((COLUMN()-2)/24,5),АТС!$A$41:$F$784,3)+'Иные услуги '!$C$5+'РСТ РСО-А'!$K$7+'РСТ РСО-А'!$G$9</f>
        <v>1359.4490000000001</v>
      </c>
      <c r="V307" s="118">
        <f>VLOOKUP($A307+ROUND((COLUMN()-2)/24,5),АТС!$A$41:$F$784,3)+'Иные услуги '!$C$5+'РСТ РСО-А'!$K$7+'РСТ РСО-А'!$G$9</f>
        <v>1412.529</v>
      </c>
      <c r="W307" s="118">
        <f>VLOOKUP($A307+ROUND((COLUMN()-2)/24,5),АТС!$A$41:$F$784,3)+'Иные услуги '!$C$5+'РСТ РСО-А'!$K$7+'РСТ РСО-А'!$G$9</f>
        <v>1553.5590000000002</v>
      </c>
      <c r="X307" s="118">
        <f>VLOOKUP($A307+ROUND((COLUMN()-2)/24,5),АТС!$A$41:$F$784,3)+'Иные услуги '!$C$5+'РСТ РСО-А'!$K$7+'РСТ РСО-А'!$G$9</f>
        <v>1054.779</v>
      </c>
      <c r="Y307" s="118">
        <f>VLOOKUP($A307+ROUND((COLUMN()-2)/24,5),АТС!$A$41:$F$784,3)+'Иные услуги '!$C$5+'РСТ РСО-А'!$K$7+'РСТ РСО-А'!$G$9</f>
        <v>1185.8190000000002</v>
      </c>
    </row>
    <row r="308" spans="1:27" x14ac:dyDescent="0.25">
      <c r="A308" s="81"/>
      <c r="B308" s="65"/>
      <c r="C308" s="65"/>
      <c r="D308" s="65"/>
    </row>
    <row r="309" spans="1:27" x14ac:dyDescent="0.25">
      <c r="A309" s="74" t="s">
        <v>128</v>
      </c>
      <c r="B309" s="65"/>
      <c r="C309" s="65"/>
      <c r="D309" s="65"/>
    </row>
    <row r="310" spans="1:27" ht="12.75" x14ac:dyDescent="0.2">
      <c r="A310" s="145" t="s">
        <v>35</v>
      </c>
      <c r="B310" s="148" t="s">
        <v>99</v>
      </c>
      <c r="C310" s="149"/>
      <c r="D310" s="149"/>
      <c r="E310" s="149"/>
      <c r="F310" s="149"/>
      <c r="G310" s="149"/>
      <c r="H310" s="149"/>
      <c r="I310" s="149"/>
      <c r="J310" s="149"/>
      <c r="K310" s="149"/>
      <c r="L310" s="149"/>
      <c r="M310" s="149"/>
      <c r="N310" s="149"/>
      <c r="O310" s="149"/>
      <c r="P310" s="149"/>
      <c r="Q310" s="149"/>
      <c r="R310" s="149"/>
      <c r="S310" s="149"/>
      <c r="T310" s="149"/>
      <c r="U310" s="149"/>
      <c r="V310" s="149"/>
      <c r="W310" s="149"/>
      <c r="X310" s="149"/>
      <c r="Y310" s="150"/>
    </row>
    <row r="311" spans="1:27" ht="12.75" x14ac:dyDescent="0.2">
      <c r="A311" s="146"/>
      <c r="B311" s="151"/>
      <c r="C311" s="152"/>
      <c r="D311" s="152"/>
      <c r="E311" s="152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  <c r="P311" s="152"/>
      <c r="Q311" s="152"/>
      <c r="R311" s="152"/>
      <c r="S311" s="152"/>
      <c r="T311" s="152"/>
      <c r="U311" s="152"/>
      <c r="V311" s="152"/>
      <c r="W311" s="152"/>
      <c r="X311" s="152"/>
      <c r="Y311" s="153"/>
    </row>
    <row r="312" spans="1:27" ht="12.75" customHeight="1" x14ac:dyDescent="0.2">
      <c r="A312" s="146"/>
      <c r="B312" s="154" t="s">
        <v>100</v>
      </c>
      <c r="C312" s="156" t="s">
        <v>101</v>
      </c>
      <c r="D312" s="156" t="s">
        <v>102</v>
      </c>
      <c r="E312" s="156" t="s">
        <v>103</v>
      </c>
      <c r="F312" s="156" t="s">
        <v>104</v>
      </c>
      <c r="G312" s="156" t="s">
        <v>105</v>
      </c>
      <c r="H312" s="156" t="s">
        <v>106</v>
      </c>
      <c r="I312" s="156" t="s">
        <v>107</v>
      </c>
      <c r="J312" s="156" t="s">
        <v>108</v>
      </c>
      <c r="K312" s="156" t="s">
        <v>109</v>
      </c>
      <c r="L312" s="156" t="s">
        <v>110</v>
      </c>
      <c r="M312" s="156" t="s">
        <v>111</v>
      </c>
      <c r="N312" s="158" t="s">
        <v>112</v>
      </c>
      <c r="O312" s="156" t="s">
        <v>113</v>
      </c>
      <c r="P312" s="156" t="s">
        <v>114</v>
      </c>
      <c r="Q312" s="156" t="s">
        <v>115</v>
      </c>
      <c r="R312" s="156" t="s">
        <v>116</v>
      </c>
      <c r="S312" s="156" t="s">
        <v>117</v>
      </c>
      <c r="T312" s="156" t="s">
        <v>118</v>
      </c>
      <c r="U312" s="156" t="s">
        <v>119</v>
      </c>
      <c r="V312" s="156" t="s">
        <v>120</v>
      </c>
      <c r="W312" s="156" t="s">
        <v>121</v>
      </c>
      <c r="X312" s="156" t="s">
        <v>122</v>
      </c>
      <c r="Y312" s="156" t="s">
        <v>123</v>
      </c>
    </row>
    <row r="313" spans="1:27" ht="11.25" customHeight="1" x14ac:dyDescent="0.2">
      <c r="A313" s="147"/>
      <c r="B313" s="155"/>
      <c r="C313" s="157"/>
      <c r="D313" s="157"/>
      <c r="E313" s="157"/>
      <c r="F313" s="157"/>
      <c r="G313" s="157"/>
      <c r="H313" s="157"/>
      <c r="I313" s="157"/>
      <c r="J313" s="157"/>
      <c r="K313" s="157"/>
      <c r="L313" s="157"/>
      <c r="M313" s="157"/>
      <c r="N313" s="159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</row>
    <row r="314" spans="1:27" ht="15.75" customHeight="1" x14ac:dyDescent="0.2">
      <c r="A314" s="66">
        <f>A277</f>
        <v>43466</v>
      </c>
      <c r="B314" s="91">
        <f>VLOOKUP($A314+ROUND((COLUMN()-2)/24,5),АТС!$A$41:$F$784,3)+'Иные услуги '!$C$5+'РСТ РСО-А'!$K$7+'РСТ РСО-А'!$H$9</f>
        <v>967.48900000000003</v>
      </c>
      <c r="C314" s="118">
        <f>VLOOKUP($A314+ROUND((COLUMN()-2)/24,5),АТС!$A$41:$F$784,3)+'Иные услуги '!$C$5+'РСТ РСО-А'!$K$7+'РСТ РСО-А'!$H$9</f>
        <v>1016.489</v>
      </c>
      <c r="D314" s="118">
        <f>VLOOKUP($A314+ROUND((COLUMN()-2)/24,5),АТС!$A$41:$F$784,3)+'Иные услуги '!$C$5+'РСТ РСО-А'!$K$7+'РСТ РСО-А'!$H$9</f>
        <v>1099.999</v>
      </c>
      <c r="E314" s="118">
        <f>VLOOKUP($A314+ROUND((COLUMN()-2)/24,5),АТС!$A$41:$F$784,3)+'Иные услуги '!$C$5+'РСТ РСО-А'!$K$7+'РСТ РСО-А'!$H$9</f>
        <v>1171.1990000000001</v>
      </c>
      <c r="F314" s="118">
        <f>VLOOKUP($A314+ROUND((COLUMN()-2)/24,5),АТС!$A$41:$F$784,3)+'Иные услуги '!$C$5+'РСТ РСО-А'!$K$7+'РСТ РСО-А'!$H$9</f>
        <v>1163.1690000000001</v>
      </c>
      <c r="G314" s="118">
        <f>VLOOKUP($A314+ROUND((COLUMN()-2)/24,5),АТС!$A$41:$F$784,3)+'Иные услуги '!$C$5+'РСТ РСО-А'!$K$7+'РСТ РСО-А'!$H$9</f>
        <v>1221.2190000000001</v>
      </c>
      <c r="H314" s="118">
        <f>VLOOKUP($A314+ROUND((COLUMN()-2)/24,5),АТС!$A$41:$F$784,3)+'Иные услуги '!$C$5+'РСТ РСО-А'!$K$7+'РСТ РСО-А'!$H$9</f>
        <v>1457.779</v>
      </c>
      <c r="I314" s="118">
        <f>VLOOKUP($A314+ROUND((COLUMN()-2)/24,5),АТС!$A$41:$F$784,3)+'Иные услуги '!$C$5+'РСТ РСО-А'!$K$7+'РСТ РСО-А'!$H$9</f>
        <v>1522.4490000000001</v>
      </c>
      <c r="J314" s="118">
        <f>VLOOKUP($A314+ROUND((COLUMN()-2)/24,5),АТС!$A$41:$F$784,3)+'Иные услуги '!$C$5+'РСТ РСО-А'!$K$7+'РСТ РСО-А'!$H$9</f>
        <v>1711.549</v>
      </c>
      <c r="K314" s="118">
        <f>VLOOKUP($A314+ROUND((COLUMN()-2)/24,5),АТС!$A$41:$F$784,3)+'Иные услуги '!$C$5+'РСТ РСО-А'!$K$7+'РСТ РСО-А'!$H$9</f>
        <v>1513.749</v>
      </c>
      <c r="L314" s="118">
        <f>VLOOKUP($A314+ROUND((COLUMN()-2)/24,5),АТС!$A$41:$F$784,3)+'Иные услуги '!$C$5+'РСТ РСО-А'!$K$7+'РСТ РСО-А'!$H$9</f>
        <v>1517.279</v>
      </c>
      <c r="M314" s="118">
        <f>VLOOKUP($A314+ROUND((COLUMN()-2)/24,5),АТС!$A$41:$F$784,3)+'Иные услуги '!$C$5+'РСТ РСО-А'!$K$7+'РСТ РСО-А'!$H$9</f>
        <v>1459.7190000000001</v>
      </c>
      <c r="N314" s="118">
        <f>VLOOKUP($A314+ROUND((COLUMN()-2)/24,5),АТС!$A$41:$F$784,3)+'Иные услуги '!$C$5+'РСТ РСО-А'!$K$7+'РСТ РСО-А'!$H$9</f>
        <v>1406.8690000000001</v>
      </c>
      <c r="O314" s="118">
        <f>VLOOKUP($A314+ROUND((COLUMN()-2)/24,5),АТС!$A$41:$F$784,3)+'Иные услуги '!$C$5+'РСТ РСО-А'!$K$7+'РСТ РСО-А'!$H$9</f>
        <v>1356.3489999999999</v>
      </c>
      <c r="P314" s="118">
        <f>VLOOKUP($A314+ROUND((COLUMN()-2)/24,5),АТС!$A$41:$F$784,3)+'Иные услуги '!$C$5+'РСТ РСО-А'!$K$7+'РСТ РСО-А'!$H$9</f>
        <v>1310.989</v>
      </c>
      <c r="Q314" s="118">
        <f>VLOOKUP($A314+ROUND((COLUMN()-2)/24,5),АТС!$A$41:$F$784,3)+'Иные услуги '!$C$5+'РСТ РСО-А'!$K$7+'РСТ РСО-А'!$H$9</f>
        <v>1313.7090000000001</v>
      </c>
      <c r="R314" s="118">
        <f>VLOOKUP($A314+ROUND((COLUMN()-2)/24,5),АТС!$A$41:$F$784,3)+'Иные услуги '!$C$5+'РСТ РСО-А'!$K$7+'РСТ РСО-А'!$H$9</f>
        <v>1235.3589999999999</v>
      </c>
      <c r="S314" s="118">
        <f>VLOOKUP($A314+ROUND((COLUMN()-2)/24,5),АТС!$A$41:$F$784,3)+'Иные услуги '!$C$5+'РСТ РСО-А'!$K$7+'РСТ РСО-А'!$H$9</f>
        <v>1191.539</v>
      </c>
      <c r="T314" s="118">
        <f>VLOOKUP($A314+ROUND((COLUMN()-2)/24,5),АТС!$A$41:$F$784,3)+'Иные услуги '!$C$5+'РСТ РСО-А'!$K$7+'РСТ РСО-А'!$H$9</f>
        <v>1334.6690000000001</v>
      </c>
      <c r="U314" s="118">
        <f>VLOOKUP($A314+ROUND((COLUMN()-2)/24,5),АТС!$A$41:$F$784,3)+'Иные услуги '!$C$5+'РСТ РСО-А'!$K$7+'РСТ РСО-А'!$H$9</f>
        <v>1254.3890000000001</v>
      </c>
      <c r="V314" s="118">
        <f>VLOOKUP($A314+ROUND((COLUMN()-2)/24,5),АТС!$A$41:$F$784,3)+'Иные услуги '!$C$5+'РСТ РСО-А'!$K$7+'РСТ РСО-А'!$H$9</f>
        <v>1430.7190000000001</v>
      </c>
      <c r="W314" s="118">
        <f>VLOOKUP($A314+ROUND((COLUMN()-2)/24,5),АТС!$A$41:$F$784,3)+'Иные услуги '!$C$5+'РСТ РСО-А'!$K$7+'РСТ РСО-А'!$H$9</f>
        <v>1358.289</v>
      </c>
      <c r="X314" s="118">
        <f>VLOOKUP($A314+ROUND((COLUMN()-2)/24,5),АТС!$A$41:$F$784,3)+'Иные услуги '!$C$5+'РСТ РСО-А'!$K$7+'РСТ РСО-А'!$H$9</f>
        <v>881.10900000000004</v>
      </c>
      <c r="Y314" s="118">
        <f>VLOOKUP($A314+ROUND((COLUMN()-2)/24,5),АТС!$A$41:$F$784,3)+'Иные услуги '!$C$5+'РСТ РСО-А'!$K$7+'РСТ РСО-А'!$H$9</f>
        <v>950.13900000000012</v>
      </c>
      <c r="AA314" s="67"/>
    </row>
    <row r="315" spans="1:27" x14ac:dyDescent="0.2">
      <c r="A315" s="66">
        <f>A314+1</f>
        <v>43467</v>
      </c>
      <c r="B315" s="118">
        <f>VLOOKUP($A315+ROUND((COLUMN()-2)/24,5),АТС!$A$41:$F$784,3)+'Иные услуги '!$C$5+'РСТ РСО-А'!$K$7+'РСТ РСО-А'!$H$9</f>
        <v>1117.979</v>
      </c>
      <c r="C315" s="118">
        <f>VLOOKUP($A315+ROUND((COLUMN()-2)/24,5),АТС!$A$41:$F$784,3)+'Иные услуги '!$C$5+'РСТ РСО-А'!$K$7+'РСТ РСО-А'!$H$9</f>
        <v>1170.3689999999999</v>
      </c>
      <c r="D315" s="118">
        <f>VLOOKUP($A315+ROUND((COLUMN()-2)/24,5),АТС!$A$41:$F$784,3)+'Иные услуги '!$C$5+'РСТ РСО-А'!$K$7+'РСТ РСО-А'!$H$9</f>
        <v>1205.8890000000001</v>
      </c>
      <c r="E315" s="118">
        <f>VLOOKUP($A315+ROUND((COLUMN()-2)/24,5),АТС!$A$41:$F$784,3)+'Иные услуги '!$C$5+'РСТ РСО-А'!$K$7+'РСТ РСО-А'!$H$9</f>
        <v>1233.819</v>
      </c>
      <c r="F315" s="118">
        <f>VLOOKUP($A315+ROUND((COLUMN()-2)/24,5),АТС!$A$41:$F$784,3)+'Иные услуги '!$C$5+'РСТ РСО-А'!$K$7+'РСТ РСО-А'!$H$9</f>
        <v>1195.799</v>
      </c>
      <c r="G315" s="118">
        <f>VLOOKUP($A315+ROUND((COLUMN()-2)/24,5),АТС!$A$41:$F$784,3)+'Иные услуги '!$C$5+'РСТ РСО-А'!$K$7+'РСТ РСО-А'!$H$9</f>
        <v>1199.1289999999999</v>
      </c>
      <c r="H315" s="118">
        <f>VLOOKUP($A315+ROUND((COLUMN()-2)/24,5),АТС!$A$41:$F$784,3)+'Иные услуги '!$C$5+'РСТ РСО-А'!$K$7+'РСТ РСО-А'!$H$9</f>
        <v>1411.8390000000002</v>
      </c>
      <c r="I315" s="118">
        <f>VLOOKUP($A315+ROUND((COLUMN()-2)/24,5),АТС!$A$41:$F$784,3)+'Иные услуги '!$C$5+'РСТ РСО-А'!$K$7+'РСТ РСО-А'!$H$9</f>
        <v>1415.5990000000002</v>
      </c>
      <c r="J315" s="118">
        <f>VLOOKUP($A315+ROUND((COLUMN()-2)/24,5),АТС!$A$41:$F$784,3)+'Иные услуги '!$C$5+'РСТ РСО-А'!$K$7+'РСТ РСО-А'!$H$9</f>
        <v>1553.309</v>
      </c>
      <c r="K315" s="118">
        <f>VLOOKUP($A315+ROUND((COLUMN()-2)/24,5),АТС!$A$41:$F$784,3)+'Иные услуги '!$C$5+'РСТ РСО-А'!$K$7+'РСТ РСО-А'!$H$9</f>
        <v>1315.6990000000001</v>
      </c>
      <c r="L315" s="118">
        <f>VLOOKUP($A315+ROUND((COLUMN()-2)/24,5),АТС!$A$41:$F$784,3)+'Иные услуги '!$C$5+'РСТ РСО-А'!$K$7+'РСТ РСО-А'!$H$9</f>
        <v>1297.549</v>
      </c>
      <c r="M315" s="118">
        <f>VLOOKUP($A315+ROUND((COLUMN()-2)/24,5),АТС!$A$41:$F$784,3)+'Иные услуги '!$C$5+'РСТ РСО-А'!$K$7+'РСТ РСО-А'!$H$9</f>
        <v>1233.8489999999999</v>
      </c>
      <c r="N315" s="118">
        <f>VLOOKUP($A315+ROUND((COLUMN()-2)/24,5),АТС!$A$41:$F$784,3)+'Иные услуги '!$C$5+'РСТ РСО-А'!$K$7+'РСТ РСО-А'!$H$9</f>
        <v>1196.6990000000001</v>
      </c>
      <c r="O315" s="118">
        <f>VLOOKUP($A315+ROUND((COLUMN()-2)/24,5),АТС!$A$41:$F$784,3)+'Иные услуги '!$C$5+'РСТ РСО-А'!$K$7+'РСТ РСО-А'!$H$9</f>
        <v>1195.3890000000001</v>
      </c>
      <c r="P315" s="118">
        <f>VLOOKUP($A315+ROUND((COLUMN()-2)/24,5),АТС!$A$41:$F$784,3)+'Иные услуги '!$C$5+'РСТ РСО-А'!$K$7+'РСТ РСО-А'!$H$9</f>
        <v>1160.5889999999999</v>
      </c>
      <c r="Q315" s="118">
        <f>VLOOKUP($A315+ROUND((COLUMN()-2)/24,5),АТС!$A$41:$F$784,3)+'Иные услуги '!$C$5+'РСТ РСО-А'!$K$7+'РСТ РСО-А'!$H$9</f>
        <v>1199.039</v>
      </c>
      <c r="R315" s="118">
        <f>VLOOKUP($A315+ROUND((COLUMN()-2)/24,5),АТС!$A$41:$F$784,3)+'Иные услуги '!$C$5+'РСТ РСО-А'!$K$7+'РСТ РСО-А'!$H$9</f>
        <v>1167.1590000000001</v>
      </c>
      <c r="S315" s="118">
        <f>VLOOKUP($A315+ROUND((COLUMN()-2)/24,5),АТС!$A$41:$F$784,3)+'Иные услуги '!$C$5+'РСТ РСО-А'!$K$7+'РСТ РСО-А'!$H$9</f>
        <v>1131.0290000000002</v>
      </c>
      <c r="T315" s="118">
        <f>VLOOKUP($A315+ROUND((COLUMN()-2)/24,5),АТС!$A$41:$F$784,3)+'Иные услуги '!$C$5+'РСТ РСО-А'!$K$7+'РСТ РСО-А'!$H$9</f>
        <v>1396.499</v>
      </c>
      <c r="U315" s="118">
        <f>VLOOKUP($A315+ROUND((COLUMN()-2)/24,5),АТС!$A$41:$F$784,3)+'Иные услуги '!$C$5+'РСТ РСО-А'!$K$7+'РСТ РСО-А'!$H$9</f>
        <v>1155.5889999999999</v>
      </c>
      <c r="V315" s="118">
        <f>VLOOKUP($A315+ROUND((COLUMN()-2)/24,5),АТС!$A$41:$F$784,3)+'Иные услуги '!$C$5+'РСТ РСО-А'!$K$7+'РСТ РСО-А'!$H$9</f>
        <v>1194.6790000000001</v>
      </c>
      <c r="W315" s="118">
        <f>VLOOKUP($A315+ROUND((COLUMN()-2)/24,5),АТС!$A$41:$F$784,3)+'Иные услуги '!$C$5+'РСТ РСО-А'!$K$7+'РСТ РСО-А'!$H$9</f>
        <v>1264.809</v>
      </c>
      <c r="X315" s="118">
        <f>VLOOKUP($A315+ROUND((COLUMN()-2)/24,5),АТС!$A$41:$F$784,3)+'Иные услуги '!$C$5+'РСТ РСО-А'!$K$7+'РСТ РСО-А'!$H$9</f>
        <v>910.58900000000006</v>
      </c>
      <c r="Y315" s="118">
        <f>VLOOKUP($A315+ROUND((COLUMN()-2)/24,5),АТС!$A$41:$F$784,3)+'Иные услуги '!$C$5+'РСТ РСО-А'!$K$7+'РСТ РСО-А'!$H$9</f>
        <v>951.40900000000011</v>
      </c>
    </row>
    <row r="316" spans="1:27" x14ac:dyDescent="0.2">
      <c r="A316" s="66">
        <f t="shared" ref="A316:A344" si="9">A315+1</f>
        <v>43468</v>
      </c>
      <c r="B316" s="118">
        <f>VLOOKUP($A316+ROUND((COLUMN()-2)/24,5),АТС!$A$41:$F$784,3)+'Иные услуги '!$C$5+'РСТ РСО-А'!$K$7+'РСТ РСО-А'!$H$9</f>
        <v>1075.6490000000001</v>
      </c>
      <c r="C316" s="118">
        <f>VLOOKUP($A316+ROUND((COLUMN()-2)/24,5),АТС!$A$41:$F$784,3)+'Иные услуги '!$C$5+'РСТ РСО-А'!$K$7+'РСТ РСО-А'!$H$9</f>
        <v>1169.829</v>
      </c>
      <c r="D316" s="118">
        <f>VLOOKUP($A316+ROUND((COLUMN()-2)/24,5),АТС!$A$41:$F$784,3)+'Иные услуги '!$C$5+'РСТ РСО-А'!$K$7+'РСТ РСО-А'!$H$9</f>
        <v>1205.269</v>
      </c>
      <c r="E316" s="118">
        <f>VLOOKUP($A316+ROUND((COLUMN()-2)/24,5),АТС!$A$41:$F$784,3)+'Иные услуги '!$C$5+'РСТ РСО-А'!$K$7+'РСТ РСО-А'!$H$9</f>
        <v>1227.539</v>
      </c>
      <c r="F316" s="118">
        <f>VLOOKUP($A316+ROUND((COLUMN()-2)/24,5),АТС!$A$41:$F$784,3)+'Иные услуги '!$C$5+'РСТ РСО-А'!$K$7+'РСТ РСО-А'!$H$9</f>
        <v>1227.3890000000001</v>
      </c>
      <c r="G316" s="118">
        <f>VLOOKUP($A316+ROUND((COLUMN()-2)/24,5),АТС!$A$41:$F$784,3)+'Иные услуги '!$C$5+'РСТ РСО-А'!$K$7+'РСТ РСО-А'!$H$9</f>
        <v>1205.479</v>
      </c>
      <c r="H316" s="118">
        <f>VLOOKUP($A316+ROUND((COLUMN()-2)/24,5),АТС!$A$41:$F$784,3)+'Иные услуги '!$C$5+'РСТ РСО-А'!$K$7+'РСТ РСО-А'!$H$9</f>
        <v>1317.6189999999999</v>
      </c>
      <c r="I316" s="118">
        <f>VLOOKUP($A316+ROUND((COLUMN()-2)/24,5),АТС!$A$41:$F$784,3)+'Иные услуги '!$C$5+'РСТ РСО-А'!$K$7+'РСТ РСО-А'!$H$9</f>
        <v>1206.9090000000001</v>
      </c>
      <c r="J316" s="118">
        <f>VLOOKUP($A316+ROUND((COLUMN()-2)/24,5),АТС!$A$41:$F$784,3)+'Иные услуги '!$C$5+'РСТ РСО-А'!$K$7+'РСТ РСО-А'!$H$9</f>
        <v>1363.8789999999999</v>
      </c>
      <c r="K316" s="118">
        <f>VLOOKUP($A316+ROUND((COLUMN()-2)/24,5),АТС!$A$41:$F$784,3)+'Иные услуги '!$C$5+'РСТ РСО-А'!$K$7+'РСТ РСО-А'!$H$9</f>
        <v>1236.8389999999999</v>
      </c>
      <c r="L316" s="118">
        <f>VLOOKUP($A316+ROUND((COLUMN()-2)/24,5),АТС!$A$41:$F$784,3)+'Иные услуги '!$C$5+'РСТ РСО-А'!$K$7+'РСТ РСО-А'!$H$9</f>
        <v>1199.9190000000001</v>
      </c>
      <c r="M316" s="118">
        <f>VLOOKUP($A316+ROUND((COLUMN()-2)/24,5),АТС!$A$41:$F$784,3)+'Иные услуги '!$C$5+'РСТ РСО-А'!$K$7+'РСТ РСО-А'!$H$9</f>
        <v>1199.1390000000001</v>
      </c>
      <c r="N316" s="118">
        <f>VLOOKUP($A316+ROUND((COLUMN()-2)/24,5),АТС!$A$41:$F$784,3)+'Иные услуги '!$C$5+'РСТ РСО-А'!$K$7+'РСТ РСО-А'!$H$9</f>
        <v>1198.729</v>
      </c>
      <c r="O316" s="118">
        <f>VLOOKUP($A316+ROUND((COLUMN()-2)/24,5),АТС!$A$41:$F$784,3)+'Иные услуги '!$C$5+'РСТ РСО-А'!$K$7+'РСТ РСО-А'!$H$9</f>
        <v>1197.539</v>
      </c>
      <c r="P316" s="118">
        <f>VLOOKUP($A316+ROUND((COLUMN()-2)/24,5),АТС!$A$41:$F$784,3)+'Иные услуги '!$C$5+'РСТ РСО-А'!$K$7+'РСТ РСО-А'!$H$9</f>
        <v>1198.019</v>
      </c>
      <c r="Q316" s="118">
        <f>VLOOKUP($A316+ROUND((COLUMN()-2)/24,5),АТС!$A$41:$F$784,3)+'Иные услуги '!$C$5+'РСТ РСО-А'!$K$7+'РСТ РСО-А'!$H$9</f>
        <v>1201.8990000000001</v>
      </c>
      <c r="R316" s="118">
        <f>VLOOKUP($A316+ROUND((COLUMN()-2)/24,5),АТС!$A$41:$F$784,3)+'Иные услуги '!$C$5+'РСТ РСО-А'!$K$7+'РСТ РСО-А'!$H$9</f>
        <v>1165.2090000000001</v>
      </c>
      <c r="S316" s="118">
        <f>VLOOKUP($A316+ROUND((COLUMN()-2)/24,5),АТС!$A$41:$F$784,3)+'Иные услуги '!$C$5+'РСТ РСО-А'!$K$7+'РСТ РСО-А'!$H$9</f>
        <v>965.73900000000003</v>
      </c>
      <c r="T316" s="118">
        <f>VLOOKUP($A316+ROUND((COLUMN()-2)/24,5),АТС!$A$41:$F$784,3)+'Иные услуги '!$C$5+'РСТ РСО-А'!$K$7+'РСТ РСО-А'!$H$9</f>
        <v>1371.1790000000001</v>
      </c>
      <c r="U316" s="118">
        <f>VLOOKUP($A316+ROUND((COLUMN()-2)/24,5),АТС!$A$41:$F$784,3)+'Иные услуги '!$C$5+'РСТ РСО-А'!$K$7+'РСТ РСО-А'!$H$9</f>
        <v>1193.989</v>
      </c>
      <c r="V316" s="118">
        <f>VLOOKUP($A316+ROUND((COLUMN()-2)/24,5),АТС!$A$41:$F$784,3)+'Иные услуги '!$C$5+'РСТ РСО-А'!$K$7+'РСТ РСО-А'!$H$9</f>
        <v>1292.0989999999999</v>
      </c>
      <c r="W316" s="118">
        <f>VLOOKUP($A316+ROUND((COLUMN()-2)/24,5),АТС!$A$41:$F$784,3)+'Иные услуги '!$C$5+'РСТ РСО-А'!$K$7+'РСТ РСО-А'!$H$9</f>
        <v>1279.5989999999999</v>
      </c>
      <c r="X316" s="118">
        <f>VLOOKUP($A316+ROUND((COLUMN()-2)/24,5),АТС!$A$41:$F$784,3)+'Иные услуги '!$C$5+'РСТ РСО-А'!$K$7+'РСТ РСО-А'!$H$9</f>
        <v>891.71900000000005</v>
      </c>
      <c r="Y316" s="118">
        <f>VLOOKUP($A316+ROUND((COLUMN()-2)/24,5),АТС!$A$41:$F$784,3)+'Иные услуги '!$C$5+'РСТ РСО-А'!$K$7+'РСТ РСО-А'!$H$9</f>
        <v>1047.4590000000001</v>
      </c>
    </row>
    <row r="317" spans="1:27" x14ac:dyDescent="0.2">
      <c r="A317" s="66">
        <f t="shared" si="9"/>
        <v>43469</v>
      </c>
      <c r="B317" s="118">
        <f>VLOOKUP($A317+ROUND((COLUMN()-2)/24,5),АТС!$A$41:$F$784,3)+'Иные услуги '!$C$5+'РСТ РСО-А'!$K$7+'РСТ РСО-А'!$H$9</f>
        <v>1075.2890000000002</v>
      </c>
      <c r="C317" s="118">
        <f>VLOOKUP($A317+ROUND((COLUMN()-2)/24,5),АТС!$A$41:$F$784,3)+'Иные услуги '!$C$5+'РСТ РСО-А'!$K$7+'РСТ РСО-А'!$H$9</f>
        <v>1169.769</v>
      </c>
      <c r="D317" s="118">
        <f>VLOOKUP($A317+ROUND((COLUMN()-2)/24,5),АТС!$A$41:$F$784,3)+'Иные услуги '!$C$5+'РСТ РСО-А'!$K$7+'РСТ РСО-А'!$H$9</f>
        <v>1205.009</v>
      </c>
      <c r="E317" s="118">
        <f>VLOOKUP($A317+ROUND((COLUMN()-2)/24,5),АТС!$A$41:$F$784,3)+'Иные услуги '!$C$5+'РСТ РСО-А'!$K$7+'РСТ РСО-А'!$H$9</f>
        <v>1227.4390000000001</v>
      </c>
      <c r="F317" s="118">
        <f>VLOOKUP($A317+ROUND((COLUMN()-2)/24,5),АТС!$A$41:$F$784,3)+'Иные услуги '!$C$5+'РСТ РСО-А'!$K$7+'РСТ РСО-А'!$H$9</f>
        <v>1227.269</v>
      </c>
      <c r="G317" s="118">
        <f>VLOOKUP($A317+ROUND((COLUMN()-2)/24,5),АТС!$A$41:$F$784,3)+'Иные услуги '!$C$5+'РСТ РСО-А'!$K$7+'РСТ РСО-А'!$H$9</f>
        <v>1204.9490000000001</v>
      </c>
      <c r="H317" s="118">
        <f>VLOOKUP($A317+ROUND((COLUMN()-2)/24,5),АТС!$A$41:$F$784,3)+'Иные услуги '!$C$5+'РСТ РСО-А'!$K$7+'РСТ РСО-А'!$H$9</f>
        <v>1315.559</v>
      </c>
      <c r="I317" s="118">
        <f>VLOOKUP($A317+ROUND((COLUMN()-2)/24,5),АТС!$A$41:$F$784,3)+'Иные услуги '!$C$5+'РСТ РСО-А'!$K$7+'РСТ РСО-А'!$H$9</f>
        <v>1206.1490000000001</v>
      </c>
      <c r="J317" s="118">
        <f>VLOOKUP($A317+ROUND((COLUMN()-2)/24,5),АТС!$A$41:$F$784,3)+'Иные услуги '!$C$5+'РСТ РСО-А'!$K$7+'РСТ РСО-А'!$H$9</f>
        <v>1361.019</v>
      </c>
      <c r="K317" s="118">
        <f>VLOOKUP($A317+ROUND((COLUMN()-2)/24,5),АТС!$A$41:$F$784,3)+'Иные услуги '!$C$5+'РСТ РСО-А'!$K$7+'РСТ РСО-А'!$H$9</f>
        <v>1232.509</v>
      </c>
      <c r="L317" s="118">
        <f>VLOOKUP($A317+ROUND((COLUMN()-2)/24,5),АТС!$A$41:$F$784,3)+'Иные услуги '!$C$5+'РСТ РСО-А'!$K$7+'РСТ РСО-А'!$H$9</f>
        <v>1197.269</v>
      </c>
      <c r="M317" s="118">
        <f>VLOOKUP($A317+ROUND((COLUMN()-2)/24,5),АТС!$A$41:$F$784,3)+'Иные услуги '!$C$5+'РСТ РСО-А'!$K$7+'РСТ РСО-А'!$H$9</f>
        <v>1192.299</v>
      </c>
      <c r="N317" s="118">
        <f>VLOOKUP($A317+ROUND((COLUMN()-2)/24,5),АТС!$A$41:$F$784,3)+'Иные услуги '!$C$5+'РСТ РСО-А'!$K$7+'РСТ РСО-А'!$H$9</f>
        <v>1192.1890000000001</v>
      </c>
      <c r="O317" s="118">
        <f>VLOOKUP($A317+ROUND((COLUMN()-2)/24,5),АТС!$A$41:$F$784,3)+'Иные услуги '!$C$5+'РСТ РСО-А'!$K$7+'РСТ РСО-А'!$H$9</f>
        <v>1191.1189999999999</v>
      </c>
      <c r="P317" s="118">
        <f>VLOOKUP($A317+ROUND((COLUMN()-2)/24,5),АТС!$A$41:$F$784,3)+'Иные услуги '!$C$5+'РСТ РСО-А'!$K$7+'РСТ РСО-А'!$H$9</f>
        <v>1191.529</v>
      </c>
      <c r="Q317" s="118">
        <f>VLOOKUP($A317+ROUND((COLUMN()-2)/24,5),АТС!$A$41:$F$784,3)+'Иные услуги '!$C$5+'РСТ РСО-А'!$K$7+'РСТ РСО-А'!$H$9</f>
        <v>1197.229</v>
      </c>
      <c r="R317" s="118">
        <f>VLOOKUP($A317+ROUND((COLUMN()-2)/24,5),АТС!$A$41:$F$784,3)+'Иные услуги '!$C$5+'РСТ РСО-А'!$K$7+'РСТ РСО-А'!$H$9</f>
        <v>1165.079</v>
      </c>
      <c r="S317" s="118">
        <f>VLOOKUP($A317+ROUND((COLUMN()-2)/24,5),АТС!$A$41:$F$784,3)+'Иные услуги '!$C$5+'РСТ РСО-А'!$K$7+'РСТ РСО-А'!$H$9</f>
        <v>1039.3790000000001</v>
      </c>
      <c r="T317" s="118">
        <f>VLOOKUP($A317+ROUND((COLUMN()-2)/24,5),АТС!$A$41:$F$784,3)+'Иные услуги '!$C$5+'РСТ РСО-А'!$K$7+'РСТ РСО-А'!$H$9</f>
        <v>1339.9190000000001</v>
      </c>
      <c r="U317" s="118">
        <f>VLOOKUP($A317+ROUND((COLUMN()-2)/24,5),АТС!$A$41:$F$784,3)+'Иные услуги '!$C$5+'РСТ РСО-А'!$K$7+'РСТ РСО-А'!$H$9</f>
        <v>1332.259</v>
      </c>
      <c r="V317" s="118">
        <f>VLOOKUP($A317+ROUND((COLUMN()-2)/24,5),АТС!$A$41:$F$784,3)+'Иные услуги '!$C$5+'РСТ РСО-А'!$K$7+'РСТ РСО-А'!$H$9</f>
        <v>1435.6590000000001</v>
      </c>
      <c r="W317" s="118">
        <f>VLOOKUP($A317+ROUND((COLUMN()-2)/24,5),АТС!$A$41:$F$784,3)+'Иные услуги '!$C$5+'РСТ РСО-А'!$K$7+'РСТ РСО-А'!$H$9</f>
        <v>1272.3890000000001</v>
      </c>
      <c r="X317" s="118">
        <f>VLOOKUP($A317+ROUND((COLUMN()-2)/24,5),АТС!$A$41:$F$784,3)+'Иные услуги '!$C$5+'РСТ РСО-А'!$K$7+'РСТ РСО-А'!$H$9</f>
        <v>891.36900000000003</v>
      </c>
      <c r="Y317" s="118">
        <f>VLOOKUP($A317+ROUND((COLUMN()-2)/24,5),АТС!$A$41:$F$784,3)+'Иные услуги '!$C$5+'РСТ РСО-А'!$K$7+'РСТ РСО-А'!$H$9</f>
        <v>1049.4690000000001</v>
      </c>
    </row>
    <row r="318" spans="1:27" x14ac:dyDescent="0.2">
      <c r="A318" s="66">
        <f t="shared" si="9"/>
        <v>43470</v>
      </c>
      <c r="B318" s="118">
        <f>VLOOKUP($A318+ROUND((COLUMN()-2)/24,5),АТС!$A$41:$F$784,3)+'Иные услуги '!$C$5+'РСТ РСО-А'!$K$7+'РСТ РСО-А'!$H$9</f>
        <v>1075.2990000000002</v>
      </c>
      <c r="C318" s="118">
        <f>VLOOKUP($A318+ROUND((COLUMN()-2)/24,5),АТС!$A$41:$F$784,3)+'Иные услуги '!$C$5+'РСТ РСО-А'!$K$7+'РСТ РСО-А'!$H$9</f>
        <v>1170.039</v>
      </c>
      <c r="D318" s="118">
        <f>VLOOKUP($A318+ROUND((COLUMN()-2)/24,5),АТС!$A$41:$F$784,3)+'Иные услуги '!$C$5+'РСТ РСО-А'!$K$7+'РСТ РСО-А'!$H$9</f>
        <v>1205.3489999999999</v>
      </c>
      <c r="E318" s="118">
        <f>VLOOKUP($A318+ROUND((COLUMN()-2)/24,5),АТС!$A$41:$F$784,3)+'Иные услуги '!$C$5+'РСТ РСО-А'!$K$7+'РСТ РСО-А'!$H$9</f>
        <v>1227.6590000000001</v>
      </c>
      <c r="F318" s="118">
        <f>VLOOKUP($A318+ROUND((COLUMN()-2)/24,5),АТС!$A$41:$F$784,3)+'Иные услуги '!$C$5+'РСТ РСО-А'!$K$7+'РСТ РСО-А'!$H$9</f>
        <v>1227.559</v>
      </c>
      <c r="G318" s="118">
        <f>VLOOKUP($A318+ROUND((COLUMN()-2)/24,5),АТС!$A$41:$F$784,3)+'Иные услуги '!$C$5+'РСТ РСО-А'!$K$7+'РСТ РСО-А'!$H$9</f>
        <v>1205.049</v>
      </c>
      <c r="H318" s="118">
        <f>VLOOKUP($A318+ROUND((COLUMN()-2)/24,5),АТС!$A$41:$F$784,3)+'Иные услуги '!$C$5+'РСТ РСО-А'!$K$7+'РСТ РСО-А'!$H$9</f>
        <v>1316.309</v>
      </c>
      <c r="I318" s="118">
        <f>VLOOKUP($A318+ROUND((COLUMN()-2)/24,5),АТС!$A$41:$F$784,3)+'Иные услуги '!$C$5+'РСТ РСО-А'!$K$7+'РСТ РСО-А'!$H$9</f>
        <v>1215.0889999999999</v>
      </c>
      <c r="J318" s="118">
        <f>VLOOKUP($A318+ROUND((COLUMN()-2)/24,5),АТС!$A$41:$F$784,3)+'Иные услуги '!$C$5+'РСТ РСО-А'!$K$7+'РСТ РСО-А'!$H$9</f>
        <v>1359.4190000000001</v>
      </c>
      <c r="K318" s="118">
        <f>VLOOKUP($A318+ROUND((COLUMN()-2)/24,5),АТС!$A$41:$F$784,3)+'Иные услуги '!$C$5+'РСТ РСО-А'!$K$7+'РСТ РСО-А'!$H$9</f>
        <v>1232.5989999999999</v>
      </c>
      <c r="L318" s="118">
        <f>VLOOKUP($A318+ROUND((COLUMN()-2)/24,5),АТС!$A$41:$F$784,3)+'Иные услуги '!$C$5+'РСТ РСО-А'!$K$7+'РСТ РСО-А'!$H$9</f>
        <v>1196.489</v>
      </c>
      <c r="M318" s="118">
        <f>VLOOKUP($A318+ROUND((COLUMN()-2)/24,5),АТС!$A$41:$F$784,3)+'Иные услуги '!$C$5+'РСТ РСО-А'!$K$7+'РСТ РСО-А'!$H$9</f>
        <v>1195.7090000000001</v>
      </c>
      <c r="N318" s="118">
        <f>VLOOKUP($A318+ROUND((COLUMN()-2)/24,5),АТС!$A$41:$F$784,3)+'Иные услуги '!$C$5+'РСТ РСО-А'!$K$7+'РСТ РСО-А'!$H$9</f>
        <v>1192.9290000000001</v>
      </c>
      <c r="O318" s="118">
        <f>VLOOKUP($A318+ROUND((COLUMN()-2)/24,5),АТС!$A$41:$F$784,3)+'Иные услуги '!$C$5+'РСТ РСО-А'!$K$7+'РСТ РСО-А'!$H$9</f>
        <v>1192.0889999999999</v>
      </c>
      <c r="P318" s="118">
        <f>VLOOKUP($A318+ROUND((COLUMN()-2)/24,5),АТС!$A$41:$F$784,3)+'Иные услуги '!$C$5+'РСТ РСО-А'!$K$7+'РСТ РСО-А'!$H$9</f>
        <v>1194.789</v>
      </c>
      <c r="Q318" s="118">
        <f>VLOOKUP($A318+ROUND((COLUMN()-2)/24,5),АТС!$A$41:$F$784,3)+'Иные услуги '!$C$5+'РСТ РСО-А'!$K$7+'РСТ РСО-А'!$H$9</f>
        <v>1197.479</v>
      </c>
      <c r="R318" s="118">
        <f>VLOOKUP($A318+ROUND((COLUMN()-2)/24,5),АТС!$A$41:$F$784,3)+'Иные услуги '!$C$5+'РСТ РСО-А'!$K$7+'РСТ РСО-А'!$H$9</f>
        <v>1164.7190000000001</v>
      </c>
      <c r="S318" s="118">
        <f>VLOOKUP($A318+ROUND((COLUMN()-2)/24,5),АТС!$A$41:$F$784,3)+'Иные услуги '!$C$5+'РСТ РСО-А'!$K$7+'РСТ РСО-А'!$H$9</f>
        <v>1038.2190000000001</v>
      </c>
      <c r="T318" s="118">
        <f>VLOOKUP($A318+ROUND((COLUMN()-2)/24,5),АТС!$A$41:$F$784,3)+'Иные услуги '!$C$5+'РСТ РСО-А'!$K$7+'РСТ РСО-А'!$H$9</f>
        <v>1336.3689999999999</v>
      </c>
      <c r="U318" s="118">
        <f>VLOOKUP($A318+ROUND((COLUMN()-2)/24,5),АТС!$A$41:$F$784,3)+'Иные услуги '!$C$5+'РСТ РСО-А'!$K$7+'РСТ РСО-А'!$H$9</f>
        <v>1329.9590000000001</v>
      </c>
      <c r="V318" s="118">
        <f>VLOOKUP($A318+ROUND((COLUMN()-2)/24,5),АТС!$A$41:$F$784,3)+'Иные услуги '!$C$5+'РСТ РСО-А'!$K$7+'РСТ РСО-А'!$H$9</f>
        <v>1436.4290000000001</v>
      </c>
      <c r="W318" s="118">
        <f>VLOOKUP($A318+ROUND((COLUMN()-2)/24,5),АТС!$A$41:$F$784,3)+'Иные услуги '!$C$5+'РСТ РСО-А'!$K$7+'РСТ РСО-А'!$H$9</f>
        <v>1363.4590000000001</v>
      </c>
      <c r="X318" s="118">
        <f>VLOOKUP($A318+ROUND((COLUMN()-2)/24,5),АТС!$A$41:$F$784,3)+'Иные услуги '!$C$5+'РСТ РСО-А'!$K$7+'РСТ РСО-А'!$H$9</f>
        <v>891.14900000000011</v>
      </c>
      <c r="Y318" s="118">
        <f>VLOOKUP($A318+ROUND((COLUMN()-2)/24,5),АТС!$A$41:$F$784,3)+'Иные услуги '!$C$5+'РСТ РСО-А'!$K$7+'РСТ РСО-А'!$H$9</f>
        <v>1047.6990000000001</v>
      </c>
    </row>
    <row r="319" spans="1:27" x14ac:dyDescent="0.2">
      <c r="A319" s="66">
        <f t="shared" si="9"/>
        <v>43471</v>
      </c>
      <c r="B319" s="118">
        <f>VLOOKUP($A319+ROUND((COLUMN()-2)/24,5),АТС!$A$41:$F$784,3)+'Иные услуги '!$C$5+'РСТ РСО-А'!$K$7+'РСТ РСО-А'!$H$9</f>
        <v>1075.759</v>
      </c>
      <c r="C319" s="118">
        <f>VLOOKUP($A319+ROUND((COLUMN()-2)/24,5),АТС!$A$41:$F$784,3)+'Иные услуги '!$C$5+'РСТ РСО-А'!$K$7+'РСТ РСО-А'!$H$9</f>
        <v>1170.239</v>
      </c>
      <c r="D319" s="118">
        <f>VLOOKUP($A319+ROUND((COLUMN()-2)/24,5),АТС!$A$41:$F$784,3)+'Иные услуги '!$C$5+'РСТ РСО-А'!$K$7+'РСТ РСО-А'!$H$9</f>
        <v>1205.4090000000001</v>
      </c>
      <c r="E319" s="118">
        <f>VLOOKUP($A319+ROUND((COLUMN()-2)/24,5),АТС!$A$41:$F$784,3)+'Иные услуги '!$C$5+'РСТ РСО-А'!$K$7+'РСТ РСО-А'!$H$9</f>
        <v>1216.4690000000001</v>
      </c>
      <c r="F319" s="118">
        <f>VLOOKUP($A319+ROUND((COLUMN()-2)/24,5),АТС!$A$41:$F$784,3)+'Иные услуги '!$C$5+'РСТ РСО-А'!$K$7+'РСТ РСО-А'!$H$9</f>
        <v>1216.829</v>
      </c>
      <c r="G319" s="118">
        <f>VLOOKUP($A319+ROUND((COLUMN()-2)/24,5),АТС!$A$41:$F$784,3)+'Иные услуги '!$C$5+'РСТ РСО-А'!$K$7+'РСТ РСО-А'!$H$9</f>
        <v>1194.6390000000001</v>
      </c>
      <c r="H319" s="118">
        <f>VLOOKUP($A319+ROUND((COLUMN()-2)/24,5),АТС!$A$41:$F$784,3)+'Иные услуги '!$C$5+'РСТ РСО-А'!$K$7+'РСТ РСО-А'!$H$9</f>
        <v>1314.8389999999999</v>
      </c>
      <c r="I319" s="118">
        <f>VLOOKUP($A319+ROUND((COLUMN()-2)/24,5),АТС!$A$41:$F$784,3)+'Иные услуги '!$C$5+'РСТ РСО-А'!$K$7+'РСТ РСО-А'!$H$9</f>
        <v>1205.829</v>
      </c>
      <c r="J319" s="118">
        <f>VLOOKUP($A319+ROUND((COLUMN()-2)/24,5),АТС!$A$41:$F$784,3)+'Иные услуги '!$C$5+'РСТ РСО-А'!$K$7+'РСТ РСО-А'!$H$9</f>
        <v>1357.7090000000001</v>
      </c>
      <c r="K319" s="118">
        <f>VLOOKUP($A319+ROUND((COLUMN()-2)/24,5),АТС!$A$41:$F$784,3)+'Иные услуги '!$C$5+'РСТ РСО-А'!$K$7+'РСТ РСО-А'!$H$9</f>
        <v>1231.049</v>
      </c>
      <c r="L319" s="118">
        <f>VLOOKUP($A319+ROUND((COLUMN()-2)/24,5),АТС!$A$41:$F$784,3)+'Иные услуги '!$C$5+'РСТ РСО-А'!$K$7+'РСТ РСО-А'!$H$9</f>
        <v>1195.3789999999999</v>
      </c>
      <c r="M319" s="118">
        <f>VLOOKUP($A319+ROUND((COLUMN()-2)/24,5),АТС!$A$41:$F$784,3)+'Иные услуги '!$C$5+'РСТ РСО-А'!$K$7+'РСТ РСО-А'!$H$9</f>
        <v>1194.8489999999999</v>
      </c>
      <c r="N319" s="118">
        <f>VLOOKUP($A319+ROUND((COLUMN()-2)/24,5),АТС!$A$41:$F$784,3)+'Иные услуги '!$C$5+'РСТ РСО-А'!$K$7+'РСТ РСО-А'!$H$9</f>
        <v>1194.829</v>
      </c>
      <c r="O319" s="118">
        <f>VLOOKUP($A319+ROUND((COLUMN()-2)/24,5),АТС!$A$41:$F$784,3)+'Иные услуги '!$C$5+'РСТ РСО-А'!$K$7+'РСТ РСО-А'!$H$9</f>
        <v>1193.6790000000001</v>
      </c>
      <c r="P319" s="118">
        <f>VLOOKUP($A319+ROUND((COLUMN()-2)/24,5),АТС!$A$41:$F$784,3)+'Иные услуги '!$C$5+'РСТ РСО-А'!$K$7+'РСТ РСО-А'!$H$9</f>
        <v>1193.519</v>
      </c>
      <c r="Q319" s="118">
        <f>VLOOKUP($A319+ROUND((COLUMN()-2)/24,5),АТС!$A$41:$F$784,3)+'Иные услуги '!$C$5+'РСТ РСО-А'!$K$7+'РСТ РСО-А'!$H$9</f>
        <v>1196.269</v>
      </c>
      <c r="R319" s="118">
        <f>VLOOKUP($A319+ROUND((COLUMN()-2)/24,5),АТС!$A$41:$F$784,3)+'Иные услуги '!$C$5+'РСТ РСО-А'!$K$7+'РСТ РСО-А'!$H$9</f>
        <v>1164.819</v>
      </c>
      <c r="S319" s="118">
        <f>VLOOKUP($A319+ROUND((COLUMN()-2)/24,5),АТС!$A$41:$F$784,3)+'Иные услуги '!$C$5+'РСТ РСО-А'!$K$7+'РСТ РСО-А'!$H$9</f>
        <v>1046.1990000000001</v>
      </c>
      <c r="T319" s="118">
        <f>VLOOKUP($A319+ROUND((COLUMN()-2)/24,5),АТС!$A$41:$F$784,3)+'Иные услуги '!$C$5+'РСТ РСО-А'!$K$7+'РСТ РСО-А'!$H$9</f>
        <v>1379.3589999999999</v>
      </c>
      <c r="U319" s="118">
        <f>VLOOKUP($A319+ROUND((COLUMN()-2)/24,5),АТС!$A$41:$F$784,3)+'Иные услуги '!$C$5+'РСТ РСО-А'!$K$7+'РСТ РСО-А'!$H$9</f>
        <v>1335.729</v>
      </c>
      <c r="V319" s="118">
        <f>VLOOKUP($A319+ROUND((COLUMN()-2)/24,5),АТС!$A$41:$F$784,3)+'Иные услуги '!$C$5+'РСТ РСО-А'!$K$7+'РСТ РСО-А'!$H$9</f>
        <v>1440.6990000000001</v>
      </c>
      <c r="W319" s="118">
        <f>VLOOKUP($A319+ROUND((COLUMN()-2)/24,5),АТС!$A$41:$F$784,3)+'Иные услуги '!$C$5+'РСТ РСО-А'!$K$7+'РСТ РСО-А'!$H$9</f>
        <v>1366.9690000000001</v>
      </c>
      <c r="X319" s="118">
        <f>VLOOKUP($A319+ROUND((COLUMN()-2)/24,5),АТС!$A$41:$F$784,3)+'Иные услуги '!$C$5+'РСТ РСО-А'!$K$7+'РСТ РСО-А'!$H$9</f>
        <v>889.50900000000001</v>
      </c>
      <c r="Y319" s="118">
        <f>VLOOKUP($A319+ROUND((COLUMN()-2)/24,5),АТС!$A$41:$F$784,3)+'Иные услуги '!$C$5+'РСТ РСО-А'!$K$7+'РСТ РСО-А'!$H$9</f>
        <v>1047.5490000000002</v>
      </c>
    </row>
    <row r="320" spans="1:27" x14ac:dyDescent="0.2">
      <c r="A320" s="66">
        <f t="shared" si="9"/>
        <v>43472</v>
      </c>
      <c r="B320" s="118">
        <f>VLOOKUP($A320+ROUND((COLUMN()-2)/24,5),АТС!$A$41:$F$784,3)+'Иные услуги '!$C$5+'РСТ РСО-А'!$K$7+'РСТ РСО-А'!$H$9</f>
        <v>1069.989</v>
      </c>
      <c r="C320" s="118">
        <f>VLOOKUP($A320+ROUND((COLUMN()-2)/24,5),АТС!$A$41:$F$784,3)+'Иные услуги '!$C$5+'РСТ РСО-А'!$K$7+'РСТ РСО-А'!$H$9</f>
        <v>1199.249</v>
      </c>
      <c r="D320" s="118">
        <f>VLOOKUP($A320+ROUND((COLUMN()-2)/24,5),АТС!$A$41:$F$784,3)+'Иные услуги '!$C$5+'РСТ РСО-А'!$K$7+'РСТ РСО-А'!$H$9</f>
        <v>1236.519</v>
      </c>
      <c r="E320" s="118">
        <f>VLOOKUP($A320+ROUND((COLUMN()-2)/24,5),АТС!$A$41:$F$784,3)+'Иные услуги '!$C$5+'РСТ РСО-А'!$K$7+'РСТ РСО-А'!$H$9</f>
        <v>1236.1490000000001</v>
      </c>
      <c r="F320" s="118">
        <f>VLOOKUP($A320+ROUND((COLUMN()-2)/24,5),АТС!$A$41:$F$784,3)+'Иные услуги '!$C$5+'РСТ РСО-А'!$K$7+'РСТ РСО-А'!$H$9</f>
        <v>1276.1089999999999</v>
      </c>
      <c r="G320" s="118">
        <f>VLOOKUP($A320+ROUND((COLUMN()-2)/24,5),АТС!$A$41:$F$784,3)+'Иные услуги '!$C$5+'РСТ РСО-А'!$K$7+'РСТ РСО-А'!$H$9</f>
        <v>1273.2090000000001</v>
      </c>
      <c r="H320" s="118">
        <f>VLOOKUP($A320+ROUND((COLUMN()-2)/24,5),АТС!$A$41:$F$784,3)+'Иные услуги '!$C$5+'РСТ РСО-А'!$K$7+'РСТ РСО-А'!$H$9</f>
        <v>1485.499</v>
      </c>
      <c r="I320" s="118">
        <f>VLOOKUP($A320+ROUND((COLUMN()-2)/24,5),АТС!$A$41:$F$784,3)+'Иные услуги '!$C$5+'РСТ РСО-А'!$K$7+'РСТ РСО-А'!$H$9</f>
        <v>1455.8790000000001</v>
      </c>
      <c r="J320" s="118">
        <f>VLOOKUP($A320+ROUND((COLUMN()-2)/24,5),АТС!$A$41:$F$784,3)+'Иные услуги '!$C$5+'РСТ РСО-А'!$K$7+'РСТ РСО-А'!$H$9</f>
        <v>1572.499</v>
      </c>
      <c r="K320" s="118">
        <f>VLOOKUP($A320+ROUND((COLUMN()-2)/24,5),АТС!$A$41:$F$784,3)+'Иные услуги '!$C$5+'РСТ РСО-А'!$K$7+'РСТ РСО-А'!$H$9</f>
        <v>1403.8890000000001</v>
      </c>
      <c r="L320" s="118">
        <f>VLOOKUP($A320+ROUND((COLUMN()-2)/24,5),АТС!$A$41:$F$784,3)+'Иные услуги '!$C$5+'РСТ РСО-А'!$K$7+'РСТ РСО-А'!$H$9</f>
        <v>1270.4590000000001</v>
      </c>
      <c r="M320" s="118">
        <f>VLOOKUP($A320+ROUND((COLUMN()-2)/24,5),АТС!$A$41:$F$784,3)+'Иные услуги '!$C$5+'РСТ РСО-А'!$K$7+'РСТ РСО-А'!$H$9</f>
        <v>1229.8589999999999</v>
      </c>
      <c r="N320" s="118">
        <f>VLOOKUP($A320+ROUND((COLUMN()-2)/24,5),АТС!$A$41:$F$784,3)+'Иные услуги '!$C$5+'РСТ РСО-А'!$K$7+'РСТ РСО-А'!$H$9</f>
        <v>1192.3689999999999</v>
      </c>
      <c r="O320" s="118">
        <f>VLOOKUP($A320+ROUND((COLUMN()-2)/24,5),АТС!$A$41:$F$784,3)+'Иные услуги '!$C$5+'РСТ РСО-А'!$K$7+'РСТ РСО-А'!$H$9</f>
        <v>1191.4190000000001</v>
      </c>
      <c r="P320" s="118">
        <f>VLOOKUP($A320+ROUND((COLUMN()-2)/24,5),АТС!$A$41:$F$784,3)+'Иные услуги '!$C$5+'РСТ РСО-А'!$K$7+'РСТ РСО-А'!$H$9</f>
        <v>1191.509</v>
      </c>
      <c r="Q320" s="118">
        <f>VLOOKUP($A320+ROUND((COLUMN()-2)/24,5),АТС!$A$41:$F$784,3)+'Иные услуги '!$C$5+'РСТ РСО-А'!$K$7+'РСТ РСО-А'!$H$9</f>
        <v>1194.3489999999999</v>
      </c>
      <c r="R320" s="118">
        <f>VLOOKUP($A320+ROUND((COLUMN()-2)/24,5),АТС!$A$41:$F$784,3)+'Иные услуги '!$C$5+'РСТ РСО-А'!$K$7+'РСТ РСО-А'!$H$9</f>
        <v>1163.6990000000001</v>
      </c>
      <c r="S320" s="118">
        <f>VLOOKUP($A320+ROUND((COLUMN()-2)/24,5),АТС!$A$41:$F$784,3)+'Иные услуги '!$C$5+'РСТ РСО-А'!$K$7+'РСТ РСО-А'!$H$9</f>
        <v>1038.1390000000001</v>
      </c>
      <c r="T320" s="118">
        <f>VLOOKUP($A320+ROUND((COLUMN()-2)/24,5),АТС!$A$41:$F$784,3)+'Иные услуги '!$C$5+'РСТ РСО-А'!$K$7+'РСТ РСО-А'!$H$9</f>
        <v>1337.4190000000001</v>
      </c>
      <c r="U320" s="118">
        <f>VLOOKUP($A320+ROUND((COLUMN()-2)/24,5),АТС!$A$41:$F$784,3)+'Иные услуги '!$C$5+'РСТ РСО-А'!$K$7+'РСТ РСО-А'!$H$9</f>
        <v>1335.519</v>
      </c>
      <c r="V320" s="118">
        <f>VLOOKUP($A320+ROUND((COLUMN()-2)/24,5),АТС!$A$41:$F$784,3)+'Иные услуги '!$C$5+'РСТ РСО-А'!$K$7+'РСТ РСО-А'!$H$9</f>
        <v>1334.289</v>
      </c>
      <c r="W320" s="118">
        <f>VLOOKUP($A320+ROUND((COLUMN()-2)/24,5),АТС!$A$41:$F$784,3)+'Иные услуги '!$C$5+'РСТ РСО-А'!$K$7+'РСТ РСО-А'!$H$9</f>
        <v>1389.1190000000001</v>
      </c>
      <c r="X320" s="118">
        <f>VLOOKUP($A320+ROUND((COLUMN()-2)/24,5),АТС!$A$41:$F$784,3)+'Иные услуги '!$C$5+'РСТ РСО-А'!$K$7+'РСТ РСО-А'!$H$9</f>
        <v>929.51900000000012</v>
      </c>
      <c r="Y320" s="118">
        <f>VLOOKUP($A320+ROUND((COLUMN()-2)/24,5),АТС!$A$41:$F$784,3)+'Иные услуги '!$C$5+'РСТ РСО-А'!$K$7+'РСТ РСО-А'!$H$9</f>
        <v>993.26900000000012</v>
      </c>
    </row>
    <row r="321" spans="1:25" x14ac:dyDescent="0.2">
      <c r="A321" s="66">
        <f t="shared" si="9"/>
        <v>43473</v>
      </c>
      <c r="B321" s="118">
        <f>VLOOKUP($A321+ROUND((COLUMN()-2)/24,5),АТС!$A$41:$F$784,3)+'Иные услуги '!$C$5+'РСТ РСО-А'!$K$7+'РСТ РСО-А'!$H$9</f>
        <v>1069.5990000000002</v>
      </c>
      <c r="C321" s="118">
        <f>VLOOKUP($A321+ROUND((COLUMN()-2)/24,5),АТС!$A$41:$F$784,3)+'Иные услуги '!$C$5+'РСТ РСО-А'!$K$7+'РСТ РСО-А'!$H$9</f>
        <v>1198.489</v>
      </c>
      <c r="D321" s="118">
        <f>VLOOKUP($A321+ROUND((COLUMN()-2)/24,5),АТС!$A$41:$F$784,3)+'Иные услуги '!$C$5+'РСТ РСО-А'!$K$7+'РСТ РСО-А'!$H$9</f>
        <v>1235.8990000000001</v>
      </c>
      <c r="E321" s="118">
        <f>VLOOKUP($A321+ROUND((COLUMN()-2)/24,5),АТС!$A$41:$F$784,3)+'Иные услуги '!$C$5+'РСТ РСО-А'!$K$7+'РСТ РСО-А'!$H$9</f>
        <v>1232.0989999999999</v>
      </c>
      <c r="F321" s="118">
        <f>VLOOKUP($A321+ROUND((COLUMN()-2)/24,5),АТС!$A$41:$F$784,3)+'Иные услуги '!$C$5+'РСТ РСО-А'!$K$7+'РСТ РСО-А'!$H$9</f>
        <v>1272.3789999999999</v>
      </c>
      <c r="G321" s="118">
        <f>VLOOKUP($A321+ROUND((COLUMN()-2)/24,5),АТС!$A$41:$F$784,3)+'Иные услуги '!$C$5+'РСТ РСО-А'!$K$7+'РСТ РСО-А'!$H$9</f>
        <v>1272.499</v>
      </c>
      <c r="H321" s="118">
        <f>VLOOKUP($A321+ROUND((COLUMN()-2)/24,5),АТС!$A$41:$F$784,3)+'Иные услуги '!$C$5+'РСТ РСО-А'!$K$7+'РСТ РСО-А'!$H$9</f>
        <v>1485.6290000000001</v>
      </c>
      <c r="I321" s="118">
        <f>VLOOKUP($A321+ROUND((COLUMN()-2)/24,5),АТС!$A$41:$F$784,3)+'Иные услуги '!$C$5+'РСТ РСО-А'!$K$7+'РСТ РСО-А'!$H$9</f>
        <v>1411.4690000000001</v>
      </c>
      <c r="J321" s="118">
        <f>VLOOKUP($A321+ROUND((COLUMN()-2)/24,5),АТС!$A$41:$F$784,3)+'Иные услуги '!$C$5+'РСТ РСО-А'!$K$7+'РСТ РСО-А'!$H$9</f>
        <v>1509.729</v>
      </c>
      <c r="K321" s="118">
        <f>VLOOKUP($A321+ROUND((COLUMN()-2)/24,5),АТС!$A$41:$F$784,3)+'Иные услуги '!$C$5+'РСТ РСО-А'!$K$7+'РСТ РСО-А'!$H$9</f>
        <v>1312.329</v>
      </c>
      <c r="L321" s="118">
        <f>VLOOKUP($A321+ROUND((COLUMN()-2)/24,5),АТС!$A$41:$F$784,3)+'Иные услуги '!$C$5+'РСТ РСО-А'!$K$7+'РСТ РСО-А'!$H$9</f>
        <v>1179.1890000000001</v>
      </c>
      <c r="M321" s="118">
        <f>VLOOKUP($A321+ROUND((COLUMN()-2)/24,5),АТС!$A$41:$F$784,3)+'Иные услуги '!$C$5+'РСТ РСО-А'!$K$7+'РСТ РСО-А'!$H$9</f>
        <v>1125.6890000000001</v>
      </c>
      <c r="N321" s="118">
        <f>VLOOKUP($A321+ROUND((COLUMN()-2)/24,5),АТС!$A$41:$F$784,3)+'Иные услуги '!$C$5+'РСТ РСО-А'!$K$7+'РСТ РСО-А'!$H$9</f>
        <v>1125.8190000000002</v>
      </c>
      <c r="O321" s="118">
        <f>VLOOKUP($A321+ROUND((COLUMN()-2)/24,5),АТС!$A$41:$F$784,3)+'Иные услуги '!$C$5+'РСТ РСО-А'!$K$7+'РСТ РСО-А'!$H$9</f>
        <v>1124.5890000000002</v>
      </c>
      <c r="P321" s="118">
        <f>VLOOKUP($A321+ROUND((COLUMN()-2)/24,5),АТС!$A$41:$F$784,3)+'Иные услуги '!$C$5+'РСТ РСО-А'!$K$7+'РСТ РСО-А'!$H$9</f>
        <v>1124.739</v>
      </c>
      <c r="Q321" s="118">
        <f>VLOOKUP($A321+ROUND((COLUMN()-2)/24,5),АТС!$A$41:$F$784,3)+'Иные услуги '!$C$5+'РСТ РСО-А'!$K$7+'РСТ РСО-А'!$H$9</f>
        <v>1127.3290000000002</v>
      </c>
      <c r="R321" s="118">
        <f>VLOOKUP($A321+ROUND((COLUMN()-2)/24,5),АТС!$A$41:$F$784,3)+'Иные услуги '!$C$5+'РСТ РСО-А'!$K$7+'РСТ РСО-А'!$H$9</f>
        <v>1100.229</v>
      </c>
      <c r="S321" s="118">
        <f>VLOOKUP($A321+ROUND((COLUMN()-2)/24,5),АТС!$A$41:$F$784,3)+'Иные услуги '!$C$5+'РСТ РСО-А'!$K$7+'РСТ РСО-А'!$H$9</f>
        <v>1011.6890000000001</v>
      </c>
      <c r="T321" s="118">
        <f>VLOOKUP($A321+ROUND((COLUMN()-2)/24,5),АТС!$A$41:$F$784,3)+'Иные услуги '!$C$5+'РСТ РСО-А'!$K$7+'РСТ РСО-А'!$H$9</f>
        <v>1280.759</v>
      </c>
      <c r="U321" s="118">
        <f>VLOOKUP($A321+ROUND((COLUMN()-2)/24,5),АТС!$A$41:$F$784,3)+'Иные услуги '!$C$5+'РСТ РСО-А'!$K$7+'РСТ РСО-А'!$H$9</f>
        <v>1335.819</v>
      </c>
      <c r="V321" s="118">
        <f>VLOOKUP($A321+ROUND((COLUMN()-2)/24,5),АТС!$A$41:$F$784,3)+'Иные услуги '!$C$5+'РСТ РСО-А'!$K$7+'РСТ РСО-А'!$H$9</f>
        <v>1334.1289999999999</v>
      </c>
      <c r="W321" s="118">
        <f>VLOOKUP($A321+ROUND((COLUMN()-2)/24,5),АТС!$A$41:$F$784,3)+'Иные услуги '!$C$5+'РСТ РСО-А'!$K$7+'РСТ РСО-А'!$H$9</f>
        <v>1390.479</v>
      </c>
      <c r="X321" s="118">
        <f>VLOOKUP($A321+ROUND((COLUMN()-2)/24,5),АТС!$A$41:$F$784,3)+'Иные услуги '!$C$5+'РСТ РСО-А'!$K$7+'РСТ РСО-А'!$H$9</f>
        <v>929.34900000000005</v>
      </c>
      <c r="Y321" s="118">
        <f>VLOOKUP($A321+ROUND((COLUMN()-2)/24,5),АТС!$A$41:$F$784,3)+'Иные услуги '!$C$5+'РСТ РСО-А'!$K$7+'РСТ РСО-А'!$H$9</f>
        <v>991.36900000000003</v>
      </c>
    </row>
    <row r="322" spans="1:25" x14ac:dyDescent="0.2">
      <c r="A322" s="66">
        <f t="shared" si="9"/>
        <v>43474</v>
      </c>
      <c r="B322" s="118">
        <f>VLOOKUP($A322+ROUND((COLUMN()-2)/24,5),АТС!$A$41:$F$784,3)+'Иные услуги '!$C$5+'РСТ РСО-А'!$K$7+'РСТ РСО-А'!$H$9</f>
        <v>1067.6590000000001</v>
      </c>
      <c r="C322" s="118">
        <f>VLOOKUP($A322+ROUND((COLUMN()-2)/24,5),АТС!$A$41:$F$784,3)+'Иные услуги '!$C$5+'РСТ РСО-А'!$K$7+'РСТ РСО-А'!$H$9</f>
        <v>1160.7090000000001</v>
      </c>
      <c r="D322" s="118">
        <f>VLOOKUP($A322+ROUND((COLUMN()-2)/24,5),АТС!$A$41:$F$784,3)+'Иные услуги '!$C$5+'РСТ РСО-А'!$K$7+'РСТ РСО-А'!$H$9</f>
        <v>1195.8990000000001</v>
      </c>
      <c r="E322" s="118">
        <f>VLOOKUP($A322+ROUND((COLUMN()-2)/24,5),АТС!$A$41:$F$784,3)+'Иные услуги '!$C$5+'РСТ РСО-А'!$K$7+'РСТ РСО-А'!$H$9</f>
        <v>1218.0989999999999</v>
      </c>
      <c r="F322" s="118">
        <f>VLOOKUP($A322+ROUND((COLUMN()-2)/24,5),АТС!$A$41:$F$784,3)+'Иные услуги '!$C$5+'РСТ РСО-А'!$K$7+'РСТ РСО-А'!$H$9</f>
        <v>1218.319</v>
      </c>
      <c r="G322" s="118">
        <f>VLOOKUP($A322+ROUND((COLUMN()-2)/24,5),АТС!$A$41:$F$784,3)+'Иные услуги '!$C$5+'РСТ РСО-А'!$K$7+'РСТ РСО-А'!$H$9</f>
        <v>1193.989</v>
      </c>
      <c r="H322" s="118">
        <f>VLOOKUP($A322+ROUND((COLUMN()-2)/24,5),АТС!$A$41:$F$784,3)+'Иные услуги '!$C$5+'РСТ РСО-А'!$K$7+'РСТ РСО-А'!$H$9</f>
        <v>1278.799</v>
      </c>
      <c r="I322" s="118">
        <f>VLOOKUP($A322+ROUND((COLUMN()-2)/24,5),АТС!$A$41:$F$784,3)+'Иные услуги '!$C$5+'РСТ РСО-А'!$K$7+'РСТ РСО-А'!$H$9</f>
        <v>1179.229</v>
      </c>
      <c r="J322" s="118">
        <f>VLOOKUP($A322+ROUND((COLUMN()-2)/24,5),АТС!$A$41:$F$784,3)+'Иные услуги '!$C$5+'РСТ РСО-А'!$K$7+'РСТ РСО-А'!$H$9</f>
        <v>1266.489</v>
      </c>
      <c r="K322" s="118">
        <f>VLOOKUP($A322+ROUND((COLUMN()-2)/24,5),АТС!$A$41:$F$784,3)+'Иные услуги '!$C$5+'РСТ РСО-А'!$K$7+'РСТ РСО-А'!$H$9</f>
        <v>1093.1890000000001</v>
      </c>
      <c r="L322" s="118">
        <f>VLOOKUP($A322+ROUND((COLUMN()-2)/24,5),АТС!$A$41:$F$784,3)+'Иные услуги '!$C$5+'РСТ РСО-А'!$K$7+'РСТ РСО-А'!$H$9</f>
        <v>1037.0390000000002</v>
      </c>
      <c r="M322" s="118">
        <f>VLOOKUP($A322+ROUND((COLUMN()-2)/24,5),АТС!$A$41:$F$784,3)+'Иные услуги '!$C$5+'РСТ РСО-А'!$K$7+'РСТ РСО-А'!$H$9</f>
        <v>1064.2990000000002</v>
      </c>
      <c r="N322" s="118">
        <f>VLOOKUP($A322+ROUND((COLUMN()-2)/24,5),АТС!$A$41:$F$784,3)+'Иные услуги '!$C$5+'РСТ РСО-А'!$K$7+'РСТ РСО-А'!$H$9</f>
        <v>1094.0690000000002</v>
      </c>
      <c r="O322" s="118">
        <f>VLOOKUP($A322+ROUND((COLUMN()-2)/24,5),АТС!$A$41:$F$784,3)+'Иные услуги '!$C$5+'РСТ РСО-А'!$K$7+'РСТ РСО-А'!$H$9</f>
        <v>1123.0290000000002</v>
      </c>
      <c r="P322" s="118">
        <f>VLOOKUP($A322+ROUND((COLUMN()-2)/24,5),АТС!$A$41:$F$784,3)+'Иные услуги '!$C$5+'РСТ РСО-А'!$K$7+'РСТ РСО-А'!$H$9</f>
        <v>1122.8690000000001</v>
      </c>
      <c r="Q322" s="118">
        <f>VLOOKUP($A322+ROUND((COLUMN()-2)/24,5),АТС!$A$41:$F$784,3)+'Иные услуги '!$C$5+'РСТ РСО-А'!$K$7+'РСТ РСО-А'!$H$9</f>
        <v>1124.0990000000002</v>
      </c>
      <c r="R322" s="118">
        <f>VLOOKUP($A322+ROUND((COLUMN()-2)/24,5),АТС!$A$41:$F$784,3)+'Иные услуги '!$C$5+'РСТ РСО-А'!$K$7+'РСТ РСО-А'!$H$9</f>
        <v>1096.479</v>
      </c>
      <c r="S322" s="118">
        <f>VLOOKUP($A322+ROUND((COLUMN()-2)/24,5),АТС!$A$41:$F$784,3)+'Иные услуги '!$C$5+'РСТ РСО-А'!$K$7+'РСТ РСО-А'!$H$9</f>
        <v>983.04900000000009</v>
      </c>
      <c r="T322" s="118">
        <f>VLOOKUP($A322+ROUND((COLUMN()-2)/24,5),АТС!$A$41:$F$784,3)+'Иные услуги '!$C$5+'РСТ РСО-А'!$K$7+'РСТ РСО-А'!$H$9</f>
        <v>1186.1189999999999</v>
      </c>
      <c r="U322" s="118">
        <f>VLOOKUP($A322+ROUND((COLUMN()-2)/24,5),АТС!$A$41:$F$784,3)+'Иные услуги '!$C$5+'РСТ РСО-А'!$K$7+'РСТ РСО-А'!$H$9</f>
        <v>1175.6289999999999</v>
      </c>
      <c r="V322" s="118">
        <f>VLOOKUP($A322+ROUND((COLUMN()-2)/24,5),АТС!$A$41:$F$784,3)+'Иные услуги '!$C$5+'РСТ РСО-А'!$K$7+'РСТ РСО-А'!$H$9</f>
        <v>1221.499</v>
      </c>
      <c r="W322" s="118">
        <f>VLOOKUP($A322+ROUND((COLUMN()-2)/24,5),АТС!$A$41:$F$784,3)+'Иные услуги '!$C$5+'РСТ РСО-А'!$K$7+'РСТ РСО-А'!$H$9</f>
        <v>1386.569</v>
      </c>
      <c r="X322" s="118">
        <f>VLOOKUP($A322+ROUND((COLUMN()-2)/24,5),АТС!$A$41:$F$784,3)+'Иные услуги '!$C$5+'РСТ РСО-А'!$K$7+'РСТ РСО-А'!$H$9</f>
        <v>905.33900000000006</v>
      </c>
      <c r="Y322" s="118">
        <f>VLOOKUP($A322+ROUND((COLUMN()-2)/24,5),АТС!$A$41:$F$784,3)+'Иные услуги '!$C$5+'РСТ РСО-А'!$K$7+'РСТ РСО-А'!$H$9</f>
        <v>988.85900000000004</v>
      </c>
    </row>
    <row r="323" spans="1:25" x14ac:dyDescent="0.2">
      <c r="A323" s="66">
        <f t="shared" si="9"/>
        <v>43475</v>
      </c>
      <c r="B323" s="118">
        <f>VLOOKUP($A323+ROUND((COLUMN()-2)/24,5),АТС!$A$41:$F$784,3)+'Иные услуги '!$C$5+'РСТ РСО-А'!$K$7+'РСТ РСО-А'!$H$9</f>
        <v>1063.3890000000001</v>
      </c>
      <c r="C323" s="118">
        <f>VLOOKUP($A323+ROUND((COLUMN()-2)/24,5),АТС!$A$41:$F$784,3)+'Иные услуги '!$C$5+'РСТ РСО-А'!$K$7+'РСТ РСО-А'!$H$9</f>
        <v>1123.3990000000001</v>
      </c>
      <c r="D323" s="118">
        <f>VLOOKUP($A323+ROUND((COLUMN()-2)/24,5),АТС!$A$41:$F$784,3)+'Иные услуги '!$C$5+'РСТ РСО-А'!$K$7+'РСТ РСО-А'!$H$9</f>
        <v>1191.0889999999999</v>
      </c>
      <c r="E323" s="118">
        <f>VLOOKUP($A323+ROUND((COLUMN()-2)/24,5),АТС!$A$41:$F$784,3)+'Иные услуги '!$C$5+'РСТ РСО-А'!$K$7+'РСТ РСО-А'!$H$9</f>
        <v>1213.3890000000001</v>
      </c>
      <c r="F323" s="118">
        <f>VLOOKUP($A323+ROUND((COLUMN()-2)/24,5),АТС!$A$41:$F$784,3)+'Иные услуги '!$C$5+'РСТ РСО-А'!$K$7+'РСТ РСО-А'!$H$9</f>
        <v>1213.8389999999999</v>
      </c>
      <c r="G323" s="118">
        <f>VLOOKUP($A323+ROUND((COLUMN()-2)/24,5),АТС!$A$41:$F$784,3)+'Иные услуги '!$C$5+'РСТ РСО-А'!$K$7+'РСТ РСО-А'!$H$9</f>
        <v>1191.8389999999999</v>
      </c>
      <c r="H323" s="118">
        <f>VLOOKUP($A323+ROUND((COLUMN()-2)/24,5),АТС!$A$41:$F$784,3)+'Иные услуги '!$C$5+'РСТ РСО-А'!$K$7+'РСТ РСО-А'!$H$9</f>
        <v>1272.8589999999999</v>
      </c>
      <c r="I323" s="118">
        <f>VLOOKUP($A323+ROUND((COLUMN()-2)/24,5),АТС!$A$41:$F$784,3)+'Иные услуги '!$C$5+'РСТ РСО-А'!$K$7+'РСТ РСО-А'!$H$9</f>
        <v>1224.509</v>
      </c>
      <c r="J323" s="118">
        <f>VLOOKUP($A323+ROUND((COLUMN()-2)/24,5),АТС!$A$41:$F$784,3)+'Иные услуги '!$C$5+'РСТ РСО-А'!$K$7+'РСТ РСО-А'!$H$9</f>
        <v>1303.779</v>
      </c>
      <c r="K323" s="118">
        <f>VLOOKUP($A323+ROUND((COLUMN()-2)/24,5),АТС!$A$41:$F$784,3)+'Иные услуги '!$C$5+'РСТ РСО-А'!$K$7+'РСТ РСО-А'!$H$9</f>
        <v>1152.4590000000001</v>
      </c>
      <c r="L323" s="118">
        <f>VLOOKUP($A323+ROUND((COLUMN()-2)/24,5),АТС!$A$41:$F$784,3)+'Иные услуги '!$C$5+'РСТ РСО-А'!$K$7+'РСТ РСО-А'!$H$9</f>
        <v>1061.3390000000002</v>
      </c>
      <c r="M323" s="118">
        <f>VLOOKUP($A323+ROUND((COLUMN()-2)/24,5),АТС!$A$41:$F$784,3)+'Иные услуги '!$C$5+'РСТ РСО-А'!$K$7+'РСТ РСО-А'!$H$9</f>
        <v>1061.0390000000002</v>
      </c>
      <c r="N323" s="118">
        <f>VLOOKUP($A323+ROUND((COLUMN()-2)/24,5),АТС!$A$41:$F$784,3)+'Иные услуги '!$C$5+'РСТ РСО-А'!$K$7+'РСТ РСО-А'!$H$9</f>
        <v>1060.999</v>
      </c>
      <c r="O323" s="118">
        <f>VLOOKUP($A323+ROUND((COLUMN()-2)/24,5),АТС!$A$41:$F$784,3)+'Иные услуги '!$C$5+'РСТ РСО-А'!$K$7+'РСТ РСО-А'!$H$9</f>
        <v>1059.5690000000002</v>
      </c>
      <c r="P323" s="118">
        <f>VLOOKUP($A323+ROUND((COLUMN()-2)/24,5),АТС!$A$41:$F$784,3)+'Иные услуги '!$C$5+'РСТ РСО-А'!$K$7+'РСТ РСО-А'!$H$9</f>
        <v>1058.7990000000002</v>
      </c>
      <c r="Q323" s="118">
        <f>VLOOKUP($A323+ROUND((COLUMN()-2)/24,5),АТС!$A$41:$F$784,3)+'Иные услуги '!$C$5+'РСТ РСО-А'!$K$7+'РСТ РСО-А'!$H$9</f>
        <v>1059.6990000000001</v>
      </c>
      <c r="R323" s="118">
        <f>VLOOKUP($A323+ROUND((COLUMN()-2)/24,5),АТС!$A$41:$F$784,3)+'Иные услуги '!$C$5+'РСТ РСО-А'!$K$7+'РСТ РСО-А'!$H$9</f>
        <v>1010.6390000000001</v>
      </c>
      <c r="S323" s="118">
        <f>VLOOKUP($A323+ROUND((COLUMN()-2)/24,5),АТС!$A$41:$F$784,3)+'Иные услуги '!$C$5+'РСТ РСО-А'!$K$7+'РСТ РСО-А'!$H$9</f>
        <v>936.36900000000003</v>
      </c>
      <c r="T323" s="118">
        <f>VLOOKUP($A323+ROUND((COLUMN()-2)/24,5),АТС!$A$41:$F$784,3)+'Иные услуги '!$C$5+'РСТ РСО-А'!$K$7+'РСТ РСО-А'!$H$9</f>
        <v>1171.319</v>
      </c>
      <c r="U323" s="118">
        <f>VLOOKUP($A323+ROUND((COLUMN()-2)/24,5),АТС!$A$41:$F$784,3)+'Иные услуги '!$C$5+'РСТ РСО-А'!$K$7+'РСТ РСО-А'!$H$9</f>
        <v>1170.979</v>
      </c>
      <c r="V323" s="118">
        <f>VLOOKUP($A323+ROUND((COLUMN()-2)/24,5),АТС!$A$41:$F$784,3)+'Иные услуги '!$C$5+'РСТ РСО-А'!$K$7+'РСТ РСО-А'!$H$9</f>
        <v>1217.3489999999999</v>
      </c>
      <c r="W323" s="118">
        <f>VLOOKUP($A323+ROUND((COLUMN()-2)/24,5),АТС!$A$41:$F$784,3)+'Иные услуги '!$C$5+'РСТ РСО-А'!$K$7+'РСТ РСО-А'!$H$9</f>
        <v>1264.239</v>
      </c>
      <c r="X323" s="118">
        <f>VLOOKUP($A323+ROUND((COLUMN()-2)/24,5),АТС!$A$41:$F$784,3)+'Иные услуги '!$C$5+'РСТ РСО-А'!$K$7+'РСТ РСО-А'!$H$9</f>
        <v>904.77900000000011</v>
      </c>
      <c r="Y323" s="118">
        <f>VLOOKUP($A323+ROUND((COLUMN()-2)/24,5),АТС!$A$41:$F$784,3)+'Иные услуги '!$C$5+'РСТ РСО-А'!$K$7+'РСТ РСО-А'!$H$9</f>
        <v>987.0390000000001</v>
      </c>
    </row>
    <row r="324" spans="1:25" x14ac:dyDescent="0.2">
      <c r="A324" s="66">
        <f t="shared" si="9"/>
        <v>43476</v>
      </c>
      <c r="B324" s="118">
        <f>VLOOKUP($A324+ROUND((COLUMN()-2)/24,5),АТС!$A$41:$F$784,3)+'Иные услуги '!$C$5+'РСТ РСО-А'!$K$7+'РСТ РСО-А'!$H$9</f>
        <v>1063.8290000000002</v>
      </c>
      <c r="C324" s="118">
        <f>VLOOKUP($A324+ROUND((COLUMN()-2)/24,5),АТС!$A$41:$F$784,3)+'Иные услуги '!$C$5+'РСТ РСО-А'!$K$7+'РСТ РСО-А'!$H$9</f>
        <v>1123.999</v>
      </c>
      <c r="D324" s="118">
        <f>VLOOKUP($A324+ROUND((COLUMN()-2)/24,5),АТС!$A$41:$F$784,3)+'Иные услуги '!$C$5+'РСТ РСО-А'!$K$7+'РСТ РСО-А'!$H$9</f>
        <v>1191.6790000000001</v>
      </c>
      <c r="E324" s="118">
        <f>VLOOKUP($A324+ROUND((COLUMN()-2)/24,5),АТС!$A$41:$F$784,3)+'Иные услуги '!$C$5+'РСТ РСО-А'!$K$7+'РСТ РСО-А'!$H$9</f>
        <v>1213.6690000000001</v>
      </c>
      <c r="F324" s="118">
        <f>VLOOKUP($A324+ROUND((COLUMN()-2)/24,5),АТС!$A$41:$F$784,3)+'Иные услуги '!$C$5+'РСТ РСО-А'!$K$7+'РСТ РСО-А'!$H$9</f>
        <v>1214.0889999999999</v>
      </c>
      <c r="G324" s="118">
        <f>VLOOKUP($A324+ROUND((COLUMN()-2)/24,5),АТС!$A$41:$F$784,3)+'Иные услуги '!$C$5+'РСТ РСО-А'!$K$7+'РСТ РСО-А'!$H$9</f>
        <v>1190.519</v>
      </c>
      <c r="H324" s="118">
        <f>VLOOKUP($A324+ROUND((COLUMN()-2)/24,5),АТС!$A$41:$F$784,3)+'Иные услуги '!$C$5+'РСТ РСО-А'!$K$7+'РСТ РСО-А'!$H$9</f>
        <v>1274.6089999999999</v>
      </c>
      <c r="I324" s="118">
        <f>VLOOKUP($A324+ROUND((COLUMN()-2)/24,5),АТС!$A$41:$F$784,3)+'Иные услуги '!$C$5+'РСТ РСО-А'!$K$7+'РСТ РСО-А'!$H$9</f>
        <v>1175.019</v>
      </c>
      <c r="J324" s="118">
        <f>VLOOKUP($A324+ROUND((COLUMN()-2)/24,5),АТС!$A$41:$F$784,3)+'Иные услуги '!$C$5+'РСТ РСО-А'!$K$7+'РСТ РСО-А'!$H$9</f>
        <v>1262.529</v>
      </c>
      <c r="K324" s="118">
        <f>VLOOKUP($A324+ROUND((COLUMN()-2)/24,5),АТС!$A$41:$F$784,3)+'Иные услуги '!$C$5+'РСТ РСО-А'!$K$7+'РСТ РСО-А'!$H$9</f>
        <v>1090.4290000000001</v>
      </c>
      <c r="L324" s="118">
        <f>VLOOKUP($A324+ROUND((COLUMN()-2)/24,5),АТС!$A$41:$F$784,3)+'Иные услуги '!$C$5+'РСТ РСО-А'!$K$7+'РСТ РСО-А'!$H$9</f>
        <v>1034.6190000000001</v>
      </c>
      <c r="M324" s="118">
        <f>VLOOKUP($A324+ROUND((COLUMN()-2)/24,5),АТС!$A$41:$F$784,3)+'Иные услуги '!$C$5+'РСТ РСО-А'!$K$7+'РСТ РСО-А'!$H$9</f>
        <v>1007.5790000000001</v>
      </c>
      <c r="N324" s="118">
        <f>VLOOKUP($A324+ROUND((COLUMN()-2)/24,5),АТС!$A$41:$F$784,3)+'Иные услуги '!$C$5+'РСТ РСО-А'!$K$7+'РСТ РСО-А'!$H$9</f>
        <v>1007.2890000000001</v>
      </c>
      <c r="O324" s="118">
        <f>VLOOKUP($A324+ROUND((COLUMN()-2)/24,5),АТС!$A$41:$F$784,3)+'Иные услуги '!$C$5+'РСТ РСО-А'!$K$7+'РСТ РСО-А'!$H$9</f>
        <v>1007.099</v>
      </c>
      <c r="P324" s="118">
        <f>VLOOKUP($A324+ROUND((COLUMN()-2)/24,5),АТС!$A$41:$F$784,3)+'Иные услуги '!$C$5+'РСТ РСО-А'!$K$7+'РСТ РСО-А'!$H$9</f>
        <v>1006.009</v>
      </c>
      <c r="Q324" s="118">
        <f>VLOOKUP($A324+ROUND((COLUMN()-2)/24,5),АТС!$A$41:$F$784,3)+'Иные услуги '!$C$5+'РСТ РСО-А'!$K$7+'РСТ РСО-А'!$H$9</f>
        <v>996.73900000000003</v>
      </c>
      <c r="R324" s="118">
        <f>VLOOKUP($A324+ROUND((COLUMN()-2)/24,5),АТС!$A$41:$F$784,3)+'Иные услуги '!$C$5+'РСТ РСО-А'!$K$7+'РСТ РСО-А'!$H$9</f>
        <v>985.71900000000005</v>
      </c>
      <c r="S324" s="118">
        <f>VLOOKUP($A324+ROUND((COLUMN()-2)/24,5),АТС!$A$41:$F$784,3)+'Иные услуги '!$C$5+'РСТ РСО-А'!$K$7+'РСТ РСО-А'!$H$9</f>
        <v>935.71900000000005</v>
      </c>
      <c r="T324" s="118">
        <f>VLOOKUP($A324+ROUND((COLUMN()-2)/24,5),АТС!$A$41:$F$784,3)+'Иные услуги '!$C$5+'РСТ РСО-А'!$K$7+'РСТ РСО-А'!$H$9</f>
        <v>1179.3789999999999</v>
      </c>
      <c r="U324" s="118">
        <f>VLOOKUP($A324+ROUND((COLUMN()-2)/24,5),АТС!$A$41:$F$784,3)+'Иные услуги '!$C$5+'РСТ РСО-А'!$K$7+'РСТ РСО-А'!$H$9</f>
        <v>1170.2090000000001</v>
      </c>
      <c r="V324" s="118">
        <f>VLOOKUP($A324+ROUND((COLUMN()-2)/24,5),АТС!$A$41:$F$784,3)+'Иные услуги '!$C$5+'РСТ РСО-А'!$K$7+'РСТ РСО-А'!$H$9</f>
        <v>1214.3389999999999</v>
      </c>
      <c r="W324" s="118">
        <f>VLOOKUP($A324+ROUND((COLUMN()-2)/24,5),АТС!$A$41:$F$784,3)+'Иные услуги '!$C$5+'РСТ РСО-А'!$K$7+'РСТ РСО-А'!$H$9</f>
        <v>1260.8689999999999</v>
      </c>
      <c r="X324" s="118">
        <f>VLOOKUP($A324+ROUND((COLUMN()-2)/24,5),АТС!$A$41:$F$784,3)+'Иные услуги '!$C$5+'РСТ РСО-А'!$K$7+'РСТ РСО-А'!$H$9</f>
        <v>885.93900000000008</v>
      </c>
      <c r="Y324" s="118">
        <f>VLOOKUP($A324+ROUND((COLUMN()-2)/24,5),АТС!$A$41:$F$784,3)+'Иные услуги '!$C$5+'РСТ РСО-А'!$K$7+'РСТ РСО-А'!$H$9</f>
        <v>943.70900000000006</v>
      </c>
    </row>
    <row r="325" spans="1:25" x14ac:dyDescent="0.2">
      <c r="A325" s="66">
        <f t="shared" si="9"/>
        <v>43477</v>
      </c>
      <c r="B325" s="118">
        <f>VLOOKUP($A325+ROUND((COLUMN()-2)/24,5),АТС!$A$41:$F$784,3)+'Иные услуги '!$C$5+'РСТ РСО-А'!$K$7+'РСТ РСО-А'!$H$9</f>
        <v>1070.6190000000001</v>
      </c>
      <c r="C325" s="118">
        <f>VLOOKUP($A325+ROUND((COLUMN()-2)/24,5),АТС!$A$41:$F$784,3)+'Иные услуги '!$C$5+'РСТ РСО-А'!$K$7+'РСТ РСО-А'!$H$9</f>
        <v>1131.1090000000002</v>
      </c>
      <c r="D325" s="118">
        <f>VLOOKUP($A325+ROUND((COLUMN()-2)/24,5),АТС!$A$41:$F$784,3)+'Иные услуги '!$C$5+'РСТ РСО-А'!$K$7+'РСТ РСО-А'!$H$9</f>
        <v>1199.3389999999999</v>
      </c>
      <c r="E325" s="118">
        <f>VLOOKUP($A325+ROUND((COLUMN()-2)/24,5),АТС!$A$41:$F$784,3)+'Иные услуги '!$C$5+'РСТ РСО-А'!$K$7+'РСТ РСО-А'!$H$9</f>
        <v>1199.1089999999999</v>
      </c>
      <c r="F325" s="118">
        <f>VLOOKUP($A325+ROUND((COLUMN()-2)/24,5),АТС!$A$41:$F$784,3)+'Иные услуги '!$C$5+'РСТ РСО-А'!$K$7+'РСТ РСО-А'!$H$9</f>
        <v>1199.1289999999999</v>
      </c>
      <c r="G325" s="118">
        <f>VLOOKUP($A325+ROUND((COLUMN()-2)/24,5),АТС!$A$41:$F$784,3)+'Иные услуги '!$C$5+'РСТ РСО-А'!$K$7+'РСТ РСО-А'!$H$9</f>
        <v>1199.1590000000001</v>
      </c>
      <c r="H325" s="118">
        <f>VLOOKUP($A325+ROUND((COLUMN()-2)/24,5),АТС!$A$41:$F$784,3)+'Иные услуги '!$C$5+'РСТ РСО-А'!$K$7+'РСТ РСО-А'!$H$9</f>
        <v>1284.2090000000001</v>
      </c>
      <c r="I325" s="118">
        <f>VLOOKUP($A325+ROUND((COLUMN()-2)/24,5),АТС!$A$41:$F$784,3)+'Иные услуги '!$C$5+'РСТ РСО-А'!$K$7+'РСТ РСО-А'!$H$9</f>
        <v>1228.3489999999999</v>
      </c>
      <c r="J325" s="118">
        <f>VLOOKUP($A325+ROUND((COLUMN()-2)/24,5),АТС!$A$41:$F$784,3)+'Иные услуги '!$C$5+'РСТ РСО-А'!$K$7+'РСТ РСО-А'!$H$9</f>
        <v>1270.4090000000001</v>
      </c>
      <c r="K325" s="118">
        <f>VLOOKUP($A325+ROUND((COLUMN()-2)/24,5),АТС!$A$41:$F$784,3)+'Иные услуги '!$C$5+'РСТ РСО-А'!$K$7+'РСТ РСО-А'!$H$9</f>
        <v>1159.529</v>
      </c>
      <c r="L325" s="118">
        <f>VLOOKUP($A325+ROUND((COLUMN()-2)/24,5),АТС!$A$41:$F$784,3)+'Иные услуги '!$C$5+'РСТ РСО-А'!$K$7+'РСТ РСО-А'!$H$9</f>
        <v>1098.3090000000002</v>
      </c>
      <c r="M325" s="118">
        <f>VLOOKUP($A325+ROUND((COLUMN()-2)/24,5),АТС!$A$41:$F$784,3)+'Иные услуги '!$C$5+'РСТ РСО-А'!$K$7+'РСТ РСО-А'!$H$9</f>
        <v>1068.8690000000001</v>
      </c>
      <c r="N325" s="118">
        <f>VLOOKUP($A325+ROUND((COLUMN()-2)/24,5),АТС!$A$41:$F$784,3)+'Иные услуги '!$C$5+'РСТ РСО-А'!$K$7+'РСТ РСО-А'!$H$9</f>
        <v>1128.3990000000001</v>
      </c>
      <c r="O325" s="118">
        <f>VLOOKUP($A325+ROUND((COLUMN()-2)/24,5),АТС!$A$41:$F$784,3)+'Иные услуги '!$C$5+'РСТ РСО-А'!$K$7+'РСТ РСО-А'!$H$9</f>
        <v>1128.509</v>
      </c>
      <c r="P325" s="118">
        <f>VLOOKUP($A325+ROUND((COLUMN()-2)/24,5),АТС!$A$41:$F$784,3)+'Иные услуги '!$C$5+'РСТ РСО-А'!$K$7+'РСТ РСО-А'!$H$9</f>
        <v>1125.7190000000001</v>
      </c>
      <c r="Q325" s="118">
        <f>VLOOKUP($A325+ROUND((COLUMN()-2)/24,5),АТС!$A$41:$F$784,3)+'Иные услуги '!$C$5+'РСТ РСО-А'!$K$7+'РСТ РСО-А'!$H$9</f>
        <v>1095.7990000000002</v>
      </c>
      <c r="R325" s="118">
        <f>VLOOKUP($A325+ROUND((COLUMN()-2)/24,5),АТС!$A$41:$F$784,3)+'Иные услуги '!$C$5+'РСТ РСО-А'!$K$7+'РСТ РСО-А'!$H$9</f>
        <v>1044.0790000000002</v>
      </c>
      <c r="S325" s="118">
        <f>VLOOKUP($A325+ROUND((COLUMN()-2)/24,5),АТС!$A$41:$F$784,3)+'Иные услуги '!$C$5+'РСТ РСО-А'!$K$7+'РСТ РСО-А'!$H$9</f>
        <v>967.38900000000012</v>
      </c>
      <c r="T325" s="118">
        <f>VLOOKUP($A325+ROUND((COLUMN()-2)/24,5),АТС!$A$41:$F$784,3)+'Иные услуги '!$C$5+'РСТ РСО-А'!$K$7+'РСТ РСО-А'!$H$9</f>
        <v>1197.509</v>
      </c>
      <c r="U325" s="118">
        <f>VLOOKUP($A325+ROUND((COLUMN()-2)/24,5),АТС!$A$41:$F$784,3)+'Иные услуги '!$C$5+'РСТ РСО-А'!$K$7+'РСТ РСО-А'!$H$9</f>
        <v>1184.739</v>
      </c>
      <c r="V325" s="118">
        <f>VLOOKUP($A325+ROUND((COLUMN()-2)/24,5),АТС!$A$41:$F$784,3)+'Иные услуги '!$C$5+'РСТ РСО-А'!$K$7+'РСТ РСО-А'!$H$9</f>
        <v>1230.8389999999999</v>
      </c>
      <c r="W325" s="118">
        <f>VLOOKUP($A325+ROUND((COLUMN()-2)/24,5),АТС!$A$41:$F$784,3)+'Иные услуги '!$C$5+'РСТ РСО-А'!$K$7+'РСТ РСО-А'!$H$9</f>
        <v>1278.529</v>
      </c>
      <c r="X325" s="118">
        <f>VLOOKUP($A325+ROUND((COLUMN()-2)/24,5),АТС!$A$41:$F$784,3)+'Иные услуги '!$C$5+'РСТ РСО-А'!$K$7+'РСТ РСО-А'!$H$9</f>
        <v>909.07900000000006</v>
      </c>
      <c r="Y325" s="118">
        <f>VLOOKUP($A325+ROUND((COLUMN()-2)/24,5),АТС!$A$41:$F$784,3)+'Иные услуги '!$C$5+'РСТ РСО-А'!$K$7+'РСТ РСО-А'!$H$9</f>
        <v>968.43900000000008</v>
      </c>
    </row>
    <row r="326" spans="1:25" x14ac:dyDescent="0.2">
      <c r="A326" s="66">
        <f t="shared" si="9"/>
        <v>43478</v>
      </c>
      <c r="B326" s="118">
        <f>VLOOKUP($A326+ROUND((COLUMN()-2)/24,5),АТС!$A$41:$F$784,3)+'Иные услуги '!$C$5+'РСТ РСО-А'!$K$7+'РСТ РСО-А'!$H$9</f>
        <v>1064.8390000000002</v>
      </c>
      <c r="C326" s="118">
        <f>VLOOKUP($A326+ROUND((COLUMN()-2)/24,5),АТС!$A$41:$F$784,3)+'Иные услуги '!$C$5+'РСТ РСО-А'!$K$7+'РСТ РСО-А'!$H$9</f>
        <v>1123.8490000000002</v>
      </c>
      <c r="D326" s="118">
        <f>VLOOKUP($A326+ROUND((COLUMN()-2)/24,5),АТС!$A$41:$F$784,3)+'Иные услуги '!$C$5+'РСТ РСО-А'!$K$7+'РСТ РСО-А'!$H$9</f>
        <v>1192.1289999999999</v>
      </c>
      <c r="E326" s="118">
        <f>VLOOKUP($A326+ROUND((COLUMN()-2)/24,5),АТС!$A$41:$F$784,3)+'Иные услуги '!$C$5+'РСТ РСО-А'!$K$7+'РСТ РСО-А'!$H$9</f>
        <v>1191.8689999999999</v>
      </c>
      <c r="F326" s="118">
        <f>VLOOKUP($A326+ROUND((COLUMN()-2)/24,5),АТС!$A$41:$F$784,3)+'Иные услуги '!$C$5+'РСТ РСО-А'!$K$7+'РСТ РСО-А'!$H$9</f>
        <v>1191.8689999999999</v>
      </c>
      <c r="G326" s="118">
        <f>VLOOKUP($A326+ROUND((COLUMN()-2)/24,5),АТС!$A$41:$F$784,3)+'Иные услуги '!$C$5+'РСТ РСО-А'!$K$7+'РСТ РСО-А'!$H$9</f>
        <v>1192.4390000000001</v>
      </c>
      <c r="H326" s="118">
        <f>VLOOKUP($A326+ROUND((COLUMN()-2)/24,5),АТС!$A$41:$F$784,3)+'Иные услуги '!$C$5+'РСТ РСО-А'!$K$7+'РСТ РСО-А'!$H$9</f>
        <v>1332.1690000000001</v>
      </c>
      <c r="I326" s="118">
        <f>VLOOKUP($A326+ROUND((COLUMN()-2)/24,5),АТС!$A$41:$F$784,3)+'Иные услуги '!$C$5+'РСТ РСО-А'!$K$7+'РСТ РСО-А'!$H$9</f>
        <v>1275.259</v>
      </c>
      <c r="J326" s="118">
        <f>VLOOKUP($A326+ROUND((COLUMN()-2)/24,5),АТС!$A$41:$F$784,3)+'Иные услуги '!$C$5+'РСТ РСО-А'!$K$7+'РСТ РСО-А'!$H$9</f>
        <v>1352.1790000000001</v>
      </c>
      <c r="K326" s="118">
        <f>VLOOKUP($A326+ROUND((COLUMN()-2)/24,5),АТС!$A$41:$F$784,3)+'Иные услуги '!$C$5+'РСТ РСО-А'!$K$7+'РСТ РСО-А'!$H$9</f>
        <v>1226.4390000000001</v>
      </c>
      <c r="L326" s="118">
        <f>VLOOKUP($A326+ROUND((COLUMN()-2)/24,5),АТС!$A$41:$F$784,3)+'Иные услуги '!$C$5+'РСТ РСО-А'!$K$7+'РСТ РСО-А'!$H$9</f>
        <v>1122.2890000000002</v>
      </c>
      <c r="M326" s="118">
        <f>VLOOKUP($A326+ROUND((COLUMN()-2)/24,5),АТС!$A$41:$F$784,3)+'Иные услуги '!$C$5+'РСТ РСО-А'!$K$7+'РСТ РСО-А'!$H$9</f>
        <v>1090.229</v>
      </c>
      <c r="N326" s="118">
        <f>VLOOKUP($A326+ROUND((COLUMN()-2)/24,5),АТС!$A$41:$F$784,3)+'Иные услуги '!$C$5+'РСТ РСО-А'!$K$7+'РСТ РСО-А'!$H$9</f>
        <v>1152.8689999999999</v>
      </c>
      <c r="O326" s="118">
        <f>VLOOKUP($A326+ROUND((COLUMN()-2)/24,5),АТС!$A$41:$F$784,3)+'Иные услуги '!$C$5+'РСТ РСО-А'!$K$7+'РСТ РСО-А'!$H$9</f>
        <v>1152.229</v>
      </c>
      <c r="P326" s="118">
        <f>VLOOKUP($A326+ROUND((COLUMN()-2)/24,5),АТС!$A$41:$F$784,3)+'Иные услуги '!$C$5+'РСТ РСО-А'!$K$7+'РСТ РСО-А'!$H$9</f>
        <v>1151.999</v>
      </c>
      <c r="Q326" s="118">
        <f>VLOOKUP($A326+ROUND((COLUMN()-2)/24,5),АТС!$A$41:$F$784,3)+'Иные услуги '!$C$5+'РСТ РСО-А'!$K$7+'РСТ РСО-А'!$H$9</f>
        <v>1120.6890000000001</v>
      </c>
      <c r="R326" s="118">
        <f>VLOOKUP($A326+ROUND((COLUMN()-2)/24,5),АТС!$A$41:$F$784,3)+'Иные услуги '!$C$5+'РСТ РСО-А'!$K$7+'РСТ РСО-А'!$H$9</f>
        <v>1037.3290000000002</v>
      </c>
      <c r="S326" s="118">
        <f>VLOOKUP($A326+ROUND((COLUMN()-2)/24,5),АТС!$A$41:$F$784,3)+'Иные услуги '!$C$5+'РСТ РСО-А'!$K$7+'РСТ РСО-А'!$H$9</f>
        <v>961.47900000000004</v>
      </c>
      <c r="T326" s="118">
        <f>VLOOKUP($A326+ROUND((COLUMN()-2)/24,5),АТС!$A$41:$F$784,3)+'Иные услуги '!$C$5+'РСТ РСО-А'!$K$7+'РСТ РСО-А'!$H$9</f>
        <v>1186.0889999999999</v>
      </c>
      <c r="U326" s="118">
        <f>VLOOKUP($A326+ROUND((COLUMN()-2)/24,5),АТС!$A$41:$F$784,3)+'Иные услуги '!$C$5+'РСТ РСО-А'!$K$7+'РСТ РСО-А'!$H$9</f>
        <v>1171.9190000000001</v>
      </c>
      <c r="V326" s="118">
        <f>VLOOKUP($A326+ROUND((COLUMN()-2)/24,5),АТС!$A$41:$F$784,3)+'Иные услуги '!$C$5+'РСТ РСО-А'!$K$7+'РСТ РСО-А'!$H$9</f>
        <v>1217.269</v>
      </c>
      <c r="W326" s="118">
        <f>VLOOKUP($A326+ROUND((COLUMN()-2)/24,5),АТС!$A$41:$F$784,3)+'Иные услуги '!$C$5+'РСТ РСО-А'!$K$7+'РСТ РСО-А'!$H$9</f>
        <v>1265.249</v>
      </c>
      <c r="X326" s="118">
        <f>VLOOKUP($A326+ROUND((COLUMN()-2)/24,5),АТС!$A$41:$F$784,3)+'Иные услуги '!$C$5+'РСТ РСО-А'!$K$7+'РСТ РСО-А'!$H$9</f>
        <v>905.74900000000002</v>
      </c>
      <c r="Y326" s="118">
        <f>VLOOKUP($A326+ROUND((COLUMN()-2)/24,5),АТС!$A$41:$F$784,3)+'Иные услуги '!$C$5+'РСТ РСО-А'!$K$7+'РСТ РСО-А'!$H$9</f>
        <v>965.07900000000006</v>
      </c>
    </row>
    <row r="327" spans="1:25" x14ac:dyDescent="0.2">
      <c r="A327" s="66">
        <f t="shared" si="9"/>
        <v>43479</v>
      </c>
      <c r="B327" s="118">
        <f>VLOOKUP($A327+ROUND((COLUMN()-2)/24,5),АТС!$A$41:$F$784,3)+'Иные услуги '!$C$5+'РСТ РСО-А'!$K$7+'РСТ РСО-А'!$H$9</f>
        <v>1071.1390000000001</v>
      </c>
      <c r="C327" s="118">
        <f>VLOOKUP($A327+ROUND((COLUMN()-2)/24,5),АТС!$A$41:$F$784,3)+'Иные услуги '!$C$5+'РСТ РСО-А'!$K$7+'РСТ РСО-А'!$H$9</f>
        <v>1131.4190000000001</v>
      </c>
      <c r="D327" s="118">
        <f>VLOOKUP($A327+ROUND((COLUMN()-2)/24,5),АТС!$A$41:$F$784,3)+'Иные услуги '!$C$5+'РСТ РСО-А'!$K$7+'РСТ РСО-А'!$H$9</f>
        <v>1191.4690000000001</v>
      </c>
      <c r="E327" s="118">
        <f>VLOOKUP($A327+ROUND((COLUMN()-2)/24,5),АТС!$A$41:$F$784,3)+'Иные услуги '!$C$5+'РСТ РСО-А'!$K$7+'РСТ РСО-А'!$H$9</f>
        <v>1213.0989999999999</v>
      </c>
      <c r="F327" s="118">
        <f>VLOOKUP($A327+ROUND((COLUMN()-2)/24,5),АТС!$A$41:$F$784,3)+'Иные услуги '!$C$5+'РСТ РСО-А'!$K$7+'РСТ РСО-А'!$H$9</f>
        <v>1221.9090000000001</v>
      </c>
      <c r="G327" s="118">
        <f>VLOOKUP($A327+ROUND((COLUMN()-2)/24,5),АТС!$A$41:$F$784,3)+'Иные услуги '!$C$5+'РСТ РСО-А'!$K$7+'РСТ РСО-А'!$H$9</f>
        <v>1164.279</v>
      </c>
      <c r="H327" s="118">
        <f>VLOOKUP($A327+ROUND((COLUMN()-2)/24,5),АТС!$A$41:$F$784,3)+'Иные услуги '!$C$5+'РСТ РСО-А'!$K$7+'РСТ РСО-А'!$H$9</f>
        <v>1251.3890000000001</v>
      </c>
      <c r="I327" s="118">
        <f>VLOOKUP($A327+ROUND((COLUMN()-2)/24,5),АТС!$A$41:$F$784,3)+'Иные услуги '!$C$5+'РСТ РСО-А'!$K$7+'РСТ РСО-А'!$H$9</f>
        <v>1131.6690000000001</v>
      </c>
      <c r="J327" s="118">
        <f>VLOOKUP($A327+ROUND((COLUMN()-2)/24,5),АТС!$A$41:$F$784,3)+'Иные услуги '!$C$5+'РСТ РСО-А'!$K$7+'РСТ РСО-А'!$H$9</f>
        <v>1224.4490000000001</v>
      </c>
      <c r="K327" s="118">
        <f>VLOOKUP($A327+ROUND((COLUMN()-2)/24,5),АТС!$A$41:$F$784,3)+'Иные услуги '!$C$5+'РСТ РСО-А'!$K$7+'РСТ РСО-А'!$H$9</f>
        <v>1090.2690000000002</v>
      </c>
      <c r="L327" s="118">
        <f>VLOOKUP($A327+ROUND((COLUMN()-2)/24,5),АТС!$A$41:$F$784,3)+'Иные услуги '!$C$5+'РСТ РСО-А'!$K$7+'РСТ РСО-А'!$H$9</f>
        <v>1034.3090000000002</v>
      </c>
      <c r="M327" s="118">
        <f>VLOOKUP($A327+ROUND((COLUMN()-2)/24,5),АТС!$A$41:$F$784,3)+'Иные услуги '!$C$5+'РСТ РСО-А'!$K$7+'РСТ РСО-А'!$H$9</f>
        <v>1033.8490000000002</v>
      </c>
      <c r="N327" s="118">
        <f>VLOOKUP($A327+ROUND((COLUMN()-2)/24,5),АТС!$A$41:$F$784,3)+'Иные услуги '!$C$5+'РСТ РСО-А'!$K$7+'РСТ РСО-А'!$H$9</f>
        <v>1025.8890000000001</v>
      </c>
      <c r="O327" s="118">
        <f>VLOOKUP($A327+ROUND((COLUMN()-2)/24,5),АТС!$A$41:$F$784,3)+'Иные услуги '!$C$5+'РСТ РСО-А'!$K$7+'РСТ РСО-А'!$H$9</f>
        <v>1051.5790000000002</v>
      </c>
      <c r="P327" s="118">
        <f>VLOOKUP($A327+ROUND((COLUMN()-2)/24,5),АТС!$A$41:$F$784,3)+'Иные услуги '!$C$5+'РСТ РСО-А'!$K$7+'РСТ РСО-А'!$H$9</f>
        <v>1051.509</v>
      </c>
      <c r="Q327" s="118">
        <f>VLOOKUP($A327+ROUND((COLUMN()-2)/24,5),АТС!$A$41:$F$784,3)+'Иные услуги '!$C$5+'РСТ РСО-А'!$K$7+'РСТ РСО-А'!$H$9</f>
        <v>1052.2790000000002</v>
      </c>
      <c r="R327" s="118">
        <f>VLOOKUP($A327+ROUND((COLUMN()-2)/24,5),АТС!$A$41:$F$784,3)+'Иные услуги '!$C$5+'РСТ РСО-А'!$K$7+'РСТ РСО-А'!$H$9</f>
        <v>1001.4190000000001</v>
      </c>
      <c r="S327" s="118">
        <f>VLOOKUP($A327+ROUND((COLUMN()-2)/24,5),АТС!$A$41:$F$784,3)+'Иные услуги '!$C$5+'РСТ РСО-А'!$K$7+'РСТ РСО-А'!$H$9</f>
        <v>931.35900000000004</v>
      </c>
      <c r="T327" s="118">
        <f>VLOOKUP($A327+ROUND((COLUMN()-2)/24,5),АТС!$A$41:$F$784,3)+'Иные услуги '!$C$5+'РСТ РСО-А'!$K$7+'РСТ РСО-А'!$H$9</f>
        <v>1170.6590000000001</v>
      </c>
      <c r="U327" s="118">
        <f>VLOOKUP($A327+ROUND((COLUMN()-2)/24,5),АТС!$A$41:$F$784,3)+'Иные услуги '!$C$5+'РСТ РСО-А'!$K$7+'РСТ РСО-А'!$H$9</f>
        <v>1159.549</v>
      </c>
      <c r="V327" s="118">
        <f>VLOOKUP($A327+ROUND((COLUMN()-2)/24,5),АТС!$A$41:$F$784,3)+'Иные услуги '!$C$5+'РСТ РСО-А'!$K$7+'РСТ РСО-А'!$H$9</f>
        <v>1204.059</v>
      </c>
      <c r="W327" s="118">
        <f>VLOOKUP($A327+ROUND((COLUMN()-2)/24,5),АТС!$A$41:$F$784,3)+'Иные услуги '!$C$5+'РСТ РСО-А'!$K$7+'РСТ РСО-А'!$H$9</f>
        <v>1248.3589999999999</v>
      </c>
      <c r="X327" s="118">
        <f>VLOOKUP($A327+ROUND((COLUMN()-2)/24,5),АТС!$A$41:$F$784,3)+'Иные услуги '!$C$5+'РСТ РСО-А'!$K$7+'РСТ РСО-А'!$H$9</f>
        <v>880.65900000000011</v>
      </c>
      <c r="Y327" s="118">
        <f>VLOOKUP($A327+ROUND((COLUMN()-2)/24,5),АТС!$A$41:$F$784,3)+'Иные услуги '!$C$5+'РСТ РСО-А'!$K$7+'РСТ РСО-А'!$H$9</f>
        <v>940.02900000000011</v>
      </c>
    </row>
    <row r="328" spans="1:25" x14ac:dyDescent="0.2">
      <c r="A328" s="66">
        <f t="shared" si="9"/>
        <v>43480</v>
      </c>
      <c r="B328" s="118">
        <f>VLOOKUP($A328+ROUND((COLUMN()-2)/24,5),АТС!$A$41:$F$784,3)+'Иные услуги '!$C$5+'РСТ РСО-А'!$K$7+'РСТ РСО-А'!$H$9</f>
        <v>1062.9190000000001</v>
      </c>
      <c r="C328" s="118">
        <f>VLOOKUP($A328+ROUND((COLUMN()-2)/24,5),АТС!$A$41:$F$784,3)+'Иные услуги '!$C$5+'РСТ РСО-А'!$K$7+'РСТ РСО-А'!$H$9</f>
        <v>1122.259</v>
      </c>
      <c r="D328" s="118">
        <f>VLOOKUP($A328+ROUND((COLUMN()-2)/24,5),АТС!$A$41:$F$784,3)+'Иные услуги '!$C$5+'РСТ РСО-А'!$K$7+'РСТ РСО-А'!$H$9</f>
        <v>1189.4190000000001</v>
      </c>
      <c r="E328" s="118">
        <f>VLOOKUP($A328+ROUND((COLUMN()-2)/24,5),АТС!$A$41:$F$784,3)+'Иные услуги '!$C$5+'РСТ РСО-А'!$K$7+'РСТ РСО-А'!$H$9</f>
        <v>1211.1289999999999</v>
      </c>
      <c r="F328" s="118">
        <f>VLOOKUP($A328+ROUND((COLUMN()-2)/24,5),АТС!$A$41:$F$784,3)+'Иные услуги '!$C$5+'РСТ РСО-А'!$K$7+'РСТ РСО-А'!$H$9</f>
        <v>1211.1990000000001</v>
      </c>
      <c r="G328" s="118">
        <f>VLOOKUP($A328+ROUND((COLUMN()-2)/24,5),АТС!$A$41:$F$784,3)+'Иные услуги '!$C$5+'РСТ РСО-А'!$K$7+'РСТ РСО-А'!$H$9</f>
        <v>1189.2190000000001</v>
      </c>
      <c r="H328" s="118">
        <f>VLOOKUP($A328+ROUND((COLUMN()-2)/24,5),АТС!$A$41:$F$784,3)+'Иные услуги '!$C$5+'РСТ РСО-А'!$K$7+'РСТ РСО-А'!$H$9</f>
        <v>1328.039</v>
      </c>
      <c r="I328" s="118">
        <f>VLOOKUP($A328+ROUND((COLUMN()-2)/24,5),АТС!$A$41:$F$784,3)+'Иные услуги '!$C$5+'РСТ РСО-А'!$K$7+'РСТ РСО-А'!$H$9</f>
        <v>1164.829</v>
      </c>
      <c r="J328" s="118">
        <f>VLOOKUP($A328+ROUND((COLUMN()-2)/24,5),АТС!$A$41:$F$784,3)+'Иные услуги '!$C$5+'РСТ РСО-А'!$K$7+'РСТ РСО-А'!$H$9</f>
        <v>1293.3990000000001</v>
      </c>
      <c r="K328" s="118">
        <f>VLOOKUP($A328+ROUND((COLUMN()-2)/24,5),АТС!$A$41:$F$784,3)+'Иные услуги '!$C$5+'РСТ РСО-А'!$K$7+'РСТ РСО-А'!$H$9</f>
        <v>1150.039</v>
      </c>
      <c r="L328" s="118">
        <f>VLOOKUP($A328+ROUND((COLUMN()-2)/24,5),АТС!$A$41:$F$784,3)+'Иные услуги '!$C$5+'РСТ РСО-А'!$K$7+'РСТ РСО-А'!$H$9</f>
        <v>1059.229</v>
      </c>
      <c r="M328" s="118">
        <f>VLOOKUP($A328+ROUND((COLUMN()-2)/24,5),АТС!$A$41:$F$784,3)+'Иные услуги '!$C$5+'РСТ РСО-А'!$K$7+'РСТ РСО-А'!$H$9</f>
        <v>1059.3290000000002</v>
      </c>
      <c r="N328" s="118">
        <f>VLOOKUP($A328+ROUND((COLUMN()-2)/24,5),АТС!$A$41:$F$784,3)+'Иные услуги '!$C$5+'РСТ РСО-А'!$K$7+'РСТ РСО-А'!$H$9</f>
        <v>1064.6990000000001</v>
      </c>
      <c r="O328" s="118">
        <f>VLOOKUP($A328+ROUND((COLUMN()-2)/24,5),АТС!$A$41:$F$784,3)+'Иные услуги '!$C$5+'РСТ РСО-А'!$K$7+'РСТ РСО-А'!$H$9</f>
        <v>1063.3090000000002</v>
      </c>
      <c r="P328" s="118">
        <f>VLOOKUP($A328+ROUND((COLUMN()-2)/24,5),АТС!$A$41:$F$784,3)+'Иные услуги '!$C$5+'РСТ РСО-А'!$K$7+'РСТ РСО-А'!$H$9</f>
        <v>1063.249</v>
      </c>
      <c r="Q328" s="118">
        <f>VLOOKUP($A328+ROUND((COLUMN()-2)/24,5),АТС!$A$41:$F$784,3)+'Иные услуги '!$C$5+'РСТ РСО-А'!$K$7+'РСТ РСО-А'!$H$9</f>
        <v>1065.2790000000002</v>
      </c>
      <c r="R328" s="118">
        <f>VLOOKUP($A328+ROUND((COLUMN()-2)/24,5),АТС!$A$41:$F$784,3)+'Иные услуги '!$C$5+'РСТ РСО-А'!$K$7+'РСТ РСО-А'!$H$9</f>
        <v>1036.5690000000002</v>
      </c>
      <c r="S328" s="118">
        <f>VLOOKUP($A328+ROUND((COLUMN()-2)/24,5),АТС!$A$41:$F$784,3)+'Иные услуги '!$C$5+'РСТ РСО-А'!$K$7+'РСТ РСО-А'!$H$9</f>
        <v>963.95900000000006</v>
      </c>
      <c r="T328" s="118">
        <f>VLOOKUP($A328+ROUND((COLUMN()-2)/24,5),АТС!$A$41:$F$784,3)+'Иные услуги '!$C$5+'РСТ РСО-А'!$K$7+'РСТ РСО-А'!$H$9</f>
        <v>1245.079</v>
      </c>
      <c r="U328" s="118">
        <f>VLOOKUP($A328+ROUND((COLUMN()-2)/24,5),АТС!$A$41:$F$784,3)+'Иные услуги '!$C$5+'РСТ РСО-А'!$K$7+'РСТ РСО-А'!$H$9</f>
        <v>1184.549</v>
      </c>
      <c r="V328" s="118">
        <f>VLOOKUP($A328+ROUND((COLUMN()-2)/24,5),АТС!$A$41:$F$784,3)+'Иные услуги '!$C$5+'РСТ РСО-А'!$K$7+'РСТ РСО-А'!$H$9</f>
        <v>1269.789</v>
      </c>
      <c r="W328" s="118">
        <f>VLOOKUP($A328+ROUND((COLUMN()-2)/24,5),АТС!$A$41:$F$784,3)+'Иные услуги '!$C$5+'РСТ РСО-А'!$K$7+'РСТ РСО-А'!$H$9</f>
        <v>1319.569</v>
      </c>
      <c r="X328" s="118">
        <f>VLOOKUP($A328+ROUND((COLUMN()-2)/24,5),АТС!$A$41:$F$784,3)+'Иные услуги '!$C$5+'РСТ РСО-А'!$K$7+'РСТ РСО-А'!$H$9</f>
        <v>906.47900000000004</v>
      </c>
      <c r="Y328" s="118">
        <f>VLOOKUP($A328+ROUND((COLUMN()-2)/24,5),АТС!$A$41:$F$784,3)+'Иные услуги '!$C$5+'РСТ РСО-А'!$K$7+'РСТ РСО-А'!$H$9</f>
        <v>992.6690000000001</v>
      </c>
    </row>
    <row r="329" spans="1:25" x14ac:dyDescent="0.2">
      <c r="A329" s="66">
        <f t="shared" si="9"/>
        <v>43481</v>
      </c>
      <c r="B329" s="118">
        <f>VLOOKUP($A329+ROUND((COLUMN()-2)/24,5),АТС!$A$41:$F$784,3)+'Иные услуги '!$C$5+'РСТ РСО-А'!$K$7+'РСТ РСО-А'!$H$9</f>
        <v>1070.9290000000001</v>
      </c>
      <c r="C329" s="118">
        <f>VLOOKUP($A329+ROUND((COLUMN()-2)/24,5),АТС!$A$41:$F$784,3)+'Иные услуги '!$C$5+'РСТ РСО-А'!$K$7+'РСТ РСО-А'!$H$9</f>
        <v>1131.2690000000002</v>
      </c>
      <c r="D329" s="118">
        <f>VLOOKUP($A329+ROUND((COLUMN()-2)/24,5),АТС!$A$41:$F$784,3)+'Иные услуги '!$C$5+'РСТ РСО-А'!$K$7+'РСТ РСО-А'!$H$9</f>
        <v>1199.6590000000001</v>
      </c>
      <c r="E329" s="118">
        <f>VLOOKUP($A329+ROUND((COLUMN()-2)/24,5),АТС!$A$41:$F$784,3)+'Иные услуги '!$C$5+'РСТ РСО-А'!$K$7+'РСТ РСО-А'!$H$9</f>
        <v>1221.9490000000001</v>
      </c>
      <c r="F329" s="118">
        <f>VLOOKUP($A329+ROUND((COLUMN()-2)/24,5),АТС!$A$41:$F$784,3)+'Иные услуги '!$C$5+'РСТ РСО-А'!$K$7+'РСТ РСО-А'!$H$9</f>
        <v>1221.6390000000001</v>
      </c>
      <c r="G329" s="118">
        <f>VLOOKUP($A329+ROUND((COLUMN()-2)/24,5),АТС!$A$41:$F$784,3)+'Иные услуги '!$C$5+'РСТ РСО-А'!$K$7+'РСТ РСО-А'!$H$9</f>
        <v>1199.4290000000001</v>
      </c>
      <c r="H329" s="118">
        <f>VLOOKUP($A329+ROUND((COLUMN()-2)/24,5),АТС!$A$41:$F$784,3)+'Иные услуги '!$C$5+'РСТ РСО-А'!$K$7+'РСТ РСО-А'!$H$9</f>
        <v>1332.7190000000001</v>
      </c>
      <c r="I329" s="118">
        <f>VLOOKUP($A329+ROUND((COLUMN()-2)/24,5),АТС!$A$41:$F$784,3)+'Иные услуги '!$C$5+'РСТ РСО-А'!$K$7+'РСТ РСО-А'!$H$9</f>
        <v>1175.4090000000001</v>
      </c>
      <c r="J329" s="118">
        <f>VLOOKUP($A329+ROUND((COLUMN()-2)/24,5),АТС!$A$41:$F$784,3)+'Иные услуги '!$C$5+'РСТ РСО-А'!$K$7+'РСТ РСО-А'!$H$9</f>
        <v>1303.979</v>
      </c>
      <c r="K329" s="118">
        <f>VLOOKUP($A329+ROUND((COLUMN()-2)/24,5),АТС!$A$41:$F$784,3)+'Иные услуги '!$C$5+'РСТ РСО-А'!$K$7+'РСТ РСО-А'!$H$9</f>
        <v>1156.6990000000001</v>
      </c>
      <c r="L329" s="118">
        <f>VLOOKUP($A329+ROUND((COLUMN()-2)/24,5),АТС!$A$41:$F$784,3)+'Иные услуги '!$C$5+'РСТ РСО-А'!$K$7+'РСТ РСО-А'!$H$9</f>
        <v>1067.6590000000001</v>
      </c>
      <c r="M329" s="118">
        <f>VLOOKUP($A329+ROUND((COLUMN()-2)/24,5),АТС!$A$41:$F$784,3)+'Иные услуги '!$C$5+'РСТ РСО-А'!$K$7+'РСТ РСО-А'!$H$9</f>
        <v>1067.239</v>
      </c>
      <c r="N329" s="118">
        <f>VLOOKUP($A329+ROUND((COLUMN()-2)/24,5),АТС!$A$41:$F$784,3)+'Иные услуги '!$C$5+'РСТ РСО-А'!$K$7+'РСТ РСО-А'!$H$9</f>
        <v>1057.3790000000001</v>
      </c>
      <c r="O329" s="118">
        <f>VLOOKUP($A329+ROUND((COLUMN()-2)/24,5),АТС!$A$41:$F$784,3)+'Иные услуги '!$C$5+'РСТ РСО-А'!$K$7+'РСТ РСО-А'!$H$9</f>
        <v>1063.9090000000001</v>
      </c>
      <c r="P329" s="118">
        <f>VLOOKUP($A329+ROUND((COLUMN()-2)/24,5),АТС!$A$41:$F$784,3)+'Иные услуги '!$C$5+'РСТ РСО-А'!$K$7+'РСТ РСО-А'!$H$9</f>
        <v>1062.7190000000001</v>
      </c>
      <c r="Q329" s="118">
        <f>VLOOKUP($A329+ROUND((COLUMN()-2)/24,5),АТС!$A$41:$F$784,3)+'Иные услуги '!$C$5+'РСТ РСО-А'!$K$7+'РСТ РСО-А'!$H$9</f>
        <v>1063.5190000000002</v>
      </c>
      <c r="R329" s="118">
        <f>VLOOKUP($A329+ROUND((COLUMN()-2)/24,5),АТС!$A$41:$F$784,3)+'Иные услуги '!$C$5+'РСТ РСО-А'!$K$7+'РСТ РСО-А'!$H$9</f>
        <v>1037.7690000000002</v>
      </c>
      <c r="S329" s="118">
        <f>VLOOKUP($A329+ROUND((COLUMN()-2)/24,5),АТС!$A$41:$F$784,3)+'Иные услуги '!$C$5+'РСТ РСО-А'!$K$7+'РСТ РСО-А'!$H$9</f>
        <v>962.13900000000012</v>
      </c>
      <c r="T329" s="118">
        <f>VLOOKUP($A329+ROUND((COLUMN()-2)/24,5),АТС!$A$41:$F$784,3)+'Иные услуги '!$C$5+'РСТ РСО-А'!$K$7+'РСТ РСО-А'!$H$9</f>
        <v>1238.299</v>
      </c>
      <c r="U329" s="118">
        <f>VLOOKUP($A329+ROUND((COLUMN()-2)/24,5),АТС!$A$41:$F$784,3)+'Иные услуги '!$C$5+'РСТ РСО-А'!$K$7+'РСТ РСО-А'!$H$9</f>
        <v>1197.229</v>
      </c>
      <c r="V329" s="118">
        <f>VLOOKUP($A329+ROUND((COLUMN()-2)/24,5),АТС!$A$41:$F$784,3)+'Иные услуги '!$C$5+'РСТ РСО-А'!$K$7+'РСТ РСО-А'!$H$9</f>
        <v>1283.009</v>
      </c>
      <c r="W329" s="118">
        <f>VLOOKUP($A329+ROUND((COLUMN()-2)/24,5),АТС!$A$41:$F$784,3)+'Иные услуги '!$C$5+'РСТ РСО-А'!$K$7+'РСТ РСО-А'!$H$9</f>
        <v>1323.579</v>
      </c>
      <c r="X329" s="118">
        <f>VLOOKUP($A329+ROUND((COLUMN()-2)/24,5),АТС!$A$41:$F$784,3)+'Иные услуги '!$C$5+'РСТ РСО-А'!$K$7+'РСТ РСО-А'!$H$9</f>
        <v>909.49900000000002</v>
      </c>
      <c r="Y329" s="118">
        <f>VLOOKUP($A329+ROUND((COLUMN()-2)/24,5),АТС!$A$41:$F$784,3)+'Иные услуги '!$C$5+'РСТ РСО-А'!$K$7+'РСТ РСО-А'!$H$9</f>
        <v>994.5390000000001</v>
      </c>
    </row>
    <row r="330" spans="1:25" x14ac:dyDescent="0.2">
      <c r="A330" s="66">
        <f t="shared" si="9"/>
        <v>43482</v>
      </c>
      <c r="B330" s="118">
        <f>VLOOKUP($A330+ROUND((COLUMN()-2)/24,5),АТС!$A$41:$F$784,3)+'Иные услуги '!$C$5+'РСТ РСО-А'!$K$7+'РСТ РСО-А'!$H$9</f>
        <v>1070.499</v>
      </c>
      <c r="C330" s="118">
        <f>VLOOKUP($A330+ROUND((COLUMN()-2)/24,5),АТС!$A$41:$F$784,3)+'Иные услуги '!$C$5+'РСТ РСО-А'!$K$7+'РСТ РСО-А'!$H$9</f>
        <v>1130.6890000000001</v>
      </c>
      <c r="D330" s="118">
        <f>VLOOKUP($A330+ROUND((COLUMN()-2)/24,5),АТС!$A$41:$F$784,3)+'Иные услуги '!$C$5+'РСТ РСО-А'!$K$7+'РСТ РСО-А'!$H$9</f>
        <v>1190.2090000000001</v>
      </c>
      <c r="E330" s="118">
        <f>VLOOKUP($A330+ROUND((COLUMN()-2)/24,5),АТС!$A$41:$F$784,3)+'Иные услуги '!$C$5+'РСТ РСО-А'!$K$7+'РСТ РСО-А'!$H$9</f>
        <v>1212.4090000000001</v>
      </c>
      <c r="F330" s="118">
        <f>VLOOKUP($A330+ROUND((COLUMN()-2)/24,5),АТС!$A$41:$F$784,3)+'Иные услуги '!$C$5+'РСТ РСО-А'!$K$7+'РСТ РСО-А'!$H$9</f>
        <v>1212.6690000000001</v>
      </c>
      <c r="G330" s="118">
        <f>VLOOKUP($A330+ROUND((COLUMN()-2)/24,5),АТС!$A$41:$F$784,3)+'Иные услуги '!$C$5+'РСТ РСО-А'!$K$7+'РСТ РСО-А'!$H$9</f>
        <v>1190.6189999999999</v>
      </c>
      <c r="H330" s="118">
        <f>VLOOKUP($A330+ROUND((COLUMN()-2)/24,5),АТС!$A$41:$F$784,3)+'Иные услуги '!$C$5+'РСТ РСО-А'!$K$7+'РСТ РСО-А'!$H$9</f>
        <v>1272.8789999999999</v>
      </c>
      <c r="I330" s="118">
        <f>VLOOKUP($A330+ROUND((COLUMN()-2)/24,5),АТС!$A$41:$F$784,3)+'Иные услуги '!$C$5+'РСТ РСО-А'!$K$7+'РСТ РСО-А'!$H$9</f>
        <v>1146.979</v>
      </c>
      <c r="J330" s="118">
        <f>VLOOKUP($A330+ROUND((COLUMN()-2)/24,5),АТС!$A$41:$F$784,3)+'Иные услуги '!$C$5+'РСТ РСО-А'!$K$7+'РСТ РСО-А'!$H$9</f>
        <v>1238.4690000000001</v>
      </c>
      <c r="K330" s="118">
        <f>VLOOKUP($A330+ROUND((COLUMN()-2)/24,5),АТС!$A$41:$F$784,3)+'Иные услуги '!$C$5+'РСТ РСО-А'!$K$7+'РСТ РСО-А'!$H$9</f>
        <v>1112.4590000000001</v>
      </c>
      <c r="L330" s="118">
        <f>VLOOKUP($A330+ROUND((COLUMN()-2)/24,5),АТС!$A$41:$F$784,3)+'Иные услуги '!$C$5+'РСТ РСО-А'!$K$7+'РСТ РСО-А'!$H$9</f>
        <v>1058.6490000000001</v>
      </c>
      <c r="M330" s="118">
        <f>VLOOKUP($A330+ROUND((COLUMN()-2)/24,5),АТС!$A$41:$F$784,3)+'Иные услуги '!$C$5+'РСТ РСО-А'!$K$7+'РСТ РСО-А'!$H$9</f>
        <v>1057.8890000000001</v>
      </c>
      <c r="N330" s="118">
        <f>VLOOKUP($A330+ROUND((COLUMN()-2)/24,5),АТС!$A$41:$F$784,3)+'Иные услуги '!$C$5+'РСТ РСО-А'!$K$7+'РСТ РСО-А'!$H$9</f>
        <v>1083.3090000000002</v>
      </c>
      <c r="O330" s="118">
        <f>VLOOKUP($A330+ROUND((COLUMN()-2)/24,5),АТС!$A$41:$F$784,3)+'Иные услуги '!$C$5+'РСТ РСО-А'!$K$7+'РСТ РСО-А'!$H$9</f>
        <v>1099.4590000000001</v>
      </c>
      <c r="P330" s="118">
        <f>VLOOKUP($A330+ROUND((COLUMN()-2)/24,5),АТС!$A$41:$F$784,3)+'Иные услуги '!$C$5+'РСТ РСО-А'!$K$7+'РСТ РСО-А'!$H$9</f>
        <v>1108.509</v>
      </c>
      <c r="Q330" s="118">
        <f>VLOOKUP($A330+ROUND((COLUMN()-2)/24,5),АТС!$A$41:$F$784,3)+'Иные услуги '!$C$5+'РСТ РСО-А'!$K$7+'РСТ РСО-А'!$H$9</f>
        <v>1109.8990000000001</v>
      </c>
      <c r="R330" s="118">
        <f>VLOOKUP($A330+ROUND((COLUMN()-2)/24,5),АТС!$A$41:$F$784,3)+'Иные услуги '!$C$5+'РСТ РСО-А'!$K$7+'РСТ РСО-А'!$H$9</f>
        <v>1083.259</v>
      </c>
      <c r="S330" s="118">
        <f>VLOOKUP($A330+ROUND((COLUMN()-2)/24,5),АТС!$A$41:$F$784,3)+'Иные услуги '!$C$5+'РСТ РСО-А'!$K$7+'РСТ РСО-А'!$H$9</f>
        <v>938.20900000000006</v>
      </c>
      <c r="T330" s="118">
        <f>VLOOKUP($A330+ROUND((COLUMN()-2)/24,5),АТС!$A$41:$F$784,3)+'Иные услуги '!$C$5+'РСТ РСО-А'!$K$7+'РСТ РСО-А'!$H$9</f>
        <v>1140.0390000000002</v>
      </c>
      <c r="U330" s="118">
        <f>VLOOKUP($A330+ROUND((COLUMN()-2)/24,5),АТС!$A$41:$F$784,3)+'Иные услуги '!$C$5+'РСТ РСО-А'!$K$7+'РСТ РСО-А'!$H$9</f>
        <v>1129.3690000000001</v>
      </c>
      <c r="V330" s="118">
        <f>VLOOKUP($A330+ROUND((COLUMN()-2)/24,5),АТС!$A$41:$F$784,3)+'Иные услуги '!$C$5+'РСТ РСО-А'!$K$7+'РСТ РСО-А'!$H$9</f>
        <v>1232.1990000000001</v>
      </c>
      <c r="W330" s="118">
        <f>VLOOKUP($A330+ROUND((COLUMN()-2)/24,5),АТС!$A$41:$F$784,3)+'Иные услуги '!$C$5+'РСТ РСО-А'!$K$7+'РСТ РСО-А'!$H$9</f>
        <v>1320.9290000000001</v>
      </c>
      <c r="X330" s="118">
        <f>VLOOKUP($A330+ROUND((COLUMN()-2)/24,5),АТС!$A$41:$F$784,3)+'Иные услуги '!$C$5+'РСТ РСО-А'!$K$7+'РСТ РСО-А'!$H$9</f>
        <v>948.11900000000003</v>
      </c>
      <c r="Y330" s="118">
        <f>VLOOKUP($A330+ROUND((COLUMN()-2)/24,5),АТС!$A$41:$F$784,3)+'Иные услуги '!$C$5+'РСТ РСО-А'!$K$7+'РСТ РСО-А'!$H$9</f>
        <v>1033.3990000000001</v>
      </c>
    </row>
    <row r="331" spans="1:25" x14ac:dyDescent="0.2">
      <c r="A331" s="66">
        <f t="shared" si="9"/>
        <v>43483</v>
      </c>
      <c r="B331" s="118">
        <f>VLOOKUP($A331+ROUND((COLUMN()-2)/24,5),АТС!$A$41:$F$784,3)+'Иные услуги '!$C$5+'РСТ РСО-А'!$K$7+'РСТ РСО-А'!$H$9</f>
        <v>1053.8190000000002</v>
      </c>
      <c r="C331" s="118">
        <f>VLOOKUP($A331+ROUND((COLUMN()-2)/24,5),АТС!$A$41:$F$784,3)+'Иные услуги '!$C$5+'РСТ РСО-А'!$K$7+'РСТ РСО-А'!$H$9</f>
        <v>1111.249</v>
      </c>
      <c r="D331" s="118">
        <f>VLOOKUP($A331+ROUND((COLUMN()-2)/24,5),АТС!$A$41:$F$784,3)+'Иные услуги '!$C$5+'РСТ РСО-А'!$K$7+'РСТ РСО-А'!$H$9</f>
        <v>1176.6390000000001</v>
      </c>
      <c r="E331" s="118">
        <f>VLOOKUP($A331+ROUND((COLUMN()-2)/24,5),АТС!$A$41:$F$784,3)+'Иные услуги '!$C$5+'РСТ РСО-А'!$K$7+'РСТ РСО-А'!$H$9</f>
        <v>1183.3589999999999</v>
      </c>
      <c r="F331" s="118">
        <f>VLOOKUP($A331+ROUND((COLUMN()-2)/24,5),АТС!$A$41:$F$784,3)+'Иные услуги '!$C$5+'РСТ РСО-А'!$K$7+'РСТ РСО-А'!$H$9</f>
        <v>1198.999</v>
      </c>
      <c r="G331" s="118">
        <f>VLOOKUP($A331+ROUND((COLUMN()-2)/24,5),АТС!$A$41:$F$784,3)+'Иные услуги '!$C$5+'РСТ РСО-А'!$K$7+'РСТ РСО-А'!$H$9</f>
        <v>1178.309</v>
      </c>
      <c r="H331" s="118">
        <f>VLOOKUP($A331+ROUND((COLUMN()-2)/24,5),АТС!$A$41:$F$784,3)+'Иные услуги '!$C$5+'РСТ РСО-А'!$K$7+'РСТ РСО-А'!$H$9</f>
        <v>1257.6289999999999</v>
      </c>
      <c r="I331" s="118">
        <f>VLOOKUP($A331+ROUND((COLUMN()-2)/24,5),АТС!$A$41:$F$784,3)+'Иные услуги '!$C$5+'РСТ РСО-А'!$K$7+'РСТ РСО-А'!$H$9</f>
        <v>1075.4590000000001</v>
      </c>
      <c r="J331" s="118">
        <f>VLOOKUP($A331+ROUND((COLUMN()-2)/24,5),АТС!$A$41:$F$784,3)+'Иные услуги '!$C$5+'РСТ РСО-А'!$K$7+'РСТ РСО-А'!$H$9</f>
        <v>1188.9090000000001</v>
      </c>
      <c r="K331" s="118">
        <f>VLOOKUP($A331+ROUND((COLUMN()-2)/24,5),АТС!$A$41:$F$784,3)+'Иные услуги '!$C$5+'РСТ РСО-А'!$K$7+'РСТ РСО-А'!$H$9</f>
        <v>1064.5390000000002</v>
      </c>
      <c r="L331" s="118">
        <f>VLOOKUP($A331+ROUND((COLUMN()-2)/24,5),АТС!$A$41:$F$784,3)+'Иные услуги '!$C$5+'РСТ РСО-А'!$K$7+'РСТ РСО-А'!$H$9</f>
        <v>1012.0890000000001</v>
      </c>
      <c r="M331" s="118">
        <f>VLOOKUP($A331+ROUND((COLUMN()-2)/24,5),АТС!$A$41:$F$784,3)+'Иные услуги '!$C$5+'РСТ РСО-А'!$K$7+'РСТ РСО-А'!$H$9</f>
        <v>1011.359</v>
      </c>
      <c r="N331" s="118">
        <f>VLOOKUP($A331+ROUND((COLUMN()-2)/24,5),АТС!$A$41:$F$784,3)+'Иные услуги '!$C$5+'РСТ РСО-А'!$K$7+'РСТ РСО-А'!$H$9</f>
        <v>1010.7690000000001</v>
      </c>
      <c r="O331" s="118">
        <f>VLOOKUP($A331+ROUND((COLUMN()-2)/24,5),АТС!$A$41:$F$784,3)+'Иные услуги '!$C$5+'РСТ РСО-А'!$K$7+'РСТ РСО-А'!$H$9</f>
        <v>1000.099</v>
      </c>
      <c r="P331" s="118">
        <f>VLOOKUP($A331+ROUND((COLUMN()-2)/24,5),АТС!$A$41:$F$784,3)+'Иные услуги '!$C$5+'РСТ РСО-А'!$K$7+'РСТ РСО-А'!$H$9</f>
        <v>1009.8890000000001</v>
      </c>
      <c r="Q331" s="118">
        <f>VLOOKUP($A331+ROUND((COLUMN()-2)/24,5),АТС!$A$41:$F$784,3)+'Иные услуги '!$C$5+'РСТ РСО-А'!$K$7+'РСТ РСО-А'!$H$9</f>
        <v>1011.1990000000001</v>
      </c>
      <c r="R331" s="118">
        <f>VLOOKUP($A331+ROUND((COLUMN()-2)/24,5),АТС!$A$41:$F$784,3)+'Иные услуги '!$C$5+'РСТ РСО-А'!$K$7+'РСТ РСО-А'!$H$9</f>
        <v>972.26900000000012</v>
      </c>
      <c r="S331" s="118">
        <f>VLOOKUP($A331+ROUND((COLUMN()-2)/24,5),АТС!$A$41:$F$784,3)+'Иные услуги '!$C$5+'РСТ РСО-А'!$K$7+'РСТ РСО-А'!$H$9</f>
        <v>918.32900000000006</v>
      </c>
      <c r="T331" s="118">
        <f>VLOOKUP($A331+ROUND((COLUMN()-2)/24,5),АТС!$A$41:$F$784,3)+'Иные услуги '!$C$5+'РСТ РСО-А'!$K$7+'РСТ РСО-А'!$H$9</f>
        <v>1120.0290000000002</v>
      </c>
      <c r="U331" s="118">
        <f>VLOOKUP($A331+ROUND((COLUMN()-2)/24,5),АТС!$A$41:$F$784,3)+'Иные услуги '!$C$5+'РСТ РСО-А'!$K$7+'РСТ РСО-А'!$H$9</f>
        <v>1117.239</v>
      </c>
      <c r="V331" s="118">
        <f>VLOOKUP($A331+ROUND((COLUMN()-2)/24,5),АТС!$A$41:$F$784,3)+'Иные услуги '!$C$5+'РСТ РСО-А'!$K$7+'РСТ РСО-А'!$H$9</f>
        <v>1203.559</v>
      </c>
      <c r="W331" s="118">
        <f>VLOOKUP($A331+ROUND((COLUMN()-2)/24,5),АТС!$A$41:$F$784,3)+'Иные услуги '!$C$5+'РСТ РСО-А'!$K$7+'РСТ РСО-А'!$H$9</f>
        <v>1303.7090000000001</v>
      </c>
      <c r="X331" s="118">
        <f>VLOOKUP($A331+ROUND((COLUMN()-2)/24,5),АТС!$A$41:$F$784,3)+'Иные услуги '!$C$5+'РСТ РСО-А'!$K$7+'РСТ РСО-А'!$H$9</f>
        <v>892.71900000000005</v>
      </c>
      <c r="Y331" s="118">
        <f>VLOOKUP($A331+ROUND((COLUMN()-2)/24,5),АТС!$A$41:$F$784,3)+'Иные услуги '!$C$5+'РСТ РСО-А'!$K$7+'РСТ РСО-А'!$H$9</f>
        <v>960.52900000000011</v>
      </c>
    </row>
    <row r="332" spans="1:25" x14ac:dyDescent="0.2">
      <c r="A332" s="66">
        <f t="shared" si="9"/>
        <v>43484</v>
      </c>
      <c r="B332" s="118">
        <f>VLOOKUP($A332+ROUND((COLUMN()-2)/24,5),АТС!$A$41:$F$784,3)+'Иные услуги '!$C$5+'РСТ РСО-А'!$K$7+'РСТ РСО-А'!$H$9</f>
        <v>1054.8490000000002</v>
      </c>
      <c r="C332" s="118">
        <f>VLOOKUP($A332+ROUND((COLUMN()-2)/24,5),АТС!$A$41:$F$784,3)+'Иные услуги '!$C$5+'РСТ РСО-А'!$K$7+'РСТ РСО-А'!$H$9</f>
        <v>1145.5790000000002</v>
      </c>
      <c r="D332" s="118">
        <f>VLOOKUP($A332+ROUND((COLUMN()-2)/24,5),АТС!$A$41:$F$784,3)+'Иные услуги '!$C$5+'РСТ РСО-А'!$K$7+'РСТ РСО-А'!$H$9</f>
        <v>1201.8789999999999</v>
      </c>
      <c r="E332" s="118">
        <f>VLOOKUP($A332+ROUND((COLUMN()-2)/24,5),АТС!$A$41:$F$784,3)+'Иные услуги '!$C$5+'РСТ РСО-А'!$K$7+'РСТ РСО-А'!$H$9</f>
        <v>1201.5989999999999</v>
      </c>
      <c r="F332" s="118">
        <f>VLOOKUP($A332+ROUND((COLUMN()-2)/24,5),АТС!$A$41:$F$784,3)+'Иные услуги '!$C$5+'РСТ РСО-А'!$K$7+'РСТ РСО-А'!$H$9</f>
        <v>1216.819</v>
      </c>
      <c r="G332" s="118">
        <f>VLOOKUP($A332+ROUND((COLUMN()-2)/24,5),АТС!$A$41:$F$784,3)+'Иные услуги '!$C$5+'РСТ РСО-А'!$K$7+'РСТ РСО-А'!$H$9</f>
        <v>1179.1289999999999</v>
      </c>
      <c r="H332" s="118">
        <f>VLOOKUP($A332+ROUND((COLUMN()-2)/24,5),АТС!$A$41:$F$784,3)+'Иные услуги '!$C$5+'РСТ РСО-А'!$K$7+'РСТ РСО-А'!$H$9</f>
        <v>1312.499</v>
      </c>
      <c r="I332" s="118">
        <f>VLOOKUP($A332+ROUND((COLUMN()-2)/24,5),АТС!$A$41:$F$784,3)+'Иные услуги '!$C$5+'РСТ РСО-А'!$K$7+'РСТ РСО-А'!$H$9</f>
        <v>1292.539</v>
      </c>
      <c r="J332" s="118">
        <f>VLOOKUP($A332+ROUND((COLUMN()-2)/24,5),АТС!$A$41:$F$784,3)+'Иные услуги '!$C$5+'РСТ РСО-А'!$K$7+'РСТ РСО-А'!$H$9</f>
        <v>1354.509</v>
      </c>
      <c r="K332" s="118">
        <f>VLOOKUP($A332+ROUND((COLUMN()-2)/24,5),АТС!$A$41:$F$784,3)+'Иные услуги '!$C$5+'РСТ РСО-А'!$K$7+'РСТ РСО-А'!$H$9</f>
        <v>1217.279</v>
      </c>
      <c r="L332" s="118">
        <f>VLOOKUP($A332+ROUND((COLUMN()-2)/24,5),АТС!$A$41:$F$784,3)+'Иные услуги '!$C$5+'РСТ РСО-А'!$K$7+'РСТ РСО-А'!$H$9</f>
        <v>1147.3090000000002</v>
      </c>
      <c r="M332" s="118">
        <f>VLOOKUP($A332+ROUND((COLUMN()-2)/24,5),АТС!$A$41:$F$784,3)+'Иные услуги '!$C$5+'РСТ РСО-А'!$K$7+'РСТ РСО-А'!$H$9</f>
        <v>1115.1690000000001</v>
      </c>
      <c r="N332" s="118">
        <f>VLOOKUP($A332+ROUND((COLUMN()-2)/24,5),АТС!$A$41:$F$784,3)+'Иные услуги '!$C$5+'РСТ РСО-А'!$K$7+'РСТ РСО-А'!$H$9</f>
        <v>1114.989</v>
      </c>
      <c r="O332" s="118">
        <f>VLOOKUP($A332+ROUND((COLUMN()-2)/24,5),АТС!$A$41:$F$784,3)+'Иные услуги '!$C$5+'РСТ РСО-А'!$K$7+'РСТ РСО-А'!$H$9</f>
        <v>1165.6189999999999</v>
      </c>
      <c r="P332" s="118">
        <f>VLOOKUP($A332+ROUND((COLUMN()-2)/24,5),АТС!$A$41:$F$784,3)+'Иные услуги '!$C$5+'РСТ РСО-А'!$K$7+'РСТ РСО-А'!$H$9</f>
        <v>1179.3589999999999</v>
      </c>
      <c r="Q332" s="118">
        <f>VLOOKUP($A332+ROUND((COLUMN()-2)/24,5),АТС!$A$41:$F$784,3)+'Иные услуги '!$C$5+'РСТ РСО-А'!$K$7+'РСТ РСО-А'!$H$9</f>
        <v>1179.9090000000001</v>
      </c>
      <c r="R332" s="118">
        <f>VLOOKUP($A332+ROUND((COLUMN()-2)/24,5),АТС!$A$41:$F$784,3)+'Иные услуги '!$C$5+'РСТ РСО-А'!$K$7+'РСТ РСО-А'!$H$9</f>
        <v>1128.0390000000002</v>
      </c>
      <c r="S332" s="118">
        <f>VLOOKUP($A332+ROUND((COLUMN()-2)/24,5),АТС!$A$41:$F$784,3)+'Иные услуги '!$C$5+'РСТ РСО-А'!$K$7+'РСТ РСО-А'!$H$9</f>
        <v>972.5390000000001</v>
      </c>
      <c r="T332" s="118">
        <f>VLOOKUP($A332+ROUND((COLUMN()-2)/24,5),АТС!$A$41:$F$784,3)+'Иные услуги '!$C$5+'РСТ РСО-А'!$K$7+'РСТ РСО-А'!$H$9</f>
        <v>1178.3789999999999</v>
      </c>
      <c r="U332" s="118">
        <f>VLOOKUP($A332+ROUND((COLUMN()-2)/24,5),АТС!$A$41:$F$784,3)+'Иные услуги '!$C$5+'РСТ РСО-А'!$K$7+'РСТ РСО-А'!$H$9</f>
        <v>1202.8689999999999</v>
      </c>
      <c r="V332" s="118">
        <f>VLOOKUP($A332+ROUND((COLUMN()-2)/24,5),АТС!$A$41:$F$784,3)+'Иные услуги '!$C$5+'РСТ РСО-А'!$K$7+'РСТ РСО-А'!$H$9</f>
        <v>1183.9190000000001</v>
      </c>
      <c r="W332" s="118">
        <f>VLOOKUP($A332+ROUND((COLUMN()-2)/24,5),АТС!$A$41:$F$784,3)+'Иные услуги '!$C$5+'РСТ РСО-А'!$K$7+'РСТ РСО-А'!$H$9</f>
        <v>1255.4390000000001</v>
      </c>
      <c r="X332" s="118">
        <f>VLOOKUP($A332+ROUND((COLUMN()-2)/24,5),АТС!$A$41:$F$784,3)+'Иные услуги '!$C$5+'РСТ РСО-А'!$K$7+'РСТ РСО-А'!$H$9</f>
        <v>903.23900000000003</v>
      </c>
      <c r="Y332" s="118">
        <f>VLOOKUP($A332+ROUND((COLUMN()-2)/24,5),АТС!$A$41:$F$784,3)+'Иные услуги '!$C$5+'РСТ РСО-А'!$K$7+'РСТ РСО-А'!$H$9</f>
        <v>961.12900000000002</v>
      </c>
    </row>
    <row r="333" spans="1:25" x14ac:dyDescent="0.2">
      <c r="A333" s="66">
        <f t="shared" si="9"/>
        <v>43485</v>
      </c>
      <c r="B333" s="118">
        <f>VLOOKUP($A333+ROUND((COLUMN()-2)/24,5),АТС!$A$41:$F$784,3)+'Иные услуги '!$C$5+'РСТ РСО-А'!$K$7+'РСТ РСО-А'!$H$9</f>
        <v>1062.1190000000001</v>
      </c>
      <c r="C333" s="118">
        <f>VLOOKUP($A333+ROUND((COLUMN()-2)/24,5),АТС!$A$41:$F$784,3)+'Иные услуги '!$C$5+'РСТ РСО-А'!$K$7+'РСТ РСО-А'!$H$9</f>
        <v>1090.7190000000001</v>
      </c>
      <c r="D333" s="118">
        <f>VLOOKUP($A333+ROUND((COLUMN()-2)/24,5),АТС!$A$41:$F$784,3)+'Иные услуги '!$C$5+'РСТ РСО-А'!$K$7+'РСТ РСО-А'!$H$9</f>
        <v>1210.4190000000001</v>
      </c>
      <c r="E333" s="118">
        <f>VLOOKUP($A333+ROUND((COLUMN()-2)/24,5),АТС!$A$41:$F$784,3)+'Иные услуги '!$C$5+'РСТ РСО-А'!$K$7+'РСТ РСО-А'!$H$9</f>
        <v>1225.1990000000001</v>
      </c>
      <c r="F333" s="118">
        <f>VLOOKUP($A333+ROUND((COLUMN()-2)/24,5),АТС!$A$41:$F$784,3)+'Иные услуги '!$C$5+'РСТ РСО-А'!$K$7+'РСТ РСО-А'!$H$9</f>
        <v>1233.059</v>
      </c>
      <c r="G333" s="118">
        <f>VLOOKUP($A333+ROUND((COLUMN()-2)/24,5),АТС!$A$41:$F$784,3)+'Иные услуги '!$C$5+'РСТ РСО-А'!$K$7+'РСТ РСО-А'!$H$9</f>
        <v>1225.1089999999999</v>
      </c>
      <c r="H333" s="118">
        <f>VLOOKUP($A333+ROUND((COLUMN()-2)/24,5),АТС!$A$41:$F$784,3)+'Иные услуги '!$C$5+'РСТ РСО-А'!$K$7+'РСТ РСО-А'!$H$9</f>
        <v>1393.0990000000002</v>
      </c>
      <c r="I333" s="118">
        <f>VLOOKUP($A333+ROUND((COLUMN()-2)/24,5),АТС!$A$41:$F$784,3)+'Иные услуги '!$C$5+'РСТ РСО-А'!$K$7+'РСТ РСО-А'!$H$9</f>
        <v>1326.749</v>
      </c>
      <c r="J333" s="118">
        <f>VLOOKUP($A333+ROUND((COLUMN()-2)/24,5),АТС!$A$41:$F$784,3)+'Иные услуги '!$C$5+'РСТ РСО-А'!$K$7+'РСТ РСО-А'!$H$9</f>
        <v>1413.1390000000001</v>
      </c>
      <c r="K333" s="118">
        <f>VLOOKUP($A333+ROUND((COLUMN()-2)/24,5),АТС!$A$41:$F$784,3)+'Иные услуги '!$C$5+'РСТ РСО-А'!$K$7+'РСТ РСО-А'!$H$9</f>
        <v>1205.489</v>
      </c>
      <c r="L333" s="118">
        <f>VLOOKUP($A333+ROUND((COLUMN()-2)/24,5),АТС!$A$41:$F$784,3)+'Иные услуги '!$C$5+'РСТ РСО-А'!$K$7+'РСТ РСО-А'!$H$9</f>
        <v>1177.6189999999999</v>
      </c>
      <c r="M333" s="118">
        <f>VLOOKUP($A333+ROUND((COLUMN()-2)/24,5),АТС!$A$41:$F$784,3)+'Иные услуги '!$C$5+'РСТ РСО-А'!$K$7+'РСТ РСО-А'!$H$9</f>
        <v>1136.479</v>
      </c>
      <c r="N333" s="118">
        <f>VLOOKUP($A333+ROUND((COLUMN()-2)/24,5),АТС!$A$41:$F$784,3)+'Иные услуги '!$C$5+'РСТ РСО-А'!$K$7+'РСТ РСО-А'!$H$9</f>
        <v>1142.9090000000001</v>
      </c>
      <c r="O333" s="118">
        <f>VLOOKUP($A333+ROUND((COLUMN()-2)/24,5),АТС!$A$41:$F$784,3)+'Иные услуги '!$C$5+'РСТ РСО-А'!$K$7+'РСТ РСО-А'!$H$9</f>
        <v>1175.749</v>
      </c>
      <c r="P333" s="118">
        <f>VLOOKUP($A333+ROUND((COLUMN()-2)/24,5),АТС!$A$41:$F$784,3)+'Иные услуги '!$C$5+'РСТ РСО-А'!$K$7+'РСТ РСО-А'!$H$9</f>
        <v>1176.279</v>
      </c>
      <c r="Q333" s="118">
        <f>VLOOKUP($A333+ROUND((COLUMN()-2)/24,5),АТС!$A$41:$F$784,3)+'Иные услуги '!$C$5+'РСТ РСО-А'!$K$7+'РСТ РСО-А'!$H$9</f>
        <v>1177.4290000000001</v>
      </c>
      <c r="R333" s="118">
        <f>VLOOKUP($A333+ROUND((COLUMN()-2)/24,5),АТС!$A$41:$F$784,3)+'Иные услуги '!$C$5+'РСТ РСО-А'!$K$7+'РСТ РСО-А'!$H$9</f>
        <v>1128.2090000000001</v>
      </c>
      <c r="S333" s="118">
        <f>VLOOKUP($A333+ROUND((COLUMN()-2)/24,5),АТС!$A$41:$F$784,3)+'Иные услуги '!$C$5+'РСТ РСО-А'!$K$7+'РСТ РСО-А'!$H$9</f>
        <v>980.64900000000011</v>
      </c>
      <c r="T333" s="118">
        <f>VLOOKUP($A333+ROUND((COLUMN()-2)/24,5),АТС!$A$41:$F$784,3)+'Иные услуги '!$C$5+'РСТ РСО-А'!$K$7+'РСТ РСО-А'!$H$9</f>
        <v>1191.309</v>
      </c>
      <c r="U333" s="118">
        <f>VLOOKUP($A333+ROUND((COLUMN()-2)/24,5),АТС!$A$41:$F$784,3)+'Иные услуги '!$C$5+'РСТ РСО-А'!$K$7+'РСТ РСО-А'!$H$9</f>
        <v>1194.289</v>
      </c>
      <c r="V333" s="118">
        <f>VLOOKUP($A333+ROUND((COLUMN()-2)/24,5),АТС!$A$41:$F$784,3)+'Иные услуги '!$C$5+'РСТ РСО-А'!$K$7+'РСТ РСО-А'!$H$9</f>
        <v>1236.4390000000001</v>
      </c>
      <c r="W333" s="118">
        <f>VLOOKUP($A333+ROUND((COLUMN()-2)/24,5),АТС!$A$41:$F$784,3)+'Иные услуги '!$C$5+'РСТ РСО-А'!$K$7+'РСТ РСО-А'!$H$9</f>
        <v>1270.1189999999999</v>
      </c>
      <c r="X333" s="118">
        <f>VLOOKUP($A333+ROUND((COLUMN()-2)/24,5),АТС!$A$41:$F$784,3)+'Иные услуги '!$C$5+'РСТ РСО-А'!$K$7+'РСТ РСО-А'!$H$9</f>
        <v>896.46900000000005</v>
      </c>
      <c r="Y333" s="118">
        <f>VLOOKUP($A333+ROUND((COLUMN()-2)/24,5),АТС!$A$41:$F$784,3)+'Иные услуги '!$C$5+'РСТ РСО-А'!$K$7+'РСТ РСО-А'!$H$9</f>
        <v>949.25900000000001</v>
      </c>
    </row>
    <row r="334" spans="1:25" x14ac:dyDescent="0.2">
      <c r="A334" s="66">
        <f t="shared" si="9"/>
        <v>43486</v>
      </c>
      <c r="B334" s="118">
        <f>VLOOKUP($A334+ROUND((COLUMN()-2)/24,5),АТС!$A$41:$F$784,3)+'Иные услуги '!$C$5+'РСТ РСО-А'!$K$7+'РСТ РСО-А'!$H$9</f>
        <v>1062.7190000000001</v>
      </c>
      <c r="C334" s="118">
        <f>VLOOKUP($A334+ROUND((COLUMN()-2)/24,5),АТС!$A$41:$F$784,3)+'Иные услуги '!$C$5+'РСТ РСО-А'!$K$7+'РСТ РСО-А'!$H$9</f>
        <v>1128.3790000000001</v>
      </c>
      <c r="D334" s="118">
        <f>VLOOKUP($A334+ROUND((COLUMN()-2)/24,5),АТС!$A$41:$F$784,3)+'Иные услуги '!$C$5+'РСТ РСО-А'!$K$7+'РСТ РСО-А'!$H$9</f>
        <v>1189.0889999999999</v>
      </c>
      <c r="E334" s="118">
        <f>VLOOKUP($A334+ROUND((COLUMN()-2)/24,5),АТС!$A$41:$F$784,3)+'Иные услуги '!$C$5+'РСТ РСО-А'!$K$7+'РСТ РСО-А'!$H$9</f>
        <v>1198.999</v>
      </c>
      <c r="F334" s="118">
        <f>VLOOKUP($A334+ROUND((COLUMN()-2)/24,5),АТС!$A$41:$F$784,3)+'Иные услуги '!$C$5+'РСТ РСО-А'!$K$7+'РСТ РСО-А'!$H$9</f>
        <v>1198.999</v>
      </c>
      <c r="G334" s="118">
        <f>VLOOKUP($A334+ROUND((COLUMN()-2)/24,5),АТС!$A$41:$F$784,3)+'Иные услуги '!$C$5+'РСТ РСО-А'!$K$7+'РСТ РСО-А'!$H$9</f>
        <v>1186.499</v>
      </c>
      <c r="H334" s="118">
        <f>VLOOKUP($A334+ROUND((COLUMN()-2)/24,5),АТС!$A$41:$F$784,3)+'Иные услуги '!$C$5+'РСТ РСО-А'!$K$7+'РСТ РСО-А'!$H$9</f>
        <v>1247.289</v>
      </c>
      <c r="I334" s="118">
        <f>VLOOKUP($A334+ROUND((COLUMN()-2)/24,5),АТС!$A$41:$F$784,3)+'Иные услуги '!$C$5+'РСТ РСО-А'!$K$7+'РСТ РСО-А'!$H$9</f>
        <v>1090.1590000000001</v>
      </c>
      <c r="J334" s="118">
        <f>VLOOKUP($A334+ROUND((COLUMN()-2)/24,5),АТС!$A$41:$F$784,3)+'Иные услуги '!$C$5+'РСТ РСО-А'!$K$7+'РСТ РСО-А'!$H$9</f>
        <v>1203.529</v>
      </c>
      <c r="K334" s="118">
        <f>VLOOKUP($A334+ROUND((COLUMN()-2)/24,5),АТС!$A$41:$F$784,3)+'Иные услуги '!$C$5+'РСТ РСО-А'!$K$7+'РСТ РСО-А'!$H$9</f>
        <v>1093.7690000000002</v>
      </c>
      <c r="L334" s="118">
        <f>VLOOKUP($A334+ROUND((COLUMN()-2)/24,5),АТС!$A$41:$F$784,3)+'Иные услуги '!$C$5+'РСТ РСО-А'!$K$7+'РСТ РСО-А'!$H$9</f>
        <v>1060.0890000000002</v>
      </c>
      <c r="M334" s="118">
        <f>VLOOKUP($A334+ROUND((COLUMN()-2)/24,5),АТС!$A$41:$F$784,3)+'Иные услуги '!$C$5+'РСТ РСО-А'!$K$7+'РСТ РСО-А'!$H$9</f>
        <v>1048.489</v>
      </c>
      <c r="N334" s="118">
        <f>VLOOKUP($A334+ROUND((COLUMN()-2)/24,5),АТС!$A$41:$F$784,3)+'Иные услуги '!$C$5+'РСТ РСО-А'!$K$7+'РСТ РСО-А'!$H$9</f>
        <v>1084.7890000000002</v>
      </c>
      <c r="O334" s="118">
        <f>VLOOKUP($A334+ROUND((COLUMN()-2)/24,5),АТС!$A$41:$F$784,3)+'Иные услуги '!$C$5+'РСТ РСО-А'!$K$7+'РСТ РСО-А'!$H$9</f>
        <v>1130.479</v>
      </c>
      <c r="P334" s="118">
        <f>VLOOKUP($A334+ROUND((COLUMN()-2)/24,5),АТС!$A$41:$F$784,3)+'Иные услуги '!$C$5+'РСТ РСО-А'!$K$7+'РСТ РСО-А'!$H$9</f>
        <v>1130.7190000000001</v>
      </c>
      <c r="Q334" s="118">
        <f>VLOOKUP($A334+ROUND((COLUMN()-2)/24,5),АТС!$A$41:$F$784,3)+'Иные услуги '!$C$5+'РСТ РСО-А'!$K$7+'РСТ РСО-А'!$H$9</f>
        <v>1119.6590000000001</v>
      </c>
      <c r="R334" s="118">
        <f>VLOOKUP($A334+ROUND((COLUMN()-2)/24,5),АТС!$A$41:$F$784,3)+'Иные услуги '!$C$5+'РСТ РСО-А'!$K$7+'РСТ РСО-А'!$H$9</f>
        <v>1098.4690000000001</v>
      </c>
      <c r="S334" s="118">
        <f>VLOOKUP($A334+ROUND((COLUMN()-2)/24,5),АТС!$A$41:$F$784,3)+'Иные услуги '!$C$5+'РСТ РСО-А'!$K$7+'РСТ РСО-А'!$H$9</f>
        <v>983.43900000000008</v>
      </c>
      <c r="T334" s="118">
        <f>VLOOKUP($A334+ROUND((COLUMN()-2)/24,5),АТС!$A$41:$F$784,3)+'Иные услуги '!$C$5+'РСТ РСО-А'!$K$7+'РСТ РСО-А'!$H$9</f>
        <v>1204.1089999999999</v>
      </c>
      <c r="U334" s="118">
        <f>VLOOKUP($A334+ROUND((COLUMN()-2)/24,5),АТС!$A$41:$F$784,3)+'Иные услуги '!$C$5+'РСТ РСО-А'!$K$7+'РСТ РСО-А'!$H$9</f>
        <v>1191.2090000000001</v>
      </c>
      <c r="V334" s="118">
        <f>VLOOKUP($A334+ROUND((COLUMN()-2)/24,5),АТС!$A$41:$F$784,3)+'Иные услуги '!$C$5+'РСТ РСО-А'!$K$7+'РСТ РСО-А'!$H$9</f>
        <v>1248.239</v>
      </c>
      <c r="W334" s="118">
        <f>VLOOKUP($A334+ROUND((COLUMN()-2)/24,5),АТС!$A$41:$F$784,3)+'Иные услуги '!$C$5+'РСТ РСО-А'!$K$7+'РСТ РСО-А'!$H$9</f>
        <v>1296.739</v>
      </c>
      <c r="X334" s="118">
        <f>VLOOKUP($A334+ROUND((COLUMN()-2)/24,5),АТС!$A$41:$F$784,3)+'Иные услуги '!$C$5+'РСТ РСО-А'!$K$7+'РСТ РСО-А'!$H$9</f>
        <v>894.69900000000007</v>
      </c>
      <c r="Y334" s="118">
        <f>VLOOKUP($A334+ROUND((COLUMN()-2)/24,5),АТС!$A$41:$F$784,3)+'Иные услуги '!$C$5+'РСТ РСО-А'!$K$7+'РСТ РСО-А'!$H$9</f>
        <v>978.80900000000008</v>
      </c>
    </row>
    <row r="335" spans="1:25" x14ac:dyDescent="0.2">
      <c r="A335" s="66">
        <f t="shared" si="9"/>
        <v>43487</v>
      </c>
      <c r="B335" s="118">
        <f>VLOOKUP($A335+ROUND((COLUMN()-2)/24,5),АТС!$A$41:$F$784,3)+'Иные услуги '!$C$5+'РСТ РСО-А'!$K$7+'РСТ РСО-А'!$H$9</f>
        <v>1074.4590000000001</v>
      </c>
      <c r="C335" s="118">
        <f>VLOOKUP($A335+ROUND((COLUMN()-2)/24,5),АТС!$A$41:$F$784,3)+'Иные услуги '!$C$5+'РСТ РСО-А'!$K$7+'РСТ РСО-А'!$H$9</f>
        <v>1122.1190000000001</v>
      </c>
      <c r="D335" s="118">
        <f>VLOOKUP($A335+ROUND((COLUMN()-2)/24,5),АТС!$A$41:$F$784,3)+'Иные услуги '!$C$5+'РСТ РСО-А'!$K$7+'РСТ РСО-А'!$H$9</f>
        <v>1194.8489999999999</v>
      </c>
      <c r="E335" s="118">
        <f>VLOOKUP($A335+ROUND((COLUMN()-2)/24,5),АТС!$A$41:$F$784,3)+'Иные услуги '!$C$5+'РСТ РСО-А'!$K$7+'РСТ РСО-А'!$H$9</f>
        <v>1192.6890000000001</v>
      </c>
      <c r="F335" s="118">
        <f>VLOOKUP($A335+ROUND((COLUMN()-2)/24,5),АТС!$A$41:$F$784,3)+'Иные услуги '!$C$5+'РСТ РСО-А'!$K$7+'РСТ РСО-А'!$H$9</f>
        <v>1193.1790000000001</v>
      </c>
      <c r="G335" s="118">
        <f>VLOOKUP($A335+ROUND((COLUMN()-2)/24,5),АТС!$A$41:$F$784,3)+'Иные услуги '!$C$5+'РСТ РСО-А'!$K$7+'РСТ РСО-А'!$H$9</f>
        <v>1182.6990000000001</v>
      </c>
      <c r="H335" s="118">
        <f>VLOOKUP($A335+ROUND((COLUMN()-2)/24,5),АТС!$A$41:$F$784,3)+'Иные услуги '!$C$5+'РСТ РСО-А'!$K$7+'РСТ РСО-А'!$H$9</f>
        <v>1255.799</v>
      </c>
      <c r="I335" s="118">
        <f>VLOOKUP($A335+ROUND((COLUMN()-2)/24,5),АТС!$A$41:$F$784,3)+'Иные услуги '!$C$5+'РСТ РСО-А'!$K$7+'РСТ РСО-А'!$H$9</f>
        <v>1091.0390000000002</v>
      </c>
      <c r="J335" s="118">
        <f>VLOOKUP($A335+ROUND((COLUMN()-2)/24,5),АТС!$A$41:$F$784,3)+'Иные услуги '!$C$5+'РСТ РСО-А'!$K$7+'РСТ РСО-А'!$H$9</f>
        <v>1171.329</v>
      </c>
      <c r="K335" s="118">
        <f>VLOOKUP($A335+ROUND((COLUMN()-2)/24,5),АТС!$A$41:$F$784,3)+'Иные услуги '!$C$5+'РСТ РСО-А'!$K$7+'РСТ РСО-А'!$H$9</f>
        <v>1066.5290000000002</v>
      </c>
      <c r="L335" s="118">
        <f>VLOOKUP($A335+ROUND((COLUMN()-2)/24,5),АТС!$A$41:$F$784,3)+'Иные услуги '!$C$5+'РСТ РСО-А'!$K$7+'РСТ РСО-А'!$H$9</f>
        <v>1034.3890000000001</v>
      </c>
      <c r="M335" s="118">
        <f>VLOOKUP($A335+ROUND((COLUMN()-2)/24,5),АТС!$A$41:$F$784,3)+'Иные услуги '!$C$5+'РСТ РСО-А'!$K$7+'РСТ РСО-А'!$H$9</f>
        <v>1045.1890000000001</v>
      </c>
      <c r="N335" s="118">
        <f>VLOOKUP($A335+ROUND((COLUMN()-2)/24,5),АТС!$A$41:$F$784,3)+'Иные услуги '!$C$5+'РСТ РСО-А'!$K$7+'РСТ РСО-А'!$H$9</f>
        <v>1089.6190000000001</v>
      </c>
      <c r="O335" s="118">
        <f>VLOOKUP($A335+ROUND((COLUMN()-2)/24,5),АТС!$A$41:$F$784,3)+'Иные услуги '!$C$5+'РСТ РСО-А'!$K$7+'РСТ РСО-А'!$H$9</f>
        <v>1106.4490000000001</v>
      </c>
      <c r="P335" s="118">
        <f>VLOOKUP($A335+ROUND((COLUMN()-2)/24,5),АТС!$A$41:$F$784,3)+'Иные услуги '!$C$5+'РСТ РСО-А'!$K$7+'РСТ РСО-А'!$H$9</f>
        <v>1094.479</v>
      </c>
      <c r="Q335" s="118">
        <f>VLOOKUP($A335+ROUND((COLUMN()-2)/24,5),АТС!$A$41:$F$784,3)+'Иные услуги '!$C$5+'РСТ РСО-А'!$K$7+'РСТ РСО-А'!$H$9</f>
        <v>1101.0990000000002</v>
      </c>
      <c r="R335" s="118">
        <f>VLOOKUP($A335+ROUND((COLUMN()-2)/24,5),АТС!$A$41:$F$784,3)+'Иные услуги '!$C$5+'РСТ РСО-А'!$K$7+'РСТ РСО-А'!$H$9</f>
        <v>1059.1190000000001</v>
      </c>
      <c r="S335" s="118">
        <f>VLOOKUP($A335+ROUND((COLUMN()-2)/24,5),АТС!$A$41:$F$784,3)+'Иные услуги '!$C$5+'РСТ РСО-А'!$K$7+'РСТ РСО-А'!$H$9</f>
        <v>965.04900000000009</v>
      </c>
      <c r="T335" s="118">
        <f>VLOOKUP($A335+ROUND((COLUMN()-2)/24,5),АТС!$A$41:$F$784,3)+'Иные услуги '!$C$5+'РСТ РСО-А'!$K$7+'РСТ РСО-А'!$H$9</f>
        <v>1193.019</v>
      </c>
      <c r="U335" s="118">
        <f>VLOOKUP($A335+ROUND((COLUMN()-2)/24,5),АТС!$A$41:$F$784,3)+'Иные услуги '!$C$5+'РСТ РСО-А'!$K$7+'РСТ РСО-А'!$H$9</f>
        <v>1180.8990000000001</v>
      </c>
      <c r="V335" s="118">
        <f>VLOOKUP($A335+ROUND((COLUMN()-2)/24,5),АТС!$A$41:$F$784,3)+'Иные услуги '!$C$5+'РСТ РСО-А'!$K$7+'РСТ РСО-А'!$H$9</f>
        <v>1198.1990000000001</v>
      </c>
      <c r="W335" s="118">
        <f>VLOOKUP($A335+ROUND((COLUMN()-2)/24,5),АТС!$A$41:$F$784,3)+'Иные услуги '!$C$5+'РСТ РСО-А'!$K$7+'РСТ РСО-А'!$H$9</f>
        <v>1333.6089999999999</v>
      </c>
      <c r="X335" s="118">
        <f>VLOOKUP($A335+ROUND((COLUMN()-2)/24,5),АТС!$A$41:$F$784,3)+'Иные услуги '!$C$5+'РСТ РСО-А'!$K$7+'РСТ РСО-А'!$H$9</f>
        <v>913.94900000000007</v>
      </c>
      <c r="Y335" s="118">
        <f>VLOOKUP($A335+ROUND((COLUMN()-2)/24,5),АТС!$A$41:$F$784,3)+'Иные услуги '!$C$5+'РСТ РСО-А'!$K$7+'РСТ РСО-А'!$H$9</f>
        <v>984.90900000000011</v>
      </c>
    </row>
    <row r="336" spans="1:25" x14ac:dyDescent="0.2">
      <c r="A336" s="66">
        <f t="shared" si="9"/>
        <v>43488</v>
      </c>
      <c r="B336" s="118">
        <f>VLOOKUP($A336+ROUND((COLUMN()-2)/24,5),АТС!$A$41:$F$784,3)+'Иные услуги '!$C$5+'РСТ РСО-А'!$K$7+'РСТ РСО-А'!$H$9</f>
        <v>1053.8190000000002</v>
      </c>
      <c r="C336" s="118">
        <f>VLOOKUP($A336+ROUND((COLUMN()-2)/24,5),АТС!$A$41:$F$784,3)+'Иные услуги '!$C$5+'РСТ РСО-А'!$K$7+'РСТ РСО-А'!$H$9</f>
        <v>1112.2690000000002</v>
      </c>
      <c r="D336" s="118">
        <f>VLOOKUP($A336+ROUND((COLUMN()-2)/24,5),АТС!$A$41:$F$784,3)+'Иные услуги '!$C$5+'РСТ РСО-А'!$K$7+'РСТ РСО-А'!$H$9</f>
        <v>1178.779</v>
      </c>
      <c r="E336" s="118">
        <f>VLOOKUP($A336+ROUND((COLUMN()-2)/24,5),АТС!$A$41:$F$784,3)+'Иные услуги '!$C$5+'РСТ РСО-А'!$K$7+'РСТ РСО-А'!$H$9</f>
        <v>1193.1490000000001</v>
      </c>
      <c r="F336" s="118">
        <f>VLOOKUP($A336+ROUND((COLUMN()-2)/24,5),АТС!$A$41:$F$784,3)+'Иные услуги '!$C$5+'РСТ РСО-А'!$K$7+'РСТ РСО-А'!$H$9</f>
        <v>1178.9090000000001</v>
      </c>
      <c r="G336" s="118">
        <f>VLOOKUP($A336+ROUND((COLUMN()-2)/24,5),АТС!$A$41:$F$784,3)+'Иные услуги '!$C$5+'РСТ РСО-А'!$K$7+'РСТ РСО-А'!$H$9</f>
        <v>1134.1690000000001</v>
      </c>
      <c r="H336" s="118">
        <f>VLOOKUP($A336+ROUND((COLUMN()-2)/24,5),АТС!$A$41:$F$784,3)+'Иные услуги '!$C$5+'РСТ РСО-А'!$K$7+'РСТ РСО-А'!$H$9</f>
        <v>1160.6390000000001</v>
      </c>
      <c r="I336" s="118">
        <f>VLOOKUP($A336+ROUND((COLUMN()-2)/24,5),АТС!$A$41:$F$784,3)+'Иные услуги '!$C$5+'РСТ РСО-А'!$K$7+'РСТ РСО-А'!$H$9</f>
        <v>1028.739</v>
      </c>
      <c r="J336" s="118">
        <f>VLOOKUP($A336+ROUND((COLUMN()-2)/24,5),АТС!$A$41:$F$784,3)+'Иные услуги '!$C$5+'РСТ РСО-А'!$K$7+'РСТ РСО-А'!$H$9</f>
        <v>1114.4290000000001</v>
      </c>
      <c r="K336" s="118">
        <f>VLOOKUP($A336+ROUND((COLUMN()-2)/24,5),АТС!$A$41:$F$784,3)+'Иные услуги '!$C$5+'РСТ РСО-А'!$K$7+'РСТ РСО-А'!$H$9</f>
        <v>1040.7090000000001</v>
      </c>
      <c r="L336" s="118">
        <f>VLOOKUP($A336+ROUND((COLUMN()-2)/24,5),АТС!$A$41:$F$784,3)+'Иные услуги '!$C$5+'РСТ РСО-А'!$K$7+'РСТ РСО-А'!$H$9</f>
        <v>1029.4190000000001</v>
      </c>
      <c r="M336" s="118">
        <f>VLOOKUP($A336+ROUND((COLUMN()-2)/24,5),АТС!$A$41:$F$784,3)+'Иные услуги '!$C$5+'РСТ РСО-А'!$K$7+'РСТ РСО-А'!$H$9</f>
        <v>1029.2990000000002</v>
      </c>
      <c r="N336" s="118">
        <f>VLOOKUP($A336+ROUND((COLUMN()-2)/24,5),АТС!$A$41:$F$784,3)+'Иные услуги '!$C$5+'РСТ РСО-А'!$K$7+'РСТ РСО-А'!$H$9</f>
        <v>1056.1090000000002</v>
      </c>
      <c r="O336" s="118">
        <f>VLOOKUP($A336+ROUND((COLUMN()-2)/24,5),АТС!$A$41:$F$784,3)+'Иные услуги '!$C$5+'РСТ РСО-А'!$K$7+'РСТ РСО-А'!$H$9</f>
        <v>1078.499</v>
      </c>
      <c r="P336" s="118">
        <f>VLOOKUP($A336+ROUND((COLUMN()-2)/24,5),АТС!$A$41:$F$784,3)+'Иные услуги '!$C$5+'РСТ РСО-А'!$K$7+'РСТ РСО-А'!$H$9</f>
        <v>1077.4490000000001</v>
      </c>
      <c r="Q336" s="118">
        <f>VLOOKUP($A336+ROUND((COLUMN()-2)/24,5),АТС!$A$41:$F$784,3)+'Иные услуги '!$C$5+'РСТ РСО-А'!$K$7+'РСТ РСО-А'!$H$9</f>
        <v>1089.6390000000001</v>
      </c>
      <c r="R336" s="118">
        <f>VLOOKUP($A336+ROUND((COLUMN()-2)/24,5),АТС!$A$41:$F$784,3)+'Иные услуги '!$C$5+'РСТ РСО-А'!$K$7+'РСТ РСО-А'!$H$9</f>
        <v>1052.3990000000001</v>
      </c>
      <c r="S336" s="118">
        <f>VLOOKUP($A336+ROUND((COLUMN()-2)/24,5),АТС!$A$41:$F$784,3)+'Иные услуги '!$C$5+'РСТ РСО-А'!$K$7+'РСТ РСО-А'!$H$9</f>
        <v>955.67900000000009</v>
      </c>
      <c r="T336" s="118">
        <f>VLOOKUP($A336+ROUND((COLUMN()-2)/24,5),АТС!$A$41:$F$784,3)+'Иные услуги '!$C$5+'РСТ РСО-А'!$K$7+'РСТ РСО-А'!$H$9</f>
        <v>1128.989</v>
      </c>
      <c r="U336" s="118">
        <f>VLOOKUP($A336+ROUND((COLUMN()-2)/24,5),АТС!$A$41:$F$784,3)+'Иные услуги '!$C$5+'РСТ РСО-А'!$K$7+'РСТ РСО-А'!$H$9</f>
        <v>1133.4390000000001</v>
      </c>
      <c r="V336" s="118">
        <f>VLOOKUP($A336+ROUND((COLUMN()-2)/24,5),АТС!$A$41:$F$784,3)+'Иные услуги '!$C$5+'РСТ РСО-А'!$K$7+'РСТ РСО-А'!$H$9</f>
        <v>1157.779</v>
      </c>
      <c r="W336" s="118">
        <f>VLOOKUP($A336+ROUND((COLUMN()-2)/24,5),АТС!$A$41:$F$784,3)+'Иные услуги '!$C$5+'РСТ РСО-А'!$K$7+'РСТ РСО-А'!$H$9</f>
        <v>1271.289</v>
      </c>
      <c r="X336" s="118">
        <f>VLOOKUP($A336+ROUND((COLUMN()-2)/24,5),АТС!$A$41:$F$784,3)+'Иные услуги '!$C$5+'РСТ РСО-А'!$K$7+'РСТ РСО-А'!$H$9</f>
        <v>896.2890000000001</v>
      </c>
      <c r="Y336" s="118">
        <f>VLOOKUP($A336+ROUND((COLUMN()-2)/24,5),АТС!$A$41:$F$784,3)+'Иные услуги '!$C$5+'РСТ РСО-А'!$K$7+'РСТ РСО-А'!$H$9</f>
        <v>954.83900000000006</v>
      </c>
    </row>
    <row r="337" spans="1:27" x14ac:dyDescent="0.2">
      <c r="A337" s="66">
        <f t="shared" si="9"/>
        <v>43489</v>
      </c>
      <c r="B337" s="118">
        <f>VLOOKUP($A337+ROUND((COLUMN()-2)/24,5),АТС!$A$41:$F$784,3)+'Иные услуги '!$C$5+'РСТ РСО-А'!$K$7+'РСТ РСО-А'!$H$9</f>
        <v>1068.0890000000002</v>
      </c>
      <c r="C337" s="118">
        <f>VLOOKUP($A337+ROUND((COLUMN()-2)/24,5),АТС!$A$41:$F$784,3)+'Иные услуги '!$C$5+'РСТ РСО-А'!$K$7+'РСТ РСО-А'!$H$9</f>
        <v>1196.2190000000001</v>
      </c>
      <c r="D337" s="118">
        <f>VLOOKUP($A337+ROUND((COLUMN()-2)/24,5),АТС!$A$41:$F$784,3)+'Иные услуги '!$C$5+'РСТ РСО-А'!$K$7+'РСТ РСО-А'!$H$9</f>
        <v>1225.779</v>
      </c>
      <c r="E337" s="118">
        <f>VLOOKUP($A337+ROUND((COLUMN()-2)/24,5),АТС!$A$41:$F$784,3)+'Иные услуги '!$C$5+'РСТ РСО-А'!$K$7+'РСТ РСО-А'!$H$9</f>
        <v>1265.059</v>
      </c>
      <c r="F337" s="118">
        <f>VLOOKUP($A337+ROUND((COLUMN()-2)/24,5),АТС!$A$41:$F$784,3)+'Иные услуги '!$C$5+'РСТ РСО-А'!$K$7+'РСТ РСО-А'!$H$9</f>
        <v>1265.289</v>
      </c>
      <c r="G337" s="118">
        <f>VLOOKUP($A337+ROUND((COLUMN()-2)/24,5),АТС!$A$41:$F$784,3)+'Иные услуги '!$C$5+'РСТ РСО-А'!$K$7+'РСТ РСО-А'!$H$9</f>
        <v>1199.9490000000001</v>
      </c>
      <c r="H337" s="118">
        <f>VLOOKUP($A337+ROUND((COLUMN()-2)/24,5),АТС!$A$41:$F$784,3)+'Иные услуги '!$C$5+'РСТ РСО-А'!$K$7+'РСТ РСО-А'!$H$9</f>
        <v>1270.9390000000001</v>
      </c>
      <c r="I337" s="118">
        <f>VLOOKUP($A337+ROUND((COLUMN()-2)/24,5),АТС!$A$41:$F$784,3)+'Иные услуги '!$C$5+'РСТ РСО-А'!$K$7+'РСТ РСО-А'!$H$9</f>
        <v>1098.9590000000001</v>
      </c>
      <c r="J337" s="118">
        <f>VLOOKUP($A337+ROUND((COLUMN()-2)/24,5),АТС!$A$41:$F$784,3)+'Иные услуги '!$C$5+'РСТ РСО-А'!$K$7+'РСТ РСО-А'!$H$9</f>
        <v>1205.1590000000001</v>
      </c>
      <c r="K337" s="118">
        <f>VLOOKUP($A337+ROUND((COLUMN()-2)/24,5),АТС!$A$41:$F$784,3)+'Иные услуги '!$C$5+'РСТ РСО-А'!$K$7+'РСТ РСО-А'!$H$9</f>
        <v>1108.3790000000001</v>
      </c>
      <c r="L337" s="118">
        <f>VLOOKUP($A337+ROUND((COLUMN()-2)/24,5),АТС!$A$41:$F$784,3)+'Иные услуги '!$C$5+'РСТ РСО-А'!$K$7+'РСТ РСО-А'!$H$9</f>
        <v>1088.3490000000002</v>
      </c>
      <c r="M337" s="118">
        <f>VLOOKUP($A337+ROUND((COLUMN()-2)/24,5),АТС!$A$41:$F$784,3)+'Иные услуги '!$C$5+'РСТ РСО-А'!$K$7+'РСТ РСО-А'!$H$9</f>
        <v>1088.1690000000001</v>
      </c>
      <c r="N337" s="118">
        <f>VLOOKUP($A337+ROUND((COLUMN()-2)/24,5),АТС!$A$41:$F$784,3)+'Иные услуги '!$C$5+'РСТ РСО-А'!$K$7+'РСТ РСО-А'!$H$9</f>
        <v>1137.8590000000002</v>
      </c>
      <c r="O337" s="118">
        <f>VLOOKUP($A337+ROUND((COLUMN()-2)/24,5),АТС!$A$41:$F$784,3)+'Иные услуги '!$C$5+'РСТ РСО-А'!$K$7+'РСТ РСО-А'!$H$9</f>
        <v>1163.8489999999999</v>
      </c>
      <c r="P337" s="118">
        <f>VLOOKUP($A337+ROUND((COLUMN()-2)/24,5),АТС!$A$41:$F$784,3)+'Иные услуги '!$C$5+'РСТ РСО-А'!$K$7+'РСТ РСО-А'!$H$9</f>
        <v>1162.4590000000001</v>
      </c>
      <c r="Q337" s="118">
        <f>VLOOKUP($A337+ROUND((COLUMN()-2)/24,5),АТС!$A$41:$F$784,3)+'Иные услуги '!$C$5+'РСТ РСО-А'!$K$7+'РСТ РСО-А'!$H$9</f>
        <v>1161.509</v>
      </c>
      <c r="R337" s="118">
        <f>VLOOKUP($A337+ROUND((COLUMN()-2)/24,5),АТС!$A$41:$F$784,3)+'Иные услуги '!$C$5+'РСТ РСО-А'!$K$7+'РСТ РСО-А'!$H$9</f>
        <v>1111.7190000000001</v>
      </c>
      <c r="S337" s="118">
        <f>VLOOKUP($A337+ROUND((COLUMN()-2)/24,5),АТС!$A$41:$F$784,3)+'Иные услуги '!$C$5+'РСТ РСО-А'!$K$7+'РСТ РСО-А'!$H$9</f>
        <v>1001.9090000000001</v>
      </c>
      <c r="T337" s="118">
        <f>VLOOKUP($A337+ROUND((COLUMN()-2)/24,5),АТС!$A$41:$F$784,3)+'Иные услуги '!$C$5+'РСТ РСО-А'!$K$7+'РСТ РСО-А'!$H$9</f>
        <v>1188.789</v>
      </c>
      <c r="U337" s="118">
        <f>VLOOKUP($A337+ROUND((COLUMN()-2)/24,5),АТС!$A$41:$F$784,3)+'Иные услуги '!$C$5+'РСТ РСО-А'!$K$7+'РСТ РСО-А'!$H$9</f>
        <v>1210.739</v>
      </c>
      <c r="V337" s="118">
        <f>VLOOKUP($A337+ROUND((COLUMN()-2)/24,5),АТС!$A$41:$F$784,3)+'Иные услуги '!$C$5+'РСТ РСО-А'!$K$7+'РСТ РСО-А'!$H$9</f>
        <v>1264.559</v>
      </c>
      <c r="W337" s="118">
        <f>VLOOKUP($A337+ROUND((COLUMN()-2)/24,5),АТС!$A$41:$F$784,3)+'Иные услуги '!$C$5+'РСТ РСО-А'!$K$7+'РСТ РСО-А'!$H$9</f>
        <v>1363.6089999999999</v>
      </c>
      <c r="X337" s="118">
        <f>VLOOKUP($A337+ROUND((COLUMN()-2)/24,5),АТС!$A$41:$F$784,3)+'Иные услуги '!$C$5+'РСТ РСО-А'!$K$7+'РСТ РСО-А'!$H$9</f>
        <v>914.31900000000007</v>
      </c>
      <c r="Y337" s="118">
        <f>VLOOKUP($A337+ROUND((COLUMN()-2)/24,5),АТС!$A$41:$F$784,3)+'Иные услуги '!$C$5+'РСТ РСО-А'!$K$7+'РСТ РСО-А'!$H$9</f>
        <v>1010.0590000000001</v>
      </c>
    </row>
    <row r="338" spans="1:27" x14ac:dyDescent="0.2">
      <c r="A338" s="66">
        <f t="shared" si="9"/>
        <v>43490</v>
      </c>
      <c r="B338" s="118">
        <f>VLOOKUP($A338+ROUND((COLUMN()-2)/24,5),АТС!$A$41:$F$784,3)+'Иные услуги '!$C$5+'РСТ РСО-А'!$K$7+'РСТ РСО-А'!$H$9</f>
        <v>1067.5890000000002</v>
      </c>
      <c r="C338" s="118">
        <f>VLOOKUP($A338+ROUND((COLUMN()-2)/24,5),АТС!$A$41:$F$784,3)+'Иные услуги '!$C$5+'РСТ РСО-А'!$K$7+'РСТ РСО-А'!$H$9</f>
        <v>1140.4490000000001</v>
      </c>
      <c r="D338" s="118">
        <f>VLOOKUP($A338+ROUND((COLUMN()-2)/24,5),АТС!$A$41:$F$784,3)+'Иные услуги '!$C$5+'РСТ РСО-А'!$K$7+'РСТ РСО-А'!$H$9</f>
        <v>1167.329</v>
      </c>
      <c r="E338" s="118">
        <f>VLOOKUP($A338+ROUND((COLUMN()-2)/24,5),АТС!$A$41:$F$784,3)+'Иные услуги '!$C$5+'РСТ РСО-А'!$K$7+'РСТ РСО-А'!$H$9</f>
        <v>1181.1390000000001</v>
      </c>
      <c r="F338" s="118">
        <f>VLOOKUP($A338+ROUND((COLUMN()-2)/24,5),АТС!$A$41:$F$784,3)+'Иные услуги '!$C$5+'РСТ РСО-А'!$K$7+'РСТ РСО-А'!$H$9</f>
        <v>1167.249</v>
      </c>
      <c r="G338" s="118">
        <f>VLOOKUP($A338+ROUND((COLUMN()-2)/24,5),АТС!$A$41:$F$784,3)+'Иные услуги '!$C$5+'РСТ РСО-А'!$K$7+'РСТ РСО-А'!$H$9</f>
        <v>1140.4690000000001</v>
      </c>
      <c r="H338" s="118">
        <f>VLOOKUP($A338+ROUND((COLUMN()-2)/24,5),АТС!$A$41:$F$784,3)+'Иные услуги '!$C$5+'РСТ РСО-А'!$K$7+'РСТ РСО-А'!$H$9</f>
        <v>1163.6790000000001</v>
      </c>
      <c r="I338" s="118">
        <f>VLOOKUP($A338+ROUND((COLUMN()-2)/24,5),АТС!$A$41:$F$784,3)+'Иные услуги '!$C$5+'РСТ РСО-А'!$K$7+'РСТ РСО-А'!$H$9</f>
        <v>1070.8290000000002</v>
      </c>
      <c r="J338" s="118">
        <f>VLOOKUP($A338+ROUND((COLUMN()-2)/24,5),АТС!$A$41:$F$784,3)+'Иные услуги '!$C$5+'РСТ РСО-А'!$K$7+'РСТ РСО-А'!$H$9</f>
        <v>1165.489</v>
      </c>
      <c r="K338" s="118">
        <f>VLOOKUP($A338+ROUND((COLUMN()-2)/24,5),АТС!$A$41:$F$784,3)+'Иные услуги '!$C$5+'РСТ РСО-А'!$K$7+'РСТ РСО-А'!$H$9</f>
        <v>1076.749</v>
      </c>
      <c r="L338" s="118">
        <f>VLOOKUP($A338+ROUND((COLUMN()-2)/24,5),АТС!$A$41:$F$784,3)+'Иные услуги '!$C$5+'РСТ РСО-А'!$K$7+'РСТ РСО-А'!$H$9</f>
        <v>1065.8990000000001</v>
      </c>
      <c r="M338" s="118">
        <f>VLOOKUP($A338+ROUND((COLUMN()-2)/24,5),АТС!$A$41:$F$784,3)+'Иные услуги '!$C$5+'РСТ РСО-А'!$K$7+'РСТ РСО-А'!$H$9</f>
        <v>1051.4390000000001</v>
      </c>
      <c r="N338" s="118">
        <f>VLOOKUP($A338+ROUND((COLUMN()-2)/24,5),АТС!$A$41:$F$784,3)+'Иные услуги '!$C$5+'РСТ РСО-А'!$K$7+'РСТ РСО-А'!$H$9</f>
        <v>1074.8090000000002</v>
      </c>
      <c r="O338" s="118">
        <f>VLOOKUP($A338+ROUND((COLUMN()-2)/24,5),АТС!$A$41:$F$784,3)+'Иные услуги '!$C$5+'РСТ РСО-А'!$K$7+'РСТ РСО-А'!$H$9</f>
        <v>1098.0990000000002</v>
      </c>
      <c r="P338" s="118">
        <f>VLOOKUP($A338+ROUND((COLUMN()-2)/24,5),АТС!$A$41:$F$784,3)+'Иные услуги '!$C$5+'РСТ РСО-А'!$K$7+'РСТ РСО-А'!$H$9</f>
        <v>1111.5290000000002</v>
      </c>
      <c r="Q338" s="118">
        <f>VLOOKUP($A338+ROUND((COLUMN()-2)/24,5),АТС!$A$41:$F$784,3)+'Иные услуги '!$C$5+'РСТ РСО-А'!$K$7+'РСТ РСО-А'!$H$9</f>
        <v>1109.729</v>
      </c>
      <c r="R338" s="118">
        <f>VLOOKUP($A338+ROUND((COLUMN()-2)/24,5),АТС!$A$41:$F$784,3)+'Иные услуги '!$C$5+'РСТ РСО-А'!$K$7+'РСТ РСО-А'!$H$9</f>
        <v>1077.5290000000002</v>
      </c>
      <c r="S338" s="118">
        <f>VLOOKUP($A338+ROUND((COLUMN()-2)/24,5),АТС!$A$41:$F$784,3)+'Иные услуги '!$C$5+'РСТ РСО-А'!$K$7+'РСТ РСО-А'!$H$9</f>
        <v>969.06900000000007</v>
      </c>
      <c r="T338" s="118">
        <f>VLOOKUP($A338+ROUND((COLUMN()-2)/24,5),АТС!$A$41:$F$784,3)+'Иные услуги '!$C$5+'РСТ РСО-А'!$K$7+'РСТ РСО-А'!$H$9</f>
        <v>1146.3590000000002</v>
      </c>
      <c r="U338" s="118">
        <f>VLOOKUP($A338+ROUND((COLUMN()-2)/24,5),АТС!$A$41:$F$784,3)+'Иные услуги '!$C$5+'РСТ РСО-А'!$K$7+'РСТ РСО-А'!$H$9</f>
        <v>1149.739</v>
      </c>
      <c r="V338" s="118">
        <f>VLOOKUP($A338+ROUND((COLUMN()-2)/24,5),АТС!$A$41:$F$784,3)+'Иные услуги '!$C$5+'РСТ РСО-А'!$K$7+'РСТ РСО-А'!$H$9</f>
        <v>1171.279</v>
      </c>
      <c r="W338" s="118">
        <f>VLOOKUP($A338+ROUND((COLUMN()-2)/24,5),АТС!$A$41:$F$784,3)+'Иные услуги '!$C$5+'РСТ РСО-А'!$K$7+'РСТ РСО-А'!$H$9</f>
        <v>1262.9390000000001</v>
      </c>
      <c r="X338" s="118">
        <f>VLOOKUP($A338+ROUND((COLUMN()-2)/24,5),АТС!$A$41:$F$784,3)+'Иные услуги '!$C$5+'РСТ РСО-А'!$K$7+'РСТ РСО-А'!$H$9</f>
        <v>906.80900000000008</v>
      </c>
      <c r="Y338" s="118">
        <f>VLOOKUP($A338+ROUND((COLUMN()-2)/24,5),АТС!$A$41:$F$784,3)+'Иные услуги '!$C$5+'РСТ РСО-А'!$K$7+'РСТ РСО-А'!$H$9</f>
        <v>992.99900000000002</v>
      </c>
    </row>
    <row r="339" spans="1:27" x14ac:dyDescent="0.2">
      <c r="A339" s="66">
        <f t="shared" si="9"/>
        <v>43491</v>
      </c>
      <c r="B339" s="118">
        <f>VLOOKUP($A339+ROUND((COLUMN()-2)/24,5),АТС!$A$41:$F$784,3)+'Иные услуги '!$C$5+'РСТ РСО-А'!$K$7+'РСТ РСО-А'!$H$9</f>
        <v>1076.9190000000001</v>
      </c>
      <c r="C339" s="118">
        <f>VLOOKUP($A339+ROUND((COLUMN()-2)/24,5),АТС!$A$41:$F$784,3)+'Иные услуги '!$C$5+'РСТ РСО-А'!$K$7+'РСТ РСО-А'!$H$9</f>
        <v>1171.489</v>
      </c>
      <c r="D339" s="118">
        <f>VLOOKUP($A339+ROUND((COLUMN()-2)/24,5),АТС!$A$41:$F$784,3)+'Иные услуги '!$C$5+'РСТ РСО-А'!$K$7+'РСТ РСО-А'!$H$9</f>
        <v>1214.479</v>
      </c>
      <c r="E339" s="118">
        <f>VLOOKUP($A339+ROUND((COLUMN()-2)/24,5),АТС!$A$41:$F$784,3)+'Иные услуги '!$C$5+'РСТ РСО-А'!$K$7+'РСТ РСО-А'!$H$9</f>
        <v>1229.479</v>
      </c>
      <c r="F339" s="118">
        <f>VLOOKUP($A339+ROUND((COLUMN()-2)/24,5),АТС!$A$41:$F$784,3)+'Иные услуги '!$C$5+'РСТ РСО-А'!$K$7+'РСТ РСО-А'!$H$9</f>
        <v>1245.049</v>
      </c>
      <c r="G339" s="118">
        <f>VLOOKUP($A339+ROUND((COLUMN()-2)/24,5),АТС!$A$41:$F$784,3)+'Иные услуги '!$C$5+'РСТ РСО-А'!$K$7+'РСТ РСО-А'!$H$9</f>
        <v>1194.8389999999999</v>
      </c>
      <c r="H339" s="118">
        <f>VLOOKUP($A339+ROUND((COLUMN()-2)/24,5),АТС!$A$41:$F$784,3)+'Иные услуги '!$C$5+'РСТ РСО-А'!$K$7+'РСТ РСО-А'!$H$9</f>
        <v>1267.329</v>
      </c>
      <c r="I339" s="118">
        <f>VLOOKUP($A339+ROUND((COLUMN()-2)/24,5),АТС!$A$41:$F$784,3)+'Иные услуги '!$C$5+'РСТ РСО-А'!$K$7+'РСТ РСО-А'!$H$9</f>
        <v>1151.1690000000001</v>
      </c>
      <c r="J339" s="118">
        <f>VLOOKUP($A339+ROUND((COLUMN()-2)/24,5),АТС!$A$41:$F$784,3)+'Иные услуги '!$C$5+'РСТ РСО-А'!$K$7+'РСТ РСО-А'!$H$9</f>
        <v>1271.049</v>
      </c>
      <c r="K339" s="118">
        <f>VLOOKUP($A339+ROUND((COLUMN()-2)/24,5),АТС!$A$41:$F$784,3)+'Иные услуги '!$C$5+'РСТ РСО-А'!$K$7+'РСТ РСО-А'!$H$9</f>
        <v>1147.249</v>
      </c>
      <c r="L339" s="118">
        <f>VLOOKUP($A339+ROUND((COLUMN()-2)/24,5),АТС!$A$41:$F$784,3)+'Иные услуги '!$C$5+'РСТ РСО-А'!$K$7+'РСТ РСО-А'!$H$9</f>
        <v>1135.1090000000002</v>
      </c>
      <c r="M339" s="118">
        <f>VLOOKUP($A339+ROUND((COLUMN()-2)/24,5),АТС!$A$41:$F$784,3)+'Иные услуги '!$C$5+'РСТ РСО-А'!$K$7+'РСТ РСО-А'!$H$9</f>
        <v>1103.3090000000002</v>
      </c>
      <c r="N339" s="118">
        <f>VLOOKUP($A339+ROUND((COLUMN()-2)/24,5),АТС!$A$41:$F$784,3)+'Иные услуги '!$C$5+'РСТ РСО-А'!$K$7+'РСТ РСО-А'!$H$9</f>
        <v>1114.009</v>
      </c>
      <c r="O339" s="118">
        <f>VLOOKUP($A339+ROUND((COLUMN()-2)/24,5),АТС!$A$41:$F$784,3)+'Иные услуги '!$C$5+'РСТ РСО-А'!$K$7+'РСТ РСО-А'!$H$9</f>
        <v>1126.1890000000001</v>
      </c>
      <c r="P339" s="118">
        <f>VLOOKUP($A339+ROUND((COLUMN()-2)/24,5),АТС!$A$41:$F$784,3)+'Иные услуги '!$C$5+'РСТ РСО-А'!$K$7+'РСТ РСО-А'!$H$9</f>
        <v>1153.039</v>
      </c>
      <c r="Q339" s="118">
        <f>VLOOKUP($A339+ROUND((COLUMN()-2)/24,5),АТС!$A$41:$F$784,3)+'Иные услуги '!$C$5+'РСТ РСО-А'!$K$7+'РСТ РСО-А'!$H$9</f>
        <v>1152.3389999999999</v>
      </c>
      <c r="R339" s="118">
        <f>VLOOKUP($A339+ROUND((COLUMN()-2)/24,5),АТС!$A$41:$F$784,3)+'Иные услуги '!$C$5+'РСТ РСО-А'!$K$7+'РСТ РСО-А'!$H$9</f>
        <v>1127.6090000000002</v>
      </c>
      <c r="S339" s="118">
        <f>VLOOKUP($A339+ROUND((COLUMN()-2)/24,5),АТС!$A$41:$F$784,3)+'Иные услуги '!$C$5+'РСТ РСО-А'!$K$7+'РСТ РСО-А'!$H$9</f>
        <v>1024.4690000000001</v>
      </c>
      <c r="T339" s="118">
        <f>VLOOKUP($A339+ROUND((COLUMN()-2)/24,5),АТС!$A$41:$F$784,3)+'Иные услуги '!$C$5+'РСТ РСО-А'!$K$7+'РСТ РСО-А'!$H$9</f>
        <v>1263.3489999999999</v>
      </c>
      <c r="U339" s="118">
        <f>VLOOKUP($A339+ROUND((COLUMN()-2)/24,5),АТС!$A$41:$F$784,3)+'Иные услуги '!$C$5+'РСТ РСО-А'!$K$7+'РСТ РСО-А'!$H$9</f>
        <v>1246.279</v>
      </c>
      <c r="V339" s="118">
        <f>VLOOKUP($A339+ROUND((COLUMN()-2)/24,5),АТС!$A$41:$F$784,3)+'Иные услуги '!$C$5+'РСТ РСО-А'!$K$7+'РСТ РСО-А'!$H$9</f>
        <v>1242.4590000000001</v>
      </c>
      <c r="W339" s="118">
        <f>VLOOKUP($A339+ROUND((COLUMN()-2)/24,5),АТС!$A$41:$F$784,3)+'Иные услуги '!$C$5+'РСТ РСО-А'!$K$7+'РСТ РСО-А'!$H$9</f>
        <v>1306.8990000000001</v>
      </c>
      <c r="X339" s="118">
        <f>VLOOKUP($A339+ROUND((COLUMN()-2)/24,5),АТС!$A$41:$F$784,3)+'Иные услуги '!$C$5+'РСТ РСО-А'!$K$7+'РСТ РСО-А'!$H$9</f>
        <v>910.86900000000003</v>
      </c>
      <c r="Y339" s="118">
        <f>VLOOKUP($A339+ROUND((COLUMN()-2)/24,5),АТС!$A$41:$F$784,3)+'Иные услуги '!$C$5+'РСТ РСО-А'!$K$7+'РСТ РСО-А'!$H$9</f>
        <v>969.47900000000004</v>
      </c>
    </row>
    <row r="340" spans="1:27" x14ac:dyDescent="0.2">
      <c r="A340" s="66">
        <f t="shared" si="9"/>
        <v>43492</v>
      </c>
      <c r="B340" s="118">
        <f>VLOOKUP($A340+ROUND((COLUMN()-2)/24,5),АТС!$A$41:$F$784,3)+'Иные услуги '!$C$5+'РСТ РСО-А'!$K$7+'РСТ РСО-А'!$H$9</f>
        <v>1071.3290000000002</v>
      </c>
      <c r="C340" s="118">
        <f>VLOOKUP($A340+ROUND((COLUMN()-2)/24,5),АТС!$A$41:$F$784,3)+'Иные услуги '!$C$5+'РСТ РСО-А'!$K$7+'РСТ РСО-А'!$H$9</f>
        <v>1151.1790000000001</v>
      </c>
      <c r="D340" s="118">
        <f>VLOOKUP($A340+ROUND((COLUMN()-2)/24,5),АТС!$A$41:$F$784,3)+'Иные услуги '!$C$5+'РСТ РСО-А'!$K$7+'РСТ РСО-А'!$H$9</f>
        <v>1214.729</v>
      </c>
      <c r="E340" s="118">
        <f>VLOOKUP($A340+ROUND((COLUMN()-2)/24,5),АТС!$A$41:$F$784,3)+'Иные услуги '!$C$5+'РСТ РСО-А'!$K$7+'РСТ РСО-А'!$H$9</f>
        <v>1222.279</v>
      </c>
      <c r="F340" s="118">
        <f>VLOOKUP($A340+ROUND((COLUMN()-2)/24,5),АТС!$A$41:$F$784,3)+'Иные услуги '!$C$5+'РСТ РСО-А'!$K$7+'РСТ РСО-А'!$H$9</f>
        <v>1269.6089999999999</v>
      </c>
      <c r="G340" s="118">
        <f>VLOOKUP($A340+ROUND((COLUMN()-2)/24,5),АТС!$A$41:$F$784,3)+'Иные услуги '!$C$5+'РСТ РСО-А'!$K$7+'РСТ РСО-А'!$H$9</f>
        <v>1253.029</v>
      </c>
      <c r="H340" s="118">
        <f>VLOOKUP($A340+ROUND((COLUMN()-2)/24,5),АТС!$A$41:$F$784,3)+'Иные услуги '!$C$5+'РСТ РСО-А'!$K$7+'РСТ РСО-А'!$H$9</f>
        <v>1384.579</v>
      </c>
      <c r="I340" s="118">
        <f>VLOOKUP($A340+ROUND((COLUMN()-2)/24,5),АТС!$A$41:$F$784,3)+'Иные услуги '!$C$5+'РСТ РСО-А'!$K$7+'РСТ РСО-А'!$H$9</f>
        <v>1346.779</v>
      </c>
      <c r="J340" s="118">
        <f>VLOOKUP($A340+ROUND((COLUMN()-2)/24,5),АТС!$A$41:$F$784,3)+'Иные услуги '!$C$5+'РСТ РСО-А'!$K$7+'РСТ РСО-А'!$H$9</f>
        <v>1430.3990000000001</v>
      </c>
      <c r="K340" s="118">
        <f>VLOOKUP($A340+ROUND((COLUMN()-2)/24,5),АТС!$A$41:$F$784,3)+'Иные услуги '!$C$5+'РСТ РСО-А'!$K$7+'РСТ РСО-А'!$H$9</f>
        <v>1297.989</v>
      </c>
      <c r="L340" s="118">
        <f>VLOOKUP($A340+ROUND((COLUMN()-2)/24,5),АТС!$A$41:$F$784,3)+'Иные услуги '!$C$5+'РСТ РСО-А'!$K$7+'РСТ РСО-А'!$H$9</f>
        <v>1189.759</v>
      </c>
      <c r="M340" s="118">
        <f>VLOOKUP($A340+ROUND((COLUMN()-2)/24,5),АТС!$A$41:$F$784,3)+'Иные услуги '!$C$5+'РСТ РСО-А'!$K$7+'РСТ РСО-А'!$H$9</f>
        <v>1166.9090000000001</v>
      </c>
      <c r="N340" s="118">
        <f>VLOOKUP($A340+ROUND((COLUMN()-2)/24,5),АТС!$A$41:$F$784,3)+'Иные услуги '!$C$5+'РСТ РСО-А'!$K$7+'РСТ РСО-А'!$H$9</f>
        <v>1195.1990000000001</v>
      </c>
      <c r="O340" s="118">
        <f>VLOOKUP($A340+ROUND((COLUMN()-2)/24,5),АТС!$A$41:$F$784,3)+'Иные услуги '!$C$5+'РСТ РСО-А'!$K$7+'РСТ РСО-А'!$H$9</f>
        <v>1194.729</v>
      </c>
      <c r="P340" s="118">
        <f>VLOOKUP($A340+ROUND((COLUMN()-2)/24,5),АТС!$A$41:$F$784,3)+'Иные услуги '!$C$5+'РСТ РСО-А'!$K$7+'РСТ РСО-А'!$H$9</f>
        <v>1194.8789999999999</v>
      </c>
      <c r="Q340" s="118">
        <f>VLOOKUP($A340+ROUND((COLUMN()-2)/24,5),АТС!$A$41:$F$784,3)+'Иные услуги '!$C$5+'РСТ РСО-А'!$K$7+'РСТ РСО-А'!$H$9</f>
        <v>1194.309</v>
      </c>
      <c r="R340" s="118">
        <f>VLOOKUP($A340+ROUND((COLUMN()-2)/24,5),АТС!$A$41:$F$784,3)+'Иные услуги '!$C$5+'РСТ РСО-А'!$K$7+'РСТ РСО-А'!$H$9</f>
        <v>1142.6590000000001</v>
      </c>
      <c r="S340" s="118">
        <f>VLOOKUP($A340+ROUND((COLUMN()-2)/24,5),АТС!$A$41:$F$784,3)+'Иные услуги '!$C$5+'РСТ РСО-А'!$K$7+'РСТ РСО-А'!$H$9</f>
        <v>1000.9290000000001</v>
      </c>
      <c r="T340" s="118">
        <f>VLOOKUP($A340+ROUND((COLUMN()-2)/24,5),АТС!$A$41:$F$784,3)+'Иные услуги '!$C$5+'РСТ РСО-А'!$K$7+'РСТ РСО-А'!$H$9</f>
        <v>1201.279</v>
      </c>
      <c r="U340" s="118">
        <f>VLOOKUP($A340+ROUND((COLUMN()-2)/24,5),АТС!$A$41:$F$784,3)+'Иные услуги '!$C$5+'РСТ РСО-А'!$K$7+'РСТ РСО-А'!$H$9</f>
        <v>1204.529</v>
      </c>
      <c r="V340" s="118">
        <f>VLOOKUP($A340+ROUND((COLUMN()-2)/24,5),АТС!$A$41:$F$784,3)+'Иные услуги '!$C$5+'РСТ РСО-А'!$K$7+'РСТ РСО-А'!$H$9</f>
        <v>1243.499</v>
      </c>
      <c r="W340" s="118">
        <f>VLOOKUP($A340+ROUND((COLUMN()-2)/24,5),АТС!$A$41:$F$784,3)+'Иные услуги '!$C$5+'РСТ РСО-А'!$K$7+'РСТ РСО-А'!$H$9</f>
        <v>1296.9590000000001</v>
      </c>
      <c r="X340" s="118">
        <f>VLOOKUP($A340+ROUND((COLUMN()-2)/24,5),АТС!$A$41:$F$784,3)+'Иные услуги '!$C$5+'РСТ РСО-А'!$K$7+'РСТ РСО-А'!$H$9</f>
        <v>902.72900000000004</v>
      </c>
      <c r="Y340" s="118">
        <f>VLOOKUP($A340+ROUND((COLUMN()-2)/24,5),АТС!$A$41:$F$784,3)+'Иные услуги '!$C$5+'РСТ РСО-А'!$K$7+'РСТ РСО-А'!$H$9</f>
        <v>974.0390000000001</v>
      </c>
    </row>
    <row r="341" spans="1:27" x14ac:dyDescent="0.2">
      <c r="A341" s="66">
        <f t="shared" si="9"/>
        <v>43493</v>
      </c>
      <c r="B341" s="118">
        <f>VLOOKUP($A341+ROUND((COLUMN()-2)/24,5),АТС!$A$41:$F$784,3)+'Иные услуги '!$C$5+'РСТ РСО-А'!$K$7+'РСТ РСО-А'!$H$9</f>
        <v>1076.6290000000001</v>
      </c>
      <c r="C341" s="118">
        <f>VLOOKUP($A341+ROUND((COLUMN()-2)/24,5),АТС!$A$41:$F$784,3)+'Иные услуги '!$C$5+'РСТ РСО-А'!$K$7+'РСТ РСО-А'!$H$9</f>
        <v>1199.549</v>
      </c>
      <c r="D341" s="118">
        <f>VLOOKUP($A341+ROUND((COLUMN()-2)/24,5),АТС!$A$41:$F$784,3)+'Иные услуги '!$C$5+'РСТ РСО-А'!$K$7+'РСТ РСО-А'!$H$9</f>
        <v>1229.3789999999999</v>
      </c>
      <c r="E341" s="118">
        <f>VLOOKUP($A341+ROUND((COLUMN()-2)/24,5),АТС!$A$41:$F$784,3)+'Иные услуги '!$C$5+'РСТ РСО-А'!$K$7+'РСТ РСО-А'!$H$9</f>
        <v>1244.8789999999999</v>
      </c>
      <c r="F341" s="118">
        <f>VLOOKUP($A341+ROUND((COLUMN()-2)/24,5),АТС!$A$41:$F$784,3)+'Иные услуги '!$C$5+'РСТ РСО-А'!$K$7+'РСТ РСО-А'!$H$9</f>
        <v>1244.8589999999999</v>
      </c>
      <c r="G341" s="118">
        <f>VLOOKUP($A341+ROUND((COLUMN()-2)/24,5),АТС!$A$41:$F$784,3)+'Иные услуги '!$C$5+'РСТ РСО-А'!$K$7+'РСТ РСО-А'!$H$9</f>
        <v>1203.329</v>
      </c>
      <c r="H341" s="118">
        <f>VLOOKUP($A341+ROUND((COLUMN()-2)/24,5),АТС!$A$41:$F$784,3)+'Иные услуги '!$C$5+'РСТ РСО-А'!$K$7+'РСТ РСО-А'!$H$9</f>
        <v>1249.1590000000001</v>
      </c>
      <c r="I341" s="118">
        <f>VLOOKUP($A341+ROUND((COLUMN()-2)/24,5),АТС!$A$41:$F$784,3)+'Иные услуги '!$C$5+'РСТ РСО-А'!$K$7+'РСТ РСО-А'!$H$9</f>
        <v>1103.499</v>
      </c>
      <c r="J341" s="118">
        <f>VLOOKUP($A341+ROUND((COLUMN()-2)/24,5),АТС!$A$41:$F$784,3)+'Иные услуги '!$C$5+'РСТ РСО-А'!$K$7+'РСТ РСО-А'!$H$9</f>
        <v>1207.309</v>
      </c>
      <c r="K341" s="118">
        <f>VLOOKUP($A341+ROUND((COLUMN()-2)/24,5),АТС!$A$41:$F$784,3)+'Иные услуги '!$C$5+'РСТ РСО-А'!$K$7+'РСТ РСО-А'!$H$9</f>
        <v>1108.2990000000002</v>
      </c>
      <c r="L341" s="118">
        <f>VLOOKUP($A341+ROUND((COLUMN()-2)/24,5),АТС!$A$41:$F$784,3)+'Иные услуги '!$C$5+'РСТ РСО-А'!$K$7+'РСТ РСО-А'!$H$9</f>
        <v>1072.749</v>
      </c>
      <c r="M341" s="118">
        <f>VLOOKUP($A341+ROUND((COLUMN()-2)/24,5),АТС!$A$41:$F$784,3)+'Иные услуги '!$C$5+'РСТ РСО-А'!$K$7+'РСТ РСО-А'!$H$9</f>
        <v>1101.3190000000002</v>
      </c>
      <c r="N341" s="118">
        <f>VLOOKUP($A341+ROUND((COLUMN()-2)/24,5),АТС!$A$41:$F$784,3)+'Иные услуги '!$C$5+'РСТ РСО-А'!$K$7+'РСТ РСО-А'!$H$9</f>
        <v>1132.3490000000002</v>
      </c>
      <c r="O341" s="118">
        <f>VLOOKUP($A341+ROUND((COLUMN()-2)/24,5),АТС!$A$41:$F$784,3)+'Иные услуги '!$C$5+'РСТ РСО-А'!$K$7+'РСТ РСО-А'!$H$9</f>
        <v>1145.0790000000002</v>
      </c>
      <c r="P341" s="118">
        <f>VLOOKUP($A341+ROUND((COLUMN()-2)/24,5),АТС!$A$41:$F$784,3)+'Иные услуги '!$C$5+'РСТ РСО-А'!$K$7+'РСТ РСО-А'!$H$9</f>
        <v>1119.8190000000002</v>
      </c>
      <c r="Q341" s="118">
        <f>VLOOKUP($A341+ROUND((COLUMN()-2)/24,5),АТС!$A$41:$F$784,3)+'Иные услуги '!$C$5+'РСТ РСО-А'!$K$7+'РСТ РСО-А'!$H$9</f>
        <v>1106.979</v>
      </c>
      <c r="R341" s="118">
        <f>VLOOKUP($A341+ROUND((COLUMN()-2)/24,5),АТС!$A$41:$F$784,3)+'Иные услуги '!$C$5+'РСТ РСО-А'!$K$7+'РСТ РСО-А'!$H$9</f>
        <v>1085.749</v>
      </c>
      <c r="S341" s="118">
        <f>VLOOKUP($A341+ROUND((COLUMN()-2)/24,5),АТС!$A$41:$F$784,3)+'Иные услуги '!$C$5+'РСТ РСО-А'!$K$7+'РСТ РСО-А'!$H$9</f>
        <v>975.17900000000009</v>
      </c>
      <c r="T341" s="118">
        <f>VLOOKUP($A341+ROUND((COLUMN()-2)/24,5),АТС!$A$41:$F$784,3)+'Иные услуги '!$C$5+'РСТ РСО-А'!$K$7+'РСТ РСО-А'!$H$9</f>
        <v>1207.4390000000001</v>
      </c>
      <c r="U341" s="118">
        <f>VLOOKUP($A341+ROUND((COLUMN()-2)/24,5),АТС!$A$41:$F$784,3)+'Иные услуги '!$C$5+'РСТ РСО-А'!$K$7+'РСТ РСО-А'!$H$9</f>
        <v>1193.1890000000001</v>
      </c>
      <c r="V341" s="118">
        <f>VLOOKUP($A341+ROUND((COLUMN()-2)/24,5),АТС!$A$41:$F$784,3)+'Иные услуги '!$C$5+'РСТ РСО-А'!$K$7+'РСТ РСО-А'!$H$9</f>
        <v>1249.989</v>
      </c>
      <c r="W341" s="118">
        <f>VLOOKUP($A341+ROUND((COLUMN()-2)/24,5),АТС!$A$41:$F$784,3)+'Иные услуги '!$C$5+'РСТ РСО-А'!$K$7+'РСТ РСО-А'!$H$9</f>
        <v>1299.269</v>
      </c>
      <c r="X341" s="118">
        <f>VLOOKUP($A341+ROUND((COLUMN()-2)/24,5),АТС!$A$41:$F$784,3)+'Иные услуги '!$C$5+'РСТ РСО-А'!$K$7+'РСТ РСО-А'!$H$9</f>
        <v>900.4190000000001</v>
      </c>
      <c r="Y341" s="118">
        <f>VLOOKUP($A341+ROUND((COLUMN()-2)/24,5),АТС!$A$41:$F$784,3)+'Иные услуги '!$C$5+'РСТ РСО-А'!$K$7+'РСТ РСО-А'!$H$9</f>
        <v>978.4190000000001</v>
      </c>
    </row>
    <row r="342" spans="1:27" x14ac:dyDescent="0.2">
      <c r="A342" s="66">
        <f t="shared" si="9"/>
        <v>43494</v>
      </c>
      <c r="B342" s="118">
        <f>VLOOKUP($A342+ROUND((COLUMN()-2)/24,5),АТС!$A$41:$F$784,3)+'Иные услуги '!$C$5+'РСТ РСО-А'!$K$7+'РСТ РСО-А'!$H$9</f>
        <v>1099.7690000000002</v>
      </c>
      <c r="C342" s="118">
        <f>VLOOKUP($A342+ROUND((COLUMN()-2)/24,5),АТС!$A$41:$F$784,3)+'Иные услуги '!$C$5+'РСТ РСО-А'!$K$7+'РСТ РСО-А'!$H$9</f>
        <v>1162.1890000000001</v>
      </c>
      <c r="D342" s="118">
        <f>VLOOKUP($A342+ROUND((COLUMN()-2)/24,5),АТС!$A$41:$F$784,3)+'Иные услуги '!$C$5+'РСТ РСО-А'!$K$7+'РСТ РСО-А'!$H$9</f>
        <v>1219.3789999999999</v>
      </c>
      <c r="E342" s="118">
        <f>VLOOKUP($A342+ROUND((COLUMN()-2)/24,5),АТС!$A$41:$F$784,3)+'Иные услуги '!$C$5+'РСТ РСО-А'!$K$7+'РСТ РСО-А'!$H$9</f>
        <v>1234.6089999999999</v>
      </c>
      <c r="F342" s="118">
        <f>VLOOKUP($A342+ROUND((COLUMN()-2)/24,5),АТС!$A$41:$F$784,3)+'Иные услуги '!$C$5+'РСТ РСО-А'!$K$7+'РСТ РСО-А'!$H$9</f>
        <v>1251.3389999999999</v>
      </c>
      <c r="G342" s="118">
        <f>VLOOKUP($A342+ROUND((COLUMN()-2)/24,5),АТС!$A$41:$F$784,3)+'Иные услуги '!$C$5+'РСТ РСО-А'!$K$7+'РСТ РСО-А'!$H$9</f>
        <v>1191.739</v>
      </c>
      <c r="H342" s="118">
        <f>VLOOKUP($A342+ROUND((COLUMN()-2)/24,5),АТС!$A$41:$F$784,3)+'Иные услуги '!$C$5+'РСТ РСО-А'!$K$7+'РСТ РСО-А'!$H$9</f>
        <v>1281.0889999999999</v>
      </c>
      <c r="I342" s="118">
        <f>VLOOKUP($A342+ROUND((COLUMN()-2)/24,5),АТС!$A$41:$F$784,3)+'Иные услуги '!$C$5+'РСТ РСО-А'!$K$7+'РСТ РСО-А'!$H$9</f>
        <v>1159.7190000000001</v>
      </c>
      <c r="J342" s="118">
        <f>VLOOKUP($A342+ROUND((COLUMN()-2)/24,5),АТС!$A$41:$F$784,3)+'Иные услуги '!$C$5+'РСТ РСО-А'!$K$7+'РСТ РСО-А'!$H$9</f>
        <v>1255.539</v>
      </c>
      <c r="K342" s="118">
        <f>VLOOKUP($A342+ROUND((COLUMN()-2)/24,5),АТС!$A$41:$F$784,3)+'Иные услуги '!$C$5+'РСТ РСО-А'!$K$7+'РСТ РСО-А'!$H$9</f>
        <v>1116.3090000000002</v>
      </c>
      <c r="L342" s="118">
        <f>VLOOKUP($A342+ROUND((COLUMN()-2)/24,5),АТС!$A$41:$F$784,3)+'Иные услуги '!$C$5+'РСТ РСО-А'!$K$7+'РСТ РСО-А'!$H$9</f>
        <v>1081.239</v>
      </c>
      <c r="M342" s="118">
        <f>VLOOKUP($A342+ROUND((COLUMN()-2)/24,5),АТС!$A$41:$F$784,3)+'Иные услуги '!$C$5+'РСТ РСО-А'!$K$7+'РСТ РСО-А'!$H$9</f>
        <v>1080.6390000000001</v>
      </c>
      <c r="N342" s="118">
        <f>VLOOKUP($A342+ROUND((COLUMN()-2)/24,5),АТС!$A$41:$F$784,3)+'Иные услуги '!$C$5+'РСТ РСО-А'!$K$7+'РСТ РСО-А'!$H$9</f>
        <v>1091.1490000000001</v>
      </c>
      <c r="O342" s="118">
        <f>VLOOKUP($A342+ROUND((COLUMN()-2)/24,5),АТС!$A$41:$F$784,3)+'Иные услуги '!$C$5+'РСТ РСО-А'!$K$7+'РСТ РСО-А'!$H$9</f>
        <v>1114.6990000000001</v>
      </c>
      <c r="P342" s="118">
        <f>VLOOKUP($A342+ROUND((COLUMN()-2)/24,5),АТС!$A$41:$F$784,3)+'Иные услуги '!$C$5+'РСТ РСО-А'!$K$7+'РСТ РСО-А'!$H$9</f>
        <v>1114.7690000000002</v>
      </c>
      <c r="Q342" s="118">
        <f>VLOOKUP($A342+ROUND((COLUMN()-2)/24,5),АТС!$A$41:$F$784,3)+'Иные услуги '!$C$5+'РСТ РСО-А'!$K$7+'РСТ РСО-А'!$H$9</f>
        <v>1126.3090000000002</v>
      </c>
      <c r="R342" s="118">
        <f>VLOOKUP($A342+ROUND((COLUMN()-2)/24,5),АТС!$A$41:$F$784,3)+'Иные услуги '!$C$5+'РСТ РСО-А'!$K$7+'РСТ РСО-А'!$H$9</f>
        <v>1095.6690000000001</v>
      </c>
      <c r="S342" s="118">
        <f>VLOOKUP($A342+ROUND((COLUMN()-2)/24,5),АТС!$A$41:$F$784,3)+'Иные услуги '!$C$5+'РСТ РСО-А'!$K$7+'РСТ РСО-А'!$H$9</f>
        <v>986.0390000000001</v>
      </c>
      <c r="T342" s="118">
        <f>VLOOKUP($A342+ROUND((COLUMN()-2)/24,5),АТС!$A$41:$F$784,3)+'Иные услуги '!$C$5+'РСТ РСО-А'!$K$7+'РСТ РСО-А'!$H$9</f>
        <v>1228.4590000000001</v>
      </c>
      <c r="U342" s="118">
        <f>VLOOKUP($A342+ROUND((COLUMN()-2)/24,5),АТС!$A$41:$F$784,3)+'Иные услуги '!$C$5+'РСТ РСО-А'!$K$7+'РСТ РСО-А'!$H$9</f>
        <v>1180.489</v>
      </c>
      <c r="V342" s="118">
        <f>VLOOKUP($A342+ROUND((COLUMN()-2)/24,5),АТС!$A$41:$F$784,3)+'Иные услуги '!$C$5+'РСТ РСО-А'!$K$7+'РСТ РСО-А'!$H$9</f>
        <v>1257.3990000000001</v>
      </c>
      <c r="W342" s="118">
        <f>VLOOKUP($A342+ROUND((COLUMN()-2)/24,5),АТС!$A$41:$F$784,3)+'Иные услуги '!$C$5+'РСТ РСО-А'!$K$7+'РСТ РСО-А'!$H$9</f>
        <v>1345.1790000000001</v>
      </c>
      <c r="X342" s="118">
        <f>VLOOKUP($A342+ROUND((COLUMN()-2)/24,5),АТС!$A$41:$F$784,3)+'Иные услуги '!$C$5+'РСТ РСО-А'!$K$7+'РСТ РСО-А'!$H$9</f>
        <v>929.9190000000001</v>
      </c>
      <c r="Y342" s="118">
        <f>VLOOKUP($A342+ROUND((COLUMN()-2)/24,5),АТС!$A$41:$F$784,3)+'Иные услуги '!$C$5+'РСТ РСО-А'!$K$7+'РСТ РСО-А'!$H$9</f>
        <v>989.38900000000012</v>
      </c>
    </row>
    <row r="343" spans="1:27" x14ac:dyDescent="0.2">
      <c r="A343" s="66">
        <f t="shared" si="9"/>
        <v>43495</v>
      </c>
      <c r="B343" s="118">
        <f>VLOOKUP($A343+ROUND((COLUMN()-2)/24,5),АТС!$A$41:$F$784,3)+'Иные услуги '!$C$5+'РСТ РСО-А'!$K$7+'РСТ РСО-А'!$H$9</f>
        <v>1131.6790000000001</v>
      </c>
      <c r="C343" s="118">
        <f>VLOOKUP($A343+ROUND((COLUMN()-2)/24,5),АТС!$A$41:$F$784,3)+'Иные услуги '!$C$5+'РСТ РСО-А'!$K$7+'РСТ РСО-А'!$H$9</f>
        <v>1199.069</v>
      </c>
      <c r="D343" s="118">
        <f>VLOOKUP($A343+ROUND((COLUMN()-2)/24,5),АТС!$A$41:$F$784,3)+'Иные услуги '!$C$5+'РСТ РСО-А'!$K$7+'РСТ РСО-А'!$H$9</f>
        <v>1275.9390000000001</v>
      </c>
      <c r="E343" s="118">
        <f>VLOOKUP($A343+ROUND((COLUMN()-2)/24,5),АТС!$A$41:$F$784,3)+'Иные услуги '!$C$5+'РСТ РСО-А'!$K$7+'РСТ РСО-А'!$H$9</f>
        <v>1275.509</v>
      </c>
      <c r="F343" s="118">
        <f>VLOOKUP($A343+ROUND((COLUMN()-2)/24,5),АТС!$A$41:$F$784,3)+'Иные услуги '!$C$5+'РСТ РСО-А'!$K$7+'РСТ РСО-А'!$H$9</f>
        <v>1276.819</v>
      </c>
      <c r="G343" s="118">
        <f>VLOOKUP($A343+ROUND((COLUMN()-2)/24,5),АТС!$A$41:$F$784,3)+'Иные услуги '!$C$5+'РСТ РСО-А'!$K$7+'РСТ РСО-А'!$H$9</f>
        <v>1239.4690000000001</v>
      </c>
      <c r="H343" s="118">
        <f>VLOOKUP($A343+ROUND((COLUMN()-2)/24,5),АТС!$A$41:$F$784,3)+'Иные услуги '!$C$5+'РСТ РСО-А'!$K$7+'РСТ РСО-А'!$H$9</f>
        <v>1293.489</v>
      </c>
      <c r="I343" s="118">
        <f>VLOOKUP($A343+ROUND((COLUMN()-2)/24,5),АТС!$A$41:$F$784,3)+'Иные услуги '!$C$5+'РСТ РСО-А'!$K$7+'РСТ РСО-А'!$H$9</f>
        <v>1189.289</v>
      </c>
      <c r="J343" s="118">
        <f>VLOOKUP($A343+ROUND((COLUMN()-2)/24,5),АТС!$A$41:$F$784,3)+'Иные услуги '!$C$5+'РСТ РСО-А'!$K$7+'РСТ РСО-А'!$H$9</f>
        <v>1272.1189999999999</v>
      </c>
      <c r="K343" s="118">
        <f>VLOOKUP($A343+ROUND((COLUMN()-2)/24,5),АТС!$A$41:$F$784,3)+'Иные услуги '!$C$5+'РСТ РСО-А'!$K$7+'РСТ РСО-А'!$H$9</f>
        <v>1160.799</v>
      </c>
      <c r="L343" s="118">
        <f>VLOOKUP($A343+ROUND((COLUMN()-2)/24,5),АТС!$A$41:$F$784,3)+'Иные услуги '!$C$5+'РСТ РСО-А'!$K$7+'РСТ РСО-А'!$H$9</f>
        <v>1128.8290000000002</v>
      </c>
      <c r="M343" s="118">
        <f>VLOOKUP($A343+ROUND((COLUMN()-2)/24,5),АТС!$A$41:$F$784,3)+'Иные услуги '!$C$5+'РСТ РСО-А'!$K$7+'РСТ РСО-А'!$H$9</f>
        <v>1160.9590000000001</v>
      </c>
      <c r="N343" s="118">
        <f>VLOOKUP($A343+ROUND((COLUMN()-2)/24,5),АТС!$A$41:$F$784,3)+'Иные услуги '!$C$5+'РСТ РСО-А'!$K$7+'РСТ РСО-А'!$H$9</f>
        <v>1195.4490000000001</v>
      </c>
      <c r="O343" s="118">
        <f>VLOOKUP($A343+ROUND((COLUMN()-2)/24,5),АТС!$A$41:$F$784,3)+'Иные услуги '!$C$5+'РСТ РСО-А'!$K$7+'РСТ РСО-А'!$H$9</f>
        <v>1196.3689999999999</v>
      </c>
      <c r="P343" s="118">
        <f>VLOOKUP($A343+ROUND((COLUMN()-2)/24,5),АТС!$A$41:$F$784,3)+'Иные услуги '!$C$5+'РСТ РСО-А'!$K$7+'РСТ РСО-А'!$H$9</f>
        <v>1231.4090000000001</v>
      </c>
      <c r="Q343" s="118">
        <f>VLOOKUP($A343+ROUND((COLUMN()-2)/24,5),АТС!$A$41:$F$784,3)+'Иные услуги '!$C$5+'РСТ РСО-А'!$K$7+'РСТ РСО-А'!$H$9</f>
        <v>1231.529</v>
      </c>
      <c r="R343" s="118">
        <f>VLOOKUP($A343+ROUND((COLUMN()-2)/24,5),АТС!$A$41:$F$784,3)+'Иные услуги '!$C$5+'РСТ РСО-А'!$K$7+'РСТ РСО-А'!$H$9</f>
        <v>1161.259</v>
      </c>
      <c r="S343" s="118">
        <f>VLOOKUP($A343+ROUND((COLUMN()-2)/24,5),АТС!$A$41:$F$784,3)+'Иные услуги '!$C$5+'РСТ РСО-А'!$K$7+'РСТ РСО-А'!$H$9</f>
        <v>1037.239</v>
      </c>
      <c r="T343" s="118">
        <f>VLOOKUP($A343+ROUND((COLUMN()-2)/24,5),АТС!$A$41:$F$784,3)+'Иные услуги '!$C$5+'РСТ РСО-А'!$K$7+'РСТ РСО-А'!$H$9</f>
        <v>1240.559</v>
      </c>
      <c r="U343" s="118">
        <f>VLOOKUP($A343+ROUND((COLUMN()-2)/24,5),АТС!$A$41:$F$784,3)+'Иные услуги '!$C$5+'РСТ РСО-А'!$K$7+'РСТ РСО-А'!$H$9</f>
        <v>1280.8589999999999</v>
      </c>
      <c r="V343" s="118">
        <f>VLOOKUP($A343+ROUND((COLUMN()-2)/24,5),АТС!$A$41:$F$784,3)+'Иные услуги '!$C$5+'РСТ РСО-А'!$K$7+'РСТ РСО-А'!$H$9</f>
        <v>1336.739</v>
      </c>
      <c r="W343" s="118">
        <f>VLOOKUP($A343+ROUND((COLUMN()-2)/24,5),АТС!$A$41:$F$784,3)+'Иные услуги '!$C$5+'РСТ РСО-А'!$K$7+'РСТ РСО-А'!$H$9</f>
        <v>1467.9690000000001</v>
      </c>
      <c r="X343" s="118">
        <f>VLOOKUP($A343+ROUND((COLUMN()-2)/24,5),АТС!$A$41:$F$784,3)+'Иные услуги '!$C$5+'РСТ РСО-А'!$K$7+'РСТ РСО-А'!$H$9</f>
        <v>955.7890000000001</v>
      </c>
      <c r="Y343" s="118">
        <f>VLOOKUP($A343+ROUND((COLUMN()-2)/24,5),АТС!$A$41:$F$784,3)+'Иные услуги '!$C$5+'РСТ РСО-А'!$K$7+'РСТ РСО-А'!$H$9</f>
        <v>1107.7090000000001</v>
      </c>
    </row>
    <row r="344" spans="1:27" x14ac:dyDescent="0.2">
      <c r="A344" s="66">
        <f t="shared" si="9"/>
        <v>43496</v>
      </c>
      <c r="B344" s="118">
        <f>VLOOKUP($A344+ROUND((COLUMN()-2)/24,5),АТС!$A$41:$F$784,3)+'Иные услуги '!$C$5+'РСТ РСО-А'!$K$7+'РСТ РСО-А'!$H$9</f>
        <v>1164.559</v>
      </c>
      <c r="C344" s="118">
        <f>VLOOKUP($A344+ROUND((COLUMN()-2)/24,5),АТС!$A$41:$F$784,3)+'Иные услуги '!$C$5+'РСТ РСО-А'!$K$7+'РСТ РСО-А'!$H$9</f>
        <v>1236.3990000000001</v>
      </c>
      <c r="D344" s="118">
        <f>VLOOKUP($A344+ROUND((COLUMN()-2)/24,5),АТС!$A$41:$F$784,3)+'Иные услуги '!$C$5+'РСТ РСО-А'!$K$7+'РСТ РСО-А'!$H$9</f>
        <v>1275.1990000000001</v>
      </c>
      <c r="E344" s="118">
        <f>VLOOKUP($A344+ROUND((COLUMN()-2)/24,5),АТС!$A$41:$F$784,3)+'Иные услуги '!$C$5+'РСТ РСО-А'!$K$7+'РСТ РСО-А'!$H$9</f>
        <v>1274.779</v>
      </c>
      <c r="F344" s="118">
        <f>VLOOKUP($A344+ROUND((COLUMN()-2)/24,5),АТС!$A$41:$F$784,3)+'Иные услуги '!$C$5+'РСТ РСО-А'!$K$7+'РСТ РСО-А'!$H$9</f>
        <v>1276.3890000000001</v>
      </c>
      <c r="G344" s="118">
        <f>VLOOKUP($A344+ROUND((COLUMN()-2)/24,5),АТС!$A$41:$F$784,3)+'Иные услуги '!$C$5+'РСТ РСО-А'!$K$7+'РСТ РСО-А'!$H$9</f>
        <v>1237.9690000000001</v>
      </c>
      <c r="H344" s="118">
        <f>VLOOKUP($A344+ROUND((COLUMN()-2)/24,5),АТС!$A$41:$F$784,3)+'Иные услуги '!$C$5+'РСТ РСО-А'!$K$7+'РСТ РСО-А'!$H$9</f>
        <v>1355.7190000000001</v>
      </c>
      <c r="I344" s="118">
        <f>VLOOKUP($A344+ROUND((COLUMN()-2)/24,5),АТС!$A$41:$F$784,3)+'Иные услуги '!$C$5+'РСТ РСО-А'!$K$7+'РСТ РСО-А'!$H$9</f>
        <v>1203.4290000000001</v>
      </c>
      <c r="J344" s="118">
        <f>VLOOKUP($A344+ROUND((COLUMN()-2)/24,5),АТС!$A$41:$F$784,3)+'Иные услуги '!$C$5+'РСТ РСО-А'!$K$7+'РСТ РСО-А'!$H$9</f>
        <v>1286.1790000000001</v>
      </c>
      <c r="K344" s="118">
        <f>VLOOKUP($A344+ROUND((COLUMN()-2)/24,5),АТС!$A$41:$F$784,3)+'Иные услуги '!$C$5+'РСТ РСО-А'!$K$7+'РСТ РСО-А'!$H$9</f>
        <v>1174.6990000000001</v>
      </c>
      <c r="L344" s="118">
        <f>VLOOKUP($A344+ROUND((COLUMN()-2)/24,5),АТС!$A$41:$F$784,3)+'Иные услуги '!$C$5+'РСТ РСО-А'!$K$7+'РСТ РСО-А'!$H$9</f>
        <v>1141.4290000000001</v>
      </c>
      <c r="M344" s="118">
        <f>VLOOKUP($A344+ROUND((COLUMN()-2)/24,5),АТС!$A$41:$F$784,3)+'Иные услуги '!$C$5+'РСТ РСО-А'!$K$7+'РСТ РСО-А'!$H$9</f>
        <v>1174.2090000000001</v>
      </c>
      <c r="N344" s="118">
        <f>VLOOKUP($A344+ROUND((COLUMN()-2)/24,5),АТС!$A$41:$F$784,3)+'Иные услуги '!$C$5+'РСТ РСО-А'!$K$7+'РСТ РСО-А'!$H$9</f>
        <v>1209.029</v>
      </c>
      <c r="O344" s="118">
        <f>VLOOKUP($A344+ROUND((COLUMN()-2)/24,5),АТС!$A$41:$F$784,3)+'Иные услуги '!$C$5+'РСТ РСО-А'!$K$7+'РСТ РСО-А'!$H$9</f>
        <v>1208.9490000000001</v>
      </c>
      <c r="P344" s="118">
        <f>VLOOKUP($A344+ROUND((COLUMN()-2)/24,5),АТС!$A$41:$F$784,3)+'Иные услуги '!$C$5+'РСТ РСО-А'!$K$7+'РСТ РСО-А'!$H$9</f>
        <v>1245.779</v>
      </c>
      <c r="Q344" s="118">
        <f>VLOOKUP($A344+ROUND((COLUMN()-2)/24,5),АТС!$A$41:$F$784,3)+'Иные услуги '!$C$5+'РСТ РСО-А'!$K$7+'РСТ РСО-А'!$H$9</f>
        <v>1245.8689999999999</v>
      </c>
      <c r="R344" s="118">
        <f>VLOOKUP($A344+ROUND((COLUMN()-2)/24,5),АТС!$A$41:$F$784,3)+'Иные услуги '!$C$5+'РСТ РСО-А'!$K$7+'РСТ РСО-А'!$H$9</f>
        <v>1246.799</v>
      </c>
      <c r="S344" s="118">
        <f>VLOOKUP($A344+ROUND((COLUMN()-2)/24,5),АТС!$A$41:$F$784,3)+'Иные услуги '!$C$5+'РСТ РСО-А'!$K$7+'РСТ РСО-А'!$H$9</f>
        <v>1065.229</v>
      </c>
      <c r="T344" s="118">
        <f>VLOOKUP($A344+ROUND((COLUMN()-2)/24,5),АТС!$A$41:$F$784,3)+'Иные услуги '!$C$5+'РСТ РСО-А'!$K$7+'РСТ РСО-А'!$H$9</f>
        <v>1294.0889999999999</v>
      </c>
      <c r="U344" s="118">
        <f>VLOOKUP($A344+ROUND((COLUMN()-2)/24,5),АТС!$A$41:$F$784,3)+'Иные услуги '!$C$5+'РСТ РСО-А'!$K$7+'РСТ РСО-А'!$H$9</f>
        <v>1282.279</v>
      </c>
      <c r="V344" s="118">
        <f>VLOOKUP($A344+ROUND((COLUMN()-2)/24,5),АТС!$A$41:$F$784,3)+'Иные услуги '!$C$5+'РСТ РСО-А'!$K$7+'РСТ РСО-А'!$H$9</f>
        <v>1335.3589999999999</v>
      </c>
      <c r="W344" s="118">
        <f>VLOOKUP($A344+ROUND((COLUMN()-2)/24,5),АТС!$A$41:$F$784,3)+'Иные услуги '!$C$5+'РСТ РСО-А'!$K$7+'РСТ РСО-А'!$H$9</f>
        <v>1476.3890000000001</v>
      </c>
      <c r="X344" s="118">
        <f>VLOOKUP($A344+ROUND((COLUMN()-2)/24,5),АТС!$A$41:$F$784,3)+'Иные услуги '!$C$5+'РСТ РСО-А'!$K$7+'РСТ РСО-А'!$H$9</f>
        <v>977.60900000000004</v>
      </c>
      <c r="Y344" s="118">
        <f>VLOOKUP($A344+ROUND((COLUMN()-2)/24,5),АТС!$A$41:$F$784,3)+'Иные услуги '!$C$5+'РСТ РСО-А'!$K$7+'РСТ РСО-А'!$H$9</f>
        <v>1108.6490000000001</v>
      </c>
    </row>
    <row r="346" spans="1:27" x14ac:dyDescent="0.25">
      <c r="A346" s="64" t="s">
        <v>126</v>
      </c>
    </row>
    <row r="347" spans="1:27" x14ac:dyDescent="0.25">
      <c r="A347" s="74" t="s">
        <v>161</v>
      </c>
      <c r="B347" s="65"/>
      <c r="C347" s="65"/>
      <c r="D347" s="65"/>
    </row>
    <row r="348" spans="1:27" ht="12.75" x14ac:dyDescent="0.2">
      <c r="A348" s="145" t="s">
        <v>35</v>
      </c>
      <c r="B348" s="148" t="s">
        <v>99</v>
      </c>
      <c r="C348" s="149"/>
      <c r="D348" s="149"/>
      <c r="E348" s="149"/>
      <c r="F348" s="149"/>
      <c r="G348" s="149"/>
      <c r="H348" s="149"/>
      <c r="I348" s="149"/>
      <c r="J348" s="149"/>
      <c r="K348" s="149"/>
      <c r="L348" s="149"/>
      <c r="M348" s="149"/>
      <c r="N348" s="149"/>
      <c r="O348" s="149"/>
      <c r="P348" s="149"/>
      <c r="Q348" s="149"/>
      <c r="R348" s="149"/>
      <c r="S348" s="149"/>
      <c r="T348" s="149"/>
      <c r="U348" s="149"/>
      <c r="V348" s="149"/>
      <c r="W348" s="149"/>
      <c r="X348" s="149"/>
      <c r="Y348" s="150"/>
    </row>
    <row r="349" spans="1:27" ht="12.75" x14ac:dyDescent="0.2">
      <c r="A349" s="146"/>
      <c r="B349" s="151"/>
      <c r="C349" s="152"/>
      <c r="D349" s="152"/>
      <c r="E349" s="152"/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  <c r="P349" s="152"/>
      <c r="Q349" s="152"/>
      <c r="R349" s="152"/>
      <c r="S349" s="152"/>
      <c r="T349" s="152"/>
      <c r="U349" s="152"/>
      <c r="V349" s="152"/>
      <c r="W349" s="152"/>
      <c r="X349" s="152"/>
      <c r="Y349" s="153"/>
    </row>
    <row r="350" spans="1:27" ht="12.75" customHeight="1" x14ac:dyDescent="0.2">
      <c r="A350" s="146"/>
      <c r="B350" s="154" t="s">
        <v>100</v>
      </c>
      <c r="C350" s="156" t="s">
        <v>101</v>
      </c>
      <c r="D350" s="156" t="s">
        <v>102</v>
      </c>
      <c r="E350" s="156" t="s">
        <v>103</v>
      </c>
      <c r="F350" s="156" t="s">
        <v>104</v>
      </c>
      <c r="G350" s="156" t="s">
        <v>105</v>
      </c>
      <c r="H350" s="156" t="s">
        <v>106</v>
      </c>
      <c r="I350" s="156" t="s">
        <v>107</v>
      </c>
      <c r="J350" s="156" t="s">
        <v>108</v>
      </c>
      <c r="K350" s="156" t="s">
        <v>109</v>
      </c>
      <c r="L350" s="156" t="s">
        <v>110</v>
      </c>
      <c r="M350" s="156" t="s">
        <v>111</v>
      </c>
      <c r="N350" s="158" t="s">
        <v>112</v>
      </c>
      <c r="O350" s="156" t="s">
        <v>113</v>
      </c>
      <c r="P350" s="156" t="s">
        <v>114</v>
      </c>
      <c r="Q350" s="156" t="s">
        <v>115</v>
      </c>
      <c r="R350" s="156" t="s">
        <v>116</v>
      </c>
      <c r="S350" s="156" t="s">
        <v>117</v>
      </c>
      <c r="T350" s="156" t="s">
        <v>118</v>
      </c>
      <c r="U350" s="156" t="s">
        <v>119</v>
      </c>
      <c r="V350" s="156" t="s">
        <v>120</v>
      </c>
      <c r="W350" s="156" t="s">
        <v>121</v>
      </c>
      <c r="X350" s="156" t="s">
        <v>122</v>
      </c>
      <c r="Y350" s="156" t="s">
        <v>123</v>
      </c>
    </row>
    <row r="351" spans="1:27" ht="11.25" customHeight="1" x14ac:dyDescent="0.2">
      <c r="A351" s="147"/>
      <c r="B351" s="155"/>
      <c r="C351" s="157"/>
      <c r="D351" s="157"/>
      <c r="E351" s="157"/>
      <c r="F351" s="157"/>
      <c r="G351" s="157"/>
      <c r="H351" s="157"/>
      <c r="I351" s="157"/>
      <c r="J351" s="157"/>
      <c r="K351" s="157"/>
      <c r="L351" s="157"/>
      <c r="M351" s="157"/>
      <c r="N351" s="159"/>
      <c r="O351" s="157"/>
      <c r="P351" s="157"/>
      <c r="Q351" s="157"/>
      <c r="R351" s="157"/>
      <c r="S351" s="157"/>
      <c r="T351" s="157"/>
      <c r="U351" s="157"/>
      <c r="V351" s="157"/>
      <c r="W351" s="157"/>
      <c r="X351" s="157"/>
      <c r="Y351" s="157"/>
    </row>
    <row r="352" spans="1:27" ht="15.75" customHeight="1" x14ac:dyDescent="0.2">
      <c r="A352" s="66">
        <f>A314</f>
        <v>43466</v>
      </c>
      <c r="B352" s="91">
        <f>VLOOKUP($A352+ROUND((COLUMN()-2)/24,5),АТС!$A$41:$F$784,3)+'Иные услуги '!$C$5+'РСТ РСО-А'!$L$7+'РСТ РСО-А'!$F$9</f>
        <v>1542.1620000000003</v>
      </c>
      <c r="C352" s="118">
        <f>VLOOKUP($A352+ROUND((COLUMN()-2)/24,5),АТС!$A$41:$F$784,3)+'Иные услуги '!$C$5+'РСТ РСО-А'!$L$7+'РСТ РСО-А'!$F$9</f>
        <v>1591.1620000000003</v>
      </c>
      <c r="D352" s="118">
        <f>VLOOKUP($A352+ROUND((COLUMN()-2)/24,5),АТС!$A$41:$F$784,3)+'Иные услуги '!$C$5+'РСТ РСО-А'!$L$7+'РСТ РСО-А'!$F$9</f>
        <v>1674.672</v>
      </c>
      <c r="E352" s="118">
        <f>VLOOKUP($A352+ROUND((COLUMN()-2)/24,5),АТС!$A$41:$F$784,3)+'Иные услуги '!$C$5+'РСТ РСО-А'!$L$7+'РСТ РСО-А'!$F$9</f>
        <v>1745.8720000000003</v>
      </c>
      <c r="F352" s="118">
        <f>VLOOKUP($A352+ROUND((COLUMN()-2)/24,5),АТС!$A$41:$F$784,3)+'Иные услуги '!$C$5+'РСТ РСО-А'!$L$7+'РСТ РСО-А'!$F$9</f>
        <v>1737.8420000000001</v>
      </c>
      <c r="G352" s="118">
        <f>VLOOKUP($A352+ROUND((COLUMN()-2)/24,5),АТС!$A$41:$F$784,3)+'Иные услуги '!$C$5+'РСТ РСО-А'!$L$7+'РСТ РСО-А'!$F$9</f>
        <v>1795.8920000000003</v>
      </c>
      <c r="H352" s="118">
        <f>VLOOKUP($A352+ROUND((COLUMN()-2)/24,5),АТС!$A$41:$F$784,3)+'Иные услуги '!$C$5+'РСТ РСО-А'!$L$7+'РСТ РСО-А'!$F$9</f>
        <v>2032.4520000000002</v>
      </c>
      <c r="I352" s="118">
        <f>VLOOKUP($A352+ROUND((COLUMN()-2)/24,5),АТС!$A$41:$F$784,3)+'Иные услуги '!$C$5+'РСТ РСО-А'!$L$7+'РСТ РСО-А'!$F$9</f>
        <v>2097.1220000000003</v>
      </c>
      <c r="J352" s="118">
        <f>VLOOKUP($A352+ROUND((COLUMN()-2)/24,5),АТС!$A$41:$F$784,3)+'Иные услуги '!$C$5+'РСТ РСО-А'!$L$7+'РСТ РСО-А'!$F$9</f>
        <v>2286.2220000000002</v>
      </c>
      <c r="K352" s="118">
        <f>VLOOKUP($A352+ROUND((COLUMN()-2)/24,5),АТС!$A$41:$F$784,3)+'Иные услуги '!$C$5+'РСТ РСО-А'!$L$7+'РСТ РСО-А'!$F$9</f>
        <v>2088.422</v>
      </c>
      <c r="L352" s="118">
        <f>VLOOKUP($A352+ROUND((COLUMN()-2)/24,5),АТС!$A$41:$F$784,3)+'Иные услуги '!$C$5+'РСТ РСО-А'!$L$7+'РСТ РСО-А'!$F$9</f>
        <v>2091.9520000000002</v>
      </c>
      <c r="M352" s="118">
        <f>VLOOKUP($A352+ROUND((COLUMN()-2)/24,5),АТС!$A$41:$F$784,3)+'Иные услуги '!$C$5+'РСТ РСО-А'!$L$7+'РСТ РСО-А'!$F$9</f>
        <v>2034.3920000000003</v>
      </c>
      <c r="N352" s="118">
        <f>VLOOKUP($A352+ROUND((COLUMN()-2)/24,5),АТС!$A$41:$F$784,3)+'Иные услуги '!$C$5+'РСТ РСО-А'!$L$7+'РСТ РСО-А'!$F$9</f>
        <v>1981.5420000000004</v>
      </c>
      <c r="O352" s="118">
        <f>VLOOKUP($A352+ROUND((COLUMN()-2)/24,5),АТС!$A$41:$F$784,3)+'Иные услуги '!$C$5+'РСТ РСО-А'!$L$7+'РСТ РСО-А'!$F$9</f>
        <v>1931.0219999999999</v>
      </c>
      <c r="P352" s="118">
        <f>VLOOKUP($A352+ROUND((COLUMN()-2)/24,5),АТС!$A$41:$F$784,3)+'Иные услуги '!$C$5+'РСТ РСО-А'!$L$7+'РСТ РСО-А'!$F$9</f>
        <v>1885.6620000000003</v>
      </c>
      <c r="Q352" s="118">
        <f>VLOOKUP($A352+ROUND((COLUMN()-2)/24,5),АТС!$A$41:$F$784,3)+'Иные услуги '!$C$5+'РСТ РСО-А'!$L$7+'РСТ РСО-А'!$F$9</f>
        <v>1888.3820000000001</v>
      </c>
      <c r="R352" s="118">
        <f>VLOOKUP($A352+ROUND((COLUMN()-2)/24,5),АТС!$A$41:$F$784,3)+'Иные услуги '!$C$5+'РСТ РСО-А'!$L$7+'РСТ РСО-А'!$F$9</f>
        <v>1810.0320000000002</v>
      </c>
      <c r="S352" s="118">
        <f>VLOOKUP($A352+ROUND((COLUMN()-2)/24,5),АТС!$A$41:$F$784,3)+'Иные услуги '!$C$5+'РСТ РСО-А'!$L$7+'РСТ РСО-А'!$F$9</f>
        <v>1766.212</v>
      </c>
      <c r="T352" s="118">
        <f>VLOOKUP($A352+ROUND((COLUMN()-2)/24,5),АТС!$A$41:$F$784,3)+'Иные услуги '!$C$5+'РСТ РСО-А'!$L$7+'РСТ РСО-А'!$F$9</f>
        <v>1909.3420000000001</v>
      </c>
      <c r="U352" s="118">
        <f>VLOOKUP($A352+ROUND((COLUMN()-2)/24,5),АТС!$A$41:$F$784,3)+'Иные услуги '!$C$5+'РСТ РСО-А'!$L$7+'РСТ РСО-А'!$F$9</f>
        <v>1829.0620000000004</v>
      </c>
      <c r="V352" s="118">
        <f>VLOOKUP($A352+ROUND((COLUMN()-2)/24,5),АТС!$A$41:$F$784,3)+'Иные услуги '!$C$5+'РСТ РСО-А'!$L$7+'РСТ РСО-А'!$F$9</f>
        <v>2005.3920000000003</v>
      </c>
      <c r="W352" s="118">
        <f>VLOOKUP($A352+ROUND((COLUMN()-2)/24,5),АТС!$A$41:$F$784,3)+'Иные услуги '!$C$5+'РСТ РСО-А'!$L$7+'РСТ РСО-А'!$F$9</f>
        <v>1932.962</v>
      </c>
      <c r="X352" s="118">
        <f>VLOOKUP($A352+ROUND((COLUMN()-2)/24,5),АТС!$A$41:$F$784,3)+'Иные услуги '!$C$5+'РСТ РСО-А'!$L$7+'РСТ РСО-А'!$F$9</f>
        <v>1455.7820000000002</v>
      </c>
      <c r="Y352" s="118">
        <f>VLOOKUP($A352+ROUND((COLUMN()-2)/24,5),АТС!$A$41:$F$784,3)+'Иные услуги '!$C$5+'РСТ РСО-А'!$L$7+'РСТ РСО-А'!$F$9</f>
        <v>1524.8120000000004</v>
      </c>
      <c r="AA352" s="67"/>
    </row>
    <row r="353" spans="1:25" x14ac:dyDescent="0.2">
      <c r="A353" s="66">
        <f>A352+1</f>
        <v>43467</v>
      </c>
      <c r="B353" s="118">
        <f>VLOOKUP($A353+ROUND((COLUMN()-2)/24,5),АТС!$A$41:$F$784,3)+'Иные услуги '!$C$5+'РСТ РСО-А'!$L$7+'РСТ РСО-А'!$F$9</f>
        <v>1692.652</v>
      </c>
      <c r="C353" s="118">
        <f>VLOOKUP($A353+ROUND((COLUMN()-2)/24,5),АТС!$A$41:$F$784,3)+'Иные услуги '!$C$5+'РСТ РСО-А'!$L$7+'РСТ РСО-А'!$F$9</f>
        <v>1745.0419999999999</v>
      </c>
      <c r="D353" s="118">
        <f>VLOOKUP($A353+ROUND((COLUMN()-2)/24,5),АТС!$A$41:$F$784,3)+'Иные услуги '!$C$5+'РСТ РСО-А'!$L$7+'РСТ РСО-А'!$F$9</f>
        <v>1780.5620000000004</v>
      </c>
      <c r="E353" s="118">
        <f>VLOOKUP($A353+ROUND((COLUMN()-2)/24,5),АТС!$A$41:$F$784,3)+'Иные услуги '!$C$5+'РСТ РСО-А'!$L$7+'РСТ РСО-А'!$F$9</f>
        <v>1808.4920000000002</v>
      </c>
      <c r="F353" s="118">
        <f>VLOOKUP($A353+ROUND((COLUMN()-2)/24,5),АТС!$A$41:$F$784,3)+'Иные услуги '!$C$5+'РСТ РСО-А'!$L$7+'РСТ РСО-А'!$F$9</f>
        <v>1770.4720000000002</v>
      </c>
      <c r="G353" s="118">
        <f>VLOOKUP($A353+ROUND((COLUMN()-2)/24,5),АТС!$A$41:$F$784,3)+'Иные услуги '!$C$5+'РСТ РСО-А'!$L$7+'РСТ РСО-А'!$F$9</f>
        <v>1773.8020000000001</v>
      </c>
      <c r="H353" s="118">
        <f>VLOOKUP($A353+ROUND((COLUMN()-2)/24,5),АТС!$A$41:$F$784,3)+'Иные услуги '!$C$5+'РСТ РСО-А'!$L$7+'РСТ РСО-А'!$F$9</f>
        <v>1986.5120000000002</v>
      </c>
      <c r="I353" s="118">
        <f>VLOOKUP($A353+ROUND((COLUMN()-2)/24,5),АТС!$A$41:$F$784,3)+'Иные услуги '!$C$5+'РСТ РСО-А'!$L$7+'РСТ РСО-А'!$F$9</f>
        <v>1990.2720000000004</v>
      </c>
      <c r="J353" s="118">
        <f>VLOOKUP($A353+ROUND((COLUMN()-2)/24,5),АТС!$A$41:$F$784,3)+'Иные услуги '!$C$5+'РСТ РСО-А'!$L$7+'РСТ РСО-А'!$F$9</f>
        <v>2127.982</v>
      </c>
      <c r="K353" s="118">
        <f>VLOOKUP($A353+ROUND((COLUMN()-2)/24,5),АТС!$A$41:$F$784,3)+'Иные услуги '!$C$5+'РСТ РСО-А'!$L$7+'РСТ РСО-А'!$F$9</f>
        <v>1890.3720000000003</v>
      </c>
      <c r="L353" s="118">
        <f>VLOOKUP($A353+ROUND((COLUMN()-2)/24,5),АТС!$A$41:$F$784,3)+'Иные услуги '!$C$5+'РСТ РСО-А'!$L$7+'РСТ РСО-А'!$F$9</f>
        <v>1872.2220000000002</v>
      </c>
      <c r="M353" s="118">
        <f>VLOOKUP($A353+ROUND((COLUMN()-2)/24,5),АТС!$A$41:$F$784,3)+'Иные услуги '!$C$5+'РСТ РСО-А'!$L$7+'РСТ РСО-А'!$F$9</f>
        <v>1808.5219999999999</v>
      </c>
      <c r="N353" s="118">
        <f>VLOOKUP($A353+ROUND((COLUMN()-2)/24,5),АТС!$A$41:$F$784,3)+'Иные услуги '!$C$5+'РСТ РСО-А'!$L$7+'РСТ РСО-А'!$F$9</f>
        <v>1771.3720000000003</v>
      </c>
      <c r="O353" s="118">
        <f>VLOOKUP($A353+ROUND((COLUMN()-2)/24,5),АТС!$A$41:$F$784,3)+'Иные услуги '!$C$5+'РСТ РСО-А'!$L$7+'РСТ РСО-А'!$F$9</f>
        <v>1770.0620000000004</v>
      </c>
      <c r="P353" s="118">
        <f>VLOOKUP($A353+ROUND((COLUMN()-2)/24,5),АТС!$A$41:$F$784,3)+'Иные услуги '!$C$5+'РСТ РСО-А'!$L$7+'РСТ РСО-А'!$F$9</f>
        <v>1735.2620000000002</v>
      </c>
      <c r="Q353" s="118">
        <f>VLOOKUP($A353+ROUND((COLUMN()-2)/24,5),АТС!$A$41:$F$784,3)+'Иные услуги '!$C$5+'РСТ РСО-А'!$L$7+'РСТ РСО-А'!$F$9</f>
        <v>1773.712</v>
      </c>
      <c r="R353" s="118">
        <f>VLOOKUP($A353+ROUND((COLUMN()-2)/24,5),АТС!$A$41:$F$784,3)+'Иные услуги '!$C$5+'РСТ РСО-А'!$L$7+'РСТ РСО-А'!$F$9</f>
        <v>1741.8320000000003</v>
      </c>
      <c r="S353" s="118">
        <f>VLOOKUP($A353+ROUND((COLUMN()-2)/24,5),АТС!$A$41:$F$784,3)+'Иные услуги '!$C$5+'РСТ РСО-А'!$L$7+'РСТ РСО-А'!$F$9</f>
        <v>1705.7020000000002</v>
      </c>
      <c r="T353" s="118">
        <f>VLOOKUP($A353+ROUND((COLUMN()-2)/24,5),АТС!$A$41:$F$784,3)+'Иные услуги '!$C$5+'РСТ РСО-А'!$L$7+'РСТ РСО-А'!$F$9</f>
        <v>1971.172</v>
      </c>
      <c r="U353" s="118">
        <f>VLOOKUP($A353+ROUND((COLUMN()-2)/24,5),АТС!$A$41:$F$784,3)+'Иные услуги '!$C$5+'РСТ РСО-А'!$L$7+'РСТ РСО-А'!$F$9</f>
        <v>1730.2620000000002</v>
      </c>
      <c r="V353" s="118">
        <f>VLOOKUP($A353+ROUND((COLUMN()-2)/24,5),АТС!$A$41:$F$784,3)+'Иные услуги '!$C$5+'РСТ РСО-А'!$L$7+'РСТ РСО-А'!$F$9</f>
        <v>1769.3520000000003</v>
      </c>
      <c r="W353" s="118">
        <f>VLOOKUP($A353+ROUND((COLUMN()-2)/24,5),АТС!$A$41:$F$784,3)+'Иные услуги '!$C$5+'РСТ РСО-А'!$L$7+'РСТ РСО-А'!$F$9</f>
        <v>1839.482</v>
      </c>
      <c r="X353" s="118">
        <f>VLOOKUP($A353+ROUND((COLUMN()-2)/24,5),АТС!$A$41:$F$784,3)+'Иные услуги '!$C$5+'РСТ РСО-А'!$L$7+'РСТ РСО-А'!$F$9</f>
        <v>1485.2620000000002</v>
      </c>
      <c r="Y353" s="118">
        <f>VLOOKUP($A353+ROUND((COLUMN()-2)/24,5),АТС!$A$41:$F$784,3)+'Иные услуги '!$C$5+'РСТ РСО-А'!$L$7+'РСТ РСО-А'!$F$9</f>
        <v>1526.0820000000003</v>
      </c>
    </row>
    <row r="354" spans="1:25" x14ac:dyDescent="0.2">
      <c r="A354" s="66">
        <f t="shared" ref="A354:A382" si="10">A353+1</f>
        <v>43468</v>
      </c>
      <c r="B354" s="118">
        <f>VLOOKUP($A354+ROUND((COLUMN()-2)/24,5),АТС!$A$41:$F$784,3)+'Иные услуги '!$C$5+'РСТ РСО-А'!$L$7+'РСТ РСО-А'!$F$9</f>
        <v>1650.3220000000001</v>
      </c>
      <c r="C354" s="118">
        <f>VLOOKUP($A354+ROUND((COLUMN()-2)/24,5),АТС!$A$41:$F$784,3)+'Иные услуги '!$C$5+'РСТ РСО-А'!$L$7+'РСТ РСО-А'!$F$9</f>
        <v>1744.502</v>
      </c>
      <c r="D354" s="118">
        <f>VLOOKUP($A354+ROUND((COLUMN()-2)/24,5),АТС!$A$41:$F$784,3)+'Иные услуги '!$C$5+'РСТ РСО-А'!$L$7+'РСТ РСО-А'!$F$9</f>
        <v>1779.942</v>
      </c>
      <c r="E354" s="118">
        <f>VLOOKUP($A354+ROUND((COLUMN()-2)/24,5),АТС!$A$41:$F$784,3)+'Иные услуги '!$C$5+'РСТ РСО-А'!$L$7+'РСТ РСО-А'!$F$9</f>
        <v>1802.212</v>
      </c>
      <c r="F354" s="118">
        <f>VLOOKUP($A354+ROUND((COLUMN()-2)/24,5),АТС!$A$41:$F$784,3)+'Иные услуги '!$C$5+'РСТ РСО-А'!$L$7+'РСТ РСО-А'!$F$9</f>
        <v>1802.0620000000004</v>
      </c>
      <c r="G354" s="118">
        <f>VLOOKUP($A354+ROUND((COLUMN()-2)/24,5),АТС!$A$41:$F$784,3)+'Иные услуги '!$C$5+'РСТ РСО-А'!$L$7+'РСТ РСО-А'!$F$9</f>
        <v>1780.152</v>
      </c>
      <c r="H354" s="118">
        <f>VLOOKUP($A354+ROUND((COLUMN()-2)/24,5),АТС!$A$41:$F$784,3)+'Иные услуги '!$C$5+'РСТ РСО-А'!$L$7+'РСТ РСО-А'!$F$9</f>
        <v>1892.2919999999999</v>
      </c>
      <c r="I354" s="118">
        <f>VLOOKUP($A354+ROUND((COLUMN()-2)/24,5),АТС!$A$41:$F$784,3)+'Иные услуги '!$C$5+'РСТ РСО-А'!$L$7+'РСТ РСО-А'!$F$9</f>
        <v>1781.5820000000003</v>
      </c>
      <c r="J354" s="118">
        <f>VLOOKUP($A354+ROUND((COLUMN()-2)/24,5),АТС!$A$41:$F$784,3)+'Иные услуги '!$C$5+'РСТ РСО-А'!$L$7+'РСТ РСО-А'!$F$9</f>
        <v>1938.5520000000001</v>
      </c>
      <c r="K354" s="118">
        <f>VLOOKUP($A354+ROUND((COLUMN()-2)/24,5),АТС!$A$41:$F$784,3)+'Иные услуги '!$C$5+'РСТ РСО-А'!$L$7+'РСТ РСО-А'!$F$9</f>
        <v>1811.5120000000002</v>
      </c>
      <c r="L354" s="118">
        <f>VLOOKUP($A354+ROUND((COLUMN()-2)/24,5),АТС!$A$41:$F$784,3)+'Иные услуги '!$C$5+'РСТ РСО-А'!$L$7+'РСТ РСО-А'!$F$9</f>
        <v>1774.5920000000001</v>
      </c>
      <c r="M354" s="118">
        <f>VLOOKUP($A354+ROUND((COLUMN()-2)/24,5),АТС!$A$41:$F$784,3)+'Иные услуги '!$C$5+'РСТ РСО-А'!$L$7+'РСТ РСО-А'!$F$9</f>
        <v>1773.8120000000004</v>
      </c>
      <c r="N354" s="118">
        <f>VLOOKUP($A354+ROUND((COLUMN()-2)/24,5),АТС!$A$41:$F$784,3)+'Иные услуги '!$C$5+'РСТ РСО-А'!$L$7+'РСТ РСО-А'!$F$9</f>
        <v>1773.402</v>
      </c>
      <c r="O354" s="118">
        <f>VLOOKUP($A354+ROUND((COLUMN()-2)/24,5),АТС!$A$41:$F$784,3)+'Иные услуги '!$C$5+'РСТ РСО-А'!$L$7+'РСТ РСО-А'!$F$9</f>
        <v>1772.212</v>
      </c>
      <c r="P354" s="118">
        <f>VLOOKUP($A354+ROUND((COLUMN()-2)/24,5),АТС!$A$41:$F$784,3)+'Иные услуги '!$C$5+'РСТ РСО-А'!$L$7+'РСТ РСО-А'!$F$9</f>
        <v>1772.692</v>
      </c>
      <c r="Q354" s="118">
        <f>VLOOKUP($A354+ROUND((COLUMN()-2)/24,5),АТС!$A$41:$F$784,3)+'Иные услуги '!$C$5+'РСТ РСО-А'!$L$7+'РСТ РСО-А'!$F$9</f>
        <v>1776.5720000000001</v>
      </c>
      <c r="R354" s="118">
        <f>VLOOKUP($A354+ROUND((COLUMN()-2)/24,5),АТС!$A$41:$F$784,3)+'Иные услуги '!$C$5+'РСТ РСО-А'!$L$7+'РСТ РСО-А'!$F$9</f>
        <v>1739.8820000000001</v>
      </c>
      <c r="S354" s="118">
        <f>VLOOKUP($A354+ROUND((COLUMN()-2)/24,5),АТС!$A$41:$F$784,3)+'Иные услуги '!$C$5+'РСТ РСО-А'!$L$7+'РСТ РСО-А'!$F$9</f>
        <v>1540.4120000000003</v>
      </c>
      <c r="T354" s="118">
        <f>VLOOKUP($A354+ROUND((COLUMN()-2)/24,5),АТС!$A$41:$F$784,3)+'Иные услуги '!$C$5+'РСТ РСО-А'!$L$7+'РСТ РСО-А'!$F$9</f>
        <v>1945.8520000000003</v>
      </c>
      <c r="U354" s="118">
        <f>VLOOKUP($A354+ROUND((COLUMN()-2)/24,5),АТС!$A$41:$F$784,3)+'Иные услуги '!$C$5+'РСТ РСО-А'!$L$7+'РСТ РСО-А'!$F$9</f>
        <v>1768.6620000000003</v>
      </c>
      <c r="V354" s="118">
        <f>VLOOKUP($A354+ROUND((COLUMN()-2)/24,5),АТС!$A$41:$F$784,3)+'Иные услуги '!$C$5+'РСТ РСО-А'!$L$7+'РСТ РСО-А'!$F$9</f>
        <v>1866.7719999999999</v>
      </c>
      <c r="W354" s="118">
        <f>VLOOKUP($A354+ROUND((COLUMN()-2)/24,5),АТС!$A$41:$F$784,3)+'Иные услуги '!$C$5+'РСТ РСО-А'!$L$7+'РСТ РСО-А'!$F$9</f>
        <v>1854.2719999999999</v>
      </c>
      <c r="X354" s="118">
        <f>VLOOKUP($A354+ROUND((COLUMN()-2)/24,5),АТС!$A$41:$F$784,3)+'Иные услуги '!$C$5+'РСТ РСО-А'!$L$7+'РСТ РСО-А'!$F$9</f>
        <v>1466.3920000000003</v>
      </c>
      <c r="Y354" s="118">
        <f>VLOOKUP($A354+ROUND((COLUMN()-2)/24,5),АТС!$A$41:$F$784,3)+'Иные услуги '!$C$5+'РСТ РСО-А'!$L$7+'РСТ РСО-А'!$F$9</f>
        <v>1622.1320000000001</v>
      </c>
    </row>
    <row r="355" spans="1:25" x14ac:dyDescent="0.2">
      <c r="A355" s="66">
        <f t="shared" si="10"/>
        <v>43469</v>
      </c>
      <c r="B355" s="118">
        <f>VLOOKUP($A355+ROUND((COLUMN()-2)/24,5),АТС!$A$41:$F$784,3)+'Иные услуги '!$C$5+'РСТ РСО-А'!$L$7+'РСТ РСО-А'!$F$9</f>
        <v>1649.962</v>
      </c>
      <c r="C355" s="118">
        <f>VLOOKUP($A355+ROUND((COLUMN()-2)/24,5),АТС!$A$41:$F$784,3)+'Иные услуги '!$C$5+'РСТ РСО-А'!$L$7+'РСТ РСО-А'!$F$9</f>
        <v>1744.442</v>
      </c>
      <c r="D355" s="118">
        <f>VLOOKUP($A355+ROUND((COLUMN()-2)/24,5),АТС!$A$41:$F$784,3)+'Иные услуги '!$C$5+'РСТ РСО-А'!$L$7+'РСТ РСО-А'!$F$9</f>
        <v>1779.6820000000002</v>
      </c>
      <c r="E355" s="118">
        <f>VLOOKUP($A355+ROUND((COLUMN()-2)/24,5),АТС!$A$41:$F$784,3)+'Иные услуги '!$C$5+'РСТ РСО-А'!$L$7+'РСТ РСО-А'!$F$9</f>
        <v>1802.1120000000001</v>
      </c>
      <c r="F355" s="118">
        <f>VLOOKUP($A355+ROUND((COLUMN()-2)/24,5),АТС!$A$41:$F$784,3)+'Иные услуги '!$C$5+'РСТ РСО-А'!$L$7+'РСТ РСО-А'!$F$9</f>
        <v>1801.942</v>
      </c>
      <c r="G355" s="118">
        <f>VLOOKUP($A355+ROUND((COLUMN()-2)/24,5),АТС!$A$41:$F$784,3)+'Иные услуги '!$C$5+'РСТ РСО-А'!$L$7+'РСТ РСО-А'!$F$9</f>
        <v>1779.6220000000003</v>
      </c>
      <c r="H355" s="118">
        <f>VLOOKUP($A355+ROUND((COLUMN()-2)/24,5),АТС!$A$41:$F$784,3)+'Иные услуги '!$C$5+'РСТ РСО-А'!$L$7+'РСТ РСО-А'!$F$9</f>
        <v>1890.232</v>
      </c>
      <c r="I355" s="118">
        <f>VLOOKUP($A355+ROUND((COLUMN()-2)/24,5),АТС!$A$41:$F$784,3)+'Иные услуги '!$C$5+'РСТ РСО-А'!$L$7+'РСТ РСО-А'!$F$9</f>
        <v>1780.8220000000001</v>
      </c>
      <c r="J355" s="118">
        <f>VLOOKUP($A355+ROUND((COLUMN()-2)/24,5),АТС!$A$41:$F$784,3)+'Иные услуги '!$C$5+'РСТ РСО-А'!$L$7+'РСТ РСО-А'!$F$9</f>
        <v>1935.692</v>
      </c>
      <c r="K355" s="118">
        <f>VLOOKUP($A355+ROUND((COLUMN()-2)/24,5),АТС!$A$41:$F$784,3)+'Иные услуги '!$C$5+'РСТ РСО-А'!$L$7+'РСТ РСО-А'!$F$9</f>
        <v>1807.1820000000002</v>
      </c>
      <c r="L355" s="118">
        <f>VLOOKUP($A355+ROUND((COLUMN()-2)/24,5),АТС!$A$41:$F$784,3)+'Иные услуги '!$C$5+'РСТ РСО-А'!$L$7+'РСТ РСО-А'!$F$9</f>
        <v>1771.942</v>
      </c>
      <c r="M355" s="118">
        <f>VLOOKUP($A355+ROUND((COLUMN()-2)/24,5),АТС!$A$41:$F$784,3)+'Иные услуги '!$C$5+'РСТ РСО-А'!$L$7+'РСТ РСО-А'!$F$9</f>
        <v>1766.9720000000002</v>
      </c>
      <c r="N355" s="118">
        <f>VLOOKUP($A355+ROUND((COLUMN()-2)/24,5),АТС!$A$41:$F$784,3)+'Иные услуги '!$C$5+'РСТ РСО-А'!$L$7+'РСТ РСО-А'!$F$9</f>
        <v>1766.8620000000001</v>
      </c>
      <c r="O355" s="118">
        <f>VLOOKUP($A355+ROUND((COLUMN()-2)/24,5),АТС!$A$41:$F$784,3)+'Иные услуги '!$C$5+'РСТ РСО-А'!$L$7+'РСТ РСО-А'!$F$9</f>
        <v>1765.7919999999999</v>
      </c>
      <c r="P355" s="118">
        <f>VLOOKUP($A355+ROUND((COLUMN()-2)/24,5),АТС!$A$41:$F$784,3)+'Иные услуги '!$C$5+'РСТ РСО-А'!$L$7+'РСТ РСО-А'!$F$9</f>
        <v>1766.2020000000002</v>
      </c>
      <c r="Q355" s="118">
        <f>VLOOKUP($A355+ROUND((COLUMN()-2)/24,5),АТС!$A$41:$F$784,3)+'Иные услуги '!$C$5+'РСТ РСО-А'!$L$7+'РСТ РСО-А'!$F$9</f>
        <v>1771.902</v>
      </c>
      <c r="R355" s="118">
        <f>VLOOKUP($A355+ROUND((COLUMN()-2)/24,5),АТС!$A$41:$F$784,3)+'Иные услуги '!$C$5+'РСТ РСО-А'!$L$7+'РСТ РСО-А'!$F$9</f>
        <v>1739.752</v>
      </c>
      <c r="S355" s="118">
        <f>VLOOKUP($A355+ROUND((COLUMN()-2)/24,5),АТС!$A$41:$F$784,3)+'Иные услуги '!$C$5+'РСТ РСО-А'!$L$7+'РСТ РСО-А'!$F$9</f>
        <v>1614.0520000000001</v>
      </c>
      <c r="T355" s="118">
        <f>VLOOKUP($A355+ROUND((COLUMN()-2)/24,5),АТС!$A$41:$F$784,3)+'Иные услуги '!$C$5+'РСТ РСО-А'!$L$7+'РСТ РСО-А'!$F$9</f>
        <v>1914.5920000000001</v>
      </c>
      <c r="U355" s="118">
        <f>VLOOKUP($A355+ROUND((COLUMN()-2)/24,5),АТС!$A$41:$F$784,3)+'Иные услуги '!$C$5+'РСТ РСО-А'!$L$7+'РСТ РСО-А'!$F$9</f>
        <v>1906.9320000000002</v>
      </c>
      <c r="V355" s="118">
        <f>VLOOKUP($A355+ROUND((COLUMN()-2)/24,5),АТС!$A$41:$F$784,3)+'Иные услуги '!$C$5+'РСТ РСО-А'!$L$7+'РСТ РСО-А'!$F$9</f>
        <v>2010.3320000000003</v>
      </c>
      <c r="W355" s="118">
        <f>VLOOKUP($A355+ROUND((COLUMN()-2)/24,5),АТС!$A$41:$F$784,3)+'Иные услуги '!$C$5+'РСТ РСО-А'!$L$7+'РСТ РСО-А'!$F$9</f>
        <v>1847.0620000000004</v>
      </c>
      <c r="X355" s="118">
        <f>VLOOKUP($A355+ROUND((COLUMN()-2)/24,5),АТС!$A$41:$F$784,3)+'Иные услуги '!$C$5+'РСТ РСО-А'!$L$7+'РСТ РСО-А'!$F$9</f>
        <v>1466.0419999999999</v>
      </c>
      <c r="Y355" s="118">
        <f>VLOOKUP($A355+ROUND((COLUMN()-2)/24,5),АТС!$A$41:$F$784,3)+'Иные услуги '!$C$5+'РСТ РСО-А'!$L$7+'РСТ РСО-А'!$F$9</f>
        <v>1624.1420000000003</v>
      </c>
    </row>
    <row r="356" spans="1:25" x14ac:dyDescent="0.2">
      <c r="A356" s="66">
        <f t="shared" si="10"/>
        <v>43470</v>
      </c>
      <c r="B356" s="118">
        <f>VLOOKUP($A356+ROUND((COLUMN()-2)/24,5),АТС!$A$41:$F$784,3)+'Иные услуги '!$C$5+'РСТ РСО-А'!$L$7+'РСТ РСО-А'!$F$9</f>
        <v>1649.9720000000002</v>
      </c>
      <c r="C356" s="118">
        <f>VLOOKUP($A356+ROUND((COLUMN()-2)/24,5),АТС!$A$41:$F$784,3)+'Иные услуги '!$C$5+'РСТ РСО-А'!$L$7+'РСТ РСО-А'!$F$9</f>
        <v>1744.712</v>
      </c>
      <c r="D356" s="118">
        <f>VLOOKUP($A356+ROUND((COLUMN()-2)/24,5),АТС!$A$41:$F$784,3)+'Иные услуги '!$C$5+'РСТ РСО-А'!$L$7+'РСТ РСО-А'!$F$9</f>
        <v>1780.0219999999999</v>
      </c>
      <c r="E356" s="118">
        <f>VLOOKUP($A356+ROUND((COLUMN()-2)/24,5),АТС!$A$41:$F$784,3)+'Иные услуги '!$C$5+'РСТ РСО-А'!$L$7+'РСТ РСО-А'!$F$9</f>
        <v>1802.3320000000003</v>
      </c>
      <c r="F356" s="118">
        <f>VLOOKUP($A356+ROUND((COLUMN()-2)/24,5),АТС!$A$41:$F$784,3)+'Иные услуги '!$C$5+'РСТ РСО-А'!$L$7+'РСТ РСО-А'!$F$9</f>
        <v>1802.232</v>
      </c>
      <c r="G356" s="118">
        <f>VLOOKUP($A356+ROUND((COLUMN()-2)/24,5),АТС!$A$41:$F$784,3)+'Иные услуги '!$C$5+'РСТ РСО-А'!$L$7+'РСТ РСО-А'!$F$9</f>
        <v>1779.7220000000002</v>
      </c>
      <c r="H356" s="118">
        <f>VLOOKUP($A356+ROUND((COLUMN()-2)/24,5),АТС!$A$41:$F$784,3)+'Иные услуги '!$C$5+'РСТ РСО-А'!$L$7+'РСТ РСО-А'!$F$9</f>
        <v>1890.982</v>
      </c>
      <c r="I356" s="118">
        <f>VLOOKUP($A356+ROUND((COLUMN()-2)/24,5),АТС!$A$41:$F$784,3)+'Иные услуги '!$C$5+'РСТ РСО-А'!$L$7+'РСТ РСО-А'!$F$9</f>
        <v>1789.7620000000002</v>
      </c>
      <c r="J356" s="118">
        <f>VLOOKUP($A356+ROUND((COLUMN()-2)/24,5),АТС!$A$41:$F$784,3)+'Иные услуги '!$C$5+'РСТ РСО-А'!$L$7+'РСТ РСО-А'!$F$9</f>
        <v>1934.0920000000001</v>
      </c>
      <c r="K356" s="118">
        <f>VLOOKUP($A356+ROUND((COLUMN()-2)/24,5),АТС!$A$41:$F$784,3)+'Иные услуги '!$C$5+'РСТ РСО-А'!$L$7+'РСТ РСО-А'!$F$9</f>
        <v>1807.2719999999999</v>
      </c>
      <c r="L356" s="118">
        <f>VLOOKUP($A356+ROUND((COLUMN()-2)/24,5),АТС!$A$41:$F$784,3)+'Иные услуги '!$C$5+'РСТ РСО-А'!$L$7+'РСТ РСО-А'!$F$9</f>
        <v>1771.1620000000003</v>
      </c>
      <c r="M356" s="118">
        <f>VLOOKUP($A356+ROUND((COLUMN()-2)/24,5),АТС!$A$41:$F$784,3)+'Иные услуги '!$C$5+'РСТ РСО-А'!$L$7+'РСТ РСО-А'!$F$9</f>
        <v>1770.3820000000001</v>
      </c>
      <c r="N356" s="118">
        <f>VLOOKUP($A356+ROUND((COLUMN()-2)/24,5),АТС!$A$41:$F$784,3)+'Иные услуги '!$C$5+'РСТ РСО-А'!$L$7+'РСТ РСО-А'!$F$9</f>
        <v>1767.6020000000003</v>
      </c>
      <c r="O356" s="118">
        <f>VLOOKUP($A356+ROUND((COLUMN()-2)/24,5),АТС!$A$41:$F$784,3)+'Иные услуги '!$C$5+'РСТ РСО-А'!$L$7+'РСТ РСО-А'!$F$9</f>
        <v>1766.7620000000002</v>
      </c>
      <c r="P356" s="118">
        <f>VLOOKUP($A356+ROUND((COLUMN()-2)/24,5),АТС!$A$41:$F$784,3)+'Иные услуги '!$C$5+'РСТ РСО-А'!$L$7+'РСТ РСО-А'!$F$9</f>
        <v>1769.462</v>
      </c>
      <c r="Q356" s="118">
        <f>VLOOKUP($A356+ROUND((COLUMN()-2)/24,5),АТС!$A$41:$F$784,3)+'Иные услуги '!$C$5+'РСТ РСО-А'!$L$7+'РСТ РСО-А'!$F$9</f>
        <v>1772.152</v>
      </c>
      <c r="R356" s="118">
        <f>VLOOKUP($A356+ROUND((COLUMN()-2)/24,5),АТС!$A$41:$F$784,3)+'Иные услуги '!$C$5+'РСТ РСО-А'!$L$7+'РСТ РСО-А'!$F$9</f>
        <v>1739.3920000000003</v>
      </c>
      <c r="S356" s="118">
        <f>VLOOKUP($A356+ROUND((COLUMN()-2)/24,5),АТС!$A$41:$F$784,3)+'Иные услуги '!$C$5+'РСТ РСО-А'!$L$7+'РСТ РСО-А'!$F$9</f>
        <v>1612.8920000000003</v>
      </c>
      <c r="T356" s="118">
        <f>VLOOKUP($A356+ROUND((COLUMN()-2)/24,5),АТС!$A$41:$F$784,3)+'Иные услуги '!$C$5+'РСТ РСО-А'!$L$7+'РСТ РСО-А'!$F$9</f>
        <v>1911.0419999999999</v>
      </c>
      <c r="U356" s="118">
        <f>VLOOKUP($A356+ROUND((COLUMN()-2)/24,5),АТС!$A$41:$F$784,3)+'Иные услуги '!$C$5+'РСТ РСО-А'!$L$7+'РСТ РСО-А'!$F$9</f>
        <v>1904.6320000000001</v>
      </c>
      <c r="V356" s="118">
        <f>VLOOKUP($A356+ROUND((COLUMN()-2)/24,5),АТС!$A$41:$F$784,3)+'Иные услуги '!$C$5+'РСТ РСО-А'!$L$7+'РСТ РСО-А'!$F$9</f>
        <v>2011.1020000000003</v>
      </c>
      <c r="W356" s="118">
        <f>VLOOKUP($A356+ROUND((COLUMN()-2)/24,5),АТС!$A$41:$F$784,3)+'Иные услуги '!$C$5+'РСТ РСО-А'!$L$7+'РСТ РСО-А'!$F$9</f>
        <v>1938.1320000000001</v>
      </c>
      <c r="X356" s="118">
        <f>VLOOKUP($A356+ROUND((COLUMN()-2)/24,5),АТС!$A$41:$F$784,3)+'Иные услуги '!$C$5+'РСТ РСО-А'!$L$7+'РСТ РСО-А'!$F$9</f>
        <v>1465.8220000000001</v>
      </c>
      <c r="Y356" s="118">
        <f>VLOOKUP($A356+ROUND((COLUMN()-2)/24,5),АТС!$A$41:$F$784,3)+'Иные услуги '!$C$5+'РСТ РСО-А'!$L$7+'РСТ РСО-А'!$F$9</f>
        <v>1622.3720000000003</v>
      </c>
    </row>
    <row r="357" spans="1:25" x14ac:dyDescent="0.2">
      <c r="A357" s="66">
        <f t="shared" si="10"/>
        <v>43471</v>
      </c>
      <c r="B357" s="118">
        <f>VLOOKUP($A357+ROUND((COLUMN()-2)/24,5),АТС!$A$41:$F$784,3)+'Иные услуги '!$C$5+'РСТ РСО-А'!$L$7+'РСТ РСО-А'!$F$9</f>
        <v>1650.4320000000002</v>
      </c>
      <c r="C357" s="118">
        <f>VLOOKUP($A357+ROUND((COLUMN()-2)/24,5),АТС!$A$41:$F$784,3)+'Иные услуги '!$C$5+'РСТ РСО-А'!$L$7+'РСТ РСО-А'!$F$9</f>
        <v>1744.9120000000003</v>
      </c>
      <c r="D357" s="118">
        <f>VLOOKUP($A357+ROUND((COLUMN()-2)/24,5),АТС!$A$41:$F$784,3)+'Иные услуги '!$C$5+'РСТ РСО-А'!$L$7+'РСТ РСО-А'!$F$9</f>
        <v>1780.0820000000003</v>
      </c>
      <c r="E357" s="118">
        <f>VLOOKUP($A357+ROUND((COLUMN()-2)/24,5),АТС!$A$41:$F$784,3)+'Иные услуги '!$C$5+'РСТ РСО-А'!$L$7+'РСТ РСО-А'!$F$9</f>
        <v>1791.1420000000003</v>
      </c>
      <c r="F357" s="118">
        <f>VLOOKUP($A357+ROUND((COLUMN()-2)/24,5),АТС!$A$41:$F$784,3)+'Иные услуги '!$C$5+'РСТ РСО-А'!$L$7+'РСТ РСО-А'!$F$9</f>
        <v>1791.502</v>
      </c>
      <c r="G357" s="118">
        <f>VLOOKUP($A357+ROUND((COLUMN()-2)/24,5),АТС!$A$41:$F$784,3)+'Иные услуги '!$C$5+'РСТ РСО-А'!$L$7+'РСТ РСО-А'!$F$9</f>
        <v>1769.3120000000004</v>
      </c>
      <c r="H357" s="118">
        <f>VLOOKUP($A357+ROUND((COLUMN()-2)/24,5),АТС!$A$41:$F$784,3)+'Иные услуги '!$C$5+'РСТ РСО-А'!$L$7+'РСТ РСО-А'!$F$9</f>
        <v>1889.5120000000002</v>
      </c>
      <c r="I357" s="118">
        <f>VLOOKUP($A357+ROUND((COLUMN()-2)/24,5),АТС!$A$41:$F$784,3)+'Иные услуги '!$C$5+'РСТ РСО-А'!$L$7+'РСТ РСО-А'!$F$9</f>
        <v>1780.502</v>
      </c>
      <c r="J357" s="118">
        <f>VLOOKUP($A357+ROUND((COLUMN()-2)/24,5),АТС!$A$41:$F$784,3)+'Иные услуги '!$C$5+'РСТ РСО-А'!$L$7+'РСТ РСО-А'!$F$9</f>
        <v>1932.3820000000001</v>
      </c>
      <c r="K357" s="118">
        <f>VLOOKUP($A357+ROUND((COLUMN()-2)/24,5),АТС!$A$41:$F$784,3)+'Иные услуги '!$C$5+'РСТ РСО-А'!$L$7+'РСТ РСО-А'!$F$9</f>
        <v>1805.7220000000002</v>
      </c>
      <c r="L357" s="118">
        <f>VLOOKUP($A357+ROUND((COLUMN()-2)/24,5),АТС!$A$41:$F$784,3)+'Иные услуги '!$C$5+'РСТ РСО-А'!$L$7+'РСТ РСО-А'!$F$9</f>
        <v>1770.0520000000001</v>
      </c>
      <c r="M357" s="118">
        <f>VLOOKUP($A357+ROUND((COLUMN()-2)/24,5),АТС!$A$41:$F$784,3)+'Иные услуги '!$C$5+'РСТ РСО-А'!$L$7+'РСТ РСО-А'!$F$9</f>
        <v>1769.5219999999999</v>
      </c>
      <c r="N357" s="118">
        <f>VLOOKUP($A357+ROUND((COLUMN()-2)/24,5),АТС!$A$41:$F$784,3)+'Иные услуги '!$C$5+'РСТ РСО-А'!$L$7+'РСТ РСО-А'!$F$9</f>
        <v>1769.502</v>
      </c>
      <c r="O357" s="118">
        <f>VLOOKUP($A357+ROUND((COLUMN()-2)/24,5),АТС!$A$41:$F$784,3)+'Иные услуги '!$C$5+'РСТ РСО-А'!$L$7+'РСТ РСО-А'!$F$9</f>
        <v>1768.3520000000003</v>
      </c>
      <c r="P357" s="118">
        <f>VLOOKUP($A357+ROUND((COLUMN()-2)/24,5),АТС!$A$41:$F$784,3)+'Иные услуги '!$C$5+'РСТ РСО-А'!$L$7+'РСТ РСО-А'!$F$9</f>
        <v>1768.192</v>
      </c>
      <c r="Q357" s="118">
        <f>VLOOKUP($A357+ROUND((COLUMN()-2)/24,5),АТС!$A$41:$F$784,3)+'Иные услуги '!$C$5+'РСТ РСО-А'!$L$7+'РСТ РСО-А'!$F$9</f>
        <v>1770.942</v>
      </c>
      <c r="R357" s="118">
        <f>VLOOKUP($A357+ROUND((COLUMN()-2)/24,5),АТС!$A$41:$F$784,3)+'Иные услуги '!$C$5+'РСТ РСО-А'!$L$7+'РСТ РСО-А'!$F$9</f>
        <v>1739.4920000000002</v>
      </c>
      <c r="S357" s="118">
        <f>VLOOKUP($A357+ROUND((COLUMN()-2)/24,5),АТС!$A$41:$F$784,3)+'Иные услуги '!$C$5+'РСТ РСО-А'!$L$7+'РСТ РСО-А'!$F$9</f>
        <v>1620.8720000000003</v>
      </c>
      <c r="T357" s="118">
        <f>VLOOKUP($A357+ROUND((COLUMN()-2)/24,5),АТС!$A$41:$F$784,3)+'Иные услуги '!$C$5+'РСТ РСО-А'!$L$7+'РСТ РСО-А'!$F$9</f>
        <v>1954.0320000000002</v>
      </c>
      <c r="U357" s="118">
        <f>VLOOKUP($A357+ROUND((COLUMN()-2)/24,5),АТС!$A$41:$F$784,3)+'Иные услуги '!$C$5+'РСТ РСО-А'!$L$7+'РСТ РСО-А'!$F$9</f>
        <v>1910.402</v>
      </c>
      <c r="V357" s="118">
        <f>VLOOKUP($A357+ROUND((COLUMN()-2)/24,5),АТС!$A$41:$F$784,3)+'Иные услуги '!$C$5+'РСТ РСО-А'!$L$7+'РСТ РСО-А'!$F$9</f>
        <v>2015.3720000000003</v>
      </c>
      <c r="W357" s="118">
        <f>VLOOKUP($A357+ROUND((COLUMN()-2)/24,5),АТС!$A$41:$F$784,3)+'Иные услуги '!$C$5+'РСТ РСО-А'!$L$7+'РСТ РСО-А'!$F$9</f>
        <v>1941.6420000000003</v>
      </c>
      <c r="X357" s="118">
        <f>VLOOKUP($A357+ROUND((COLUMN()-2)/24,5),АТС!$A$41:$F$784,3)+'Иные услуги '!$C$5+'РСТ РСО-А'!$L$7+'РСТ РСО-А'!$F$9</f>
        <v>1464.1820000000002</v>
      </c>
      <c r="Y357" s="118">
        <f>VLOOKUP($A357+ROUND((COLUMN()-2)/24,5),АТС!$A$41:$F$784,3)+'Иные услуги '!$C$5+'РСТ РСО-А'!$L$7+'РСТ РСО-А'!$F$9</f>
        <v>1622.2220000000002</v>
      </c>
    </row>
    <row r="358" spans="1:25" x14ac:dyDescent="0.2">
      <c r="A358" s="66">
        <f t="shared" si="10"/>
        <v>43472</v>
      </c>
      <c r="B358" s="118">
        <f>VLOOKUP($A358+ROUND((COLUMN()-2)/24,5),АТС!$A$41:$F$784,3)+'Иные услуги '!$C$5+'РСТ РСО-А'!$L$7+'РСТ РСО-А'!$F$9</f>
        <v>1644.6620000000003</v>
      </c>
      <c r="C358" s="118">
        <f>VLOOKUP($A358+ROUND((COLUMN()-2)/24,5),АТС!$A$41:$F$784,3)+'Иные услуги '!$C$5+'РСТ РСО-А'!$L$7+'РСТ РСО-А'!$F$9</f>
        <v>1773.922</v>
      </c>
      <c r="D358" s="118">
        <f>VLOOKUP($A358+ROUND((COLUMN()-2)/24,5),АТС!$A$41:$F$784,3)+'Иные услуги '!$C$5+'РСТ РСО-А'!$L$7+'РСТ РСО-А'!$F$9</f>
        <v>1811.192</v>
      </c>
      <c r="E358" s="118">
        <f>VLOOKUP($A358+ROUND((COLUMN()-2)/24,5),АТС!$A$41:$F$784,3)+'Иные услуги '!$C$5+'РСТ РСО-А'!$L$7+'РСТ РСО-А'!$F$9</f>
        <v>1810.8220000000001</v>
      </c>
      <c r="F358" s="118">
        <f>VLOOKUP($A358+ROUND((COLUMN()-2)/24,5),АТС!$A$41:$F$784,3)+'Иные услуги '!$C$5+'РСТ РСО-А'!$L$7+'РСТ РСО-А'!$F$9</f>
        <v>1850.7820000000002</v>
      </c>
      <c r="G358" s="118">
        <f>VLOOKUP($A358+ROUND((COLUMN()-2)/24,5),АТС!$A$41:$F$784,3)+'Иные услуги '!$C$5+'РСТ РСО-А'!$L$7+'РСТ РСО-А'!$F$9</f>
        <v>1847.8820000000001</v>
      </c>
      <c r="H358" s="118">
        <f>VLOOKUP($A358+ROUND((COLUMN()-2)/24,5),АТС!$A$41:$F$784,3)+'Иные услуги '!$C$5+'РСТ РСО-А'!$L$7+'РСТ РСО-А'!$F$9</f>
        <v>2060.172</v>
      </c>
      <c r="I358" s="118">
        <f>VLOOKUP($A358+ROUND((COLUMN()-2)/24,5),АТС!$A$41:$F$784,3)+'Иные услуги '!$C$5+'РСТ РСО-А'!$L$7+'РСТ РСО-А'!$F$9</f>
        <v>2030.5520000000001</v>
      </c>
      <c r="J358" s="118">
        <f>VLOOKUP($A358+ROUND((COLUMN()-2)/24,5),АТС!$A$41:$F$784,3)+'Иные услуги '!$C$5+'РСТ РСО-А'!$L$7+'РСТ РСО-А'!$F$9</f>
        <v>2147.172</v>
      </c>
      <c r="K358" s="118">
        <f>VLOOKUP($A358+ROUND((COLUMN()-2)/24,5),АТС!$A$41:$F$784,3)+'Иные услуги '!$C$5+'РСТ РСО-А'!$L$7+'РСТ РСО-А'!$F$9</f>
        <v>1978.5620000000004</v>
      </c>
      <c r="L358" s="118">
        <f>VLOOKUP($A358+ROUND((COLUMN()-2)/24,5),АТС!$A$41:$F$784,3)+'Иные услуги '!$C$5+'РСТ РСО-А'!$L$7+'РСТ РСО-А'!$F$9</f>
        <v>1845.1320000000001</v>
      </c>
      <c r="M358" s="118">
        <f>VLOOKUP($A358+ROUND((COLUMN()-2)/24,5),АТС!$A$41:$F$784,3)+'Иные услуги '!$C$5+'РСТ РСО-А'!$L$7+'РСТ РСО-А'!$F$9</f>
        <v>1804.5320000000002</v>
      </c>
      <c r="N358" s="118">
        <f>VLOOKUP($A358+ROUND((COLUMN()-2)/24,5),АТС!$A$41:$F$784,3)+'Иные услуги '!$C$5+'РСТ РСО-А'!$L$7+'РСТ РСО-А'!$F$9</f>
        <v>1767.0419999999999</v>
      </c>
      <c r="O358" s="118">
        <f>VLOOKUP($A358+ROUND((COLUMN()-2)/24,5),АТС!$A$41:$F$784,3)+'Иные услуги '!$C$5+'РСТ РСО-А'!$L$7+'РСТ РСО-А'!$F$9</f>
        <v>1766.0920000000001</v>
      </c>
      <c r="P358" s="118">
        <f>VLOOKUP($A358+ROUND((COLUMN()-2)/24,5),АТС!$A$41:$F$784,3)+'Иные услуги '!$C$5+'РСТ РСО-А'!$L$7+'РСТ РСО-А'!$F$9</f>
        <v>1766.1820000000002</v>
      </c>
      <c r="Q358" s="118">
        <f>VLOOKUP($A358+ROUND((COLUMN()-2)/24,5),АТС!$A$41:$F$784,3)+'Иные услуги '!$C$5+'РСТ РСО-А'!$L$7+'РСТ РСО-А'!$F$9</f>
        <v>1769.0219999999999</v>
      </c>
      <c r="R358" s="118">
        <f>VLOOKUP($A358+ROUND((COLUMN()-2)/24,5),АТС!$A$41:$F$784,3)+'Иные услуги '!$C$5+'РСТ РСО-А'!$L$7+'РСТ РСО-А'!$F$9</f>
        <v>1738.3720000000003</v>
      </c>
      <c r="S358" s="118">
        <f>VLOOKUP($A358+ROUND((COLUMN()-2)/24,5),АТС!$A$41:$F$784,3)+'Иные услуги '!$C$5+'РСТ РСО-А'!$L$7+'РСТ РСО-А'!$F$9</f>
        <v>1612.8120000000004</v>
      </c>
      <c r="T358" s="118">
        <f>VLOOKUP($A358+ROUND((COLUMN()-2)/24,5),АТС!$A$41:$F$784,3)+'Иные услуги '!$C$5+'РСТ РСО-А'!$L$7+'РСТ РСО-А'!$F$9</f>
        <v>1912.0920000000001</v>
      </c>
      <c r="U358" s="118">
        <f>VLOOKUP($A358+ROUND((COLUMN()-2)/24,5),АТС!$A$41:$F$784,3)+'Иные услуги '!$C$5+'РСТ РСО-А'!$L$7+'РСТ РСО-А'!$F$9</f>
        <v>1910.192</v>
      </c>
      <c r="V358" s="118">
        <f>VLOOKUP($A358+ROUND((COLUMN()-2)/24,5),АТС!$A$41:$F$784,3)+'Иные услуги '!$C$5+'РСТ РСО-А'!$L$7+'РСТ РСО-А'!$F$9</f>
        <v>1908.962</v>
      </c>
      <c r="W358" s="118">
        <f>VLOOKUP($A358+ROUND((COLUMN()-2)/24,5),АТС!$A$41:$F$784,3)+'Иные услуги '!$C$5+'РСТ РСО-А'!$L$7+'РСТ РСО-А'!$F$9</f>
        <v>1963.7920000000004</v>
      </c>
      <c r="X358" s="118">
        <f>VLOOKUP($A358+ROUND((COLUMN()-2)/24,5),АТС!$A$41:$F$784,3)+'Иные услуги '!$C$5+'РСТ РСО-А'!$L$7+'РСТ РСО-А'!$F$9</f>
        <v>1504.192</v>
      </c>
      <c r="Y358" s="118">
        <f>VLOOKUP($A358+ROUND((COLUMN()-2)/24,5),АТС!$A$41:$F$784,3)+'Иные услуги '!$C$5+'РСТ РСО-А'!$L$7+'РСТ РСО-А'!$F$9</f>
        <v>1567.942</v>
      </c>
    </row>
    <row r="359" spans="1:25" x14ac:dyDescent="0.2">
      <c r="A359" s="66">
        <f t="shared" si="10"/>
        <v>43473</v>
      </c>
      <c r="B359" s="118">
        <f>VLOOKUP($A359+ROUND((COLUMN()-2)/24,5),АТС!$A$41:$F$784,3)+'Иные услуги '!$C$5+'РСТ РСО-А'!$L$7+'РСТ РСО-А'!$F$9</f>
        <v>1644.2719999999999</v>
      </c>
      <c r="C359" s="118">
        <f>VLOOKUP($A359+ROUND((COLUMN()-2)/24,5),АТС!$A$41:$F$784,3)+'Иные услуги '!$C$5+'РСТ РСО-А'!$L$7+'РСТ РСО-А'!$F$9</f>
        <v>1773.1620000000003</v>
      </c>
      <c r="D359" s="118">
        <f>VLOOKUP($A359+ROUND((COLUMN()-2)/24,5),АТС!$A$41:$F$784,3)+'Иные услуги '!$C$5+'РСТ РСО-А'!$L$7+'РСТ РСО-А'!$F$9</f>
        <v>1810.5720000000001</v>
      </c>
      <c r="E359" s="118">
        <f>VLOOKUP($A359+ROUND((COLUMN()-2)/24,5),АТС!$A$41:$F$784,3)+'Иные услуги '!$C$5+'РСТ РСО-А'!$L$7+'РСТ РСО-А'!$F$9</f>
        <v>1806.7719999999999</v>
      </c>
      <c r="F359" s="118">
        <f>VLOOKUP($A359+ROUND((COLUMN()-2)/24,5),АТС!$A$41:$F$784,3)+'Иные услуги '!$C$5+'РСТ РСО-А'!$L$7+'РСТ РСО-А'!$F$9</f>
        <v>1847.0520000000001</v>
      </c>
      <c r="G359" s="118">
        <f>VLOOKUP($A359+ROUND((COLUMN()-2)/24,5),АТС!$A$41:$F$784,3)+'Иные услуги '!$C$5+'РСТ РСО-А'!$L$7+'РСТ РСО-А'!$F$9</f>
        <v>1847.172</v>
      </c>
      <c r="H359" s="118">
        <f>VLOOKUP($A359+ROUND((COLUMN()-2)/24,5),АТС!$A$41:$F$784,3)+'Иные услуги '!$C$5+'РСТ РСО-А'!$L$7+'РСТ РСО-А'!$F$9</f>
        <v>2060.3020000000001</v>
      </c>
      <c r="I359" s="118">
        <f>VLOOKUP($A359+ROUND((COLUMN()-2)/24,5),АТС!$A$41:$F$784,3)+'Иные услуги '!$C$5+'РСТ РСО-А'!$L$7+'РСТ РСО-А'!$F$9</f>
        <v>1986.1420000000003</v>
      </c>
      <c r="J359" s="118">
        <f>VLOOKUP($A359+ROUND((COLUMN()-2)/24,5),АТС!$A$41:$F$784,3)+'Иные услуги '!$C$5+'РСТ РСО-А'!$L$7+'РСТ РСО-А'!$F$9</f>
        <v>2084.402</v>
      </c>
      <c r="K359" s="118">
        <f>VLOOKUP($A359+ROUND((COLUMN()-2)/24,5),АТС!$A$41:$F$784,3)+'Иные услуги '!$C$5+'РСТ РСО-А'!$L$7+'РСТ РСО-А'!$F$9</f>
        <v>1887.002</v>
      </c>
      <c r="L359" s="118">
        <f>VLOOKUP($A359+ROUND((COLUMN()-2)/24,5),АТС!$A$41:$F$784,3)+'Иные услуги '!$C$5+'РСТ РСО-А'!$L$7+'РСТ РСО-А'!$F$9</f>
        <v>1753.8620000000001</v>
      </c>
      <c r="M359" s="118">
        <f>VLOOKUP($A359+ROUND((COLUMN()-2)/24,5),АТС!$A$41:$F$784,3)+'Иные услуги '!$C$5+'РСТ РСО-А'!$L$7+'РСТ РСО-А'!$F$9</f>
        <v>1700.3620000000001</v>
      </c>
      <c r="N359" s="118">
        <f>VLOOKUP($A359+ROUND((COLUMN()-2)/24,5),АТС!$A$41:$F$784,3)+'Иные услуги '!$C$5+'РСТ РСО-А'!$L$7+'РСТ РСО-А'!$F$9</f>
        <v>1700.4920000000002</v>
      </c>
      <c r="O359" s="118">
        <f>VLOOKUP($A359+ROUND((COLUMN()-2)/24,5),АТС!$A$41:$F$784,3)+'Иные услуги '!$C$5+'РСТ РСО-А'!$L$7+'РСТ РСО-А'!$F$9</f>
        <v>1699.2620000000002</v>
      </c>
      <c r="P359" s="118">
        <f>VLOOKUP($A359+ROUND((COLUMN()-2)/24,5),АТС!$A$41:$F$784,3)+'Иные услуги '!$C$5+'РСТ РСО-А'!$L$7+'РСТ РСО-А'!$F$9</f>
        <v>1699.4120000000003</v>
      </c>
      <c r="Q359" s="118">
        <f>VLOOKUP($A359+ROUND((COLUMN()-2)/24,5),АТС!$A$41:$F$784,3)+'Иные услуги '!$C$5+'РСТ РСО-А'!$L$7+'РСТ РСО-А'!$F$9</f>
        <v>1702.002</v>
      </c>
      <c r="R359" s="118">
        <f>VLOOKUP($A359+ROUND((COLUMN()-2)/24,5),АТС!$A$41:$F$784,3)+'Иные услуги '!$C$5+'РСТ РСО-А'!$L$7+'РСТ РСО-А'!$F$9</f>
        <v>1674.902</v>
      </c>
      <c r="S359" s="118">
        <f>VLOOKUP($A359+ROUND((COLUMN()-2)/24,5),АТС!$A$41:$F$784,3)+'Иные услуги '!$C$5+'РСТ РСО-А'!$L$7+'РСТ РСО-А'!$F$9</f>
        <v>1586.3620000000001</v>
      </c>
      <c r="T359" s="118">
        <f>VLOOKUP($A359+ROUND((COLUMN()-2)/24,5),АТС!$A$41:$F$784,3)+'Иные услуги '!$C$5+'РСТ РСО-А'!$L$7+'РСТ РСО-А'!$F$9</f>
        <v>1855.4320000000002</v>
      </c>
      <c r="U359" s="118">
        <f>VLOOKUP($A359+ROUND((COLUMN()-2)/24,5),АТС!$A$41:$F$784,3)+'Иные услуги '!$C$5+'РСТ РСО-А'!$L$7+'РСТ РСО-А'!$F$9</f>
        <v>1910.4920000000002</v>
      </c>
      <c r="V359" s="118">
        <f>VLOOKUP($A359+ROUND((COLUMN()-2)/24,5),АТС!$A$41:$F$784,3)+'Иные услуги '!$C$5+'РСТ РСО-А'!$L$7+'РСТ РСО-А'!$F$9</f>
        <v>1908.8020000000001</v>
      </c>
      <c r="W359" s="118">
        <f>VLOOKUP($A359+ROUND((COLUMN()-2)/24,5),АТС!$A$41:$F$784,3)+'Иные услуги '!$C$5+'РСТ РСО-А'!$L$7+'РСТ РСО-А'!$F$9</f>
        <v>1965.152</v>
      </c>
      <c r="X359" s="118">
        <f>VLOOKUP($A359+ROUND((COLUMN()-2)/24,5),АТС!$A$41:$F$784,3)+'Иные услуги '!$C$5+'РСТ РСО-А'!$L$7+'РСТ РСО-А'!$F$9</f>
        <v>1504.0219999999999</v>
      </c>
      <c r="Y359" s="118">
        <f>VLOOKUP($A359+ROUND((COLUMN()-2)/24,5),АТС!$A$41:$F$784,3)+'Иные услуги '!$C$5+'РСТ РСО-А'!$L$7+'РСТ РСО-А'!$F$9</f>
        <v>1566.0419999999999</v>
      </c>
    </row>
    <row r="360" spans="1:25" x14ac:dyDescent="0.2">
      <c r="A360" s="66">
        <f t="shared" si="10"/>
        <v>43474</v>
      </c>
      <c r="B360" s="118">
        <f>VLOOKUP($A360+ROUND((COLUMN()-2)/24,5),АТС!$A$41:$F$784,3)+'Иные услуги '!$C$5+'РСТ РСО-А'!$L$7+'РСТ РСО-А'!$F$9</f>
        <v>1642.3320000000003</v>
      </c>
      <c r="C360" s="118">
        <f>VLOOKUP($A360+ROUND((COLUMN()-2)/24,5),АТС!$A$41:$F$784,3)+'Иные услуги '!$C$5+'РСТ РСО-А'!$L$7+'РСТ РСО-А'!$F$9</f>
        <v>1735.3820000000001</v>
      </c>
      <c r="D360" s="118">
        <f>VLOOKUP($A360+ROUND((COLUMN()-2)/24,5),АТС!$A$41:$F$784,3)+'Иные услуги '!$C$5+'РСТ РСО-А'!$L$7+'РСТ РСО-А'!$F$9</f>
        <v>1770.5720000000001</v>
      </c>
      <c r="E360" s="118">
        <f>VLOOKUP($A360+ROUND((COLUMN()-2)/24,5),АТС!$A$41:$F$784,3)+'Иные услуги '!$C$5+'РСТ РСО-А'!$L$7+'РСТ РСО-А'!$F$9</f>
        <v>1792.7719999999999</v>
      </c>
      <c r="F360" s="118">
        <f>VLOOKUP($A360+ROUND((COLUMN()-2)/24,5),АТС!$A$41:$F$784,3)+'Иные услуги '!$C$5+'РСТ РСО-А'!$L$7+'РСТ РСО-А'!$F$9</f>
        <v>1792.9920000000002</v>
      </c>
      <c r="G360" s="118">
        <f>VLOOKUP($A360+ROUND((COLUMN()-2)/24,5),АТС!$A$41:$F$784,3)+'Иные услуги '!$C$5+'РСТ РСО-А'!$L$7+'РСТ РСО-А'!$F$9</f>
        <v>1768.6620000000003</v>
      </c>
      <c r="H360" s="118">
        <f>VLOOKUP($A360+ROUND((COLUMN()-2)/24,5),АТС!$A$41:$F$784,3)+'Иные услуги '!$C$5+'РСТ РСО-А'!$L$7+'РСТ РСО-А'!$F$9</f>
        <v>1853.4720000000002</v>
      </c>
      <c r="I360" s="118">
        <f>VLOOKUP($A360+ROUND((COLUMN()-2)/24,5),АТС!$A$41:$F$784,3)+'Иные услуги '!$C$5+'РСТ РСО-А'!$L$7+'РСТ РСО-А'!$F$9</f>
        <v>1753.902</v>
      </c>
      <c r="J360" s="118">
        <f>VLOOKUP($A360+ROUND((COLUMN()-2)/24,5),АТС!$A$41:$F$784,3)+'Иные услуги '!$C$5+'РСТ РСО-А'!$L$7+'РСТ РСО-А'!$F$9</f>
        <v>1841.1620000000003</v>
      </c>
      <c r="K360" s="118">
        <f>VLOOKUP($A360+ROUND((COLUMN()-2)/24,5),АТС!$A$41:$F$784,3)+'Иные услуги '!$C$5+'РСТ РСО-А'!$L$7+'РСТ РСО-А'!$F$9</f>
        <v>1667.8620000000001</v>
      </c>
      <c r="L360" s="118">
        <f>VLOOKUP($A360+ROUND((COLUMN()-2)/24,5),АТС!$A$41:$F$784,3)+'Иные услуги '!$C$5+'РСТ РСО-А'!$L$7+'РСТ РСО-А'!$F$9</f>
        <v>1611.712</v>
      </c>
      <c r="M360" s="118">
        <f>VLOOKUP($A360+ROUND((COLUMN()-2)/24,5),АТС!$A$41:$F$784,3)+'Иные услуги '!$C$5+'РСТ РСО-А'!$L$7+'РСТ РСО-А'!$F$9</f>
        <v>1638.9720000000002</v>
      </c>
      <c r="N360" s="118">
        <f>VLOOKUP($A360+ROUND((COLUMN()-2)/24,5),АТС!$A$41:$F$784,3)+'Иные услуги '!$C$5+'РСТ РСО-А'!$L$7+'РСТ РСО-А'!$F$9</f>
        <v>1668.7420000000002</v>
      </c>
      <c r="O360" s="118">
        <f>VLOOKUP($A360+ROUND((COLUMN()-2)/24,5),АТС!$A$41:$F$784,3)+'Иные услуги '!$C$5+'РСТ РСО-А'!$L$7+'РСТ РСО-А'!$F$9</f>
        <v>1697.7020000000002</v>
      </c>
      <c r="P360" s="118">
        <f>VLOOKUP($A360+ROUND((COLUMN()-2)/24,5),АТС!$A$41:$F$784,3)+'Иные услуги '!$C$5+'РСТ РСО-А'!$L$7+'РСТ РСО-А'!$F$9</f>
        <v>1697.5419999999999</v>
      </c>
      <c r="Q360" s="118">
        <f>VLOOKUP($A360+ROUND((COLUMN()-2)/24,5),АТС!$A$41:$F$784,3)+'Иные услуги '!$C$5+'РСТ РСО-А'!$L$7+'РСТ РСО-А'!$F$9</f>
        <v>1698.7719999999999</v>
      </c>
      <c r="R360" s="118">
        <f>VLOOKUP($A360+ROUND((COLUMN()-2)/24,5),АТС!$A$41:$F$784,3)+'Иные услуги '!$C$5+'РСТ РСО-А'!$L$7+'РСТ РСО-А'!$F$9</f>
        <v>1671.152</v>
      </c>
      <c r="S360" s="118">
        <f>VLOOKUP($A360+ROUND((COLUMN()-2)/24,5),АТС!$A$41:$F$784,3)+'Иные услуги '!$C$5+'РСТ РСО-А'!$L$7+'РСТ РСО-А'!$F$9</f>
        <v>1557.7220000000002</v>
      </c>
      <c r="T360" s="118">
        <f>VLOOKUP($A360+ROUND((COLUMN()-2)/24,5),АТС!$A$41:$F$784,3)+'Иные услуги '!$C$5+'РСТ РСО-А'!$L$7+'РСТ РСО-А'!$F$9</f>
        <v>1760.7919999999999</v>
      </c>
      <c r="U360" s="118">
        <f>VLOOKUP($A360+ROUND((COLUMN()-2)/24,5),АТС!$A$41:$F$784,3)+'Иные услуги '!$C$5+'РСТ РСО-А'!$L$7+'РСТ РСО-А'!$F$9</f>
        <v>1750.3020000000001</v>
      </c>
      <c r="V360" s="118">
        <f>VLOOKUP($A360+ROUND((COLUMN()-2)/24,5),АТС!$A$41:$F$784,3)+'Иные услуги '!$C$5+'РСТ РСО-А'!$L$7+'РСТ РСО-А'!$F$9</f>
        <v>1796.172</v>
      </c>
      <c r="W360" s="118">
        <f>VLOOKUP($A360+ROUND((COLUMN()-2)/24,5),АТС!$A$41:$F$784,3)+'Иные услуги '!$C$5+'РСТ РСО-А'!$L$7+'РСТ РСО-А'!$F$9</f>
        <v>1961.2420000000002</v>
      </c>
      <c r="X360" s="118">
        <f>VLOOKUP($A360+ROUND((COLUMN()-2)/24,5),АТС!$A$41:$F$784,3)+'Иные услуги '!$C$5+'РСТ РСО-А'!$L$7+'РСТ РСО-А'!$F$9</f>
        <v>1480.0120000000002</v>
      </c>
      <c r="Y360" s="118">
        <f>VLOOKUP($A360+ROUND((COLUMN()-2)/24,5),АТС!$A$41:$F$784,3)+'Иные услуги '!$C$5+'РСТ РСО-А'!$L$7+'РСТ РСО-А'!$F$9</f>
        <v>1563.5320000000002</v>
      </c>
    </row>
    <row r="361" spans="1:25" x14ac:dyDescent="0.2">
      <c r="A361" s="66">
        <f t="shared" si="10"/>
        <v>43475</v>
      </c>
      <c r="B361" s="118">
        <f>VLOOKUP($A361+ROUND((COLUMN()-2)/24,5),АТС!$A$41:$F$784,3)+'Иные услуги '!$C$5+'РСТ РСО-А'!$L$7+'РСТ РСО-А'!$F$9</f>
        <v>1638.0620000000004</v>
      </c>
      <c r="C361" s="118">
        <f>VLOOKUP($A361+ROUND((COLUMN()-2)/24,5),АТС!$A$41:$F$784,3)+'Иные услуги '!$C$5+'РСТ РСО-А'!$L$7+'РСТ РСО-А'!$F$9</f>
        <v>1698.0720000000001</v>
      </c>
      <c r="D361" s="118">
        <f>VLOOKUP($A361+ROUND((COLUMN()-2)/24,5),АТС!$A$41:$F$784,3)+'Иные услуги '!$C$5+'РСТ РСО-А'!$L$7+'РСТ РСО-А'!$F$9</f>
        <v>1765.7620000000002</v>
      </c>
      <c r="E361" s="118">
        <f>VLOOKUP($A361+ROUND((COLUMN()-2)/24,5),АТС!$A$41:$F$784,3)+'Иные услуги '!$C$5+'РСТ РСО-А'!$L$7+'РСТ РСО-А'!$F$9</f>
        <v>1788.0620000000004</v>
      </c>
      <c r="F361" s="118">
        <f>VLOOKUP($A361+ROUND((COLUMN()-2)/24,5),АТС!$A$41:$F$784,3)+'Иные услуги '!$C$5+'РСТ РСО-А'!$L$7+'РСТ РСО-А'!$F$9</f>
        <v>1788.5120000000002</v>
      </c>
      <c r="G361" s="118">
        <f>VLOOKUP($A361+ROUND((COLUMN()-2)/24,5),АТС!$A$41:$F$784,3)+'Иные услуги '!$C$5+'РСТ РСО-А'!$L$7+'РСТ РСО-А'!$F$9</f>
        <v>1766.5120000000002</v>
      </c>
      <c r="H361" s="118">
        <f>VLOOKUP($A361+ROUND((COLUMN()-2)/24,5),АТС!$A$41:$F$784,3)+'Иные услуги '!$C$5+'РСТ РСО-А'!$L$7+'РСТ РСО-А'!$F$9</f>
        <v>1847.5320000000002</v>
      </c>
      <c r="I361" s="118">
        <f>VLOOKUP($A361+ROUND((COLUMN()-2)/24,5),АТС!$A$41:$F$784,3)+'Иные услуги '!$C$5+'РСТ РСО-А'!$L$7+'РСТ РСО-А'!$F$9</f>
        <v>1799.1820000000002</v>
      </c>
      <c r="J361" s="118">
        <f>VLOOKUP($A361+ROUND((COLUMN()-2)/24,5),АТС!$A$41:$F$784,3)+'Иные услуги '!$C$5+'РСТ РСО-А'!$L$7+'РСТ РСО-А'!$F$9</f>
        <v>1878.4520000000002</v>
      </c>
      <c r="K361" s="118">
        <f>VLOOKUP($A361+ROUND((COLUMN()-2)/24,5),АТС!$A$41:$F$784,3)+'Иные услуги '!$C$5+'РСТ РСО-А'!$L$7+'РСТ РСО-А'!$F$9</f>
        <v>1727.1320000000001</v>
      </c>
      <c r="L361" s="118">
        <f>VLOOKUP($A361+ROUND((COLUMN()-2)/24,5),АТС!$A$41:$F$784,3)+'Иные услуги '!$C$5+'РСТ РСО-А'!$L$7+'РСТ РСО-А'!$F$9</f>
        <v>1636.0120000000002</v>
      </c>
      <c r="M361" s="118">
        <f>VLOOKUP($A361+ROUND((COLUMN()-2)/24,5),АТС!$A$41:$F$784,3)+'Иные услуги '!$C$5+'РСТ РСО-А'!$L$7+'РСТ РСО-А'!$F$9</f>
        <v>1635.712</v>
      </c>
      <c r="N361" s="118">
        <f>VLOOKUP($A361+ROUND((COLUMN()-2)/24,5),АТС!$A$41:$F$784,3)+'Иные услуги '!$C$5+'РСТ РСО-А'!$L$7+'РСТ РСО-А'!$F$9</f>
        <v>1635.672</v>
      </c>
      <c r="O361" s="118">
        <f>VLOOKUP($A361+ROUND((COLUMN()-2)/24,5),АТС!$A$41:$F$784,3)+'Иные услуги '!$C$5+'РСТ РСО-А'!$L$7+'РСТ РСО-А'!$F$9</f>
        <v>1634.2420000000002</v>
      </c>
      <c r="P361" s="118">
        <f>VLOOKUP($A361+ROUND((COLUMN()-2)/24,5),АТС!$A$41:$F$784,3)+'Иные услуги '!$C$5+'РСТ РСО-А'!$L$7+'РСТ РСО-А'!$F$9</f>
        <v>1633.4720000000002</v>
      </c>
      <c r="Q361" s="118">
        <f>VLOOKUP($A361+ROUND((COLUMN()-2)/24,5),АТС!$A$41:$F$784,3)+'Иные услуги '!$C$5+'РСТ РСО-А'!$L$7+'РСТ РСО-А'!$F$9</f>
        <v>1634.3720000000003</v>
      </c>
      <c r="R361" s="118">
        <f>VLOOKUP($A361+ROUND((COLUMN()-2)/24,5),АТС!$A$41:$F$784,3)+'Иные услуги '!$C$5+'РСТ РСО-А'!$L$7+'РСТ РСО-А'!$F$9</f>
        <v>1585.3120000000004</v>
      </c>
      <c r="S361" s="118">
        <f>VLOOKUP($A361+ROUND((COLUMN()-2)/24,5),АТС!$A$41:$F$784,3)+'Иные услуги '!$C$5+'РСТ РСО-А'!$L$7+'РСТ РСО-А'!$F$9</f>
        <v>1511.0419999999999</v>
      </c>
      <c r="T361" s="118">
        <f>VLOOKUP($A361+ROUND((COLUMN()-2)/24,5),АТС!$A$41:$F$784,3)+'Иные услуги '!$C$5+'РСТ РСО-А'!$L$7+'РСТ РСО-А'!$F$9</f>
        <v>1745.9920000000002</v>
      </c>
      <c r="U361" s="118">
        <f>VLOOKUP($A361+ROUND((COLUMN()-2)/24,5),АТС!$A$41:$F$784,3)+'Иные услуги '!$C$5+'РСТ РСО-А'!$L$7+'РСТ РСО-А'!$F$9</f>
        <v>1745.652</v>
      </c>
      <c r="V361" s="118">
        <f>VLOOKUP($A361+ROUND((COLUMN()-2)/24,5),АТС!$A$41:$F$784,3)+'Иные услуги '!$C$5+'РСТ РСО-А'!$L$7+'РСТ РСО-А'!$F$9</f>
        <v>1792.0219999999999</v>
      </c>
      <c r="W361" s="118">
        <f>VLOOKUP($A361+ROUND((COLUMN()-2)/24,5),АТС!$A$41:$F$784,3)+'Иные услуги '!$C$5+'РСТ РСО-А'!$L$7+'РСТ РСО-А'!$F$9</f>
        <v>1838.9120000000003</v>
      </c>
      <c r="X361" s="118">
        <f>VLOOKUP($A361+ROUND((COLUMN()-2)/24,5),АТС!$A$41:$F$784,3)+'Иные услуги '!$C$5+'РСТ РСО-А'!$L$7+'РСТ РСО-А'!$F$9</f>
        <v>1479.4520000000002</v>
      </c>
      <c r="Y361" s="118">
        <f>VLOOKUP($A361+ROUND((COLUMN()-2)/24,5),АТС!$A$41:$F$784,3)+'Иные услуги '!$C$5+'РСТ РСО-А'!$L$7+'РСТ РСО-А'!$F$9</f>
        <v>1561.712</v>
      </c>
    </row>
    <row r="362" spans="1:25" x14ac:dyDescent="0.2">
      <c r="A362" s="66">
        <f t="shared" si="10"/>
        <v>43476</v>
      </c>
      <c r="B362" s="118">
        <f>VLOOKUP($A362+ROUND((COLUMN()-2)/24,5),АТС!$A$41:$F$784,3)+'Иные услуги '!$C$5+'РСТ РСО-А'!$L$7+'РСТ РСО-А'!$F$9</f>
        <v>1638.502</v>
      </c>
      <c r="C362" s="118">
        <f>VLOOKUP($A362+ROUND((COLUMN()-2)/24,5),АТС!$A$41:$F$784,3)+'Иные услуги '!$C$5+'РСТ РСО-А'!$L$7+'РСТ РСО-А'!$F$9</f>
        <v>1698.672</v>
      </c>
      <c r="D362" s="118">
        <f>VLOOKUP($A362+ROUND((COLUMN()-2)/24,5),АТС!$A$41:$F$784,3)+'Иные услуги '!$C$5+'РСТ РСО-А'!$L$7+'РСТ РСО-А'!$F$9</f>
        <v>1766.3520000000003</v>
      </c>
      <c r="E362" s="118">
        <f>VLOOKUP($A362+ROUND((COLUMN()-2)/24,5),АТС!$A$41:$F$784,3)+'Иные услуги '!$C$5+'РСТ РСО-А'!$L$7+'РСТ РСО-А'!$F$9</f>
        <v>1788.3420000000001</v>
      </c>
      <c r="F362" s="118">
        <f>VLOOKUP($A362+ROUND((COLUMN()-2)/24,5),АТС!$A$41:$F$784,3)+'Иные услуги '!$C$5+'РСТ РСО-А'!$L$7+'РСТ РСО-А'!$F$9</f>
        <v>1788.7620000000002</v>
      </c>
      <c r="G362" s="118">
        <f>VLOOKUP($A362+ROUND((COLUMN()-2)/24,5),АТС!$A$41:$F$784,3)+'Иные услуги '!$C$5+'РСТ РСО-А'!$L$7+'РСТ РСО-А'!$F$9</f>
        <v>1765.192</v>
      </c>
      <c r="H362" s="118">
        <f>VLOOKUP($A362+ROUND((COLUMN()-2)/24,5),АТС!$A$41:$F$784,3)+'Иные услуги '!$C$5+'РСТ РСО-А'!$L$7+'РСТ РСО-А'!$F$9</f>
        <v>1849.2820000000002</v>
      </c>
      <c r="I362" s="118">
        <f>VLOOKUP($A362+ROUND((COLUMN()-2)/24,5),АТС!$A$41:$F$784,3)+'Иные услуги '!$C$5+'РСТ РСО-А'!$L$7+'РСТ РСО-А'!$F$9</f>
        <v>1749.692</v>
      </c>
      <c r="J362" s="118">
        <f>VLOOKUP($A362+ROUND((COLUMN()-2)/24,5),АТС!$A$41:$F$784,3)+'Иные услуги '!$C$5+'РСТ РСО-А'!$L$7+'РСТ РСО-А'!$F$9</f>
        <v>1837.2020000000002</v>
      </c>
      <c r="K362" s="118">
        <f>VLOOKUP($A362+ROUND((COLUMN()-2)/24,5),АТС!$A$41:$F$784,3)+'Иные услуги '!$C$5+'РСТ РСО-А'!$L$7+'РСТ РСО-А'!$F$9</f>
        <v>1665.1020000000003</v>
      </c>
      <c r="L362" s="118">
        <f>VLOOKUP($A362+ROUND((COLUMN()-2)/24,5),АТС!$A$41:$F$784,3)+'Иные услуги '!$C$5+'РСТ РСО-А'!$L$7+'РСТ РСО-А'!$F$9</f>
        <v>1609.2919999999999</v>
      </c>
      <c r="M362" s="118">
        <f>VLOOKUP($A362+ROUND((COLUMN()-2)/24,5),АТС!$A$41:$F$784,3)+'Иные услуги '!$C$5+'РСТ РСО-А'!$L$7+'РСТ РСО-А'!$F$9</f>
        <v>1582.252</v>
      </c>
      <c r="N362" s="118">
        <f>VLOOKUP($A362+ROUND((COLUMN()-2)/24,5),АТС!$A$41:$F$784,3)+'Иные услуги '!$C$5+'РСТ РСО-А'!$L$7+'РСТ РСО-А'!$F$9</f>
        <v>1581.962</v>
      </c>
      <c r="O362" s="118">
        <f>VLOOKUP($A362+ROUND((COLUMN()-2)/24,5),АТС!$A$41:$F$784,3)+'Иные услуги '!$C$5+'РСТ РСО-А'!$L$7+'РСТ РСО-А'!$F$9</f>
        <v>1581.7719999999999</v>
      </c>
      <c r="P362" s="118">
        <f>VLOOKUP($A362+ROUND((COLUMN()-2)/24,5),АТС!$A$41:$F$784,3)+'Иные услуги '!$C$5+'РСТ РСО-А'!$L$7+'РСТ РСО-А'!$F$9</f>
        <v>1580.6820000000002</v>
      </c>
      <c r="Q362" s="118">
        <f>VLOOKUP($A362+ROUND((COLUMN()-2)/24,5),АТС!$A$41:$F$784,3)+'Иные услуги '!$C$5+'РСТ РСО-А'!$L$7+'РСТ РСО-А'!$F$9</f>
        <v>1571.4120000000003</v>
      </c>
      <c r="R362" s="118">
        <f>VLOOKUP($A362+ROUND((COLUMN()-2)/24,5),АТС!$A$41:$F$784,3)+'Иные услуги '!$C$5+'РСТ РСО-А'!$L$7+'РСТ РСО-А'!$F$9</f>
        <v>1560.3920000000003</v>
      </c>
      <c r="S362" s="118">
        <f>VLOOKUP($A362+ROUND((COLUMN()-2)/24,5),АТС!$A$41:$F$784,3)+'Иные услуги '!$C$5+'РСТ РСО-А'!$L$7+'РСТ РСО-А'!$F$9</f>
        <v>1510.3920000000003</v>
      </c>
      <c r="T362" s="118">
        <f>VLOOKUP($A362+ROUND((COLUMN()-2)/24,5),АТС!$A$41:$F$784,3)+'Иные услуги '!$C$5+'РСТ РСО-А'!$L$7+'РСТ РСО-А'!$F$9</f>
        <v>1754.0520000000001</v>
      </c>
      <c r="U362" s="118">
        <f>VLOOKUP($A362+ROUND((COLUMN()-2)/24,5),АТС!$A$41:$F$784,3)+'Иные услуги '!$C$5+'РСТ РСО-А'!$L$7+'РСТ РСО-А'!$F$9</f>
        <v>1744.8820000000001</v>
      </c>
      <c r="V362" s="118">
        <f>VLOOKUP($A362+ROUND((COLUMN()-2)/24,5),АТС!$A$41:$F$784,3)+'Иные услуги '!$C$5+'РСТ РСО-А'!$L$7+'РСТ РСО-А'!$F$9</f>
        <v>1789.0120000000002</v>
      </c>
      <c r="W362" s="118">
        <f>VLOOKUP($A362+ROUND((COLUMN()-2)/24,5),АТС!$A$41:$F$784,3)+'Иные услуги '!$C$5+'РСТ РСО-А'!$L$7+'РСТ РСО-А'!$F$9</f>
        <v>1835.5419999999999</v>
      </c>
      <c r="X362" s="118">
        <f>VLOOKUP($A362+ROUND((COLUMN()-2)/24,5),АТС!$A$41:$F$784,3)+'Иные услуги '!$C$5+'РСТ РСО-А'!$L$7+'РСТ РСО-А'!$F$9</f>
        <v>1460.6120000000001</v>
      </c>
      <c r="Y362" s="118">
        <f>VLOOKUP($A362+ROUND((COLUMN()-2)/24,5),АТС!$A$41:$F$784,3)+'Иные услуги '!$C$5+'РСТ РСО-А'!$L$7+'РСТ РСО-А'!$F$9</f>
        <v>1518.3820000000001</v>
      </c>
    </row>
    <row r="363" spans="1:25" x14ac:dyDescent="0.2">
      <c r="A363" s="66">
        <f t="shared" si="10"/>
        <v>43477</v>
      </c>
      <c r="B363" s="118">
        <f>VLOOKUP($A363+ROUND((COLUMN()-2)/24,5),АТС!$A$41:$F$784,3)+'Иные услуги '!$C$5+'РСТ РСО-А'!$L$7+'РСТ РСО-А'!$F$9</f>
        <v>1645.2919999999999</v>
      </c>
      <c r="C363" s="118">
        <f>VLOOKUP($A363+ROUND((COLUMN()-2)/24,5),АТС!$A$41:$F$784,3)+'Иные услуги '!$C$5+'РСТ РСО-А'!$L$7+'РСТ РСО-А'!$F$9</f>
        <v>1705.7820000000002</v>
      </c>
      <c r="D363" s="118">
        <f>VLOOKUP($A363+ROUND((COLUMN()-2)/24,5),АТС!$A$41:$F$784,3)+'Иные услуги '!$C$5+'РСТ РСО-А'!$L$7+'РСТ РСО-А'!$F$9</f>
        <v>1774.0120000000002</v>
      </c>
      <c r="E363" s="118">
        <f>VLOOKUP($A363+ROUND((COLUMN()-2)/24,5),АТС!$A$41:$F$784,3)+'Иные услуги '!$C$5+'РСТ РСО-А'!$L$7+'РСТ РСО-А'!$F$9</f>
        <v>1773.7820000000002</v>
      </c>
      <c r="F363" s="118">
        <f>VLOOKUP($A363+ROUND((COLUMN()-2)/24,5),АТС!$A$41:$F$784,3)+'Иные услуги '!$C$5+'РСТ РСО-А'!$L$7+'РСТ РСО-А'!$F$9</f>
        <v>1773.8020000000001</v>
      </c>
      <c r="G363" s="118">
        <f>VLOOKUP($A363+ROUND((COLUMN()-2)/24,5),АТС!$A$41:$F$784,3)+'Иные услуги '!$C$5+'РСТ РСО-А'!$L$7+'РСТ РСО-А'!$F$9</f>
        <v>1773.8320000000003</v>
      </c>
      <c r="H363" s="118">
        <f>VLOOKUP($A363+ROUND((COLUMN()-2)/24,5),АТС!$A$41:$F$784,3)+'Иные услуги '!$C$5+'РСТ РСО-А'!$L$7+'РСТ РСО-А'!$F$9</f>
        <v>1858.8820000000001</v>
      </c>
      <c r="I363" s="118">
        <f>VLOOKUP($A363+ROUND((COLUMN()-2)/24,5),АТС!$A$41:$F$784,3)+'Иные услуги '!$C$5+'РСТ РСО-А'!$L$7+'РСТ РСО-А'!$F$9</f>
        <v>1803.0219999999999</v>
      </c>
      <c r="J363" s="118">
        <f>VLOOKUP($A363+ROUND((COLUMN()-2)/24,5),АТС!$A$41:$F$784,3)+'Иные услуги '!$C$5+'РСТ РСО-А'!$L$7+'РСТ РСО-А'!$F$9</f>
        <v>1845.0820000000003</v>
      </c>
      <c r="K363" s="118">
        <f>VLOOKUP($A363+ROUND((COLUMN()-2)/24,5),АТС!$A$41:$F$784,3)+'Иные услуги '!$C$5+'РСТ РСО-А'!$L$7+'РСТ РСО-А'!$F$9</f>
        <v>1734.2020000000002</v>
      </c>
      <c r="L363" s="118">
        <f>VLOOKUP($A363+ROUND((COLUMN()-2)/24,5),АТС!$A$41:$F$784,3)+'Иные услуги '!$C$5+'РСТ РСО-А'!$L$7+'РСТ РСО-А'!$F$9</f>
        <v>1672.982</v>
      </c>
      <c r="M363" s="118">
        <f>VLOOKUP($A363+ROUND((COLUMN()-2)/24,5),АТС!$A$41:$F$784,3)+'Иные услуги '!$C$5+'РСТ РСО-А'!$L$7+'РСТ РСО-А'!$F$9</f>
        <v>1643.5419999999999</v>
      </c>
      <c r="N363" s="118">
        <f>VLOOKUP($A363+ROUND((COLUMN()-2)/24,5),АТС!$A$41:$F$784,3)+'Иные услуги '!$C$5+'РСТ РСО-А'!$L$7+'РСТ РСО-А'!$F$9</f>
        <v>1703.0720000000001</v>
      </c>
      <c r="O363" s="118">
        <f>VLOOKUP($A363+ROUND((COLUMN()-2)/24,5),АТС!$A$41:$F$784,3)+'Иные услуги '!$C$5+'РСТ РСО-А'!$L$7+'РСТ РСО-А'!$F$9</f>
        <v>1703.1820000000002</v>
      </c>
      <c r="P363" s="118">
        <f>VLOOKUP($A363+ROUND((COLUMN()-2)/24,5),АТС!$A$41:$F$784,3)+'Иные услуги '!$C$5+'РСТ РСО-А'!$L$7+'РСТ РСО-А'!$F$9</f>
        <v>1700.3920000000003</v>
      </c>
      <c r="Q363" s="118">
        <f>VLOOKUP($A363+ROUND((COLUMN()-2)/24,5),АТС!$A$41:$F$784,3)+'Иные услуги '!$C$5+'РСТ РСО-А'!$L$7+'РСТ РСО-А'!$F$9</f>
        <v>1670.4720000000002</v>
      </c>
      <c r="R363" s="118">
        <f>VLOOKUP($A363+ROUND((COLUMN()-2)/24,5),АТС!$A$41:$F$784,3)+'Иные услуги '!$C$5+'РСТ РСО-А'!$L$7+'РСТ РСО-А'!$F$9</f>
        <v>1618.752</v>
      </c>
      <c r="S363" s="118">
        <f>VLOOKUP($A363+ROUND((COLUMN()-2)/24,5),АТС!$A$41:$F$784,3)+'Иные услуги '!$C$5+'РСТ РСО-А'!$L$7+'РСТ РСО-А'!$F$9</f>
        <v>1542.0620000000004</v>
      </c>
      <c r="T363" s="118">
        <f>VLOOKUP($A363+ROUND((COLUMN()-2)/24,5),АТС!$A$41:$F$784,3)+'Иные услуги '!$C$5+'РСТ РСО-А'!$L$7+'РСТ РСО-А'!$F$9</f>
        <v>1772.1820000000002</v>
      </c>
      <c r="U363" s="118">
        <f>VLOOKUP($A363+ROUND((COLUMN()-2)/24,5),АТС!$A$41:$F$784,3)+'Иные услуги '!$C$5+'РСТ РСО-А'!$L$7+'РСТ РСО-А'!$F$9</f>
        <v>1759.4120000000003</v>
      </c>
      <c r="V363" s="118">
        <f>VLOOKUP($A363+ROUND((COLUMN()-2)/24,5),АТС!$A$41:$F$784,3)+'Иные услуги '!$C$5+'РСТ РСО-А'!$L$7+'РСТ РСО-А'!$F$9</f>
        <v>1805.5120000000002</v>
      </c>
      <c r="W363" s="118">
        <f>VLOOKUP($A363+ROUND((COLUMN()-2)/24,5),АТС!$A$41:$F$784,3)+'Иные услуги '!$C$5+'РСТ РСО-А'!$L$7+'РСТ РСО-А'!$F$9</f>
        <v>1853.2020000000002</v>
      </c>
      <c r="X363" s="118">
        <f>VLOOKUP($A363+ROUND((COLUMN()-2)/24,5),АТС!$A$41:$F$784,3)+'Иные услуги '!$C$5+'РСТ РСО-А'!$L$7+'РСТ РСО-А'!$F$9</f>
        <v>1483.752</v>
      </c>
      <c r="Y363" s="118">
        <f>VLOOKUP($A363+ROUND((COLUMN()-2)/24,5),АТС!$A$41:$F$784,3)+'Иные услуги '!$C$5+'РСТ РСО-А'!$L$7+'РСТ РСО-А'!$F$9</f>
        <v>1543.1120000000001</v>
      </c>
    </row>
    <row r="364" spans="1:25" x14ac:dyDescent="0.2">
      <c r="A364" s="66">
        <f t="shared" si="10"/>
        <v>43478</v>
      </c>
      <c r="B364" s="118">
        <f>VLOOKUP($A364+ROUND((COLUMN()-2)/24,5),АТС!$A$41:$F$784,3)+'Иные услуги '!$C$5+'РСТ РСО-А'!$L$7+'РСТ РСО-А'!$F$9</f>
        <v>1639.5120000000002</v>
      </c>
      <c r="C364" s="118">
        <f>VLOOKUP($A364+ROUND((COLUMN()-2)/24,5),АТС!$A$41:$F$784,3)+'Иные услуги '!$C$5+'РСТ РСО-А'!$L$7+'РСТ РСО-А'!$F$9</f>
        <v>1698.5219999999999</v>
      </c>
      <c r="D364" s="118">
        <f>VLOOKUP($A364+ROUND((COLUMN()-2)/24,5),АТС!$A$41:$F$784,3)+'Иные услуги '!$C$5+'РСТ РСО-А'!$L$7+'РСТ РСО-А'!$F$9</f>
        <v>1766.8020000000001</v>
      </c>
      <c r="E364" s="118">
        <f>VLOOKUP($A364+ROUND((COLUMN()-2)/24,5),АТС!$A$41:$F$784,3)+'Иные услуги '!$C$5+'РСТ РСО-А'!$L$7+'РСТ РСО-А'!$F$9</f>
        <v>1766.5419999999999</v>
      </c>
      <c r="F364" s="118">
        <f>VLOOKUP($A364+ROUND((COLUMN()-2)/24,5),АТС!$A$41:$F$784,3)+'Иные услуги '!$C$5+'РСТ РСО-А'!$L$7+'РСТ РСО-А'!$F$9</f>
        <v>1766.5419999999999</v>
      </c>
      <c r="G364" s="118">
        <f>VLOOKUP($A364+ROUND((COLUMN()-2)/24,5),АТС!$A$41:$F$784,3)+'Иные услуги '!$C$5+'РСТ РСО-А'!$L$7+'РСТ РСО-А'!$F$9</f>
        <v>1767.1120000000001</v>
      </c>
      <c r="H364" s="118">
        <f>VLOOKUP($A364+ROUND((COLUMN()-2)/24,5),АТС!$A$41:$F$784,3)+'Иные услуги '!$C$5+'РСТ РСО-А'!$L$7+'РСТ РСО-А'!$F$9</f>
        <v>1906.8420000000001</v>
      </c>
      <c r="I364" s="118">
        <f>VLOOKUP($A364+ROUND((COLUMN()-2)/24,5),АТС!$A$41:$F$784,3)+'Иные услуги '!$C$5+'РСТ РСО-А'!$L$7+'РСТ РСО-А'!$F$9</f>
        <v>1849.9320000000002</v>
      </c>
      <c r="J364" s="118">
        <f>VLOOKUP($A364+ROUND((COLUMN()-2)/24,5),АТС!$A$41:$F$784,3)+'Иные услуги '!$C$5+'РСТ РСО-А'!$L$7+'РСТ РСО-А'!$F$9</f>
        <v>1926.8520000000003</v>
      </c>
      <c r="K364" s="118">
        <f>VLOOKUP($A364+ROUND((COLUMN()-2)/24,5),АТС!$A$41:$F$784,3)+'Иные услуги '!$C$5+'РСТ РСО-А'!$L$7+'РСТ РСО-А'!$F$9</f>
        <v>1801.1120000000001</v>
      </c>
      <c r="L364" s="118">
        <f>VLOOKUP($A364+ROUND((COLUMN()-2)/24,5),АТС!$A$41:$F$784,3)+'Иные услуги '!$C$5+'РСТ РСО-А'!$L$7+'РСТ РСО-А'!$F$9</f>
        <v>1696.962</v>
      </c>
      <c r="M364" s="118">
        <f>VLOOKUP($A364+ROUND((COLUMN()-2)/24,5),АТС!$A$41:$F$784,3)+'Иные услуги '!$C$5+'РСТ РСО-А'!$L$7+'РСТ РСО-А'!$F$9</f>
        <v>1664.902</v>
      </c>
      <c r="N364" s="118">
        <f>VLOOKUP($A364+ROUND((COLUMN()-2)/24,5),АТС!$A$41:$F$784,3)+'Иные услуги '!$C$5+'РСТ РСО-А'!$L$7+'РСТ РСО-А'!$F$9</f>
        <v>1727.5419999999999</v>
      </c>
      <c r="O364" s="118">
        <f>VLOOKUP($A364+ROUND((COLUMN()-2)/24,5),АТС!$A$41:$F$784,3)+'Иные услуги '!$C$5+'РСТ РСО-А'!$L$7+'РСТ РСО-А'!$F$9</f>
        <v>1726.902</v>
      </c>
      <c r="P364" s="118">
        <f>VLOOKUP($A364+ROUND((COLUMN()-2)/24,5),АТС!$A$41:$F$784,3)+'Иные услуги '!$C$5+'РСТ РСО-А'!$L$7+'РСТ РСО-А'!$F$9</f>
        <v>1726.672</v>
      </c>
      <c r="Q364" s="118">
        <f>VLOOKUP($A364+ROUND((COLUMN()-2)/24,5),АТС!$A$41:$F$784,3)+'Иные услуги '!$C$5+'РСТ РСО-А'!$L$7+'РСТ РСО-А'!$F$9</f>
        <v>1695.3620000000001</v>
      </c>
      <c r="R364" s="118">
        <f>VLOOKUP($A364+ROUND((COLUMN()-2)/24,5),АТС!$A$41:$F$784,3)+'Иные услуги '!$C$5+'РСТ РСО-А'!$L$7+'РСТ РСО-А'!$F$9</f>
        <v>1612.002</v>
      </c>
      <c r="S364" s="118">
        <f>VLOOKUP($A364+ROUND((COLUMN()-2)/24,5),АТС!$A$41:$F$784,3)+'Иные услуги '!$C$5+'РСТ РСО-А'!$L$7+'РСТ РСО-А'!$F$9</f>
        <v>1536.152</v>
      </c>
      <c r="T364" s="118">
        <f>VLOOKUP($A364+ROUND((COLUMN()-2)/24,5),АТС!$A$41:$F$784,3)+'Иные услуги '!$C$5+'РСТ РСО-А'!$L$7+'РСТ РСО-А'!$F$9</f>
        <v>1760.7620000000002</v>
      </c>
      <c r="U364" s="118">
        <f>VLOOKUP($A364+ROUND((COLUMN()-2)/24,5),АТС!$A$41:$F$784,3)+'Иные услуги '!$C$5+'РСТ РСО-А'!$L$7+'РСТ РСО-А'!$F$9</f>
        <v>1746.5920000000001</v>
      </c>
      <c r="V364" s="118">
        <f>VLOOKUP($A364+ROUND((COLUMN()-2)/24,5),АТС!$A$41:$F$784,3)+'Иные услуги '!$C$5+'РСТ РСО-А'!$L$7+'РСТ РСО-А'!$F$9</f>
        <v>1791.942</v>
      </c>
      <c r="W364" s="118">
        <f>VLOOKUP($A364+ROUND((COLUMN()-2)/24,5),АТС!$A$41:$F$784,3)+'Иные услуги '!$C$5+'РСТ РСО-А'!$L$7+'РСТ РСО-А'!$F$9</f>
        <v>1839.922</v>
      </c>
      <c r="X364" s="118">
        <f>VLOOKUP($A364+ROUND((COLUMN()-2)/24,5),АТС!$A$41:$F$784,3)+'Иные услуги '!$C$5+'РСТ РСО-А'!$L$7+'РСТ РСО-А'!$F$9</f>
        <v>1480.422</v>
      </c>
      <c r="Y364" s="118">
        <f>VLOOKUP($A364+ROUND((COLUMN()-2)/24,5),АТС!$A$41:$F$784,3)+'Иные услуги '!$C$5+'РСТ РСО-А'!$L$7+'РСТ РСО-А'!$F$9</f>
        <v>1539.752</v>
      </c>
    </row>
    <row r="365" spans="1:25" x14ac:dyDescent="0.2">
      <c r="A365" s="66">
        <f t="shared" si="10"/>
        <v>43479</v>
      </c>
      <c r="B365" s="118">
        <f>VLOOKUP($A365+ROUND((COLUMN()-2)/24,5),АТС!$A$41:$F$784,3)+'Иные услуги '!$C$5+'РСТ РСО-А'!$L$7+'РСТ РСО-А'!$F$9</f>
        <v>1645.8120000000004</v>
      </c>
      <c r="C365" s="118">
        <f>VLOOKUP($A365+ROUND((COLUMN()-2)/24,5),АТС!$A$41:$F$784,3)+'Иные услуги '!$C$5+'РСТ РСО-А'!$L$7+'РСТ РСО-А'!$F$9</f>
        <v>1706.0920000000001</v>
      </c>
      <c r="D365" s="118">
        <f>VLOOKUP($A365+ROUND((COLUMN()-2)/24,5),АТС!$A$41:$F$784,3)+'Иные услуги '!$C$5+'РСТ РСО-А'!$L$7+'РСТ РСО-А'!$F$9</f>
        <v>1766.1420000000003</v>
      </c>
      <c r="E365" s="118">
        <f>VLOOKUP($A365+ROUND((COLUMN()-2)/24,5),АТС!$A$41:$F$784,3)+'Иные услуги '!$C$5+'РСТ РСО-А'!$L$7+'РСТ РСО-А'!$F$9</f>
        <v>1787.7719999999999</v>
      </c>
      <c r="F365" s="118">
        <f>VLOOKUP($A365+ROUND((COLUMN()-2)/24,5),АТС!$A$41:$F$784,3)+'Иные услуги '!$C$5+'РСТ РСО-А'!$L$7+'РСТ РСО-А'!$F$9</f>
        <v>1796.5820000000003</v>
      </c>
      <c r="G365" s="118">
        <f>VLOOKUP($A365+ROUND((COLUMN()-2)/24,5),АТС!$A$41:$F$784,3)+'Иные услуги '!$C$5+'РСТ РСО-А'!$L$7+'РСТ РСО-А'!$F$9</f>
        <v>1738.9520000000002</v>
      </c>
      <c r="H365" s="118">
        <f>VLOOKUP($A365+ROUND((COLUMN()-2)/24,5),АТС!$A$41:$F$784,3)+'Иные услуги '!$C$5+'РСТ РСО-А'!$L$7+'РСТ РСО-А'!$F$9</f>
        <v>1826.0620000000004</v>
      </c>
      <c r="I365" s="118">
        <f>VLOOKUP($A365+ROUND((COLUMN()-2)/24,5),АТС!$A$41:$F$784,3)+'Иные услуги '!$C$5+'РСТ РСО-А'!$L$7+'РСТ РСО-А'!$F$9</f>
        <v>1706.3420000000001</v>
      </c>
      <c r="J365" s="118">
        <f>VLOOKUP($A365+ROUND((COLUMN()-2)/24,5),АТС!$A$41:$F$784,3)+'Иные услуги '!$C$5+'РСТ РСО-А'!$L$7+'РСТ РСО-А'!$F$9</f>
        <v>1799.1220000000003</v>
      </c>
      <c r="K365" s="118">
        <f>VLOOKUP($A365+ROUND((COLUMN()-2)/24,5),АТС!$A$41:$F$784,3)+'Иные услуги '!$C$5+'РСТ РСО-А'!$L$7+'РСТ РСО-А'!$F$9</f>
        <v>1664.942</v>
      </c>
      <c r="L365" s="118">
        <f>VLOOKUP($A365+ROUND((COLUMN()-2)/24,5),АТС!$A$41:$F$784,3)+'Иные услуги '!$C$5+'РСТ РСО-А'!$L$7+'РСТ РСО-А'!$F$9</f>
        <v>1608.982</v>
      </c>
      <c r="M365" s="118">
        <f>VLOOKUP($A365+ROUND((COLUMN()-2)/24,5),АТС!$A$41:$F$784,3)+'Иные услуги '!$C$5+'РСТ РСО-А'!$L$7+'РСТ РСО-А'!$F$9</f>
        <v>1608.5219999999999</v>
      </c>
      <c r="N365" s="118">
        <f>VLOOKUP($A365+ROUND((COLUMN()-2)/24,5),АТС!$A$41:$F$784,3)+'Иные услуги '!$C$5+'РСТ РСО-А'!$L$7+'РСТ РСО-А'!$F$9</f>
        <v>1600.5620000000004</v>
      </c>
      <c r="O365" s="118">
        <f>VLOOKUP($A365+ROUND((COLUMN()-2)/24,5),АТС!$A$41:$F$784,3)+'Иные услуги '!$C$5+'РСТ РСО-А'!$L$7+'РСТ РСО-А'!$F$9</f>
        <v>1626.252</v>
      </c>
      <c r="P365" s="118">
        <f>VLOOKUP($A365+ROUND((COLUMN()-2)/24,5),АТС!$A$41:$F$784,3)+'Иные услуги '!$C$5+'РСТ РСО-А'!$L$7+'РСТ РСО-А'!$F$9</f>
        <v>1626.1820000000002</v>
      </c>
      <c r="Q365" s="118">
        <f>VLOOKUP($A365+ROUND((COLUMN()-2)/24,5),АТС!$A$41:$F$784,3)+'Иные услуги '!$C$5+'РСТ РСО-А'!$L$7+'РСТ РСО-А'!$F$9</f>
        <v>1626.9520000000002</v>
      </c>
      <c r="R365" s="118">
        <f>VLOOKUP($A365+ROUND((COLUMN()-2)/24,5),АТС!$A$41:$F$784,3)+'Иные услуги '!$C$5+'РСТ РСО-А'!$L$7+'РСТ РСО-А'!$F$9</f>
        <v>1576.0920000000001</v>
      </c>
      <c r="S365" s="118">
        <f>VLOOKUP($A365+ROUND((COLUMN()-2)/24,5),АТС!$A$41:$F$784,3)+'Иные услуги '!$C$5+'РСТ РСО-А'!$L$7+'РСТ РСО-А'!$F$9</f>
        <v>1506.0320000000002</v>
      </c>
      <c r="T365" s="118">
        <f>VLOOKUP($A365+ROUND((COLUMN()-2)/24,5),АТС!$A$41:$F$784,3)+'Иные услуги '!$C$5+'РСТ РСО-А'!$L$7+'РСТ РСО-А'!$F$9</f>
        <v>1745.3320000000003</v>
      </c>
      <c r="U365" s="118">
        <f>VLOOKUP($A365+ROUND((COLUMN()-2)/24,5),АТС!$A$41:$F$784,3)+'Иные услуги '!$C$5+'РСТ РСО-А'!$L$7+'РСТ РСО-А'!$F$9</f>
        <v>1734.2220000000002</v>
      </c>
      <c r="V365" s="118">
        <f>VLOOKUP($A365+ROUND((COLUMN()-2)/24,5),АТС!$A$41:$F$784,3)+'Иные услуги '!$C$5+'РСТ РСО-А'!$L$7+'РСТ РСО-А'!$F$9</f>
        <v>1778.732</v>
      </c>
      <c r="W365" s="118">
        <f>VLOOKUP($A365+ROUND((COLUMN()-2)/24,5),АТС!$A$41:$F$784,3)+'Иные услуги '!$C$5+'РСТ РСО-А'!$L$7+'РСТ РСО-А'!$F$9</f>
        <v>1823.0320000000002</v>
      </c>
      <c r="X365" s="118">
        <f>VLOOKUP($A365+ROUND((COLUMN()-2)/24,5),АТС!$A$41:$F$784,3)+'Иные услуги '!$C$5+'РСТ РСО-А'!$L$7+'РСТ РСО-А'!$F$9</f>
        <v>1455.3320000000003</v>
      </c>
      <c r="Y365" s="118">
        <f>VLOOKUP($A365+ROUND((COLUMN()-2)/24,5),АТС!$A$41:$F$784,3)+'Иные услуги '!$C$5+'РСТ РСО-А'!$L$7+'РСТ РСО-А'!$F$9</f>
        <v>1514.7020000000002</v>
      </c>
    </row>
    <row r="366" spans="1:25" x14ac:dyDescent="0.2">
      <c r="A366" s="66">
        <f t="shared" si="10"/>
        <v>43480</v>
      </c>
      <c r="B366" s="118">
        <f>VLOOKUP($A366+ROUND((COLUMN()-2)/24,5),АТС!$A$41:$F$784,3)+'Иные услуги '!$C$5+'РСТ РСО-А'!$L$7+'РСТ РСО-А'!$F$9</f>
        <v>1637.5920000000001</v>
      </c>
      <c r="C366" s="118">
        <f>VLOOKUP($A366+ROUND((COLUMN()-2)/24,5),АТС!$A$41:$F$784,3)+'Иные услуги '!$C$5+'РСТ РСО-А'!$L$7+'РСТ РСО-А'!$F$9</f>
        <v>1696.9320000000002</v>
      </c>
      <c r="D366" s="118">
        <f>VLOOKUP($A366+ROUND((COLUMN()-2)/24,5),АТС!$A$41:$F$784,3)+'Иные услуги '!$C$5+'РСТ РСО-А'!$L$7+'РСТ РСО-А'!$F$9</f>
        <v>1764.0920000000001</v>
      </c>
      <c r="E366" s="118">
        <f>VLOOKUP($A366+ROUND((COLUMN()-2)/24,5),АТС!$A$41:$F$784,3)+'Иные услуги '!$C$5+'РСТ РСО-А'!$L$7+'РСТ РСО-А'!$F$9</f>
        <v>1785.8020000000001</v>
      </c>
      <c r="F366" s="118">
        <f>VLOOKUP($A366+ROUND((COLUMN()-2)/24,5),АТС!$A$41:$F$784,3)+'Иные услуги '!$C$5+'РСТ РСО-А'!$L$7+'РСТ РСО-А'!$F$9</f>
        <v>1785.8720000000003</v>
      </c>
      <c r="G366" s="118">
        <f>VLOOKUP($A366+ROUND((COLUMN()-2)/24,5),АТС!$A$41:$F$784,3)+'Иные услуги '!$C$5+'РСТ РСО-А'!$L$7+'РСТ РСО-А'!$F$9</f>
        <v>1763.8920000000003</v>
      </c>
      <c r="H366" s="118">
        <f>VLOOKUP($A366+ROUND((COLUMN()-2)/24,5),АТС!$A$41:$F$784,3)+'Иные услуги '!$C$5+'РСТ РСО-А'!$L$7+'РСТ РСО-А'!$F$9</f>
        <v>1902.712</v>
      </c>
      <c r="I366" s="118">
        <f>VLOOKUP($A366+ROUND((COLUMN()-2)/24,5),АТС!$A$41:$F$784,3)+'Иные услуги '!$C$5+'РСТ РСО-А'!$L$7+'РСТ РСО-А'!$F$9</f>
        <v>1739.502</v>
      </c>
      <c r="J366" s="118">
        <f>VLOOKUP($A366+ROUND((COLUMN()-2)/24,5),АТС!$A$41:$F$784,3)+'Иные услуги '!$C$5+'РСТ РСО-А'!$L$7+'РСТ РСО-А'!$F$9</f>
        <v>1868.0720000000001</v>
      </c>
      <c r="K366" s="118">
        <f>VLOOKUP($A366+ROUND((COLUMN()-2)/24,5),АТС!$A$41:$F$784,3)+'Иные услуги '!$C$5+'РСТ РСО-А'!$L$7+'РСТ РСО-А'!$F$9</f>
        <v>1724.712</v>
      </c>
      <c r="L366" s="118">
        <f>VLOOKUP($A366+ROUND((COLUMN()-2)/24,5),АТС!$A$41:$F$784,3)+'Иные услуги '!$C$5+'РСТ РСО-А'!$L$7+'РСТ РСО-А'!$F$9</f>
        <v>1633.902</v>
      </c>
      <c r="M366" s="118">
        <f>VLOOKUP($A366+ROUND((COLUMN()-2)/24,5),АТС!$A$41:$F$784,3)+'Иные услуги '!$C$5+'РСТ РСО-А'!$L$7+'РСТ РСО-А'!$F$9</f>
        <v>1634.002</v>
      </c>
      <c r="N366" s="118">
        <f>VLOOKUP($A366+ROUND((COLUMN()-2)/24,5),АТС!$A$41:$F$784,3)+'Иные услуги '!$C$5+'РСТ РСО-А'!$L$7+'РСТ РСО-А'!$F$9</f>
        <v>1639.3720000000003</v>
      </c>
      <c r="O366" s="118">
        <f>VLOOKUP($A366+ROUND((COLUMN()-2)/24,5),АТС!$A$41:$F$784,3)+'Иные услуги '!$C$5+'РСТ РСО-А'!$L$7+'РСТ РСО-А'!$F$9</f>
        <v>1637.982</v>
      </c>
      <c r="P366" s="118">
        <f>VLOOKUP($A366+ROUND((COLUMN()-2)/24,5),АТС!$A$41:$F$784,3)+'Иные услуги '!$C$5+'РСТ РСО-А'!$L$7+'РСТ РСО-А'!$F$9</f>
        <v>1637.922</v>
      </c>
      <c r="Q366" s="118">
        <f>VLOOKUP($A366+ROUND((COLUMN()-2)/24,5),АТС!$A$41:$F$784,3)+'Иные услуги '!$C$5+'РСТ РСО-А'!$L$7+'РСТ РСО-А'!$F$9</f>
        <v>1639.9520000000002</v>
      </c>
      <c r="R366" s="118">
        <f>VLOOKUP($A366+ROUND((COLUMN()-2)/24,5),АТС!$A$41:$F$784,3)+'Иные услуги '!$C$5+'РСТ РСО-А'!$L$7+'РСТ РСО-А'!$F$9</f>
        <v>1611.2420000000002</v>
      </c>
      <c r="S366" s="118">
        <f>VLOOKUP($A366+ROUND((COLUMN()-2)/24,5),АТС!$A$41:$F$784,3)+'Иные услуги '!$C$5+'РСТ РСО-А'!$L$7+'РСТ РСО-А'!$F$9</f>
        <v>1538.6320000000001</v>
      </c>
      <c r="T366" s="118">
        <f>VLOOKUP($A366+ROUND((COLUMN()-2)/24,5),АТС!$A$41:$F$784,3)+'Иные услуги '!$C$5+'РСТ РСО-А'!$L$7+'РСТ РСО-А'!$F$9</f>
        <v>1819.752</v>
      </c>
      <c r="U366" s="118">
        <f>VLOOKUP($A366+ROUND((COLUMN()-2)/24,5),АТС!$A$41:$F$784,3)+'Иные услуги '!$C$5+'РСТ РСО-А'!$L$7+'РСТ РСО-А'!$F$9</f>
        <v>1759.2220000000002</v>
      </c>
      <c r="V366" s="118">
        <f>VLOOKUP($A366+ROUND((COLUMN()-2)/24,5),АТС!$A$41:$F$784,3)+'Иные услуги '!$C$5+'РСТ РСО-А'!$L$7+'РСТ РСО-А'!$F$9</f>
        <v>1844.462</v>
      </c>
      <c r="W366" s="118">
        <f>VLOOKUP($A366+ROUND((COLUMN()-2)/24,5),АТС!$A$41:$F$784,3)+'Иные услуги '!$C$5+'РСТ РСО-А'!$L$7+'РСТ РСО-А'!$F$9</f>
        <v>1894.2420000000002</v>
      </c>
      <c r="X366" s="118">
        <f>VLOOKUP($A366+ROUND((COLUMN()-2)/24,5),АТС!$A$41:$F$784,3)+'Иные услуги '!$C$5+'РСТ РСО-А'!$L$7+'РСТ РСО-А'!$F$9</f>
        <v>1481.152</v>
      </c>
      <c r="Y366" s="118">
        <f>VLOOKUP($A366+ROUND((COLUMN()-2)/24,5),АТС!$A$41:$F$784,3)+'Иные услуги '!$C$5+'РСТ РСО-А'!$L$7+'РСТ РСО-А'!$F$9</f>
        <v>1567.3420000000001</v>
      </c>
    </row>
    <row r="367" spans="1:25" x14ac:dyDescent="0.2">
      <c r="A367" s="66">
        <f t="shared" si="10"/>
        <v>43481</v>
      </c>
      <c r="B367" s="118">
        <f>VLOOKUP($A367+ROUND((COLUMN()-2)/24,5),АТС!$A$41:$F$784,3)+'Иные услуги '!$C$5+'РСТ РСО-А'!$L$7+'РСТ РСО-А'!$F$9</f>
        <v>1645.6020000000003</v>
      </c>
      <c r="C367" s="118">
        <f>VLOOKUP($A367+ROUND((COLUMN()-2)/24,5),АТС!$A$41:$F$784,3)+'Иные услуги '!$C$5+'РСТ РСО-А'!$L$7+'РСТ РСО-А'!$F$9</f>
        <v>1705.942</v>
      </c>
      <c r="D367" s="118">
        <f>VLOOKUP($A367+ROUND((COLUMN()-2)/24,5),АТС!$A$41:$F$784,3)+'Иные услуги '!$C$5+'РСТ РСО-А'!$L$7+'РСТ РСО-А'!$F$9</f>
        <v>1774.3320000000003</v>
      </c>
      <c r="E367" s="118">
        <f>VLOOKUP($A367+ROUND((COLUMN()-2)/24,5),АТС!$A$41:$F$784,3)+'Иные услуги '!$C$5+'РСТ РСО-А'!$L$7+'РСТ РСО-А'!$F$9</f>
        <v>1796.6220000000003</v>
      </c>
      <c r="F367" s="118">
        <f>VLOOKUP($A367+ROUND((COLUMN()-2)/24,5),АТС!$A$41:$F$784,3)+'Иные услуги '!$C$5+'РСТ РСО-А'!$L$7+'РСТ РСО-А'!$F$9</f>
        <v>1796.3120000000004</v>
      </c>
      <c r="G367" s="118">
        <f>VLOOKUP($A367+ROUND((COLUMN()-2)/24,5),АТС!$A$41:$F$784,3)+'Иные услуги '!$C$5+'РСТ РСО-А'!$L$7+'РСТ РСО-А'!$F$9</f>
        <v>1774.1020000000003</v>
      </c>
      <c r="H367" s="118">
        <f>VLOOKUP($A367+ROUND((COLUMN()-2)/24,5),АТС!$A$41:$F$784,3)+'Иные услуги '!$C$5+'РСТ РСО-А'!$L$7+'РСТ РСО-А'!$F$9</f>
        <v>1907.3920000000003</v>
      </c>
      <c r="I367" s="118">
        <f>VLOOKUP($A367+ROUND((COLUMN()-2)/24,5),АТС!$A$41:$F$784,3)+'Иные услуги '!$C$5+'РСТ РСО-А'!$L$7+'РСТ РСО-А'!$F$9</f>
        <v>1750.0820000000003</v>
      </c>
      <c r="J367" s="118">
        <f>VLOOKUP($A367+ROUND((COLUMN()-2)/24,5),АТС!$A$41:$F$784,3)+'Иные услуги '!$C$5+'РСТ РСО-А'!$L$7+'РСТ РСО-А'!$F$9</f>
        <v>1878.652</v>
      </c>
      <c r="K367" s="118">
        <f>VLOOKUP($A367+ROUND((COLUMN()-2)/24,5),АТС!$A$41:$F$784,3)+'Иные услуги '!$C$5+'РСТ РСО-А'!$L$7+'РСТ РСО-А'!$F$9</f>
        <v>1731.3720000000003</v>
      </c>
      <c r="L367" s="118">
        <f>VLOOKUP($A367+ROUND((COLUMN()-2)/24,5),АТС!$A$41:$F$784,3)+'Иные услуги '!$C$5+'РСТ РСО-А'!$L$7+'РСТ РСО-А'!$F$9</f>
        <v>1642.3320000000003</v>
      </c>
      <c r="M367" s="118">
        <f>VLOOKUP($A367+ROUND((COLUMN()-2)/24,5),АТС!$A$41:$F$784,3)+'Иные услуги '!$C$5+'РСТ РСО-А'!$L$7+'РСТ РСО-А'!$F$9</f>
        <v>1641.9120000000003</v>
      </c>
      <c r="N367" s="118">
        <f>VLOOKUP($A367+ROUND((COLUMN()-2)/24,5),АТС!$A$41:$F$784,3)+'Иные услуги '!$C$5+'РСТ РСО-А'!$L$7+'РСТ РСО-А'!$F$9</f>
        <v>1632.0520000000001</v>
      </c>
      <c r="O367" s="118">
        <f>VLOOKUP($A367+ROUND((COLUMN()-2)/24,5),АТС!$A$41:$F$784,3)+'Иные услуги '!$C$5+'РСТ РСО-А'!$L$7+'РСТ РСО-А'!$F$9</f>
        <v>1638.5820000000003</v>
      </c>
      <c r="P367" s="118">
        <f>VLOOKUP($A367+ROUND((COLUMN()-2)/24,5),АТС!$A$41:$F$784,3)+'Иные услуги '!$C$5+'РСТ РСО-А'!$L$7+'РСТ РСО-А'!$F$9</f>
        <v>1637.3920000000003</v>
      </c>
      <c r="Q367" s="118">
        <f>VLOOKUP($A367+ROUND((COLUMN()-2)/24,5),АТС!$A$41:$F$784,3)+'Иные услуги '!$C$5+'РСТ РСО-А'!$L$7+'РСТ РСО-А'!$F$9</f>
        <v>1638.192</v>
      </c>
      <c r="R367" s="118">
        <f>VLOOKUP($A367+ROUND((COLUMN()-2)/24,5),АТС!$A$41:$F$784,3)+'Иные услуги '!$C$5+'РСТ РСО-А'!$L$7+'РСТ РСО-А'!$F$9</f>
        <v>1612.442</v>
      </c>
      <c r="S367" s="118">
        <f>VLOOKUP($A367+ROUND((COLUMN()-2)/24,5),АТС!$A$41:$F$784,3)+'Иные услуги '!$C$5+'РСТ РСО-А'!$L$7+'РСТ РСО-А'!$F$9</f>
        <v>1536.8120000000004</v>
      </c>
      <c r="T367" s="118">
        <f>VLOOKUP($A367+ROUND((COLUMN()-2)/24,5),АТС!$A$41:$F$784,3)+'Иные услуги '!$C$5+'РСТ РСО-А'!$L$7+'РСТ РСО-А'!$F$9</f>
        <v>1812.9720000000002</v>
      </c>
      <c r="U367" s="118">
        <f>VLOOKUP($A367+ROUND((COLUMN()-2)/24,5),АТС!$A$41:$F$784,3)+'Иные услуги '!$C$5+'РСТ РСО-А'!$L$7+'РСТ РСО-А'!$F$9</f>
        <v>1771.902</v>
      </c>
      <c r="V367" s="118">
        <f>VLOOKUP($A367+ROUND((COLUMN()-2)/24,5),АТС!$A$41:$F$784,3)+'Иные услуги '!$C$5+'РСТ РСО-А'!$L$7+'РСТ РСО-А'!$F$9</f>
        <v>1857.6820000000002</v>
      </c>
      <c r="W367" s="118">
        <f>VLOOKUP($A367+ROUND((COLUMN()-2)/24,5),АТС!$A$41:$F$784,3)+'Иные услуги '!$C$5+'РСТ РСО-А'!$L$7+'РСТ РСО-А'!$F$9</f>
        <v>1898.252</v>
      </c>
      <c r="X367" s="118">
        <f>VLOOKUP($A367+ROUND((COLUMN()-2)/24,5),АТС!$A$41:$F$784,3)+'Иные услуги '!$C$5+'РСТ РСО-А'!$L$7+'РСТ РСО-А'!$F$9</f>
        <v>1484.172</v>
      </c>
      <c r="Y367" s="118">
        <f>VLOOKUP($A367+ROUND((COLUMN()-2)/24,5),АТС!$A$41:$F$784,3)+'Иные услуги '!$C$5+'РСТ РСО-А'!$L$7+'РСТ РСО-А'!$F$9</f>
        <v>1569.212</v>
      </c>
    </row>
    <row r="368" spans="1:25" x14ac:dyDescent="0.2">
      <c r="A368" s="66">
        <f t="shared" si="10"/>
        <v>43482</v>
      </c>
      <c r="B368" s="118">
        <f>VLOOKUP($A368+ROUND((COLUMN()-2)/24,5),АТС!$A$41:$F$784,3)+'Иные услуги '!$C$5+'РСТ РСО-А'!$L$7+'РСТ РСО-А'!$F$9</f>
        <v>1645.172</v>
      </c>
      <c r="C368" s="118">
        <f>VLOOKUP($A368+ROUND((COLUMN()-2)/24,5),АТС!$A$41:$F$784,3)+'Иные услуги '!$C$5+'РСТ РСО-А'!$L$7+'РСТ РСО-А'!$F$9</f>
        <v>1705.3620000000001</v>
      </c>
      <c r="D368" s="118">
        <f>VLOOKUP($A368+ROUND((COLUMN()-2)/24,5),АТС!$A$41:$F$784,3)+'Иные услуги '!$C$5+'РСТ РСО-А'!$L$7+'РСТ РСО-А'!$F$9</f>
        <v>1764.8820000000001</v>
      </c>
      <c r="E368" s="118">
        <f>VLOOKUP($A368+ROUND((COLUMN()-2)/24,5),АТС!$A$41:$F$784,3)+'Иные услуги '!$C$5+'РСТ РСО-А'!$L$7+'РСТ РСО-А'!$F$9</f>
        <v>1787.0820000000003</v>
      </c>
      <c r="F368" s="118">
        <f>VLOOKUP($A368+ROUND((COLUMN()-2)/24,5),АТС!$A$41:$F$784,3)+'Иные услуги '!$C$5+'РСТ РСО-А'!$L$7+'РСТ РСО-А'!$F$9</f>
        <v>1787.3420000000001</v>
      </c>
      <c r="G368" s="118">
        <f>VLOOKUP($A368+ROUND((COLUMN()-2)/24,5),АТС!$A$41:$F$784,3)+'Иные услуги '!$C$5+'РСТ РСО-А'!$L$7+'РСТ РСО-А'!$F$9</f>
        <v>1765.2919999999999</v>
      </c>
      <c r="H368" s="118">
        <f>VLOOKUP($A368+ROUND((COLUMN()-2)/24,5),АТС!$A$41:$F$784,3)+'Иные услуги '!$C$5+'РСТ РСО-А'!$L$7+'РСТ РСО-А'!$F$9</f>
        <v>1847.5520000000001</v>
      </c>
      <c r="I368" s="118">
        <f>VLOOKUP($A368+ROUND((COLUMN()-2)/24,5),АТС!$A$41:$F$784,3)+'Иные услуги '!$C$5+'РСТ РСО-А'!$L$7+'РСТ РСО-А'!$F$9</f>
        <v>1721.652</v>
      </c>
      <c r="J368" s="118">
        <f>VLOOKUP($A368+ROUND((COLUMN()-2)/24,5),АТС!$A$41:$F$784,3)+'Иные услуги '!$C$5+'РСТ РСО-А'!$L$7+'РСТ РСО-А'!$F$9</f>
        <v>1813.1420000000003</v>
      </c>
      <c r="K368" s="118">
        <f>VLOOKUP($A368+ROUND((COLUMN()-2)/24,5),АТС!$A$41:$F$784,3)+'Иные услуги '!$C$5+'РСТ РСО-А'!$L$7+'РСТ РСО-А'!$F$9</f>
        <v>1687.1320000000001</v>
      </c>
      <c r="L368" s="118">
        <f>VLOOKUP($A368+ROUND((COLUMN()-2)/24,5),АТС!$A$41:$F$784,3)+'Иные услуги '!$C$5+'РСТ РСО-А'!$L$7+'РСТ РСО-А'!$F$9</f>
        <v>1633.3220000000001</v>
      </c>
      <c r="M368" s="118">
        <f>VLOOKUP($A368+ROUND((COLUMN()-2)/24,5),АТС!$A$41:$F$784,3)+'Иные услуги '!$C$5+'РСТ РСО-А'!$L$7+'РСТ РСО-А'!$F$9</f>
        <v>1632.5620000000004</v>
      </c>
      <c r="N368" s="118">
        <f>VLOOKUP($A368+ROUND((COLUMN()-2)/24,5),АТС!$A$41:$F$784,3)+'Иные услуги '!$C$5+'РСТ РСО-А'!$L$7+'РСТ РСО-А'!$F$9</f>
        <v>1657.982</v>
      </c>
      <c r="O368" s="118">
        <f>VLOOKUP($A368+ROUND((COLUMN()-2)/24,5),АТС!$A$41:$F$784,3)+'Иные услуги '!$C$5+'РСТ РСО-А'!$L$7+'РСТ РСО-А'!$F$9</f>
        <v>1674.1320000000001</v>
      </c>
      <c r="P368" s="118">
        <f>VLOOKUP($A368+ROUND((COLUMN()-2)/24,5),АТС!$A$41:$F$784,3)+'Иные услуги '!$C$5+'РСТ РСО-А'!$L$7+'РСТ РСО-А'!$F$9</f>
        <v>1683.1820000000002</v>
      </c>
      <c r="Q368" s="118">
        <f>VLOOKUP($A368+ROUND((COLUMN()-2)/24,5),АТС!$A$41:$F$784,3)+'Иные услуги '!$C$5+'РСТ РСО-А'!$L$7+'РСТ РСО-А'!$F$9</f>
        <v>1684.5720000000001</v>
      </c>
      <c r="R368" s="118">
        <f>VLOOKUP($A368+ROUND((COLUMN()-2)/24,5),АТС!$A$41:$F$784,3)+'Иные услуги '!$C$5+'РСТ РСО-А'!$L$7+'РСТ РСО-А'!$F$9</f>
        <v>1657.9320000000002</v>
      </c>
      <c r="S368" s="118">
        <f>VLOOKUP($A368+ROUND((COLUMN()-2)/24,5),АТС!$A$41:$F$784,3)+'Иные услуги '!$C$5+'РСТ РСО-А'!$L$7+'РСТ РСО-А'!$F$9</f>
        <v>1512.8820000000001</v>
      </c>
      <c r="T368" s="118">
        <f>VLOOKUP($A368+ROUND((COLUMN()-2)/24,5),АТС!$A$41:$F$784,3)+'Иные услуги '!$C$5+'РСТ РСО-А'!$L$7+'РСТ РСО-А'!$F$9</f>
        <v>1714.712</v>
      </c>
      <c r="U368" s="118">
        <f>VLOOKUP($A368+ROUND((COLUMN()-2)/24,5),АТС!$A$41:$F$784,3)+'Иные услуги '!$C$5+'РСТ РСО-А'!$L$7+'РСТ РСО-А'!$F$9</f>
        <v>1704.0419999999999</v>
      </c>
      <c r="V368" s="118">
        <f>VLOOKUP($A368+ROUND((COLUMN()-2)/24,5),АТС!$A$41:$F$784,3)+'Иные услуги '!$C$5+'РСТ РСО-А'!$L$7+'РСТ РСО-А'!$F$9</f>
        <v>1806.8720000000003</v>
      </c>
      <c r="W368" s="118">
        <f>VLOOKUP($A368+ROUND((COLUMN()-2)/24,5),АТС!$A$41:$F$784,3)+'Иные услуги '!$C$5+'РСТ РСО-А'!$L$7+'РСТ РСО-А'!$F$9</f>
        <v>1895.6020000000003</v>
      </c>
      <c r="X368" s="118">
        <f>VLOOKUP($A368+ROUND((COLUMN()-2)/24,5),АТС!$A$41:$F$784,3)+'Иные услуги '!$C$5+'РСТ РСО-А'!$L$7+'РСТ РСО-А'!$F$9</f>
        <v>1522.7919999999999</v>
      </c>
      <c r="Y368" s="118">
        <f>VLOOKUP($A368+ROUND((COLUMN()-2)/24,5),АТС!$A$41:$F$784,3)+'Иные услуги '!$C$5+'РСТ РСО-А'!$L$7+'РСТ РСО-А'!$F$9</f>
        <v>1608.0720000000001</v>
      </c>
    </row>
    <row r="369" spans="1:25" x14ac:dyDescent="0.2">
      <c r="A369" s="66">
        <f t="shared" si="10"/>
        <v>43483</v>
      </c>
      <c r="B369" s="118">
        <f>VLOOKUP($A369+ROUND((COLUMN()-2)/24,5),АТС!$A$41:$F$784,3)+'Иные услуги '!$C$5+'РСТ РСО-А'!$L$7+'РСТ РСО-А'!$F$9</f>
        <v>1628.4920000000002</v>
      </c>
      <c r="C369" s="118">
        <f>VLOOKUP($A369+ROUND((COLUMN()-2)/24,5),АТС!$A$41:$F$784,3)+'Иные услуги '!$C$5+'РСТ РСО-А'!$L$7+'РСТ РСО-А'!$F$9</f>
        <v>1685.922</v>
      </c>
      <c r="D369" s="118">
        <f>VLOOKUP($A369+ROUND((COLUMN()-2)/24,5),АТС!$A$41:$F$784,3)+'Иные услуги '!$C$5+'РСТ РСО-А'!$L$7+'РСТ РСО-А'!$F$9</f>
        <v>1751.3120000000004</v>
      </c>
      <c r="E369" s="118">
        <f>VLOOKUP($A369+ROUND((COLUMN()-2)/24,5),АТС!$A$41:$F$784,3)+'Иные услуги '!$C$5+'РСТ РСО-А'!$L$7+'РСТ РСО-А'!$F$9</f>
        <v>1758.0320000000002</v>
      </c>
      <c r="F369" s="118">
        <f>VLOOKUP($A369+ROUND((COLUMN()-2)/24,5),АТС!$A$41:$F$784,3)+'Иные услуги '!$C$5+'РСТ РСО-А'!$L$7+'РСТ РСО-А'!$F$9</f>
        <v>1773.672</v>
      </c>
      <c r="G369" s="118">
        <f>VLOOKUP($A369+ROUND((COLUMN()-2)/24,5),АТС!$A$41:$F$784,3)+'Иные услуги '!$C$5+'РСТ РСО-А'!$L$7+'РСТ РСО-А'!$F$9</f>
        <v>1752.982</v>
      </c>
      <c r="H369" s="118">
        <f>VLOOKUP($A369+ROUND((COLUMN()-2)/24,5),АТС!$A$41:$F$784,3)+'Иные услуги '!$C$5+'РСТ РСО-А'!$L$7+'РСТ РСО-А'!$F$9</f>
        <v>1832.3020000000001</v>
      </c>
      <c r="I369" s="118">
        <f>VLOOKUP($A369+ROUND((COLUMN()-2)/24,5),АТС!$A$41:$F$784,3)+'Иные услуги '!$C$5+'РСТ РСО-А'!$L$7+'РСТ РСО-А'!$F$9</f>
        <v>1650.1320000000001</v>
      </c>
      <c r="J369" s="118">
        <f>VLOOKUP($A369+ROUND((COLUMN()-2)/24,5),АТС!$A$41:$F$784,3)+'Иные услуги '!$C$5+'РСТ РСО-А'!$L$7+'РСТ РСО-А'!$F$9</f>
        <v>1763.5820000000003</v>
      </c>
      <c r="K369" s="118">
        <f>VLOOKUP($A369+ROUND((COLUMN()-2)/24,5),АТС!$A$41:$F$784,3)+'Иные услуги '!$C$5+'РСТ РСО-А'!$L$7+'РСТ РСО-А'!$F$9</f>
        <v>1639.212</v>
      </c>
      <c r="L369" s="118">
        <f>VLOOKUP($A369+ROUND((COLUMN()-2)/24,5),АТС!$A$41:$F$784,3)+'Иные услуги '!$C$5+'РСТ РСО-А'!$L$7+'РСТ РСО-А'!$F$9</f>
        <v>1586.7620000000002</v>
      </c>
      <c r="M369" s="118">
        <f>VLOOKUP($A369+ROUND((COLUMN()-2)/24,5),АТС!$A$41:$F$784,3)+'Иные услуги '!$C$5+'РСТ РСО-А'!$L$7+'РСТ РСО-А'!$F$9</f>
        <v>1586.0320000000002</v>
      </c>
      <c r="N369" s="118">
        <f>VLOOKUP($A369+ROUND((COLUMN()-2)/24,5),АТС!$A$41:$F$784,3)+'Иные услуги '!$C$5+'РСТ РСО-А'!$L$7+'РСТ РСО-А'!$F$9</f>
        <v>1585.442</v>
      </c>
      <c r="O369" s="118">
        <f>VLOOKUP($A369+ROUND((COLUMN()-2)/24,5),АТС!$A$41:$F$784,3)+'Иные услуги '!$C$5+'РСТ РСО-А'!$L$7+'РСТ РСО-А'!$F$9</f>
        <v>1574.7719999999999</v>
      </c>
      <c r="P369" s="118">
        <f>VLOOKUP($A369+ROUND((COLUMN()-2)/24,5),АТС!$A$41:$F$784,3)+'Иные услуги '!$C$5+'РСТ РСО-А'!$L$7+'РСТ РСО-А'!$F$9</f>
        <v>1584.5620000000004</v>
      </c>
      <c r="Q369" s="118">
        <f>VLOOKUP($A369+ROUND((COLUMN()-2)/24,5),АТС!$A$41:$F$784,3)+'Иные услуги '!$C$5+'РСТ РСО-А'!$L$7+'РСТ РСО-А'!$F$9</f>
        <v>1585.8720000000003</v>
      </c>
      <c r="R369" s="118">
        <f>VLOOKUP($A369+ROUND((COLUMN()-2)/24,5),АТС!$A$41:$F$784,3)+'Иные услуги '!$C$5+'РСТ РСО-А'!$L$7+'РСТ РСО-А'!$F$9</f>
        <v>1546.942</v>
      </c>
      <c r="S369" s="118">
        <f>VLOOKUP($A369+ROUND((COLUMN()-2)/24,5),АТС!$A$41:$F$784,3)+'Иные услуги '!$C$5+'РСТ РСО-А'!$L$7+'РСТ РСО-А'!$F$9</f>
        <v>1493.002</v>
      </c>
      <c r="T369" s="118">
        <f>VLOOKUP($A369+ROUND((COLUMN()-2)/24,5),АТС!$A$41:$F$784,3)+'Иные услуги '!$C$5+'РСТ РСО-А'!$L$7+'РСТ РСО-А'!$F$9</f>
        <v>1694.7020000000002</v>
      </c>
      <c r="U369" s="118">
        <f>VLOOKUP($A369+ROUND((COLUMN()-2)/24,5),АТС!$A$41:$F$784,3)+'Иные услуги '!$C$5+'РСТ РСО-А'!$L$7+'РСТ РСО-А'!$F$9</f>
        <v>1691.9120000000003</v>
      </c>
      <c r="V369" s="118">
        <f>VLOOKUP($A369+ROUND((COLUMN()-2)/24,5),АТС!$A$41:$F$784,3)+'Иные услуги '!$C$5+'РСТ РСО-А'!$L$7+'РСТ РСО-А'!$F$9</f>
        <v>1778.232</v>
      </c>
      <c r="W369" s="118">
        <f>VLOOKUP($A369+ROUND((COLUMN()-2)/24,5),АТС!$A$41:$F$784,3)+'Иные услуги '!$C$5+'РСТ РСО-А'!$L$7+'РСТ РСО-А'!$F$9</f>
        <v>1878.3820000000001</v>
      </c>
      <c r="X369" s="118">
        <f>VLOOKUP($A369+ROUND((COLUMN()-2)/24,5),АТС!$A$41:$F$784,3)+'Иные услуги '!$C$5+'РСТ РСО-А'!$L$7+'РСТ РСО-А'!$F$9</f>
        <v>1467.3920000000003</v>
      </c>
      <c r="Y369" s="118">
        <f>VLOOKUP($A369+ROUND((COLUMN()-2)/24,5),АТС!$A$41:$F$784,3)+'Иные услуги '!$C$5+'РСТ РСО-А'!$L$7+'РСТ РСО-А'!$F$9</f>
        <v>1535.2020000000002</v>
      </c>
    </row>
    <row r="370" spans="1:25" x14ac:dyDescent="0.2">
      <c r="A370" s="66">
        <f t="shared" si="10"/>
        <v>43484</v>
      </c>
      <c r="B370" s="118">
        <f>VLOOKUP($A370+ROUND((COLUMN()-2)/24,5),АТС!$A$41:$F$784,3)+'Иные услуги '!$C$5+'РСТ РСО-А'!$L$7+'РСТ РСО-А'!$F$9</f>
        <v>1629.5219999999999</v>
      </c>
      <c r="C370" s="118">
        <f>VLOOKUP($A370+ROUND((COLUMN()-2)/24,5),АТС!$A$41:$F$784,3)+'Иные услуги '!$C$5+'РСТ РСО-А'!$L$7+'РСТ РСО-А'!$F$9</f>
        <v>1720.252</v>
      </c>
      <c r="D370" s="118">
        <f>VLOOKUP($A370+ROUND((COLUMN()-2)/24,5),АТС!$A$41:$F$784,3)+'Иные услуги '!$C$5+'РСТ РСО-А'!$L$7+'РСТ РСО-А'!$F$9</f>
        <v>1776.5520000000001</v>
      </c>
      <c r="E370" s="118">
        <f>VLOOKUP($A370+ROUND((COLUMN()-2)/24,5),АТС!$A$41:$F$784,3)+'Иные услуги '!$C$5+'РСТ РСО-А'!$L$7+'РСТ РСО-А'!$F$9</f>
        <v>1776.2719999999999</v>
      </c>
      <c r="F370" s="118">
        <f>VLOOKUP($A370+ROUND((COLUMN()-2)/24,5),АТС!$A$41:$F$784,3)+'Иные услуги '!$C$5+'РСТ РСО-А'!$L$7+'РСТ РСО-А'!$F$9</f>
        <v>1791.4920000000002</v>
      </c>
      <c r="G370" s="118">
        <f>VLOOKUP($A370+ROUND((COLUMN()-2)/24,5),АТС!$A$41:$F$784,3)+'Иные услуги '!$C$5+'РСТ РСО-А'!$L$7+'РСТ РСО-А'!$F$9</f>
        <v>1753.8020000000001</v>
      </c>
      <c r="H370" s="118">
        <f>VLOOKUP($A370+ROUND((COLUMN()-2)/24,5),АТС!$A$41:$F$784,3)+'Иные услуги '!$C$5+'РСТ РСО-А'!$L$7+'РСТ РСО-А'!$F$9</f>
        <v>1887.172</v>
      </c>
      <c r="I370" s="118">
        <f>VLOOKUP($A370+ROUND((COLUMN()-2)/24,5),АТС!$A$41:$F$784,3)+'Иные услуги '!$C$5+'РСТ РСО-А'!$L$7+'РСТ РСО-А'!$F$9</f>
        <v>1867.212</v>
      </c>
      <c r="J370" s="118">
        <f>VLOOKUP($A370+ROUND((COLUMN()-2)/24,5),АТС!$A$41:$F$784,3)+'Иные услуги '!$C$5+'РСТ РСО-А'!$L$7+'РСТ РСО-А'!$F$9</f>
        <v>1929.1820000000002</v>
      </c>
      <c r="K370" s="118">
        <f>VLOOKUP($A370+ROUND((COLUMN()-2)/24,5),АТС!$A$41:$F$784,3)+'Иные услуги '!$C$5+'РСТ РСО-А'!$L$7+'РСТ РСО-А'!$F$9</f>
        <v>1791.9520000000002</v>
      </c>
      <c r="L370" s="118">
        <f>VLOOKUP($A370+ROUND((COLUMN()-2)/24,5),АТС!$A$41:$F$784,3)+'Иные услуги '!$C$5+'РСТ РСО-А'!$L$7+'РСТ РСО-А'!$F$9</f>
        <v>1721.982</v>
      </c>
      <c r="M370" s="118">
        <f>VLOOKUP($A370+ROUND((COLUMN()-2)/24,5),АТС!$A$41:$F$784,3)+'Иные услуги '!$C$5+'РСТ РСО-А'!$L$7+'РСТ РСО-А'!$F$9</f>
        <v>1689.8420000000001</v>
      </c>
      <c r="N370" s="118">
        <f>VLOOKUP($A370+ROUND((COLUMN()-2)/24,5),АТС!$A$41:$F$784,3)+'Иные услуги '!$C$5+'РСТ РСО-А'!$L$7+'РСТ РСО-А'!$F$9</f>
        <v>1689.6620000000003</v>
      </c>
      <c r="O370" s="118">
        <f>VLOOKUP($A370+ROUND((COLUMN()-2)/24,5),АТС!$A$41:$F$784,3)+'Иные услуги '!$C$5+'РСТ РСО-А'!$L$7+'РСТ РСО-А'!$F$9</f>
        <v>1740.2919999999999</v>
      </c>
      <c r="P370" s="118">
        <f>VLOOKUP($A370+ROUND((COLUMN()-2)/24,5),АТС!$A$41:$F$784,3)+'Иные услуги '!$C$5+'РСТ РСО-А'!$L$7+'РСТ РСО-А'!$F$9</f>
        <v>1754.0320000000002</v>
      </c>
      <c r="Q370" s="118">
        <f>VLOOKUP($A370+ROUND((COLUMN()-2)/24,5),АТС!$A$41:$F$784,3)+'Иные услуги '!$C$5+'РСТ РСО-А'!$L$7+'РСТ РСО-А'!$F$9</f>
        <v>1754.5820000000003</v>
      </c>
      <c r="R370" s="118">
        <f>VLOOKUP($A370+ROUND((COLUMN()-2)/24,5),АТС!$A$41:$F$784,3)+'Иные услуги '!$C$5+'РСТ РСО-А'!$L$7+'РСТ РСО-А'!$F$9</f>
        <v>1702.712</v>
      </c>
      <c r="S370" s="118">
        <f>VLOOKUP($A370+ROUND((COLUMN()-2)/24,5),АТС!$A$41:$F$784,3)+'Иные услуги '!$C$5+'РСТ РСО-А'!$L$7+'РСТ РСО-А'!$F$9</f>
        <v>1547.212</v>
      </c>
      <c r="T370" s="118">
        <f>VLOOKUP($A370+ROUND((COLUMN()-2)/24,5),АТС!$A$41:$F$784,3)+'Иные услуги '!$C$5+'РСТ РСО-А'!$L$7+'РСТ РСО-А'!$F$9</f>
        <v>1753.0520000000001</v>
      </c>
      <c r="U370" s="118">
        <f>VLOOKUP($A370+ROUND((COLUMN()-2)/24,5),АТС!$A$41:$F$784,3)+'Иные услуги '!$C$5+'РСТ РСО-А'!$L$7+'РСТ РСО-А'!$F$9</f>
        <v>1777.5419999999999</v>
      </c>
      <c r="V370" s="118">
        <f>VLOOKUP($A370+ROUND((COLUMN()-2)/24,5),АТС!$A$41:$F$784,3)+'Иные услуги '!$C$5+'РСТ РСО-А'!$L$7+'РСТ РСО-А'!$F$9</f>
        <v>1758.5920000000001</v>
      </c>
      <c r="W370" s="118">
        <f>VLOOKUP($A370+ROUND((COLUMN()-2)/24,5),АТС!$A$41:$F$784,3)+'Иные услуги '!$C$5+'РСТ РСО-А'!$L$7+'РСТ РСО-А'!$F$9</f>
        <v>1830.1120000000001</v>
      </c>
      <c r="X370" s="118">
        <f>VLOOKUP($A370+ROUND((COLUMN()-2)/24,5),АТС!$A$41:$F$784,3)+'Иные услуги '!$C$5+'РСТ РСО-А'!$L$7+'РСТ РСО-А'!$F$9</f>
        <v>1477.9120000000003</v>
      </c>
      <c r="Y370" s="118">
        <f>VLOOKUP($A370+ROUND((COLUMN()-2)/24,5),АТС!$A$41:$F$784,3)+'Иные услуги '!$C$5+'РСТ РСО-А'!$L$7+'РСТ РСО-А'!$F$9</f>
        <v>1535.8020000000001</v>
      </c>
    </row>
    <row r="371" spans="1:25" x14ac:dyDescent="0.2">
      <c r="A371" s="66">
        <f t="shared" si="10"/>
        <v>43485</v>
      </c>
      <c r="B371" s="118">
        <f>VLOOKUP($A371+ROUND((COLUMN()-2)/24,5),АТС!$A$41:$F$784,3)+'Иные услуги '!$C$5+'РСТ РСО-А'!$L$7+'РСТ РСО-А'!$F$9</f>
        <v>1636.7919999999999</v>
      </c>
      <c r="C371" s="118">
        <f>VLOOKUP($A371+ROUND((COLUMN()-2)/24,5),АТС!$A$41:$F$784,3)+'Иные услуги '!$C$5+'РСТ РСО-А'!$L$7+'РСТ РСО-А'!$F$9</f>
        <v>1665.3920000000003</v>
      </c>
      <c r="D371" s="118">
        <f>VLOOKUP($A371+ROUND((COLUMN()-2)/24,5),АТС!$A$41:$F$784,3)+'Иные услуги '!$C$5+'РСТ РСО-А'!$L$7+'РСТ РСО-А'!$F$9</f>
        <v>1785.0920000000001</v>
      </c>
      <c r="E371" s="118">
        <f>VLOOKUP($A371+ROUND((COLUMN()-2)/24,5),АТС!$A$41:$F$784,3)+'Иные услуги '!$C$5+'РСТ РСО-А'!$L$7+'РСТ РСО-А'!$F$9</f>
        <v>1799.8720000000003</v>
      </c>
      <c r="F371" s="118">
        <f>VLOOKUP($A371+ROUND((COLUMN()-2)/24,5),АТС!$A$41:$F$784,3)+'Иные услуги '!$C$5+'РСТ РСО-А'!$L$7+'РСТ РСО-А'!$F$9</f>
        <v>1807.732</v>
      </c>
      <c r="G371" s="118">
        <f>VLOOKUP($A371+ROUND((COLUMN()-2)/24,5),АТС!$A$41:$F$784,3)+'Иные услуги '!$C$5+'РСТ РСО-А'!$L$7+'РСТ РСО-А'!$F$9</f>
        <v>1799.7820000000002</v>
      </c>
      <c r="H371" s="118">
        <f>VLOOKUP($A371+ROUND((COLUMN()-2)/24,5),АТС!$A$41:$F$784,3)+'Иные услуги '!$C$5+'РСТ РСО-А'!$L$7+'РСТ РСО-А'!$F$9</f>
        <v>1967.7720000000004</v>
      </c>
      <c r="I371" s="118">
        <f>VLOOKUP($A371+ROUND((COLUMN()-2)/24,5),АТС!$A$41:$F$784,3)+'Иные услуги '!$C$5+'РСТ РСО-А'!$L$7+'РСТ РСО-А'!$F$9</f>
        <v>1901.422</v>
      </c>
      <c r="J371" s="118">
        <f>VLOOKUP($A371+ROUND((COLUMN()-2)/24,5),АТС!$A$41:$F$784,3)+'Иные услуги '!$C$5+'РСТ РСО-А'!$L$7+'РСТ РСО-А'!$F$9</f>
        <v>1987.8120000000004</v>
      </c>
      <c r="K371" s="118">
        <f>VLOOKUP($A371+ROUND((COLUMN()-2)/24,5),АТС!$A$41:$F$784,3)+'Иные услуги '!$C$5+'РСТ РСО-А'!$L$7+'РСТ РСО-А'!$F$9</f>
        <v>1780.1620000000003</v>
      </c>
      <c r="L371" s="118">
        <f>VLOOKUP($A371+ROUND((COLUMN()-2)/24,5),АТС!$A$41:$F$784,3)+'Иные услуги '!$C$5+'РСТ РСО-А'!$L$7+'РСТ РСО-А'!$F$9</f>
        <v>1752.2919999999999</v>
      </c>
      <c r="M371" s="118">
        <f>VLOOKUP($A371+ROUND((COLUMN()-2)/24,5),АТС!$A$41:$F$784,3)+'Иные услуги '!$C$5+'РСТ РСО-А'!$L$7+'РСТ РСО-А'!$F$9</f>
        <v>1711.152</v>
      </c>
      <c r="N371" s="118">
        <f>VLOOKUP($A371+ROUND((COLUMN()-2)/24,5),АТС!$A$41:$F$784,3)+'Иные услуги '!$C$5+'РСТ РСО-А'!$L$7+'РСТ РСО-А'!$F$9</f>
        <v>1717.5820000000003</v>
      </c>
      <c r="O371" s="118">
        <f>VLOOKUP($A371+ROUND((COLUMN()-2)/24,5),АТС!$A$41:$F$784,3)+'Иные услуги '!$C$5+'РСТ РСО-А'!$L$7+'РСТ РСО-А'!$F$9</f>
        <v>1750.422</v>
      </c>
      <c r="P371" s="118">
        <f>VLOOKUP($A371+ROUND((COLUMN()-2)/24,5),АТС!$A$41:$F$784,3)+'Иные услуги '!$C$5+'РСТ РСО-А'!$L$7+'РСТ РСО-А'!$F$9</f>
        <v>1750.9520000000002</v>
      </c>
      <c r="Q371" s="118">
        <f>VLOOKUP($A371+ROUND((COLUMN()-2)/24,5),АТС!$A$41:$F$784,3)+'Иные услуги '!$C$5+'РСТ РСО-А'!$L$7+'РСТ РСО-А'!$F$9</f>
        <v>1752.1020000000003</v>
      </c>
      <c r="R371" s="118">
        <f>VLOOKUP($A371+ROUND((COLUMN()-2)/24,5),АТС!$A$41:$F$784,3)+'Иные услуги '!$C$5+'РСТ РСО-А'!$L$7+'РСТ РСО-А'!$F$9</f>
        <v>1702.8820000000001</v>
      </c>
      <c r="S371" s="118">
        <f>VLOOKUP($A371+ROUND((COLUMN()-2)/24,5),АТС!$A$41:$F$784,3)+'Иные услуги '!$C$5+'РСТ РСО-А'!$L$7+'РСТ РСО-А'!$F$9</f>
        <v>1555.3220000000001</v>
      </c>
      <c r="T371" s="118">
        <f>VLOOKUP($A371+ROUND((COLUMN()-2)/24,5),АТС!$A$41:$F$784,3)+'Иные услуги '!$C$5+'РСТ РСО-А'!$L$7+'РСТ РСО-А'!$F$9</f>
        <v>1765.982</v>
      </c>
      <c r="U371" s="118">
        <f>VLOOKUP($A371+ROUND((COLUMN()-2)/24,5),АТС!$A$41:$F$784,3)+'Иные услуги '!$C$5+'РСТ РСО-А'!$L$7+'РСТ РСО-А'!$F$9</f>
        <v>1768.962</v>
      </c>
      <c r="V371" s="118">
        <f>VLOOKUP($A371+ROUND((COLUMN()-2)/24,5),АТС!$A$41:$F$784,3)+'Иные услуги '!$C$5+'РСТ РСО-А'!$L$7+'РСТ РСО-А'!$F$9</f>
        <v>1811.1120000000001</v>
      </c>
      <c r="W371" s="118">
        <f>VLOOKUP($A371+ROUND((COLUMN()-2)/24,5),АТС!$A$41:$F$784,3)+'Иные услуги '!$C$5+'РСТ РСО-А'!$L$7+'РСТ РСО-А'!$F$9</f>
        <v>1844.7919999999999</v>
      </c>
      <c r="X371" s="118">
        <f>VLOOKUP($A371+ROUND((COLUMN()-2)/24,5),АТС!$A$41:$F$784,3)+'Иные услуги '!$C$5+'РСТ РСО-А'!$L$7+'РСТ РСО-А'!$F$9</f>
        <v>1471.1420000000003</v>
      </c>
      <c r="Y371" s="118">
        <f>VLOOKUP($A371+ROUND((COLUMN()-2)/24,5),АТС!$A$41:$F$784,3)+'Иные услуги '!$C$5+'РСТ РСО-А'!$L$7+'РСТ РСО-А'!$F$9</f>
        <v>1523.9320000000002</v>
      </c>
    </row>
    <row r="372" spans="1:25" x14ac:dyDescent="0.2">
      <c r="A372" s="66">
        <f t="shared" si="10"/>
        <v>43486</v>
      </c>
      <c r="B372" s="118">
        <f>VLOOKUP($A372+ROUND((COLUMN()-2)/24,5),АТС!$A$41:$F$784,3)+'Иные услуги '!$C$5+'РСТ РСО-А'!$L$7+'РСТ РСО-А'!$F$9</f>
        <v>1637.3920000000003</v>
      </c>
      <c r="C372" s="118">
        <f>VLOOKUP($A372+ROUND((COLUMN()-2)/24,5),АТС!$A$41:$F$784,3)+'Иные услуги '!$C$5+'РСТ РСО-А'!$L$7+'РСТ РСО-А'!$F$9</f>
        <v>1703.0520000000001</v>
      </c>
      <c r="D372" s="118">
        <f>VLOOKUP($A372+ROUND((COLUMN()-2)/24,5),АТС!$A$41:$F$784,3)+'Иные услуги '!$C$5+'РСТ РСО-А'!$L$7+'РСТ РСО-А'!$F$9</f>
        <v>1763.7620000000002</v>
      </c>
      <c r="E372" s="118">
        <f>VLOOKUP($A372+ROUND((COLUMN()-2)/24,5),АТС!$A$41:$F$784,3)+'Иные услуги '!$C$5+'РСТ РСО-А'!$L$7+'РСТ РСО-А'!$F$9</f>
        <v>1773.672</v>
      </c>
      <c r="F372" s="118">
        <f>VLOOKUP($A372+ROUND((COLUMN()-2)/24,5),АТС!$A$41:$F$784,3)+'Иные услуги '!$C$5+'РСТ РСО-А'!$L$7+'РСТ РСО-А'!$F$9</f>
        <v>1773.672</v>
      </c>
      <c r="G372" s="118">
        <f>VLOOKUP($A372+ROUND((COLUMN()-2)/24,5),АТС!$A$41:$F$784,3)+'Иные услуги '!$C$5+'РСТ РСО-А'!$L$7+'РСТ РСО-А'!$F$9</f>
        <v>1761.172</v>
      </c>
      <c r="H372" s="118">
        <f>VLOOKUP($A372+ROUND((COLUMN()-2)/24,5),АТС!$A$41:$F$784,3)+'Иные услуги '!$C$5+'РСТ РСО-А'!$L$7+'РСТ РСО-А'!$F$9</f>
        <v>1821.962</v>
      </c>
      <c r="I372" s="118">
        <f>VLOOKUP($A372+ROUND((COLUMN()-2)/24,5),АТС!$A$41:$F$784,3)+'Иные услуги '!$C$5+'РСТ РСО-А'!$L$7+'РСТ РСО-А'!$F$9</f>
        <v>1664.8320000000003</v>
      </c>
      <c r="J372" s="118">
        <f>VLOOKUP($A372+ROUND((COLUMN()-2)/24,5),АТС!$A$41:$F$784,3)+'Иные услуги '!$C$5+'РСТ РСО-А'!$L$7+'РСТ РСО-А'!$F$9</f>
        <v>1778.2020000000002</v>
      </c>
      <c r="K372" s="118">
        <f>VLOOKUP($A372+ROUND((COLUMN()-2)/24,5),АТС!$A$41:$F$784,3)+'Иные услуги '!$C$5+'РСТ РСО-А'!$L$7+'РСТ РСО-А'!$F$9</f>
        <v>1668.442</v>
      </c>
      <c r="L372" s="118">
        <f>VLOOKUP($A372+ROUND((COLUMN()-2)/24,5),АТС!$A$41:$F$784,3)+'Иные услуги '!$C$5+'РСТ РСО-А'!$L$7+'РСТ РСО-А'!$F$9</f>
        <v>1634.7620000000002</v>
      </c>
      <c r="M372" s="118">
        <f>VLOOKUP($A372+ROUND((COLUMN()-2)/24,5),АТС!$A$41:$F$784,3)+'Иные услуги '!$C$5+'РСТ РСО-А'!$L$7+'РСТ РСО-А'!$F$9</f>
        <v>1623.1620000000003</v>
      </c>
      <c r="N372" s="118">
        <f>VLOOKUP($A372+ROUND((COLUMN()-2)/24,5),АТС!$A$41:$F$784,3)+'Иные услуги '!$C$5+'РСТ РСО-А'!$L$7+'РСТ РСО-А'!$F$9</f>
        <v>1659.462</v>
      </c>
      <c r="O372" s="118">
        <f>VLOOKUP($A372+ROUND((COLUMN()-2)/24,5),АТС!$A$41:$F$784,3)+'Иные услуги '!$C$5+'РСТ РСО-А'!$L$7+'РСТ РСО-А'!$F$9</f>
        <v>1705.152</v>
      </c>
      <c r="P372" s="118">
        <f>VLOOKUP($A372+ROUND((COLUMN()-2)/24,5),АТС!$A$41:$F$784,3)+'Иные услуги '!$C$5+'РСТ РСО-А'!$L$7+'РСТ РСО-А'!$F$9</f>
        <v>1705.3920000000003</v>
      </c>
      <c r="Q372" s="118">
        <f>VLOOKUP($A372+ROUND((COLUMN()-2)/24,5),АТС!$A$41:$F$784,3)+'Иные услуги '!$C$5+'РСТ РСО-А'!$L$7+'РСТ РСО-А'!$F$9</f>
        <v>1694.3320000000003</v>
      </c>
      <c r="R372" s="118">
        <f>VLOOKUP($A372+ROUND((COLUMN()-2)/24,5),АТС!$A$41:$F$784,3)+'Иные услуги '!$C$5+'РСТ РСО-А'!$L$7+'РСТ РСО-А'!$F$9</f>
        <v>1673.1420000000003</v>
      </c>
      <c r="S372" s="118">
        <f>VLOOKUP($A372+ROUND((COLUMN()-2)/24,5),АТС!$A$41:$F$784,3)+'Иные услуги '!$C$5+'РСТ РСО-А'!$L$7+'РСТ РСО-А'!$F$9</f>
        <v>1558.1120000000001</v>
      </c>
      <c r="T372" s="118">
        <f>VLOOKUP($A372+ROUND((COLUMN()-2)/24,5),АТС!$A$41:$F$784,3)+'Иные услуги '!$C$5+'РСТ РСО-А'!$L$7+'РСТ РСО-А'!$F$9</f>
        <v>1778.7820000000002</v>
      </c>
      <c r="U372" s="118">
        <f>VLOOKUP($A372+ROUND((COLUMN()-2)/24,5),АТС!$A$41:$F$784,3)+'Иные услуги '!$C$5+'РСТ РСО-А'!$L$7+'РСТ РСО-А'!$F$9</f>
        <v>1765.8820000000001</v>
      </c>
      <c r="V372" s="118">
        <f>VLOOKUP($A372+ROUND((COLUMN()-2)/24,5),АТС!$A$41:$F$784,3)+'Иные услуги '!$C$5+'РСТ РСО-А'!$L$7+'РСТ РСО-А'!$F$9</f>
        <v>1822.9120000000003</v>
      </c>
      <c r="W372" s="118">
        <f>VLOOKUP($A372+ROUND((COLUMN()-2)/24,5),АТС!$A$41:$F$784,3)+'Иные услуги '!$C$5+'РСТ РСО-А'!$L$7+'РСТ РСО-А'!$F$9</f>
        <v>1871.4120000000003</v>
      </c>
      <c r="X372" s="118">
        <f>VLOOKUP($A372+ROUND((COLUMN()-2)/24,5),АТС!$A$41:$F$784,3)+'Иные услуги '!$C$5+'РСТ РСО-А'!$L$7+'РСТ РСО-А'!$F$9</f>
        <v>1469.3720000000003</v>
      </c>
      <c r="Y372" s="118">
        <f>VLOOKUP($A372+ROUND((COLUMN()-2)/24,5),АТС!$A$41:$F$784,3)+'Иные услуги '!$C$5+'РСТ РСО-А'!$L$7+'РСТ РСО-А'!$F$9</f>
        <v>1553.482</v>
      </c>
    </row>
    <row r="373" spans="1:25" x14ac:dyDescent="0.2">
      <c r="A373" s="66">
        <f t="shared" si="10"/>
        <v>43487</v>
      </c>
      <c r="B373" s="118">
        <f>VLOOKUP($A373+ROUND((COLUMN()-2)/24,5),АТС!$A$41:$F$784,3)+'Иные услуги '!$C$5+'РСТ РСО-А'!$L$7+'РСТ РСО-А'!$F$9</f>
        <v>1649.1320000000001</v>
      </c>
      <c r="C373" s="118">
        <f>VLOOKUP($A373+ROUND((COLUMN()-2)/24,5),АТС!$A$41:$F$784,3)+'Иные услуги '!$C$5+'РСТ РСО-А'!$L$7+'РСТ РСО-А'!$F$9</f>
        <v>1696.7919999999999</v>
      </c>
      <c r="D373" s="118">
        <f>VLOOKUP($A373+ROUND((COLUMN()-2)/24,5),АТС!$A$41:$F$784,3)+'Иные услуги '!$C$5+'РСТ РСО-А'!$L$7+'РСТ РСО-А'!$F$9</f>
        <v>1769.5219999999999</v>
      </c>
      <c r="E373" s="118">
        <f>VLOOKUP($A373+ROUND((COLUMN()-2)/24,5),АТС!$A$41:$F$784,3)+'Иные услуги '!$C$5+'РСТ РСО-А'!$L$7+'РСТ РСО-А'!$F$9</f>
        <v>1767.3620000000001</v>
      </c>
      <c r="F373" s="118">
        <f>VLOOKUP($A373+ROUND((COLUMN()-2)/24,5),АТС!$A$41:$F$784,3)+'Иные услуги '!$C$5+'РСТ РСО-А'!$L$7+'РСТ РСО-А'!$F$9</f>
        <v>1767.8520000000003</v>
      </c>
      <c r="G373" s="118">
        <f>VLOOKUP($A373+ROUND((COLUMN()-2)/24,5),АТС!$A$41:$F$784,3)+'Иные услуги '!$C$5+'РСТ РСО-А'!$L$7+'РСТ РСО-А'!$F$9</f>
        <v>1757.3720000000003</v>
      </c>
      <c r="H373" s="118">
        <f>VLOOKUP($A373+ROUND((COLUMN()-2)/24,5),АТС!$A$41:$F$784,3)+'Иные услуги '!$C$5+'РСТ РСО-А'!$L$7+'РСТ РСО-А'!$F$9</f>
        <v>1830.4720000000002</v>
      </c>
      <c r="I373" s="118">
        <f>VLOOKUP($A373+ROUND((COLUMN()-2)/24,5),АТС!$A$41:$F$784,3)+'Иные услуги '!$C$5+'РСТ РСО-А'!$L$7+'РСТ РСО-А'!$F$9</f>
        <v>1665.712</v>
      </c>
      <c r="J373" s="118">
        <f>VLOOKUP($A373+ROUND((COLUMN()-2)/24,5),АТС!$A$41:$F$784,3)+'Иные услуги '!$C$5+'РСТ РСО-А'!$L$7+'РСТ РСО-А'!$F$9</f>
        <v>1746.002</v>
      </c>
      <c r="K373" s="118">
        <f>VLOOKUP($A373+ROUND((COLUMN()-2)/24,5),АТС!$A$41:$F$784,3)+'Иные услуги '!$C$5+'РСТ РСО-А'!$L$7+'РСТ РСО-А'!$F$9</f>
        <v>1641.2020000000002</v>
      </c>
      <c r="L373" s="118">
        <f>VLOOKUP($A373+ROUND((COLUMN()-2)/24,5),АТС!$A$41:$F$784,3)+'Иные услуги '!$C$5+'РСТ РСО-А'!$L$7+'РСТ РСО-А'!$F$9</f>
        <v>1609.0620000000004</v>
      </c>
      <c r="M373" s="118">
        <f>VLOOKUP($A373+ROUND((COLUMN()-2)/24,5),АТС!$A$41:$F$784,3)+'Иные услуги '!$C$5+'РСТ РСО-А'!$L$7+'РСТ РСО-А'!$F$9</f>
        <v>1619.8620000000001</v>
      </c>
      <c r="N373" s="118">
        <f>VLOOKUP($A373+ROUND((COLUMN()-2)/24,5),АТС!$A$41:$F$784,3)+'Иные услуги '!$C$5+'РСТ РСО-А'!$L$7+'РСТ РСО-А'!$F$9</f>
        <v>1664.2919999999999</v>
      </c>
      <c r="O373" s="118">
        <f>VLOOKUP($A373+ROUND((COLUMN()-2)/24,5),АТС!$A$41:$F$784,3)+'Иные услуги '!$C$5+'РСТ РСО-А'!$L$7+'РСТ РСО-А'!$F$9</f>
        <v>1681.1220000000003</v>
      </c>
      <c r="P373" s="118">
        <f>VLOOKUP($A373+ROUND((COLUMN()-2)/24,5),АТС!$A$41:$F$784,3)+'Иные услуги '!$C$5+'РСТ РСО-А'!$L$7+'РСТ РСО-А'!$F$9</f>
        <v>1669.152</v>
      </c>
      <c r="Q373" s="118">
        <f>VLOOKUP($A373+ROUND((COLUMN()-2)/24,5),АТС!$A$41:$F$784,3)+'Иные услуги '!$C$5+'РСТ РСО-А'!$L$7+'РСТ РСО-А'!$F$9</f>
        <v>1675.7719999999999</v>
      </c>
      <c r="R373" s="118">
        <f>VLOOKUP($A373+ROUND((COLUMN()-2)/24,5),АТС!$A$41:$F$784,3)+'Иные услуги '!$C$5+'РСТ РСО-А'!$L$7+'РСТ РСО-А'!$F$9</f>
        <v>1633.7919999999999</v>
      </c>
      <c r="S373" s="118">
        <f>VLOOKUP($A373+ROUND((COLUMN()-2)/24,5),АТС!$A$41:$F$784,3)+'Иные услуги '!$C$5+'РСТ РСО-А'!$L$7+'РСТ РСО-А'!$F$9</f>
        <v>1539.7220000000002</v>
      </c>
      <c r="T373" s="118">
        <f>VLOOKUP($A373+ROUND((COLUMN()-2)/24,5),АТС!$A$41:$F$784,3)+'Иные услуги '!$C$5+'РСТ РСО-А'!$L$7+'РСТ РСО-А'!$F$9</f>
        <v>1767.692</v>
      </c>
      <c r="U373" s="118">
        <f>VLOOKUP($A373+ROUND((COLUMN()-2)/24,5),АТС!$A$41:$F$784,3)+'Иные услуги '!$C$5+'РСТ РСО-А'!$L$7+'РСТ РСО-А'!$F$9</f>
        <v>1755.5720000000001</v>
      </c>
      <c r="V373" s="118">
        <f>VLOOKUP($A373+ROUND((COLUMN()-2)/24,5),АТС!$A$41:$F$784,3)+'Иные услуги '!$C$5+'РСТ РСО-А'!$L$7+'РСТ РСО-А'!$F$9</f>
        <v>1772.8720000000003</v>
      </c>
      <c r="W373" s="118">
        <f>VLOOKUP($A373+ROUND((COLUMN()-2)/24,5),АТС!$A$41:$F$784,3)+'Иные услуги '!$C$5+'РСТ РСО-А'!$L$7+'РСТ РСО-А'!$F$9</f>
        <v>1908.2820000000002</v>
      </c>
      <c r="X373" s="118">
        <f>VLOOKUP($A373+ROUND((COLUMN()-2)/24,5),АТС!$A$41:$F$784,3)+'Иные услуги '!$C$5+'РСТ РСО-А'!$L$7+'РСТ РСО-А'!$F$9</f>
        <v>1488.6220000000003</v>
      </c>
      <c r="Y373" s="118">
        <f>VLOOKUP($A373+ROUND((COLUMN()-2)/24,5),АТС!$A$41:$F$784,3)+'Иные услуги '!$C$5+'РСТ РСО-А'!$L$7+'РСТ РСО-А'!$F$9</f>
        <v>1559.5820000000003</v>
      </c>
    </row>
    <row r="374" spans="1:25" x14ac:dyDescent="0.2">
      <c r="A374" s="66">
        <f t="shared" si="10"/>
        <v>43488</v>
      </c>
      <c r="B374" s="118">
        <f>VLOOKUP($A374+ROUND((COLUMN()-2)/24,5),АТС!$A$41:$F$784,3)+'Иные услуги '!$C$5+'РСТ РСО-А'!$L$7+'РСТ РСО-А'!$F$9</f>
        <v>1628.4920000000002</v>
      </c>
      <c r="C374" s="118">
        <f>VLOOKUP($A374+ROUND((COLUMN()-2)/24,5),АТС!$A$41:$F$784,3)+'Иные услуги '!$C$5+'РСТ РСО-А'!$L$7+'РСТ РСО-А'!$F$9</f>
        <v>1686.942</v>
      </c>
      <c r="D374" s="118">
        <f>VLOOKUP($A374+ROUND((COLUMN()-2)/24,5),АТС!$A$41:$F$784,3)+'Иные услуги '!$C$5+'РСТ РСО-А'!$L$7+'РСТ РСО-А'!$F$9</f>
        <v>1753.4520000000002</v>
      </c>
      <c r="E374" s="118">
        <f>VLOOKUP($A374+ROUND((COLUMN()-2)/24,5),АТС!$A$41:$F$784,3)+'Иные услуги '!$C$5+'РСТ РСО-А'!$L$7+'РСТ РСО-А'!$F$9</f>
        <v>1767.8220000000001</v>
      </c>
      <c r="F374" s="118">
        <f>VLOOKUP($A374+ROUND((COLUMN()-2)/24,5),АТС!$A$41:$F$784,3)+'Иные услуги '!$C$5+'РСТ РСО-А'!$L$7+'РСТ РСО-А'!$F$9</f>
        <v>1753.5820000000003</v>
      </c>
      <c r="G374" s="118">
        <f>VLOOKUP($A374+ROUND((COLUMN()-2)/24,5),АТС!$A$41:$F$784,3)+'Иные услуги '!$C$5+'РСТ РСО-А'!$L$7+'РСТ РСО-А'!$F$9</f>
        <v>1708.8420000000001</v>
      </c>
      <c r="H374" s="118">
        <f>VLOOKUP($A374+ROUND((COLUMN()-2)/24,5),АТС!$A$41:$F$784,3)+'Иные услуги '!$C$5+'РСТ РСО-А'!$L$7+'РСТ РСО-А'!$F$9</f>
        <v>1735.3120000000004</v>
      </c>
      <c r="I374" s="118">
        <f>VLOOKUP($A374+ROUND((COLUMN()-2)/24,5),АТС!$A$41:$F$784,3)+'Иные услуги '!$C$5+'РСТ РСО-А'!$L$7+'РСТ РСО-А'!$F$9</f>
        <v>1603.4120000000003</v>
      </c>
      <c r="J374" s="118">
        <f>VLOOKUP($A374+ROUND((COLUMN()-2)/24,5),АТС!$A$41:$F$784,3)+'Иные услуги '!$C$5+'РСТ РСО-А'!$L$7+'РСТ РСО-А'!$F$9</f>
        <v>1689.1020000000003</v>
      </c>
      <c r="K374" s="118">
        <f>VLOOKUP($A374+ROUND((COLUMN()-2)/24,5),АТС!$A$41:$F$784,3)+'Иные услуги '!$C$5+'РСТ РСО-А'!$L$7+'РСТ РСО-А'!$F$9</f>
        <v>1615.3820000000001</v>
      </c>
      <c r="L374" s="118">
        <f>VLOOKUP($A374+ROUND((COLUMN()-2)/24,5),АТС!$A$41:$F$784,3)+'Иные услуги '!$C$5+'РСТ РСО-А'!$L$7+'РСТ РСО-А'!$F$9</f>
        <v>1604.0920000000001</v>
      </c>
      <c r="M374" s="118">
        <f>VLOOKUP($A374+ROUND((COLUMN()-2)/24,5),АТС!$A$41:$F$784,3)+'Иные услуги '!$C$5+'РСТ РСО-А'!$L$7+'РСТ РСО-А'!$F$9</f>
        <v>1603.9720000000002</v>
      </c>
      <c r="N374" s="118">
        <f>VLOOKUP($A374+ROUND((COLUMN()-2)/24,5),АТС!$A$41:$F$784,3)+'Иные услуги '!$C$5+'РСТ РСО-А'!$L$7+'РСТ РСО-А'!$F$9</f>
        <v>1630.7820000000002</v>
      </c>
      <c r="O374" s="118">
        <f>VLOOKUP($A374+ROUND((COLUMN()-2)/24,5),АТС!$A$41:$F$784,3)+'Иные услуги '!$C$5+'РСТ РСО-А'!$L$7+'РСТ РСО-А'!$F$9</f>
        <v>1653.172</v>
      </c>
      <c r="P374" s="118">
        <f>VLOOKUP($A374+ROUND((COLUMN()-2)/24,5),АТС!$A$41:$F$784,3)+'Иные услуги '!$C$5+'РСТ РСО-А'!$L$7+'РСТ РСО-А'!$F$9</f>
        <v>1652.1220000000003</v>
      </c>
      <c r="Q374" s="118">
        <f>VLOOKUP($A374+ROUND((COLUMN()-2)/24,5),АТС!$A$41:$F$784,3)+'Иные услуги '!$C$5+'РСТ РСО-А'!$L$7+'РСТ РСО-А'!$F$9</f>
        <v>1664.3120000000004</v>
      </c>
      <c r="R374" s="118">
        <f>VLOOKUP($A374+ROUND((COLUMN()-2)/24,5),АТС!$A$41:$F$784,3)+'Иные услуги '!$C$5+'РСТ РСО-А'!$L$7+'РСТ РСО-А'!$F$9</f>
        <v>1627.0720000000001</v>
      </c>
      <c r="S374" s="118">
        <f>VLOOKUP($A374+ROUND((COLUMN()-2)/24,5),АТС!$A$41:$F$784,3)+'Иные услуги '!$C$5+'РСТ РСО-А'!$L$7+'РСТ РСО-А'!$F$9</f>
        <v>1530.3520000000003</v>
      </c>
      <c r="T374" s="118">
        <f>VLOOKUP($A374+ROUND((COLUMN()-2)/24,5),АТС!$A$41:$F$784,3)+'Иные услуги '!$C$5+'РСТ РСО-А'!$L$7+'РСТ РСО-А'!$F$9</f>
        <v>1703.6620000000003</v>
      </c>
      <c r="U374" s="118">
        <f>VLOOKUP($A374+ROUND((COLUMN()-2)/24,5),АТС!$A$41:$F$784,3)+'Иные услуги '!$C$5+'РСТ РСО-А'!$L$7+'РСТ РСО-А'!$F$9</f>
        <v>1708.1120000000001</v>
      </c>
      <c r="V374" s="118">
        <f>VLOOKUP($A374+ROUND((COLUMN()-2)/24,5),АТС!$A$41:$F$784,3)+'Иные услуги '!$C$5+'РСТ РСО-А'!$L$7+'РСТ РСО-А'!$F$9</f>
        <v>1732.4520000000002</v>
      </c>
      <c r="W374" s="118">
        <f>VLOOKUP($A374+ROUND((COLUMN()-2)/24,5),АТС!$A$41:$F$784,3)+'Иные услуги '!$C$5+'РСТ РСО-А'!$L$7+'РСТ РСО-А'!$F$9</f>
        <v>1845.962</v>
      </c>
      <c r="X374" s="118">
        <f>VLOOKUP($A374+ROUND((COLUMN()-2)/24,5),АТС!$A$41:$F$784,3)+'Иные услуги '!$C$5+'РСТ РСО-А'!$L$7+'РСТ РСО-А'!$F$9</f>
        <v>1470.962</v>
      </c>
      <c r="Y374" s="118">
        <f>VLOOKUP($A374+ROUND((COLUMN()-2)/24,5),АТС!$A$41:$F$784,3)+'Иные услуги '!$C$5+'РСТ РСО-А'!$L$7+'РСТ РСО-А'!$F$9</f>
        <v>1529.5120000000002</v>
      </c>
    </row>
    <row r="375" spans="1:25" x14ac:dyDescent="0.2">
      <c r="A375" s="66">
        <f t="shared" si="10"/>
        <v>43489</v>
      </c>
      <c r="B375" s="118">
        <f>VLOOKUP($A375+ROUND((COLUMN()-2)/24,5),АТС!$A$41:$F$784,3)+'Иные услуги '!$C$5+'РСТ РСО-А'!$L$7+'РСТ РСО-А'!$F$9</f>
        <v>1642.7620000000002</v>
      </c>
      <c r="C375" s="118">
        <f>VLOOKUP($A375+ROUND((COLUMN()-2)/24,5),АТС!$A$41:$F$784,3)+'Иные услуги '!$C$5+'РСТ РСО-А'!$L$7+'РСТ РСО-А'!$F$9</f>
        <v>1770.8920000000003</v>
      </c>
      <c r="D375" s="118">
        <f>VLOOKUP($A375+ROUND((COLUMN()-2)/24,5),АТС!$A$41:$F$784,3)+'Иные услуги '!$C$5+'РСТ РСО-А'!$L$7+'РСТ РСО-А'!$F$9</f>
        <v>1800.4520000000002</v>
      </c>
      <c r="E375" s="118">
        <f>VLOOKUP($A375+ROUND((COLUMN()-2)/24,5),АТС!$A$41:$F$784,3)+'Иные услуги '!$C$5+'РСТ РСО-А'!$L$7+'РСТ РСО-А'!$F$9</f>
        <v>1839.732</v>
      </c>
      <c r="F375" s="118">
        <f>VLOOKUP($A375+ROUND((COLUMN()-2)/24,5),АТС!$A$41:$F$784,3)+'Иные услуги '!$C$5+'РСТ РСО-А'!$L$7+'РСТ РСО-А'!$F$9</f>
        <v>1839.962</v>
      </c>
      <c r="G375" s="118">
        <f>VLOOKUP($A375+ROUND((COLUMN()-2)/24,5),АТС!$A$41:$F$784,3)+'Иные услуги '!$C$5+'РСТ РСО-А'!$L$7+'РСТ РСО-А'!$F$9</f>
        <v>1774.6220000000003</v>
      </c>
      <c r="H375" s="118">
        <f>VLOOKUP($A375+ROUND((COLUMN()-2)/24,5),АТС!$A$41:$F$784,3)+'Иные услуги '!$C$5+'РСТ РСО-А'!$L$7+'РСТ РСО-А'!$F$9</f>
        <v>1845.6120000000001</v>
      </c>
      <c r="I375" s="118">
        <f>VLOOKUP($A375+ROUND((COLUMN()-2)/24,5),АТС!$A$41:$F$784,3)+'Иные услуги '!$C$5+'РСТ РСО-А'!$L$7+'РСТ РСО-А'!$F$9</f>
        <v>1673.6320000000001</v>
      </c>
      <c r="J375" s="118">
        <f>VLOOKUP($A375+ROUND((COLUMN()-2)/24,5),АТС!$A$41:$F$784,3)+'Иные услуги '!$C$5+'РСТ РСО-А'!$L$7+'РСТ РСО-А'!$F$9</f>
        <v>1779.8320000000003</v>
      </c>
      <c r="K375" s="118">
        <f>VLOOKUP($A375+ROUND((COLUMN()-2)/24,5),АТС!$A$41:$F$784,3)+'Иные услуги '!$C$5+'РСТ РСО-А'!$L$7+'РСТ РСО-А'!$F$9</f>
        <v>1683.0520000000001</v>
      </c>
      <c r="L375" s="118">
        <f>VLOOKUP($A375+ROUND((COLUMN()-2)/24,5),АТС!$A$41:$F$784,3)+'Иные услуги '!$C$5+'РСТ РСО-А'!$L$7+'РСТ РСО-А'!$F$9</f>
        <v>1663.0219999999999</v>
      </c>
      <c r="M375" s="118">
        <f>VLOOKUP($A375+ROUND((COLUMN()-2)/24,5),АТС!$A$41:$F$784,3)+'Иные услуги '!$C$5+'РСТ РСО-А'!$L$7+'РСТ РСО-А'!$F$9</f>
        <v>1662.8420000000001</v>
      </c>
      <c r="N375" s="118">
        <f>VLOOKUP($A375+ROUND((COLUMN()-2)/24,5),АТС!$A$41:$F$784,3)+'Иные услуги '!$C$5+'РСТ РСО-А'!$L$7+'РСТ РСО-А'!$F$9</f>
        <v>1712.5320000000002</v>
      </c>
      <c r="O375" s="118">
        <f>VLOOKUP($A375+ROUND((COLUMN()-2)/24,5),АТС!$A$41:$F$784,3)+'Иные услуги '!$C$5+'РСТ РСО-А'!$L$7+'РСТ РСО-А'!$F$9</f>
        <v>1738.5219999999999</v>
      </c>
      <c r="P375" s="118">
        <f>VLOOKUP($A375+ROUND((COLUMN()-2)/24,5),АТС!$A$41:$F$784,3)+'Иные услуги '!$C$5+'РСТ РСО-А'!$L$7+'РСТ РСО-А'!$F$9</f>
        <v>1737.1320000000001</v>
      </c>
      <c r="Q375" s="118">
        <f>VLOOKUP($A375+ROUND((COLUMN()-2)/24,5),АТС!$A$41:$F$784,3)+'Иные услуги '!$C$5+'РСТ РСО-А'!$L$7+'РСТ РСО-А'!$F$9</f>
        <v>1736.1820000000002</v>
      </c>
      <c r="R375" s="118">
        <f>VLOOKUP($A375+ROUND((COLUMN()-2)/24,5),АТС!$A$41:$F$784,3)+'Иные услуги '!$C$5+'РСТ РСО-А'!$L$7+'РСТ РСО-А'!$F$9</f>
        <v>1686.3920000000003</v>
      </c>
      <c r="S375" s="118">
        <f>VLOOKUP($A375+ROUND((COLUMN()-2)/24,5),АТС!$A$41:$F$784,3)+'Иные услуги '!$C$5+'РСТ РСО-А'!$L$7+'РСТ РСО-А'!$F$9</f>
        <v>1576.5820000000003</v>
      </c>
      <c r="T375" s="118">
        <f>VLOOKUP($A375+ROUND((COLUMN()-2)/24,5),АТС!$A$41:$F$784,3)+'Иные услуги '!$C$5+'РСТ РСО-А'!$L$7+'РСТ РСО-А'!$F$9</f>
        <v>1763.462</v>
      </c>
      <c r="U375" s="118">
        <f>VLOOKUP($A375+ROUND((COLUMN()-2)/24,5),АТС!$A$41:$F$784,3)+'Иные услуги '!$C$5+'РСТ РСО-А'!$L$7+'РСТ РСО-А'!$F$9</f>
        <v>1785.4120000000003</v>
      </c>
      <c r="V375" s="118">
        <f>VLOOKUP($A375+ROUND((COLUMN()-2)/24,5),АТС!$A$41:$F$784,3)+'Иные услуги '!$C$5+'РСТ РСО-А'!$L$7+'РСТ РСО-А'!$F$9</f>
        <v>1839.232</v>
      </c>
      <c r="W375" s="118">
        <f>VLOOKUP($A375+ROUND((COLUMN()-2)/24,5),АТС!$A$41:$F$784,3)+'Иные услуги '!$C$5+'РСТ РСО-А'!$L$7+'РСТ РСО-А'!$F$9</f>
        <v>1938.2820000000002</v>
      </c>
      <c r="X375" s="118">
        <f>VLOOKUP($A375+ROUND((COLUMN()-2)/24,5),АТС!$A$41:$F$784,3)+'Иные услуги '!$C$5+'РСТ РСО-А'!$L$7+'РСТ РСО-А'!$F$9</f>
        <v>1488.9920000000002</v>
      </c>
      <c r="Y375" s="118">
        <f>VLOOKUP($A375+ROUND((COLUMN()-2)/24,5),АТС!$A$41:$F$784,3)+'Иные услуги '!$C$5+'РСТ РСО-А'!$L$7+'РСТ РСО-А'!$F$9</f>
        <v>1584.732</v>
      </c>
    </row>
    <row r="376" spans="1:25" x14ac:dyDescent="0.2">
      <c r="A376" s="66">
        <f t="shared" si="10"/>
        <v>43490</v>
      </c>
      <c r="B376" s="118">
        <f>VLOOKUP($A376+ROUND((COLUMN()-2)/24,5),АТС!$A$41:$F$784,3)+'Иные услуги '!$C$5+'РСТ РСО-А'!$L$7+'РСТ РСО-А'!$F$9</f>
        <v>1642.2620000000002</v>
      </c>
      <c r="C376" s="118">
        <f>VLOOKUP($A376+ROUND((COLUMN()-2)/24,5),АТС!$A$41:$F$784,3)+'Иные услуги '!$C$5+'РСТ РСО-А'!$L$7+'РСТ РСО-А'!$F$9</f>
        <v>1715.1220000000003</v>
      </c>
      <c r="D376" s="118">
        <f>VLOOKUP($A376+ROUND((COLUMN()-2)/24,5),АТС!$A$41:$F$784,3)+'Иные услуги '!$C$5+'РСТ РСО-А'!$L$7+'РСТ РСО-А'!$F$9</f>
        <v>1742.002</v>
      </c>
      <c r="E376" s="118">
        <f>VLOOKUP($A376+ROUND((COLUMN()-2)/24,5),АТС!$A$41:$F$784,3)+'Иные услуги '!$C$5+'РСТ РСО-А'!$L$7+'РСТ РСО-А'!$F$9</f>
        <v>1755.8120000000004</v>
      </c>
      <c r="F376" s="118">
        <f>VLOOKUP($A376+ROUND((COLUMN()-2)/24,5),АТС!$A$41:$F$784,3)+'Иные услуги '!$C$5+'РСТ РСО-А'!$L$7+'РСТ РСО-А'!$F$9</f>
        <v>1741.922</v>
      </c>
      <c r="G376" s="118">
        <f>VLOOKUP($A376+ROUND((COLUMN()-2)/24,5),АТС!$A$41:$F$784,3)+'Иные услуги '!$C$5+'РСТ РСО-А'!$L$7+'РСТ РСО-А'!$F$9</f>
        <v>1715.1420000000003</v>
      </c>
      <c r="H376" s="118">
        <f>VLOOKUP($A376+ROUND((COLUMN()-2)/24,5),АТС!$A$41:$F$784,3)+'Иные услуги '!$C$5+'РСТ РСО-А'!$L$7+'РСТ РСО-А'!$F$9</f>
        <v>1738.3520000000003</v>
      </c>
      <c r="I376" s="118">
        <f>VLOOKUP($A376+ROUND((COLUMN()-2)/24,5),АТС!$A$41:$F$784,3)+'Иные услуги '!$C$5+'РСТ РСО-А'!$L$7+'РСТ РСО-А'!$F$9</f>
        <v>1645.502</v>
      </c>
      <c r="J376" s="118">
        <f>VLOOKUP($A376+ROUND((COLUMN()-2)/24,5),АТС!$A$41:$F$784,3)+'Иные услуги '!$C$5+'РСТ РСО-А'!$L$7+'РСТ РСО-А'!$F$9</f>
        <v>1740.1620000000003</v>
      </c>
      <c r="K376" s="118">
        <f>VLOOKUP($A376+ROUND((COLUMN()-2)/24,5),АТС!$A$41:$F$784,3)+'Иные услуги '!$C$5+'РСТ РСО-А'!$L$7+'РСТ РСО-А'!$F$9</f>
        <v>1651.422</v>
      </c>
      <c r="L376" s="118">
        <f>VLOOKUP($A376+ROUND((COLUMN()-2)/24,5),АТС!$A$41:$F$784,3)+'Иные услуги '!$C$5+'РСТ РСО-А'!$L$7+'РСТ РСО-А'!$F$9</f>
        <v>1640.5720000000001</v>
      </c>
      <c r="M376" s="118">
        <f>VLOOKUP($A376+ROUND((COLUMN()-2)/24,5),АТС!$A$41:$F$784,3)+'Иные услуги '!$C$5+'РСТ РСО-А'!$L$7+'РСТ РСО-А'!$F$9</f>
        <v>1626.1120000000001</v>
      </c>
      <c r="N376" s="118">
        <f>VLOOKUP($A376+ROUND((COLUMN()-2)/24,5),АТС!$A$41:$F$784,3)+'Иные услуги '!$C$5+'РСТ РСО-А'!$L$7+'РСТ РСО-А'!$F$9</f>
        <v>1649.482</v>
      </c>
      <c r="O376" s="118">
        <f>VLOOKUP($A376+ROUND((COLUMN()-2)/24,5),АТС!$A$41:$F$784,3)+'Иные услуги '!$C$5+'РСТ РСО-А'!$L$7+'РСТ РСО-А'!$F$9</f>
        <v>1672.7719999999999</v>
      </c>
      <c r="P376" s="118">
        <f>VLOOKUP($A376+ROUND((COLUMN()-2)/24,5),АТС!$A$41:$F$784,3)+'Иные услуги '!$C$5+'РСТ РСО-А'!$L$7+'РСТ РСО-А'!$F$9</f>
        <v>1686.2020000000002</v>
      </c>
      <c r="Q376" s="118">
        <f>VLOOKUP($A376+ROUND((COLUMN()-2)/24,5),АТС!$A$41:$F$784,3)+'Иные услуги '!$C$5+'РСТ РСО-А'!$L$7+'РСТ РСО-А'!$F$9</f>
        <v>1684.402</v>
      </c>
      <c r="R376" s="118">
        <f>VLOOKUP($A376+ROUND((COLUMN()-2)/24,5),АТС!$A$41:$F$784,3)+'Иные услуги '!$C$5+'РСТ РСО-А'!$L$7+'РСТ РСО-А'!$F$9</f>
        <v>1652.2020000000002</v>
      </c>
      <c r="S376" s="118">
        <f>VLOOKUP($A376+ROUND((COLUMN()-2)/24,5),АТС!$A$41:$F$784,3)+'Иные услуги '!$C$5+'РСТ РСО-А'!$L$7+'РСТ РСО-А'!$F$9</f>
        <v>1543.7420000000002</v>
      </c>
      <c r="T376" s="118">
        <f>VLOOKUP($A376+ROUND((COLUMN()-2)/24,5),АТС!$A$41:$F$784,3)+'Иные услуги '!$C$5+'РСТ РСО-А'!$L$7+'РСТ РСО-А'!$F$9</f>
        <v>1721.0320000000002</v>
      </c>
      <c r="U376" s="118">
        <f>VLOOKUP($A376+ROUND((COLUMN()-2)/24,5),АТС!$A$41:$F$784,3)+'Иные услуги '!$C$5+'РСТ РСО-А'!$L$7+'РСТ РСО-А'!$F$9</f>
        <v>1724.4120000000003</v>
      </c>
      <c r="V376" s="118">
        <f>VLOOKUP($A376+ROUND((COLUMN()-2)/24,5),АТС!$A$41:$F$784,3)+'Иные услуги '!$C$5+'РСТ РСО-А'!$L$7+'РСТ РСО-А'!$F$9</f>
        <v>1745.9520000000002</v>
      </c>
      <c r="W376" s="118">
        <f>VLOOKUP($A376+ROUND((COLUMN()-2)/24,5),АТС!$A$41:$F$784,3)+'Иные услуги '!$C$5+'РСТ РСО-А'!$L$7+'РСТ РСО-А'!$F$9</f>
        <v>1837.6120000000001</v>
      </c>
      <c r="X376" s="118">
        <f>VLOOKUP($A376+ROUND((COLUMN()-2)/24,5),АТС!$A$41:$F$784,3)+'Иные услуги '!$C$5+'РСТ РСО-А'!$L$7+'РСТ РСО-А'!$F$9</f>
        <v>1481.482</v>
      </c>
      <c r="Y376" s="118">
        <f>VLOOKUP($A376+ROUND((COLUMN()-2)/24,5),АТС!$A$41:$F$784,3)+'Иные услуги '!$C$5+'РСТ РСО-А'!$L$7+'РСТ РСО-А'!$F$9</f>
        <v>1567.672</v>
      </c>
    </row>
    <row r="377" spans="1:25" x14ac:dyDescent="0.2">
      <c r="A377" s="66">
        <f t="shared" si="10"/>
        <v>43491</v>
      </c>
      <c r="B377" s="118">
        <f>VLOOKUP($A377+ROUND((COLUMN()-2)/24,5),АТС!$A$41:$F$784,3)+'Иные услуги '!$C$5+'РСТ РСО-А'!$L$7+'РСТ РСО-А'!$F$9</f>
        <v>1651.5920000000001</v>
      </c>
      <c r="C377" s="118">
        <f>VLOOKUP($A377+ROUND((COLUMN()-2)/24,5),АТС!$A$41:$F$784,3)+'Иные услуги '!$C$5+'РСТ РСО-А'!$L$7+'РСТ РСО-А'!$F$9</f>
        <v>1746.1620000000003</v>
      </c>
      <c r="D377" s="118">
        <f>VLOOKUP($A377+ROUND((COLUMN()-2)/24,5),АТС!$A$41:$F$784,3)+'Иные услуги '!$C$5+'РСТ РСО-А'!$L$7+'РСТ РСО-А'!$F$9</f>
        <v>1789.152</v>
      </c>
      <c r="E377" s="118">
        <f>VLOOKUP($A377+ROUND((COLUMN()-2)/24,5),АТС!$A$41:$F$784,3)+'Иные услуги '!$C$5+'РСТ РСО-А'!$L$7+'РСТ РСО-А'!$F$9</f>
        <v>1804.152</v>
      </c>
      <c r="F377" s="118">
        <f>VLOOKUP($A377+ROUND((COLUMN()-2)/24,5),АТС!$A$41:$F$784,3)+'Иные услуги '!$C$5+'РСТ РСО-А'!$L$7+'РСТ РСО-А'!$F$9</f>
        <v>1819.7220000000002</v>
      </c>
      <c r="G377" s="118">
        <f>VLOOKUP($A377+ROUND((COLUMN()-2)/24,5),АТС!$A$41:$F$784,3)+'Иные услуги '!$C$5+'РСТ РСО-А'!$L$7+'РСТ РСО-А'!$F$9</f>
        <v>1769.5120000000002</v>
      </c>
      <c r="H377" s="118">
        <f>VLOOKUP($A377+ROUND((COLUMN()-2)/24,5),АТС!$A$41:$F$784,3)+'Иные услуги '!$C$5+'РСТ РСО-А'!$L$7+'РСТ РСО-А'!$F$9</f>
        <v>1842.002</v>
      </c>
      <c r="I377" s="118">
        <f>VLOOKUP($A377+ROUND((COLUMN()-2)/24,5),АТС!$A$41:$F$784,3)+'Иные услуги '!$C$5+'РСТ РСО-А'!$L$7+'РСТ РСО-А'!$F$9</f>
        <v>1725.8420000000001</v>
      </c>
      <c r="J377" s="118">
        <f>VLOOKUP($A377+ROUND((COLUMN()-2)/24,5),АТС!$A$41:$F$784,3)+'Иные услуги '!$C$5+'РСТ РСО-А'!$L$7+'РСТ РСО-А'!$F$9</f>
        <v>1845.7220000000002</v>
      </c>
      <c r="K377" s="118">
        <f>VLOOKUP($A377+ROUND((COLUMN()-2)/24,5),АТС!$A$41:$F$784,3)+'Иные услуги '!$C$5+'РСТ РСО-А'!$L$7+'РСТ РСО-А'!$F$9</f>
        <v>1721.922</v>
      </c>
      <c r="L377" s="118">
        <f>VLOOKUP($A377+ROUND((COLUMN()-2)/24,5),АТС!$A$41:$F$784,3)+'Иные услуги '!$C$5+'РСТ РСО-А'!$L$7+'РСТ РСО-А'!$F$9</f>
        <v>1709.7820000000002</v>
      </c>
      <c r="M377" s="118">
        <f>VLOOKUP($A377+ROUND((COLUMN()-2)/24,5),АТС!$A$41:$F$784,3)+'Иные услуги '!$C$5+'РСТ РСО-А'!$L$7+'РСТ РСО-А'!$F$9</f>
        <v>1677.982</v>
      </c>
      <c r="N377" s="118">
        <f>VLOOKUP($A377+ROUND((COLUMN()-2)/24,5),АТС!$A$41:$F$784,3)+'Иные услуги '!$C$5+'РСТ РСО-А'!$L$7+'РСТ РСО-А'!$F$9</f>
        <v>1688.6820000000002</v>
      </c>
      <c r="O377" s="118">
        <f>VLOOKUP($A377+ROUND((COLUMN()-2)/24,5),АТС!$A$41:$F$784,3)+'Иные услуги '!$C$5+'РСТ РСО-А'!$L$7+'РСТ РСО-А'!$F$9</f>
        <v>1700.8620000000001</v>
      </c>
      <c r="P377" s="118">
        <f>VLOOKUP($A377+ROUND((COLUMN()-2)/24,5),АТС!$A$41:$F$784,3)+'Иные услуги '!$C$5+'РСТ РСО-А'!$L$7+'РСТ РСО-А'!$F$9</f>
        <v>1727.712</v>
      </c>
      <c r="Q377" s="118">
        <f>VLOOKUP($A377+ROUND((COLUMN()-2)/24,5),АТС!$A$41:$F$784,3)+'Иные услуги '!$C$5+'РСТ РСО-А'!$L$7+'РСТ РСО-А'!$F$9</f>
        <v>1727.0120000000002</v>
      </c>
      <c r="R377" s="118">
        <f>VLOOKUP($A377+ROUND((COLUMN()-2)/24,5),АТС!$A$41:$F$784,3)+'Иные услуги '!$C$5+'РСТ РСО-А'!$L$7+'РСТ РСО-А'!$F$9</f>
        <v>1702.2820000000002</v>
      </c>
      <c r="S377" s="118">
        <f>VLOOKUP($A377+ROUND((COLUMN()-2)/24,5),АТС!$A$41:$F$784,3)+'Иные услуги '!$C$5+'РСТ РСО-А'!$L$7+'РСТ РСО-А'!$F$9</f>
        <v>1599.1420000000003</v>
      </c>
      <c r="T377" s="118">
        <f>VLOOKUP($A377+ROUND((COLUMN()-2)/24,5),АТС!$A$41:$F$784,3)+'Иные услуги '!$C$5+'РСТ РСО-А'!$L$7+'РСТ РСО-А'!$F$9</f>
        <v>1838.0219999999999</v>
      </c>
      <c r="U377" s="118">
        <f>VLOOKUP($A377+ROUND((COLUMN()-2)/24,5),АТС!$A$41:$F$784,3)+'Иные услуги '!$C$5+'РСТ РСО-А'!$L$7+'РСТ РСО-А'!$F$9</f>
        <v>1820.9520000000002</v>
      </c>
      <c r="V377" s="118">
        <f>VLOOKUP($A377+ROUND((COLUMN()-2)/24,5),АТС!$A$41:$F$784,3)+'Иные услуги '!$C$5+'РСТ РСО-А'!$L$7+'РСТ РСО-А'!$F$9</f>
        <v>1817.1320000000001</v>
      </c>
      <c r="W377" s="118">
        <f>VLOOKUP($A377+ROUND((COLUMN()-2)/24,5),АТС!$A$41:$F$784,3)+'Иные услуги '!$C$5+'РСТ РСО-А'!$L$7+'РСТ РСО-А'!$F$9</f>
        <v>1881.5720000000001</v>
      </c>
      <c r="X377" s="118">
        <f>VLOOKUP($A377+ROUND((COLUMN()-2)/24,5),АТС!$A$41:$F$784,3)+'Иные услуги '!$C$5+'РСТ РСО-А'!$L$7+'РСТ РСО-А'!$F$9</f>
        <v>1485.5419999999999</v>
      </c>
      <c r="Y377" s="118">
        <f>VLOOKUP($A377+ROUND((COLUMN()-2)/24,5),АТС!$A$41:$F$784,3)+'Иные услуги '!$C$5+'РСТ РСО-А'!$L$7+'РСТ РСО-А'!$F$9</f>
        <v>1544.152</v>
      </c>
    </row>
    <row r="378" spans="1:25" x14ac:dyDescent="0.2">
      <c r="A378" s="66">
        <f t="shared" si="10"/>
        <v>43492</v>
      </c>
      <c r="B378" s="118">
        <f>VLOOKUP($A378+ROUND((COLUMN()-2)/24,5),АТС!$A$41:$F$784,3)+'Иные услуги '!$C$5+'РСТ РСО-А'!$L$7+'РСТ РСО-А'!$F$9</f>
        <v>1646.002</v>
      </c>
      <c r="C378" s="118">
        <f>VLOOKUP($A378+ROUND((COLUMN()-2)/24,5),АТС!$A$41:$F$784,3)+'Иные услуги '!$C$5+'РСТ РСО-А'!$L$7+'РСТ РСО-А'!$F$9</f>
        <v>1725.8520000000003</v>
      </c>
      <c r="D378" s="118">
        <f>VLOOKUP($A378+ROUND((COLUMN()-2)/24,5),АТС!$A$41:$F$784,3)+'Иные услуги '!$C$5+'РСТ РСО-А'!$L$7+'РСТ РСО-А'!$F$9</f>
        <v>1789.402</v>
      </c>
      <c r="E378" s="118">
        <f>VLOOKUP($A378+ROUND((COLUMN()-2)/24,5),АТС!$A$41:$F$784,3)+'Иные услуги '!$C$5+'РСТ РСО-А'!$L$7+'РСТ РСО-А'!$F$9</f>
        <v>1796.9520000000002</v>
      </c>
      <c r="F378" s="118">
        <f>VLOOKUP($A378+ROUND((COLUMN()-2)/24,5),АТС!$A$41:$F$784,3)+'Иные услуги '!$C$5+'РСТ РСО-А'!$L$7+'РСТ РСО-А'!$F$9</f>
        <v>1844.2820000000002</v>
      </c>
      <c r="G378" s="118">
        <f>VLOOKUP($A378+ROUND((COLUMN()-2)/24,5),АТС!$A$41:$F$784,3)+'Иные услуги '!$C$5+'РСТ РСО-А'!$L$7+'РСТ РСО-А'!$F$9</f>
        <v>1827.7020000000002</v>
      </c>
      <c r="H378" s="118">
        <f>VLOOKUP($A378+ROUND((COLUMN()-2)/24,5),АТС!$A$41:$F$784,3)+'Иные услуги '!$C$5+'РСТ РСО-А'!$L$7+'РСТ РСО-А'!$F$9</f>
        <v>1959.252</v>
      </c>
      <c r="I378" s="118">
        <f>VLOOKUP($A378+ROUND((COLUMN()-2)/24,5),АТС!$A$41:$F$784,3)+'Иные услуги '!$C$5+'РСТ РСО-А'!$L$7+'РСТ РСО-А'!$F$9</f>
        <v>1921.4520000000002</v>
      </c>
      <c r="J378" s="118">
        <f>VLOOKUP($A378+ROUND((COLUMN()-2)/24,5),АТС!$A$41:$F$784,3)+'Иные услуги '!$C$5+'РСТ РСО-А'!$L$7+'РСТ РСО-А'!$F$9</f>
        <v>2005.0720000000001</v>
      </c>
      <c r="K378" s="118">
        <f>VLOOKUP($A378+ROUND((COLUMN()-2)/24,5),АТС!$A$41:$F$784,3)+'Иные услуги '!$C$5+'РСТ РСО-А'!$L$7+'РСТ РСО-А'!$F$9</f>
        <v>1872.6620000000003</v>
      </c>
      <c r="L378" s="118">
        <f>VLOOKUP($A378+ROUND((COLUMN()-2)/24,5),АТС!$A$41:$F$784,3)+'Иные услуги '!$C$5+'РСТ РСО-А'!$L$7+'РСТ РСО-А'!$F$9</f>
        <v>1764.4320000000002</v>
      </c>
      <c r="M378" s="118">
        <f>VLOOKUP($A378+ROUND((COLUMN()-2)/24,5),АТС!$A$41:$F$784,3)+'Иные услуги '!$C$5+'РСТ РСО-А'!$L$7+'РСТ РСО-А'!$F$9</f>
        <v>1741.5820000000003</v>
      </c>
      <c r="N378" s="118">
        <f>VLOOKUP($A378+ROUND((COLUMN()-2)/24,5),АТС!$A$41:$F$784,3)+'Иные услуги '!$C$5+'РСТ РСО-А'!$L$7+'РСТ РСО-А'!$F$9</f>
        <v>1769.8720000000003</v>
      </c>
      <c r="O378" s="118">
        <f>VLOOKUP($A378+ROUND((COLUMN()-2)/24,5),АТС!$A$41:$F$784,3)+'Иные услуги '!$C$5+'РСТ РСО-А'!$L$7+'РСТ РСО-А'!$F$9</f>
        <v>1769.402</v>
      </c>
      <c r="P378" s="118">
        <f>VLOOKUP($A378+ROUND((COLUMN()-2)/24,5),АТС!$A$41:$F$784,3)+'Иные услуги '!$C$5+'РСТ РСО-А'!$L$7+'РСТ РСО-А'!$F$9</f>
        <v>1769.5520000000001</v>
      </c>
      <c r="Q378" s="118">
        <f>VLOOKUP($A378+ROUND((COLUMN()-2)/24,5),АТС!$A$41:$F$784,3)+'Иные услуги '!$C$5+'РСТ РСО-А'!$L$7+'РСТ РСО-А'!$F$9</f>
        <v>1768.982</v>
      </c>
      <c r="R378" s="118">
        <f>VLOOKUP($A378+ROUND((COLUMN()-2)/24,5),АТС!$A$41:$F$784,3)+'Иные услуги '!$C$5+'РСТ РСО-А'!$L$7+'РСТ РСО-А'!$F$9</f>
        <v>1717.3320000000003</v>
      </c>
      <c r="S378" s="118">
        <f>VLOOKUP($A378+ROUND((COLUMN()-2)/24,5),АТС!$A$41:$F$784,3)+'Иные услуги '!$C$5+'РСТ РСО-А'!$L$7+'РСТ РСО-А'!$F$9</f>
        <v>1575.6020000000003</v>
      </c>
      <c r="T378" s="118">
        <f>VLOOKUP($A378+ROUND((COLUMN()-2)/24,5),АТС!$A$41:$F$784,3)+'Иные услуги '!$C$5+'РСТ РСО-А'!$L$7+'РСТ РСО-А'!$F$9</f>
        <v>1775.9520000000002</v>
      </c>
      <c r="U378" s="118">
        <f>VLOOKUP($A378+ROUND((COLUMN()-2)/24,5),АТС!$A$41:$F$784,3)+'Иные услуги '!$C$5+'РСТ РСО-А'!$L$7+'РСТ РСО-А'!$F$9</f>
        <v>1779.2020000000002</v>
      </c>
      <c r="V378" s="118">
        <f>VLOOKUP($A378+ROUND((COLUMN()-2)/24,5),АТС!$A$41:$F$784,3)+'Иные услуги '!$C$5+'РСТ РСО-А'!$L$7+'РСТ РСО-А'!$F$9</f>
        <v>1818.172</v>
      </c>
      <c r="W378" s="118">
        <f>VLOOKUP($A378+ROUND((COLUMN()-2)/24,5),АТС!$A$41:$F$784,3)+'Иные услуги '!$C$5+'РСТ РСО-А'!$L$7+'РСТ РСО-А'!$F$9</f>
        <v>1871.6320000000001</v>
      </c>
      <c r="X378" s="118">
        <f>VLOOKUP($A378+ROUND((COLUMN()-2)/24,5),АТС!$A$41:$F$784,3)+'Иные услуги '!$C$5+'РСТ РСО-А'!$L$7+'РСТ РСО-А'!$F$9</f>
        <v>1477.402</v>
      </c>
      <c r="Y378" s="118">
        <f>VLOOKUP($A378+ROUND((COLUMN()-2)/24,5),АТС!$A$41:$F$784,3)+'Иные услуги '!$C$5+'РСТ РСО-А'!$L$7+'РСТ РСО-А'!$F$9</f>
        <v>1548.712</v>
      </c>
    </row>
    <row r="379" spans="1:25" x14ac:dyDescent="0.2">
      <c r="A379" s="66">
        <f t="shared" si="10"/>
        <v>43493</v>
      </c>
      <c r="B379" s="118">
        <f>VLOOKUP($A379+ROUND((COLUMN()-2)/24,5),АТС!$A$41:$F$784,3)+'Иные услуги '!$C$5+'РСТ РСО-А'!$L$7+'РСТ РСО-А'!$F$9</f>
        <v>1651.3020000000001</v>
      </c>
      <c r="C379" s="118">
        <f>VLOOKUP($A379+ROUND((COLUMN()-2)/24,5),АТС!$A$41:$F$784,3)+'Иные услуги '!$C$5+'РСТ РСО-А'!$L$7+'РСТ РСО-А'!$F$9</f>
        <v>1774.2220000000002</v>
      </c>
      <c r="D379" s="118">
        <f>VLOOKUP($A379+ROUND((COLUMN()-2)/24,5),АТС!$A$41:$F$784,3)+'Иные услуги '!$C$5+'РСТ РСО-А'!$L$7+'РСТ РСО-А'!$F$9</f>
        <v>1804.0520000000001</v>
      </c>
      <c r="E379" s="118">
        <f>VLOOKUP($A379+ROUND((COLUMN()-2)/24,5),АТС!$A$41:$F$784,3)+'Иные услуги '!$C$5+'РСТ РСО-А'!$L$7+'РСТ РСО-А'!$F$9</f>
        <v>1819.5520000000001</v>
      </c>
      <c r="F379" s="118">
        <f>VLOOKUP($A379+ROUND((COLUMN()-2)/24,5),АТС!$A$41:$F$784,3)+'Иные услуги '!$C$5+'РСТ РСО-А'!$L$7+'РСТ РСО-А'!$F$9</f>
        <v>1819.5320000000002</v>
      </c>
      <c r="G379" s="118">
        <f>VLOOKUP($A379+ROUND((COLUMN()-2)/24,5),АТС!$A$41:$F$784,3)+'Иные услуги '!$C$5+'РСТ РСО-А'!$L$7+'РСТ РСО-А'!$F$9</f>
        <v>1778.002</v>
      </c>
      <c r="H379" s="118">
        <f>VLOOKUP($A379+ROUND((COLUMN()-2)/24,5),АТС!$A$41:$F$784,3)+'Иные услуги '!$C$5+'РСТ РСО-А'!$L$7+'РСТ РСО-А'!$F$9</f>
        <v>1823.8320000000003</v>
      </c>
      <c r="I379" s="118">
        <f>VLOOKUP($A379+ROUND((COLUMN()-2)/24,5),АТС!$A$41:$F$784,3)+'Иные услуги '!$C$5+'РСТ РСО-А'!$L$7+'РСТ РСО-А'!$F$9</f>
        <v>1678.172</v>
      </c>
      <c r="J379" s="118">
        <f>VLOOKUP($A379+ROUND((COLUMN()-2)/24,5),АТС!$A$41:$F$784,3)+'Иные услуги '!$C$5+'РСТ РСО-А'!$L$7+'РСТ РСО-А'!$F$9</f>
        <v>1781.982</v>
      </c>
      <c r="K379" s="118">
        <f>VLOOKUP($A379+ROUND((COLUMN()-2)/24,5),АТС!$A$41:$F$784,3)+'Иные услуги '!$C$5+'РСТ РСО-А'!$L$7+'РСТ РСО-А'!$F$9</f>
        <v>1682.9720000000002</v>
      </c>
      <c r="L379" s="118">
        <f>VLOOKUP($A379+ROUND((COLUMN()-2)/24,5),АТС!$A$41:$F$784,3)+'Иные услуги '!$C$5+'РСТ РСО-А'!$L$7+'РСТ РСО-А'!$F$9</f>
        <v>1647.422</v>
      </c>
      <c r="M379" s="118">
        <f>VLOOKUP($A379+ROUND((COLUMN()-2)/24,5),АТС!$A$41:$F$784,3)+'Иные услуги '!$C$5+'РСТ РСО-А'!$L$7+'РСТ РСО-А'!$F$9</f>
        <v>1675.9920000000002</v>
      </c>
      <c r="N379" s="118">
        <f>VLOOKUP($A379+ROUND((COLUMN()-2)/24,5),АТС!$A$41:$F$784,3)+'Иные услуги '!$C$5+'РСТ РСО-А'!$L$7+'РСТ РСО-А'!$F$9</f>
        <v>1707.0219999999999</v>
      </c>
      <c r="O379" s="118">
        <f>VLOOKUP($A379+ROUND((COLUMN()-2)/24,5),АТС!$A$41:$F$784,3)+'Иные услуги '!$C$5+'РСТ РСО-А'!$L$7+'РСТ РСО-А'!$F$9</f>
        <v>1719.752</v>
      </c>
      <c r="P379" s="118">
        <f>VLOOKUP($A379+ROUND((COLUMN()-2)/24,5),АТС!$A$41:$F$784,3)+'Иные услуги '!$C$5+'РСТ РСО-А'!$L$7+'РСТ РСО-А'!$F$9</f>
        <v>1694.4920000000002</v>
      </c>
      <c r="Q379" s="118">
        <f>VLOOKUP($A379+ROUND((COLUMN()-2)/24,5),АТС!$A$41:$F$784,3)+'Иные услуги '!$C$5+'РСТ РСО-А'!$L$7+'РСТ РСО-А'!$F$9</f>
        <v>1681.652</v>
      </c>
      <c r="R379" s="118">
        <f>VLOOKUP($A379+ROUND((COLUMN()-2)/24,5),АТС!$A$41:$F$784,3)+'Иные услуги '!$C$5+'РСТ РСО-А'!$L$7+'РСТ РСО-А'!$F$9</f>
        <v>1660.422</v>
      </c>
      <c r="S379" s="118">
        <f>VLOOKUP($A379+ROUND((COLUMN()-2)/24,5),АТС!$A$41:$F$784,3)+'Иные услуги '!$C$5+'РСТ РСО-А'!$L$7+'РСТ РСО-А'!$F$9</f>
        <v>1549.8520000000003</v>
      </c>
      <c r="T379" s="118">
        <f>VLOOKUP($A379+ROUND((COLUMN()-2)/24,5),АТС!$A$41:$F$784,3)+'Иные услуги '!$C$5+'РСТ РСО-А'!$L$7+'РСТ РСО-А'!$F$9</f>
        <v>1782.1120000000001</v>
      </c>
      <c r="U379" s="118">
        <f>VLOOKUP($A379+ROUND((COLUMN()-2)/24,5),АТС!$A$41:$F$784,3)+'Иные услуги '!$C$5+'РСТ РСО-А'!$L$7+'РСТ РСО-А'!$F$9</f>
        <v>1767.8620000000001</v>
      </c>
      <c r="V379" s="118">
        <f>VLOOKUP($A379+ROUND((COLUMN()-2)/24,5),АТС!$A$41:$F$784,3)+'Иные услуги '!$C$5+'РСТ РСО-А'!$L$7+'РСТ РСО-А'!$F$9</f>
        <v>1824.6620000000003</v>
      </c>
      <c r="W379" s="118">
        <f>VLOOKUP($A379+ROUND((COLUMN()-2)/24,5),АТС!$A$41:$F$784,3)+'Иные услуги '!$C$5+'РСТ РСО-А'!$L$7+'РСТ РСО-А'!$F$9</f>
        <v>1873.942</v>
      </c>
      <c r="X379" s="118">
        <f>VLOOKUP($A379+ROUND((COLUMN()-2)/24,5),АТС!$A$41:$F$784,3)+'Иные услуги '!$C$5+'РСТ РСО-А'!$L$7+'РСТ РСО-А'!$F$9</f>
        <v>1475.0920000000001</v>
      </c>
      <c r="Y379" s="118">
        <f>VLOOKUP($A379+ROUND((COLUMN()-2)/24,5),АТС!$A$41:$F$784,3)+'Иные услуги '!$C$5+'РСТ РСО-А'!$L$7+'РСТ РСО-А'!$F$9</f>
        <v>1553.0920000000001</v>
      </c>
    </row>
    <row r="380" spans="1:25" x14ac:dyDescent="0.2">
      <c r="A380" s="66">
        <f t="shared" si="10"/>
        <v>43494</v>
      </c>
      <c r="B380" s="118">
        <f>VLOOKUP($A380+ROUND((COLUMN()-2)/24,5),АТС!$A$41:$F$784,3)+'Иные услуги '!$C$5+'РСТ РСО-А'!$L$7+'РСТ РСО-А'!$F$9</f>
        <v>1674.442</v>
      </c>
      <c r="C380" s="118">
        <f>VLOOKUP($A380+ROUND((COLUMN()-2)/24,5),АТС!$A$41:$F$784,3)+'Иные услуги '!$C$5+'РСТ РСО-А'!$L$7+'РСТ РСО-А'!$F$9</f>
        <v>1736.8620000000001</v>
      </c>
      <c r="D380" s="118">
        <f>VLOOKUP($A380+ROUND((COLUMN()-2)/24,5),АТС!$A$41:$F$784,3)+'Иные услуги '!$C$5+'РСТ РСО-А'!$L$7+'РСТ РСО-А'!$F$9</f>
        <v>1794.0520000000001</v>
      </c>
      <c r="E380" s="118">
        <f>VLOOKUP($A380+ROUND((COLUMN()-2)/24,5),АТС!$A$41:$F$784,3)+'Иные услуги '!$C$5+'РСТ РСО-А'!$L$7+'РСТ РСО-А'!$F$9</f>
        <v>1809.2820000000002</v>
      </c>
      <c r="F380" s="118">
        <f>VLOOKUP($A380+ROUND((COLUMN()-2)/24,5),АТС!$A$41:$F$784,3)+'Иные услуги '!$C$5+'РСТ РСО-А'!$L$7+'РСТ РСО-А'!$F$9</f>
        <v>1826.0120000000002</v>
      </c>
      <c r="G380" s="118">
        <f>VLOOKUP($A380+ROUND((COLUMN()-2)/24,5),АТС!$A$41:$F$784,3)+'Иные услуги '!$C$5+'РСТ РСО-А'!$L$7+'РСТ РСО-А'!$F$9</f>
        <v>1766.4120000000003</v>
      </c>
      <c r="H380" s="118">
        <f>VLOOKUP($A380+ROUND((COLUMN()-2)/24,5),АТС!$A$41:$F$784,3)+'Иные услуги '!$C$5+'РСТ РСО-А'!$L$7+'РСТ РСО-А'!$F$9</f>
        <v>1855.7620000000002</v>
      </c>
      <c r="I380" s="118">
        <f>VLOOKUP($A380+ROUND((COLUMN()-2)/24,5),АТС!$A$41:$F$784,3)+'Иные услуги '!$C$5+'РСТ РСО-А'!$L$7+'РСТ РСО-А'!$F$9</f>
        <v>1734.3920000000003</v>
      </c>
      <c r="J380" s="118">
        <f>VLOOKUP($A380+ROUND((COLUMN()-2)/24,5),АТС!$A$41:$F$784,3)+'Иные услуги '!$C$5+'РСТ РСО-А'!$L$7+'РСТ РСО-А'!$F$9</f>
        <v>1830.212</v>
      </c>
      <c r="K380" s="118">
        <f>VLOOKUP($A380+ROUND((COLUMN()-2)/24,5),АТС!$A$41:$F$784,3)+'Иные услуги '!$C$5+'РСТ РСО-А'!$L$7+'РСТ РСО-А'!$F$9</f>
        <v>1690.982</v>
      </c>
      <c r="L380" s="118">
        <f>VLOOKUP($A380+ROUND((COLUMN()-2)/24,5),АТС!$A$41:$F$784,3)+'Иные услуги '!$C$5+'РСТ РСО-А'!$L$7+'РСТ РСО-А'!$F$9</f>
        <v>1655.9120000000003</v>
      </c>
      <c r="M380" s="118">
        <f>VLOOKUP($A380+ROUND((COLUMN()-2)/24,5),АТС!$A$41:$F$784,3)+'Иные услуги '!$C$5+'РСТ РСО-А'!$L$7+'РСТ РСО-А'!$F$9</f>
        <v>1655.3120000000004</v>
      </c>
      <c r="N380" s="118">
        <f>VLOOKUP($A380+ROUND((COLUMN()-2)/24,5),АТС!$A$41:$F$784,3)+'Иные услуги '!$C$5+'РСТ РСО-А'!$L$7+'РСТ РСО-А'!$F$9</f>
        <v>1665.8220000000001</v>
      </c>
      <c r="O380" s="118">
        <f>VLOOKUP($A380+ROUND((COLUMN()-2)/24,5),АТС!$A$41:$F$784,3)+'Иные услуги '!$C$5+'РСТ РСО-А'!$L$7+'РСТ РСО-А'!$F$9</f>
        <v>1689.3720000000003</v>
      </c>
      <c r="P380" s="118">
        <f>VLOOKUP($A380+ROUND((COLUMN()-2)/24,5),АТС!$A$41:$F$784,3)+'Иные услуги '!$C$5+'РСТ РСО-А'!$L$7+'РСТ РСО-А'!$F$9</f>
        <v>1689.442</v>
      </c>
      <c r="Q380" s="118">
        <f>VLOOKUP($A380+ROUND((COLUMN()-2)/24,5),АТС!$A$41:$F$784,3)+'Иные услуги '!$C$5+'РСТ РСО-А'!$L$7+'РСТ РСО-А'!$F$9</f>
        <v>1700.982</v>
      </c>
      <c r="R380" s="118">
        <f>VLOOKUP($A380+ROUND((COLUMN()-2)/24,5),АТС!$A$41:$F$784,3)+'Иные услуги '!$C$5+'РСТ РСО-А'!$L$7+'РСТ РСО-А'!$F$9</f>
        <v>1670.3420000000001</v>
      </c>
      <c r="S380" s="118">
        <f>VLOOKUP($A380+ROUND((COLUMN()-2)/24,5),АТС!$A$41:$F$784,3)+'Иные услуги '!$C$5+'РСТ РСО-А'!$L$7+'РСТ РСО-А'!$F$9</f>
        <v>1560.712</v>
      </c>
      <c r="T380" s="118">
        <f>VLOOKUP($A380+ROUND((COLUMN()-2)/24,5),АТС!$A$41:$F$784,3)+'Иные услуги '!$C$5+'РСТ РСО-А'!$L$7+'РСТ РСО-А'!$F$9</f>
        <v>1803.1320000000001</v>
      </c>
      <c r="U380" s="118">
        <f>VLOOKUP($A380+ROUND((COLUMN()-2)/24,5),АТС!$A$41:$F$784,3)+'Иные услуги '!$C$5+'РСТ РСО-А'!$L$7+'РСТ РСО-А'!$F$9</f>
        <v>1755.1620000000003</v>
      </c>
      <c r="V380" s="118">
        <f>VLOOKUP($A380+ROUND((COLUMN()-2)/24,5),АТС!$A$41:$F$784,3)+'Иные услуги '!$C$5+'РСТ РСО-А'!$L$7+'РСТ РСО-А'!$F$9</f>
        <v>1832.0720000000001</v>
      </c>
      <c r="W380" s="118">
        <f>VLOOKUP($A380+ROUND((COLUMN()-2)/24,5),АТС!$A$41:$F$784,3)+'Иные услуги '!$C$5+'РСТ РСО-А'!$L$7+'РСТ РСО-А'!$F$9</f>
        <v>1919.8520000000003</v>
      </c>
      <c r="X380" s="118">
        <f>VLOOKUP($A380+ROUND((COLUMN()-2)/24,5),АТС!$A$41:$F$784,3)+'Иные услуги '!$C$5+'РСТ РСО-А'!$L$7+'РСТ РСО-А'!$F$9</f>
        <v>1504.5920000000001</v>
      </c>
      <c r="Y380" s="118">
        <f>VLOOKUP($A380+ROUND((COLUMN()-2)/24,5),АТС!$A$41:$F$784,3)+'Иные услуги '!$C$5+'РСТ РСО-А'!$L$7+'РСТ РСО-А'!$F$9</f>
        <v>1564.0620000000004</v>
      </c>
    </row>
    <row r="381" spans="1:25" x14ac:dyDescent="0.2">
      <c r="A381" s="66">
        <f t="shared" si="10"/>
        <v>43495</v>
      </c>
      <c r="B381" s="118">
        <f>VLOOKUP($A381+ROUND((COLUMN()-2)/24,5),АТС!$A$41:$F$784,3)+'Иные услуги '!$C$5+'РСТ РСО-А'!$L$7+'РСТ РСО-А'!$F$9</f>
        <v>1706.3520000000003</v>
      </c>
      <c r="C381" s="118">
        <f>VLOOKUP($A381+ROUND((COLUMN()-2)/24,5),АТС!$A$41:$F$784,3)+'Иные услуги '!$C$5+'РСТ РСО-А'!$L$7+'РСТ РСО-А'!$F$9</f>
        <v>1773.7420000000002</v>
      </c>
      <c r="D381" s="118">
        <f>VLOOKUP($A381+ROUND((COLUMN()-2)/24,5),АТС!$A$41:$F$784,3)+'Иные услуги '!$C$5+'РСТ РСО-А'!$L$7+'РСТ РСО-А'!$F$9</f>
        <v>1850.6120000000001</v>
      </c>
      <c r="E381" s="118">
        <f>VLOOKUP($A381+ROUND((COLUMN()-2)/24,5),АТС!$A$41:$F$784,3)+'Иные услуги '!$C$5+'РСТ РСО-А'!$L$7+'РСТ РСО-А'!$F$9</f>
        <v>1850.1820000000002</v>
      </c>
      <c r="F381" s="118">
        <f>VLOOKUP($A381+ROUND((COLUMN()-2)/24,5),АТС!$A$41:$F$784,3)+'Иные услуги '!$C$5+'РСТ РСО-А'!$L$7+'РСТ РСО-А'!$F$9</f>
        <v>1851.4920000000002</v>
      </c>
      <c r="G381" s="118">
        <f>VLOOKUP($A381+ROUND((COLUMN()-2)/24,5),АТС!$A$41:$F$784,3)+'Иные услуги '!$C$5+'РСТ РСО-А'!$L$7+'РСТ РСО-А'!$F$9</f>
        <v>1814.1420000000003</v>
      </c>
      <c r="H381" s="118">
        <f>VLOOKUP($A381+ROUND((COLUMN()-2)/24,5),АТС!$A$41:$F$784,3)+'Иные услуги '!$C$5+'РСТ РСО-А'!$L$7+'РСТ РСО-А'!$F$9</f>
        <v>1868.1620000000003</v>
      </c>
      <c r="I381" s="118">
        <f>VLOOKUP($A381+ROUND((COLUMN()-2)/24,5),АТС!$A$41:$F$784,3)+'Иные услуги '!$C$5+'РСТ РСО-А'!$L$7+'РСТ РСО-А'!$F$9</f>
        <v>1763.962</v>
      </c>
      <c r="J381" s="118">
        <f>VLOOKUP($A381+ROUND((COLUMN()-2)/24,5),АТС!$A$41:$F$784,3)+'Иные услуги '!$C$5+'РСТ РСО-А'!$L$7+'РСТ РСО-А'!$F$9</f>
        <v>1846.7919999999999</v>
      </c>
      <c r="K381" s="118">
        <f>VLOOKUP($A381+ROUND((COLUMN()-2)/24,5),АТС!$A$41:$F$784,3)+'Иные услуги '!$C$5+'РСТ РСО-А'!$L$7+'РСТ РСО-А'!$F$9</f>
        <v>1735.4720000000002</v>
      </c>
      <c r="L381" s="118">
        <f>VLOOKUP($A381+ROUND((COLUMN()-2)/24,5),АТС!$A$41:$F$784,3)+'Иные услуги '!$C$5+'РСТ РСО-А'!$L$7+'РСТ РСО-А'!$F$9</f>
        <v>1703.502</v>
      </c>
      <c r="M381" s="118">
        <f>VLOOKUP($A381+ROUND((COLUMN()-2)/24,5),АТС!$A$41:$F$784,3)+'Иные услуги '!$C$5+'РСТ РСО-А'!$L$7+'РСТ РСО-А'!$F$9</f>
        <v>1735.6320000000001</v>
      </c>
      <c r="N381" s="118">
        <f>VLOOKUP($A381+ROUND((COLUMN()-2)/24,5),АТС!$A$41:$F$784,3)+'Иные услуги '!$C$5+'РСТ РСО-А'!$L$7+'РСТ РСО-А'!$F$9</f>
        <v>1770.1220000000003</v>
      </c>
      <c r="O381" s="118">
        <f>VLOOKUP($A381+ROUND((COLUMN()-2)/24,5),АТС!$A$41:$F$784,3)+'Иные услуги '!$C$5+'РСТ РСО-А'!$L$7+'РСТ РСО-А'!$F$9</f>
        <v>1771.0419999999999</v>
      </c>
      <c r="P381" s="118">
        <f>VLOOKUP($A381+ROUND((COLUMN()-2)/24,5),АТС!$A$41:$F$784,3)+'Иные услуги '!$C$5+'РСТ РСО-А'!$L$7+'РСТ РСО-А'!$F$9</f>
        <v>1806.0820000000003</v>
      </c>
      <c r="Q381" s="118">
        <f>VLOOKUP($A381+ROUND((COLUMN()-2)/24,5),АТС!$A$41:$F$784,3)+'Иные услуги '!$C$5+'РСТ РСО-А'!$L$7+'РСТ РСО-А'!$F$9</f>
        <v>1806.2020000000002</v>
      </c>
      <c r="R381" s="118">
        <f>VLOOKUP($A381+ROUND((COLUMN()-2)/24,5),АТС!$A$41:$F$784,3)+'Иные услуги '!$C$5+'РСТ РСО-А'!$L$7+'РСТ РСО-А'!$F$9</f>
        <v>1735.9320000000002</v>
      </c>
      <c r="S381" s="118">
        <f>VLOOKUP($A381+ROUND((COLUMN()-2)/24,5),АТС!$A$41:$F$784,3)+'Иные услуги '!$C$5+'РСТ РСО-А'!$L$7+'РСТ РСО-А'!$F$9</f>
        <v>1611.9120000000003</v>
      </c>
      <c r="T381" s="118">
        <f>VLOOKUP($A381+ROUND((COLUMN()-2)/24,5),АТС!$A$41:$F$784,3)+'Иные услуги '!$C$5+'РСТ РСО-А'!$L$7+'РСТ РСО-А'!$F$9</f>
        <v>1815.232</v>
      </c>
      <c r="U381" s="118">
        <f>VLOOKUP($A381+ROUND((COLUMN()-2)/24,5),АТС!$A$41:$F$784,3)+'Иные услуги '!$C$5+'РСТ РСО-А'!$L$7+'РСТ РСО-А'!$F$9</f>
        <v>1855.5320000000002</v>
      </c>
      <c r="V381" s="118">
        <f>VLOOKUP($A381+ROUND((COLUMN()-2)/24,5),АТС!$A$41:$F$784,3)+'Иные услуги '!$C$5+'РСТ РСО-А'!$L$7+'РСТ РСО-А'!$F$9</f>
        <v>1911.4120000000003</v>
      </c>
      <c r="W381" s="118">
        <f>VLOOKUP($A381+ROUND((COLUMN()-2)/24,5),АТС!$A$41:$F$784,3)+'Иные услуги '!$C$5+'РСТ РСО-А'!$L$7+'РСТ РСО-А'!$F$9</f>
        <v>2042.6420000000003</v>
      </c>
      <c r="X381" s="118">
        <f>VLOOKUP($A381+ROUND((COLUMN()-2)/24,5),АТС!$A$41:$F$784,3)+'Иные услуги '!$C$5+'РСТ РСО-А'!$L$7+'РСТ РСО-А'!$F$9</f>
        <v>1530.462</v>
      </c>
      <c r="Y381" s="118">
        <f>VLOOKUP($A381+ROUND((COLUMN()-2)/24,5),АТС!$A$41:$F$784,3)+'Иные услуги '!$C$5+'РСТ РСО-А'!$L$7+'РСТ РСО-А'!$F$9</f>
        <v>1682.3820000000001</v>
      </c>
    </row>
    <row r="382" spans="1:25" x14ac:dyDescent="0.2">
      <c r="A382" s="66">
        <f t="shared" si="10"/>
        <v>43496</v>
      </c>
      <c r="B382" s="118">
        <f>VLOOKUP($A382+ROUND((COLUMN()-2)/24,5),АТС!$A$41:$F$784,3)+'Иные услуги '!$C$5+'РСТ РСО-А'!$L$7+'РСТ РСО-А'!$F$9</f>
        <v>1739.232</v>
      </c>
      <c r="C382" s="118">
        <f>VLOOKUP($A382+ROUND((COLUMN()-2)/24,5),АТС!$A$41:$F$784,3)+'Иные услуги '!$C$5+'РСТ РСО-А'!$L$7+'РСТ РСО-А'!$F$9</f>
        <v>1811.0720000000001</v>
      </c>
      <c r="D382" s="118">
        <f>VLOOKUP($A382+ROUND((COLUMN()-2)/24,5),АТС!$A$41:$F$784,3)+'Иные услуги '!$C$5+'РСТ РСО-А'!$L$7+'РСТ РСО-А'!$F$9</f>
        <v>1849.8720000000003</v>
      </c>
      <c r="E382" s="118">
        <f>VLOOKUP($A382+ROUND((COLUMN()-2)/24,5),АТС!$A$41:$F$784,3)+'Иные услуги '!$C$5+'РСТ РСО-А'!$L$7+'РСТ РСО-А'!$F$9</f>
        <v>1849.4520000000002</v>
      </c>
      <c r="F382" s="118">
        <f>VLOOKUP($A382+ROUND((COLUMN()-2)/24,5),АТС!$A$41:$F$784,3)+'Иные услуги '!$C$5+'РСТ РСО-А'!$L$7+'РСТ РСО-А'!$F$9</f>
        <v>1851.0620000000004</v>
      </c>
      <c r="G382" s="118">
        <f>VLOOKUP($A382+ROUND((COLUMN()-2)/24,5),АТС!$A$41:$F$784,3)+'Иные услуги '!$C$5+'РСТ РСО-А'!$L$7+'РСТ РСО-А'!$F$9</f>
        <v>1812.6420000000003</v>
      </c>
      <c r="H382" s="118">
        <f>VLOOKUP($A382+ROUND((COLUMN()-2)/24,5),АТС!$A$41:$F$784,3)+'Иные услуги '!$C$5+'РСТ РСО-А'!$L$7+'РСТ РСО-А'!$F$9</f>
        <v>1930.3920000000003</v>
      </c>
      <c r="I382" s="118">
        <f>VLOOKUP($A382+ROUND((COLUMN()-2)/24,5),АТС!$A$41:$F$784,3)+'Иные услуги '!$C$5+'РСТ РСО-А'!$L$7+'РСТ РСО-А'!$F$9</f>
        <v>1778.1020000000003</v>
      </c>
      <c r="J382" s="118">
        <f>VLOOKUP($A382+ROUND((COLUMN()-2)/24,5),АТС!$A$41:$F$784,3)+'Иные услуги '!$C$5+'РСТ РСО-А'!$L$7+'РСТ РСО-А'!$F$9</f>
        <v>1860.8520000000003</v>
      </c>
      <c r="K382" s="118">
        <f>VLOOKUP($A382+ROUND((COLUMN()-2)/24,5),АТС!$A$41:$F$784,3)+'Иные услуги '!$C$5+'РСТ РСО-А'!$L$7+'РСТ РСО-А'!$F$9</f>
        <v>1749.3720000000003</v>
      </c>
      <c r="L382" s="118">
        <f>VLOOKUP($A382+ROUND((COLUMN()-2)/24,5),АТС!$A$41:$F$784,3)+'Иные услуги '!$C$5+'РСТ РСО-А'!$L$7+'РСТ РСО-А'!$F$9</f>
        <v>1716.1020000000003</v>
      </c>
      <c r="M382" s="118">
        <f>VLOOKUP($A382+ROUND((COLUMN()-2)/24,5),АТС!$A$41:$F$784,3)+'Иные услуги '!$C$5+'РСТ РСО-А'!$L$7+'РСТ РСО-А'!$F$9</f>
        <v>1748.8820000000001</v>
      </c>
      <c r="N382" s="118">
        <f>VLOOKUP($A382+ROUND((COLUMN()-2)/24,5),АТС!$A$41:$F$784,3)+'Иные услуги '!$C$5+'РСТ РСО-А'!$L$7+'РСТ РСО-А'!$F$9</f>
        <v>1783.7020000000002</v>
      </c>
      <c r="O382" s="118">
        <f>VLOOKUP($A382+ROUND((COLUMN()-2)/24,5),АТС!$A$41:$F$784,3)+'Иные услуги '!$C$5+'РСТ РСО-А'!$L$7+'РСТ РСО-А'!$F$9</f>
        <v>1783.6220000000003</v>
      </c>
      <c r="P382" s="118">
        <f>VLOOKUP($A382+ROUND((COLUMN()-2)/24,5),АТС!$A$41:$F$784,3)+'Иные услуги '!$C$5+'РСТ РСО-А'!$L$7+'РСТ РСО-А'!$F$9</f>
        <v>1820.4520000000002</v>
      </c>
      <c r="Q382" s="118">
        <f>VLOOKUP($A382+ROUND((COLUMN()-2)/24,5),АТС!$A$41:$F$784,3)+'Иные услуги '!$C$5+'РСТ РСО-А'!$L$7+'РСТ РСО-А'!$F$9</f>
        <v>1820.5419999999999</v>
      </c>
      <c r="R382" s="118">
        <f>VLOOKUP($A382+ROUND((COLUMN()-2)/24,5),АТС!$A$41:$F$784,3)+'Иные услуги '!$C$5+'РСТ РСО-А'!$L$7+'РСТ РСО-А'!$F$9</f>
        <v>1821.4720000000002</v>
      </c>
      <c r="S382" s="118">
        <f>VLOOKUP($A382+ROUND((COLUMN()-2)/24,5),АТС!$A$41:$F$784,3)+'Иные услуги '!$C$5+'РСТ РСО-А'!$L$7+'РСТ РСО-А'!$F$9</f>
        <v>1639.902</v>
      </c>
      <c r="T382" s="118">
        <f>VLOOKUP($A382+ROUND((COLUMN()-2)/24,5),АТС!$A$41:$F$784,3)+'Иные услуги '!$C$5+'РСТ РСО-А'!$L$7+'РСТ РСО-А'!$F$9</f>
        <v>1868.7620000000002</v>
      </c>
      <c r="U382" s="118">
        <f>VLOOKUP($A382+ROUND((COLUMN()-2)/24,5),АТС!$A$41:$F$784,3)+'Иные услуги '!$C$5+'РСТ РСО-А'!$L$7+'РСТ РСО-А'!$F$9</f>
        <v>1856.9520000000002</v>
      </c>
      <c r="V382" s="118">
        <f>VLOOKUP($A382+ROUND((COLUMN()-2)/24,5),АТС!$A$41:$F$784,3)+'Иные услуги '!$C$5+'РСТ РСО-А'!$L$7+'РСТ РСО-А'!$F$9</f>
        <v>1910.0320000000002</v>
      </c>
      <c r="W382" s="118">
        <f>VLOOKUP($A382+ROUND((COLUMN()-2)/24,5),АТС!$A$41:$F$784,3)+'Иные услуги '!$C$5+'РСТ РСО-А'!$L$7+'РСТ РСО-А'!$F$9</f>
        <v>2051.0620000000004</v>
      </c>
      <c r="X382" s="118">
        <f>VLOOKUP($A382+ROUND((COLUMN()-2)/24,5),АТС!$A$41:$F$784,3)+'Иные услуги '!$C$5+'РСТ РСО-А'!$L$7+'РСТ РСО-А'!$F$9</f>
        <v>1552.2820000000002</v>
      </c>
      <c r="Y382" s="118">
        <f>VLOOKUP($A382+ROUND((COLUMN()-2)/24,5),АТС!$A$41:$F$784,3)+'Иные услуги '!$C$5+'РСТ РСО-А'!$L$7+'РСТ РСО-А'!$F$9</f>
        <v>1683.3220000000001</v>
      </c>
    </row>
    <row r="383" spans="1:25" ht="12.75" customHeight="1" x14ac:dyDescent="0.25">
      <c r="A383" s="80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90"/>
    </row>
    <row r="384" spans="1:25" x14ac:dyDescent="0.25">
      <c r="A384" s="74" t="s">
        <v>127</v>
      </c>
      <c r="B384" s="65"/>
      <c r="C384" s="65"/>
      <c r="D384" s="65"/>
    </row>
    <row r="385" spans="1:27" ht="12.75" x14ac:dyDescent="0.2">
      <c r="A385" s="145" t="s">
        <v>35</v>
      </c>
      <c r="B385" s="148" t="s">
        <v>99</v>
      </c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  <c r="T385" s="149"/>
      <c r="U385" s="149"/>
      <c r="V385" s="149"/>
      <c r="W385" s="149"/>
      <c r="X385" s="149"/>
      <c r="Y385" s="150"/>
    </row>
    <row r="386" spans="1:27" ht="12.75" x14ac:dyDescent="0.2">
      <c r="A386" s="146"/>
      <c r="B386" s="151"/>
      <c r="C386" s="152"/>
      <c r="D386" s="152"/>
      <c r="E386" s="152"/>
      <c r="F386" s="152"/>
      <c r="G386" s="152"/>
      <c r="H386" s="152"/>
      <c r="I386" s="152"/>
      <c r="J386" s="152"/>
      <c r="K386" s="152"/>
      <c r="L386" s="152"/>
      <c r="M386" s="152"/>
      <c r="N386" s="152"/>
      <c r="O386" s="152"/>
      <c r="P386" s="152"/>
      <c r="Q386" s="152"/>
      <c r="R386" s="152"/>
      <c r="S386" s="152"/>
      <c r="T386" s="152"/>
      <c r="U386" s="152"/>
      <c r="V386" s="152"/>
      <c r="W386" s="152"/>
      <c r="X386" s="152"/>
      <c r="Y386" s="153"/>
    </row>
    <row r="387" spans="1:27" s="95" customFormat="1" ht="12.75" customHeight="1" x14ac:dyDescent="0.2">
      <c r="A387" s="146"/>
      <c r="B387" s="154" t="s">
        <v>100</v>
      </c>
      <c r="C387" s="156" t="s">
        <v>101</v>
      </c>
      <c r="D387" s="156" t="s">
        <v>102</v>
      </c>
      <c r="E387" s="156" t="s">
        <v>103</v>
      </c>
      <c r="F387" s="156" t="s">
        <v>104</v>
      </c>
      <c r="G387" s="156" t="s">
        <v>105</v>
      </c>
      <c r="H387" s="156" t="s">
        <v>106</v>
      </c>
      <c r="I387" s="156" t="s">
        <v>107</v>
      </c>
      <c r="J387" s="156" t="s">
        <v>108</v>
      </c>
      <c r="K387" s="156" t="s">
        <v>109</v>
      </c>
      <c r="L387" s="156" t="s">
        <v>110</v>
      </c>
      <c r="M387" s="156" t="s">
        <v>111</v>
      </c>
      <c r="N387" s="158" t="s">
        <v>112</v>
      </c>
      <c r="O387" s="156" t="s">
        <v>113</v>
      </c>
      <c r="P387" s="156" t="s">
        <v>114</v>
      </c>
      <c r="Q387" s="156" t="s">
        <v>115</v>
      </c>
      <c r="R387" s="156" t="s">
        <v>116</v>
      </c>
      <c r="S387" s="156" t="s">
        <v>117</v>
      </c>
      <c r="T387" s="156" t="s">
        <v>118</v>
      </c>
      <c r="U387" s="156" t="s">
        <v>119</v>
      </c>
      <c r="V387" s="156" t="s">
        <v>120</v>
      </c>
      <c r="W387" s="156" t="s">
        <v>121</v>
      </c>
      <c r="X387" s="156" t="s">
        <v>122</v>
      </c>
      <c r="Y387" s="156" t="s">
        <v>123</v>
      </c>
    </row>
    <row r="388" spans="1:27" s="95" customFormat="1" ht="11.25" customHeight="1" x14ac:dyDescent="0.2">
      <c r="A388" s="147"/>
      <c r="B388" s="155"/>
      <c r="C388" s="157"/>
      <c r="D388" s="157"/>
      <c r="E388" s="157"/>
      <c r="F388" s="157"/>
      <c r="G388" s="157"/>
      <c r="H388" s="157"/>
      <c r="I388" s="157"/>
      <c r="J388" s="157"/>
      <c r="K388" s="157"/>
      <c r="L388" s="157"/>
      <c r="M388" s="157"/>
      <c r="N388" s="159"/>
      <c r="O388" s="157"/>
      <c r="P388" s="157"/>
      <c r="Q388" s="157"/>
      <c r="R388" s="157"/>
      <c r="S388" s="157"/>
      <c r="T388" s="157"/>
      <c r="U388" s="157"/>
      <c r="V388" s="157"/>
      <c r="W388" s="157"/>
      <c r="X388" s="157"/>
      <c r="Y388" s="157"/>
    </row>
    <row r="389" spans="1:27" ht="15.75" customHeight="1" x14ac:dyDescent="0.2">
      <c r="A389" s="66">
        <f t="shared" ref="A389:A419" si="11">A352</f>
        <v>43466</v>
      </c>
      <c r="B389" s="91">
        <f>VLOOKUP($A389+ROUND((COLUMN()-2)/24,5),АТС!$A$41:$F$784,3)+'Иные услуги '!$C$5+'РСТ РСО-А'!$L$7+'РСТ РСО-А'!$G$9</f>
        <v>1426.2990000000002</v>
      </c>
      <c r="C389" s="118">
        <f>VLOOKUP($A389+ROUND((COLUMN()-2)/24,5),АТС!$A$41:$F$784,3)+'Иные услуги '!$C$5+'РСТ РСО-А'!$L$7+'РСТ РСО-А'!$G$9</f>
        <v>1475.2990000000002</v>
      </c>
      <c r="D389" s="118">
        <f>VLOOKUP($A389+ROUND((COLUMN()-2)/24,5),АТС!$A$41:$F$784,3)+'Иные услуги '!$C$5+'РСТ РСО-А'!$L$7+'РСТ РСО-А'!$G$9</f>
        <v>1558.809</v>
      </c>
      <c r="E389" s="118">
        <f>VLOOKUP($A389+ROUND((COLUMN()-2)/24,5),АТС!$A$41:$F$784,3)+'Иные услуги '!$C$5+'РСТ РСО-А'!$L$7+'РСТ РСО-А'!$G$9</f>
        <v>1630.0090000000002</v>
      </c>
      <c r="F389" s="118">
        <f>VLOOKUP($A389+ROUND((COLUMN()-2)/24,5),АТС!$A$41:$F$784,3)+'Иные услуги '!$C$5+'РСТ РСО-А'!$L$7+'РСТ РСО-А'!$G$9</f>
        <v>1621.979</v>
      </c>
      <c r="G389" s="118">
        <f>VLOOKUP($A389+ROUND((COLUMN()-2)/24,5),АТС!$A$41:$F$784,3)+'Иные услуги '!$C$5+'РСТ РСО-А'!$L$7+'РСТ РСО-А'!$G$9</f>
        <v>1680.0290000000002</v>
      </c>
      <c r="H389" s="118">
        <f>VLOOKUP($A389+ROUND((COLUMN()-2)/24,5),АТС!$A$41:$F$784,3)+'Иные услуги '!$C$5+'РСТ РСО-А'!$L$7+'РСТ РСО-А'!$G$9</f>
        <v>1916.5890000000002</v>
      </c>
      <c r="I389" s="118">
        <f>VLOOKUP($A389+ROUND((COLUMN()-2)/24,5),АТС!$A$41:$F$784,3)+'Иные услуги '!$C$5+'РСТ РСО-А'!$L$7+'РСТ РСО-А'!$G$9</f>
        <v>1981.2590000000002</v>
      </c>
      <c r="J389" s="118">
        <f>VLOOKUP($A389+ROUND((COLUMN()-2)/24,5),АТС!$A$41:$F$784,3)+'Иные услуги '!$C$5+'РСТ РСО-А'!$L$7+'РСТ РСО-А'!$G$9</f>
        <v>2170.3589999999999</v>
      </c>
      <c r="K389" s="118">
        <f>VLOOKUP($A389+ROUND((COLUMN()-2)/24,5),АТС!$A$41:$F$784,3)+'Иные услуги '!$C$5+'РСТ РСО-А'!$L$7+'РСТ РСО-А'!$G$9</f>
        <v>1972.559</v>
      </c>
      <c r="L389" s="118">
        <f>VLOOKUP($A389+ROUND((COLUMN()-2)/24,5),АТС!$A$41:$F$784,3)+'Иные услуги '!$C$5+'РСТ РСО-А'!$L$7+'РСТ РСО-А'!$G$9</f>
        <v>1976.0890000000002</v>
      </c>
      <c r="M389" s="118">
        <f>VLOOKUP($A389+ROUND((COLUMN()-2)/24,5),АТС!$A$41:$F$784,3)+'Иные услуги '!$C$5+'РСТ РСО-А'!$L$7+'РСТ РСО-А'!$G$9</f>
        <v>1918.5290000000002</v>
      </c>
      <c r="N389" s="118">
        <f>VLOOKUP($A389+ROUND((COLUMN()-2)/24,5),АТС!$A$41:$F$784,3)+'Иные услуги '!$C$5+'РСТ РСО-А'!$L$7+'РСТ РСО-А'!$G$9</f>
        <v>1865.6790000000003</v>
      </c>
      <c r="O389" s="118">
        <f>VLOOKUP($A389+ROUND((COLUMN()-2)/24,5),АТС!$A$41:$F$784,3)+'Иные услуги '!$C$5+'РСТ РСО-А'!$L$7+'РСТ РСО-А'!$G$9</f>
        <v>1815.1590000000001</v>
      </c>
      <c r="P389" s="118">
        <f>VLOOKUP($A389+ROUND((COLUMN()-2)/24,5),АТС!$A$41:$F$784,3)+'Иные услуги '!$C$5+'РСТ РСО-А'!$L$7+'РСТ РСО-А'!$G$9</f>
        <v>1769.7990000000002</v>
      </c>
      <c r="Q389" s="118">
        <f>VLOOKUP($A389+ROUND((COLUMN()-2)/24,5),АТС!$A$41:$F$784,3)+'Иные услуги '!$C$5+'РСТ РСО-А'!$L$7+'РСТ РСО-А'!$G$9</f>
        <v>1772.519</v>
      </c>
      <c r="R389" s="118">
        <f>VLOOKUP($A389+ROUND((COLUMN()-2)/24,5),АТС!$A$41:$F$784,3)+'Иные услуги '!$C$5+'РСТ РСО-А'!$L$7+'РСТ РСО-А'!$G$9</f>
        <v>1694.1690000000001</v>
      </c>
      <c r="S389" s="118">
        <f>VLOOKUP($A389+ROUND((COLUMN()-2)/24,5),АТС!$A$41:$F$784,3)+'Иные услуги '!$C$5+'РСТ РСО-А'!$L$7+'РСТ РСО-А'!$G$9</f>
        <v>1650.3490000000002</v>
      </c>
      <c r="T389" s="118">
        <f>VLOOKUP($A389+ROUND((COLUMN()-2)/24,5),АТС!$A$41:$F$784,3)+'Иные услуги '!$C$5+'РСТ РСО-А'!$L$7+'РСТ РСО-А'!$G$9</f>
        <v>1793.479</v>
      </c>
      <c r="U389" s="118">
        <f>VLOOKUP($A389+ROUND((COLUMN()-2)/24,5),АТС!$A$41:$F$784,3)+'Иные услуги '!$C$5+'РСТ РСО-А'!$L$7+'РСТ РСО-А'!$G$9</f>
        <v>1713.1990000000003</v>
      </c>
      <c r="V389" s="118">
        <f>VLOOKUP($A389+ROUND((COLUMN()-2)/24,5),АТС!$A$41:$F$784,3)+'Иные услуги '!$C$5+'РСТ РСО-А'!$L$7+'РСТ РСО-А'!$G$9</f>
        <v>1889.5290000000002</v>
      </c>
      <c r="W389" s="118">
        <f>VLOOKUP($A389+ROUND((COLUMN()-2)/24,5),АТС!$A$41:$F$784,3)+'Иные услуги '!$C$5+'РСТ РСО-А'!$L$7+'РСТ РСО-А'!$G$9</f>
        <v>1817.0990000000002</v>
      </c>
      <c r="X389" s="118">
        <f>VLOOKUP($A389+ROUND((COLUMN()-2)/24,5),АТС!$A$41:$F$784,3)+'Иные услуги '!$C$5+'РСТ РСО-А'!$L$7+'РСТ РСО-А'!$G$9</f>
        <v>1339.9190000000001</v>
      </c>
      <c r="Y389" s="118">
        <f>VLOOKUP($A389+ROUND((COLUMN()-2)/24,5),АТС!$A$41:$F$784,3)+'Иные услуги '!$C$5+'РСТ РСО-А'!$L$7+'РСТ РСО-А'!$G$9</f>
        <v>1408.9490000000003</v>
      </c>
      <c r="AA389" s="67"/>
    </row>
    <row r="390" spans="1:27" x14ac:dyDescent="0.2">
      <c r="A390" s="66">
        <f t="shared" si="11"/>
        <v>43467</v>
      </c>
      <c r="B390" s="118">
        <f>VLOOKUP($A390+ROUND((COLUMN()-2)/24,5),АТС!$A$41:$F$784,3)+'Иные услуги '!$C$5+'РСТ РСО-А'!$L$7+'РСТ РСО-А'!$G$9</f>
        <v>1576.789</v>
      </c>
      <c r="C390" s="118">
        <f>VLOOKUP($A390+ROUND((COLUMN()-2)/24,5),АТС!$A$41:$F$784,3)+'Иные услуги '!$C$5+'РСТ РСО-А'!$L$7+'РСТ РСО-А'!$G$9</f>
        <v>1629.1790000000001</v>
      </c>
      <c r="D390" s="118">
        <f>VLOOKUP($A390+ROUND((COLUMN()-2)/24,5),АТС!$A$41:$F$784,3)+'Иные услуги '!$C$5+'РСТ РСО-А'!$L$7+'РСТ РСО-А'!$G$9</f>
        <v>1664.6990000000003</v>
      </c>
      <c r="E390" s="118">
        <f>VLOOKUP($A390+ROUND((COLUMN()-2)/24,5),АТС!$A$41:$F$784,3)+'Иные услуги '!$C$5+'РСТ РСО-А'!$L$7+'РСТ РСО-А'!$G$9</f>
        <v>1692.6290000000001</v>
      </c>
      <c r="F390" s="118">
        <f>VLOOKUP($A390+ROUND((COLUMN()-2)/24,5),АТС!$A$41:$F$784,3)+'Иные услуги '!$C$5+'РСТ РСО-А'!$L$7+'РСТ РСО-А'!$G$9</f>
        <v>1654.6090000000002</v>
      </c>
      <c r="G390" s="118">
        <f>VLOOKUP($A390+ROUND((COLUMN()-2)/24,5),АТС!$A$41:$F$784,3)+'Иные услуги '!$C$5+'РСТ РСО-А'!$L$7+'РСТ РСО-А'!$G$9</f>
        <v>1657.9390000000001</v>
      </c>
      <c r="H390" s="118">
        <f>VLOOKUP($A390+ROUND((COLUMN()-2)/24,5),АТС!$A$41:$F$784,3)+'Иные услуги '!$C$5+'РСТ РСО-А'!$L$7+'РСТ РСО-А'!$G$9</f>
        <v>1870.6490000000001</v>
      </c>
      <c r="I390" s="118">
        <f>VLOOKUP($A390+ROUND((COLUMN()-2)/24,5),АТС!$A$41:$F$784,3)+'Иные услуги '!$C$5+'РСТ РСО-А'!$L$7+'РСТ РСО-А'!$G$9</f>
        <v>1874.4090000000003</v>
      </c>
      <c r="J390" s="118">
        <f>VLOOKUP($A390+ROUND((COLUMN()-2)/24,5),АТС!$A$41:$F$784,3)+'Иные услуги '!$C$5+'РСТ РСО-А'!$L$7+'РСТ РСО-А'!$G$9</f>
        <v>2012.1189999999999</v>
      </c>
      <c r="K390" s="118">
        <f>VLOOKUP($A390+ROUND((COLUMN()-2)/24,5),АТС!$A$41:$F$784,3)+'Иные услуги '!$C$5+'РСТ РСО-А'!$L$7+'РСТ РСО-А'!$G$9</f>
        <v>1774.5090000000002</v>
      </c>
      <c r="L390" s="118">
        <f>VLOOKUP($A390+ROUND((COLUMN()-2)/24,5),АТС!$A$41:$F$784,3)+'Иные услуги '!$C$5+'РСТ РСО-А'!$L$7+'РСТ РСО-А'!$G$9</f>
        <v>1756.3590000000002</v>
      </c>
      <c r="M390" s="118">
        <f>VLOOKUP($A390+ROUND((COLUMN()-2)/24,5),АТС!$A$41:$F$784,3)+'Иные услуги '!$C$5+'РСТ РСО-А'!$L$7+'РСТ РСО-А'!$G$9</f>
        <v>1692.6590000000001</v>
      </c>
      <c r="N390" s="118">
        <f>VLOOKUP($A390+ROUND((COLUMN()-2)/24,5),АТС!$A$41:$F$784,3)+'Иные услуги '!$C$5+'РСТ РСО-А'!$L$7+'РСТ РСО-А'!$G$9</f>
        <v>1655.5090000000002</v>
      </c>
      <c r="O390" s="118">
        <f>VLOOKUP($A390+ROUND((COLUMN()-2)/24,5),АТС!$A$41:$F$784,3)+'Иные услуги '!$C$5+'РСТ РСО-А'!$L$7+'РСТ РСО-А'!$G$9</f>
        <v>1654.1990000000003</v>
      </c>
      <c r="P390" s="118">
        <f>VLOOKUP($A390+ROUND((COLUMN()-2)/24,5),АТС!$A$41:$F$784,3)+'Иные услуги '!$C$5+'РСТ РСО-А'!$L$7+'РСТ РСО-А'!$G$9</f>
        <v>1619.3990000000001</v>
      </c>
      <c r="Q390" s="118">
        <f>VLOOKUP($A390+ROUND((COLUMN()-2)/24,5),АТС!$A$41:$F$784,3)+'Иные услуги '!$C$5+'РСТ РСО-А'!$L$7+'РСТ РСО-А'!$G$9</f>
        <v>1657.8490000000002</v>
      </c>
      <c r="R390" s="118">
        <f>VLOOKUP($A390+ROUND((COLUMN()-2)/24,5),АТС!$A$41:$F$784,3)+'Иные услуги '!$C$5+'РСТ РСО-А'!$L$7+'РСТ РСО-А'!$G$9</f>
        <v>1625.9690000000003</v>
      </c>
      <c r="S390" s="118">
        <f>VLOOKUP($A390+ROUND((COLUMN()-2)/24,5),АТС!$A$41:$F$784,3)+'Иные услуги '!$C$5+'РСТ РСО-А'!$L$7+'РСТ РСО-А'!$G$9</f>
        <v>1589.8390000000002</v>
      </c>
      <c r="T390" s="118">
        <f>VLOOKUP($A390+ROUND((COLUMN()-2)/24,5),АТС!$A$41:$F$784,3)+'Иные услуги '!$C$5+'РСТ РСО-А'!$L$7+'РСТ РСО-А'!$G$9</f>
        <v>1855.309</v>
      </c>
      <c r="U390" s="118">
        <f>VLOOKUP($A390+ROUND((COLUMN()-2)/24,5),АТС!$A$41:$F$784,3)+'Иные услуги '!$C$5+'РСТ РСО-А'!$L$7+'РСТ РСО-А'!$G$9</f>
        <v>1614.3990000000001</v>
      </c>
      <c r="V390" s="118">
        <f>VLOOKUP($A390+ROUND((COLUMN()-2)/24,5),АТС!$A$41:$F$784,3)+'Иные услуги '!$C$5+'РСТ РСО-А'!$L$7+'РСТ РСО-А'!$G$9</f>
        <v>1653.4890000000003</v>
      </c>
      <c r="W390" s="118">
        <f>VLOOKUP($A390+ROUND((COLUMN()-2)/24,5),АТС!$A$41:$F$784,3)+'Иные услуги '!$C$5+'РСТ РСО-А'!$L$7+'РСТ РСО-А'!$G$9</f>
        <v>1723.6190000000001</v>
      </c>
      <c r="X390" s="118">
        <f>VLOOKUP($A390+ROUND((COLUMN()-2)/24,5),АТС!$A$41:$F$784,3)+'Иные услуги '!$C$5+'РСТ РСО-А'!$L$7+'РСТ РСО-А'!$G$9</f>
        <v>1369.3990000000001</v>
      </c>
      <c r="Y390" s="118">
        <f>VLOOKUP($A390+ROUND((COLUMN()-2)/24,5),АТС!$A$41:$F$784,3)+'Иные услуги '!$C$5+'РСТ РСО-А'!$L$7+'РСТ РСО-А'!$G$9</f>
        <v>1410.2190000000003</v>
      </c>
    </row>
    <row r="391" spans="1:27" x14ac:dyDescent="0.2">
      <c r="A391" s="66">
        <f t="shared" si="11"/>
        <v>43468</v>
      </c>
      <c r="B391" s="118">
        <f>VLOOKUP($A391+ROUND((COLUMN()-2)/24,5),АТС!$A$41:$F$784,3)+'Иные услуги '!$C$5+'РСТ РСО-А'!$L$7+'РСТ РСО-А'!$G$9</f>
        <v>1534.4590000000001</v>
      </c>
      <c r="C391" s="118">
        <f>VLOOKUP($A391+ROUND((COLUMN()-2)/24,5),АТС!$A$41:$F$784,3)+'Иные услуги '!$C$5+'РСТ РСО-А'!$L$7+'РСТ РСО-А'!$G$9</f>
        <v>1628.6390000000001</v>
      </c>
      <c r="D391" s="118">
        <f>VLOOKUP($A391+ROUND((COLUMN()-2)/24,5),АТС!$A$41:$F$784,3)+'Иные услуги '!$C$5+'РСТ РСО-А'!$L$7+'РСТ РСО-А'!$G$9</f>
        <v>1664.0790000000002</v>
      </c>
      <c r="E391" s="118">
        <f>VLOOKUP($A391+ROUND((COLUMN()-2)/24,5),АТС!$A$41:$F$784,3)+'Иные услуги '!$C$5+'РСТ РСО-А'!$L$7+'РСТ РСО-А'!$G$9</f>
        <v>1686.3490000000002</v>
      </c>
      <c r="F391" s="118">
        <f>VLOOKUP($A391+ROUND((COLUMN()-2)/24,5),АТС!$A$41:$F$784,3)+'Иные услуги '!$C$5+'РСТ РСО-А'!$L$7+'РСТ РСО-А'!$G$9</f>
        <v>1686.1990000000003</v>
      </c>
      <c r="G391" s="118">
        <f>VLOOKUP($A391+ROUND((COLUMN()-2)/24,5),АТС!$A$41:$F$784,3)+'Иные услуги '!$C$5+'РСТ РСО-А'!$L$7+'РСТ РСО-А'!$G$9</f>
        <v>1664.289</v>
      </c>
      <c r="H391" s="118">
        <f>VLOOKUP($A391+ROUND((COLUMN()-2)/24,5),АТС!$A$41:$F$784,3)+'Иные услуги '!$C$5+'РСТ РСО-А'!$L$7+'РСТ РСО-А'!$G$9</f>
        <v>1776.4290000000001</v>
      </c>
      <c r="I391" s="118">
        <f>VLOOKUP($A391+ROUND((COLUMN()-2)/24,5),АТС!$A$41:$F$784,3)+'Иные услуги '!$C$5+'РСТ РСО-А'!$L$7+'РСТ РСО-А'!$G$9</f>
        <v>1665.7190000000003</v>
      </c>
      <c r="J391" s="118">
        <f>VLOOKUP($A391+ROUND((COLUMN()-2)/24,5),АТС!$A$41:$F$784,3)+'Иные услуги '!$C$5+'РСТ РСО-А'!$L$7+'РСТ РСО-А'!$G$9</f>
        <v>1822.6890000000001</v>
      </c>
      <c r="K391" s="118">
        <f>VLOOKUP($A391+ROUND((COLUMN()-2)/24,5),АТС!$A$41:$F$784,3)+'Иные услуги '!$C$5+'РСТ РСО-А'!$L$7+'РСТ РСО-А'!$G$9</f>
        <v>1695.6490000000001</v>
      </c>
      <c r="L391" s="118">
        <f>VLOOKUP($A391+ROUND((COLUMN()-2)/24,5),АТС!$A$41:$F$784,3)+'Иные услуги '!$C$5+'РСТ РСО-А'!$L$7+'РСТ РСО-А'!$G$9</f>
        <v>1658.729</v>
      </c>
      <c r="M391" s="118">
        <f>VLOOKUP($A391+ROUND((COLUMN()-2)/24,5),АТС!$A$41:$F$784,3)+'Иные услуги '!$C$5+'РСТ РСО-А'!$L$7+'РСТ РСО-А'!$G$9</f>
        <v>1657.9490000000003</v>
      </c>
      <c r="N391" s="118">
        <f>VLOOKUP($A391+ROUND((COLUMN()-2)/24,5),АТС!$A$41:$F$784,3)+'Иные услуги '!$C$5+'РСТ РСО-А'!$L$7+'РСТ РСО-А'!$G$9</f>
        <v>1657.539</v>
      </c>
      <c r="O391" s="118">
        <f>VLOOKUP($A391+ROUND((COLUMN()-2)/24,5),АТС!$A$41:$F$784,3)+'Иные услуги '!$C$5+'РСТ РСО-А'!$L$7+'РСТ РСО-А'!$G$9</f>
        <v>1656.3490000000002</v>
      </c>
      <c r="P391" s="118">
        <f>VLOOKUP($A391+ROUND((COLUMN()-2)/24,5),АТС!$A$41:$F$784,3)+'Иные услуги '!$C$5+'РСТ РСО-А'!$L$7+'РСТ РСО-А'!$G$9</f>
        <v>1656.8290000000002</v>
      </c>
      <c r="Q391" s="118">
        <f>VLOOKUP($A391+ROUND((COLUMN()-2)/24,5),АТС!$A$41:$F$784,3)+'Иные услуги '!$C$5+'РСТ РСО-А'!$L$7+'РСТ РСО-А'!$G$9</f>
        <v>1660.7090000000001</v>
      </c>
      <c r="R391" s="118">
        <f>VLOOKUP($A391+ROUND((COLUMN()-2)/24,5),АТС!$A$41:$F$784,3)+'Иные услуги '!$C$5+'РСТ РСО-А'!$L$7+'РСТ РСО-А'!$G$9</f>
        <v>1624.019</v>
      </c>
      <c r="S391" s="118">
        <f>VLOOKUP($A391+ROUND((COLUMN()-2)/24,5),АТС!$A$41:$F$784,3)+'Иные услуги '!$C$5+'РСТ РСО-А'!$L$7+'РСТ РСО-А'!$G$9</f>
        <v>1424.5490000000002</v>
      </c>
      <c r="T391" s="118">
        <f>VLOOKUP($A391+ROUND((COLUMN()-2)/24,5),АТС!$A$41:$F$784,3)+'Иные услуги '!$C$5+'РСТ РСО-А'!$L$7+'РСТ РСО-А'!$G$9</f>
        <v>1829.9890000000003</v>
      </c>
      <c r="U391" s="118">
        <f>VLOOKUP($A391+ROUND((COLUMN()-2)/24,5),АТС!$A$41:$F$784,3)+'Иные услуги '!$C$5+'РСТ РСО-А'!$L$7+'РСТ РСО-А'!$G$9</f>
        <v>1652.7990000000002</v>
      </c>
      <c r="V391" s="118">
        <f>VLOOKUP($A391+ROUND((COLUMN()-2)/24,5),АТС!$A$41:$F$784,3)+'Иные услуги '!$C$5+'РСТ РСО-А'!$L$7+'РСТ РСО-А'!$G$9</f>
        <v>1750.9090000000001</v>
      </c>
      <c r="W391" s="118">
        <f>VLOOKUP($A391+ROUND((COLUMN()-2)/24,5),АТС!$A$41:$F$784,3)+'Иные услуги '!$C$5+'РСТ РСО-А'!$L$7+'РСТ РСО-А'!$G$9</f>
        <v>1738.4090000000001</v>
      </c>
      <c r="X391" s="118">
        <f>VLOOKUP($A391+ROUND((COLUMN()-2)/24,5),АТС!$A$41:$F$784,3)+'Иные услуги '!$C$5+'РСТ РСО-А'!$L$7+'РСТ РСО-А'!$G$9</f>
        <v>1350.5290000000002</v>
      </c>
      <c r="Y391" s="118">
        <f>VLOOKUP($A391+ROUND((COLUMN()-2)/24,5),АТС!$A$41:$F$784,3)+'Иные услуги '!$C$5+'РСТ РСО-А'!$L$7+'РСТ РСО-А'!$G$9</f>
        <v>1506.269</v>
      </c>
    </row>
    <row r="392" spans="1:27" x14ac:dyDescent="0.2">
      <c r="A392" s="66">
        <f t="shared" si="11"/>
        <v>43469</v>
      </c>
      <c r="B392" s="118">
        <f>VLOOKUP($A392+ROUND((COLUMN()-2)/24,5),АТС!$A$41:$F$784,3)+'Иные услуги '!$C$5+'РСТ РСО-А'!$L$7+'РСТ РСО-А'!$G$9</f>
        <v>1534.0990000000002</v>
      </c>
      <c r="C392" s="118">
        <f>VLOOKUP($A392+ROUND((COLUMN()-2)/24,5),АТС!$A$41:$F$784,3)+'Иные услуги '!$C$5+'РСТ РСО-А'!$L$7+'РСТ РСО-А'!$G$9</f>
        <v>1628.5790000000002</v>
      </c>
      <c r="D392" s="118">
        <f>VLOOKUP($A392+ROUND((COLUMN()-2)/24,5),АТС!$A$41:$F$784,3)+'Иные услуги '!$C$5+'РСТ РСО-А'!$L$7+'РСТ РСО-А'!$G$9</f>
        <v>1663.8190000000002</v>
      </c>
      <c r="E392" s="118">
        <f>VLOOKUP($A392+ROUND((COLUMN()-2)/24,5),АТС!$A$41:$F$784,3)+'Иные услуги '!$C$5+'РСТ РСО-А'!$L$7+'РСТ РСО-А'!$G$9</f>
        <v>1686.249</v>
      </c>
      <c r="F392" s="118">
        <f>VLOOKUP($A392+ROUND((COLUMN()-2)/24,5),АТС!$A$41:$F$784,3)+'Иные услуги '!$C$5+'РСТ РСО-А'!$L$7+'РСТ РСО-А'!$G$9</f>
        <v>1686.0790000000002</v>
      </c>
      <c r="G392" s="118">
        <f>VLOOKUP($A392+ROUND((COLUMN()-2)/24,5),АТС!$A$41:$F$784,3)+'Иные услуги '!$C$5+'РСТ РСО-А'!$L$7+'РСТ РСО-А'!$G$9</f>
        <v>1663.7590000000002</v>
      </c>
      <c r="H392" s="118">
        <f>VLOOKUP($A392+ROUND((COLUMN()-2)/24,5),АТС!$A$41:$F$784,3)+'Иные услуги '!$C$5+'РСТ РСО-А'!$L$7+'РСТ РСО-А'!$G$9</f>
        <v>1774.3690000000001</v>
      </c>
      <c r="I392" s="118">
        <f>VLOOKUP($A392+ROUND((COLUMN()-2)/24,5),АТС!$A$41:$F$784,3)+'Иные услуги '!$C$5+'РСТ РСО-А'!$L$7+'РСТ РСО-А'!$G$9</f>
        <v>1664.9590000000001</v>
      </c>
      <c r="J392" s="118">
        <f>VLOOKUP($A392+ROUND((COLUMN()-2)/24,5),АТС!$A$41:$F$784,3)+'Иные услуги '!$C$5+'РСТ РСО-А'!$L$7+'РСТ РСО-А'!$G$9</f>
        <v>1819.8290000000002</v>
      </c>
      <c r="K392" s="118">
        <f>VLOOKUP($A392+ROUND((COLUMN()-2)/24,5),АТС!$A$41:$F$784,3)+'Иные услуги '!$C$5+'РСТ РСО-А'!$L$7+'РСТ РСО-А'!$G$9</f>
        <v>1691.3190000000002</v>
      </c>
      <c r="L392" s="118">
        <f>VLOOKUP($A392+ROUND((COLUMN()-2)/24,5),АТС!$A$41:$F$784,3)+'Иные услуги '!$C$5+'РСТ РСО-А'!$L$7+'РСТ РСО-А'!$G$9</f>
        <v>1656.0790000000002</v>
      </c>
      <c r="M392" s="118">
        <f>VLOOKUP($A392+ROUND((COLUMN()-2)/24,5),АТС!$A$41:$F$784,3)+'Иные услуги '!$C$5+'РСТ РСО-А'!$L$7+'РСТ РСО-А'!$G$9</f>
        <v>1651.1090000000002</v>
      </c>
      <c r="N392" s="118">
        <f>VLOOKUP($A392+ROUND((COLUMN()-2)/24,5),АТС!$A$41:$F$784,3)+'Иные услуги '!$C$5+'РСТ РСО-А'!$L$7+'РСТ РСО-А'!$G$9</f>
        <v>1650.999</v>
      </c>
      <c r="O392" s="118">
        <f>VLOOKUP($A392+ROUND((COLUMN()-2)/24,5),АТС!$A$41:$F$784,3)+'Иные услуги '!$C$5+'РСТ РСО-А'!$L$7+'РСТ РСО-А'!$G$9</f>
        <v>1649.9290000000001</v>
      </c>
      <c r="P392" s="118">
        <f>VLOOKUP($A392+ROUND((COLUMN()-2)/24,5),АТС!$A$41:$F$784,3)+'Иные услуги '!$C$5+'РСТ РСО-А'!$L$7+'РСТ РСО-А'!$G$9</f>
        <v>1650.3390000000002</v>
      </c>
      <c r="Q392" s="118">
        <f>VLOOKUP($A392+ROUND((COLUMN()-2)/24,5),АТС!$A$41:$F$784,3)+'Иные услуги '!$C$5+'РСТ РСО-А'!$L$7+'РСТ РСО-А'!$G$9</f>
        <v>1656.039</v>
      </c>
      <c r="R392" s="118">
        <f>VLOOKUP($A392+ROUND((COLUMN()-2)/24,5),АТС!$A$41:$F$784,3)+'Иные услуги '!$C$5+'РСТ РСО-А'!$L$7+'РСТ РСО-А'!$G$9</f>
        <v>1623.8890000000001</v>
      </c>
      <c r="S392" s="118">
        <f>VLOOKUP($A392+ROUND((COLUMN()-2)/24,5),АТС!$A$41:$F$784,3)+'Иные услуги '!$C$5+'РСТ РСО-А'!$L$7+'РСТ РСО-А'!$G$9</f>
        <v>1498.1890000000001</v>
      </c>
      <c r="T392" s="118">
        <f>VLOOKUP($A392+ROUND((COLUMN()-2)/24,5),АТС!$A$41:$F$784,3)+'Иные услуги '!$C$5+'РСТ РСО-А'!$L$7+'РСТ РСО-А'!$G$9</f>
        <v>1798.729</v>
      </c>
      <c r="U392" s="118">
        <f>VLOOKUP($A392+ROUND((COLUMN()-2)/24,5),АТС!$A$41:$F$784,3)+'Иные услуги '!$C$5+'РСТ РСО-А'!$L$7+'РСТ РСО-А'!$G$9</f>
        <v>1791.0690000000002</v>
      </c>
      <c r="V392" s="118">
        <f>VLOOKUP($A392+ROUND((COLUMN()-2)/24,5),АТС!$A$41:$F$784,3)+'Иные услуги '!$C$5+'РСТ РСО-А'!$L$7+'РСТ РСО-А'!$G$9</f>
        <v>1894.4690000000003</v>
      </c>
      <c r="W392" s="118">
        <f>VLOOKUP($A392+ROUND((COLUMN()-2)/24,5),АТС!$A$41:$F$784,3)+'Иные услуги '!$C$5+'РСТ РСО-А'!$L$7+'РСТ РСО-А'!$G$9</f>
        <v>1731.1990000000003</v>
      </c>
      <c r="X392" s="118">
        <f>VLOOKUP($A392+ROUND((COLUMN()-2)/24,5),АТС!$A$41:$F$784,3)+'Иные услуги '!$C$5+'РСТ РСО-А'!$L$7+'РСТ РСО-А'!$G$9</f>
        <v>1350.1790000000001</v>
      </c>
      <c r="Y392" s="118">
        <f>VLOOKUP($A392+ROUND((COLUMN()-2)/24,5),АТС!$A$41:$F$784,3)+'Иные услуги '!$C$5+'РСТ РСО-А'!$L$7+'РСТ РСО-А'!$G$9</f>
        <v>1508.2790000000002</v>
      </c>
    </row>
    <row r="393" spans="1:27" x14ac:dyDescent="0.2">
      <c r="A393" s="66">
        <f t="shared" si="11"/>
        <v>43470</v>
      </c>
      <c r="B393" s="118">
        <f>VLOOKUP($A393+ROUND((COLUMN()-2)/24,5),АТС!$A$41:$F$784,3)+'Иные услуги '!$C$5+'РСТ РСО-А'!$L$7+'РСТ РСО-А'!$G$9</f>
        <v>1534.1090000000002</v>
      </c>
      <c r="C393" s="118">
        <f>VLOOKUP($A393+ROUND((COLUMN()-2)/24,5),АТС!$A$41:$F$784,3)+'Иные услуги '!$C$5+'РСТ РСО-А'!$L$7+'РСТ РСО-А'!$G$9</f>
        <v>1628.8490000000002</v>
      </c>
      <c r="D393" s="118">
        <f>VLOOKUP($A393+ROUND((COLUMN()-2)/24,5),АТС!$A$41:$F$784,3)+'Иные услуги '!$C$5+'РСТ РСО-А'!$L$7+'РСТ РСО-А'!$G$9</f>
        <v>1664.1590000000001</v>
      </c>
      <c r="E393" s="118">
        <f>VLOOKUP($A393+ROUND((COLUMN()-2)/24,5),АТС!$A$41:$F$784,3)+'Иные услуги '!$C$5+'РСТ РСО-А'!$L$7+'РСТ РСО-А'!$G$9</f>
        <v>1686.4690000000003</v>
      </c>
      <c r="F393" s="118">
        <f>VLOOKUP($A393+ROUND((COLUMN()-2)/24,5),АТС!$A$41:$F$784,3)+'Иные услуги '!$C$5+'РСТ РСО-А'!$L$7+'РСТ РСО-А'!$G$9</f>
        <v>1686.3690000000001</v>
      </c>
      <c r="G393" s="118">
        <f>VLOOKUP($A393+ROUND((COLUMN()-2)/24,5),АТС!$A$41:$F$784,3)+'Иные услуги '!$C$5+'РСТ РСО-А'!$L$7+'РСТ РСО-А'!$G$9</f>
        <v>1663.8590000000002</v>
      </c>
      <c r="H393" s="118">
        <f>VLOOKUP($A393+ROUND((COLUMN()-2)/24,5),АТС!$A$41:$F$784,3)+'Иные услуги '!$C$5+'РСТ РСО-А'!$L$7+'РСТ РСО-А'!$G$9</f>
        <v>1775.1190000000001</v>
      </c>
      <c r="I393" s="118">
        <f>VLOOKUP($A393+ROUND((COLUMN()-2)/24,5),АТС!$A$41:$F$784,3)+'Иные услуги '!$C$5+'РСТ РСО-А'!$L$7+'РСТ РСО-А'!$G$9</f>
        <v>1673.8990000000001</v>
      </c>
      <c r="J393" s="118">
        <f>VLOOKUP($A393+ROUND((COLUMN()-2)/24,5),АТС!$A$41:$F$784,3)+'Иные услуги '!$C$5+'РСТ РСО-А'!$L$7+'РСТ РСО-А'!$G$9</f>
        <v>1818.229</v>
      </c>
      <c r="K393" s="118">
        <f>VLOOKUP($A393+ROUND((COLUMN()-2)/24,5),АТС!$A$41:$F$784,3)+'Иные услуги '!$C$5+'РСТ РСО-А'!$L$7+'РСТ РСО-А'!$G$9</f>
        <v>1691.4090000000001</v>
      </c>
      <c r="L393" s="118">
        <f>VLOOKUP($A393+ROUND((COLUMN()-2)/24,5),АТС!$A$41:$F$784,3)+'Иные услуги '!$C$5+'РСТ РСО-А'!$L$7+'РСТ РСО-А'!$G$9</f>
        <v>1655.2990000000002</v>
      </c>
      <c r="M393" s="118">
        <f>VLOOKUP($A393+ROUND((COLUMN()-2)/24,5),АТС!$A$41:$F$784,3)+'Иные услуги '!$C$5+'РСТ РСО-А'!$L$7+'РСТ РСО-А'!$G$9</f>
        <v>1654.519</v>
      </c>
      <c r="N393" s="118">
        <f>VLOOKUP($A393+ROUND((COLUMN()-2)/24,5),АТС!$A$41:$F$784,3)+'Иные услуги '!$C$5+'РСТ РСО-А'!$L$7+'РСТ РСО-А'!$G$9</f>
        <v>1651.7390000000003</v>
      </c>
      <c r="O393" s="118">
        <f>VLOOKUP($A393+ROUND((COLUMN()-2)/24,5),АТС!$A$41:$F$784,3)+'Иные услуги '!$C$5+'РСТ РСО-А'!$L$7+'РСТ РСО-А'!$G$9</f>
        <v>1650.8990000000001</v>
      </c>
      <c r="P393" s="118">
        <f>VLOOKUP($A393+ROUND((COLUMN()-2)/24,5),АТС!$A$41:$F$784,3)+'Иные услуги '!$C$5+'РСТ РСО-А'!$L$7+'РСТ РСО-А'!$G$9</f>
        <v>1653.5990000000002</v>
      </c>
      <c r="Q393" s="118">
        <f>VLOOKUP($A393+ROUND((COLUMN()-2)/24,5),АТС!$A$41:$F$784,3)+'Иные услуги '!$C$5+'РСТ РСО-А'!$L$7+'РСТ РСО-А'!$G$9</f>
        <v>1656.289</v>
      </c>
      <c r="R393" s="118">
        <f>VLOOKUP($A393+ROUND((COLUMN()-2)/24,5),АТС!$A$41:$F$784,3)+'Иные услуги '!$C$5+'РСТ РСО-А'!$L$7+'РСТ РСО-А'!$G$9</f>
        <v>1623.5290000000002</v>
      </c>
      <c r="S393" s="118">
        <f>VLOOKUP($A393+ROUND((COLUMN()-2)/24,5),АТС!$A$41:$F$784,3)+'Иные услуги '!$C$5+'РСТ РСО-А'!$L$7+'РСТ РСО-А'!$G$9</f>
        <v>1497.0290000000002</v>
      </c>
      <c r="T393" s="118">
        <f>VLOOKUP($A393+ROUND((COLUMN()-2)/24,5),АТС!$A$41:$F$784,3)+'Иные услуги '!$C$5+'РСТ РСО-А'!$L$7+'РСТ РСО-А'!$G$9</f>
        <v>1795.1790000000001</v>
      </c>
      <c r="U393" s="118">
        <f>VLOOKUP($A393+ROUND((COLUMN()-2)/24,5),АТС!$A$41:$F$784,3)+'Иные услуги '!$C$5+'РСТ РСО-А'!$L$7+'РСТ РСО-А'!$G$9</f>
        <v>1788.769</v>
      </c>
      <c r="V393" s="118">
        <f>VLOOKUP($A393+ROUND((COLUMN()-2)/24,5),АТС!$A$41:$F$784,3)+'Иные услуги '!$C$5+'РСТ РСО-А'!$L$7+'РСТ РСО-А'!$G$9</f>
        <v>1895.2390000000003</v>
      </c>
      <c r="W393" s="118">
        <f>VLOOKUP($A393+ROUND((COLUMN()-2)/24,5),АТС!$A$41:$F$784,3)+'Иные услуги '!$C$5+'РСТ РСО-А'!$L$7+'РСТ РСО-А'!$G$9</f>
        <v>1822.269</v>
      </c>
      <c r="X393" s="118">
        <f>VLOOKUP($A393+ROUND((COLUMN()-2)/24,5),АТС!$A$41:$F$784,3)+'Иные услуги '!$C$5+'РСТ РСО-А'!$L$7+'РСТ РСО-А'!$G$9</f>
        <v>1349.9590000000001</v>
      </c>
      <c r="Y393" s="118">
        <f>VLOOKUP($A393+ROUND((COLUMN()-2)/24,5),АТС!$A$41:$F$784,3)+'Иные услуги '!$C$5+'РСТ РСО-А'!$L$7+'РСТ РСО-А'!$G$9</f>
        <v>1506.5090000000002</v>
      </c>
    </row>
    <row r="394" spans="1:27" x14ac:dyDescent="0.2">
      <c r="A394" s="66">
        <f t="shared" si="11"/>
        <v>43471</v>
      </c>
      <c r="B394" s="118">
        <f>VLOOKUP($A394+ROUND((COLUMN()-2)/24,5),АТС!$A$41:$F$784,3)+'Иные услуги '!$C$5+'РСТ РСО-А'!$L$7+'РСТ РСО-А'!$G$9</f>
        <v>1534.5690000000002</v>
      </c>
      <c r="C394" s="118">
        <f>VLOOKUP($A394+ROUND((COLUMN()-2)/24,5),АТС!$A$41:$F$784,3)+'Иные услуги '!$C$5+'РСТ РСО-А'!$L$7+'РСТ РСО-А'!$G$9</f>
        <v>1629.0490000000002</v>
      </c>
      <c r="D394" s="118">
        <f>VLOOKUP($A394+ROUND((COLUMN()-2)/24,5),АТС!$A$41:$F$784,3)+'Иные услуги '!$C$5+'РСТ РСО-А'!$L$7+'РСТ РСО-А'!$G$9</f>
        <v>1664.2190000000003</v>
      </c>
      <c r="E394" s="118">
        <f>VLOOKUP($A394+ROUND((COLUMN()-2)/24,5),АТС!$A$41:$F$784,3)+'Иные услуги '!$C$5+'РСТ РСО-А'!$L$7+'РСТ РСО-А'!$G$9</f>
        <v>1675.2790000000002</v>
      </c>
      <c r="F394" s="118">
        <f>VLOOKUP($A394+ROUND((COLUMN()-2)/24,5),АТС!$A$41:$F$784,3)+'Иные услуги '!$C$5+'РСТ РСО-А'!$L$7+'РСТ РСО-А'!$G$9</f>
        <v>1675.6390000000001</v>
      </c>
      <c r="G394" s="118">
        <f>VLOOKUP($A394+ROUND((COLUMN()-2)/24,5),АТС!$A$41:$F$784,3)+'Иные услуги '!$C$5+'РСТ РСО-А'!$L$7+'РСТ РСО-А'!$G$9</f>
        <v>1653.4490000000003</v>
      </c>
      <c r="H394" s="118">
        <f>VLOOKUP($A394+ROUND((COLUMN()-2)/24,5),АТС!$A$41:$F$784,3)+'Иные услуги '!$C$5+'РСТ РСО-А'!$L$7+'РСТ РСО-А'!$G$9</f>
        <v>1773.6490000000001</v>
      </c>
      <c r="I394" s="118">
        <f>VLOOKUP($A394+ROUND((COLUMN()-2)/24,5),АТС!$A$41:$F$784,3)+'Иные услуги '!$C$5+'РСТ РСО-А'!$L$7+'РСТ РСО-А'!$G$9</f>
        <v>1664.6390000000001</v>
      </c>
      <c r="J394" s="118">
        <f>VLOOKUP($A394+ROUND((COLUMN()-2)/24,5),АТС!$A$41:$F$784,3)+'Иные услуги '!$C$5+'РСТ РСО-А'!$L$7+'РСТ РСО-А'!$G$9</f>
        <v>1816.519</v>
      </c>
      <c r="K394" s="118">
        <f>VLOOKUP($A394+ROUND((COLUMN()-2)/24,5),АТС!$A$41:$F$784,3)+'Иные услуги '!$C$5+'РСТ РСО-А'!$L$7+'РСТ РСО-А'!$G$9</f>
        <v>1689.8590000000002</v>
      </c>
      <c r="L394" s="118">
        <f>VLOOKUP($A394+ROUND((COLUMN()-2)/24,5),АТС!$A$41:$F$784,3)+'Иные услуги '!$C$5+'РСТ РСО-А'!$L$7+'РСТ РСО-А'!$G$9</f>
        <v>1654.1890000000001</v>
      </c>
      <c r="M394" s="118">
        <f>VLOOKUP($A394+ROUND((COLUMN()-2)/24,5),АТС!$A$41:$F$784,3)+'Иные услуги '!$C$5+'РСТ РСО-А'!$L$7+'РСТ РСО-А'!$G$9</f>
        <v>1653.6590000000001</v>
      </c>
      <c r="N394" s="118">
        <f>VLOOKUP($A394+ROUND((COLUMN()-2)/24,5),АТС!$A$41:$F$784,3)+'Иные услуги '!$C$5+'РСТ РСО-А'!$L$7+'РСТ РСО-А'!$G$9</f>
        <v>1653.6390000000001</v>
      </c>
      <c r="O394" s="118">
        <f>VLOOKUP($A394+ROUND((COLUMN()-2)/24,5),АТС!$A$41:$F$784,3)+'Иные услуги '!$C$5+'РСТ РСО-А'!$L$7+'РСТ РСО-А'!$G$9</f>
        <v>1652.4890000000003</v>
      </c>
      <c r="P394" s="118">
        <f>VLOOKUP($A394+ROUND((COLUMN()-2)/24,5),АТС!$A$41:$F$784,3)+'Иные услуги '!$C$5+'РСТ РСО-А'!$L$7+'РСТ РСО-А'!$G$9</f>
        <v>1652.3290000000002</v>
      </c>
      <c r="Q394" s="118">
        <f>VLOOKUP($A394+ROUND((COLUMN()-2)/24,5),АТС!$A$41:$F$784,3)+'Иные услуги '!$C$5+'РСТ РСО-А'!$L$7+'РСТ РСО-А'!$G$9</f>
        <v>1655.0790000000002</v>
      </c>
      <c r="R394" s="118">
        <f>VLOOKUP($A394+ROUND((COLUMN()-2)/24,5),АТС!$A$41:$F$784,3)+'Иные услуги '!$C$5+'РСТ РСО-А'!$L$7+'РСТ РСО-А'!$G$9</f>
        <v>1623.6290000000001</v>
      </c>
      <c r="S394" s="118">
        <f>VLOOKUP($A394+ROUND((COLUMN()-2)/24,5),АТС!$A$41:$F$784,3)+'Иные услуги '!$C$5+'РСТ РСО-А'!$L$7+'РСТ РСО-А'!$G$9</f>
        <v>1505.0090000000002</v>
      </c>
      <c r="T394" s="118">
        <f>VLOOKUP($A394+ROUND((COLUMN()-2)/24,5),АТС!$A$41:$F$784,3)+'Иные услуги '!$C$5+'РСТ РСО-А'!$L$7+'РСТ РСО-А'!$G$9</f>
        <v>1838.1690000000001</v>
      </c>
      <c r="U394" s="118">
        <f>VLOOKUP($A394+ROUND((COLUMN()-2)/24,5),АТС!$A$41:$F$784,3)+'Иные услуги '!$C$5+'РСТ РСО-А'!$L$7+'РСТ РСО-А'!$G$9</f>
        <v>1794.539</v>
      </c>
      <c r="V394" s="118">
        <f>VLOOKUP($A394+ROUND((COLUMN()-2)/24,5),АТС!$A$41:$F$784,3)+'Иные услуги '!$C$5+'РСТ РСО-А'!$L$7+'РСТ РСО-А'!$G$9</f>
        <v>1899.5090000000002</v>
      </c>
      <c r="W394" s="118">
        <f>VLOOKUP($A394+ROUND((COLUMN()-2)/24,5),АТС!$A$41:$F$784,3)+'Иные услуги '!$C$5+'РСТ РСО-А'!$L$7+'РСТ РСО-А'!$G$9</f>
        <v>1825.7790000000002</v>
      </c>
      <c r="X394" s="118">
        <f>VLOOKUP($A394+ROUND((COLUMN()-2)/24,5),АТС!$A$41:$F$784,3)+'Иные услуги '!$C$5+'РСТ РСО-А'!$L$7+'РСТ РСО-А'!$G$9</f>
        <v>1348.3190000000002</v>
      </c>
      <c r="Y394" s="118">
        <f>VLOOKUP($A394+ROUND((COLUMN()-2)/24,5),АТС!$A$41:$F$784,3)+'Иные услуги '!$C$5+'РСТ РСО-А'!$L$7+'РСТ РСО-А'!$G$9</f>
        <v>1506.3590000000002</v>
      </c>
    </row>
    <row r="395" spans="1:27" x14ac:dyDescent="0.2">
      <c r="A395" s="66">
        <f t="shared" si="11"/>
        <v>43472</v>
      </c>
      <c r="B395" s="118">
        <f>VLOOKUP($A395+ROUND((COLUMN()-2)/24,5),АТС!$A$41:$F$784,3)+'Иные услуги '!$C$5+'РСТ РСО-А'!$L$7+'РСТ РСО-А'!$G$9</f>
        <v>1528.7990000000002</v>
      </c>
      <c r="C395" s="118">
        <f>VLOOKUP($A395+ROUND((COLUMN()-2)/24,5),АТС!$A$41:$F$784,3)+'Иные услуги '!$C$5+'РСТ РСО-А'!$L$7+'РСТ РСО-А'!$G$9</f>
        <v>1658.059</v>
      </c>
      <c r="D395" s="118">
        <f>VLOOKUP($A395+ROUND((COLUMN()-2)/24,5),АТС!$A$41:$F$784,3)+'Иные услуги '!$C$5+'РСТ РСО-А'!$L$7+'РСТ РСО-А'!$G$9</f>
        <v>1695.3290000000002</v>
      </c>
      <c r="E395" s="118">
        <f>VLOOKUP($A395+ROUND((COLUMN()-2)/24,5),АТС!$A$41:$F$784,3)+'Иные услуги '!$C$5+'РСТ РСО-А'!$L$7+'РСТ РСО-А'!$G$9</f>
        <v>1694.9590000000001</v>
      </c>
      <c r="F395" s="118">
        <f>VLOOKUP($A395+ROUND((COLUMN()-2)/24,5),АТС!$A$41:$F$784,3)+'Иные услуги '!$C$5+'РСТ РСО-А'!$L$7+'РСТ РСО-А'!$G$9</f>
        <v>1734.9190000000001</v>
      </c>
      <c r="G395" s="118">
        <f>VLOOKUP($A395+ROUND((COLUMN()-2)/24,5),АТС!$A$41:$F$784,3)+'Иные услуги '!$C$5+'РСТ РСО-А'!$L$7+'РСТ РСО-А'!$G$9</f>
        <v>1732.019</v>
      </c>
      <c r="H395" s="118">
        <f>VLOOKUP($A395+ROUND((COLUMN()-2)/24,5),АТС!$A$41:$F$784,3)+'Иные услуги '!$C$5+'РСТ РСО-А'!$L$7+'РСТ РСО-А'!$G$9</f>
        <v>1944.309</v>
      </c>
      <c r="I395" s="118">
        <f>VLOOKUP($A395+ROUND((COLUMN()-2)/24,5),АТС!$A$41:$F$784,3)+'Иные услуги '!$C$5+'РСТ РСО-А'!$L$7+'РСТ РСО-А'!$G$9</f>
        <v>1914.6890000000001</v>
      </c>
      <c r="J395" s="118">
        <f>VLOOKUP($A395+ROUND((COLUMN()-2)/24,5),АТС!$A$41:$F$784,3)+'Иные услуги '!$C$5+'РСТ РСО-А'!$L$7+'РСТ РСО-А'!$G$9</f>
        <v>2031.309</v>
      </c>
      <c r="K395" s="118">
        <f>VLOOKUP($A395+ROUND((COLUMN()-2)/24,5),АТС!$A$41:$F$784,3)+'Иные услуги '!$C$5+'РСТ РСО-А'!$L$7+'РСТ РСО-А'!$G$9</f>
        <v>1862.6990000000003</v>
      </c>
      <c r="L395" s="118">
        <f>VLOOKUP($A395+ROUND((COLUMN()-2)/24,5),АТС!$A$41:$F$784,3)+'Иные услуги '!$C$5+'РСТ РСО-А'!$L$7+'РСТ РСО-А'!$G$9</f>
        <v>1729.269</v>
      </c>
      <c r="M395" s="118">
        <f>VLOOKUP($A395+ROUND((COLUMN()-2)/24,5),АТС!$A$41:$F$784,3)+'Иные услуги '!$C$5+'РСТ РСО-А'!$L$7+'РСТ РСО-А'!$G$9</f>
        <v>1688.6690000000001</v>
      </c>
      <c r="N395" s="118">
        <f>VLOOKUP($A395+ROUND((COLUMN()-2)/24,5),АТС!$A$41:$F$784,3)+'Иные услуги '!$C$5+'РСТ РСО-А'!$L$7+'РСТ РСО-А'!$G$9</f>
        <v>1651.1790000000001</v>
      </c>
      <c r="O395" s="118">
        <f>VLOOKUP($A395+ROUND((COLUMN()-2)/24,5),АТС!$A$41:$F$784,3)+'Иные услуги '!$C$5+'РСТ РСО-А'!$L$7+'РСТ РСО-А'!$G$9</f>
        <v>1650.229</v>
      </c>
      <c r="P395" s="118">
        <f>VLOOKUP($A395+ROUND((COLUMN()-2)/24,5),АТС!$A$41:$F$784,3)+'Иные услуги '!$C$5+'РСТ РСО-А'!$L$7+'РСТ РСО-А'!$G$9</f>
        <v>1650.3190000000002</v>
      </c>
      <c r="Q395" s="118">
        <f>VLOOKUP($A395+ROUND((COLUMN()-2)/24,5),АТС!$A$41:$F$784,3)+'Иные услуги '!$C$5+'РСТ РСО-А'!$L$7+'РСТ РСО-А'!$G$9</f>
        <v>1653.1590000000001</v>
      </c>
      <c r="R395" s="118">
        <f>VLOOKUP($A395+ROUND((COLUMN()-2)/24,5),АТС!$A$41:$F$784,3)+'Иные услуги '!$C$5+'РСТ РСО-А'!$L$7+'РСТ РСО-А'!$G$9</f>
        <v>1622.5090000000002</v>
      </c>
      <c r="S395" s="118">
        <f>VLOOKUP($A395+ROUND((COLUMN()-2)/24,5),АТС!$A$41:$F$784,3)+'Иные услуги '!$C$5+'РСТ РСО-А'!$L$7+'РСТ РСО-А'!$G$9</f>
        <v>1496.9490000000003</v>
      </c>
      <c r="T395" s="118">
        <f>VLOOKUP($A395+ROUND((COLUMN()-2)/24,5),АТС!$A$41:$F$784,3)+'Иные услуги '!$C$5+'РСТ РСО-А'!$L$7+'РСТ РСО-А'!$G$9</f>
        <v>1796.229</v>
      </c>
      <c r="U395" s="118">
        <f>VLOOKUP($A395+ROUND((COLUMN()-2)/24,5),АТС!$A$41:$F$784,3)+'Иные услуги '!$C$5+'РСТ РСО-А'!$L$7+'РСТ РСО-А'!$G$9</f>
        <v>1794.3290000000002</v>
      </c>
      <c r="V395" s="118">
        <f>VLOOKUP($A395+ROUND((COLUMN()-2)/24,5),АТС!$A$41:$F$784,3)+'Иные услуги '!$C$5+'РСТ РСО-А'!$L$7+'РСТ РСО-А'!$G$9</f>
        <v>1793.0990000000002</v>
      </c>
      <c r="W395" s="118">
        <f>VLOOKUP($A395+ROUND((COLUMN()-2)/24,5),АТС!$A$41:$F$784,3)+'Иные услуги '!$C$5+'РСТ РСО-А'!$L$7+'РСТ РСО-А'!$G$9</f>
        <v>1847.9290000000003</v>
      </c>
      <c r="X395" s="118">
        <f>VLOOKUP($A395+ROUND((COLUMN()-2)/24,5),АТС!$A$41:$F$784,3)+'Иные услуги '!$C$5+'РСТ РСО-А'!$L$7+'РСТ РСО-А'!$G$9</f>
        <v>1388.3290000000002</v>
      </c>
      <c r="Y395" s="118">
        <f>VLOOKUP($A395+ROUND((COLUMN()-2)/24,5),АТС!$A$41:$F$784,3)+'Иные услуги '!$C$5+'РСТ РСО-А'!$L$7+'РСТ РСО-А'!$G$9</f>
        <v>1452.0790000000002</v>
      </c>
    </row>
    <row r="396" spans="1:27" x14ac:dyDescent="0.2">
      <c r="A396" s="66">
        <f t="shared" si="11"/>
        <v>43473</v>
      </c>
      <c r="B396" s="118">
        <f>VLOOKUP($A396+ROUND((COLUMN()-2)/24,5),АТС!$A$41:$F$784,3)+'Иные услуги '!$C$5+'РСТ РСО-А'!$L$7+'РСТ РСО-А'!$G$9</f>
        <v>1528.4090000000001</v>
      </c>
      <c r="C396" s="118">
        <f>VLOOKUP($A396+ROUND((COLUMN()-2)/24,5),АТС!$A$41:$F$784,3)+'Иные услуги '!$C$5+'РСТ РСО-А'!$L$7+'РСТ РСО-А'!$G$9</f>
        <v>1657.2990000000002</v>
      </c>
      <c r="D396" s="118">
        <f>VLOOKUP($A396+ROUND((COLUMN()-2)/24,5),АТС!$A$41:$F$784,3)+'Иные услуги '!$C$5+'РСТ РСО-А'!$L$7+'РСТ РСО-А'!$G$9</f>
        <v>1694.7090000000001</v>
      </c>
      <c r="E396" s="118">
        <f>VLOOKUP($A396+ROUND((COLUMN()-2)/24,5),АТС!$A$41:$F$784,3)+'Иные услуги '!$C$5+'РСТ РСО-А'!$L$7+'РСТ РСО-А'!$G$9</f>
        <v>1690.9090000000001</v>
      </c>
      <c r="F396" s="118">
        <f>VLOOKUP($A396+ROUND((COLUMN()-2)/24,5),АТС!$A$41:$F$784,3)+'Иные услуги '!$C$5+'РСТ РСО-А'!$L$7+'РСТ РСО-А'!$G$9</f>
        <v>1731.1890000000001</v>
      </c>
      <c r="G396" s="118">
        <f>VLOOKUP($A396+ROUND((COLUMN()-2)/24,5),АТС!$A$41:$F$784,3)+'Иные услуги '!$C$5+'РСТ РСО-А'!$L$7+'РСТ РСО-А'!$G$9</f>
        <v>1731.309</v>
      </c>
      <c r="H396" s="118">
        <f>VLOOKUP($A396+ROUND((COLUMN()-2)/24,5),АТС!$A$41:$F$784,3)+'Иные услуги '!$C$5+'РСТ РСО-А'!$L$7+'РСТ РСО-А'!$G$9</f>
        <v>1944.4390000000001</v>
      </c>
      <c r="I396" s="118">
        <f>VLOOKUP($A396+ROUND((COLUMN()-2)/24,5),АТС!$A$41:$F$784,3)+'Иные услуги '!$C$5+'РСТ РСО-А'!$L$7+'РСТ РСО-А'!$G$9</f>
        <v>1870.2790000000002</v>
      </c>
      <c r="J396" s="118">
        <f>VLOOKUP($A396+ROUND((COLUMN()-2)/24,5),АТС!$A$41:$F$784,3)+'Иные услуги '!$C$5+'РСТ РСО-А'!$L$7+'РСТ РСО-А'!$G$9</f>
        <v>1968.539</v>
      </c>
      <c r="K396" s="118">
        <f>VLOOKUP($A396+ROUND((COLUMN()-2)/24,5),АТС!$A$41:$F$784,3)+'Иные услуги '!$C$5+'РСТ РСО-А'!$L$7+'РСТ РСО-А'!$G$9</f>
        <v>1771.1390000000001</v>
      </c>
      <c r="L396" s="118">
        <f>VLOOKUP($A396+ROUND((COLUMN()-2)/24,5),АТС!$A$41:$F$784,3)+'Иные услуги '!$C$5+'РСТ РСО-А'!$L$7+'РСТ РСО-А'!$G$9</f>
        <v>1637.999</v>
      </c>
      <c r="M396" s="118">
        <f>VLOOKUP($A396+ROUND((COLUMN()-2)/24,5),АТС!$A$41:$F$784,3)+'Иные услуги '!$C$5+'РСТ РСО-А'!$L$7+'РСТ РСО-А'!$G$9</f>
        <v>1584.499</v>
      </c>
      <c r="N396" s="118">
        <f>VLOOKUP($A396+ROUND((COLUMN()-2)/24,5),АТС!$A$41:$F$784,3)+'Иные услуги '!$C$5+'РСТ РСО-А'!$L$7+'РСТ РСО-А'!$G$9</f>
        <v>1584.6290000000001</v>
      </c>
      <c r="O396" s="118">
        <f>VLOOKUP($A396+ROUND((COLUMN()-2)/24,5),АТС!$A$41:$F$784,3)+'Иные услуги '!$C$5+'РСТ РСО-А'!$L$7+'РСТ РСО-А'!$G$9</f>
        <v>1583.3990000000001</v>
      </c>
      <c r="P396" s="118">
        <f>VLOOKUP($A396+ROUND((COLUMN()-2)/24,5),АТС!$A$41:$F$784,3)+'Иные услуги '!$C$5+'РСТ РСО-А'!$L$7+'РСТ РСО-А'!$G$9</f>
        <v>1583.5490000000002</v>
      </c>
      <c r="Q396" s="118">
        <f>VLOOKUP($A396+ROUND((COLUMN()-2)/24,5),АТС!$A$41:$F$784,3)+'Иные услуги '!$C$5+'РСТ РСО-А'!$L$7+'РСТ РСО-А'!$G$9</f>
        <v>1586.1390000000001</v>
      </c>
      <c r="R396" s="118">
        <f>VLOOKUP($A396+ROUND((COLUMN()-2)/24,5),АТС!$A$41:$F$784,3)+'Иные услуги '!$C$5+'РСТ РСО-А'!$L$7+'РСТ РСО-А'!$G$9</f>
        <v>1559.039</v>
      </c>
      <c r="S396" s="118">
        <f>VLOOKUP($A396+ROUND((COLUMN()-2)/24,5),АТС!$A$41:$F$784,3)+'Иные услуги '!$C$5+'РСТ РСО-А'!$L$7+'РСТ РСО-А'!$G$9</f>
        <v>1470.499</v>
      </c>
      <c r="T396" s="118">
        <f>VLOOKUP($A396+ROUND((COLUMN()-2)/24,5),АТС!$A$41:$F$784,3)+'Иные услуги '!$C$5+'РСТ РСО-А'!$L$7+'РСТ РСО-А'!$G$9</f>
        <v>1739.5690000000002</v>
      </c>
      <c r="U396" s="118">
        <f>VLOOKUP($A396+ROUND((COLUMN()-2)/24,5),АТС!$A$41:$F$784,3)+'Иные услуги '!$C$5+'РСТ РСО-А'!$L$7+'РСТ РСО-А'!$G$9</f>
        <v>1794.6290000000001</v>
      </c>
      <c r="V396" s="118">
        <f>VLOOKUP($A396+ROUND((COLUMN()-2)/24,5),АТС!$A$41:$F$784,3)+'Иные услуги '!$C$5+'РСТ РСО-А'!$L$7+'РСТ РСО-А'!$G$9</f>
        <v>1792.9390000000001</v>
      </c>
      <c r="W396" s="118">
        <f>VLOOKUP($A396+ROUND((COLUMN()-2)/24,5),АТС!$A$41:$F$784,3)+'Иные услуги '!$C$5+'РСТ РСО-А'!$L$7+'РСТ РСО-А'!$G$9</f>
        <v>1849.289</v>
      </c>
      <c r="X396" s="118">
        <f>VLOOKUP($A396+ROUND((COLUMN()-2)/24,5),АТС!$A$41:$F$784,3)+'Иные услуги '!$C$5+'РСТ РСО-А'!$L$7+'РСТ РСО-А'!$G$9</f>
        <v>1388.1590000000001</v>
      </c>
      <c r="Y396" s="118">
        <f>VLOOKUP($A396+ROUND((COLUMN()-2)/24,5),АТС!$A$41:$F$784,3)+'Иные услуги '!$C$5+'РСТ РСО-А'!$L$7+'РСТ РСО-А'!$G$9</f>
        <v>1450.1790000000001</v>
      </c>
    </row>
    <row r="397" spans="1:27" x14ac:dyDescent="0.2">
      <c r="A397" s="66">
        <f t="shared" si="11"/>
        <v>43474</v>
      </c>
      <c r="B397" s="118">
        <f>VLOOKUP($A397+ROUND((COLUMN()-2)/24,5),АТС!$A$41:$F$784,3)+'Иные услуги '!$C$5+'РСТ РСО-А'!$L$7+'РСТ РСО-А'!$G$9</f>
        <v>1526.4690000000003</v>
      </c>
      <c r="C397" s="118">
        <f>VLOOKUP($A397+ROUND((COLUMN()-2)/24,5),АТС!$A$41:$F$784,3)+'Иные услуги '!$C$5+'РСТ РСО-А'!$L$7+'РСТ РСО-А'!$G$9</f>
        <v>1619.519</v>
      </c>
      <c r="D397" s="118">
        <f>VLOOKUP($A397+ROUND((COLUMN()-2)/24,5),АТС!$A$41:$F$784,3)+'Иные услуги '!$C$5+'РСТ РСО-А'!$L$7+'РСТ РСО-А'!$G$9</f>
        <v>1654.7090000000001</v>
      </c>
      <c r="E397" s="118">
        <f>VLOOKUP($A397+ROUND((COLUMN()-2)/24,5),АТС!$A$41:$F$784,3)+'Иные услуги '!$C$5+'РСТ РСО-А'!$L$7+'РСТ РСО-А'!$G$9</f>
        <v>1676.9090000000001</v>
      </c>
      <c r="F397" s="118">
        <f>VLOOKUP($A397+ROUND((COLUMN()-2)/24,5),АТС!$A$41:$F$784,3)+'Иные услуги '!$C$5+'РСТ РСО-А'!$L$7+'РСТ РСО-А'!$G$9</f>
        <v>1677.1290000000001</v>
      </c>
      <c r="G397" s="118">
        <f>VLOOKUP($A397+ROUND((COLUMN()-2)/24,5),АТС!$A$41:$F$784,3)+'Иные услуги '!$C$5+'РСТ РСО-А'!$L$7+'РСТ РСО-А'!$G$9</f>
        <v>1652.7990000000002</v>
      </c>
      <c r="H397" s="118">
        <f>VLOOKUP($A397+ROUND((COLUMN()-2)/24,5),АТС!$A$41:$F$784,3)+'Иные услуги '!$C$5+'РСТ РСО-А'!$L$7+'РСТ РСО-А'!$G$9</f>
        <v>1737.6090000000002</v>
      </c>
      <c r="I397" s="118">
        <f>VLOOKUP($A397+ROUND((COLUMN()-2)/24,5),АТС!$A$41:$F$784,3)+'Иные услуги '!$C$5+'РСТ РСО-А'!$L$7+'РСТ РСО-А'!$G$9</f>
        <v>1638.039</v>
      </c>
      <c r="J397" s="118">
        <f>VLOOKUP($A397+ROUND((COLUMN()-2)/24,5),АТС!$A$41:$F$784,3)+'Иные услуги '!$C$5+'РСТ РСО-А'!$L$7+'РСТ РСО-А'!$G$9</f>
        <v>1725.2990000000002</v>
      </c>
      <c r="K397" s="118">
        <f>VLOOKUP($A397+ROUND((COLUMN()-2)/24,5),АТС!$A$41:$F$784,3)+'Иные услуги '!$C$5+'РСТ РСО-А'!$L$7+'РСТ РСО-А'!$G$9</f>
        <v>1551.999</v>
      </c>
      <c r="L397" s="118">
        <f>VLOOKUP($A397+ROUND((COLUMN()-2)/24,5),АТС!$A$41:$F$784,3)+'Иные услуги '!$C$5+'РСТ РСО-А'!$L$7+'РСТ РСО-А'!$G$9</f>
        <v>1495.8490000000002</v>
      </c>
      <c r="M397" s="118">
        <f>VLOOKUP($A397+ROUND((COLUMN()-2)/24,5),АТС!$A$41:$F$784,3)+'Иные услуги '!$C$5+'РСТ РСО-А'!$L$7+'РСТ РСО-А'!$G$9</f>
        <v>1523.1090000000002</v>
      </c>
      <c r="N397" s="118">
        <f>VLOOKUP($A397+ROUND((COLUMN()-2)/24,5),АТС!$A$41:$F$784,3)+'Иные услуги '!$C$5+'РСТ РСО-А'!$L$7+'РСТ РСО-А'!$G$9</f>
        <v>1552.8790000000001</v>
      </c>
      <c r="O397" s="118">
        <f>VLOOKUP($A397+ROUND((COLUMN()-2)/24,5),АТС!$A$41:$F$784,3)+'Иные услуги '!$C$5+'РСТ РСО-А'!$L$7+'РСТ РСО-А'!$G$9</f>
        <v>1581.8390000000002</v>
      </c>
      <c r="P397" s="118">
        <f>VLOOKUP($A397+ROUND((COLUMN()-2)/24,5),АТС!$A$41:$F$784,3)+'Иные услуги '!$C$5+'РСТ РСО-А'!$L$7+'РСТ РСО-А'!$G$9</f>
        <v>1581.6790000000001</v>
      </c>
      <c r="Q397" s="118">
        <f>VLOOKUP($A397+ROUND((COLUMN()-2)/24,5),АТС!$A$41:$F$784,3)+'Иные услуги '!$C$5+'РСТ РСО-А'!$L$7+'РСТ РСО-А'!$G$9</f>
        <v>1582.9090000000001</v>
      </c>
      <c r="R397" s="118">
        <f>VLOOKUP($A397+ROUND((COLUMN()-2)/24,5),АТС!$A$41:$F$784,3)+'Иные услуги '!$C$5+'РСТ РСО-А'!$L$7+'РСТ РСО-А'!$G$9</f>
        <v>1555.289</v>
      </c>
      <c r="S397" s="118">
        <f>VLOOKUP($A397+ROUND((COLUMN()-2)/24,5),АТС!$A$41:$F$784,3)+'Иные услуги '!$C$5+'РСТ РСО-А'!$L$7+'РСТ РСО-А'!$G$9</f>
        <v>1441.8590000000002</v>
      </c>
      <c r="T397" s="118">
        <f>VLOOKUP($A397+ROUND((COLUMN()-2)/24,5),АТС!$A$41:$F$784,3)+'Иные услуги '!$C$5+'РСТ РСО-А'!$L$7+'РСТ РСО-А'!$G$9</f>
        <v>1644.9290000000001</v>
      </c>
      <c r="U397" s="118">
        <f>VLOOKUP($A397+ROUND((COLUMN()-2)/24,5),АТС!$A$41:$F$784,3)+'Иные услуги '!$C$5+'РСТ РСО-А'!$L$7+'РСТ РСО-А'!$G$9</f>
        <v>1634.4390000000001</v>
      </c>
      <c r="V397" s="118">
        <f>VLOOKUP($A397+ROUND((COLUMN()-2)/24,5),АТС!$A$41:$F$784,3)+'Иные услуги '!$C$5+'РСТ РСО-А'!$L$7+'РСТ РСО-А'!$G$9</f>
        <v>1680.309</v>
      </c>
      <c r="W397" s="118">
        <f>VLOOKUP($A397+ROUND((COLUMN()-2)/24,5),АТС!$A$41:$F$784,3)+'Иные услуги '!$C$5+'РСТ РСО-А'!$L$7+'РСТ РСО-А'!$G$9</f>
        <v>1845.3790000000001</v>
      </c>
      <c r="X397" s="118">
        <f>VLOOKUP($A397+ROUND((COLUMN()-2)/24,5),АТС!$A$41:$F$784,3)+'Иные услуги '!$C$5+'РСТ РСО-А'!$L$7+'РСТ РСО-А'!$G$9</f>
        <v>1364.1490000000001</v>
      </c>
      <c r="Y397" s="118">
        <f>VLOOKUP($A397+ROUND((COLUMN()-2)/24,5),АТС!$A$41:$F$784,3)+'Иные услуги '!$C$5+'РСТ РСО-А'!$L$7+'РСТ РСО-А'!$G$9</f>
        <v>1447.6690000000001</v>
      </c>
    </row>
    <row r="398" spans="1:27" x14ac:dyDescent="0.2">
      <c r="A398" s="66">
        <f t="shared" si="11"/>
        <v>43475</v>
      </c>
      <c r="B398" s="118">
        <f>VLOOKUP($A398+ROUND((COLUMN()-2)/24,5),АТС!$A$41:$F$784,3)+'Иные услуги '!$C$5+'РСТ РСО-А'!$L$7+'РСТ РСО-А'!$G$9</f>
        <v>1522.1990000000003</v>
      </c>
      <c r="C398" s="118">
        <f>VLOOKUP($A398+ROUND((COLUMN()-2)/24,5),АТС!$A$41:$F$784,3)+'Иные услуги '!$C$5+'РСТ РСО-А'!$L$7+'РСТ РСО-А'!$G$9</f>
        <v>1582.2090000000001</v>
      </c>
      <c r="D398" s="118">
        <f>VLOOKUP($A398+ROUND((COLUMN()-2)/24,5),АТС!$A$41:$F$784,3)+'Иные услуги '!$C$5+'РСТ РСО-А'!$L$7+'РСТ РСО-А'!$G$9</f>
        <v>1649.8990000000001</v>
      </c>
      <c r="E398" s="118">
        <f>VLOOKUP($A398+ROUND((COLUMN()-2)/24,5),АТС!$A$41:$F$784,3)+'Иные услуги '!$C$5+'РСТ РСО-А'!$L$7+'РСТ РСО-А'!$G$9</f>
        <v>1672.1990000000003</v>
      </c>
      <c r="F398" s="118">
        <f>VLOOKUP($A398+ROUND((COLUMN()-2)/24,5),АТС!$A$41:$F$784,3)+'Иные услуги '!$C$5+'РСТ РСО-А'!$L$7+'РСТ РСО-А'!$G$9</f>
        <v>1672.6490000000001</v>
      </c>
      <c r="G398" s="118">
        <f>VLOOKUP($A398+ROUND((COLUMN()-2)/24,5),АТС!$A$41:$F$784,3)+'Иные услуги '!$C$5+'РСТ РСО-А'!$L$7+'РСТ РСО-А'!$G$9</f>
        <v>1650.6490000000001</v>
      </c>
      <c r="H398" s="118">
        <f>VLOOKUP($A398+ROUND((COLUMN()-2)/24,5),АТС!$A$41:$F$784,3)+'Иные услуги '!$C$5+'РСТ РСО-А'!$L$7+'РСТ РСО-А'!$G$9</f>
        <v>1731.6690000000001</v>
      </c>
      <c r="I398" s="118">
        <f>VLOOKUP($A398+ROUND((COLUMN()-2)/24,5),АТС!$A$41:$F$784,3)+'Иные услуги '!$C$5+'РСТ РСО-А'!$L$7+'РСТ РСО-А'!$G$9</f>
        <v>1683.3190000000002</v>
      </c>
      <c r="J398" s="118">
        <f>VLOOKUP($A398+ROUND((COLUMN()-2)/24,5),АТС!$A$41:$F$784,3)+'Иные услуги '!$C$5+'РСТ РСО-А'!$L$7+'РСТ РСО-А'!$G$9</f>
        <v>1762.5890000000002</v>
      </c>
      <c r="K398" s="118">
        <f>VLOOKUP($A398+ROUND((COLUMN()-2)/24,5),АТС!$A$41:$F$784,3)+'Иные услуги '!$C$5+'РСТ РСО-А'!$L$7+'РСТ РСО-А'!$G$9</f>
        <v>1611.269</v>
      </c>
      <c r="L398" s="118">
        <f>VLOOKUP($A398+ROUND((COLUMN()-2)/24,5),АТС!$A$41:$F$784,3)+'Иные услуги '!$C$5+'РСТ РСО-А'!$L$7+'РСТ РСО-А'!$G$9</f>
        <v>1520.1490000000001</v>
      </c>
      <c r="M398" s="118">
        <f>VLOOKUP($A398+ROUND((COLUMN()-2)/24,5),АТС!$A$41:$F$784,3)+'Иные услуги '!$C$5+'РСТ РСО-А'!$L$7+'РСТ РСО-А'!$G$9</f>
        <v>1519.8490000000002</v>
      </c>
      <c r="N398" s="118">
        <f>VLOOKUP($A398+ROUND((COLUMN()-2)/24,5),АТС!$A$41:$F$784,3)+'Иные услуги '!$C$5+'РСТ РСО-А'!$L$7+'РСТ РСО-А'!$G$9</f>
        <v>1519.809</v>
      </c>
      <c r="O398" s="118">
        <f>VLOOKUP($A398+ROUND((COLUMN()-2)/24,5),АТС!$A$41:$F$784,3)+'Иные услуги '!$C$5+'РСТ РСО-А'!$L$7+'РСТ РСО-А'!$G$9</f>
        <v>1518.3790000000001</v>
      </c>
      <c r="P398" s="118">
        <f>VLOOKUP($A398+ROUND((COLUMN()-2)/24,5),АТС!$A$41:$F$784,3)+'Иные услуги '!$C$5+'РСТ РСО-А'!$L$7+'РСТ РСО-А'!$G$9</f>
        <v>1517.6090000000002</v>
      </c>
      <c r="Q398" s="118">
        <f>VLOOKUP($A398+ROUND((COLUMN()-2)/24,5),АТС!$A$41:$F$784,3)+'Иные услуги '!$C$5+'РСТ РСО-А'!$L$7+'РСТ РСО-А'!$G$9</f>
        <v>1518.5090000000002</v>
      </c>
      <c r="R398" s="118">
        <f>VLOOKUP($A398+ROUND((COLUMN()-2)/24,5),АТС!$A$41:$F$784,3)+'Иные услуги '!$C$5+'РСТ РСО-А'!$L$7+'РСТ РСО-А'!$G$9</f>
        <v>1469.4490000000003</v>
      </c>
      <c r="S398" s="118">
        <f>VLOOKUP($A398+ROUND((COLUMN()-2)/24,5),АТС!$A$41:$F$784,3)+'Иные услуги '!$C$5+'РСТ РСО-А'!$L$7+'РСТ РСО-А'!$G$9</f>
        <v>1395.1790000000001</v>
      </c>
      <c r="T398" s="118">
        <f>VLOOKUP($A398+ROUND((COLUMN()-2)/24,5),АТС!$A$41:$F$784,3)+'Иные услуги '!$C$5+'РСТ РСО-А'!$L$7+'РСТ РСО-А'!$G$9</f>
        <v>1630.1290000000001</v>
      </c>
      <c r="U398" s="118">
        <f>VLOOKUP($A398+ROUND((COLUMN()-2)/24,5),АТС!$A$41:$F$784,3)+'Иные услуги '!$C$5+'РСТ РСО-А'!$L$7+'РСТ РСО-А'!$G$9</f>
        <v>1629.789</v>
      </c>
      <c r="V398" s="118">
        <f>VLOOKUP($A398+ROUND((COLUMN()-2)/24,5),АТС!$A$41:$F$784,3)+'Иные услуги '!$C$5+'РСТ РСО-А'!$L$7+'РСТ РСО-А'!$G$9</f>
        <v>1676.1590000000001</v>
      </c>
      <c r="W398" s="118">
        <f>VLOOKUP($A398+ROUND((COLUMN()-2)/24,5),АТС!$A$41:$F$784,3)+'Иные услуги '!$C$5+'РСТ РСО-А'!$L$7+'РСТ РСО-А'!$G$9</f>
        <v>1723.0490000000002</v>
      </c>
      <c r="X398" s="118">
        <f>VLOOKUP($A398+ROUND((COLUMN()-2)/24,5),АТС!$A$41:$F$784,3)+'Иные услуги '!$C$5+'РСТ РСО-А'!$L$7+'РСТ РСО-А'!$G$9</f>
        <v>1363.5890000000002</v>
      </c>
      <c r="Y398" s="118">
        <f>VLOOKUP($A398+ROUND((COLUMN()-2)/24,5),АТС!$A$41:$F$784,3)+'Иные услуги '!$C$5+'РСТ РСО-А'!$L$7+'РСТ РСО-А'!$G$9</f>
        <v>1445.8490000000002</v>
      </c>
    </row>
    <row r="399" spans="1:27" x14ac:dyDescent="0.2">
      <c r="A399" s="66">
        <f t="shared" si="11"/>
        <v>43476</v>
      </c>
      <c r="B399" s="118">
        <f>VLOOKUP($A399+ROUND((COLUMN()-2)/24,5),АТС!$A$41:$F$784,3)+'Иные услуги '!$C$5+'РСТ РСО-А'!$L$7+'РСТ РСО-А'!$G$9</f>
        <v>1522.6390000000001</v>
      </c>
      <c r="C399" s="118">
        <f>VLOOKUP($A399+ROUND((COLUMN()-2)/24,5),АТС!$A$41:$F$784,3)+'Иные услуги '!$C$5+'РСТ РСО-А'!$L$7+'РСТ РСО-А'!$G$9</f>
        <v>1582.809</v>
      </c>
      <c r="D399" s="118">
        <f>VLOOKUP($A399+ROUND((COLUMN()-2)/24,5),АТС!$A$41:$F$784,3)+'Иные услуги '!$C$5+'РСТ РСО-А'!$L$7+'РСТ РСО-А'!$G$9</f>
        <v>1650.4890000000003</v>
      </c>
      <c r="E399" s="118">
        <f>VLOOKUP($A399+ROUND((COLUMN()-2)/24,5),АТС!$A$41:$F$784,3)+'Иные услуги '!$C$5+'РСТ РСО-А'!$L$7+'РСТ РСО-А'!$G$9</f>
        <v>1672.479</v>
      </c>
      <c r="F399" s="118">
        <f>VLOOKUP($A399+ROUND((COLUMN()-2)/24,5),АТС!$A$41:$F$784,3)+'Иные услуги '!$C$5+'РСТ РСО-А'!$L$7+'РСТ РСО-А'!$G$9</f>
        <v>1672.8990000000001</v>
      </c>
      <c r="G399" s="118">
        <f>VLOOKUP($A399+ROUND((COLUMN()-2)/24,5),АТС!$A$41:$F$784,3)+'Иные услуги '!$C$5+'РСТ РСО-А'!$L$7+'РСТ РСО-А'!$G$9</f>
        <v>1649.3290000000002</v>
      </c>
      <c r="H399" s="118">
        <f>VLOOKUP($A399+ROUND((COLUMN()-2)/24,5),АТС!$A$41:$F$784,3)+'Иные услуги '!$C$5+'РСТ РСО-А'!$L$7+'РСТ РСО-А'!$G$9</f>
        <v>1733.4190000000001</v>
      </c>
      <c r="I399" s="118">
        <f>VLOOKUP($A399+ROUND((COLUMN()-2)/24,5),АТС!$A$41:$F$784,3)+'Иные услуги '!$C$5+'РСТ РСО-А'!$L$7+'РСТ РСО-А'!$G$9</f>
        <v>1633.8290000000002</v>
      </c>
      <c r="J399" s="118">
        <f>VLOOKUP($A399+ROUND((COLUMN()-2)/24,5),АТС!$A$41:$F$784,3)+'Иные услуги '!$C$5+'РСТ РСО-А'!$L$7+'РСТ РСО-А'!$G$9</f>
        <v>1721.3390000000002</v>
      </c>
      <c r="K399" s="118">
        <f>VLOOKUP($A399+ROUND((COLUMN()-2)/24,5),АТС!$A$41:$F$784,3)+'Иные услуги '!$C$5+'РСТ РСО-А'!$L$7+'РСТ РСО-А'!$G$9</f>
        <v>1549.2390000000003</v>
      </c>
      <c r="L399" s="118">
        <f>VLOOKUP($A399+ROUND((COLUMN()-2)/24,5),АТС!$A$41:$F$784,3)+'Иные услуги '!$C$5+'РСТ РСО-А'!$L$7+'РСТ РСО-А'!$G$9</f>
        <v>1493.4290000000001</v>
      </c>
      <c r="M399" s="118">
        <f>VLOOKUP($A399+ROUND((COLUMN()-2)/24,5),АТС!$A$41:$F$784,3)+'Иные услуги '!$C$5+'РСТ РСО-А'!$L$7+'РСТ РСО-А'!$G$9</f>
        <v>1466.3890000000001</v>
      </c>
      <c r="N399" s="118">
        <f>VLOOKUP($A399+ROUND((COLUMN()-2)/24,5),АТС!$A$41:$F$784,3)+'Иные услуги '!$C$5+'РСТ РСО-А'!$L$7+'РСТ РСО-А'!$G$9</f>
        <v>1466.0990000000002</v>
      </c>
      <c r="O399" s="118">
        <f>VLOOKUP($A399+ROUND((COLUMN()-2)/24,5),АТС!$A$41:$F$784,3)+'Иные услуги '!$C$5+'РСТ РСО-А'!$L$7+'РСТ РСО-А'!$G$9</f>
        <v>1465.9090000000001</v>
      </c>
      <c r="P399" s="118">
        <f>VLOOKUP($A399+ROUND((COLUMN()-2)/24,5),АТС!$A$41:$F$784,3)+'Иные услуги '!$C$5+'РСТ РСО-А'!$L$7+'РСТ РСО-А'!$G$9</f>
        <v>1464.8190000000002</v>
      </c>
      <c r="Q399" s="118">
        <f>VLOOKUP($A399+ROUND((COLUMN()-2)/24,5),АТС!$A$41:$F$784,3)+'Иные услуги '!$C$5+'РСТ РСО-А'!$L$7+'РСТ РСО-А'!$G$9</f>
        <v>1455.5490000000002</v>
      </c>
      <c r="R399" s="118">
        <f>VLOOKUP($A399+ROUND((COLUMN()-2)/24,5),АТС!$A$41:$F$784,3)+'Иные услуги '!$C$5+'РСТ РСО-А'!$L$7+'РСТ РСО-А'!$G$9</f>
        <v>1444.5290000000002</v>
      </c>
      <c r="S399" s="118">
        <f>VLOOKUP($A399+ROUND((COLUMN()-2)/24,5),АТС!$A$41:$F$784,3)+'Иные услуги '!$C$5+'РСТ РСО-А'!$L$7+'РСТ РСО-А'!$G$9</f>
        <v>1394.5290000000002</v>
      </c>
      <c r="T399" s="118">
        <f>VLOOKUP($A399+ROUND((COLUMN()-2)/24,5),АТС!$A$41:$F$784,3)+'Иные услуги '!$C$5+'РСТ РСО-А'!$L$7+'РСТ РСО-А'!$G$9</f>
        <v>1638.1890000000001</v>
      </c>
      <c r="U399" s="118">
        <f>VLOOKUP($A399+ROUND((COLUMN()-2)/24,5),АТС!$A$41:$F$784,3)+'Иные услуги '!$C$5+'РСТ РСО-А'!$L$7+'РСТ РСО-А'!$G$9</f>
        <v>1629.019</v>
      </c>
      <c r="V399" s="118">
        <f>VLOOKUP($A399+ROUND((COLUMN()-2)/24,5),АТС!$A$41:$F$784,3)+'Иные услуги '!$C$5+'РСТ РСО-А'!$L$7+'РСТ РСО-А'!$G$9</f>
        <v>1673.1490000000001</v>
      </c>
      <c r="W399" s="118">
        <f>VLOOKUP($A399+ROUND((COLUMN()-2)/24,5),АТС!$A$41:$F$784,3)+'Иные услуги '!$C$5+'РСТ РСО-А'!$L$7+'РСТ РСО-А'!$G$9</f>
        <v>1719.6790000000001</v>
      </c>
      <c r="X399" s="118">
        <f>VLOOKUP($A399+ROUND((COLUMN()-2)/24,5),АТС!$A$41:$F$784,3)+'Иные услуги '!$C$5+'РСТ РСО-А'!$L$7+'РСТ РСО-А'!$G$9</f>
        <v>1344.749</v>
      </c>
      <c r="Y399" s="118">
        <f>VLOOKUP($A399+ROUND((COLUMN()-2)/24,5),АТС!$A$41:$F$784,3)+'Иные услуги '!$C$5+'РСТ РСО-А'!$L$7+'РСТ РСО-А'!$G$9</f>
        <v>1402.519</v>
      </c>
    </row>
    <row r="400" spans="1:27" x14ac:dyDescent="0.2">
      <c r="A400" s="66">
        <f t="shared" si="11"/>
        <v>43477</v>
      </c>
      <c r="B400" s="118">
        <f>VLOOKUP($A400+ROUND((COLUMN()-2)/24,5),АТС!$A$41:$F$784,3)+'Иные услуги '!$C$5+'РСТ РСО-А'!$L$7+'РСТ РСО-А'!$G$9</f>
        <v>1529.4290000000001</v>
      </c>
      <c r="C400" s="118">
        <f>VLOOKUP($A400+ROUND((COLUMN()-2)/24,5),АТС!$A$41:$F$784,3)+'Иные услуги '!$C$5+'РСТ РСО-А'!$L$7+'РСТ РСО-А'!$G$9</f>
        <v>1589.9190000000001</v>
      </c>
      <c r="D400" s="118">
        <f>VLOOKUP($A400+ROUND((COLUMN()-2)/24,5),АТС!$A$41:$F$784,3)+'Иные услуги '!$C$5+'РСТ РСО-А'!$L$7+'РСТ РСО-А'!$G$9</f>
        <v>1658.1490000000001</v>
      </c>
      <c r="E400" s="118">
        <f>VLOOKUP($A400+ROUND((COLUMN()-2)/24,5),АТС!$A$41:$F$784,3)+'Иные услуги '!$C$5+'РСТ РСО-А'!$L$7+'РСТ РСО-А'!$G$9</f>
        <v>1657.9190000000001</v>
      </c>
      <c r="F400" s="118">
        <f>VLOOKUP($A400+ROUND((COLUMN()-2)/24,5),АТС!$A$41:$F$784,3)+'Иные услуги '!$C$5+'РСТ РСО-А'!$L$7+'РСТ РСО-А'!$G$9</f>
        <v>1657.9390000000001</v>
      </c>
      <c r="G400" s="118">
        <f>VLOOKUP($A400+ROUND((COLUMN()-2)/24,5),АТС!$A$41:$F$784,3)+'Иные услуги '!$C$5+'РСТ РСО-А'!$L$7+'РСТ РСО-А'!$G$9</f>
        <v>1657.9690000000003</v>
      </c>
      <c r="H400" s="118">
        <f>VLOOKUP($A400+ROUND((COLUMN()-2)/24,5),АТС!$A$41:$F$784,3)+'Иные услуги '!$C$5+'РСТ РСО-А'!$L$7+'РСТ РСО-А'!$G$9</f>
        <v>1743.019</v>
      </c>
      <c r="I400" s="118">
        <f>VLOOKUP($A400+ROUND((COLUMN()-2)/24,5),АТС!$A$41:$F$784,3)+'Иные услуги '!$C$5+'РСТ РСО-А'!$L$7+'РСТ РСО-А'!$G$9</f>
        <v>1687.1590000000001</v>
      </c>
      <c r="J400" s="118">
        <f>VLOOKUP($A400+ROUND((COLUMN()-2)/24,5),АТС!$A$41:$F$784,3)+'Иные услуги '!$C$5+'РСТ РСО-А'!$L$7+'РСТ РСО-А'!$G$9</f>
        <v>1729.2190000000003</v>
      </c>
      <c r="K400" s="118">
        <f>VLOOKUP($A400+ROUND((COLUMN()-2)/24,5),АТС!$A$41:$F$784,3)+'Иные услуги '!$C$5+'РСТ РСО-А'!$L$7+'РСТ РСО-А'!$G$9</f>
        <v>1618.3390000000002</v>
      </c>
      <c r="L400" s="118">
        <f>VLOOKUP($A400+ROUND((COLUMN()-2)/24,5),АТС!$A$41:$F$784,3)+'Иные услуги '!$C$5+'РСТ РСО-А'!$L$7+'РСТ РСО-А'!$G$9</f>
        <v>1557.1190000000001</v>
      </c>
      <c r="M400" s="118">
        <f>VLOOKUP($A400+ROUND((COLUMN()-2)/24,5),АТС!$A$41:$F$784,3)+'Иные услуги '!$C$5+'РСТ РСО-А'!$L$7+'РСТ РСО-А'!$G$9</f>
        <v>1527.6790000000001</v>
      </c>
      <c r="N400" s="118">
        <f>VLOOKUP($A400+ROUND((COLUMN()-2)/24,5),АТС!$A$41:$F$784,3)+'Иные услуги '!$C$5+'РСТ РСО-А'!$L$7+'РСТ РСО-А'!$G$9</f>
        <v>1587.2090000000001</v>
      </c>
      <c r="O400" s="118">
        <f>VLOOKUP($A400+ROUND((COLUMN()-2)/24,5),АТС!$A$41:$F$784,3)+'Иные услуги '!$C$5+'РСТ РСО-А'!$L$7+'РСТ РСО-А'!$G$9</f>
        <v>1587.3190000000002</v>
      </c>
      <c r="P400" s="118">
        <f>VLOOKUP($A400+ROUND((COLUMN()-2)/24,5),АТС!$A$41:$F$784,3)+'Иные услуги '!$C$5+'РСТ РСО-А'!$L$7+'РСТ РСО-А'!$G$9</f>
        <v>1584.5290000000002</v>
      </c>
      <c r="Q400" s="118">
        <f>VLOOKUP($A400+ROUND((COLUMN()-2)/24,5),АТС!$A$41:$F$784,3)+'Иные услуги '!$C$5+'РСТ РСО-А'!$L$7+'РСТ РСО-А'!$G$9</f>
        <v>1554.6090000000002</v>
      </c>
      <c r="R400" s="118">
        <f>VLOOKUP($A400+ROUND((COLUMN()-2)/24,5),АТС!$A$41:$F$784,3)+'Иные услуги '!$C$5+'РСТ РСО-А'!$L$7+'РСТ РСО-А'!$G$9</f>
        <v>1502.8890000000001</v>
      </c>
      <c r="S400" s="118">
        <f>VLOOKUP($A400+ROUND((COLUMN()-2)/24,5),АТС!$A$41:$F$784,3)+'Иные услуги '!$C$5+'РСТ РСО-А'!$L$7+'РСТ РСО-А'!$G$9</f>
        <v>1426.1990000000003</v>
      </c>
      <c r="T400" s="118">
        <f>VLOOKUP($A400+ROUND((COLUMN()-2)/24,5),АТС!$A$41:$F$784,3)+'Иные услуги '!$C$5+'РСТ РСО-А'!$L$7+'РСТ РСО-А'!$G$9</f>
        <v>1656.3190000000002</v>
      </c>
      <c r="U400" s="118">
        <f>VLOOKUP($A400+ROUND((COLUMN()-2)/24,5),АТС!$A$41:$F$784,3)+'Иные услуги '!$C$5+'РСТ РСО-А'!$L$7+'РСТ РСО-А'!$G$9</f>
        <v>1643.5490000000002</v>
      </c>
      <c r="V400" s="118">
        <f>VLOOKUP($A400+ROUND((COLUMN()-2)/24,5),АТС!$A$41:$F$784,3)+'Иные услуги '!$C$5+'РСТ РСО-А'!$L$7+'РСТ РСО-А'!$G$9</f>
        <v>1689.6490000000001</v>
      </c>
      <c r="W400" s="118">
        <f>VLOOKUP($A400+ROUND((COLUMN()-2)/24,5),АТС!$A$41:$F$784,3)+'Иные услуги '!$C$5+'РСТ РСО-А'!$L$7+'РСТ РСО-А'!$G$9</f>
        <v>1737.3390000000002</v>
      </c>
      <c r="X400" s="118">
        <f>VLOOKUP($A400+ROUND((COLUMN()-2)/24,5),АТС!$A$41:$F$784,3)+'Иные услуги '!$C$5+'РСТ РСО-А'!$L$7+'РСТ РСО-А'!$G$9</f>
        <v>1367.8890000000001</v>
      </c>
      <c r="Y400" s="118">
        <f>VLOOKUP($A400+ROUND((COLUMN()-2)/24,5),АТС!$A$41:$F$784,3)+'Иные услуги '!$C$5+'РСТ РСО-А'!$L$7+'РСТ РСО-А'!$G$9</f>
        <v>1427.249</v>
      </c>
    </row>
    <row r="401" spans="1:25" x14ac:dyDescent="0.2">
      <c r="A401" s="66">
        <f t="shared" si="11"/>
        <v>43478</v>
      </c>
      <c r="B401" s="118">
        <f>VLOOKUP($A401+ROUND((COLUMN()-2)/24,5),АТС!$A$41:$F$784,3)+'Иные услуги '!$C$5+'РСТ РСО-А'!$L$7+'РСТ РСО-А'!$G$9</f>
        <v>1523.6490000000001</v>
      </c>
      <c r="C401" s="118">
        <f>VLOOKUP($A401+ROUND((COLUMN()-2)/24,5),АТС!$A$41:$F$784,3)+'Иные услуги '!$C$5+'РСТ РСО-А'!$L$7+'РСТ РСО-А'!$G$9</f>
        <v>1582.6590000000001</v>
      </c>
      <c r="D401" s="118">
        <f>VLOOKUP($A401+ROUND((COLUMN()-2)/24,5),АТС!$A$41:$F$784,3)+'Иные услуги '!$C$5+'РСТ РСО-А'!$L$7+'РСТ РСО-А'!$G$9</f>
        <v>1650.9390000000001</v>
      </c>
      <c r="E401" s="118">
        <f>VLOOKUP($A401+ROUND((COLUMN()-2)/24,5),АТС!$A$41:$F$784,3)+'Иные услуги '!$C$5+'РСТ РСО-А'!$L$7+'РСТ РСО-А'!$G$9</f>
        <v>1650.6790000000001</v>
      </c>
      <c r="F401" s="118">
        <f>VLOOKUP($A401+ROUND((COLUMN()-2)/24,5),АТС!$A$41:$F$784,3)+'Иные услуги '!$C$5+'РСТ РСО-А'!$L$7+'РСТ РСО-А'!$G$9</f>
        <v>1650.6790000000001</v>
      </c>
      <c r="G401" s="118">
        <f>VLOOKUP($A401+ROUND((COLUMN()-2)/24,5),АТС!$A$41:$F$784,3)+'Иные услуги '!$C$5+'РСТ РСО-А'!$L$7+'РСТ РСО-А'!$G$9</f>
        <v>1651.249</v>
      </c>
      <c r="H401" s="118">
        <f>VLOOKUP($A401+ROUND((COLUMN()-2)/24,5),АТС!$A$41:$F$784,3)+'Иные услуги '!$C$5+'РСТ РСО-А'!$L$7+'РСТ РСО-А'!$G$9</f>
        <v>1790.979</v>
      </c>
      <c r="I401" s="118">
        <f>VLOOKUP($A401+ROUND((COLUMN()-2)/24,5),АТС!$A$41:$F$784,3)+'Иные услуги '!$C$5+'РСТ РСО-А'!$L$7+'РСТ РСО-А'!$G$9</f>
        <v>1734.0690000000002</v>
      </c>
      <c r="J401" s="118">
        <f>VLOOKUP($A401+ROUND((COLUMN()-2)/24,5),АТС!$A$41:$F$784,3)+'Иные услуги '!$C$5+'РСТ РСО-А'!$L$7+'РСТ РСО-А'!$G$9</f>
        <v>1810.9890000000003</v>
      </c>
      <c r="K401" s="118">
        <f>VLOOKUP($A401+ROUND((COLUMN()-2)/24,5),АТС!$A$41:$F$784,3)+'Иные услуги '!$C$5+'РСТ РСО-А'!$L$7+'РСТ РСО-А'!$G$9</f>
        <v>1685.249</v>
      </c>
      <c r="L401" s="118">
        <f>VLOOKUP($A401+ROUND((COLUMN()-2)/24,5),АТС!$A$41:$F$784,3)+'Иные услуги '!$C$5+'РСТ РСО-А'!$L$7+'РСТ РСО-А'!$G$9</f>
        <v>1581.0990000000002</v>
      </c>
      <c r="M401" s="118">
        <f>VLOOKUP($A401+ROUND((COLUMN()-2)/24,5),АТС!$A$41:$F$784,3)+'Иные услуги '!$C$5+'РСТ РСО-А'!$L$7+'РСТ РСО-А'!$G$9</f>
        <v>1549.039</v>
      </c>
      <c r="N401" s="118">
        <f>VLOOKUP($A401+ROUND((COLUMN()-2)/24,5),АТС!$A$41:$F$784,3)+'Иные услуги '!$C$5+'РСТ РСО-А'!$L$7+'РСТ РСО-А'!$G$9</f>
        <v>1611.6790000000001</v>
      </c>
      <c r="O401" s="118">
        <f>VLOOKUP($A401+ROUND((COLUMN()-2)/24,5),АТС!$A$41:$F$784,3)+'Иные услуги '!$C$5+'РСТ РСО-А'!$L$7+'РСТ РСО-А'!$G$9</f>
        <v>1611.039</v>
      </c>
      <c r="P401" s="118">
        <f>VLOOKUP($A401+ROUND((COLUMN()-2)/24,5),АТС!$A$41:$F$784,3)+'Иные услуги '!$C$5+'РСТ РСО-А'!$L$7+'РСТ РСО-А'!$G$9</f>
        <v>1610.809</v>
      </c>
      <c r="Q401" s="118">
        <f>VLOOKUP($A401+ROUND((COLUMN()-2)/24,5),АТС!$A$41:$F$784,3)+'Иные услуги '!$C$5+'РСТ РСО-А'!$L$7+'РСТ РСО-А'!$G$9</f>
        <v>1579.499</v>
      </c>
      <c r="R401" s="118">
        <f>VLOOKUP($A401+ROUND((COLUMN()-2)/24,5),АТС!$A$41:$F$784,3)+'Иные услуги '!$C$5+'РСТ РСО-А'!$L$7+'РСТ РСО-А'!$G$9</f>
        <v>1496.1390000000001</v>
      </c>
      <c r="S401" s="118">
        <f>VLOOKUP($A401+ROUND((COLUMN()-2)/24,5),АТС!$A$41:$F$784,3)+'Иные услуги '!$C$5+'РСТ РСО-А'!$L$7+'РСТ РСО-А'!$G$9</f>
        <v>1420.289</v>
      </c>
      <c r="T401" s="118">
        <f>VLOOKUP($A401+ROUND((COLUMN()-2)/24,5),АТС!$A$41:$F$784,3)+'Иные услуги '!$C$5+'РСТ РСО-А'!$L$7+'РСТ РСО-А'!$G$9</f>
        <v>1644.8990000000001</v>
      </c>
      <c r="U401" s="118">
        <f>VLOOKUP($A401+ROUND((COLUMN()-2)/24,5),АТС!$A$41:$F$784,3)+'Иные услуги '!$C$5+'РСТ РСО-А'!$L$7+'РСТ РСО-А'!$G$9</f>
        <v>1630.729</v>
      </c>
      <c r="V401" s="118">
        <f>VLOOKUP($A401+ROUND((COLUMN()-2)/24,5),АТС!$A$41:$F$784,3)+'Иные услуги '!$C$5+'РСТ РСО-А'!$L$7+'РСТ РСО-А'!$G$9</f>
        <v>1676.0790000000002</v>
      </c>
      <c r="W401" s="118">
        <f>VLOOKUP($A401+ROUND((COLUMN()-2)/24,5),АТС!$A$41:$F$784,3)+'Иные услуги '!$C$5+'РСТ РСО-А'!$L$7+'РСТ РСО-А'!$G$9</f>
        <v>1724.059</v>
      </c>
      <c r="X401" s="118">
        <f>VLOOKUP($A401+ROUND((COLUMN()-2)/24,5),АТС!$A$41:$F$784,3)+'Иные услуги '!$C$5+'РСТ РСО-А'!$L$7+'РСТ РСО-А'!$G$9</f>
        <v>1364.559</v>
      </c>
      <c r="Y401" s="118">
        <f>VLOOKUP($A401+ROUND((COLUMN()-2)/24,5),АТС!$A$41:$F$784,3)+'Иные услуги '!$C$5+'РСТ РСО-А'!$L$7+'РСТ РСО-А'!$G$9</f>
        <v>1423.8890000000001</v>
      </c>
    </row>
    <row r="402" spans="1:25" x14ac:dyDescent="0.2">
      <c r="A402" s="66">
        <f t="shared" si="11"/>
        <v>43479</v>
      </c>
      <c r="B402" s="118">
        <f>VLOOKUP($A402+ROUND((COLUMN()-2)/24,5),АТС!$A$41:$F$784,3)+'Иные услуги '!$C$5+'РСТ РСО-А'!$L$7+'РСТ РСО-А'!$G$9</f>
        <v>1529.9490000000003</v>
      </c>
      <c r="C402" s="118">
        <f>VLOOKUP($A402+ROUND((COLUMN()-2)/24,5),АТС!$A$41:$F$784,3)+'Иные услуги '!$C$5+'РСТ РСО-А'!$L$7+'РСТ РСО-А'!$G$9</f>
        <v>1590.229</v>
      </c>
      <c r="D402" s="118">
        <f>VLOOKUP($A402+ROUND((COLUMN()-2)/24,5),АТС!$A$41:$F$784,3)+'Иные услуги '!$C$5+'РСТ РСО-А'!$L$7+'РСТ РСО-А'!$G$9</f>
        <v>1650.2790000000002</v>
      </c>
      <c r="E402" s="118">
        <f>VLOOKUP($A402+ROUND((COLUMN()-2)/24,5),АТС!$A$41:$F$784,3)+'Иные услуги '!$C$5+'РСТ РСО-А'!$L$7+'РСТ РСО-А'!$G$9</f>
        <v>1671.9090000000001</v>
      </c>
      <c r="F402" s="118">
        <f>VLOOKUP($A402+ROUND((COLUMN()-2)/24,5),АТС!$A$41:$F$784,3)+'Иные услуги '!$C$5+'РСТ РСО-А'!$L$7+'РСТ РСО-А'!$G$9</f>
        <v>1680.7190000000003</v>
      </c>
      <c r="G402" s="118">
        <f>VLOOKUP($A402+ROUND((COLUMN()-2)/24,5),АТС!$A$41:$F$784,3)+'Иные услуги '!$C$5+'РСТ РСО-А'!$L$7+'РСТ РСО-А'!$G$9</f>
        <v>1623.0890000000002</v>
      </c>
      <c r="H402" s="118">
        <f>VLOOKUP($A402+ROUND((COLUMN()-2)/24,5),АТС!$A$41:$F$784,3)+'Иные услуги '!$C$5+'РСТ РСО-А'!$L$7+'РСТ РСО-А'!$G$9</f>
        <v>1710.1990000000003</v>
      </c>
      <c r="I402" s="118">
        <f>VLOOKUP($A402+ROUND((COLUMN()-2)/24,5),АТС!$A$41:$F$784,3)+'Иные услуги '!$C$5+'РСТ РСО-А'!$L$7+'РСТ РСО-А'!$G$9</f>
        <v>1590.479</v>
      </c>
      <c r="J402" s="118">
        <f>VLOOKUP($A402+ROUND((COLUMN()-2)/24,5),АТС!$A$41:$F$784,3)+'Иные услуги '!$C$5+'РСТ РСО-А'!$L$7+'РСТ РСО-А'!$G$9</f>
        <v>1683.2590000000002</v>
      </c>
      <c r="K402" s="118">
        <f>VLOOKUP($A402+ROUND((COLUMN()-2)/24,5),АТС!$A$41:$F$784,3)+'Иные услуги '!$C$5+'РСТ РСО-А'!$L$7+'РСТ РСО-А'!$G$9</f>
        <v>1549.0790000000002</v>
      </c>
      <c r="L402" s="118">
        <f>VLOOKUP($A402+ROUND((COLUMN()-2)/24,5),АТС!$A$41:$F$784,3)+'Иные услуги '!$C$5+'РСТ РСО-А'!$L$7+'РСТ РСО-А'!$G$9</f>
        <v>1493.1190000000001</v>
      </c>
      <c r="M402" s="118">
        <f>VLOOKUP($A402+ROUND((COLUMN()-2)/24,5),АТС!$A$41:$F$784,3)+'Иные услуги '!$C$5+'РСТ РСО-А'!$L$7+'РСТ РСО-А'!$G$9</f>
        <v>1492.6590000000001</v>
      </c>
      <c r="N402" s="118">
        <f>VLOOKUP($A402+ROUND((COLUMN()-2)/24,5),АТС!$A$41:$F$784,3)+'Иные услуги '!$C$5+'РСТ РСО-А'!$L$7+'РСТ РСО-А'!$G$9</f>
        <v>1484.6990000000003</v>
      </c>
      <c r="O402" s="118">
        <f>VLOOKUP($A402+ROUND((COLUMN()-2)/24,5),АТС!$A$41:$F$784,3)+'Иные услуги '!$C$5+'РСТ РСО-А'!$L$7+'РСТ РСО-А'!$G$9</f>
        <v>1510.3890000000001</v>
      </c>
      <c r="P402" s="118">
        <f>VLOOKUP($A402+ROUND((COLUMN()-2)/24,5),АТС!$A$41:$F$784,3)+'Иные услуги '!$C$5+'РСТ РСО-А'!$L$7+'РСТ РСО-А'!$G$9</f>
        <v>1510.3190000000002</v>
      </c>
      <c r="Q402" s="118">
        <f>VLOOKUP($A402+ROUND((COLUMN()-2)/24,5),АТС!$A$41:$F$784,3)+'Иные услуги '!$C$5+'РСТ РСО-А'!$L$7+'РСТ РСО-А'!$G$9</f>
        <v>1511.0890000000002</v>
      </c>
      <c r="R402" s="118">
        <f>VLOOKUP($A402+ROUND((COLUMN()-2)/24,5),АТС!$A$41:$F$784,3)+'Иные услуги '!$C$5+'РСТ РСО-А'!$L$7+'РСТ РСО-А'!$G$9</f>
        <v>1460.229</v>
      </c>
      <c r="S402" s="118">
        <f>VLOOKUP($A402+ROUND((COLUMN()-2)/24,5),АТС!$A$41:$F$784,3)+'Иные услуги '!$C$5+'РСТ РСО-А'!$L$7+'РСТ РСО-А'!$G$9</f>
        <v>1390.1690000000001</v>
      </c>
      <c r="T402" s="118">
        <f>VLOOKUP($A402+ROUND((COLUMN()-2)/24,5),АТС!$A$41:$F$784,3)+'Иные услуги '!$C$5+'РСТ РСО-А'!$L$7+'РСТ РСО-А'!$G$9</f>
        <v>1629.4690000000003</v>
      </c>
      <c r="U402" s="118">
        <f>VLOOKUP($A402+ROUND((COLUMN()-2)/24,5),АТС!$A$41:$F$784,3)+'Иные услуги '!$C$5+'РСТ РСО-А'!$L$7+'РСТ РСО-А'!$G$9</f>
        <v>1618.3590000000002</v>
      </c>
      <c r="V402" s="118">
        <f>VLOOKUP($A402+ROUND((COLUMN()-2)/24,5),АТС!$A$41:$F$784,3)+'Иные услуги '!$C$5+'РСТ РСО-А'!$L$7+'РСТ РСО-А'!$G$9</f>
        <v>1662.8690000000001</v>
      </c>
      <c r="W402" s="118">
        <f>VLOOKUP($A402+ROUND((COLUMN()-2)/24,5),АТС!$A$41:$F$784,3)+'Иные услуги '!$C$5+'РСТ РСО-А'!$L$7+'РСТ РСО-А'!$G$9</f>
        <v>1707.1690000000001</v>
      </c>
      <c r="X402" s="118">
        <f>VLOOKUP($A402+ROUND((COLUMN()-2)/24,5),АТС!$A$41:$F$784,3)+'Иные услуги '!$C$5+'РСТ РСО-А'!$L$7+'РСТ РСО-А'!$G$9</f>
        <v>1339.4690000000003</v>
      </c>
      <c r="Y402" s="118">
        <f>VLOOKUP($A402+ROUND((COLUMN()-2)/24,5),АТС!$A$41:$F$784,3)+'Иные услуги '!$C$5+'РСТ РСО-А'!$L$7+'РСТ РСО-А'!$G$9</f>
        <v>1398.8390000000002</v>
      </c>
    </row>
    <row r="403" spans="1:25" x14ac:dyDescent="0.2">
      <c r="A403" s="66">
        <f t="shared" si="11"/>
        <v>43480</v>
      </c>
      <c r="B403" s="118">
        <f>VLOOKUP($A403+ROUND((COLUMN()-2)/24,5),АТС!$A$41:$F$784,3)+'Иные услуги '!$C$5+'РСТ РСО-А'!$L$7+'РСТ РСО-А'!$G$9</f>
        <v>1521.729</v>
      </c>
      <c r="C403" s="118">
        <f>VLOOKUP($A403+ROUND((COLUMN()-2)/24,5),АТС!$A$41:$F$784,3)+'Иные услуги '!$C$5+'РСТ РСО-А'!$L$7+'РСТ РСО-А'!$G$9</f>
        <v>1581.0690000000002</v>
      </c>
      <c r="D403" s="118">
        <f>VLOOKUP($A403+ROUND((COLUMN()-2)/24,5),АТС!$A$41:$F$784,3)+'Иные услуги '!$C$5+'РСТ РСО-А'!$L$7+'РСТ РСО-А'!$G$9</f>
        <v>1648.229</v>
      </c>
      <c r="E403" s="118">
        <f>VLOOKUP($A403+ROUND((COLUMN()-2)/24,5),АТС!$A$41:$F$784,3)+'Иные услуги '!$C$5+'РСТ РСО-А'!$L$7+'РСТ РСО-А'!$G$9</f>
        <v>1669.9390000000001</v>
      </c>
      <c r="F403" s="118">
        <f>VLOOKUP($A403+ROUND((COLUMN()-2)/24,5),АТС!$A$41:$F$784,3)+'Иные услуги '!$C$5+'РСТ РСО-А'!$L$7+'РСТ РСО-А'!$G$9</f>
        <v>1670.0090000000002</v>
      </c>
      <c r="G403" s="118">
        <f>VLOOKUP($A403+ROUND((COLUMN()-2)/24,5),АТС!$A$41:$F$784,3)+'Иные услуги '!$C$5+'РСТ РСО-А'!$L$7+'РСТ РСО-А'!$G$9</f>
        <v>1648.0290000000002</v>
      </c>
      <c r="H403" s="118">
        <f>VLOOKUP($A403+ROUND((COLUMN()-2)/24,5),АТС!$A$41:$F$784,3)+'Иные услуги '!$C$5+'РСТ РСО-А'!$L$7+'РСТ РСО-А'!$G$9</f>
        <v>1786.8490000000002</v>
      </c>
      <c r="I403" s="118">
        <f>VLOOKUP($A403+ROUND((COLUMN()-2)/24,5),АТС!$A$41:$F$784,3)+'Иные услуги '!$C$5+'РСТ РСО-А'!$L$7+'РСТ РСО-А'!$G$9</f>
        <v>1623.6390000000001</v>
      </c>
      <c r="J403" s="118">
        <f>VLOOKUP($A403+ROUND((COLUMN()-2)/24,5),АТС!$A$41:$F$784,3)+'Иные услуги '!$C$5+'РСТ РСО-А'!$L$7+'РСТ РСО-А'!$G$9</f>
        <v>1752.2090000000001</v>
      </c>
      <c r="K403" s="118">
        <f>VLOOKUP($A403+ROUND((COLUMN()-2)/24,5),АТС!$A$41:$F$784,3)+'Иные услуги '!$C$5+'РСТ РСО-А'!$L$7+'РСТ РСО-А'!$G$9</f>
        <v>1608.8490000000002</v>
      </c>
      <c r="L403" s="118">
        <f>VLOOKUP($A403+ROUND((COLUMN()-2)/24,5),АТС!$A$41:$F$784,3)+'Иные услуги '!$C$5+'РСТ РСО-А'!$L$7+'РСТ РСО-А'!$G$9</f>
        <v>1518.039</v>
      </c>
      <c r="M403" s="118">
        <f>VLOOKUP($A403+ROUND((COLUMN()-2)/24,5),АТС!$A$41:$F$784,3)+'Иные услуги '!$C$5+'РСТ РСО-А'!$L$7+'РСТ РСО-А'!$G$9</f>
        <v>1518.1390000000001</v>
      </c>
      <c r="N403" s="118">
        <f>VLOOKUP($A403+ROUND((COLUMN()-2)/24,5),АТС!$A$41:$F$784,3)+'Иные услуги '!$C$5+'РСТ РСО-А'!$L$7+'РСТ РСО-А'!$G$9</f>
        <v>1523.5090000000002</v>
      </c>
      <c r="O403" s="118">
        <f>VLOOKUP($A403+ROUND((COLUMN()-2)/24,5),АТС!$A$41:$F$784,3)+'Иные услуги '!$C$5+'РСТ РСО-А'!$L$7+'РСТ РСО-А'!$G$9</f>
        <v>1522.1190000000001</v>
      </c>
      <c r="P403" s="118">
        <f>VLOOKUP($A403+ROUND((COLUMN()-2)/24,5),АТС!$A$41:$F$784,3)+'Иные услуги '!$C$5+'РСТ РСО-А'!$L$7+'РСТ РСО-А'!$G$9</f>
        <v>1522.059</v>
      </c>
      <c r="Q403" s="118">
        <f>VLOOKUP($A403+ROUND((COLUMN()-2)/24,5),АТС!$A$41:$F$784,3)+'Иные услуги '!$C$5+'РСТ РСО-А'!$L$7+'РСТ РСО-А'!$G$9</f>
        <v>1524.0890000000002</v>
      </c>
      <c r="R403" s="118">
        <f>VLOOKUP($A403+ROUND((COLUMN()-2)/24,5),АТС!$A$41:$F$784,3)+'Иные услуги '!$C$5+'РСТ РСО-А'!$L$7+'РСТ РСО-А'!$G$9</f>
        <v>1495.3790000000001</v>
      </c>
      <c r="S403" s="118">
        <f>VLOOKUP($A403+ROUND((COLUMN()-2)/24,5),АТС!$A$41:$F$784,3)+'Иные услуги '!$C$5+'РСТ РСО-А'!$L$7+'РСТ РСО-А'!$G$9</f>
        <v>1422.769</v>
      </c>
      <c r="T403" s="118">
        <f>VLOOKUP($A403+ROUND((COLUMN()-2)/24,5),АТС!$A$41:$F$784,3)+'Иные услуги '!$C$5+'РСТ РСО-А'!$L$7+'РСТ РСО-А'!$G$9</f>
        <v>1703.8890000000001</v>
      </c>
      <c r="U403" s="118">
        <f>VLOOKUP($A403+ROUND((COLUMN()-2)/24,5),АТС!$A$41:$F$784,3)+'Иные услуги '!$C$5+'РСТ РСО-А'!$L$7+'РСТ РСО-А'!$G$9</f>
        <v>1643.3590000000002</v>
      </c>
      <c r="V403" s="118">
        <f>VLOOKUP($A403+ROUND((COLUMN()-2)/24,5),АТС!$A$41:$F$784,3)+'Иные услуги '!$C$5+'РСТ РСО-А'!$L$7+'РСТ РСО-А'!$G$9</f>
        <v>1728.5990000000002</v>
      </c>
      <c r="W403" s="118">
        <f>VLOOKUP($A403+ROUND((COLUMN()-2)/24,5),АТС!$A$41:$F$784,3)+'Иные услуги '!$C$5+'РСТ РСО-А'!$L$7+'РСТ РСО-А'!$G$9</f>
        <v>1778.3790000000001</v>
      </c>
      <c r="X403" s="118">
        <f>VLOOKUP($A403+ROUND((COLUMN()-2)/24,5),АТС!$A$41:$F$784,3)+'Иные услуги '!$C$5+'РСТ РСО-А'!$L$7+'РСТ РСО-А'!$G$9</f>
        <v>1365.289</v>
      </c>
      <c r="Y403" s="118">
        <f>VLOOKUP($A403+ROUND((COLUMN()-2)/24,5),АТС!$A$41:$F$784,3)+'Иные услуги '!$C$5+'РСТ РСО-А'!$L$7+'РСТ РСО-А'!$G$9</f>
        <v>1451.479</v>
      </c>
    </row>
    <row r="404" spans="1:25" x14ac:dyDescent="0.2">
      <c r="A404" s="66">
        <f t="shared" si="11"/>
        <v>43481</v>
      </c>
      <c r="B404" s="118">
        <f>VLOOKUP($A404+ROUND((COLUMN()-2)/24,5),АТС!$A$41:$F$784,3)+'Иные услуги '!$C$5+'РСТ РСО-А'!$L$7+'РСТ РСО-А'!$G$9</f>
        <v>1529.7390000000003</v>
      </c>
      <c r="C404" s="118">
        <f>VLOOKUP($A404+ROUND((COLUMN()-2)/24,5),АТС!$A$41:$F$784,3)+'Иные услуги '!$C$5+'РСТ РСО-А'!$L$7+'РСТ РСО-А'!$G$9</f>
        <v>1590.0790000000002</v>
      </c>
      <c r="D404" s="118">
        <f>VLOOKUP($A404+ROUND((COLUMN()-2)/24,5),АТС!$A$41:$F$784,3)+'Иные услуги '!$C$5+'РСТ РСО-А'!$L$7+'РСТ РСО-А'!$G$9</f>
        <v>1658.4690000000003</v>
      </c>
      <c r="E404" s="118">
        <f>VLOOKUP($A404+ROUND((COLUMN()-2)/24,5),АТС!$A$41:$F$784,3)+'Иные услуги '!$C$5+'РСТ РСО-А'!$L$7+'РСТ РСО-А'!$G$9</f>
        <v>1680.7590000000002</v>
      </c>
      <c r="F404" s="118">
        <f>VLOOKUP($A404+ROUND((COLUMN()-2)/24,5),АТС!$A$41:$F$784,3)+'Иные услуги '!$C$5+'РСТ РСО-А'!$L$7+'РСТ РСО-А'!$G$9</f>
        <v>1680.4490000000003</v>
      </c>
      <c r="G404" s="118">
        <f>VLOOKUP($A404+ROUND((COLUMN()-2)/24,5),АТС!$A$41:$F$784,3)+'Иные услуги '!$C$5+'РСТ РСО-А'!$L$7+'РСТ РСО-А'!$G$9</f>
        <v>1658.2390000000003</v>
      </c>
      <c r="H404" s="118">
        <f>VLOOKUP($A404+ROUND((COLUMN()-2)/24,5),АТС!$A$41:$F$784,3)+'Иные услуги '!$C$5+'РСТ РСО-А'!$L$7+'РСТ РСО-А'!$G$9</f>
        <v>1791.5290000000002</v>
      </c>
      <c r="I404" s="118">
        <f>VLOOKUP($A404+ROUND((COLUMN()-2)/24,5),АТС!$A$41:$F$784,3)+'Иные услуги '!$C$5+'РСТ РСО-А'!$L$7+'РСТ РСО-А'!$G$9</f>
        <v>1634.2190000000003</v>
      </c>
      <c r="J404" s="118">
        <f>VLOOKUP($A404+ROUND((COLUMN()-2)/24,5),АТС!$A$41:$F$784,3)+'Иные услуги '!$C$5+'РСТ РСО-А'!$L$7+'РСТ РСО-А'!$G$9</f>
        <v>1762.789</v>
      </c>
      <c r="K404" s="118">
        <f>VLOOKUP($A404+ROUND((COLUMN()-2)/24,5),АТС!$A$41:$F$784,3)+'Иные услуги '!$C$5+'РСТ РСО-А'!$L$7+'РСТ РСО-А'!$G$9</f>
        <v>1615.5090000000002</v>
      </c>
      <c r="L404" s="118">
        <f>VLOOKUP($A404+ROUND((COLUMN()-2)/24,5),АТС!$A$41:$F$784,3)+'Иные услуги '!$C$5+'РСТ РСО-А'!$L$7+'РСТ РСО-А'!$G$9</f>
        <v>1526.4690000000003</v>
      </c>
      <c r="M404" s="118">
        <f>VLOOKUP($A404+ROUND((COLUMN()-2)/24,5),АТС!$A$41:$F$784,3)+'Иные услуги '!$C$5+'РСТ РСО-А'!$L$7+'РСТ РСО-А'!$G$9</f>
        <v>1526.0490000000002</v>
      </c>
      <c r="N404" s="118">
        <f>VLOOKUP($A404+ROUND((COLUMN()-2)/24,5),АТС!$A$41:$F$784,3)+'Иные услуги '!$C$5+'РСТ РСО-А'!$L$7+'РСТ РСО-А'!$G$9</f>
        <v>1516.1890000000001</v>
      </c>
      <c r="O404" s="118">
        <f>VLOOKUP($A404+ROUND((COLUMN()-2)/24,5),АТС!$A$41:$F$784,3)+'Иные услуги '!$C$5+'РСТ РСО-А'!$L$7+'РСТ РСО-А'!$G$9</f>
        <v>1522.7190000000003</v>
      </c>
      <c r="P404" s="118">
        <f>VLOOKUP($A404+ROUND((COLUMN()-2)/24,5),АТС!$A$41:$F$784,3)+'Иные услуги '!$C$5+'РСТ РСО-А'!$L$7+'РСТ РСО-А'!$G$9</f>
        <v>1521.5290000000002</v>
      </c>
      <c r="Q404" s="118">
        <f>VLOOKUP($A404+ROUND((COLUMN()-2)/24,5),АТС!$A$41:$F$784,3)+'Иные услуги '!$C$5+'РСТ РСО-А'!$L$7+'РСТ РСО-А'!$G$9</f>
        <v>1522.3290000000002</v>
      </c>
      <c r="R404" s="118">
        <f>VLOOKUP($A404+ROUND((COLUMN()-2)/24,5),АТС!$A$41:$F$784,3)+'Иные услуги '!$C$5+'РСТ РСО-А'!$L$7+'РСТ РСО-А'!$G$9</f>
        <v>1496.5790000000002</v>
      </c>
      <c r="S404" s="118">
        <f>VLOOKUP($A404+ROUND((COLUMN()-2)/24,5),АТС!$A$41:$F$784,3)+'Иные услуги '!$C$5+'РСТ РСО-А'!$L$7+'РСТ РСО-А'!$G$9</f>
        <v>1420.9490000000003</v>
      </c>
      <c r="T404" s="118">
        <f>VLOOKUP($A404+ROUND((COLUMN()-2)/24,5),АТС!$A$41:$F$784,3)+'Иные услуги '!$C$5+'РСТ РСО-А'!$L$7+'РСТ РСО-А'!$G$9</f>
        <v>1697.1090000000002</v>
      </c>
      <c r="U404" s="118">
        <f>VLOOKUP($A404+ROUND((COLUMN()-2)/24,5),АТС!$A$41:$F$784,3)+'Иные услуги '!$C$5+'РСТ РСО-А'!$L$7+'РСТ РСО-А'!$G$9</f>
        <v>1656.039</v>
      </c>
      <c r="V404" s="118">
        <f>VLOOKUP($A404+ROUND((COLUMN()-2)/24,5),АТС!$A$41:$F$784,3)+'Иные услуги '!$C$5+'РСТ РСО-А'!$L$7+'РСТ РСО-А'!$G$9</f>
        <v>1741.8190000000002</v>
      </c>
      <c r="W404" s="118">
        <f>VLOOKUP($A404+ROUND((COLUMN()-2)/24,5),АТС!$A$41:$F$784,3)+'Иные услуги '!$C$5+'РСТ РСО-А'!$L$7+'РСТ РСО-А'!$G$9</f>
        <v>1782.3890000000001</v>
      </c>
      <c r="X404" s="118">
        <f>VLOOKUP($A404+ROUND((COLUMN()-2)/24,5),АТС!$A$41:$F$784,3)+'Иные услуги '!$C$5+'РСТ РСО-А'!$L$7+'РСТ РСО-А'!$G$9</f>
        <v>1368.309</v>
      </c>
      <c r="Y404" s="118">
        <f>VLOOKUP($A404+ROUND((COLUMN()-2)/24,5),АТС!$A$41:$F$784,3)+'Иные услуги '!$C$5+'РСТ РСО-А'!$L$7+'РСТ РСО-А'!$G$9</f>
        <v>1453.3490000000002</v>
      </c>
    </row>
    <row r="405" spans="1:25" x14ac:dyDescent="0.2">
      <c r="A405" s="66">
        <f t="shared" si="11"/>
        <v>43482</v>
      </c>
      <c r="B405" s="118">
        <f>VLOOKUP($A405+ROUND((COLUMN()-2)/24,5),АТС!$A$41:$F$784,3)+'Иные услуги '!$C$5+'РСТ РСО-А'!$L$7+'РСТ РСО-А'!$G$9</f>
        <v>1529.309</v>
      </c>
      <c r="C405" s="118">
        <f>VLOOKUP($A405+ROUND((COLUMN()-2)/24,5),АТС!$A$41:$F$784,3)+'Иные услуги '!$C$5+'РСТ РСО-А'!$L$7+'РСТ РСО-А'!$G$9</f>
        <v>1589.499</v>
      </c>
      <c r="D405" s="118">
        <f>VLOOKUP($A405+ROUND((COLUMN()-2)/24,5),АТС!$A$41:$F$784,3)+'Иные услуги '!$C$5+'РСТ РСО-А'!$L$7+'РСТ РСО-А'!$G$9</f>
        <v>1649.019</v>
      </c>
      <c r="E405" s="118">
        <f>VLOOKUP($A405+ROUND((COLUMN()-2)/24,5),АТС!$A$41:$F$784,3)+'Иные услуги '!$C$5+'РСТ РСО-А'!$L$7+'РСТ РСО-А'!$G$9</f>
        <v>1671.2190000000003</v>
      </c>
      <c r="F405" s="118">
        <f>VLOOKUP($A405+ROUND((COLUMN()-2)/24,5),АТС!$A$41:$F$784,3)+'Иные услуги '!$C$5+'РСТ РСО-А'!$L$7+'РСТ РСО-А'!$G$9</f>
        <v>1671.479</v>
      </c>
      <c r="G405" s="118">
        <f>VLOOKUP($A405+ROUND((COLUMN()-2)/24,5),АТС!$A$41:$F$784,3)+'Иные услуги '!$C$5+'РСТ РСО-А'!$L$7+'РСТ РСО-А'!$G$9</f>
        <v>1649.4290000000001</v>
      </c>
      <c r="H405" s="118">
        <f>VLOOKUP($A405+ROUND((COLUMN()-2)/24,5),АТС!$A$41:$F$784,3)+'Иные услуги '!$C$5+'РСТ РСО-А'!$L$7+'РСТ РСО-А'!$G$9</f>
        <v>1731.6890000000001</v>
      </c>
      <c r="I405" s="118">
        <f>VLOOKUP($A405+ROUND((COLUMN()-2)/24,5),АТС!$A$41:$F$784,3)+'Иные услуги '!$C$5+'РСТ РСО-А'!$L$7+'РСТ РСО-А'!$G$9</f>
        <v>1605.789</v>
      </c>
      <c r="J405" s="118">
        <f>VLOOKUP($A405+ROUND((COLUMN()-2)/24,5),АТС!$A$41:$F$784,3)+'Иные услуги '!$C$5+'РСТ РСО-А'!$L$7+'РСТ РСО-А'!$G$9</f>
        <v>1697.2790000000002</v>
      </c>
      <c r="K405" s="118">
        <f>VLOOKUP($A405+ROUND((COLUMN()-2)/24,5),АТС!$A$41:$F$784,3)+'Иные услуги '!$C$5+'РСТ РСО-А'!$L$7+'РСТ РСО-А'!$G$9</f>
        <v>1571.269</v>
      </c>
      <c r="L405" s="118">
        <f>VLOOKUP($A405+ROUND((COLUMN()-2)/24,5),АТС!$A$41:$F$784,3)+'Иные услуги '!$C$5+'РСТ РСО-А'!$L$7+'РСТ РСО-А'!$G$9</f>
        <v>1517.4590000000001</v>
      </c>
      <c r="M405" s="118">
        <f>VLOOKUP($A405+ROUND((COLUMN()-2)/24,5),АТС!$A$41:$F$784,3)+'Иные услуги '!$C$5+'РСТ РСО-А'!$L$7+'РСТ РСО-А'!$G$9</f>
        <v>1516.6990000000003</v>
      </c>
      <c r="N405" s="118">
        <f>VLOOKUP($A405+ROUND((COLUMN()-2)/24,5),АТС!$A$41:$F$784,3)+'Иные услуги '!$C$5+'РСТ РСО-А'!$L$7+'РСТ РСО-А'!$G$9</f>
        <v>1542.1190000000001</v>
      </c>
      <c r="O405" s="118">
        <f>VLOOKUP($A405+ROUND((COLUMN()-2)/24,5),АТС!$A$41:$F$784,3)+'Иные услуги '!$C$5+'РСТ РСО-А'!$L$7+'РСТ РСО-А'!$G$9</f>
        <v>1558.269</v>
      </c>
      <c r="P405" s="118">
        <f>VLOOKUP($A405+ROUND((COLUMN()-2)/24,5),АТС!$A$41:$F$784,3)+'Иные услуги '!$C$5+'РСТ РСО-А'!$L$7+'РСТ РСО-А'!$G$9</f>
        <v>1567.3190000000002</v>
      </c>
      <c r="Q405" s="118">
        <f>VLOOKUP($A405+ROUND((COLUMN()-2)/24,5),АТС!$A$41:$F$784,3)+'Иные услуги '!$C$5+'РСТ РСО-А'!$L$7+'РСТ РСО-А'!$G$9</f>
        <v>1568.7090000000001</v>
      </c>
      <c r="R405" s="118">
        <f>VLOOKUP($A405+ROUND((COLUMN()-2)/24,5),АТС!$A$41:$F$784,3)+'Иные услуги '!$C$5+'РСТ РСО-А'!$L$7+'РСТ РСО-А'!$G$9</f>
        <v>1542.0690000000002</v>
      </c>
      <c r="S405" s="118">
        <f>VLOOKUP($A405+ROUND((COLUMN()-2)/24,5),АТС!$A$41:$F$784,3)+'Иные услуги '!$C$5+'РСТ РСО-А'!$L$7+'РСТ РСО-А'!$G$9</f>
        <v>1397.019</v>
      </c>
      <c r="T405" s="118">
        <f>VLOOKUP($A405+ROUND((COLUMN()-2)/24,5),АТС!$A$41:$F$784,3)+'Иные услуги '!$C$5+'РСТ РСО-А'!$L$7+'РСТ РСО-А'!$G$9</f>
        <v>1598.8490000000002</v>
      </c>
      <c r="U405" s="118">
        <f>VLOOKUP($A405+ROUND((COLUMN()-2)/24,5),АТС!$A$41:$F$784,3)+'Иные услуги '!$C$5+'РСТ РСО-А'!$L$7+'РСТ РСО-А'!$G$9</f>
        <v>1588.1790000000001</v>
      </c>
      <c r="V405" s="118">
        <f>VLOOKUP($A405+ROUND((COLUMN()-2)/24,5),АТС!$A$41:$F$784,3)+'Иные услуги '!$C$5+'РСТ РСО-А'!$L$7+'РСТ РСО-А'!$G$9</f>
        <v>1691.0090000000002</v>
      </c>
      <c r="W405" s="118">
        <f>VLOOKUP($A405+ROUND((COLUMN()-2)/24,5),АТС!$A$41:$F$784,3)+'Иные услуги '!$C$5+'РСТ РСО-А'!$L$7+'РСТ РСО-А'!$G$9</f>
        <v>1779.7390000000003</v>
      </c>
      <c r="X405" s="118">
        <f>VLOOKUP($A405+ROUND((COLUMN()-2)/24,5),АТС!$A$41:$F$784,3)+'Иные услуги '!$C$5+'РСТ РСО-А'!$L$7+'РСТ РСО-А'!$G$9</f>
        <v>1406.9290000000001</v>
      </c>
      <c r="Y405" s="118">
        <f>VLOOKUP($A405+ROUND((COLUMN()-2)/24,5),АТС!$A$41:$F$784,3)+'Иные услуги '!$C$5+'РСТ РСО-А'!$L$7+'РСТ РСО-А'!$G$9</f>
        <v>1492.2090000000001</v>
      </c>
    </row>
    <row r="406" spans="1:25" x14ac:dyDescent="0.2">
      <c r="A406" s="66">
        <f t="shared" si="11"/>
        <v>43483</v>
      </c>
      <c r="B406" s="118">
        <f>VLOOKUP($A406+ROUND((COLUMN()-2)/24,5),АТС!$A$41:$F$784,3)+'Иные услуги '!$C$5+'РСТ РСО-А'!$L$7+'РСТ РСО-А'!$G$9</f>
        <v>1512.6290000000001</v>
      </c>
      <c r="C406" s="118">
        <f>VLOOKUP($A406+ROUND((COLUMN()-2)/24,5),АТС!$A$41:$F$784,3)+'Иные услуги '!$C$5+'РСТ РСО-А'!$L$7+'РСТ РСО-А'!$G$9</f>
        <v>1570.059</v>
      </c>
      <c r="D406" s="118">
        <f>VLOOKUP($A406+ROUND((COLUMN()-2)/24,5),АТС!$A$41:$F$784,3)+'Иные услуги '!$C$5+'РСТ РСО-А'!$L$7+'РСТ РСО-А'!$G$9</f>
        <v>1635.4490000000003</v>
      </c>
      <c r="E406" s="118">
        <f>VLOOKUP($A406+ROUND((COLUMN()-2)/24,5),АТС!$A$41:$F$784,3)+'Иные услуги '!$C$5+'РСТ РСО-А'!$L$7+'РСТ РСО-А'!$G$9</f>
        <v>1642.1690000000001</v>
      </c>
      <c r="F406" s="118">
        <f>VLOOKUP($A406+ROUND((COLUMN()-2)/24,5),АТС!$A$41:$F$784,3)+'Иные услуги '!$C$5+'РСТ РСО-А'!$L$7+'РСТ РСО-А'!$G$9</f>
        <v>1657.809</v>
      </c>
      <c r="G406" s="118">
        <f>VLOOKUP($A406+ROUND((COLUMN()-2)/24,5),АТС!$A$41:$F$784,3)+'Иные услуги '!$C$5+'РСТ РСО-А'!$L$7+'РСТ РСО-А'!$G$9</f>
        <v>1637.1190000000001</v>
      </c>
      <c r="H406" s="118">
        <f>VLOOKUP($A406+ROUND((COLUMN()-2)/24,5),АТС!$A$41:$F$784,3)+'Иные услуги '!$C$5+'РСТ РСО-А'!$L$7+'РСТ РСО-А'!$G$9</f>
        <v>1716.4390000000001</v>
      </c>
      <c r="I406" s="118">
        <f>VLOOKUP($A406+ROUND((COLUMN()-2)/24,5),АТС!$A$41:$F$784,3)+'Иные услуги '!$C$5+'РСТ РСО-А'!$L$7+'РСТ РСО-А'!$G$9</f>
        <v>1534.269</v>
      </c>
      <c r="J406" s="118">
        <f>VLOOKUP($A406+ROUND((COLUMN()-2)/24,5),АТС!$A$41:$F$784,3)+'Иные услуги '!$C$5+'РСТ РСО-А'!$L$7+'РСТ РСО-А'!$G$9</f>
        <v>1647.7190000000003</v>
      </c>
      <c r="K406" s="118">
        <f>VLOOKUP($A406+ROUND((COLUMN()-2)/24,5),АТС!$A$41:$F$784,3)+'Иные услуги '!$C$5+'РСТ РСО-А'!$L$7+'РСТ РСО-А'!$G$9</f>
        <v>1523.3490000000002</v>
      </c>
      <c r="L406" s="118">
        <f>VLOOKUP($A406+ROUND((COLUMN()-2)/24,5),АТС!$A$41:$F$784,3)+'Иные услуги '!$C$5+'РСТ РСО-А'!$L$7+'РСТ РСО-А'!$G$9</f>
        <v>1470.8990000000001</v>
      </c>
      <c r="M406" s="118">
        <f>VLOOKUP($A406+ROUND((COLUMN()-2)/24,5),АТС!$A$41:$F$784,3)+'Иные услуги '!$C$5+'РСТ РСО-А'!$L$7+'РСТ РСО-А'!$G$9</f>
        <v>1470.1690000000001</v>
      </c>
      <c r="N406" s="118">
        <f>VLOOKUP($A406+ROUND((COLUMN()-2)/24,5),АТС!$A$41:$F$784,3)+'Иные услуги '!$C$5+'РСТ РСО-А'!$L$7+'РСТ РСО-А'!$G$9</f>
        <v>1469.5790000000002</v>
      </c>
      <c r="O406" s="118">
        <f>VLOOKUP($A406+ROUND((COLUMN()-2)/24,5),АТС!$A$41:$F$784,3)+'Иные услуги '!$C$5+'РСТ РСО-А'!$L$7+'РСТ РСО-А'!$G$9</f>
        <v>1458.9090000000001</v>
      </c>
      <c r="P406" s="118">
        <f>VLOOKUP($A406+ROUND((COLUMN()-2)/24,5),АТС!$A$41:$F$784,3)+'Иные услуги '!$C$5+'РСТ РСО-А'!$L$7+'РСТ РСО-А'!$G$9</f>
        <v>1468.6990000000003</v>
      </c>
      <c r="Q406" s="118">
        <f>VLOOKUP($A406+ROUND((COLUMN()-2)/24,5),АТС!$A$41:$F$784,3)+'Иные услуги '!$C$5+'РСТ РСО-А'!$L$7+'РСТ РСО-А'!$G$9</f>
        <v>1470.0090000000002</v>
      </c>
      <c r="R406" s="118">
        <f>VLOOKUP($A406+ROUND((COLUMN()-2)/24,5),АТС!$A$41:$F$784,3)+'Иные услуги '!$C$5+'РСТ РСО-А'!$L$7+'РСТ РСО-А'!$G$9</f>
        <v>1431.0790000000002</v>
      </c>
      <c r="S406" s="118">
        <f>VLOOKUP($A406+ROUND((COLUMN()-2)/24,5),АТС!$A$41:$F$784,3)+'Иные услуги '!$C$5+'РСТ РСО-А'!$L$7+'РСТ РСО-А'!$G$9</f>
        <v>1377.1390000000001</v>
      </c>
      <c r="T406" s="118">
        <f>VLOOKUP($A406+ROUND((COLUMN()-2)/24,5),АТС!$A$41:$F$784,3)+'Иные услуги '!$C$5+'РСТ РСО-А'!$L$7+'РСТ РСО-А'!$G$9</f>
        <v>1578.8390000000002</v>
      </c>
      <c r="U406" s="118">
        <f>VLOOKUP($A406+ROUND((COLUMN()-2)/24,5),АТС!$A$41:$F$784,3)+'Иные услуги '!$C$5+'РСТ РСО-А'!$L$7+'РСТ РСО-А'!$G$9</f>
        <v>1576.0490000000002</v>
      </c>
      <c r="V406" s="118">
        <f>VLOOKUP($A406+ROUND((COLUMN()-2)/24,5),АТС!$A$41:$F$784,3)+'Иные услуги '!$C$5+'РСТ РСО-А'!$L$7+'РСТ РСО-А'!$G$9</f>
        <v>1662.3690000000001</v>
      </c>
      <c r="W406" s="118">
        <f>VLOOKUP($A406+ROUND((COLUMN()-2)/24,5),АТС!$A$41:$F$784,3)+'Иные услуги '!$C$5+'РСТ РСО-А'!$L$7+'РСТ РСО-А'!$G$9</f>
        <v>1762.519</v>
      </c>
      <c r="X406" s="118">
        <f>VLOOKUP($A406+ROUND((COLUMN()-2)/24,5),АТС!$A$41:$F$784,3)+'Иные услуги '!$C$5+'РСТ РСО-А'!$L$7+'РСТ РСО-А'!$G$9</f>
        <v>1351.5290000000002</v>
      </c>
      <c r="Y406" s="118">
        <f>VLOOKUP($A406+ROUND((COLUMN()-2)/24,5),АТС!$A$41:$F$784,3)+'Иные услуги '!$C$5+'РСТ РСО-А'!$L$7+'РСТ РСО-А'!$G$9</f>
        <v>1419.3390000000002</v>
      </c>
    </row>
    <row r="407" spans="1:25" x14ac:dyDescent="0.2">
      <c r="A407" s="66">
        <f t="shared" si="11"/>
        <v>43484</v>
      </c>
      <c r="B407" s="118">
        <f>VLOOKUP($A407+ROUND((COLUMN()-2)/24,5),АТС!$A$41:$F$784,3)+'Иные услуги '!$C$5+'РСТ РСО-А'!$L$7+'РСТ РСО-А'!$G$9</f>
        <v>1513.6590000000001</v>
      </c>
      <c r="C407" s="118">
        <f>VLOOKUP($A407+ROUND((COLUMN()-2)/24,5),АТС!$A$41:$F$784,3)+'Иные услуги '!$C$5+'РСТ РСО-А'!$L$7+'РСТ РСО-А'!$G$9</f>
        <v>1604.3890000000001</v>
      </c>
      <c r="D407" s="118">
        <f>VLOOKUP($A407+ROUND((COLUMN()-2)/24,5),АТС!$A$41:$F$784,3)+'Иные услуги '!$C$5+'РСТ РСО-А'!$L$7+'РСТ РСО-А'!$G$9</f>
        <v>1660.6890000000001</v>
      </c>
      <c r="E407" s="118">
        <f>VLOOKUP($A407+ROUND((COLUMN()-2)/24,5),АТС!$A$41:$F$784,3)+'Иные услуги '!$C$5+'РСТ РСО-А'!$L$7+'РСТ РСО-А'!$G$9</f>
        <v>1660.4090000000001</v>
      </c>
      <c r="F407" s="118">
        <f>VLOOKUP($A407+ROUND((COLUMN()-2)/24,5),АТС!$A$41:$F$784,3)+'Иные услуги '!$C$5+'РСТ РСО-А'!$L$7+'РСТ РСО-А'!$G$9</f>
        <v>1675.6290000000001</v>
      </c>
      <c r="G407" s="118">
        <f>VLOOKUP($A407+ROUND((COLUMN()-2)/24,5),АТС!$A$41:$F$784,3)+'Иные услуги '!$C$5+'РСТ РСО-А'!$L$7+'РСТ РСО-А'!$G$9</f>
        <v>1637.9390000000001</v>
      </c>
      <c r="H407" s="118">
        <f>VLOOKUP($A407+ROUND((COLUMN()-2)/24,5),АТС!$A$41:$F$784,3)+'Иные услуги '!$C$5+'РСТ РСО-А'!$L$7+'РСТ РСО-А'!$G$9</f>
        <v>1771.309</v>
      </c>
      <c r="I407" s="118">
        <f>VLOOKUP($A407+ROUND((COLUMN()-2)/24,5),АТС!$A$41:$F$784,3)+'Иные услуги '!$C$5+'РСТ РСО-А'!$L$7+'РСТ РСО-А'!$G$9</f>
        <v>1751.3490000000002</v>
      </c>
      <c r="J407" s="118">
        <f>VLOOKUP($A407+ROUND((COLUMN()-2)/24,5),АТС!$A$41:$F$784,3)+'Иные услуги '!$C$5+'РСТ РСО-А'!$L$7+'РСТ РСО-А'!$G$9</f>
        <v>1813.3190000000002</v>
      </c>
      <c r="K407" s="118">
        <f>VLOOKUP($A407+ROUND((COLUMN()-2)/24,5),АТС!$A$41:$F$784,3)+'Иные услуги '!$C$5+'РСТ РСО-А'!$L$7+'РСТ РСО-А'!$G$9</f>
        <v>1676.0890000000002</v>
      </c>
      <c r="L407" s="118">
        <f>VLOOKUP($A407+ROUND((COLUMN()-2)/24,5),АТС!$A$41:$F$784,3)+'Иные услуги '!$C$5+'РСТ РСО-А'!$L$7+'РСТ РСО-А'!$G$9</f>
        <v>1606.1190000000001</v>
      </c>
      <c r="M407" s="118">
        <f>VLOOKUP($A407+ROUND((COLUMN()-2)/24,5),АТС!$A$41:$F$784,3)+'Иные услуги '!$C$5+'РСТ РСО-А'!$L$7+'РСТ РСО-А'!$G$9</f>
        <v>1573.979</v>
      </c>
      <c r="N407" s="118">
        <f>VLOOKUP($A407+ROUND((COLUMN()-2)/24,5),АТС!$A$41:$F$784,3)+'Иные услуги '!$C$5+'РСТ РСО-А'!$L$7+'РСТ РСО-А'!$G$9</f>
        <v>1573.7990000000002</v>
      </c>
      <c r="O407" s="118">
        <f>VLOOKUP($A407+ROUND((COLUMN()-2)/24,5),АТС!$A$41:$F$784,3)+'Иные услуги '!$C$5+'РСТ РСО-А'!$L$7+'РСТ РСО-А'!$G$9</f>
        <v>1624.4290000000001</v>
      </c>
      <c r="P407" s="118">
        <f>VLOOKUP($A407+ROUND((COLUMN()-2)/24,5),АТС!$A$41:$F$784,3)+'Иные услуги '!$C$5+'РСТ РСО-А'!$L$7+'РСТ РСО-А'!$G$9</f>
        <v>1638.1690000000001</v>
      </c>
      <c r="Q407" s="118">
        <f>VLOOKUP($A407+ROUND((COLUMN()-2)/24,5),АТС!$A$41:$F$784,3)+'Иные услуги '!$C$5+'РСТ РСО-А'!$L$7+'РСТ РСО-А'!$G$9</f>
        <v>1638.7190000000003</v>
      </c>
      <c r="R407" s="118">
        <f>VLOOKUP($A407+ROUND((COLUMN()-2)/24,5),АТС!$A$41:$F$784,3)+'Иные услуги '!$C$5+'РСТ РСО-А'!$L$7+'РСТ РСО-А'!$G$9</f>
        <v>1586.8490000000002</v>
      </c>
      <c r="S407" s="118">
        <f>VLOOKUP($A407+ROUND((COLUMN()-2)/24,5),АТС!$A$41:$F$784,3)+'Иные услуги '!$C$5+'РСТ РСО-А'!$L$7+'РСТ РСО-А'!$G$9</f>
        <v>1431.3490000000002</v>
      </c>
      <c r="T407" s="118">
        <f>VLOOKUP($A407+ROUND((COLUMN()-2)/24,5),АТС!$A$41:$F$784,3)+'Иные услуги '!$C$5+'РСТ РСО-А'!$L$7+'РСТ РСО-А'!$G$9</f>
        <v>1637.1890000000001</v>
      </c>
      <c r="U407" s="118">
        <f>VLOOKUP($A407+ROUND((COLUMN()-2)/24,5),АТС!$A$41:$F$784,3)+'Иные услуги '!$C$5+'РСТ РСО-А'!$L$7+'РСТ РСО-А'!$G$9</f>
        <v>1661.6790000000001</v>
      </c>
      <c r="V407" s="118">
        <f>VLOOKUP($A407+ROUND((COLUMN()-2)/24,5),АТС!$A$41:$F$784,3)+'Иные услуги '!$C$5+'РСТ РСО-А'!$L$7+'РСТ РСО-А'!$G$9</f>
        <v>1642.729</v>
      </c>
      <c r="W407" s="118">
        <f>VLOOKUP($A407+ROUND((COLUMN()-2)/24,5),АТС!$A$41:$F$784,3)+'Иные услуги '!$C$5+'РСТ РСО-А'!$L$7+'РСТ РСО-А'!$G$9</f>
        <v>1714.249</v>
      </c>
      <c r="X407" s="118">
        <f>VLOOKUP($A407+ROUND((COLUMN()-2)/24,5),АТС!$A$41:$F$784,3)+'Иные услуги '!$C$5+'РСТ РСО-А'!$L$7+'РСТ РСО-А'!$G$9</f>
        <v>1362.0490000000002</v>
      </c>
      <c r="Y407" s="118">
        <f>VLOOKUP($A407+ROUND((COLUMN()-2)/24,5),АТС!$A$41:$F$784,3)+'Иные услуги '!$C$5+'РСТ РСО-А'!$L$7+'РСТ РСО-А'!$G$9</f>
        <v>1419.9390000000001</v>
      </c>
    </row>
    <row r="408" spans="1:25" x14ac:dyDescent="0.2">
      <c r="A408" s="66">
        <f t="shared" si="11"/>
        <v>43485</v>
      </c>
      <c r="B408" s="118">
        <f>VLOOKUP($A408+ROUND((COLUMN()-2)/24,5),АТС!$A$41:$F$784,3)+'Иные услуги '!$C$5+'РСТ РСО-А'!$L$7+'РСТ РСО-А'!$G$9</f>
        <v>1520.9290000000001</v>
      </c>
      <c r="C408" s="118">
        <f>VLOOKUP($A408+ROUND((COLUMN()-2)/24,5),АТС!$A$41:$F$784,3)+'Иные услуги '!$C$5+'РСТ РСО-А'!$L$7+'РСТ РСО-А'!$G$9</f>
        <v>1549.5290000000002</v>
      </c>
      <c r="D408" s="118">
        <f>VLOOKUP($A408+ROUND((COLUMN()-2)/24,5),АТС!$A$41:$F$784,3)+'Иные услуги '!$C$5+'РСТ РСО-А'!$L$7+'РСТ РСО-А'!$G$9</f>
        <v>1669.229</v>
      </c>
      <c r="E408" s="118">
        <f>VLOOKUP($A408+ROUND((COLUMN()-2)/24,5),АТС!$A$41:$F$784,3)+'Иные услуги '!$C$5+'РСТ РСО-А'!$L$7+'РСТ РСО-А'!$G$9</f>
        <v>1684.0090000000002</v>
      </c>
      <c r="F408" s="118">
        <f>VLOOKUP($A408+ROUND((COLUMN()-2)/24,5),АТС!$A$41:$F$784,3)+'Иные услуги '!$C$5+'РСТ РСО-А'!$L$7+'РСТ РСО-А'!$G$9</f>
        <v>1691.8690000000001</v>
      </c>
      <c r="G408" s="118">
        <f>VLOOKUP($A408+ROUND((COLUMN()-2)/24,5),АТС!$A$41:$F$784,3)+'Иные услуги '!$C$5+'РСТ РСО-А'!$L$7+'РСТ РСО-А'!$G$9</f>
        <v>1683.9190000000001</v>
      </c>
      <c r="H408" s="118">
        <f>VLOOKUP($A408+ROUND((COLUMN()-2)/24,5),АТС!$A$41:$F$784,3)+'Иные услуги '!$C$5+'РСТ РСО-А'!$L$7+'РСТ РСО-А'!$G$9</f>
        <v>1851.9090000000003</v>
      </c>
      <c r="I408" s="118">
        <f>VLOOKUP($A408+ROUND((COLUMN()-2)/24,5),АТС!$A$41:$F$784,3)+'Иные услуги '!$C$5+'РСТ РСО-А'!$L$7+'РСТ РСО-А'!$G$9</f>
        <v>1785.559</v>
      </c>
      <c r="J408" s="118">
        <f>VLOOKUP($A408+ROUND((COLUMN()-2)/24,5),АТС!$A$41:$F$784,3)+'Иные услуги '!$C$5+'РСТ РСО-А'!$L$7+'РСТ РСО-А'!$G$9</f>
        <v>1871.9490000000003</v>
      </c>
      <c r="K408" s="118">
        <f>VLOOKUP($A408+ROUND((COLUMN()-2)/24,5),АТС!$A$41:$F$784,3)+'Иные услуги '!$C$5+'РСТ РСО-А'!$L$7+'РСТ РСО-А'!$G$9</f>
        <v>1664.2990000000002</v>
      </c>
      <c r="L408" s="118">
        <f>VLOOKUP($A408+ROUND((COLUMN()-2)/24,5),АТС!$A$41:$F$784,3)+'Иные услуги '!$C$5+'РСТ РСО-А'!$L$7+'РСТ РСО-А'!$G$9</f>
        <v>1636.4290000000001</v>
      </c>
      <c r="M408" s="118">
        <f>VLOOKUP($A408+ROUND((COLUMN()-2)/24,5),АТС!$A$41:$F$784,3)+'Иные услуги '!$C$5+'РСТ РСО-А'!$L$7+'РСТ РСО-А'!$G$9</f>
        <v>1595.289</v>
      </c>
      <c r="N408" s="118">
        <f>VLOOKUP($A408+ROUND((COLUMN()-2)/24,5),АТС!$A$41:$F$784,3)+'Иные услуги '!$C$5+'РСТ РСО-А'!$L$7+'РСТ РСО-А'!$G$9</f>
        <v>1601.7190000000003</v>
      </c>
      <c r="O408" s="118">
        <f>VLOOKUP($A408+ROUND((COLUMN()-2)/24,5),АТС!$A$41:$F$784,3)+'Иные услуги '!$C$5+'РСТ РСО-А'!$L$7+'РСТ РСО-А'!$G$9</f>
        <v>1634.559</v>
      </c>
      <c r="P408" s="118">
        <f>VLOOKUP($A408+ROUND((COLUMN()-2)/24,5),АТС!$A$41:$F$784,3)+'Иные услуги '!$C$5+'РСТ РСО-А'!$L$7+'РСТ РСО-А'!$G$9</f>
        <v>1635.0890000000002</v>
      </c>
      <c r="Q408" s="118">
        <f>VLOOKUP($A408+ROUND((COLUMN()-2)/24,5),АТС!$A$41:$F$784,3)+'Иные услуги '!$C$5+'РСТ РСО-А'!$L$7+'РСТ РСО-А'!$G$9</f>
        <v>1636.2390000000003</v>
      </c>
      <c r="R408" s="118">
        <f>VLOOKUP($A408+ROUND((COLUMN()-2)/24,5),АТС!$A$41:$F$784,3)+'Иные услуги '!$C$5+'РСТ РСО-А'!$L$7+'РСТ РСО-А'!$G$9</f>
        <v>1587.019</v>
      </c>
      <c r="S408" s="118">
        <f>VLOOKUP($A408+ROUND((COLUMN()-2)/24,5),АТС!$A$41:$F$784,3)+'Иные услуги '!$C$5+'РСТ РСО-А'!$L$7+'РСТ РСО-А'!$G$9</f>
        <v>1439.4590000000001</v>
      </c>
      <c r="T408" s="118">
        <f>VLOOKUP($A408+ROUND((COLUMN()-2)/24,5),АТС!$A$41:$F$784,3)+'Иные услуги '!$C$5+'РСТ РСО-А'!$L$7+'РСТ РСО-А'!$G$9</f>
        <v>1650.1190000000001</v>
      </c>
      <c r="U408" s="118">
        <f>VLOOKUP($A408+ROUND((COLUMN()-2)/24,5),АТС!$A$41:$F$784,3)+'Иные услуги '!$C$5+'РСТ РСО-А'!$L$7+'РСТ РСО-А'!$G$9</f>
        <v>1653.0990000000002</v>
      </c>
      <c r="V408" s="118">
        <f>VLOOKUP($A408+ROUND((COLUMN()-2)/24,5),АТС!$A$41:$F$784,3)+'Иные услуги '!$C$5+'РСТ РСО-А'!$L$7+'РСТ РСО-А'!$G$9</f>
        <v>1695.249</v>
      </c>
      <c r="W408" s="118">
        <f>VLOOKUP($A408+ROUND((COLUMN()-2)/24,5),АТС!$A$41:$F$784,3)+'Иные услуги '!$C$5+'РСТ РСО-А'!$L$7+'РСТ РСО-А'!$G$9</f>
        <v>1728.9290000000001</v>
      </c>
      <c r="X408" s="118">
        <f>VLOOKUP($A408+ROUND((COLUMN()-2)/24,5),АТС!$A$41:$F$784,3)+'Иные услуги '!$C$5+'РСТ РСО-А'!$L$7+'РСТ РСО-А'!$G$9</f>
        <v>1355.2790000000002</v>
      </c>
      <c r="Y408" s="118">
        <f>VLOOKUP($A408+ROUND((COLUMN()-2)/24,5),АТС!$A$41:$F$784,3)+'Иные услуги '!$C$5+'РСТ РСО-А'!$L$7+'РСТ РСО-А'!$G$9</f>
        <v>1408.0690000000002</v>
      </c>
    </row>
    <row r="409" spans="1:25" x14ac:dyDescent="0.2">
      <c r="A409" s="66">
        <f t="shared" si="11"/>
        <v>43486</v>
      </c>
      <c r="B409" s="118">
        <f>VLOOKUP($A409+ROUND((COLUMN()-2)/24,5),АТС!$A$41:$F$784,3)+'Иные услуги '!$C$5+'РСТ РСО-А'!$L$7+'РСТ РСО-А'!$G$9</f>
        <v>1521.5290000000002</v>
      </c>
      <c r="C409" s="118">
        <f>VLOOKUP($A409+ROUND((COLUMN()-2)/24,5),АТС!$A$41:$F$784,3)+'Иные услуги '!$C$5+'РСТ РСО-А'!$L$7+'РСТ РСО-А'!$G$9</f>
        <v>1587.1890000000001</v>
      </c>
      <c r="D409" s="118">
        <f>VLOOKUP($A409+ROUND((COLUMN()-2)/24,5),АТС!$A$41:$F$784,3)+'Иные услуги '!$C$5+'РСТ РСО-А'!$L$7+'РСТ РСО-А'!$G$9</f>
        <v>1647.8990000000001</v>
      </c>
      <c r="E409" s="118">
        <f>VLOOKUP($A409+ROUND((COLUMN()-2)/24,5),АТС!$A$41:$F$784,3)+'Иные услуги '!$C$5+'РСТ РСО-А'!$L$7+'РСТ РСО-А'!$G$9</f>
        <v>1657.809</v>
      </c>
      <c r="F409" s="118">
        <f>VLOOKUP($A409+ROUND((COLUMN()-2)/24,5),АТС!$A$41:$F$784,3)+'Иные услуги '!$C$5+'РСТ РСО-А'!$L$7+'РСТ РСО-А'!$G$9</f>
        <v>1657.809</v>
      </c>
      <c r="G409" s="118">
        <f>VLOOKUP($A409+ROUND((COLUMN()-2)/24,5),АТС!$A$41:$F$784,3)+'Иные услуги '!$C$5+'РСТ РСО-А'!$L$7+'РСТ РСО-А'!$G$9</f>
        <v>1645.309</v>
      </c>
      <c r="H409" s="118">
        <f>VLOOKUP($A409+ROUND((COLUMN()-2)/24,5),АТС!$A$41:$F$784,3)+'Иные услуги '!$C$5+'РСТ РСО-А'!$L$7+'РСТ РСО-А'!$G$9</f>
        <v>1706.0990000000002</v>
      </c>
      <c r="I409" s="118">
        <f>VLOOKUP($A409+ROUND((COLUMN()-2)/24,5),АТС!$A$41:$F$784,3)+'Иные услуги '!$C$5+'РСТ РСО-А'!$L$7+'РСТ РСО-А'!$G$9</f>
        <v>1548.9690000000003</v>
      </c>
      <c r="J409" s="118">
        <f>VLOOKUP($A409+ROUND((COLUMN()-2)/24,5),АТС!$A$41:$F$784,3)+'Иные услуги '!$C$5+'РСТ РСО-А'!$L$7+'РСТ РСО-А'!$G$9</f>
        <v>1662.3390000000002</v>
      </c>
      <c r="K409" s="118">
        <f>VLOOKUP($A409+ROUND((COLUMN()-2)/24,5),АТС!$A$41:$F$784,3)+'Иные услуги '!$C$5+'РСТ РСО-А'!$L$7+'РСТ РСО-А'!$G$9</f>
        <v>1552.5790000000002</v>
      </c>
      <c r="L409" s="118">
        <f>VLOOKUP($A409+ROUND((COLUMN()-2)/24,5),АТС!$A$41:$F$784,3)+'Иные услуги '!$C$5+'РСТ РСО-А'!$L$7+'РСТ РСО-А'!$G$9</f>
        <v>1518.8990000000001</v>
      </c>
      <c r="M409" s="118">
        <f>VLOOKUP($A409+ROUND((COLUMN()-2)/24,5),АТС!$A$41:$F$784,3)+'Иные услуги '!$C$5+'РСТ РСО-А'!$L$7+'РСТ РСО-А'!$G$9</f>
        <v>1507.2990000000002</v>
      </c>
      <c r="N409" s="118">
        <f>VLOOKUP($A409+ROUND((COLUMN()-2)/24,5),АТС!$A$41:$F$784,3)+'Иные услуги '!$C$5+'РСТ РСО-А'!$L$7+'РСТ РСО-А'!$G$9</f>
        <v>1543.5990000000002</v>
      </c>
      <c r="O409" s="118">
        <f>VLOOKUP($A409+ROUND((COLUMN()-2)/24,5),АТС!$A$41:$F$784,3)+'Иные услуги '!$C$5+'РСТ РСО-А'!$L$7+'РСТ РСО-А'!$G$9</f>
        <v>1589.289</v>
      </c>
      <c r="P409" s="118">
        <f>VLOOKUP($A409+ROUND((COLUMN()-2)/24,5),АТС!$A$41:$F$784,3)+'Иные услуги '!$C$5+'РСТ РСО-А'!$L$7+'РСТ РСО-А'!$G$9</f>
        <v>1589.5290000000002</v>
      </c>
      <c r="Q409" s="118">
        <f>VLOOKUP($A409+ROUND((COLUMN()-2)/24,5),АТС!$A$41:$F$784,3)+'Иные услуги '!$C$5+'РСТ РСО-А'!$L$7+'РСТ РСО-А'!$G$9</f>
        <v>1578.4690000000003</v>
      </c>
      <c r="R409" s="118">
        <f>VLOOKUP($A409+ROUND((COLUMN()-2)/24,5),АТС!$A$41:$F$784,3)+'Иные услуги '!$C$5+'РСТ РСО-А'!$L$7+'РСТ РСО-А'!$G$9</f>
        <v>1557.2790000000002</v>
      </c>
      <c r="S409" s="118">
        <f>VLOOKUP($A409+ROUND((COLUMN()-2)/24,5),АТС!$A$41:$F$784,3)+'Иные услуги '!$C$5+'РСТ РСО-А'!$L$7+'РСТ РСО-А'!$G$9</f>
        <v>1442.249</v>
      </c>
      <c r="T409" s="118">
        <f>VLOOKUP($A409+ROUND((COLUMN()-2)/24,5),АТС!$A$41:$F$784,3)+'Иные услуги '!$C$5+'РСТ РСО-А'!$L$7+'РСТ РСО-А'!$G$9</f>
        <v>1662.9190000000001</v>
      </c>
      <c r="U409" s="118">
        <f>VLOOKUP($A409+ROUND((COLUMN()-2)/24,5),АТС!$A$41:$F$784,3)+'Иные услуги '!$C$5+'РСТ РСО-А'!$L$7+'РСТ РСО-А'!$G$9</f>
        <v>1650.019</v>
      </c>
      <c r="V409" s="118">
        <f>VLOOKUP($A409+ROUND((COLUMN()-2)/24,5),АТС!$A$41:$F$784,3)+'Иные услуги '!$C$5+'РСТ РСО-А'!$L$7+'РСТ РСО-А'!$G$9</f>
        <v>1707.0490000000002</v>
      </c>
      <c r="W409" s="118">
        <f>VLOOKUP($A409+ROUND((COLUMN()-2)/24,5),АТС!$A$41:$F$784,3)+'Иные услуги '!$C$5+'РСТ РСО-А'!$L$7+'РСТ РСО-А'!$G$9</f>
        <v>1755.5490000000002</v>
      </c>
      <c r="X409" s="118">
        <f>VLOOKUP($A409+ROUND((COLUMN()-2)/24,5),АТС!$A$41:$F$784,3)+'Иные услуги '!$C$5+'РСТ РСО-А'!$L$7+'РСТ РСО-А'!$G$9</f>
        <v>1353.5090000000002</v>
      </c>
      <c r="Y409" s="118">
        <f>VLOOKUP($A409+ROUND((COLUMN()-2)/24,5),АТС!$A$41:$F$784,3)+'Иные услуги '!$C$5+'РСТ РСО-А'!$L$7+'РСТ РСО-А'!$G$9</f>
        <v>1437.6190000000001</v>
      </c>
    </row>
    <row r="410" spans="1:25" x14ac:dyDescent="0.2">
      <c r="A410" s="66">
        <f t="shared" si="11"/>
        <v>43487</v>
      </c>
      <c r="B410" s="118">
        <f>VLOOKUP($A410+ROUND((COLUMN()-2)/24,5),АТС!$A$41:$F$784,3)+'Иные услуги '!$C$5+'РСТ РСО-А'!$L$7+'РСТ РСО-А'!$G$9</f>
        <v>1533.269</v>
      </c>
      <c r="C410" s="118">
        <f>VLOOKUP($A410+ROUND((COLUMN()-2)/24,5),АТС!$A$41:$F$784,3)+'Иные услуги '!$C$5+'РСТ РСО-А'!$L$7+'РСТ РСО-А'!$G$9</f>
        <v>1580.9290000000001</v>
      </c>
      <c r="D410" s="118">
        <f>VLOOKUP($A410+ROUND((COLUMN()-2)/24,5),АТС!$A$41:$F$784,3)+'Иные услуги '!$C$5+'РСТ РСО-А'!$L$7+'РСТ РСО-А'!$G$9</f>
        <v>1653.6590000000001</v>
      </c>
      <c r="E410" s="118">
        <f>VLOOKUP($A410+ROUND((COLUMN()-2)/24,5),АТС!$A$41:$F$784,3)+'Иные услуги '!$C$5+'РСТ РСО-А'!$L$7+'РСТ РСО-А'!$G$9</f>
        <v>1651.499</v>
      </c>
      <c r="F410" s="118">
        <f>VLOOKUP($A410+ROUND((COLUMN()-2)/24,5),АТС!$A$41:$F$784,3)+'Иные услуги '!$C$5+'РСТ РСО-А'!$L$7+'РСТ РСО-А'!$G$9</f>
        <v>1651.9890000000003</v>
      </c>
      <c r="G410" s="118">
        <f>VLOOKUP($A410+ROUND((COLUMN()-2)/24,5),АТС!$A$41:$F$784,3)+'Иные услуги '!$C$5+'РСТ РСО-А'!$L$7+'РСТ РСО-А'!$G$9</f>
        <v>1641.5090000000002</v>
      </c>
      <c r="H410" s="118">
        <f>VLOOKUP($A410+ROUND((COLUMN()-2)/24,5),АТС!$A$41:$F$784,3)+'Иные услуги '!$C$5+'РСТ РСО-А'!$L$7+'РСТ РСО-А'!$G$9</f>
        <v>1714.6090000000002</v>
      </c>
      <c r="I410" s="118">
        <f>VLOOKUP($A410+ROUND((COLUMN()-2)/24,5),АТС!$A$41:$F$784,3)+'Иные услуги '!$C$5+'РСТ РСО-А'!$L$7+'РСТ РСО-А'!$G$9</f>
        <v>1549.8490000000002</v>
      </c>
      <c r="J410" s="118">
        <f>VLOOKUP($A410+ROUND((COLUMN()-2)/24,5),АТС!$A$41:$F$784,3)+'Иные услуги '!$C$5+'РСТ РСО-А'!$L$7+'РСТ РСО-А'!$G$9</f>
        <v>1630.1390000000001</v>
      </c>
      <c r="K410" s="118">
        <f>VLOOKUP($A410+ROUND((COLUMN()-2)/24,5),АТС!$A$41:$F$784,3)+'Иные услуги '!$C$5+'РСТ РСО-А'!$L$7+'РСТ РСО-А'!$G$9</f>
        <v>1525.3390000000002</v>
      </c>
      <c r="L410" s="118">
        <f>VLOOKUP($A410+ROUND((COLUMN()-2)/24,5),АТС!$A$41:$F$784,3)+'Иные услуги '!$C$5+'РСТ РСО-А'!$L$7+'РСТ РСО-А'!$G$9</f>
        <v>1493.1990000000003</v>
      </c>
      <c r="M410" s="118">
        <f>VLOOKUP($A410+ROUND((COLUMN()-2)/24,5),АТС!$A$41:$F$784,3)+'Иные услуги '!$C$5+'РСТ РСО-А'!$L$7+'РСТ РСО-А'!$G$9</f>
        <v>1503.999</v>
      </c>
      <c r="N410" s="118">
        <f>VLOOKUP($A410+ROUND((COLUMN()-2)/24,5),АТС!$A$41:$F$784,3)+'Иные услуги '!$C$5+'РСТ РСО-А'!$L$7+'РСТ РСО-А'!$G$9</f>
        <v>1548.4290000000001</v>
      </c>
      <c r="O410" s="118">
        <f>VLOOKUP($A410+ROUND((COLUMN()-2)/24,5),АТС!$A$41:$F$784,3)+'Иные услуги '!$C$5+'РСТ РСО-А'!$L$7+'РСТ РСО-А'!$G$9</f>
        <v>1565.2590000000002</v>
      </c>
      <c r="P410" s="118">
        <f>VLOOKUP($A410+ROUND((COLUMN()-2)/24,5),АТС!$A$41:$F$784,3)+'Иные услуги '!$C$5+'РСТ РСО-А'!$L$7+'РСТ РСО-А'!$G$9</f>
        <v>1553.289</v>
      </c>
      <c r="Q410" s="118">
        <f>VLOOKUP($A410+ROUND((COLUMN()-2)/24,5),АТС!$A$41:$F$784,3)+'Иные услуги '!$C$5+'РСТ РСО-А'!$L$7+'РСТ РСО-А'!$G$9</f>
        <v>1559.9090000000001</v>
      </c>
      <c r="R410" s="118">
        <f>VLOOKUP($A410+ROUND((COLUMN()-2)/24,5),АТС!$A$41:$F$784,3)+'Иные услуги '!$C$5+'РСТ РСО-А'!$L$7+'РСТ РСО-А'!$G$9</f>
        <v>1517.9290000000001</v>
      </c>
      <c r="S410" s="118">
        <f>VLOOKUP($A410+ROUND((COLUMN()-2)/24,5),АТС!$A$41:$F$784,3)+'Иные услуги '!$C$5+'РСТ РСО-А'!$L$7+'РСТ РСО-А'!$G$9</f>
        <v>1423.8590000000002</v>
      </c>
      <c r="T410" s="118">
        <f>VLOOKUP($A410+ROUND((COLUMN()-2)/24,5),АТС!$A$41:$F$784,3)+'Иные услуги '!$C$5+'РСТ РСО-А'!$L$7+'РСТ РСО-А'!$G$9</f>
        <v>1651.8290000000002</v>
      </c>
      <c r="U410" s="118">
        <f>VLOOKUP($A410+ROUND((COLUMN()-2)/24,5),АТС!$A$41:$F$784,3)+'Иные услуги '!$C$5+'РСТ РСО-А'!$L$7+'РСТ РСО-А'!$G$9</f>
        <v>1639.7090000000001</v>
      </c>
      <c r="V410" s="118">
        <f>VLOOKUP($A410+ROUND((COLUMN()-2)/24,5),АТС!$A$41:$F$784,3)+'Иные услуги '!$C$5+'РСТ РСО-А'!$L$7+'РСТ РСО-А'!$G$9</f>
        <v>1657.0090000000002</v>
      </c>
      <c r="W410" s="118">
        <f>VLOOKUP($A410+ROUND((COLUMN()-2)/24,5),АТС!$A$41:$F$784,3)+'Иные услуги '!$C$5+'РСТ РСО-А'!$L$7+'РСТ РСО-А'!$G$9</f>
        <v>1792.4190000000001</v>
      </c>
      <c r="X410" s="118">
        <f>VLOOKUP($A410+ROUND((COLUMN()-2)/24,5),АТС!$A$41:$F$784,3)+'Иные услуги '!$C$5+'РСТ РСО-А'!$L$7+'РСТ РСО-А'!$G$9</f>
        <v>1372.7590000000002</v>
      </c>
      <c r="Y410" s="118">
        <f>VLOOKUP($A410+ROUND((COLUMN()-2)/24,5),АТС!$A$41:$F$784,3)+'Иные услуги '!$C$5+'РСТ РСО-А'!$L$7+'РСТ РСО-А'!$G$9</f>
        <v>1443.7190000000003</v>
      </c>
    </row>
    <row r="411" spans="1:25" x14ac:dyDescent="0.2">
      <c r="A411" s="66">
        <f t="shared" si="11"/>
        <v>43488</v>
      </c>
      <c r="B411" s="118">
        <f>VLOOKUP($A411+ROUND((COLUMN()-2)/24,5),АТС!$A$41:$F$784,3)+'Иные услуги '!$C$5+'РСТ РСО-А'!$L$7+'РСТ РСО-А'!$G$9</f>
        <v>1512.6290000000001</v>
      </c>
      <c r="C411" s="118">
        <f>VLOOKUP($A411+ROUND((COLUMN()-2)/24,5),АТС!$A$41:$F$784,3)+'Иные услуги '!$C$5+'РСТ РСО-А'!$L$7+'РСТ РСО-А'!$G$9</f>
        <v>1571.0790000000002</v>
      </c>
      <c r="D411" s="118">
        <f>VLOOKUP($A411+ROUND((COLUMN()-2)/24,5),АТС!$A$41:$F$784,3)+'Иные услуги '!$C$5+'РСТ РСО-А'!$L$7+'РСТ РСО-А'!$G$9</f>
        <v>1637.5890000000002</v>
      </c>
      <c r="E411" s="118">
        <f>VLOOKUP($A411+ROUND((COLUMN()-2)/24,5),АТС!$A$41:$F$784,3)+'Иные услуги '!$C$5+'РСТ РСО-А'!$L$7+'РСТ РСО-А'!$G$9</f>
        <v>1651.9590000000001</v>
      </c>
      <c r="F411" s="118">
        <f>VLOOKUP($A411+ROUND((COLUMN()-2)/24,5),АТС!$A$41:$F$784,3)+'Иные услуги '!$C$5+'РСТ РСО-А'!$L$7+'РСТ РСО-А'!$G$9</f>
        <v>1637.7190000000003</v>
      </c>
      <c r="G411" s="118">
        <f>VLOOKUP($A411+ROUND((COLUMN()-2)/24,5),АТС!$A$41:$F$784,3)+'Иные услуги '!$C$5+'РСТ РСО-А'!$L$7+'РСТ РСО-А'!$G$9</f>
        <v>1592.979</v>
      </c>
      <c r="H411" s="118">
        <f>VLOOKUP($A411+ROUND((COLUMN()-2)/24,5),АТС!$A$41:$F$784,3)+'Иные услуги '!$C$5+'РСТ РСО-А'!$L$7+'РСТ РСО-А'!$G$9</f>
        <v>1619.4490000000003</v>
      </c>
      <c r="I411" s="118">
        <f>VLOOKUP($A411+ROUND((COLUMN()-2)/24,5),АТС!$A$41:$F$784,3)+'Иные услуги '!$C$5+'РСТ РСО-А'!$L$7+'РСТ РСО-А'!$G$9</f>
        <v>1487.5490000000002</v>
      </c>
      <c r="J411" s="118">
        <f>VLOOKUP($A411+ROUND((COLUMN()-2)/24,5),АТС!$A$41:$F$784,3)+'Иные услуги '!$C$5+'РСТ РСО-А'!$L$7+'РСТ РСО-А'!$G$9</f>
        <v>1573.2390000000003</v>
      </c>
      <c r="K411" s="118">
        <f>VLOOKUP($A411+ROUND((COLUMN()-2)/24,5),АТС!$A$41:$F$784,3)+'Иные услуги '!$C$5+'РСТ РСО-А'!$L$7+'РСТ РСО-А'!$G$9</f>
        <v>1499.519</v>
      </c>
      <c r="L411" s="118">
        <f>VLOOKUP($A411+ROUND((COLUMN()-2)/24,5),АТС!$A$41:$F$784,3)+'Иные услуги '!$C$5+'РСТ РСО-А'!$L$7+'РСТ РСО-А'!$G$9</f>
        <v>1488.229</v>
      </c>
      <c r="M411" s="118">
        <f>VLOOKUP($A411+ROUND((COLUMN()-2)/24,5),АТС!$A$41:$F$784,3)+'Иные услуги '!$C$5+'РСТ РСО-А'!$L$7+'РСТ РСО-А'!$G$9</f>
        <v>1488.1090000000002</v>
      </c>
      <c r="N411" s="118">
        <f>VLOOKUP($A411+ROUND((COLUMN()-2)/24,5),АТС!$A$41:$F$784,3)+'Иные услуги '!$C$5+'РСТ РСО-А'!$L$7+'РСТ РСО-А'!$G$9</f>
        <v>1514.9190000000001</v>
      </c>
      <c r="O411" s="118">
        <f>VLOOKUP($A411+ROUND((COLUMN()-2)/24,5),АТС!$A$41:$F$784,3)+'Иные услуги '!$C$5+'РСТ РСО-А'!$L$7+'РСТ РСО-А'!$G$9</f>
        <v>1537.309</v>
      </c>
      <c r="P411" s="118">
        <f>VLOOKUP($A411+ROUND((COLUMN()-2)/24,5),АТС!$A$41:$F$784,3)+'Иные услуги '!$C$5+'РСТ РСО-А'!$L$7+'РСТ РСО-А'!$G$9</f>
        <v>1536.2590000000002</v>
      </c>
      <c r="Q411" s="118">
        <f>VLOOKUP($A411+ROUND((COLUMN()-2)/24,5),АТС!$A$41:$F$784,3)+'Иные услуги '!$C$5+'РСТ РСО-А'!$L$7+'РСТ РСО-А'!$G$9</f>
        <v>1548.4490000000003</v>
      </c>
      <c r="R411" s="118">
        <f>VLOOKUP($A411+ROUND((COLUMN()-2)/24,5),АТС!$A$41:$F$784,3)+'Иные услуги '!$C$5+'РСТ РСО-А'!$L$7+'РСТ РСО-А'!$G$9</f>
        <v>1511.2090000000001</v>
      </c>
      <c r="S411" s="118">
        <f>VLOOKUP($A411+ROUND((COLUMN()-2)/24,5),АТС!$A$41:$F$784,3)+'Иные услуги '!$C$5+'РСТ РСО-А'!$L$7+'РСТ РСО-А'!$G$9</f>
        <v>1414.4890000000003</v>
      </c>
      <c r="T411" s="118">
        <f>VLOOKUP($A411+ROUND((COLUMN()-2)/24,5),АТС!$A$41:$F$784,3)+'Иные услуги '!$C$5+'РСТ РСО-А'!$L$7+'РСТ РСО-А'!$G$9</f>
        <v>1587.7990000000002</v>
      </c>
      <c r="U411" s="118">
        <f>VLOOKUP($A411+ROUND((COLUMN()-2)/24,5),АТС!$A$41:$F$784,3)+'Иные услуги '!$C$5+'РСТ РСО-А'!$L$7+'РСТ РСО-А'!$G$9</f>
        <v>1592.249</v>
      </c>
      <c r="V411" s="118">
        <f>VLOOKUP($A411+ROUND((COLUMN()-2)/24,5),АТС!$A$41:$F$784,3)+'Иные услуги '!$C$5+'РСТ РСО-А'!$L$7+'РСТ РСО-А'!$G$9</f>
        <v>1616.5890000000002</v>
      </c>
      <c r="W411" s="118">
        <f>VLOOKUP($A411+ROUND((COLUMN()-2)/24,5),АТС!$A$41:$F$784,3)+'Иные услуги '!$C$5+'РСТ РСО-А'!$L$7+'РСТ РСО-А'!$G$9</f>
        <v>1730.0990000000002</v>
      </c>
      <c r="X411" s="118">
        <f>VLOOKUP($A411+ROUND((COLUMN()-2)/24,5),АТС!$A$41:$F$784,3)+'Иные услуги '!$C$5+'РСТ РСО-А'!$L$7+'РСТ РСО-А'!$G$9</f>
        <v>1355.0990000000002</v>
      </c>
      <c r="Y411" s="118">
        <f>VLOOKUP($A411+ROUND((COLUMN()-2)/24,5),АТС!$A$41:$F$784,3)+'Иные услуги '!$C$5+'РСТ РСО-А'!$L$7+'РСТ РСО-А'!$G$9</f>
        <v>1413.6490000000001</v>
      </c>
    </row>
    <row r="412" spans="1:25" x14ac:dyDescent="0.2">
      <c r="A412" s="66">
        <f t="shared" si="11"/>
        <v>43489</v>
      </c>
      <c r="B412" s="118">
        <f>VLOOKUP($A412+ROUND((COLUMN()-2)/24,5),АТС!$A$41:$F$784,3)+'Иные услуги '!$C$5+'РСТ РСО-А'!$L$7+'РСТ РСО-А'!$G$9</f>
        <v>1526.8990000000001</v>
      </c>
      <c r="C412" s="118">
        <f>VLOOKUP($A412+ROUND((COLUMN()-2)/24,5),АТС!$A$41:$F$784,3)+'Иные услуги '!$C$5+'РСТ РСО-А'!$L$7+'РСТ РСО-А'!$G$9</f>
        <v>1655.0290000000002</v>
      </c>
      <c r="D412" s="118">
        <f>VLOOKUP($A412+ROUND((COLUMN()-2)/24,5),АТС!$A$41:$F$784,3)+'Иные услуги '!$C$5+'РСТ РСО-А'!$L$7+'РСТ РСО-А'!$G$9</f>
        <v>1684.5890000000002</v>
      </c>
      <c r="E412" s="118">
        <f>VLOOKUP($A412+ROUND((COLUMN()-2)/24,5),АТС!$A$41:$F$784,3)+'Иные услуги '!$C$5+'РСТ РСО-А'!$L$7+'РСТ РСО-А'!$G$9</f>
        <v>1723.8690000000001</v>
      </c>
      <c r="F412" s="118">
        <f>VLOOKUP($A412+ROUND((COLUMN()-2)/24,5),АТС!$A$41:$F$784,3)+'Иные услуги '!$C$5+'РСТ РСО-А'!$L$7+'РСТ РСО-А'!$G$9</f>
        <v>1724.0990000000002</v>
      </c>
      <c r="G412" s="118">
        <f>VLOOKUP($A412+ROUND((COLUMN()-2)/24,5),АТС!$A$41:$F$784,3)+'Иные услуги '!$C$5+'РСТ РСО-А'!$L$7+'РСТ РСО-А'!$G$9</f>
        <v>1658.7590000000002</v>
      </c>
      <c r="H412" s="118">
        <f>VLOOKUP($A412+ROUND((COLUMN()-2)/24,5),АТС!$A$41:$F$784,3)+'Иные услуги '!$C$5+'РСТ РСО-А'!$L$7+'РСТ РСО-А'!$G$9</f>
        <v>1729.749</v>
      </c>
      <c r="I412" s="118">
        <f>VLOOKUP($A412+ROUND((COLUMN()-2)/24,5),АТС!$A$41:$F$784,3)+'Иные услуги '!$C$5+'РСТ РСО-А'!$L$7+'РСТ РСО-А'!$G$9</f>
        <v>1557.769</v>
      </c>
      <c r="J412" s="118">
        <f>VLOOKUP($A412+ROUND((COLUMN()-2)/24,5),АТС!$A$41:$F$784,3)+'Иные услуги '!$C$5+'РСТ РСО-А'!$L$7+'РСТ РСО-А'!$G$9</f>
        <v>1663.9690000000003</v>
      </c>
      <c r="K412" s="118">
        <f>VLOOKUP($A412+ROUND((COLUMN()-2)/24,5),АТС!$A$41:$F$784,3)+'Иные услуги '!$C$5+'РСТ РСО-А'!$L$7+'РСТ РСО-А'!$G$9</f>
        <v>1567.1890000000001</v>
      </c>
      <c r="L412" s="118">
        <f>VLOOKUP($A412+ROUND((COLUMN()-2)/24,5),АТС!$A$41:$F$784,3)+'Иные услуги '!$C$5+'РСТ РСО-А'!$L$7+'РСТ РСО-А'!$G$9</f>
        <v>1547.1590000000001</v>
      </c>
      <c r="M412" s="118">
        <f>VLOOKUP($A412+ROUND((COLUMN()-2)/24,5),АТС!$A$41:$F$784,3)+'Иные услуги '!$C$5+'РСТ РСО-А'!$L$7+'РСТ РСО-А'!$G$9</f>
        <v>1546.979</v>
      </c>
      <c r="N412" s="118">
        <f>VLOOKUP($A412+ROUND((COLUMN()-2)/24,5),АТС!$A$41:$F$784,3)+'Иные услуги '!$C$5+'РСТ РСО-А'!$L$7+'РСТ РСО-А'!$G$9</f>
        <v>1596.6690000000001</v>
      </c>
      <c r="O412" s="118">
        <f>VLOOKUP($A412+ROUND((COLUMN()-2)/24,5),АТС!$A$41:$F$784,3)+'Иные услуги '!$C$5+'РСТ РСО-А'!$L$7+'РСТ РСО-А'!$G$9</f>
        <v>1622.6590000000001</v>
      </c>
      <c r="P412" s="118">
        <f>VLOOKUP($A412+ROUND((COLUMN()-2)/24,5),АТС!$A$41:$F$784,3)+'Иные услуги '!$C$5+'РСТ РСО-А'!$L$7+'РСТ РСО-А'!$G$9</f>
        <v>1621.269</v>
      </c>
      <c r="Q412" s="118">
        <f>VLOOKUP($A412+ROUND((COLUMN()-2)/24,5),АТС!$A$41:$F$784,3)+'Иные услуги '!$C$5+'РСТ РСО-А'!$L$7+'РСТ РСО-А'!$G$9</f>
        <v>1620.3190000000002</v>
      </c>
      <c r="R412" s="118">
        <f>VLOOKUP($A412+ROUND((COLUMN()-2)/24,5),АТС!$A$41:$F$784,3)+'Иные услуги '!$C$5+'РСТ РСО-А'!$L$7+'РСТ РСО-А'!$G$9</f>
        <v>1570.5290000000002</v>
      </c>
      <c r="S412" s="118">
        <f>VLOOKUP($A412+ROUND((COLUMN()-2)/24,5),АТС!$A$41:$F$784,3)+'Иные услуги '!$C$5+'РСТ РСО-А'!$L$7+'РСТ РСО-А'!$G$9</f>
        <v>1460.7190000000003</v>
      </c>
      <c r="T412" s="118">
        <f>VLOOKUP($A412+ROUND((COLUMN()-2)/24,5),АТС!$A$41:$F$784,3)+'Иные услуги '!$C$5+'РСТ РСО-А'!$L$7+'РСТ РСО-А'!$G$9</f>
        <v>1647.5990000000002</v>
      </c>
      <c r="U412" s="118">
        <f>VLOOKUP($A412+ROUND((COLUMN()-2)/24,5),АТС!$A$41:$F$784,3)+'Иные услуги '!$C$5+'РСТ РСО-А'!$L$7+'РСТ РСО-А'!$G$9</f>
        <v>1669.5490000000002</v>
      </c>
      <c r="V412" s="118">
        <f>VLOOKUP($A412+ROUND((COLUMN()-2)/24,5),АТС!$A$41:$F$784,3)+'Иные услуги '!$C$5+'РСТ РСО-А'!$L$7+'РСТ РСО-А'!$G$9</f>
        <v>1723.3690000000001</v>
      </c>
      <c r="W412" s="118">
        <f>VLOOKUP($A412+ROUND((COLUMN()-2)/24,5),АТС!$A$41:$F$784,3)+'Иные услуги '!$C$5+'РСТ РСО-А'!$L$7+'РСТ РСО-А'!$G$9</f>
        <v>1822.4190000000001</v>
      </c>
      <c r="X412" s="118">
        <f>VLOOKUP($A412+ROUND((COLUMN()-2)/24,5),АТС!$A$41:$F$784,3)+'Иные услуги '!$C$5+'РСТ РСО-А'!$L$7+'РСТ РСО-А'!$G$9</f>
        <v>1373.1290000000001</v>
      </c>
      <c r="Y412" s="118">
        <f>VLOOKUP($A412+ROUND((COLUMN()-2)/24,5),АТС!$A$41:$F$784,3)+'Иные услуги '!$C$5+'РСТ РСО-А'!$L$7+'РСТ РСО-А'!$G$9</f>
        <v>1468.8690000000001</v>
      </c>
    </row>
    <row r="413" spans="1:25" x14ac:dyDescent="0.2">
      <c r="A413" s="66">
        <f t="shared" si="11"/>
        <v>43490</v>
      </c>
      <c r="B413" s="118">
        <f>VLOOKUP($A413+ROUND((COLUMN()-2)/24,5),АТС!$A$41:$F$784,3)+'Иные услуги '!$C$5+'РСТ РСО-А'!$L$7+'РСТ РСО-А'!$G$9</f>
        <v>1526.3990000000001</v>
      </c>
      <c r="C413" s="118">
        <f>VLOOKUP($A413+ROUND((COLUMN()-2)/24,5),АТС!$A$41:$F$784,3)+'Иные услуги '!$C$5+'РСТ РСО-А'!$L$7+'РСТ РСО-А'!$G$9</f>
        <v>1599.2590000000002</v>
      </c>
      <c r="D413" s="118">
        <f>VLOOKUP($A413+ROUND((COLUMN()-2)/24,5),АТС!$A$41:$F$784,3)+'Иные услуги '!$C$5+'РСТ РСО-А'!$L$7+'РСТ РСО-А'!$G$9</f>
        <v>1626.1390000000001</v>
      </c>
      <c r="E413" s="118">
        <f>VLOOKUP($A413+ROUND((COLUMN()-2)/24,5),АТС!$A$41:$F$784,3)+'Иные услуги '!$C$5+'РСТ РСО-А'!$L$7+'РСТ РСО-А'!$G$9</f>
        <v>1639.9490000000003</v>
      </c>
      <c r="F413" s="118">
        <f>VLOOKUP($A413+ROUND((COLUMN()-2)/24,5),АТС!$A$41:$F$784,3)+'Иные услуги '!$C$5+'РСТ РСО-А'!$L$7+'РСТ РСО-А'!$G$9</f>
        <v>1626.059</v>
      </c>
      <c r="G413" s="118">
        <f>VLOOKUP($A413+ROUND((COLUMN()-2)/24,5),АТС!$A$41:$F$784,3)+'Иные услуги '!$C$5+'РСТ РСО-А'!$L$7+'РСТ РСО-А'!$G$9</f>
        <v>1599.2790000000002</v>
      </c>
      <c r="H413" s="118">
        <f>VLOOKUP($A413+ROUND((COLUMN()-2)/24,5),АТС!$A$41:$F$784,3)+'Иные услуги '!$C$5+'РСТ РСО-А'!$L$7+'РСТ РСО-А'!$G$9</f>
        <v>1622.4890000000003</v>
      </c>
      <c r="I413" s="118">
        <f>VLOOKUP($A413+ROUND((COLUMN()-2)/24,5),АТС!$A$41:$F$784,3)+'Иные услуги '!$C$5+'РСТ РСО-А'!$L$7+'РСТ РСО-А'!$G$9</f>
        <v>1529.6390000000001</v>
      </c>
      <c r="J413" s="118">
        <f>VLOOKUP($A413+ROUND((COLUMN()-2)/24,5),АТС!$A$41:$F$784,3)+'Иные услуги '!$C$5+'РСТ РСО-А'!$L$7+'РСТ РСО-А'!$G$9</f>
        <v>1624.2990000000002</v>
      </c>
      <c r="K413" s="118">
        <f>VLOOKUP($A413+ROUND((COLUMN()-2)/24,5),АТС!$A$41:$F$784,3)+'Иные услуги '!$C$5+'РСТ РСО-А'!$L$7+'РСТ РСО-А'!$G$9</f>
        <v>1535.559</v>
      </c>
      <c r="L413" s="118">
        <f>VLOOKUP($A413+ROUND((COLUMN()-2)/24,5),АТС!$A$41:$F$784,3)+'Иные услуги '!$C$5+'РСТ РСО-А'!$L$7+'РСТ РСО-А'!$G$9</f>
        <v>1524.7090000000001</v>
      </c>
      <c r="M413" s="118">
        <f>VLOOKUP($A413+ROUND((COLUMN()-2)/24,5),АТС!$A$41:$F$784,3)+'Иные услуги '!$C$5+'РСТ РСО-А'!$L$7+'РСТ РСО-А'!$G$9</f>
        <v>1510.249</v>
      </c>
      <c r="N413" s="118">
        <f>VLOOKUP($A413+ROUND((COLUMN()-2)/24,5),АТС!$A$41:$F$784,3)+'Иные услуги '!$C$5+'РСТ РСО-А'!$L$7+'РСТ РСО-А'!$G$9</f>
        <v>1533.6190000000001</v>
      </c>
      <c r="O413" s="118">
        <f>VLOOKUP($A413+ROUND((COLUMN()-2)/24,5),АТС!$A$41:$F$784,3)+'Иные услуги '!$C$5+'РСТ РСО-А'!$L$7+'РСТ РСО-А'!$G$9</f>
        <v>1556.9090000000001</v>
      </c>
      <c r="P413" s="118">
        <f>VLOOKUP($A413+ROUND((COLUMN()-2)/24,5),АТС!$A$41:$F$784,3)+'Иные услуги '!$C$5+'РСТ РСО-А'!$L$7+'РСТ РСО-А'!$G$9</f>
        <v>1570.3390000000002</v>
      </c>
      <c r="Q413" s="118">
        <f>VLOOKUP($A413+ROUND((COLUMN()-2)/24,5),АТС!$A$41:$F$784,3)+'Иные услуги '!$C$5+'РСТ РСО-А'!$L$7+'РСТ РСО-А'!$G$9</f>
        <v>1568.539</v>
      </c>
      <c r="R413" s="118">
        <f>VLOOKUP($A413+ROUND((COLUMN()-2)/24,5),АТС!$A$41:$F$784,3)+'Иные услуги '!$C$5+'РСТ РСО-А'!$L$7+'РСТ РСО-А'!$G$9</f>
        <v>1536.3390000000002</v>
      </c>
      <c r="S413" s="118">
        <f>VLOOKUP($A413+ROUND((COLUMN()-2)/24,5),АТС!$A$41:$F$784,3)+'Иные услуги '!$C$5+'РСТ РСО-А'!$L$7+'РСТ РСО-А'!$G$9</f>
        <v>1427.8790000000001</v>
      </c>
      <c r="T413" s="118">
        <f>VLOOKUP($A413+ROUND((COLUMN()-2)/24,5),АТС!$A$41:$F$784,3)+'Иные услуги '!$C$5+'РСТ РСО-А'!$L$7+'РСТ РСО-А'!$G$9</f>
        <v>1605.1690000000001</v>
      </c>
      <c r="U413" s="118">
        <f>VLOOKUP($A413+ROUND((COLUMN()-2)/24,5),АТС!$A$41:$F$784,3)+'Иные услуги '!$C$5+'РСТ РСО-А'!$L$7+'РСТ РСО-А'!$G$9</f>
        <v>1608.5490000000002</v>
      </c>
      <c r="V413" s="118">
        <f>VLOOKUP($A413+ROUND((COLUMN()-2)/24,5),АТС!$A$41:$F$784,3)+'Иные услуги '!$C$5+'РСТ РСО-А'!$L$7+'РСТ РСО-А'!$G$9</f>
        <v>1630.0890000000002</v>
      </c>
      <c r="W413" s="118">
        <f>VLOOKUP($A413+ROUND((COLUMN()-2)/24,5),АТС!$A$41:$F$784,3)+'Иные услуги '!$C$5+'РСТ РСО-А'!$L$7+'РСТ РСО-А'!$G$9</f>
        <v>1721.749</v>
      </c>
      <c r="X413" s="118">
        <f>VLOOKUP($A413+ROUND((COLUMN()-2)/24,5),АТС!$A$41:$F$784,3)+'Иные услуги '!$C$5+'РСТ РСО-А'!$L$7+'РСТ РСО-А'!$G$9</f>
        <v>1365.6190000000001</v>
      </c>
      <c r="Y413" s="118">
        <f>VLOOKUP($A413+ROUND((COLUMN()-2)/24,5),АТС!$A$41:$F$784,3)+'Иные услуги '!$C$5+'РСТ РСО-А'!$L$7+'РСТ РСО-А'!$G$9</f>
        <v>1451.809</v>
      </c>
    </row>
    <row r="414" spans="1:25" x14ac:dyDescent="0.2">
      <c r="A414" s="66">
        <f t="shared" si="11"/>
        <v>43491</v>
      </c>
      <c r="B414" s="118">
        <f>VLOOKUP($A414+ROUND((COLUMN()-2)/24,5),АТС!$A$41:$F$784,3)+'Иные услуги '!$C$5+'РСТ РСО-А'!$L$7+'РСТ РСО-А'!$G$9</f>
        <v>1535.729</v>
      </c>
      <c r="C414" s="118">
        <f>VLOOKUP($A414+ROUND((COLUMN()-2)/24,5),АТС!$A$41:$F$784,3)+'Иные услуги '!$C$5+'РСТ РСО-А'!$L$7+'РСТ РСО-А'!$G$9</f>
        <v>1630.2990000000002</v>
      </c>
      <c r="D414" s="118">
        <f>VLOOKUP($A414+ROUND((COLUMN()-2)/24,5),АТС!$A$41:$F$784,3)+'Иные услуги '!$C$5+'РСТ РСО-А'!$L$7+'РСТ РСО-А'!$G$9</f>
        <v>1673.289</v>
      </c>
      <c r="E414" s="118">
        <f>VLOOKUP($A414+ROUND((COLUMN()-2)/24,5),АТС!$A$41:$F$784,3)+'Иные услуги '!$C$5+'РСТ РСО-А'!$L$7+'РСТ РСО-А'!$G$9</f>
        <v>1688.289</v>
      </c>
      <c r="F414" s="118">
        <f>VLOOKUP($A414+ROUND((COLUMN()-2)/24,5),АТС!$A$41:$F$784,3)+'Иные услуги '!$C$5+'РСТ РСО-А'!$L$7+'РСТ РСО-А'!$G$9</f>
        <v>1703.8590000000002</v>
      </c>
      <c r="G414" s="118">
        <f>VLOOKUP($A414+ROUND((COLUMN()-2)/24,5),АТС!$A$41:$F$784,3)+'Иные услуги '!$C$5+'РСТ РСО-А'!$L$7+'РСТ РСО-А'!$G$9</f>
        <v>1653.6490000000001</v>
      </c>
      <c r="H414" s="118">
        <f>VLOOKUP($A414+ROUND((COLUMN()-2)/24,5),АТС!$A$41:$F$784,3)+'Иные услуги '!$C$5+'РСТ РСО-А'!$L$7+'РСТ РСО-А'!$G$9</f>
        <v>1726.1390000000001</v>
      </c>
      <c r="I414" s="118">
        <f>VLOOKUP($A414+ROUND((COLUMN()-2)/24,5),АТС!$A$41:$F$784,3)+'Иные услуги '!$C$5+'РСТ РСО-А'!$L$7+'РСТ РСО-А'!$G$9</f>
        <v>1609.979</v>
      </c>
      <c r="J414" s="118">
        <f>VLOOKUP($A414+ROUND((COLUMN()-2)/24,5),АТС!$A$41:$F$784,3)+'Иные услуги '!$C$5+'РСТ РСО-А'!$L$7+'РСТ РСО-А'!$G$9</f>
        <v>1729.8590000000002</v>
      </c>
      <c r="K414" s="118">
        <f>VLOOKUP($A414+ROUND((COLUMN()-2)/24,5),АТС!$A$41:$F$784,3)+'Иные услуги '!$C$5+'РСТ РСО-А'!$L$7+'РСТ РСО-А'!$G$9</f>
        <v>1606.059</v>
      </c>
      <c r="L414" s="118">
        <f>VLOOKUP($A414+ROUND((COLUMN()-2)/24,5),АТС!$A$41:$F$784,3)+'Иные услуги '!$C$5+'РСТ РСО-А'!$L$7+'РСТ РСО-А'!$G$9</f>
        <v>1593.9190000000001</v>
      </c>
      <c r="M414" s="118">
        <f>VLOOKUP($A414+ROUND((COLUMN()-2)/24,5),АТС!$A$41:$F$784,3)+'Иные услуги '!$C$5+'РСТ РСО-А'!$L$7+'РСТ РСО-А'!$G$9</f>
        <v>1562.1190000000001</v>
      </c>
      <c r="N414" s="118">
        <f>VLOOKUP($A414+ROUND((COLUMN()-2)/24,5),АТС!$A$41:$F$784,3)+'Иные услуги '!$C$5+'РСТ РСО-А'!$L$7+'РСТ РСО-А'!$G$9</f>
        <v>1572.8190000000002</v>
      </c>
      <c r="O414" s="118">
        <f>VLOOKUP($A414+ROUND((COLUMN()-2)/24,5),АТС!$A$41:$F$784,3)+'Иные услуги '!$C$5+'РСТ РСО-А'!$L$7+'РСТ РСО-А'!$G$9</f>
        <v>1584.999</v>
      </c>
      <c r="P414" s="118">
        <f>VLOOKUP($A414+ROUND((COLUMN()-2)/24,5),АТС!$A$41:$F$784,3)+'Иные услуги '!$C$5+'РСТ РСО-А'!$L$7+'РСТ РСО-А'!$G$9</f>
        <v>1611.8490000000002</v>
      </c>
      <c r="Q414" s="118">
        <f>VLOOKUP($A414+ROUND((COLUMN()-2)/24,5),АТС!$A$41:$F$784,3)+'Иные услуги '!$C$5+'РСТ РСО-А'!$L$7+'РСТ РСО-А'!$G$9</f>
        <v>1611.1490000000001</v>
      </c>
      <c r="R414" s="118">
        <f>VLOOKUP($A414+ROUND((COLUMN()-2)/24,5),АТС!$A$41:$F$784,3)+'Иные услуги '!$C$5+'РСТ РСО-А'!$L$7+'РСТ РСО-А'!$G$9</f>
        <v>1586.4190000000001</v>
      </c>
      <c r="S414" s="118">
        <f>VLOOKUP($A414+ROUND((COLUMN()-2)/24,5),АТС!$A$41:$F$784,3)+'Иные услуги '!$C$5+'РСТ РСО-А'!$L$7+'РСТ РСО-А'!$G$9</f>
        <v>1483.2790000000002</v>
      </c>
      <c r="T414" s="118">
        <f>VLOOKUP($A414+ROUND((COLUMN()-2)/24,5),АТС!$A$41:$F$784,3)+'Иные услуги '!$C$5+'РСТ РСО-А'!$L$7+'РСТ РСО-А'!$G$9</f>
        <v>1722.1590000000001</v>
      </c>
      <c r="U414" s="118">
        <f>VLOOKUP($A414+ROUND((COLUMN()-2)/24,5),АТС!$A$41:$F$784,3)+'Иные услуги '!$C$5+'РСТ РСО-А'!$L$7+'РСТ РСО-А'!$G$9</f>
        <v>1705.0890000000002</v>
      </c>
      <c r="V414" s="118">
        <f>VLOOKUP($A414+ROUND((COLUMN()-2)/24,5),АТС!$A$41:$F$784,3)+'Иные услуги '!$C$5+'РСТ РСО-А'!$L$7+'РСТ РСО-А'!$G$9</f>
        <v>1701.269</v>
      </c>
      <c r="W414" s="118">
        <f>VLOOKUP($A414+ROUND((COLUMN()-2)/24,5),АТС!$A$41:$F$784,3)+'Иные услуги '!$C$5+'РСТ РСО-А'!$L$7+'РСТ РСО-А'!$G$9</f>
        <v>1765.7090000000001</v>
      </c>
      <c r="X414" s="118">
        <f>VLOOKUP($A414+ROUND((COLUMN()-2)/24,5),АТС!$A$41:$F$784,3)+'Иные услуги '!$C$5+'РСТ РСО-А'!$L$7+'РСТ РСО-А'!$G$9</f>
        <v>1369.6790000000001</v>
      </c>
      <c r="Y414" s="118">
        <f>VLOOKUP($A414+ROUND((COLUMN()-2)/24,5),АТС!$A$41:$F$784,3)+'Иные услуги '!$C$5+'РСТ РСО-А'!$L$7+'РСТ РСО-А'!$G$9</f>
        <v>1428.289</v>
      </c>
    </row>
    <row r="415" spans="1:25" x14ac:dyDescent="0.2">
      <c r="A415" s="66">
        <f t="shared" si="11"/>
        <v>43492</v>
      </c>
      <c r="B415" s="118">
        <f>VLOOKUP($A415+ROUND((COLUMN()-2)/24,5),АТС!$A$41:$F$784,3)+'Иные услуги '!$C$5+'РСТ РСО-А'!$L$7+'РСТ РСО-А'!$G$9</f>
        <v>1530.1390000000001</v>
      </c>
      <c r="C415" s="118">
        <f>VLOOKUP($A415+ROUND((COLUMN()-2)/24,5),АТС!$A$41:$F$784,3)+'Иные услуги '!$C$5+'РСТ РСО-А'!$L$7+'РСТ РСО-А'!$G$9</f>
        <v>1609.9890000000003</v>
      </c>
      <c r="D415" s="118">
        <f>VLOOKUP($A415+ROUND((COLUMN()-2)/24,5),АТС!$A$41:$F$784,3)+'Иные услуги '!$C$5+'РСТ РСО-А'!$L$7+'РСТ РСО-А'!$G$9</f>
        <v>1673.539</v>
      </c>
      <c r="E415" s="118">
        <f>VLOOKUP($A415+ROUND((COLUMN()-2)/24,5),АТС!$A$41:$F$784,3)+'Иные услуги '!$C$5+'РСТ РСО-А'!$L$7+'РСТ РСО-А'!$G$9</f>
        <v>1681.0890000000002</v>
      </c>
      <c r="F415" s="118">
        <f>VLOOKUP($A415+ROUND((COLUMN()-2)/24,5),АТС!$A$41:$F$784,3)+'Иные услуги '!$C$5+'РСТ РСО-А'!$L$7+'РСТ РСО-А'!$G$9</f>
        <v>1728.4190000000001</v>
      </c>
      <c r="G415" s="118">
        <f>VLOOKUP($A415+ROUND((COLUMN()-2)/24,5),АТС!$A$41:$F$784,3)+'Иные услуги '!$C$5+'РСТ РСО-А'!$L$7+'РСТ РСО-А'!$G$9</f>
        <v>1711.8390000000002</v>
      </c>
      <c r="H415" s="118">
        <f>VLOOKUP($A415+ROUND((COLUMN()-2)/24,5),АТС!$A$41:$F$784,3)+'Иные услуги '!$C$5+'РСТ РСО-А'!$L$7+'РСТ РСО-А'!$G$9</f>
        <v>1843.3889999999999</v>
      </c>
      <c r="I415" s="118">
        <f>VLOOKUP($A415+ROUND((COLUMN()-2)/24,5),АТС!$A$41:$F$784,3)+'Иные услуги '!$C$5+'РСТ РСО-А'!$L$7+'РСТ РСО-А'!$G$9</f>
        <v>1805.5890000000002</v>
      </c>
      <c r="J415" s="118">
        <f>VLOOKUP($A415+ROUND((COLUMN()-2)/24,5),АТС!$A$41:$F$784,3)+'Иные услуги '!$C$5+'РСТ РСО-А'!$L$7+'РСТ РСО-А'!$G$9</f>
        <v>1889.2090000000001</v>
      </c>
      <c r="K415" s="118">
        <f>VLOOKUP($A415+ROUND((COLUMN()-2)/24,5),АТС!$A$41:$F$784,3)+'Иные услуги '!$C$5+'РСТ РСО-А'!$L$7+'РСТ РСО-А'!$G$9</f>
        <v>1756.7990000000002</v>
      </c>
      <c r="L415" s="118">
        <f>VLOOKUP($A415+ROUND((COLUMN()-2)/24,5),АТС!$A$41:$F$784,3)+'Иные услуги '!$C$5+'РСТ РСО-А'!$L$7+'РСТ РСО-А'!$G$9</f>
        <v>1648.5690000000002</v>
      </c>
      <c r="M415" s="118">
        <f>VLOOKUP($A415+ROUND((COLUMN()-2)/24,5),АТС!$A$41:$F$784,3)+'Иные услуги '!$C$5+'РСТ РСО-А'!$L$7+'РСТ РСО-А'!$G$9</f>
        <v>1625.7190000000003</v>
      </c>
      <c r="N415" s="118">
        <f>VLOOKUP($A415+ROUND((COLUMN()-2)/24,5),АТС!$A$41:$F$784,3)+'Иные услуги '!$C$5+'РСТ РСО-А'!$L$7+'РСТ РСО-А'!$G$9</f>
        <v>1654.0090000000002</v>
      </c>
      <c r="O415" s="118">
        <f>VLOOKUP($A415+ROUND((COLUMN()-2)/24,5),АТС!$A$41:$F$784,3)+'Иные услуги '!$C$5+'РСТ РСО-А'!$L$7+'РСТ РСО-А'!$G$9</f>
        <v>1653.539</v>
      </c>
      <c r="P415" s="118">
        <f>VLOOKUP($A415+ROUND((COLUMN()-2)/24,5),АТС!$A$41:$F$784,3)+'Иные услуги '!$C$5+'РСТ РСО-А'!$L$7+'РСТ РСО-А'!$G$9</f>
        <v>1653.6890000000001</v>
      </c>
      <c r="Q415" s="118">
        <f>VLOOKUP($A415+ROUND((COLUMN()-2)/24,5),АТС!$A$41:$F$784,3)+'Иные услуги '!$C$5+'РСТ РСО-А'!$L$7+'РСТ РСО-А'!$G$9</f>
        <v>1653.1190000000001</v>
      </c>
      <c r="R415" s="118">
        <f>VLOOKUP($A415+ROUND((COLUMN()-2)/24,5),АТС!$A$41:$F$784,3)+'Иные услуги '!$C$5+'РСТ РСО-А'!$L$7+'РСТ РСО-А'!$G$9</f>
        <v>1601.4690000000003</v>
      </c>
      <c r="S415" s="118">
        <f>VLOOKUP($A415+ROUND((COLUMN()-2)/24,5),АТС!$A$41:$F$784,3)+'Иные услуги '!$C$5+'РСТ РСО-А'!$L$7+'РСТ РСО-А'!$G$9</f>
        <v>1459.7390000000003</v>
      </c>
      <c r="T415" s="118">
        <f>VLOOKUP($A415+ROUND((COLUMN()-2)/24,5),АТС!$A$41:$F$784,3)+'Иные услуги '!$C$5+'РСТ РСО-А'!$L$7+'РСТ РСО-А'!$G$9</f>
        <v>1660.0890000000002</v>
      </c>
      <c r="U415" s="118">
        <f>VLOOKUP($A415+ROUND((COLUMN()-2)/24,5),АТС!$A$41:$F$784,3)+'Иные услуги '!$C$5+'РСТ РСО-А'!$L$7+'РСТ РСО-А'!$G$9</f>
        <v>1663.3390000000002</v>
      </c>
      <c r="V415" s="118">
        <f>VLOOKUP($A415+ROUND((COLUMN()-2)/24,5),АТС!$A$41:$F$784,3)+'Иные услуги '!$C$5+'РСТ РСО-А'!$L$7+'РСТ РСО-А'!$G$9</f>
        <v>1702.309</v>
      </c>
      <c r="W415" s="118">
        <f>VLOOKUP($A415+ROUND((COLUMN()-2)/24,5),АТС!$A$41:$F$784,3)+'Иные услуги '!$C$5+'РСТ РСО-А'!$L$7+'РСТ РСО-А'!$G$9</f>
        <v>1755.769</v>
      </c>
      <c r="X415" s="118">
        <f>VLOOKUP($A415+ROUND((COLUMN()-2)/24,5),АТС!$A$41:$F$784,3)+'Иные услуги '!$C$5+'РСТ РСО-А'!$L$7+'РСТ РСО-А'!$G$9</f>
        <v>1361.539</v>
      </c>
      <c r="Y415" s="118">
        <f>VLOOKUP($A415+ROUND((COLUMN()-2)/24,5),АТС!$A$41:$F$784,3)+'Иные услуги '!$C$5+'РСТ РСО-А'!$L$7+'РСТ РСО-А'!$G$9</f>
        <v>1432.8490000000002</v>
      </c>
    </row>
    <row r="416" spans="1:25" x14ac:dyDescent="0.2">
      <c r="A416" s="66">
        <f t="shared" si="11"/>
        <v>43493</v>
      </c>
      <c r="B416" s="118">
        <f>VLOOKUP($A416+ROUND((COLUMN()-2)/24,5),АТС!$A$41:$F$784,3)+'Иные услуги '!$C$5+'РСТ РСО-А'!$L$7+'РСТ РСО-А'!$G$9</f>
        <v>1535.4390000000001</v>
      </c>
      <c r="C416" s="118">
        <f>VLOOKUP($A416+ROUND((COLUMN()-2)/24,5),АТС!$A$41:$F$784,3)+'Иные услуги '!$C$5+'РСТ РСО-А'!$L$7+'РСТ РСО-А'!$G$9</f>
        <v>1658.3590000000002</v>
      </c>
      <c r="D416" s="118">
        <f>VLOOKUP($A416+ROUND((COLUMN()-2)/24,5),АТС!$A$41:$F$784,3)+'Иные услуги '!$C$5+'РСТ РСО-А'!$L$7+'РСТ РСО-А'!$G$9</f>
        <v>1688.1890000000001</v>
      </c>
      <c r="E416" s="118">
        <f>VLOOKUP($A416+ROUND((COLUMN()-2)/24,5),АТС!$A$41:$F$784,3)+'Иные услуги '!$C$5+'РСТ РСО-А'!$L$7+'РСТ РСО-А'!$G$9</f>
        <v>1703.6890000000001</v>
      </c>
      <c r="F416" s="118">
        <f>VLOOKUP($A416+ROUND((COLUMN()-2)/24,5),АТС!$A$41:$F$784,3)+'Иные услуги '!$C$5+'РСТ РСО-А'!$L$7+'РСТ РСО-А'!$G$9</f>
        <v>1703.6690000000001</v>
      </c>
      <c r="G416" s="118">
        <f>VLOOKUP($A416+ROUND((COLUMN()-2)/24,5),АТС!$A$41:$F$784,3)+'Иные услуги '!$C$5+'РСТ РСО-А'!$L$7+'РСТ РСО-А'!$G$9</f>
        <v>1662.1390000000001</v>
      </c>
      <c r="H416" s="118">
        <f>VLOOKUP($A416+ROUND((COLUMN()-2)/24,5),АТС!$A$41:$F$784,3)+'Иные услуги '!$C$5+'РСТ РСО-А'!$L$7+'РСТ РСО-А'!$G$9</f>
        <v>1707.9690000000003</v>
      </c>
      <c r="I416" s="118">
        <f>VLOOKUP($A416+ROUND((COLUMN()-2)/24,5),АТС!$A$41:$F$784,3)+'Иные услуги '!$C$5+'РСТ РСО-А'!$L$7+'РСТ РСО-А'!$G$9</f>
        <v>1562.309</v>
      </c>
      <c r="J416" s="118">
        <f>VLOOKUP($A416+ROUND((COLUMN()-2)/24,5),АТС!$A$41:$F$784,3)+'Иные услуги '!$C$5+'РСТ РСО-А'!$L$7+'РСТ РСО-А'!$G$9</f>
        <v>1666.1190000000001</v>
      </c>
      <c r="K416" s="118">
        <f>VLOOKUP($A416+ROUND((COLUMN()-2)/24,5),АТС!$A$41:$F$784,3)+'Иные услуги '!$C$5+'РСТ РСО-А'!$L$7+'РСТ РСО-А'!$G$9</f>
        <v>1567.1090000000002</v>
      </c>
      <c r="L416" s="118">
        <f>VLOOKUP($A416+ROUND((COLUMN()-2)/24,5),АТС!$A$41:$F$784,3)+'Иные услуги '!$C$5+'РСТ РСО-А'!$L$7+'РСТ РСО-А'!$G$9</f>
        <v>1531.559</v>
      </c>
      <c r="M416" s="118">
        <f>VLOOKUP($A416+ROUND((COLUMN()-2)/24,5),АТС!$A$41:$F$784,3)+'Иные услуги '!$C$5+'РСТ РСО-А'!$L$7+'РСТ РСО-А'!$G$9</f>
        <v>1560.1290000000001</v>
      </c>
      <c r="N416" s="118">
        <f>VLOOKUP($A416+ROUND((COLUMN()-2)/24,5),АТС!$A$41:$F$784,3)+'Иные услуги '!$C$5+'РСТ РСО-А'!$L$7+'РСТ РСО-А'!$G$9</f>
        <v>1591.1590000000001</v>
      </c>
      <c r="O416" s="118">
        <f>VLOOKUP($A416+ROUND((COLUMN()-2)/24,5),АТС!$A$41:$F$784,3)+'Иные услуги '!$C$5+'РСТ РСО-А'!$L$7+'РСТ РСО-А'!$G$9</f>
        <v>1603.8890000000001</v>
      </c>
      <c r="P416" s="118">
        <f>VLOOKUP($A416+ROUND((COLUMN()-2)/24,5),АТС!$A$41:$F$784,3)+'Иные услуги '!$C$5+'РСТ РСО-А'!$L$7+'РСТ РСО-А'!$G$9</f>
        <v>1578.6290000000001</v>
      </c>
      <c r="Q416" s="118">
        <f>VLOOKUP($A416+ROUND((COLUMN()-2)/24,5),АТС!$A$41:$F$784,3)+'Иные услуги '!$C$5+'РСТ РСО-А'!$L$7+'РСТ РСО-А'!$G$9</f>
        <v>1565.789</v>
      </c>
      <c r="R416" s="118">
        <f>VLOOKUP($A416+ROUND((COLUMN()-2)/24,5),АТС!$A$41:$F$784,3)+'Иные услуги '!$C$5+'РСТ РСО-А'!$L$7+'РСТ РСО-А'!$G$9</f>
        <v>1544.559</v>
      </c>
      <c r="S416" s="118">
        <f>VLOOKUP($A416+ROUND((COLUMN()-2)/24,5),АТС!$A$41:$F$784,3)+'Иные услуги '!$C$5+'РСТ РСО-А'!$L$7+'РСТ РСО-А'!$G$9</f>
        <v>1433.9890000000003</v>
      </c>
      <c r="T416" s="118">
        <f>VLOOKUP($A416+ROUND((COLUMN()-2)/24,5),АТС!$A$41:$F$784,3)+'Иные услуги '!$C$5+'РСТ РСО-А'!$L$7+'РСТ РСО-А'!$G$9</f>
        <v>1666.249</v>
      </c>
      <c r="U416" s="118">
        <f>VLOOKUP($A416+ROUND((COLUMN()-2)/24,5),АТС!$A$41:$F$784,3)+'Иные услуги '!$C$5+'РСТ РСО-А'!$L$7+'РСТ РСО-А'!$G$9</f>
        <v>1651.999</v>
      </c>
      <c r="V416" s="118">
        <f>VLOOKUP($A416+ROUND((COLUMN()-2)/24,5),АТС!$A$41:$F$784,3)+'Иные услуги '!$C$5+'РСТ РСО-А'!$L$7+'РСТ РСО-А'!$G$9</f>
        <v>1708.7990000000002</v>
      </c>
      <c r="W416" s="118">
        <f>VLOOKUP($A416+ROUND((COLUMN()-2)/24,5),АТС!$A$41:$F$784,3)+'Иные услуги '!$C$5+'РСТ РСО-А'!$L$7+'РСТ РСО-А'!$G$9</f>
        <v>1758.0790000000002</v>
      </c>
      <c r="X416" s="118">
        <f>VLOOKUP($A416+ROUND((COLUMN()-2)/24,5),АТС!$A$41:$F$784,3)+'Иные услуги '!$C$5+'РСТ РСО-А'!$L$7+'РСТ РСО-А'!$G$9</f>
        <v>1359.229</v>
      </c>
      <c r="Y416" s="118">
        <f>VLOOKUP($A416+ROUND((COLUMN()-2)/24,5),АТС!$A$41:$F$784,3)+'Иные услуги '!$C$5+'РСТ РСО-А'!$L$7+'РСТ РСО-А'!$G$9</f>
        <v>1437.229</v>
      </c>
    </row>
    <row r="417" spans="1:27" x14ac:dyDescent="0.2">
      <c r="A417" s="66">
        <f t="shared" si="11"/>
        <v>43494</v>
      </c>
      <c r="B417" s="118">
        <f>VLOOKUP($A417+ROUND((COLUMN()-2)/24,5),АТС!$A$41:$F$784,3)+'Иные услуги '!$C$5+'РСТ РСО-А'!$L$7+'РСТ РСО-А'!$G$9</f>
        <v>1558.5790000000002</v>
      </c>
      <c r="C417" s="118">
        <f>VLOOKUP($A417+ROUND((COLUMN()-2)/24,5),АТС!$A$41:$F$784,3)+'Иные услуги '!$C$5+'РСТ РСО-А'!$L$7+'РСТ РСО-А'!$G$9</f>
        <v>1620.999</v>
      </c>
      <c r="D417" s="118">
        <f>VLOOKUP($A417+ROUND((COLUMN()-2)/24,5),АТС!$A$41:$F$784,3)+'Иные услуги '!$C$5+'РСТ РСО-А'!$L$7+'РСТ РСО-А'!$G$9</f>
        <v>1678.1890000000001</v>
      </c>
      <c r="E417" s="118">
        <f>VLOOKUP($A417+ROUND((COLUMN()-2)/24,5),АТС!$A$41:$F$784,3)+'Иные услуги '!$C$5+'РСТ РСО-А'!$L$7+'РСТ РСО-А'!$G$9</f>
        <v>1693.4190000000001</v>
      </c>
      <c r="F417" s="118">
        <f>VLOOKUP($A417+ROUND((COLUMN()-2)/24,5),АТС!$A$41:$F$784,3)+'Иные услуги '!$C$5+'РСТ РСО-А'!$L$7+'РСТ РСО-А'!$G$9</f>
        <v>1710.1490000000001</v>
      </c>
      <c r="G417" s="118">
        <f>VLOOKUP($A417+ROUND((COLUMN()-2)/24,5),АТС!$A$41:$F$784,3)+'Иные услуги '!$C$5+'РСТ РСО-А'!$L$7+'РСТ РСО-А'!$G$9</f>
        <v>1650.5490000000002</v>
      </c>
      <c r="H417" s="118">
        <f>VLOOKUP($A417+ROUND((COLUMN()-2)/24,5),АТС!$A$41:$F$784,3)+'Иные услуги '!$C$5+'РСТ РСО-А'!$L$7+'РСТ РСО-А'!$G$9</f>
        <v>1739.8990000000001</v>
      </c>
      <c r="I417" s="118">
        <f>VLOOKUP($A417+ROUND((COLUMN()-2)/24,5),АТС!$A$41:$F$784,3)+'Иные услуги '!$C$5+'РСТ РСО-А'!$L$7+'РСТ РСО-А'!$G$9</f>
        <v>1618.5290000000002</v>
      </c>
      <c r="J417" s="118">
        <f>VLOOKUP($A417+ROUND((COLUMN()-2)/24,5),АТС!$A$41:$F$784,3)+'Иные услуги '!$C$5+'РСТ РСО-А'!$L$7+'РСТ РСО-А'!$G$9</f>
        <v>1714.3490000000002</v>
      </c>
      <c r="K417" s="118">
        <f>VLOOKUP($A417+ROUND((COLUMN()-2)/24,5),АТС!$A$41:$F$784,3)+'Иные услуги '!$C$5+'РСТ РСО-А'!$L$7+'РСТ РСО-А'!$G$9</f>
        <v>1575.1190000000001</v>
      </c>
      <c r="L417" s="118">
        <f>VLOOKUP($A417+ROUND((COLUMN()-2)/24,5),АТС!$A$41:$F$784,3)+'Иные услуги '!$C$5+'РСТ РСО-А'!$L$7+'РСТ РСО-А'!$G$9</f>
        <v>1540.0490000000002</v>
      </c>
      <c r="M417" s="118">
        <f>VLOOKUP($A417+ROUND((COLUMN()-2)/24,5),АТС!$A$41:$F$784,3)+'Иные услуги '!$C$5+'РСТ РСО-А'!$L$7+'РСТ РСО-А'!$G$9</f>
        <v>1539.4490000000003</v>
      </c>
      <c r="N417" s="118">
        <f>VLOOKUP($A417+ROUND((COLUMN()-2)/24,5),АТС!$A$41:$F$784,3)+'Иные услуги '!$C$5+'РСТ РСО-А'!$L$7+'РСТ РСО-А'!$G$9</f>
        <v>1549.9590000000001</v>
      </c>
      <c r="O417" s="118">
        <f>VLOOKUP($A417+ROUND((COLUMN()-2)/24,5),АТС!$A$41:$F$784,3)+'Иные услуги '!$C$5+'РСТ РСО-А'!$L$7+'РСТ РСО-А'!$G$9</f>
        <v>1573.5090000000002</v>
      </c>
      <c r="P417" s="118">
        <f>VLOOKUP($A417+ROUND((COLUMN()-2)/24,5),АТС!$A$41:$F$784,3)+'Иные услуги '!$C$5+'РСТ РСО-А'!$L$7+'РСТ РСО-А'!$G$9</f>
        <v>1573.5790000000002</v>
      </c>
      <c r="Q417" s="118">
        <f>VLOOKUP($A417+ROUND((COLUMN()-2)/24,5),АТС!$A$41:$F$784,3)+'Иные услуги '!$C$5+'РСТ РСО-А'!$L$7+'РСТ РСО-А'!$G$9</f>
        <v>1585.1190000000001</v>
      </c>
      <c r="R417" s="118">
        <f>VLOOKUP($A417+ROUND((COLUMN()-2)/24,5),АТС!$A$41:$F$784,3)+'Иные услуги '!$C$5+'РСТ РСО-А'!$L$7+'РСТ РСО-А'!$G$9</f>
        <v>1554.479</v>
      </c>
      <c r="S417" s="118">
        <f>VLOOKUP($A417+ROUND((COLUMN()-2)/24,5),АТС!$A$41:$F$784,3)+'Иные услуги '!$C$5+'РСТ РСО-А'!$L$7+'РСТ РСО-А'!$G$9</f>
        <v>1444.8490000000002</v>
      </c>
      <c r="T417" s="118">
        <f>VLOOKUP($A417+ROUND((COLUMN()-2)/24,5),АТС!$A$41:$F$784,3)+'Иные услуги '!$C$5+'РСТ РСО-А'!$L$7+'РСТ РСО-А'!$G$9</f>
        <v>1687.269</v>
      </c>
      <c r="U417" s="118">
        <f>VLOOKUP($A417+ROUND((COLUMN()-2)/24,5),АТС!$A$41:$F$784,3)+'Иные услуги '!$C$5+'РСТ РСО-А'!$L$7+'РСТ РСО-А'!$G$9</f>
        <v>1639.2990000000002</v>
      </c>
      <c r="V417" s="118">
        <f>VLOOKUP($A417+ROUND((COLUMN()-2)/24,5),АТС!$A$41:$F$784,3)+'Иные услуги '!$C$5+'РСТ РСО-А'!$L$7+'РСТ РСО-А'!$G$9</f>
        <v>1716.2090000000001</v>
      </c>
      <c r="W417" s="118">
        <f>VLOOKUP($A417+ROUND((COLUMN()-2)/24,5),АТС!$A$41:$F$784,3)+'Иные услуги '!$C$5+'РСТ РСО-А'!$L$7+'РСТ РСО-А'!$G$9</f>
        <v>1803.9890000000003</v>
      </c>
      <c r="X417" s="118">
        <f>VLOOKUP($A417+ROUND((COLUMN()-2)/24,5),АТС!$A$41:$F$784,3)+'Иные услуги '!$C$5+'РСТ РСО-А'!$L$7+'РСТ РСО-А'!$G$9</f>
        <v>1388.729</v>
      </c>
      <c r="Y417" s="118">
        <f>VLOOKUP($A417+ROUND((COLUMN()-2)/24,5),АТС!$A$41:$F$784,3)+'Иные услуги '!$C$5+'РСТ РСО-А'!$L$7+'РСТ РСО-А'!$G$9</f>
        <v>1448.1990000000003</v>
      </c>
    </row>
    <row r="418" spans="1:27" x14ac:dyDescent="0.2">
      <c r="A418" s="66">
        <f t="shared" si="11"/>
        <v>43495</v>
      </c>
      <c r="B418" s="118">
        <f>VLOOKUP($A418+ROUND((COLUMN()-2)/24,5),АТС!$A$41:$F$784,3)+'Иные услуги '!$C$5+'РСТ РСО-А'!$L$7+'РСТ РСО-А'!$G$9</f>
        <v>1590.4890000000003</v>
      </c>
      <c r="C418" s="118">
        <f>VLOOKUP($A418+ROUND((COLUMN()-2)/24,5),АТС!$A$41:$F$784,3)+'Иные услуги '!$C$5+'РСТ РСО-А'!$L$7+'РСТ РСО-А'!$G$9</f>
        <v>1657.8790000000001</v>
      </c>
      <c r="D418" s="118">
        <f>VLOOKUP($A418+ROUND((COLUMN()-2)/24,5),АТС!$A$41:$F$784,3)+'Иные услуги '!$C$5+'РСТ РСО-А'!$L$7+'РСТ РСО-А'!$G$9</f>
        <v>1734.749</v>
      </c>
      <c r="E418" s="118">
        <f>VLOOKUP($A418+ROUND((COLUMN()-2)/24,5),АТС!$A$41:$F$784,3)+'Иные услуги '!$C$5+'РСТ РСО-А'!$L$7+'РСТ РСО-А'!$G$9</f>
        <v>1734.3190000000002</v>
      </c>
      <c r="F418" s="118">
        <f>VLOOKUP($A418+ROUND((COLUMN()-2)/24,5),АТС!$A$41:$F$784,3)+'Иные услуги '!$C$5+'РСТ РСО-А'!$L$7+'РСТ РСО-А'!$G$9</f>
        <v>1735.6290000000001</v>
      </c>
      <c r="G418" s="118">
        <f>VLOOKUP($A418+ROUND((COLUMN()-2)/24,5),АТС!$A$41:$F$784,3)+'Иные услуги '!$C$5+'РСТ РСО-А'!$L$7+'РСТ РСО-А'!$G$9</f>
        <v>1698.2790000000002</v>
      </c>
      <c r="H418" s="118">
        <f>VLOOKUP($A418+ROUND((COLUMN()-2)/24,5),АТС!$A$41:$F$784,3)+'Иные услуги '!$C$5+'РСТ РСО-А'!$L$7+'РСТ РСО-А'!$G$9</f>
        <v>1752.2990000000002</v>
      </c>
      <c r="I418" s="118">
        <f>VLOOKUP($A418+ROUND((COLUMN()-2)/24,5),АТС!$A$41:$F$784,3)+'Иные услуги '!$C$5+'РСТ РСО-А'!$L$7+'РСТ РСО-А'!$G$9</f>
        <v>1648.0990000000002</v>
      </c>
      <c r="J418" s="118">
        <f>VLOOKUP($A418+ROUND((COLUMN()-2)/24,5),АТС!$A$41:$F$784,3)+'Иные услуги '!$C$5+'РСТ РСО-А'!$L$7+'РСТ РСО-А'!$G$9</f>
        <v>1730.9290000000001</v>
      </c>
      <c r="K418" s="118">
        <f>VLOOKUP($A418+ROUND((COLUMN()-2)/24,5),АТС!$A$41:$F$784,3)+'Иные услуги '!$C$5+'РСТ РСО-А'!$L$7+'РСТ РСО-А'!$G$9</f>
        <v>1619.6090000000002</v>
      </c>
      <c r="L418" s="118">
        <f>VLOOKUP($A418+ROUND((COLUMN()-2)/24,5),АТС!$A$41:$F$784,3)+'Иные услуги '!$C$5+'РСТ РСО-А'!$L$7+'РСТ РСО-А'!$G$9</f>
        <v>1587.6390000000001</v>
      </c>
      <c r="M418" s="118">
        <f>VLOOKUP($A418+ROUND((COLUMN()-2)/24,5),АТС!$A$41:$F$784,3)+'Иные услуги '!$C$5+'РСТ РСО-А'!$L$7+'РСТ РСО-А'!$G$9</f>
        <v>1619.769</v>
      </c>
      <c r="N418" s="118">
        <f>VLOOKUP($A418+ROUND((COLUMN()-2)/24,5),АТС!$A$41:$F$784,3)+'Иные услуги '!$C$5+'РСТ РСО-А'!$L$7+'РСТ РСО-А'!$G$9</f>
        <v>1654.2590000000002</v>
      </c>
      <c r="O418" s="118">
        <f>VLOOKUP($A418+ROUND((COLUMN()-2)/24,5),АТС!$A$41:$F$784,3)+'Иные услуги '!$C$5+'РСТ РСО-А'!$L$7+'РСТ РСО-А'!$G$9</f>
        <v>1655.1790000000001</v>
      </c>
      <c r="P418" s="118">
        <f>VLOOKUP($A418+ROUND((COLUMN()-2)/24,5),АТС!$A$41:$F$784,3)+'Иные услуги '!$C$5+'РСТ РСО-А'!$L$7+'РСТ РСО-А'!$G$9</f>
        <v>1690.2190000000003</v>
      </c>
      <c r="Q418" s="118">
        <f>VLOOKUP($A418+ROUND((COLUMN()-2)/24,5),АТС!$A$41:$F$784,3)+'Иные услуги '!$C$5+'РСТ РСО-А'!$L$7+'РСТ РСО-А'!$G$9</f>
        <v>1690.3390000000002</v>
      </c>
      <c r="R418" s="118">
        <f>VLOOKUP($A418+ROUND((COLUMN()-2)/24,5),АТС!$A$41:$F$784,3)+'Иные услуги '!$C$5+'РСТ РСО-А'!$L$7+'РСТ РСО-А'!$G$9</f>
        <v>1620.0690000000002</v>
      </c>
      <c r="S418" s="118">
        <f>VLOOKUP($A418+ROUND((COLUMN()-2)/24,5),АТС!$A$41:$F$784,3)+'Иные услуги '!$C$5+'РСТ РСО-А'!$L$7+'РСТ РСО-А'!$G$9</f>
        <v>1496.0490000000002</v>
      </c>
      <c r="T418" s="118">
        <f>VLOOKUP($A418+ROUND((COLUMN()-2)/24,5),АТС!$A$41:$F$784,3)+'Иные услуги '!$C$5+'РСТ РСО-А'!$L$7+'РСТ РСО-А'!$G$9</f>
        <v>1699.3690000000001</v>
      </c>
      <c r="U418" s="118">
        <f>VLOOKUP($A418+ROUND((COLUMN()-2)/24,5),АТС!$A$41:$F$784,3)+'Иные услуги '!$C$5+'РСТ РСО-А'!$L$7+'РСТ РСО-А'!$G$9</f>
        <v>1739.6690000000001</v>
      </c>
      <c r="V418" s="118">
        <f>VLOOKUP($A418+ROUND((COLUMN()-2)/24,5),АТС!$A$41:$F$784,3)+'Иные услуги '!$C$5+'РСТ РСО-А'!$L$7+'РСТ РСО-А'!$G$9</f>
        <v>1795.5490000000002</v>
      </c>
      <c r="W418" s="118">
        <f>VLOOKUP($A418+ROUND((COLUMN()-2)/24,5),АТС!$A$41:$F$784,3)+'Иные услуги '!$C$5+'РСТ РСО-А'!$L$7+'РСТ РСО-А'!$G$9</f>
        <v>1926.7790000000002</v>
      </c>
      <c r="X418" s="118">
        <f>VLOOKUP($A418+ROUND((COLUMN()-2)/24,5),АТС!$A$41:$F$784,3)+'Иные услуги '!$C$5+'РСТ РСО-А'!$L$7+'РСТ РСО-А'!$G$9</f>
        <v>1414.5990000000002</v>
      </c>
      <c r="Y418" s="118">
        <f>VLOOKUP($A418+ROUND((COLUMN()-2)/24,5),АТС!$A$41:$F$784,3)+'Иные услуги '!$C$5+'РСТ РСО-А'!$L$7+'РСТ РСО-А'!$G$9</f>
        <v>1566.519</v>
      </c>
    </row>
    <row r="419" spans="1:27" x14ac:dyDescent="0.2">
      <c r="A419" s="66">
        <f t="shared" si="11"/>
        <v>43496</v>
      </c>
      <c r="B419" s="118">
        <f>VLOOKUP($A419+ROUND((COLUMN()-2)/24,5),АТС!$A$41:$F$784,3)+'Иные услуги '!$C$5+'РСТ РСО-А'!$L$7+'РСТ РСО-А'!$G$9</f>
        <v>1623.3690000000001</v>
      </c>
      <c r="C419" s="118">
        <f>VLOOKUP($A419+ROUND((COLUMN()-2)/24,5),АТС!$A$41:$F$784,3)+'Иные услуги '!$C$5+'РСТ РСО-А'!$L$7+'РСТ РСО-А'!$G$9</f>
        <v>1695.2090000000001</v>
      </c>
      <c r="D419" s="118">
        <f>VLOOKUP($A419+ROUND((COLUMN()-2)/24,5),АТС!$A$41:$F$784,3)+'Иные услуги '!$C$5+'РСТ РСО-А'!$L$7+'РСТ РСО-А'!$G$9</f>
        <v>1734.0090000000002</v>
      </c>
      <c r="E419" s="118">
        <f>VLOOKUP($A419+ROUND((COLUMN()-2)/24,5),АТС!$A$41:$F$784,3)+'Иные услуги '!$C$5+'РСТ РСО-А'!$L$7+'РСТ РСО-А'!$G$9</f>
        <v>1733.5890000000002</v>
      </c>
      <c r="F419" s="118">
        <f>VLOOKUP($A419+ROUND((COLUMN()-2)/24,5),АТС!$A$41:$F$784,3)+'Иные услуги '!$C$5+'РСТ РСО-А'!$L$7+'РСТ РСО-А'!$G$9</f>
        <v>1735.1990000000003</v>
      </c>
      <c r="G419" s="118">
        <f>VLOOKUP($A419+ROUND((COLUMN()-2)/24,5),АТС!$A$41:$F$784,3)+'Иные услуги '!$C$5+'РСТ РСО-А'!$L$7+'РСТ РСО-А'!$G$9</f>
        <v>1696.7790000000002</v>
      </c>
      <c r="H419" s="118">
        <f>VLOOKUP($A419+ROUND((COLUMN()-2)/24,5),АТС!$A$41:$F$784,3)+'Иные услуги '!$C$5+'РСТ РСО-А'!$L$7+'РСТ РСО-А'!$G$9</f>
        <v>1814.5290000000002</v>
      </c>
      <c r="I419" s="118">
        <f>VLOOKUP($A419+ROUND((COLUMN()-2)/24,5),АТС!$A$41:$F$784,3)+'Иные услуги '!$C$5+'РСТ РСО-А'!$L$7+'РСТ РСО-А'!$G$9</f>
        <v>1662.2390000000003</v>
      </c>
      <c r="J419" s="118">
        <f>VLOOKUP($A419+ROUND((COLUMN()-2)/24,5),АТС!$A$41:$F$784,3)+'Иные услуги '!$C$5+'РСТ РСО-А'!$L$7+'РСТ РСО-А'!$G$9</f>
        <v>1744.9890000000003</v>
      </c>
      <c r="K419" s="118">
        <f>VLOOKUP($A419+ROUND((COLUMN()-2)/24,5),АТС!$A$41:$F$784,3)+'Иные услуги '!$C$5+'РСТ РСО-А'!$L$7+'РСТ РСО-А'!$G$9</f>
        <v>1633.5090000000002</v>
      </c>
      <c r="L419" s="118">
        <f>VLOOKUP($A419+ROUND((COLUMN()-2)/24,5),АТС!$A$41:$F$784,3)+'Иные услуги '!$C$5+'РСТ РСО-А'!$L$7+'РСТ РСО-А'!$G$9</f>
        <v>1600.2390000000003</v>
      </c>
      <c r="M419" s="118">
        <f>VLOOKUP($A419+ROUND((COLUMN()-2)/24,5),АТС!$A$41:$F$784,3)+'Иные услуги '!$C$5+'РСТ РСО-А'!$L$7+'РСТ РСО-А'!$G$9</f>
        <v>1633.019</v>
      </c>
      <c r="N419" s="118">
        <f>VLOOKUP($A419+ROUND((COLUMN()-2)/24,5),АТС!$A$41:$F$784,3)+'Иные услуги '!$C$5+'РСТ РСО-А'!$L$7+'РСТ РСО-А'!$G$9</f>
        <v>1667.8390000000002</v>
      </c>
      <c r="O419" s="118">
        <f>VLOOKUP($A419+ROUND((COLUMN()-2)/24,5),АТС!$A$41:$F$784,3)+'Иные услуги '!$C$5+'РСТ РСО-А'!$L$7+'РСТ РСО-А'!$G$9</f>
        <v>1667.7590000000002</v>
      </c>
      <c r="P419" s="118">
        <f>VLOOKUP($A419+ROUND((COLUMN()-2)/24,5),АТС!$A$41:$F$784,3)+'Иные услуги '!$C$5+'РСТ РСО-А'!$L$7+'РСТ РСО-А'!$G$9</f>
        <v>1704.5890000000002</v>
      </c>
      <c r="Q419" s="118">
        <f>VLOOKUP($A419+ROUND((COLUMN()-2)/24,5),АТС!$A$41:$F$784,3)+'Иные услуги '!$C$5+'РСТ РСО-А'!$L$7+'РСТ РСО-А'!$G$9</f>
        <v>1704.6790000000001</v>
      </c>
      <c r="R419" s="118">
        <f>VLOOKUP($A419+ROUND((COLUMN()-2)/24,5),АТС!$A$41:$F$784,3)+'Иные услуги '!$C$5+'РСТ РСО-А'!$L$7+'РСТ РСО-А'!$G$9</f>
        <v>1705.6090000000002</v>
      </c>
      <c r="S419" s="118">
        <f>VLOOKUP($A419+ROUND((COLUMN()-2)/24,5),АТС!$A$41:$F$784,3)+'Иные услуги '!$C$5+'РСТ РСО-А'!$L$7+'РСТ РСО-А'!$G$9</f>
        <v>1524.039</v>
      </c>
      <c r="T419" s="118">
        <f>VLOOKUP($A419+ROUND((COLUMN()-2)/24,5),АТС!$A$41:$F$784,3)+'Иные услуги '!$C$5+'РСТ РСО-А'!$L$7+'РСТ РСО-А'!$G$9</f>
        <v>1752.8990000000001</v>
      </c>
      <c r="U419" s="118">
        <f>VLOOKUP($A419+ROUND((COLUMN()-2)/24,5),АТС!$A$41:$F$784,3)+'Иные услуги '!$C$5+'РСТ РСО-А'!$L$7+'РСТ РСО-А'!$G$9</f>
        <v>1741.0890000000002</v>
      </c>
      <c r="V419" s="118">
        <f>VLOOKUP($A419+ROUND((COLUMN()-2)/24,5),АТС!$A$41:$F$784,3)+'Иные услуги '!$C$5+'РСТ РСО-А'!$L$7+'РСТ РСО-А'!$G$9</f>
        <v>1794.1690000000001</v>
      </c>
      <c r="W419" s="118">
        <f>VLOOKUP($A419+ROUND((COLUMN()-2)/24,5),АТС!$A$41:$F$784,3)+'Иные услуги '!$C$5+'РСТ РСО-А'!$L$7+'РСТ РСО-А'!$G$9</f>
        <v>1935.1990000000003</v>
      </c>
      <c r="X419" s="118">
        <f>VLOOKUP($A419+ROUND((COLUMN()-2)/24,5),АТС!$A$41:$F$784,3)+'Иные услуги '!$C$5+'РСТ РСО-А'!$L$7+'РСТ РСО-А'!$G$9</f>
        <v>1436.4190000000001</v>
      </c>
      <c r="Y419" s="118">
        <f>VLOOKUP($A419+ROUND((COLUMN()-2)/24,5),АТС!$A$41:$F$784,3)+'Иные услуги '!$C$5+'РСТ РСО-А'!$L$7+'РСТ РСО-А'!$G$9</f>
        <v>1567.4590000000001</v>
      </c>
    </row>
    <row r="420" spans="1:27" x14ac:dyDescent="0.25">
      <c r="A420" s="81"/>
      <c r="B420" s="65"/>
      <c r="C420" s="65"/>
      <c r="D420" s="65"/>
    </row>
    <row r="421" spans="1:27" x14ac:dyDescent="0.25">
      <c r="A421" s="74" t="s">
        <v>128</v>
      </c>
      <c r="B421" s="65"/>
      <c r="C421" s="65"/>
      <c r="D421" s="65"/>
    </row>
    <row r="422" spans="1:27" ht="12.75" x14ac:dyDescent="0.2">
      <c r="A422" s="145" t="s">
        <v>35</v>
      </c>
      <c r="B422" s="148" t="s">
        <v>99</v>
      </c>
      <c r="C422" s="149"/>
      <c r="D422" s="149"/>
      <c r="E422" s="149"/>
      <c r="F422" s="149"/>
      <c r="G422" s="149"/>
      <c r="H422" s="149"/>
      <c r="I422" s="149"/>
      <c r="J422" s="149"/>
      <c r="K422" s="149"/>
      <c r="L422" s="149"/>
      <c r="M422" s="149"/>
      <c r="N422" s="149"/>
      <c r="O422" s="149"/>
      <c r="P422" s="149"/>
      <c r="Q422" s="149"/>
      <c r="R422" s="149"/>
      <c r="S422" s="149"/>
      <c r="T422" s="149"/>
      <c r="U422" s="149"/>
      <c r="V422" s="149"/>
      <c r="W422" s="149"/>
      <c r="X422" s="149"/>
      <c r="Y422" s="150"/>
    </row>
    <row r="423" spans="1:27" ht="12.75" x14ac:dyDescent="0.2">
      <c r="A423" s="146"/>
      <c r="B423" s="151"/>
      <c r="C423" s="152"/>
      <c r="D423" s="152"/>
      <c r="E423" s="152"/>
      <c r="F423" s="152"/>
      <c r="G423" s="152"/>
      <c r="H423" s="152"/>
      <c r="I423" s="152"/>
      <c r="J423" s="152"/>
      <c r="K423" s="152"/>
      <c r="L423" s="152"/>
      <c r="M423" s="152"/>
      <c r="N423" s="152"/>
      <c r="O423" s="152"/>
      <c r="P423" s="152"/>
      <c r="Q423" s="152"/>
      <c r="R423" s="152"/>
      <c r="S423" s="152"/>
      <c r="T423" s="152"/>
      <c r="U423" s="152"/>
      <c r="V423" s="152"/>
      <c r="W423" s="152"/>
      <c r="X423" s="152"/>
      <c r="Y423" s="153"/>
    </row>
    <row r="424" spans="1:27" s="95" customFormat="1" ht="12.75" customHeight="1" x14ac:dyDescent="0.2">
      <c r="A424" s="146"/>
      <c r="B424" s="154" t="s">
        <v>100</v>
      </c>
      <c r="C424" s="156" t="s">
        <v>101</v>
      </c>
      <c r="D424" s="156" t="s">
        <v>102</v>
      </c>
      <c r="E424" s="156" t="s">
        <v>103</v>
      </c>
      <c r="F424" s="156" t="s">
        <v>104</v>
      </c>
      <c r="G424" s="156" t="s">
        <v>105</v>
      </c>
      <c r="H424" s="156" t="s">
        <v>106</v>
      </c>
      <c r="I424" s="156" t="s">
        <v>107</v>
      </c>
      <c r="J424" s="156" t="s">
        <v>108</v>
      </c>
      <c r="K424" s="156" t="s">
        <v>109</v>
      </c>
      <c r="L424" s="156" t="s">
        <v>110</v>
      </c>
      <c r="M424" s="156" t="s">
        <v>111</v>
      </c>
      <c r="N424" s="158" t="s">
        <v>112</v>
      </c>
      <c r="O424" s="156" t="s">
        <v>113</v>
      </c>
      <c r="P424" s="156" t="s">
        <v>114</v>
      </c>
      <c r="Q424" s="156" t="s">
        <v>115</v>
      </c>
      <c r="R424" s="156" t="s">
        <v>116</v>
      </c>
      <c r="S424" s="156" t="s">
        <v>117</v>
      </c>
      <c r="T424" s="156" t="s">
        <v>118</v>
      </c>
      <c r="U424" s="156" t="s">
        <v>119</v>
      </c>
      <c r="V424" s="156" t="s">
        <v>120</v>
      </c>
      <c r="W424" s="156" t="s">
        <v>121</v>
      </c>
      <c r="X424" s="156" t="s">
        <v>122</v>
      </c>
      <c r="Y424" s="156" t="s">
        <v>123</v>
      </c>
    </row>
    <row r="425" spans="1:27" s="95" customFormat="1" ht="11.25" customHeight="1" x14ac:dyDescent="0.2">
      <c r="A425" s="147"/>
      <c r="B425" s="155"/>
      <c r="C425" s="157"/>
      <c r="D425" s="157"/>
      <c r="E425" s="157"/>
      <c r="F425" s="157"/>
      <c r="G425" s="157"/>
      <c r="H425" s="157"/>
      <c r="I425" s="157"/>
      <c r="J425" s="157"/>
      <c r="K425" s="157"/>
      <c r="L425" s="157"/>
      <c r="M425" s="157"/>
      <c r="N425" s="159"/>
      <c r="O425" s="157"/>
      <c r="P425" s="157"/>
      <c r="Q425" s="157"/>
      <c r="R425" s="157"/>
      <c r="S425" s="157"/>
      <c r="T425" s="157"/>
      <c r="U425" s="157"/>
      <c r="V425" s="157"/>
      <c r="W425" s="157"/>
      <c r="X425" s="157"/>
      <c r="Y425" s="157"/>
    </row>
    <row r="426" spans="1:27" ht="15.75" customHeight="1" x14ac:dyDescent="0.2">
      <c r="A426" s="66">
        <f>A389</f>
        <v>43466</v>
      </c>
      <c r="B426" s="91">
        <f>VLOOKUP($A426+ROUND((COLUMN()-2)/24,5),АТС!$A$41:$F$784,3)+'Иные услуги '!$C$5+'РСТ РСО-А'!$L$7+'РСТ РСО-А'!$H$9</f>
        <v>1349.1290000000001</v>
      </c>
      <c r="C426" s="118">
        <f>VLOOKUP($A426+ROUND((COLUMN()-2)/24,5),АТС!$A$41:$F$784,3)+'Иные услуги '!$C$5+'РСТ РСО-А'!$L$7+'РСТ РСО-А'!$H$9</f>
        <v>1398.1290000000001</v>
      </c>
      <c r="D426" s="118">
        <f>VLOOKUP($A426+ROUND((COLUMN()-2)/24,5),АТС!$A$41:$F$784,3)+'Иные услуги '!$C$5+'РСТ РСО-А'!$L$7+'РСТ РСО-А'!$H$9</f>
        <v>1481.6389999999999</v>
      </c>
      <c r="E426" s="118">
        <f>VLOOKUP($A426+ROUND((COLUMN()-2)/24,5),АТС!$A$41:$F$784,3)+'Иные услуги '!$C$5+'РСТ РСО-А'!$L$7+'РСТ РСО-А'!$H$9</f>
        <v>1552.8390000000002</v>
      </c>
      <c r="F426" s="118">
        <f>VLOOKUP($A426+ROUND((COLUMN()-2)/24,5),АТС!$A$41:$F$784,3)+'Иные услуги '!$C$5+'РСТ РСО-А'!$L$7+'РСТ РСО-А'!$H$9</f>
        <v>1544.809</v>
      </c>
      <c r="G426" s="118">
        <f>VLOOKUP($A426+ROUND((COLUMN()-2)/24,5),АТС!$A$41:$F$784,3)+'Иные услуги '!$C$5+'РСТ РСО-А'!$L$7+'РСТ РСО-А'!$H$9</f>
        <v>1602.8590000000002</v>
      </c>
      <c r="H426" s="118">
        <f>VLOOKUP($A426+ROUND((COLUMN()-2)/24,5),АТС!$A$41:$F$784,3)+'Иные услуги '!$C$5+'РСТ РСО-А'!$L$7+'РСТ РСО-А'!$H$9</f>
        <v>1839.4190000000001</v>
      </c>
      <c r="I426" s="118">
        <f>VLOOKUP($A426+ROUND((COLUMN()-2)/24,5),АТС!$A$41:$F$784,3)+'Иные услуги '!$C$5+'РСТ РСО-А'!$L$7+'РСТ РСО-А'!$H$9</f>
        <v>1904.0890000000002</v>
      </c>
      <c r="J426" s="118">
        <f>VLOOKUP($A426+ROUND((COLUMN()-2)/24,5),АТС!$A$41:$F$784,3)+'Иные услуги '!$C$5+'РСТ РСО-А'!$L$7+'РСТ РСО-А'!$H$9</f>
        <v>2093.1890000000003</v>
      </c>
      <c r="K426" s="118">
        <f>VLOOKUP($A426+ROUND((COLUMN()-2)/24,5),АТС!$A$41:$F$784,3)+'Иные услуги '!$C$5+'РСТ РСО-А'!$L$7+'РСТ РСО-А'!$H$9</f>
        <v>1895.3889999999999</v>
      </c>
      <c r="L426" s="118">
        <f>VLOOKUP($A426+ROUND((COLUMN()-2)/24,5),АТС!$A$41:$F$784,3)+'Иные услуги '!$C$5+'РСТ РСО-А'!$L$7+'РСТ РСО-А'!$H$9</f>
        <v>1898.9190000000001</v>
      </c>
      <c r="M426" s="118">
        <f>VLOOKUP($A426+ROUND((COLUMN()-2)/24,5),АТС!$A$41:$F$784,3)+'Иные услуги '!$C$5+'РСТ РСО-А'!$L$7+'РСТ РСО-А'!$H$9</f>
        <v>1841.3590000000002</v>
      </c>
      <c r="N426" s="118">
        <f>VLOOKUP($A426+ROUND((COLUMN()-2)/24,5),АТС!$A$41:$F$784,3)+'Иные услуги '!$C$5+'РСТ РСО-А'!$L$7+'РСТ РСО-А'!$H$9</f>
        <v>1788.5090000000002</v>
      </c>
      <c r="O426" s="118">
        <f>VLOOKUP($A426+ROUND((COLUMN()-2)/24,5),АТС!$A$41:$F$784,3)+'Иные услуги '!$C$5+'РСТ РСО-А'!$L$7+'РСТ РСО-А'!$H$9</f>
        <v>1737.989</v>
      </c>
      <c r="P426" s="118">
        <f>VLOOKUP($A426+ROUND((COLUMN()-2)/24,5),АТС!$A$41:$F$784,3)+'Иные услуги '!$C$5+'РСТ РСО-А'!$L$7+'РСТ РСО-А'!$H$9</f>
        <v>1692.6290000000001</v>
      </c>
      <c r="Q426" s="118">
        <f>VLOOKUP($A426+ROUND((COLUMN()-2)/24,5),АТС!$A$41:$F$784,3)+'Иные услуги '!$C$5+'РСТ РСО-А'!$L$7+'РСТ РСО-А'!$H$9</f>
        <v>1695.3489999999999</v>
      </c>
      <c r="R426" s="118">
        <f>VLOOKUP($A426+ROUND((COLUMN()-2)/24,5),АТС!$A$41:$F$784,3)+'Иные услуги '!$C$5+'РСТ РСО-А'!$L$7+'РСТ РСО-А'!$H$9</f>
        <v>1616.999</v>
      </c>
      <c r="S426" s="118">
        <f>VLOOKUP($A426+ROUND((COLUMN()-2)/24,5),АТС!$A$41:$F$784,3)+'Иные услуги '!$C$5+'РСТ РСО-А'!$L$7+'РСТ РСО-А'!$H$9</f>
        <v>1573.1790000000001</v>
      </c>
      <c r="T426" s="118">
        <f>VLOOKUP($A426+ROUND((COLUMN()-2)/24,5),АТС!$A$41:$F$784,3)+'Иные услуги '!$C$5+'РСТ РСО-А'!$L$7+'РСТ РСО-А'!$H$9</f>
        <v>1716.309</v>
      </c>
      <c r="U426" s="118">
        <f>VLOOKUP($A426+ROUND((COLUMN()-2)/24,5),АТС!$A$41:$F$784,3)+'Иные услуги '!$C$5+'РСТ РСО-А'!$L$7+'РСТ РСО-А'!$H$9</f>
        <v>1636.0290000000002</v>
      </c>
      <c r="V426" s="118">
        <f>VLOOKUP($A426+ROUND((COLUMN()-2)/24,5),АТС!$A$41:$F$784,3)+'Иные услуги '!$C$5+'РСТ РСО-А'!$L$7+'РСТ РСО-А'!$H$9</f>
        <v>1812.3590000000002</v>
      </c>
      <c r="W426" s="118">
        <f>VLOOKUP($A426+ROUND((COLUMN()-2)/24,5),АТС!$A$41:$F$784,3)+'Иные услуги '!$C$5+'РСТ РСО-А'!$L$7+'РСТ РСО-А'!$H$9</f>
        <v>1739.9290000000001</v>
      </c>
      <c r="X426" s="118">
        <f>VLOOKUP($A426+ROUND((COLUMN()-2)/24,5),АТС!$A$41:$F$784,3)+'Иные услуги '!$C$5+'РСТ РСО-А'!$L$7+'РСТ РСО-А'!$H$9</f>
        <v>1262.749</v>
      </c>
      <c r="Y426" s="118">
        <f>VLOOKUP($A426+ROUND((COLUMN()-2)/24,5),АТС!$A$41:$F$784,3)+'Иные услуги '!$C$5+'РСТ РСО-А'!$L$7+'РСТ РСО-А'!$H$9</f>
        <v>1331.7790000000002</v>
      </c>
      <c r="AA426" s="67"/>
    </row>
    <row r="427" spans="1:27" x14ac:dyDescent="0.2">
      <c r="A427" s="66">
        <f>A426+1</f>
        <v>43467</v>
      </c>
      <c r="B427" s="118">
        <f>VLOOKUP($A427+ROUND((COLUMN()-2)/24,5),АТС!$A$41:$F$784,3)+'Иные услуги '!$C$5+'РСТ РСО-А'!$L$7+'РСТ РСО-А'!$H$9</f>
        <v>1499.6189999999999</v>
      </c>
      <c r="C427" s="118">
        <f>VLOOKUP($A427+ROUND((COLUMN()-2)/24,5),АТС!$A$41:$F$784,3)+'Иные услуги '!$C$5+'РСТ РСО-А'!$L$7+'РСТ РСО-А'!$H$9</f>
        <v>1552.009</v>
      </c>
      <c r="D427" s="118">
        <f>VLOOKUP($A427+ROUND((COLUMN()-2)/24,5),АТС!$A$41:$F$784,3)+'Иные услуги '!$C$5+'РСТ РСО-А'!$L$7+'РСТ РСО-А'!$H$9</f>
        <v>1587.5290000000002</v>
      </c>
      <c r="E427" s="118">
        <f>VLOOKUP($A427+ROUND((COLUMN()-2)/24,5),АТС!$A$41:$F$784,3)+'Иные услуги '!$C$5+'РСТ РСО-А'!$L$7+'РСТ РСО-А'!$H$9</f>
        <v>1615.4590000000001</v>
      </c>
      <c r="F427" s="118">
        <f>VLOOKUP($A427+ROUND((COLUMN()-2)/24,5),АТС!$A$41:$F$784,3)+'Иные услуги '!$C$5+'РСТ РСО-А'!$L$7+'РСТ РСО-А'!$H$9</f>
        <v>1577.4390000000001</v>
      </c>
      <c r="G427" s="118">
        <f>VLOOKUP($A427+ROUND((COLUMN()-2)/24,5),АТС!$A$41:$F$784,3)+'Иные услуги '!$C$5+'РСТ РСО-А'!$L$7+'РСТ РСО-А'!$H$9</f>
        <v>1580.769</v>
      </c>
      <c r="H427" s="118">
        <f>VLOOKUP($A427+ROUND((COLUMN()-2)/24,5),АТС!$A$41:$F$784,3)+'Иные услуги '!$C$5+'РСТ РСО-А'!$L$7+'РСТ РСО-А'!$H$9</f>
        <v>1793.479</v>
      </c>
      <c r="I427" s="118">
        <f>VLOOKUP($A427+ROUND((COLUMN()-2)/24,5),АТС!$A$41:$F$784,3)+'Иные услуги '!$C$5+'РСТ РСО-А'!$L$7+'РСТ РСО-А'!$H$9</f>
        <v>1797.2390000000003</v>
      </c>
      <c r="J427" s="118">
        <f>VLOOKUP($A427+ROUND((COLUMN()-2)/24,5),АТС!$A$41:$F$784,3)+'Иные услуги '!$C$5+'РСТ РСО-А'!$L$7+'РСТ РСО-А'!$H$9</f>
        <v>1934.9489999999998</v>
      </c>
      <c r="K427" s="118">
        <f>VLOOKUP($A427+ROUND((COLUMN()-2)/24,5),АТС!$A$41:$F$784,3)+'Иные услуги '!$C$5+'РСТ РСО-А'!$L$7+'РСТ РСО-А'!$H$9</f>
        <v>1697.3390000000002</v>
      </c>
      <c r="L427" s="118">
        <f>VLOOKUP($A427+ROUND((COLUMN()-2)/24,5),АТС!$A$41:$F$784,3)+'Иные услуги '!$C$5+'РСТ РСО-А'!$L$7+'РСТ РСО-А'!$H$9</f>
        <v>1679.1890000000001</v>
      </c>
      <c r="M427" s="118">
        <f>VLOOKUP($A427+ROUND((COLUMN()-2)/24,5),АТС!$A$41:$F$784,3)+'Иные услуги '!$C$5+'РСТ РСО-А'!$L$7+'РСТ РСО-А'!$H$9</f>
        <v>1615.489</v>
      </c>
      <c r="N427" s="118">
        <f>VLOOKUP($A427+ROUND((COLUMN()-2)/24,5),АТС!$A$41:$F$784,3)+'Иные услуги '!$C$5+'РСТ РСО-А'!$L$7+'РСТ РСО-А'!$H$9</f>
        <v>1578.3390000000002</v>
      </c>
      <c r="O427" s="118">
        <f>VLOOKUP($A427+ROUND((COLUMN()-2)/24,5),АТС!$A$41:$F$784,3)+'Иные услуги '!$C$5+'РСТ РСО-А'!$L$7+'РСТ РСО-А'!$H$9</f>
        <v>1577.0290000000002</v>
      </c>
      <c r="P427" s="118">
        <f>VLOOKUP($A427+ROUND((COLUMN()-2)/24,5),АТС!$A$41:$F$784,3)+'Иные услуги '!$C$5+'РСТ РСО-А'!$L$7+'РСТ РСО-А'!$H$9</f>
        <v>1542.229</v>
      </c>
      <c r="Q427" s="118">
        <f>VLOOKUP($A427+ROUND((COLUMN()-2)/24,5),АТС!$A$41:$F$784,3)+'Иные услуги '!$C$5+'РСТ РСО-А'!$L$7+'РСТ РСО-А'!$H$9</f>
        <v>1580.6790000000001</v>
      </c>
      <c r="R427" s="118">
        <f>VLOOKUP($A427+ROUND((COLUMN()-2)/24,5),АТС!$A$41:$F$784,3)+'Иные услуги '!$C$5+'РСТ РСО-А'!$L$7+'РСТ РСО-А'!$H$9</f>
        <v>1548.7990000000002</v>
      </c>
      <c r="S427" s="118">
        <f>VLOOKUP($A427+ROUND((COLUMN()-2)/24,5),АТС!$A$41:$F$784,3)+'Иные услуги '!$C$5+'РСТ РСО-А'!$L$7+'РСТ РСО-А'!$H$9</f>
        <v>1512.6690000000001</v>
      </c>
      <c r="T427" s="118">
        <f>VLOOKUP($A427+ROUND((COLUMN()-2)/24,5),АТС!$A$41:$F$784,3)+'Иные услуги '!$C$5+'РСТ РСО-А'!$L$7+'РСТ РСО-А'!$H$9</f>
        <v>1778.1389999999999</v>
      </c>
      <c r="U427" s="118">
        <f>VLOOKUP($A427+ROUND((COLUMN()-2)/24,5),АТС!$A$41:$F$784,3)+'Иные услуги '!$C$5+'РСТ РСО-А'!$L$7+'РСТ РСО-А'!$H$9</f>
        <v>1537.229</v>
      </c>
      <c r="V427" s="118">
        <f>VLOOKUP($A427+ROUND((COLUMN()-2)/24,5),АТС!$A$41:$F$784,3)+'Иные услуги '!$C$5+'РСТ РСО-А'!$L$7+'РСТ РСО-А'!$H$9</f>
        <v>1576.3190000000002</v>
      </c>
      <c r="W427" s="118">
        <f>VLOOKUP($A427+ROUND((COLUMN()-2)/24,5),АТС!$A$41:$F$784,3)+'Иные услуги '!$C$5+'РСТ РСО-А'!$L$7+'РСТ РСО-А'!$H$9</f>
        <v>1646.4490000000001</v>
      </c>
      <c r="X427" s="118">
        <f>VLOOKUP($A427+ROUND((COLUMN()-2)/24,5),АТС!$A$41:$F$784,3)+'Иные услуги '!$C$5+'РСТ РСО-А'!$L$7+'РСТ РСО-А'!$H$9</f>
        <v>1292.229</v>
      </c>
      <c r="Y427" s="118">
        <f>VLOOKUP($A427+ROUND((COLUMN()-2)/24,5),АТС!$A$41:$F$784,3)+'Иные услуги '!$C$5+'РСТ РСО-А'!$L$7+'РСТ РСО-А'!$H$9</f>
        <v>1333.0490000000002</v>
      </c>
    </row>
    <row r="428" spans="1:27" x14ac:dyDescent="0.2">
      <c r="A428" s="66">
        <f t="shared" ref="A428:A456" si="12">A427+1</f>
        <v>43468</v>
      </c>
      <c r="B428" s="118">
        <f>VLOOKUP($A428+ROUND((COLUMN()-2)/24,5),АТС!$A$41:$F$784,3)+'Иные услуги '!$C$5+'РСТ РСО-А'!$L$7+'РСТ РСО-А'!$H$9</f>
        <v>1457.289</v>
      </c>
      <c r="C428" s="118">
        <f>VLOOKUP($A428+ROUND((COLUMN()-2)/24,5),АТС!$A$41:$F$784,3)+'Иные услуги '!$C$5+'РСТ РСО-А'!$L$7+'РСТ РСО-А'!$H$9</f>
        <v>1551.4690000000001</v>
      </c>
      <c r="D428" s="118">
        <f>VLOOKUP($A428+ROUND((COLUMN()-2)/24,5),АТС!$A$41:$F$784,3)+'Иные услуги '!$C$5+'РСТ РСО-А'!$L$7+'РСТ РСО-А'!$H$9</f>
        <v>1586.9090000000001</v>
      </c>
      <c r="E428" s="118">
        <f>VLOOKUP($A428+ROUND((COLUMN()-2)/24,5),АТС!$A$41:$F$784,3)+'Иные услуги '!$C$5+'РСТ РСО-А'!$L$7+'РСТ РСО-А'!$H$9</f>
        <v>1609.1790000000001</v>
      </c>
      <c r="F428" s="118">
        <f>VLOOKUP($A428+ROUND((COLUMN()-2)/24,5),АТС!$A$41:$F$784,3)+'Иные услуги '!$C$5+'РСТ РСО-А'!$L$7+'РСТ РСО-А'!$H$9</f>
        <v>1609.0290000000002</v>
      </c>
      <c r="G428" s="118">
        <f>VLOOKUP($A428+ROUND((COLUMN()-2)/24,5),АТС!$A$41:$F$784,3)+'Иные услуги '!$C$5+'РСТ РСО-А'!$L$7+'РСТ РСО-А'!$H$9</f>
        <v>1587.1189999999999</v>
      </c>
      <c r="H428" s="118">
        <f>VLOOKUP($A428+ROUND((COLUMN()-2)/24,5),АТС!$A$41:$F$784,3)+'Иные услуги '!$C$5+'РСТ РСО-А'!$L$7+'РСТ РСО-А'!$H$9</f>
        <v>1699.259</v>
      </c>
      <c r="I428" s="118">
        <f>VLOOKUP($A428+ROUND((COLUMN()-2)/24,5),АТС!$A$41:$F$784,3)+'Иные услуги '!$C$5+'РСТ РСО-А'!$L$7+'РСТ РСО-А'!$H$9</f>
        <v>1588.5490000000002</v>
      </c>
      <c r="J428" s="118">
        <f>VLOOKUP($A428+ROUND((COLUMN()-2)/24,5),АТС!$A$41:$F$784,3)+'Иные услуги '!$C$5+'РСТ РСО-А'!$L$7+'РСТ РСО-А'!$H$9</f>
        <v>1745.519</v>
      </c>
      <c r="K428" s="118">
        <f>VLOOKUP($A428+ROUND((COLUMN()-2)/24,5),АТС!$A$41:$F$784,3)+'Иные услуги '!$C$5+'РСТ РСО-А'!$L$7+'РСТ РСО-А'!$H$9</f>
        <v>1618.479</v>
      </c>
      <c r="L428" s="118">
        <f>VLOOKUP($A428+ROUND((COLUMN()-2)/24,5),АТС!$A$41:$F$784,3)+'Иные услуги '!$C$5+'РСТ РСО-А'!$L$7+'РСТ РСО-А'!$H$9</f>
        <v>1581.559</v>
      </c>
      <c r="M428" s="118">
        <f>VLOOKUP($A428+ROUND((COLUMN()-2)/24,5),АТС!$A$41:$F$784,3)+'Иные услуги '!$C$5+'РСТ РСО-А'!$L$7+'РСТ РСО-А'!$H$9</f>
        <v>1580.7790000000002</v>
      </c>
      <c r="N428" s="118">
        <f>VLOOKUP($A428+ROUND((COLUMN()-2)/24,5),АТС!$A$41:$F$784,3)+'Иные услуги '!$C$5+'РСТ РСО-А'!$L$7+'РСТ РСО-А'!$H$9</f>
        <v>1580.3689999999999</v>
      </c>
      <c r="O428" s="118">
        <f>VLOOKUP($A428+ROUND((COLUMN()-2)/24,5),АТС!$A$41:$F$784,3)+'Иные услуги '!$C$5+'РСТ РСО-А'!$L$7+'РСТ РСО-А'!$H$9</f>
        <v>1579.1790000000001</v>
      </c>
      <c r="P428" s="118">
        <f>VLOOKUP($A428+ROUND((COLUMN()-2)/24,5),АТС!$A$41:$F$784,3)+'Иные услуги '!$C$5+'РСТ РСО-А'!$L$7+'РСТ РСО-А'!$H$9</f>
        <v>1579.6590000000001</v>
      </c>
      <c r="Q428" s="118">
        <f>VLOOKUP($A428+ROUND((COLUMN()-2)/24,5),АТС!$A$41:$F$784,3)+'Иные услуги '!$C$5+'РСТ РСО-А'!$L$7+'РСТ РСО-А'!$H$9</f>
        <v>1583.539</v>
      </c>
      <c r="R428" s="118">
        <f>VLOOKUP($A428+ROUND((COLUMN()-2)/24,5),АТС!$A$41:$F$784,3)+'Иные услуги '!$C$5+'РСТ РСО-А'!$L$7+'РСТ РСО-А'!$H$9</f>
        <v>1546.8489999999999</v>
      </c>
      <c r="S428" s="118">
        <f>VLOOKUP($A428+ROUND((COLUMN()-2)/24,5),АТС!$A$41:$F$784,3)+'Иные услуги '!$C$5+'РСТ РСО-А'!$L$7+'РСТ РСО-А'!$H$9</f>
        <v>1347.3790000000001</v>
      </c>
      <c r="T428" s="118">
        <f>VLOOKUP($A428+ROUND((COLUMN()-2)/24,5),АТС!$A$41:$F$784,3)+'Иные услуги '!$C$5+'РСТ РСО-А'!$L$7+'РСТ РСО-А'!$H$9</f>
        <v>1752.8190000000002</v>
      </c>
      <c r="U428" s="118">
        <f>VLOOKUP($A428+ROUND((COLUMN()-2)/24,5),АТС!$A$41:$F$784,3)+'Иные услуги '!$C$5+'РСТ РСО-А'!$L$7+'РСТ РСО-А'!$H$9</f>
        <v>1575.6290000000001</v>
      </c>
      <c r="V428" s="118">
        <f>VLOOKUP($A428+ROUND((COLUMN()-2)/24,5),АТС!$A$41:$F$784,3)+'Иные услуги '!$C$5+'РСТ РСО-А'!$L$7+'РСТ РСО-А'!$H$9</f>
        <v>1673.739</v>
      </c>
      <c r="W428" s="118">
        <f>VLOOKUP($A428+ROUND((COLUMN()-2)/24,5),АТС!$A$41:$F$784,3)+'Иные услуги '!$C$5+'РСТ РСО-А'!$L$7+'РСТ РСО-А'!$H$9</f>
        <v>1661.239</v>
      </c>
      <c r="X428" s="118">
        <f>VLOOKUP($A428+ROUND((COLUMN()-2)/24,5),АТС!$A$41:$F$784,3)+'Иные услуги '!$C$5+'РСТ РСО-А'!$L$7+'РСТ РСО-А'!$H$9</f>
        <v>1273.3590000000002</v>
      </c>
      <c r="Y428" s="118">
        <f>VLOOKUP($A428+ROUND((COLUMN()-2)/24,5),АТС!$A$41:$F$784,3)+'Иные услуги '!$C$5+'РСТ РСО-А'!$L$7+'РСТ РСО-А'!$H$9</f>
        <v>1429.0989999999999</v>
      </c>
    </row>
    <row r="429" spans="1:27" x14ac:dyDescent="0.2">
      <c r="A429" s="66">
        <f t="shared" si="12"/>
        <v>43469</v>
      </c>
      <c r="B429" s="118">
        <f>VLOOKUP($A429+ROUND((COLUMN()-2)/24,5),АТС!$A$41:$F$784,3)+'Иные услуги '!$C$5+'РСТ РСО-А'!$L$7+'РСТ РСО-А'!$H$9</f>
        <v>1456.9290000000001</v>
      </c>
      <c r="C429" s="118">
        <f>VLOOKUP($A429+ROUND((COLUMN()-2)/24,5),АТС!$A$41:$F$784,3)+'Иные услуги '!$C$5+'РСТ РСО-А'!$L$7+'РСТ РСО-А'!$H$9</f>
        <v>1551.4090000000001</v>
      </c>
      <c r="D429" s="118">
        <f>VLOOKUP($A429+ROUND((COLUMN()-2)/24,5),АТС!$A$41:$F$784,3)+'Иные услуги '!$C$5+'РСТ РСО-А'!$L$7+'РСТ РСО-А'!$H$9</f>
        <v>1586.6490000000001</v>
      </c>
      <c r="E429" s="118">
        <f>VLOOKUP($A429+ROUND((COLUMN()-2)/24,5),АТС!$A$41:$F$784,3)+'Иные услуги '!$C$5+'РСТ РСО-А'!$L$7+'РСТ РСО-А'!$H$9</f>
        <v>1609.079</v>
      </c>
      <c r="F429" s="118">
        <f>VLOOKUP($A429+ROUND((COLUMN()-2)/24,5),АТС!$A$41:$F$784,3)+'Иные услуги '!$C$5+'РСТ РСО-А'!$L$7+'РСТ РСО-А'!$H$9</f>
        <v>1608.9090000000001</v>
      </c>
      <c r="G429" s="118">
        <f>VLOOKUP($A429+ROUND((COLUMN()-2)/24,5),АТС!$A$41:$F$784,3)+'Иные услуги '!$C$5+'РСТ РСО-А'!$L$7+'РСТ РСО-А'!$H$9</f>
        <v>1586.5890000000002</v>
      </c>
      <c r="H429" s="118">
        <f>VLOOKUP($A429+ROUND((COLUMN()-2)/24,5),АТС!$A$41:$F$784,3)+'Иные услуги '!$C$5+'РСТ РСО-А'!$L$7+'РСТ РСО-А'!$H$9</f>
        <v>1697.1990000000001</v>
      </c>
      <c r="I429" s="118">
        <f>VLOOKUP($A429+ROUND((COLUMN()-2)/24,5),АТС!$A$41:$F$784,3)+'Иные услуги '!$C$5+'РСТ РСО-А'!$L$7+'РСТ РСО-А'!$H$9</f>
        <v>1587.789</v>
      </c>
      <c r="J429" s="118">
        <f>VLOOKUP($A429+ROUND((COLUMN()-2)/24,5),АТС!$A$41:$F$784,3)+'Иные услуги '!$C$5+'РСТ РСО-А'!$L$7+'РСТ РСО-А'!$H$9</f>
        <v>1742.6590000000001</v>
      </c>
      <c r="K429" s="118">
        <f>VLOOKUP($A429+ROUND((COLUMN()-2)/24,5),АТС!$A$41:$F$784,3)+'Иные услуги '!$C$5+'РСТ РСО-А'!$L$7+'РСТ РСО-А'!$H$9</f>
        <v>1614.1490000000001</v>
      </c>
      <c r="L429" s="118">
        <f>VLOOKUP($A429+ROUND((COLUMN()-2)/24,5),АТС!$A$41:$F$784,3)+'Иные услуги '!$C$5+'РСТ РСО-А'!$L$7+'РСТ РСО-А'!$H$9</f>
        <v>1578.9090000000001</v>
      </c>
      <c r="M429" s="118">
        <f>VLOOKUP($A429+ROUND((COLUMN()-2)/24,5),АТС!$A$41:$F$784,3)+'Иные услуги '!$C$5+'РСТ РСО-А'!$L$7+'РСТ РСО-А'!$H$9</f>
        <v>1573.9390000000001</v>
      </c>
      <c r="N429" s="118">
        <f>VLOOKUP($A429+ROUND((COLUMN()-2)/24,5),АТС!$A$41:$F$784,3)+'Иные услуги '!$C$5+'РСТ РСО-А'!$L$7+'РСТ РСО-А'!$H$9</f>
        <v>1573.829</v>
      </c>
      <c r="O429" s="118">
        <f>VLOOKUP($A429+ROUND((COLUMN()-2)/24,5),АТС!$A$41:$F$784,3)+'Иные услуги '!$C$5+'РСТ РСО-А'!$L$7+'РСТ РСО-А'!$H$9</f>
        <v>1572.759</v>
      </c>
      <c r="P429" s="118">
        <f>VLOOKUP($A429+ROUND((COLUMN()-2)/24,5),АТС!$A$41:$F$784,3)+'Иные услуги '!$C$5+'РСТ РСО-А'!$L$7+'РСТ РСО-А'!$H$9</f>
        <v>1573.1690000000001</v>
      </c>
      <c r="Q429" s="118">
        <f>VLOOKUP($A429+ROUND((COLUMN()-2)/24,5),АТС!$A$41:$F$784,3)+'Иные услуги '!$C$5+'РСТ РСО-А'!$L$7+'РСТ РСО-А'!$H$9</f>
        <v>1578.8689999999999</v>
      </c>
      <c r="R429" s="118">
        <f>VLOOKUP($A429+ROUND((COLUMN()-2)/24,5),АТС!$A$41:$F$784,3)+'Иные услуги '!$C$5+'РСТ РСО-А'!$L$7+'РСТ РСО-А'!$H$9</f>
        <v>1546.7190000000001</v>
      </c>
      <c r="S429" s="118">
        <f>VLOOKUP($A429+ROUND((COLUMN()-2)/24,5),АТС!$A$41:$F$784,3)+'Иные услуги '!$C$5+'РСТ РСО-А'!$L$7+'РСТ РСО-А'!$H$9</f>
        <v>1421.019</v>
      </c>
      <c r="T429" s="118">
        <f>VLOOKUP($A429+ROUND((COLUMN()-2)/24,5),АТС!$A$41:$F$784,3)+'Иные услуги '!$C$5+'РСТ РСО-А'!$L$7+'РСТ РСО-А'!$H$9</f>
        <v>1721.559</v>
      </c>
      <c r="U429" s="118">
        <f>VLOOKUP($A429+ROUND((COLUMN()-2)/24,5),АТС!$A$41:$F$784,3)+'Иные услуги '!$C$5+'РСТ РСО-А'!$L$7+'РСТ РСО-А'!$H$9</f>
        <v>1713.8990000000001</v>
      </c>
      <c r="V429" s="118">
        <f>VLOOKUP($A429+ROUND((COLUMN()-2)/24,5),АТС!$A$41:$F$784,3)+'Иные услуги '!$C$5+'РСТ РСО-А'!$L$7+'РСТ РСО-А'!$H$9</f>
        <v>1817.2990000000002</v>
      </c>
      <c r="W429" s="118">
        <f>VLOOKUP($A429+ROUND((COLUMN()-2)/24,5),АТС!$A$41:$F$784,3)+'Иные услуги '!$C$5+'РСТ РСО-А'!$L$7+'РСТ РСО-А'!$H$9</f>
        <v>1654.0290000000002</v>
      </c>
      <c r="X429" s="118">
        <f>VLOOKUP($A429+ROUND((COLUMN()-2)/24,5),АТС!$A$41:$F$784,3)+'Иные услуги '!$C$5+'РСТ РСО-А'!$L$7+'РСТ РСО-А'!$H$9</f>
        <v>1273.009</v>
      </c>
      <c r="Y429" s="118">
        <f>VLOOKUP($A429+ROUND((COLUMN()-2)/24,5),АТС!$A$41:$F$784,3)+'Иные услуги '!$C$5+'РСТ РСО-А'!$L$7+'РСТ РСО-А'!$H$9</f>
        <v>1431.1090000000002</v>
      </c>
    </row>
    <row r="430" spans="1:27" x14ac:dyDescent="0.2">
      <c r="A430" s="66">
        <f t="shared" si="12"/>
        <v>43470</v>
      </c>
      <c r="B430" s="118">
        <f>VLOOKUP($A430+ROUND((COLUMN()-2)/24,5),АТС!$A$41:$F$784,3)+'Иные услуги '!$C$5+'РСТ РСО-А'!$L$7+'РСТ РСО-А'!$H$9</f>
        <v>1456.9390000000001</v>
      </c>
      <c r="C430" s="118">
        <f>VLOOKUP($A430+ROUND((COLUMN()-2)/24,5),АТС!$A$41:$F$784,3)+'Иные услуги '!$C$5+'РСТ РСО-А'!$L$7+'РСТ РСО-А'!$H$9</f>
        <v>1551.6790000000001</v>
      </c>
      <c r="D430" s="118">
        <f>VLOOKUP($A430+ROUND((COLUMN()-2)/24,5),АТС!$A$41:$F$784,3)+'Иные услуги '!$C$5+'РСТ РСО-А'!$L$7+'РСТ РСО-А'!$H$9</f>
        <v>1586.989</v>
      </c>
      <c r="E430" s="118">
        <f>VLOOKUP($A430+ROUND((COLUMN()-2)/24,5),АТС!$A$41:$F$784,3)+'Иные услуги '!$C$5+'РСТ РСО-А'!$L$7+'РСТ РСО-А'!$H$9</f>
        <v>1609.2990000000002</v>
      </c>
      <c r="F430" s="118">
        <f>VLOOKUP($A430+ROUND((COLUMN()-2)/24,5),АТС!$A$41:$F$784,3)+'Иные услуги '!$C$5+'РСТ РСО-А'!$L$7+'РСТ РСО-А'!$H$9</f>
        <v>1609.1990000000001</v>
      </c>
      <c r="G430" s="118">
        <f>VLOOKUP($A430+ROUND((COLUMN()-2)/24,5),АТС!$A$41:$F$784,3)+'Иные услуги '!$C$5+'РСТ РСО-А'!$L$7+'РСТ РСО-А'!$H$9</f>
        <v>1586.6890000000001</v>
      </c>
      <c r="H430" s="118">
        <f>VLOOKUP($A430+ROUND((COLUMN()-2)/24,5),АТС!$A$41:$F$784,3)+'Иные услуги '!$C$5+'РСТ РСО-А'!$L$7+'РСТ РСО-А'!$H$9</f>
        <v>1697.9490000000001</v>
      </c>
      <c r="I430" s="118">
        <f>VLOOKUP($A430+ROUND((COLUMN()-2)/24,5),АТС!$A$41:$F$784,3)+'Иные услуги '!$C$5+'РСТ РСО-А'!$L$7+'РСТ РСО-А'!$H$9</f>
        <v>1596.729</v>
      </c>
      <c r="J430" s="118">
        <f>VLOOKUP($A430+ROUND((COLUMN()-2)/24,5),АТС!$A$41:$F$784,3)+'Иные услуги '!$C$5+'РСТ РСО-А'!$L$7+'РСТ РСО-А'!$H$9</f>
        <v>1741.059</v>
      </c>
      <c r="K430" s="118">
        <f>VLOOKUP($A430+ROUND((COLUMN()-2)/24,5),АТС!$A$41:$F$784,3)+'Иные услуги '!$C$5+'РСТ РСО-А'!$L$7+'РСТ РСО-А'!$H$9</f>
        <v>1614.239</v>
      </c>
      <c r="L430" s="118">
        <f>VLOOKUP($A430+ROUND((COLUMN()-2)/24,5),АТС!$A$41:$F$784,3)+'Иные услуги '!$C$5+'РСТ РСО-А'!$L$7+'РСТ РСО-А'!$H$9</f>
        <v>1578.1290000000001</v>
      </c>
      <c r="M430" s="118">
        <f>VLOOKUP($A430+ROUND((COLUMN()-2)/24,5),АТС!$A$41:$F$784,3)+'Иные услуги '!$C$5+'РСТ РСО-А'!$L$7+'РСТ РСО-А'!$H$9</f>
        <v>1577.3489999999999</v>
      </c>
      <c r="N430" s="118">
        <f>VLOOKUP($A430+ROUND((COLUMN()-2)/24,5),АТС!$A$41:$F$784,3)+'Иные услуги '!$C$5+'РСТ РСО-А'!$L$7+'РСТ РСО-А'!$H$9</f>
        <v>1574.5690000000002</v>
      </c>
      <c r="O430" s="118">
        <f>VLOOKUP($A430+ROUND((COLUMN()-2)/24,5),АТС!$A$41:$F$784,3)+'Иные услуги '!$C$5+'РСТ РСО-А'!$L$7+'РСТ РСО-А'!$H$9</f>
        <v>1573.729</v>
      </c>
      <c r="P430" s="118">
        <f>VLOOKUP($A430+ROUND((COLUMN()-2)/24,5),АТС!$A$41:$F$784,3)+'Иные услуги '!$C$5+'РСТ РСО-А'!$L$7+'РСТ РСО-А'!$H$9</f>
        <v>1576.4290000000001</v>
      </c>
      <c r="Q430" s="118">
        <f>VLOOKUP($A430+ROUND((COLUMN()-2)/24,5),АТС!$A$41:$F$784,3)+'Иные услуги '!$C$5+'РСТ РСО-А'!$L$7+'РСТ РСО-А'!$H$9</f>
        <v>1579.1189999999999</v>
      </c>
      <c r="R430" s="118">
        <f>VLOOKUP($A430+ROUND((COLUMN()-2)/24,5),АТС!$A$41:$F$784,3)+'Иные услуги '!$C$5+'РСТ РСО-А'!$L$7+'РСТ РСО-А'!$H$9</f>
        <v>1546.3590000000002</v>
      </c>
      <c r="S430" s="118">
        <f>VLOOKUP($A430+ROUND((COLUMN()-2)/24,5),АТС!$A$41:$F$784,3)+'Иные услуги '!$C$5+'РСТ РСО-А'!$L$7+'РСТ РСО-А'!$H$9</f>
        <v>1419.8590000000002</v>
      </c>
      <c r="T430" s="118">
        <f>VLOOKUP($A430+ROUND((COLUMN()-2)/24,5),АТС!$A$41:$F$784,3)+'Иные услуги '!$C$5+'РСТ РСО-А'!$L$7+'РСТ РСО-А'!$H$9</f>
        <v>1718.009</v>
      </c>
      <c r="U430" s="118">
        <f>VLOOKUP($A430+ROUND((COLUMN()-2)/24,5),АТС!$A$41:$F$784,3)+'Иные услуги '!$C$5+'РСТ РСО-А'!$L$7+'РСТ РСО-А'!$H$9</f>
        <v>1711.5989999999999</v>
      </c>
      <c r="V430" s="118">
        <f>VLOOKUP($A430+ROUND((COLUMN()-2)/24,5),АТС!$A$41:$F$784,3)+'Иные услуги '!$C$5+'РСТ РСО-А'!$L$7+'РСТ РСО-А'!$H$9</f>
        <v>1818.0690000000002</v>
      </c>
      <c r="W430" s="118">
        <f>VLOOKUP($A430+ROUND((COLUMN()-2)/24,5),АТС!$A$41:$F$784,3)+'Иные услуги '!$C$5+'РСТ РСО-А'!$L$7+'РСТ РСО-А'!$H$9</f>
        <v>1745.0989999999999</v>
      </c>
      <c r="X430" s="118">
        <f>VLOOKUP($A430+ROUND((COLUMN()-2)/24,5),АТС!$A$41:$F$784,3)+'Иные услуги '!$C$5+'РСТ РСО-А'!$L$7+'РСТ РСО-А'!$H$9</f>
        <v>1272.789</v>
      </c>
      <c r="Y430" s="118">
        <f>VLOOKUP($A430+ROUND((COLUMN()-2)/24,5),АТС!$A$41:$F$784,3)+'Иные услуги '!$C$5+'РСТ РСО-А'!$L$7+'РСТ РСО-А'!$H$9</f>
        <v>1429.3390000000002</v>
      </c>
    </row>
    <row r="431" spans="1:27" x14ac:dyDescent="0.2">
      <c r="A431" s="66">
        <f t="shared" si="12"/>
        <v>43471</v>
      </c>
      <c r="B431" s="118">
        <f>VLOOKUP($A431+ROUND((COLUMN()-2)/24,5),АТС!$A$41:$F$784,3)+'Иные услуги '!$C$5+'РСТ РСО-А'!$L$7+'РСТ РСО-А'!$H$9</f>
        <v>1457.3990000000001</v>
      </c>
      <c r="C431" s="118">
        <f>VLOOKUP($A431+ROUND((COLUMN()-2)/24,5),АТС!$A$41:$F$784,3)+'Иные услуги '!$C$5+'РСТ РСО-А'!$L$7+'РСТ РСО-А'!$H$9</f>
        <v>1551.8790000000001</v>
      </c>
      <c r="D431" s="118">
        <f>VLOOKUP($A431+ROUND((COLUMN()-2)/24,5),АТС!$A$41:$F$784,3)+'Иные услуги '!$C$5+'РСТ РСО-А'!$L$7+'РСТ РСО-А'!$H$9</f>
        <v>1587.0490000000002</v>
      </c>
      <c r="E431" s="118">
        <f>VLOOKUP($A431+ROUND((COLUMN()-2)/24,5),АТС!$A$41:$F$784,3)+'Иные услуги '!$C$5+'РСТ РСО-А'!$L$7+'РСТ РСО-А'!$H$9</f>
        <v>1598.1090000000002</v>
      </c>
      <c r="F431" s="118">
        <f>VLOOKUP($A431+ROUND((COLUMN()-2)/24,5),АТС!$A$41:$F$784,3)+'Иные услуги '!$C$5+'РСТ РСО-А'!$L$7+'РСТ РСО-А'!$H$9</f>
        <v>1598.4690000000001</v>
      </c>
      <c r="G431" s="118">
        <f>VLOOKUP($A431+ROUND((COLUMN()-2)/24,5),АТС!$A$41:$F$784,3)+'Иные услуги '!$C$5+'РСТ РСО-А'!$L$7+'РСТ РСО-А'!$H$9</f>
        <v>1576.2790000000002</v>
      </c>
      <c r="H431" s="118">
        <f>VLOOKUP($A431+ROUND((COLUMN()-2)/24,5),АТС!$A$41:$F$784,3)+'Иные услуги '!$C$5+'РСТ РСО-А'!$L$7+'РСТ РСО-А'!$H$9</f>
        <v>1696.479</v>
      </c>
      <c r="I431" s="118">
        <f>VLOOKUP($A431+ROUND((COLUMN()-2)/24,5),АТС!$A$41:$F$784,3)+'Иные услуги '!$C$5+'РСТ РСО-А'!$L$7+'РСТ РСО-А'!$H$9</f>
        <v>1587.4690000000001</v>
      </c>
      <c r="J431" s="118">
        <f>VLOOKUP($A431+ROUND((COLUMN()-2)/24,5),АТС!$A$41:$F$784,3)+'Иные услуги '!$C$5+'РСТ РСО-А'!$L$7+'РСТ РСО-А'!$H$9</f>
        <v>1739.3489999999999</v>
      </c>
      <c r="K431" s="118">
        <f>VLOOKUP($A431+ROUND((COLUMN()-2)/24,5),АТС!$A$41:$F$784,3)+'Иные услуги '!$C$5+'РСТ РСО-А'!$L$7+'РСТ РСО-А'!$H$9</f>
        <v>1612.6890000000001</v>
      </c>
      <c r="L431" s="118">
        <f>VLOOKUP($A431+ROUND((COLUMN()-2)/24,5),АТС!$A$41:$F$784,3)+'Иные услуги '!$C$5+'РСТ РСО-А'!$L$7+'РСТ РСО-А'!$H$9</f>
        <v>1577.019</v>
      </c>
      <c r="M431" s="118">
        <f>VLOOKUP($A431+ROUND((COLUMN()-2)/24,5),АТС!$A$41:$F$784,3)+'Иные услуги '!$C$5+'РСТ РСО-А'!$L$7+'РСТ РСО-А'!$H$9</f>
        <v>1576.489</v>
      </c>
      <c r="N431" s="118">
        <f>VLOOKUP($A431+ROUND((COLUMN()-2)/24,5),АТС!$A$41:$F$784,3)+'Иные услуги '!$C$5+'РСТ РСО-А'!$L$7+'РСТ РСО-А'!$H$9</f>
        <v>1576.4690000000001</v>
      </c>
      <c r="O431" s="118">
        <f>VLOOKUP($A431+ROUND((COLUMN()-2)/24,5),АТС!$A$41:$F$784,3)+'Иные услуги '!$C$5+'РСТ РСО-А'!$L$7+'РСТ РСО-А'!$H$9</f>
        <v>1575.3190000000002</v>
      </c>
      <c r="P431" s="118">
        <f>VLOOKUP($A431+ROUND((COLUMN()-2)/24,5),АТС!$A$41:$F$784,3)+'Иные услуги '!$C$5+'РСТ РСО-А'!$L$7+'РСТ РСО-А'!$H$9</f>
        <v>1575.1590000000001</v>
      </c>
      <c r="Q431" s="118">
        <f>VLOOKUP($A431+ROUND((COLUMN()-2)/24,5),АТС!$A$41:$F$784,3)+'Иные услуги '!$C$5+'РСТ РСО-А'!$L$7+'РСТ РСО-А'!$H$9</f>
        <v>1577.9090000000001</v>
      </c>
      <c r="R431" s="118">
        <f>VLOOKUP($A431+ROUND((COLUMN()-2)/24,5),АТС!$A$41:$F$784,3)+'Иные услуги '!$C$5+'РСТ РСО-А'!$L$7+'РСТ РСО-А'!$H$9</f>
        <v>1546.4590000000001</v>
      </c>
      <c r="S431" s="118">
        <f>VLOOKUP($A431+ROUND((COLUMN()-2)/24,5),АТС!$A$41:$F$784,3)+'Иные услуги '!$C$5+'РСТ РСО-А'!$L$7+'РСТ РСО-А'!$H$9</f>
        <v>1427.8390000000002</v>
      </c>
      <c r="T431" s="118">
        <f>VLOOKUP($A431+ROUND((COLUMN()-2)/24,5),АТС!$A$41:$F$784,3)+'Иные услуги '!$C$5+'РСТ РСО-А'!$L$7+'РСТ РСО-А'!$H$9</f>
        <v>1760.999</v>
      </c>
      <c r="U431" s="118">
        <f>VLOOKUP($A431+ROUND((COLUMN()-2)/24,5),АТС!$A$41:$F$784,3)+'Иные услуги '!$C$5+'РСТ РСО-А'!$L$7+'РСТ РСО-А'!$H$9</f>
        <v>1717.3689999999999</v>
      </c>
      <c r="V431" s="118">
        <f>VLOOKUP($A431+ROUND((COLUMN()-2)/24,5),АТС!$A$41:$F$784,3)+'Иные услуги '!$C$5+'РСТ РСО-А'!$L$7+'РСТ РСО-А'!$H$9</f>
        <v>1822.3390000000002</v>
      </c>
      <c r="W431" s="118">
        <f>VLOOKUP($A431+ROUND((COLUMN()-2)/24,5),АТС!$A$41:$F$784,3)+'Иные услуги '!$C$5+'РСТ РСО-А'!$L$7+'РСТ РСО-А'!$H$9</f>
        <v>1748.6090000000002</v>
      </c>
      <c r="X431" s="118">
        <f>VLOOKUP($A431+ROUND((COLUMN()-2)/24,5),АТС!$A$41:$F$784,3)+'Иные услуги '!$C$5+'РСТ РСО-А'!$L$7+'РСТ РСО-А'!$H$9</f>
        <v>1271.1490000000001</v>
      </c>
      <c r="Y431" s="118">
        <f>VLOOKUP($A431+ROUND((COLUMN()-2)/24,5),АТС!$A$41:$F$784,3)+'Иные услуги '!$C$5+'РСТ РСО-А'!$L$7+'РСТ РСО-А'!$H$9</f>
        <v>1429.1890000000001</v>
      </c>
    </row>
    <row r="432" spans="1:27" x14ac:dyDescent="0.2">
      <c r="A432" s="66">
        <f t="shared" si="12"/>
        <v>43472</v>
      </c>
      <c r="B432" s="118">
        <f>VLOOKUP($A432+ROUND((COLUMN()-2)/24,5),АТС!$A$41:$F$784,3)+'Иные услуги '!$C$5+'РСТ РСО-А'!$L$7+'РСТ РСО-А'!$H$9</f>
        <v>1451.6290000000001</v>
      </c>
      <c r="C432" s="118">
        <f>VLOOKUP($A432+ROUND((COLUMN()-2)/24,5),АТС!$A$41:$F$784,3)+'Иные услуги '!$C$5+'РСТ РСО-А'!$L$7+'РСТ РСО-А'!$H$9</f>
        <v>1580.8889999999999</v>
      </c>
      <c r="D432" s="118">
        <f>VLOOKUP($A432+ROUND((COLUMN()-2)/24,5),АТС!$A$41:$F$784,3)+'Иные услуги '!$C$5+'РСТ РСО-А'!$L$7+'РСТ РСО-А'!$H$9</f>
        <v>1618.1590000000001</v>
      </c>
      <c r="E432" s="118">
        <f>VLOOKUP($A432+ROUND((COLUMN()-2)/24,5),АТС!$A$41:$F$784,3)+'Иные услуги '!$C$5+'РСТ РСО-А'!$L$7+'РСТ РСО-А'!$H$9</f>
        <v>1617.789</v>
      </c>
      <c r="F432" s="118">
        <f>VLOOKUP($A432+ROUND((COLUMN()-2)/24,5),АТС!$A$41:$F$784,3)+'Иные услуги '!$C$5+'РСТ РСО-А'!$L$7+'РСТ РСО-А'!$H$9</f>
        <v>1657.749</v>
      </c>
      <c r="G432" s="118">
        <f>VLOOKUP($A432+ROUND((COLUMN()-2)/24,5),АТС!$A$41:$F$784,3)+'Иные услуги '!$C$5+'РСТ РСО-А'!$L$7+'РСТ РСО-А'!$H$9</f>
        <v>1654.8489999999999</v>
      </c>
      <c r="H432" s="118">
        <f>VLOOKUP($A432+ROUND((COLUMN()-2)/24,5),АТС!$A$41:$F$784,3)+'Иные услуги '!$C$5+'РСТ РСО-А'!$L$7+'РСТ РСО-А'!$H$9</f>
        <v>1867.1389999999999</v>
      </c>
      <c r="I432" s="118">
        <f>VLOOKUP($A432+ROUND((COLUMN()-2)/24,5),АТС!$A$41:$F$784,3)+'Иные услуги '!$C$5+'РСТ РСО-А'!$L$7+'РСТ РСО-А'!$H$9</f>
        <v>1837.519</v>
      </c>
      <c r="J432" s="118">
        <f>VLOOKUP($A432+ROUND((COLUMN()-2)/24,5),АТС!$A$41:$F$784,3)+'Иные услуги '!$C$5+'РСТ РСО-А'!$L$7+'РСТ РСО-А'!$H$9</f>
        <v>1954.1389999999999</v>
      </c>
      <c r="K432" s="118">
        <f>VLOOKUP($A432+ROUND((COLUMN()-2)/24,5),АТС!$A$41:$F$784,3)+'Иные услуги '!$C$5+'РСТ РСО-А'!$L$7+'РСТ РСО-А'!$H$9</f>
        <v>1785.5290000000002</v>
      </c>
      <c r="L432" s="118">
        <f>VLOOKUP($A432+ROUND((COLUMN()-2)/24,5),АТС!$A$41:$F$784,3)+'Иные услуги '!$C$5+'РСТ РСО-А'!$L$7+'РСТ РСО-А'!$H$9</f>
        <v>1652.0989999999999</v>
      </c>
      <c r="M432" s="118">
        <f>VLOOKUP($A432+ROUND((COLUMN()-2)/24,5),АТС!$A$41:$F$784,3)+'Иные услуги '!$C$5+'РСТ РСО-А'!$L$7+'РСТ РСО-А'!$H$9</f>
        <v>1611.499</v>
      </c>
      <c r="N432" s="118">
        <f>VLOOKUP($A432+ROUND((COLUMN()-2)/24,5),АТС!$A$41:$F$784,3)+'Иные услуги '!$C$5+'РСТ РСО-А'!$L$7+'РСТ РСО-А'!$H$9</f>
        <v>1574.009</v>
      </c>
      <c r="O432" s="118">
        <f>VLOOKUP($A432+ROUND((COLUMN()-2)/24,5),АТС!$A$41:$F$784,3)+'Иные услуги '!$C$5+'РСТ РСО-А'!$L$7+'РСТ РСО-А'!$H$9</f>
        <v>1573.059</v>
      </c>
      <c r="P432" s="118">
        <f>VLOOKUP($A432+ROUND((COLUMN()-2)/24,5),АТС!$A$41:$F$784,3)+'Иные услуги '!$C$5+'РСТ РСО-А'!$L$7+'РСТ РСО-А'!$H$9</f>
        <v>1573.1490000000001</v>
      </c>
      <c r="Q432" s="118">
        <f>VLOOKUP($A432+ROUND((COLUMN()-2)/24,5),АТС!$A$41:$F$784,3)+'Иные услуги '!$C$5+'РСТ РСО-А'!$L$7+'РСТ РСО-А'!$H$9</f>
        <v>1575.989</v>
      </c>
      <c r="R432" s="118">
        <f>VLOOKUP($A432+ROUND((COLUMN()-2)/24,5),АТС!$A$41:$F$784,3)+'Иные услуги '!$C$5+'РСТ РСО-А'!$L$7+'РСТ РСО-А'!$H$9</f>
        <v>1545.3390000000002</v>
      </c>
      <c r="S432" s="118">
        <f>VLOOKUP($A432+ROUND((COLUMN()-2)/24,5),АТС!$A$41:$F$784,3)+'Иные услуги '!$C$5+'РСТ РСО-А'!$L$7+'РСТ РСО-А'!$H$9</f>
        <v>1419.7790000000002</v>
      </c>
      <c r="T432" s="118">
        <f>VLOOKUP($A432+ROUND((COLUMN()-2)/24,5),АТС!$A$41:$F$784,3)+'Иные услуги '!$C$5+'РСТ РСО-А'!$L$7+'РСТ РСО-А'!$H$9</f>
        <v>1719.059</v>
      </c>
      <c r="U432" s="118">
        <f>VLOOKUP($A432+ROUND((COLUMN()-2)/24,5),АТС!$A$41:$F$784,3)+'Иные услуги '!$C$5+'РСТ РСО-А'!$L$7+'РСТ РСО-А'!$H$9</f>
        <v>1717.1590000000001</v>
      </c>
      <c r="V432" s="118">
        <f>VLOOKUP($A432+ROUND((COLUMN()-2)/24,5),АТС!$A$41:$F$784,3)+'Иные услуги '!$C$5+'РСТ РСО-А'!$L$7+'РСТ РСО-А'!$H$9</f>
        <v>1715.9290000000001</v>
      </c>
      <c r="W432" s="118">
        <f>VLOOKUP($A432+ROUND((COLUMN()-2)/24,5),АТС!$A$41:$F$784,3)+'Иные услуги '!$C$5+'РСТ РСО-А'!$L$7+'РСТ РСО-А'!$H$9</f>
        <v>1770.7590000000002</v>
      </c>
      <c r="X432" s="118">
        <f>VLOOKUP($A432+ROUND((COLUMN()-2)/24,5),АТС!$A$41:$F$784,3)+'Иные услуги '!$C$5+'РСТ РСО-А'!$L$7+'РСТ РСО-А'!$H$9</f>
        <v>1311.1590000000001</v>
      </c>
      <c r="Y432" s="118">
        <f>VLOOKUP($A432+ROUND((COLUMN()-2)/24,5),АТС!$A$41:$F$784,3)+'Иные услуги '!$C$5+'РСТ РСО-А'!$L$7+'РСТ РСО-А'!$H$9</f>
        <v>1374.9090000000001</v>
      </c>
    </row>
    <row r="433" spans="1:25" x14ac:dyDescent="0.2">
      <c r="A433" s="66">
        <f t="shared" si="12"/>
        <v>43473</v>
      </c>
      <c r="B433" s="118">
        <f>VLOOKUP($A433+ROUND((COLUMN()-2)/24,5),АТС!$A$41:$F$784,3)+'Иные услуги '!$C$5+'РСТ РСО-А'!$L$7+'РСТ РСО-А'!$H$9</f>
        <v>1451.239</v>
      </c>
      <c r="C433" s="118">
        <f>VLOOKUP($A433+ROUND((COLUMN()-2)/24,5),АТС!$A$41:$F$784,3)+'Иные услуги '!$C$5+'РСТ РСО-А'!$L$7+'РСТ РСО-А'!$H$9</f>
        <v>1580.1290000000001</v>
      </c>
      <c r="D433" s="118">
        <f>VLOOKUP($A433+ROUND((COLUMN()-2)/24,5),АТС!$A$41:$F$784,3)+'Иные услуги '!$C$5+'РСТ РСО-А'!$L$7+'РСТ РСО-А'!$H$9</f>
        <v>1617.539</v>
      </c>
      <c r="E433" s="118">
        <f>VLOOKUP($A433+ROUND((COLUMN()-2)/24,5),АТС!$A$41:$F$784,3)+'Иные услуги '!$C$5+'РСТ РСО-А'!$L$7+'РСТ РСО-А'!$H$9</f>
        <v>1613.739</v>
      </c>
      <c r="F433" s="118">
        <f>VLOOKUP($A433+ROUND((COLUMN()-2)/24,5),АТС!$A$41:$F$784,3)+'Иные услуги '!$C$5+'РСТ РСО-А'!$L$7+'РСТ РСО-А'!$H$9</f>
        <v>1654.019</v>
      </c>
      <c r="G433" s="118">
        <f>VLOOKUP($A433+ROUND((COLUMN()-2)/24,5),АТС!$A$41:$F$784,3)+'Иные услуги '!$C$5+'РСТ РСО-А'!$L$7+'РСТ РСО-А'!$H$9</f>
        <v>1654.1389999999999</v>
      </c>
      <c r="H433" s="118">
        <f>VLOOKUP($A433+ROUND((COLUMN()-2)/24,5),АТС!$A$41:$F$784,3)+'Иные услуги '!$C$5+'РСТ РСО-А'!$L$7+'РСТ РСО-А'!$H$9</f>
        <v>1867.269</v>
      </c>
      <c r="I433" s="118">
        <f>VLOOKUP($A433+ROUND((COLUMN()-2)/24,5),АТС!$A$41:$F$784,3)+'Иные услуги '!$C$5+'РСТ РСО-А'!$L$7+'РСТ РСО-А'!$H$9</f>
        <v>1793.1090000000002</v>
      </c>
      <c r="J433" s="118">
        <f>VLOOKUP($A433+ROUND((COLUMN()-2)/24,5),АТС!$A$41:$F$784,3)+'Иные услуги '!$C$5+'РСТ РСО-А'!$L$7+'РСТ РСО-А'!$H$9</f>
        <v>1891.3689999999999</v>
      </c>
      <c r="K433" s="118">
        <f>VLOOKUP($A433+ROUND((COLUMN()-2)/24,5),АТС!$A$41:$F$784,3)+'Иные услуги '!$C$5+'РСТ РСО-А'!$L$7+'РСТ РСО-А'!$H$9</f>
        <v>1693.9690000000001</v>
      </c>
      <c r="L433" s="118">
        <f>VLOOKUP($A433+ROUND((COLUMN()-2)/24,5),АТС!$A$41:$F$784,3)+'Иные услуги '!$C$5+'РСТ РСО-А'!$L$7+'РСТ РСО-А'!$H$9</f>
        <v>1560.829</v>
      </c>
      <c r="M433" s="118">
        <f>VLOOKUP($A433+ROUND((COLUMN()-2)/24,5),АТС!$A$41:$F$784,3)+'Иные услуги '!$C$5+'РСТ РСО-А'!$L$7+'РСТ РСО-А'!$H$9</f>
        <v>1507.329</v>
      </c>
      <c r="N433" s="118">
        <f>VLOOKUP($A433+ROUND((COLUMN()-2)/24,5),АТС!$A$41:$F$784,3)+'Иные услуги '!$C$5+'РСТ РСО-А'!$L$7+'РСТ РСО-А'!$H$9</f>
        <v>1507.4590000000001</v>
      </c>
      <c r="O433" s="118">
        <f>VLOOKUP($A433+ROUND((COLUMN()-2)/24,5),АТС!$A$41:$F$784,3)+'Иные услуги '!$C$5+'РСТ РСО-А'!$L$7+'РСТ РСО-А'!$H$9</f>
        <v>1506.229</v>
      </c>
      <c r="P433" s="118">
        <f>VLOOKUP($A433+ROUND((COLUMN()-2)/24,5),АТС!$A$41:$F$784,3)+'Иные услуги '!$C$5+'РСТ РСО-А'!$L$7+'РСТ РСО-А'!$H$9</f>
        <v>1506.3790000000001</v>
      </c>
      <c r="Q433" s="118">
        <f>VLOOKUP($A433+ROUND((COLUMN()-2)/24,5),АТС!$A$41:$F$784,3)+'Иные услуги '!$C$5+'РСТ РСО-А'!$L$7+'РСТ РСО-А'!$H$9</f>
        <v>1508.9690000000001</v>
      </c>
      <c r="R433" s="118">
        <f>VLOOKUP($A433+ROUND((COLUMN()-2)/24,5),АТС!$A$41:$F$784,3)+'Иные услуги '!$C$5+'РСТ РСО-А'!$L$7+'РСТ РСО-А'!$H$9</f>
        <v>1481.8689999999999</v>
      </c>
      <c r="S433" s="118">
        <f>VLOOKUP($A433+ROUND((COLUMN()-2)/24,5),АТС!$A$41:$F$784,3)+'Иные услуги '!$C$5+'РСТ РСО-А'!$L$7+'РСТ РСО-А'!$H$9</f>
        <v>1393.329</v>
      </c>
      <c r="T433" s="118">
        <f>VLOOKUP($A433+ROUND((COLUMN()-2)/24,5),АТС!$A$41:$F$784,3)+'Иные услуги '!$C$5+'РСТ РСО-А'!$L$7+'РСТ РСО-А'!$H$9</f>
        <v>1662.3990000000001</v>
      </c>
      <c r="U433" s="118">
        <f>VLOOKUP($A433+ROUND((COLUMN()-2)/24,5),АТС!$A$41:$F$784,3)+'Иные услуги '!$C$5+'РСТ РСО-А'!$L$7+'РСТ РСО-А'!$H$9</f>
        <v>1717.4590000000001</v>
      </c>
      <c r="V433" s="118">
        <f>VLOOKUP($A433+ROUND((COLUMN()-2)/24,5),АТС!$A$41:$F$784,3)+'Иные услуги '!$C$5+'РСТ РСО-А'!$L$7+'РСТ РСО-А'!$H$9</f>
        <v>1715.769</v>
      </c>
      <c r="W433" s="118">
        <f>VLOOKUP($A433+ROUND((COLUMN()-2)/24,5),АТС!$A$41:$F$784,3)+'Иные услуги '!$C$5+'РСТ РСО-А'!$L$7+'РСТ РСО-А'!$H$9</f>
        <v>1772.1189999999999</v>
      </c>
      <c r="X433" s="118">
        <f>VLOOKUP($A433+ROUND((COLUMN()-2)/24,5),АТС!$A$41:$F$784,3)+'Иные услуги '!$C$5+'РСТ РСО-А'!$L$7+'РСТ РСО-А'!$H$9</f>
        <v>1310.989</v>
      </c>
      <c r="Y433" s="118">
        <f>VLOOKUP($A433+ROUND((COLUMN()-2)/24,5),АТС!$A$41:$F$784,3)+'Иные услуги '!$C$5+'РСТ РСО-А'!$L$7+'РСТ РСО-А'!$H$9</f>
        <v>1373.009</v>
      </c>
    </row>
    <row r="434" spans="1:25" x14ac:dyDescent="0.2">
      <c r="A434" s="66">
        <f t="shared" si="12"/>
        <v>43474</v>
      </c>
      <c r="B434" s="118">
        <f>VLOOKUP($A434+ROUND((COLUMN()-2)/24,5),АТС!$A$41:$F$784,3)+'Иные услуги '!$C$5+'РСТ РСО-А'!$L$7+'РСТ РСО-А'!$H$9</f>
        <v>1449.2990000000002</v>
      </c>
      <c r="C434" s="118">
        <f>VLOOKUP($A434+ROUND((COLUMN()-2)/24,5),АТС!$A$41:$F$784,3)+'Иные услуги '!$C$5+'РСТ РСО-А'!$L$7+'РСТ РСО-А'!$H$9</f>
        <v>1542.3489999999999</v>
      </c>
      <c r="D434" s="118">
        <f>VLOOKUP($A434+ROUND((COLUMN()-2)/24,5),АТС!$A$41:$F$784,3)+'Иные услуги '!$C$5+'РСТ РСО-А'!$L$7+'РСТ РСО-А'!$H$9</f>
        <v>1577.539</v>
      </c>
      <c r="E434" s="118">
        <f>VLOOKUP($A434+ROUND((COLUMN()-2)/24,5),АТС!$A$41:$F$784,3)+'Иные услуги '!$C$5+'РСТ РСО-А'!$L$7+'РСТ РСО-А'!$H$9</f>
        <v>1599.739</v>
      </c>
      <c r="F434" s="118">
        <f>VLOOKUP($A434+ROUND((COLUMN()-2)/24,5),АТС!$A$41:$F$784,3)+'Иные услуги '!$C$5+'РСТ РСО-А'!$L$7+'РСТ РСО-А'!$H$9</f>
        <v>1599.9590000000001</v>
      </c>
      <c r="G434" s="118">
        <f>VLOOKUP($A434+ROUND((COLUMN()-2)/24,5),АТС!$A$41:$F$784,3)+'Иные услуги '!$C$5+'РСТ РСО-А'!$L$7+'РСТ РСО-А'!$H$9</f>
        <v>1575.6290000000001</v>
      </c>
      <c r="H434" s="118">
        <f>VLOOKUP($A434+ROUND((COLUMN()-2)/24,5),АТС!$A$41:$F$784,3)+'Иные услуги '!$C$5+'РСТ РСО-А'!$L$7+'РСТ РСО-А'!$H$9</f>
        <v>1660.4390000000001</v>
      </c>
      <c r="I434" s="118">
        <f>VLOOKUP($A434+ROUND((COLUMN()-2)/24,5),АТС!$A$41:$F$784,3)+'Иные услуги '!$C$5+'РСТ РСО-А'!$L$7+'РСТ РСО-А'!$H$9</f>
        <v>1560.8689999999999</v>
      </c>
      <c r="J434" s="118">
        <f>VLOOKUP($A434+ROUND((COLUMN()-2)/24,5),АТС!$A$41:$F$784,3)+'Иные услуги '!$C$5+'РСТ РСО-А'!$L$7+'РСТ РСО-А'!$H$9</f>
        <v>1648.1290000000001</v>
      </c>
      <c r="K434" s="118">
        <f>VLOOKUP($A434+ROUND((COLUMN()-2)/24,5),АТС!$A$41:$F$784,3)+'Иные услуги '!$C$5+'РСТ РСО-А'!$L$7+'РСТ РСО-А'!$H$9</f>
        <v>1474.829</v>
      </c>
      <c r="L434" s="118">
        <f>VLOOKUP($A434+ROUND((COLUMN()-2)/24,5),АТС!$A$41:$F$784,3)+'Иные услуги '!$C$5+'РСТ РСО-А'!$L$7+'РСТ РСО-А'!$H$9</f>
        <v>1418.6790000000001</v>
      </c>
      <c r="M434" s="118">
        <f>VLOOKUP($A434+ROUND((COLUMN()-2)/24,5),АТС!$A$41:$F$784,3)+'Иные услуги '!$C$5+'РСТ РСО-А'!$L$7+'РСТ РСО-А'!$H$9</f>
        <v>1445.9390000000001</v>
      </c>
      <c r="N434" s="118">
        <f>VLOOKUP($A434+ROUND((COLUMN()-2)/24,5),АТС!$A$41:$F$784,3)+'Иные услуги '!$C$5+'РСТ РСО-А'!$L$7+'РСТ РСО-А'!$H$9</f>
        <v>1475.7090000000001</v>
      </c>
      <c r="O434" s="118">
        <f>VLOOKUP($A434+ROUND((COLUMN()-2)/24,5),АТС!$A$41:$F$784,3)+'Иные услуги '!$C$5+'РСТ РСО-А'!$L$7+'РСТ РСО-А'!$H$9</f>
        <v>1504.6690000000001</v>
      </c>
      <c r="P434" s="118">
        <f>VLOOKUP($A434+ROUND((COLUMN()-2)/24,5),АТС!$A$41:$F$784,3)+'Иные услуги '!$C$5+'РСТ РСО-А'!$L$7+'РСТ РСО-А'!$H$9</f>
        <v>1504.509</v>
      </c>
      <c r="Q434" s="118">
        <f>VLOOKUP($A434+ROUND((COLUMN()-2)/24,5),АТС!$A$41:$F$784,3)+'Иные услуги '!$C$5+'РСТ РСО-А'!$L$7+'РСТ РСО-А'!$H$9</f>
        <v>1505.739</v>
      </c>
      <c r="R434" s="118">
        <f>VLOOKUP($A434+ROUND((COLUMN()-2)/24,5),АТС!$A$41:$F$784,3)+'Иные услуги '!$C$5+'РСТ РСО-А'!$L$7+'РСТ РСО-А'!$H$9</f>
        <v>1478.1189999999999</v>
      </c>
      <c r="S434" s="118">
        <f>VLOOKUP($A434+ROUND((COLUMN()-2)/24,5),АТС!$A$41:$F$784,3)+'Иные услуги '!$C$5+'РСТ РСО-А'!$L$7+'РСТ РСО-А'!$H$9</f>
        <v>1364.6890000000001</v>
      </c>
      <c r="T434" s="118">
        <f>VLOOKUP($A434+ROUND((COLUMN()-2)/24,5),АТС!$A$41:$F$784,3)+'Иные услуги '!$C$5+'РСТ РСО-А'!$L$7+'РСТ РСО-А'!$H$9</f>
        <v>1567.759</v>
      </c>
      <c r="U434" s="118">
        <f>VLOOKUP($A434+ROUND((COLUMN()-2)/24,5),АТС!$A$41:$F$784,3)+'Иные услуги '!$C$5+'РСТ РСО-А'!$L$7+'РСТ РСО-А'!$H$9</f>
        <v>1557.269</v>
      </c>
      <c r="V434" s="118">
        <f>VLOOKUP($A434+ROUND((COLUMN()-2)/24,5),АТС!$A$41:$F$784,3)+'Иные услуги '!$C$5+'РСТ РСО-А'!$L$7+'РСТ РСО-А'!$H$9</f>
        <v>1603.1389999999999</v>
      </c>
      <c r="W434" s="118">
        <f>VLOOKUP($A434+ROUND((COLUMN()-2)/24,5),АТС!$A$41:$F$784,3)+'Иные услуги '!$C$5+'РСТ РСО-А'!$L$7+'РСТ РСО-А'!$H$9</f>
        <v>1768.2090000000001</v>
      </c>
      <c r="X434" s="118">
        <f>VLOOKUP($A434+ROUND((COLUMN()-2)/24,5),АТС!$A$41:$F$784,3)+'Иные услуги '!$C$5+'РСТ РСО-А'!$L$7+'РСТ РСО-А'!$H$9</f>
        <v>1286.979</v>
      </c>
      <c r="Y434" s="118">
        <f>VLOOKUP($A434+ROUND((COLUMN()-2)/24,5),АТС!$A$41:$F$784,3)+'Иные услуги '!$C$5+'РСТ РСО-А'!$L$7+'РСТ РСО-А'!$H$9</f>
        <v>1370.499</v>
      </c>
    </row>
    <row r="435" spans="1:25" x14ac:dyDescent="0.2">
      <c r="A435" s="66">
        <f t="shared" si="12"/>
        <v>43475</v>
      </c>
      <c r="B435" s="118">
        <f>VLOOKUP($A435+ROUND((COLUMN()-2)/24,5),АТС!$A$41:$F$784,3)+'Иные услуги '!$C$5+'РСТ РСО-А'!$L$7+'РСТ РСО-А'!$H$9</f>
        <v>1445.0290000000002</v>
      </c>
      <c r="C435" s="118">
        <f>VLOOKUP($A435+ROUND((COLUMN()-2)/24,5),АТС!$A$41:$F$784,3)+'Иные услуги '!$C$5+'РСТ РСО-А'!$L$7+'РСТ РСО-А'!$H$9</f>
        <v>1505.039</v>
      </c>
      <c r="D435" s="118">
        <f>VLOOKUP($A435+ROUND((COLUMN()-2)/24,5),АТС!$A$41:$F$784,3)+'Иные услуги '!$C$5+'РСТ РСО-А'!$L$7+'РСТ РСО-А'!$H$9</f>
        <v>1572.729</v>
      </c>
      <c r="E435" s="118">
        <f>VLOOKUP($A435+ROUND((COLUMN()-2)/24,5),АТС!$A$41:$F$784,3)+'Иные услуги '!$C$5+'РСТ РСО-А'!$L$7+'РСТ РСО-А'!$H$9</f>
        <v>1595.0290000000002</v>
      </c>
      <c r="F435" s="118">
        <f>VLOOKUP($A435+ROUND((COLUMN()-2)/24,5),АТС!$A$41:$F$784,3)+'Иные услуги '!$C$5+'РСТ РСО-А'!$L$7+'РСТ РСО-А'!$H$9</f>
        <v>1595.479</v>
      </c>
      <c r="G435" s="118">
        <f>VLOOKUP($A435+ROUND((COLUMN()-2)/24,5),АТС!$A$41:$F$784,3)+'Иные услуги '!$C$5+'РСТ РСО-А'!$L$7+'РСТ РСО-А'!$H$9</f>
        <v>1573.479</v>
      </c>
      <c r="H435" s="118">
        <f>VLOOKUP($A435+ROUND((COLUMN()-2)/24,5),АТС!$A$41:$F$784,3)+'Иные услуги '!$C$5+'РСТ РСО-А'!$L$7+'РСТ РСО-А'!$H$9</f>
        <v>1654.499</v>
      </c>
      <c r="I435" s="118">
        <f>VLOOKUP($A435+ROUND((COLUMN()-2)/24,5),АТС!$A$41:$F$784,3)+'Иные услуги '!$C$5+'РСТ РСО-А'!$L$7+'РСТ РСО-А'!$H$9</f>
        <v>1606.1490000000001</v>
      </c>
      <c r="J435" s="118">
        <f>VLOOKUP($A435+ROUND((COLUMN()-2)/24,5),АТС!$A$41:$F$784,3)+'Иные услуги '!$C$5+'РСТ РСО-А'!$L$7+'РСТ РСО-А'!$H$9</f>
        <v>1685.4190000000001</v>
      </c>
      <c r="K435" s="118">
        <f>VLOOKUP($A435+ROUND((COLUMN()-2)/24,5),АТС!$A$41:$F$784,3)+'Иные услуги '!$C$5+'РСТ РСО-А'!$L$7+'РСТ РСО-А'!$H$9</f>
        <v>1534.0989999999999</v>
      </c>
      <c r="L435" s="118">
        <f>VLOOKUP($A435+ROUND((COLUMN()-2)/24,5),АТС!$A$41:$F$784,3)+'Иные услуги '!$C$5+'РСТ РСО-А'!$L$7+'РСТ РСО-А'!$H$9</f>
        <v>1442.979</v>
      </c>
      <c r="M435" s="118">
        <f>VLOOKUP($A435+ROUND((COLUMN()-2)/24,5),АТС!$A$41:$F$784,3)+'Иные услуги '!$C$5+'РСТ РСО-А'!$L$7+'РСТ РСО-А'!$H$9</f>
        <v>1442.6790000000001</v>
      </c>
      <c r="N435" s="118">
        <f>VLOOKUP($A435+ROUND((COLUMN()-2)/24,5),АТС!$A$41:$F$784,3)+'Иные услуги '!$C$5+'РСТ РСО-А'!$L$7+'РСТ РСО-А'!$H$9</f>
        <v>1442.6389999999999</v>
      </c>
      <c r="O435" s="118">
        <f>VLOOKUP($A435+ROUND((COLUMN()-2)/24,5),АТС!$A$41:$F$784,3)+'Иные услуги '!$C$5+'РСТ РСО-А'!$L$7+'РСТ РСО-А'!$H$9</f>
        <v>1441.2090000000001</v>
      </c>
      <c r="P435" s="118">
        <f>VLOOKUP($A435+ROUND((COLUMN()-2)/24,5),АТС!$A$41:$F$784,3)+'Иные услуги '!$C$5+'РСТ РСО-А'!$L$7+'РСТ РСО-А'!$H$9</f>
        <v>1440.4390000000001</v>
      </c>
      <c r="Q435" s="118">
        <f>VLOOKUP($A435+ROUND((COLUMN()-2)/24,5),АТС!$A$41:$F$784,3)+'Иные услуги '!$C$5+'РСТ РСО-А'!$L$7+'РСТ РСО-А'!$H$9</f>
        <v>1441.3390000000002</v>
      </c>
      <c r="R435" s="118">
        <f>VLOOKUP($A435+ROUND((COLUMN()-2)/24,5),АТС!$A$41:$F$784,3)+'Иные услуги '!$C$5+'РСТ РСО-А'!$L$7+'РСТ РСО-А'!$H$9</f>
        <v>1392.2790000000002</v>
      </c>
      <c r="S435" s="118">
        <f>VLOOKUP($A435+ROUND((COLUMN()-2)/24,5),АТС!$A$41:$F$784,3)+'Иные услуги '!$C$5+'РСТ РСО-А'!$L$7+'РСТ РСО-А'!$H$9</f>
        <v>1318.009</v>
      </c>
      <c r="T435" s="118">
        <f>VLOOKUP($A435+ROUND((COLUMN()-2)/24,5),АТС!$A$41:$F$784,3)+'Иные услуги '!$C$5+'РСТ РСО-А'!$L$7+'РСТ РСО-А'!$H$9</f>
        <v>1552.9590000000001</v>
      </c>
      <c r="U435" s="118">
        <f>VLOOKUP($A435+ROUND((COLUMN()-2)/24,5),АТС!$A$41:$F$784,3)+'Иные услуги '!$C$5+'РСТ РСО-А'!$L$7+'РСТ РСО-А'!$H$9</f>
        <v>1552.6189999999999</v>
      </c>
      <c r="V435" s="118">
        <f>VLOOKUP($A435+ROUND((COLUMN()-2)/24,5),АТС!$A$41:$F$784,3)+'Иные услуги '!$C$5+'РСТ РСО-А'!$L$7+'РСТ РСО-А'!$H$9</f>
        <v>1598.989</v>
      </c>
      <c r="W435" s="118">
        <f>VLOOKUP($A435+ROUND((COLUMN()-2)/24,5),АТС!$A$41:$F$784,3)+'Иные услуги '!$C$5+'РСТ РСО-А'!$L$7+'РСТ РСО-А'!$H$9</f>
        <v>1645.8790000000001</v>
      </c>
      <c r="X435" s="118">
        <f>VLOOKUP($A435+ROUND((COLUMN()-2)/24,5),АТС!$A$41:$F$784,3)+'Иные услуги '!$C$5+'РСТ РСО-А'!$L$7+'РСТ РСО-А'!$H$9</f>
        <v>1286.4190000000001</v>
      </c>
      <c r="Y435" s="118">
        <f>VLOOKUP($A435+ROUND((COLUMN()-2)/24,5),АТС!$A$41:$F$784,3)+'Иные услуги '!$C$5+'РСТ РСО-А'!$L$7+'РСТ РСО-А'!$H$9</f>
        <v>1368.6790000000001</v>
      </c>
    </row>
    <row r="436" spans="1:25" x14ac:dyDescent="0.2">
      <c r="A436" s="66">
        <f t="shared" si="12"/>
        <v>43476</v>
      </c>
      <c r="B436" s="118">
        <f>VLOOKUP($A436+ROUND((COLUMN()-2)/24,5),АТС!$A$41:$F$784,3)+'Иные услуги '!$C$5+'РСТ РСО-А'!$L$7+'РСТ РСО-А'!$H$9</f>
        <v>1445.4690000000001</v>
      </c>
      <c r="C436" s="118">
        <f>VLOOKUP($A436+ROUND((COLUMN()-2)/24,5),АТС!$A$41:$F$784,3)+'Иные услуги '!$C$5+'РСТ РСО-А'!$L$7+'РСТ РСО-А'!$H$9</f>
        <v>1505.6389999999999</v>
      </c>
      <c r="D436" s="118">
        <f>VLOOKUP($A436+ROUND((COLUMN()-2)/24,5),АТС!$A$41:$F$784,3)+'Иные услуги '!$C$5+'РСТ РСО-А'!$L$7+'РСТ РСО-А'!$H$9</f>
        <v>1573.3190000000002</v>
      </c>
      <c r="E436" s="118">
        <f>VLOOKUP($A436+ROUND((COLUMN()-2)/24,5),АТС!$A$41:$F$784,3)+'Иные услуги '!$C$5+'РСТ РСО-А'!$L$7+'РСТ РСО-А'!$H$9</f>
        <v>1595.309</v>
      </c>
      <c r="F436" s="118">
        <f>VLOOKUP($A436+ROUND((COLUMN()-2)/24,5),АТС!$A$41:$F$784,3)+'Иные услуги '!$C$5+'РСТ РСО-А'!$L$7+'РСТ РСО-А'!$H$9</f>
        <v>1595.729</v>
      </c>
      <c r="G436" s="118">
        <f>VLOOKUP($A436+ROUND((COLUMN()-2)/24,5),АТС!$A$41:$F$784,3)+'Иные услуги '!$C$5+'РСТ РСО-А'!$L$7+'РСТ РСО-А'!$H$9</f>
        <v>1572.1590000000001</v>
      </c>
      <c r="H436" s="118">
        <f>VLOOKUP($A436+ROUND((COLUMN()-2)/24,5),АТС!$A$41:$F$784,3)+'Иные услуги '!$C$5+'РСТ РСО-А'!$L$7+'РСТ РСО-А'!$H$9</f>
        <v>1656.249</v>
      </c>
      <c r="I436" s="118">
        <f>VLOOKUP($A436+ROUND((COLUMN()-2)/24,5),АТС!$A$41:$F$784,3)+'Иные услуги '!$C$5+'РСТ РСО-А'!$L$7+'РСТ РСО-А'!$H$9</f>
        <v>1556.6590000000001</v>
      </c>
      <c r="J436" s="118">
        <f>VLOOKUP($A436+ROUND((COLUMN()-2)/24,5),АТС!$A$41:$F$784,3)+'Иные услуги '!$C$5+'РСТ РСО-А'!$L$7+'РСТ РСО-А'!$H$9</f>
        <v>1644.1690000000001</v>
      </c>
      <c r="K436" s="118">
        <f>VLOOKUP($A436+ROUND((COLUMN()-2)/24,5),АТС!$A$41:$F$784,3)+'Иные услуги '!$C$5+'РСТ РСО-А'!$L$7+'РСТ РСО-А'!$H$9</f>
        <v>1472.0690000000002</v>
      </c>
      <c r="L436" s="118">
        <f>VLOOKUP($A436+ROUND((COLUMN()-2)/24,5),АТС!$A$41:$F$784,3)+'Иные услуги '!$C$5+'РСТ РСО-А'!$L$7+'РСТ РСО-А'!$H$9</f>
        <v>1416.259</v>
      </c>
      <c r="M436" s="118">
        <f>VLOOKUP($A436+ROUND((COLUMN()-2)/24,5),АТС!$A$41:$F$784,3)+'Иные услуги '!$C$5+'РСТ РСО-А'!$L$7+'РСТ РСО-А'!$H$9</f>
        <v>1389.2190000000001</v>
      </c>
      <c r="N436" s="118">
        <f>VLOOKUP($A436+ROUND((COLUMN()-2)/24,5),АТС!$A$41:$F$784,3)+'Иные услуги '!$C$5+'РСТ РСО-А'!$L$7+'РСТ РСО-А'!$H$9</f>
        <v>1388.9290000000001</v>
      </c>
      <c r="O436" s="118">
        <f>VLOOKUP($A436+ROUND((COLUMN()-2)/24,5),АТС!$A$41:$F$784,3)+'Иные услуги '!$C$5+'РСТ РСО-А'!$L$7+'РСТ РСО-А'!$H$9</f>
        <v>1388.739</v>
      </c>
      <c r="P436" s="118">
        <f>VLOOKUP($A436+ROUND((COLUMN()-2)/24,5),АТС!$A$41:$F$784,3)+'Иные услуги '!$C$5+'РСТ РСО-А'!$L$7+'РСТ РСО-А'!$H$9</f>
        <v>1387.6490000000001</v>
      </c>
      <c r="Q436" s="118">
        <f>VLOOKUP($A436+ROUND((COLUMN()-2)/24,5),АТС!$A$41:$F$784,3)+'Иные услуги '!$C$5+'РСТ РСО-А'!$L$7+'РСТ РСО-А'!$H$9</f>
        <v>1378.3790000000001</v>
      </c>
      <c r="R436" s="118">
        <f>VLOOKUP($A436+ROUND((COLUMN()-2)/24,5),АТС!$A$41:$F$784,3)+'Иные услуги '!$C$5+'РСТ РСО-А'!$L$7+'РСТ РСО-А'!$H$9</f>
        <v>1367.3590000000002</v>
      </c>
      <c r="S436" s="118">
        <f>VLOOKUP($A436+ROUND((COLUMN()-2)/24,5),АТС!$A$41:$F$784,3)+'Иные услуги '!$C$5+'РСТ РСО-А'!$L$7+'РСТ РСО-А'!$H$9</f>
        <v>1317.3590000000002</v>
      </c>
      <c r="T436" s="118">
        <f>VLOOKUP($A436+ROUND((COLUMN()-2)/24,5),АТС!$A$41:$F$784,3)+'Иные услуги '!$C$5+'РСТ РСО-А'!$L$7+'РСТ РСО-А'!$H$9</f>
        <v>1561.019</v>
      </c>
      <c r="U436" s="118">
        <f>VLOOKUP($A436+ROUND((COLUMN()-2)/24,5),АТС!$A$41:$F$784,3)+'Иные услуги '!$C$5+'РСТ РСО-А'!$L$7+'РСТ РСО-А'!$H$9</f>
        <v>1551.8489999999999</v>
      </c>
      <c r="V436" s="118">
        <f>VLOOKUP($A436+ROUND((COLUMN()-2)/24,5),АТС!$A$41:$F$784,3)+'Иные услуги '!$C$5+'РСТ РСО-А'!$L$7+'РСТ РСО-А'!$H$9</f>
        <v>1595.979</v>
      </c>
      <c r="W436" s="118">
        <f>VLOOKUP($A436+ROUND((COLUMN()-2)/24,5),АТС!$A$41:$F$784,3)+'Иные услуги '!$C$5+'РСТ РСО-А'!$L$7+'РСТ РСО-А'!$H$9</f>
        <v>1642.509</v>
      </c>
      <c r="X436" s="118">
        <f>VLOOKUP($A436+ROUND((COLUMN()-2)/24,5),АТС!$A$41:$F$784,3)+'Иные услуги '!$C$5+'РСТ РСО-А'!$L$7+'РСТ РСО-А'!$H$9</f>
        <v>1267.579</v>
      </c>
      <c r="Y436" s="118">
        <f>VLOOKUP($A436+ROUND((COLUMN()-2)/24,5),АТС!$A$41:$F$784,3)+'Иные услуги '!$C$5+'РСТ РСО-А'!$L$7+'РСТ РСО-А'!$H$9</f>
        <v>1325.3489999999999</v>
      </c>
    </row>
    <row r="437" spans="1:25" x14ac:dyDescent="0.2">
      <c r="A437" s="66">
        <f t="shared" si="12"/>
        <v>43477</v>
      </c>
      <c r="B437" s="118">
        <f>VLOOKUP($A437+ROUND((COLUMN()-2)/24,5),АТС!$A$41:$F$784,3)+'Иные услуги '!$C$5+'РСТ РСО-А'!$L$7+'РСТ РСО-А'!$H$9</f>
        <v>1452.259</v>
      </c>
      <c r="C437" s="118">
        <f>VLOOKUP($A437+ROUND((COLUMN()-2)/24,5),АТС!$A$41:$F$784,3)+'Иные услуги '!$C$5+'РСТ РСО-А'!$L$7+'РСТ РСО-А'!$H$9</f>
        <v>1512.749</v>
      </c>
      <c r="D437" s="118">
        <f>VLOOKUP($A437+ROUND((COLUMN()-2)/24,5),АТС!$A$41:$F$784,3)+'Иные услуги '!$C$5+'РСТ РСО-А'!$L$7+'РСТ РСО-А'!$H$9</f>
        <v>1580.979</v>
      </c>
      <c r="E437" s="118">
        <f>VLOOKUP($A437+ROUND((COLUMN()-2)/24,5),АТС!$A$41:$F$784,3)+'Иные услуги '!$C$5+'РСТ РСО-А'!$L$7+'РСТ РСО-А'!$H$9</f>
        <v>1580.749</v>
      </c>
      <c r="F437" s="118">
        <f>VLOOKUP($A437+ROUND((COLUMN()-2)/24,5),АТС!$A$41:$F$784,3)+'Иные услуги '!$C$5+'РСТ РСО-А'!$L$7+'РСТ РСО-А'!$H$9</f>
        <v>1580.769</v>
      </c>
      <c r="G437" s="118">
        <f>VLOOKUP($A437+ROUND((COLUMN()-2)/24,5),АТС!$A$41:$F$784,3)+'Иные услуги '!$C$5+'РСТ РСО-А'!$L$7+'РСТ РСО-А'!$H$9</f>
        <v>1580.7990000000002</v>
      </c>
      <c r="H437" s="118">
        <f>VLOOKUP($A437+ROUND((COLUMN()-2)/24,5),АТС!$A$41:$F$784,3)+'Иные услуги '!$C$5+'РСТ РСО-А'!$L$7+'РСТ РСО-А'!$H$9</f>
        <v>1665.8489999999999</v>
      </c>
      <c r="I437" s="118">
        <f>VLOOKUP($A437+ROUND((COLUMN()-2)/24,5),АТС!$A$41:$F$784,3)+'Иные услуги '!$C$5+'РСТ РСО-А'!$L$7+'РСТ РСО-А'!$H$9</f>
        <v>1609.989</v>
      </c>
      <c r="J437" s="118">
        <f>VLOOKUP($A437+ROUND((COLUMN()-2)/24,5),АТС!$A$41:$F$784,3)+'Иные услуги '!$C$5+'РСТ РСО-А'!$L$7+'РСТ РСО-А'!$H$9</f>
        <v>1652.0490000000002</v>
      </c>
      <c r="K437" s="118">
        <f>VLOOKUP($A437+ROUND((COLUMN()-2)/24,5),АТС!$A$41:$F$784,3)+'Иные услуги '!$C$5+'РСТ РСО-А'!$L$7+'РСТ РСО-А'!$H$9</f>
        <v>1541.1690000000001</v>
      </c>
      <c r="L437" s="118">
        <f>VLOOKUP($A437+ROUND((COLUMN()-2)/24,5),АТС!$A$41:$F$784,3)+'Иные услуги '!$C$5+'РСТ РСО-А'!$L$7+'РСТ РСО-А'!$H$9</f>
        <v>1479.9490000000001</v>
      </c>
      <c r="M437" s="118">
        <f>VLOOKUP($A437+ROUND((COLUMN()-2)/24,5),АТС!$A$41:$F$784,3)+'Иные услуги '!$C$5+'РСТ РСО-А'!$L$7+'РСТ РСО-А'!$H$9</f>
        <v>1450.509</v>
      </c>
      <c r="N437" s="118">
        <f>VLOOKUP($A437+ROUND((COLUMN()-2)/24,5),АТС!$A$41:$F$784,3)+'Иные услуги '!$C$5+'РСТ РСО-А'!$L$7+'РСТ РСО-А'!$H$9</f>
        <v>1510.039</v>
      </c>
      <c r="O437" s="118">
        <f>VLOOKUP($A437+ROUND((COLUMN()-2)/24,5),АТС!$A$41:$F$784,3)+'Иные услуги '!$C$5+'РСТ РСО-А'!$L$7+'РСТ РСО-А'!$H$9</f>
        <v>1510.1490000000001</v>
      </c>
      <c r="P437" s="118">
        <f>VLOOKUP($A437+ROUND((COLUMN()-2)/24,5),АТС!$A$41:$F$784,3)+'Иные услуги '!$C$5+'РСТ РСО-А'!$L$7+'РСТ РСО-А'!$H$9</f>
        <v>1507.3590000000002</v>
      </c>
      <c r="Q437" s="118">
        <f>VLOOKUP($A437+ROUND((COLUMN()-2)/24,5),АТС!$A$41:$F$784,3)+'Иные услуги '!$C$5+'РСТ РСО-А'!$L$7+'РСТ РСО-А'!$H$9</f>
        <v>1477.4390000000001</v>
      </c>
      <c r="R437" s="118">
        <f>VLOOKUP($A437+ROUND((COLUMN()-2)/24,5),АТС!$A$41:$F$784,3)+'Иные услуги '!$C$5+'РСТ РСО-А'!$L$7+'РСТ РСО-А'!$H$9</f>
        <v>1425.7190000000001</v>
      </c>
      <c r="S437" s="118">
        <f>VLOOKUP($A437+ROUND((COLUMN()-2)/24,5),АТС!$A$41:$F$784,3)+'Иные услуги '!$C$5+'РСТ РСО-А'!$L$7+'РСТ РСО-А'!$H$9</f>
        <v>1349.0290000000002</v>
      </c>
      <c r="T437" s="118">
        <f>VLOOKUP($A437+ROUND((COLUMN()-2)/24,5),АТС!$A$41:$F$784,3)+'Иные услуги '!$C$5+'РСТ РСО-А'!$L$7+'РСТ РСО-А'!$H$9</f>
        <v>1579.1490000000001</v>
      </c>
      <c r="U437" s="118">
        <f>VLOOKUP($A437+ROUND((COLUMN()-2)/24,5),АТС!$A$41:$F$784,3)+'Иные услуги '!$C$5+'РСТ РСО-А'!$L$7+'РСТ РСО-А'!$H$9</f>
        <v>1566.3790000000001</v>
      </c>
      <c r="V437" s="118">
        <f>VLOOKUP($A437+ROUND((COLUMN()-2)/24,5),АТС!$A$41:$F$784,3)+'Иные услуги '!$C$5+'РСТ РСО-А'!$L$7+'РСТ РСО-А'!$H$9</f>
        <v>1612.479</v>
      </c>
      <c r="W437" s="118">
        <f>VLOOKUP($A437+ROUND((COLUMN()-2)/24,5),АТС!$A$41:$F$784,3)+'Иные услуги '!$C$5+'РСТ РСО-А'!$L$7+'РСТ РСО-А'!$H$9</f>
        <v>1660.1690000000001</v>
      </c>
      <c r="X437" s="118">
        <f>VLOOKUP($A437+ROUND((COLUMN()-2)/24,5),АТС!$A$41:$F$784,3)+'Иные услуги '!$C$5+'РСТ РСО-А'!$L$7+'РСТ РСО-А'!$H$9</f>
        <v>1290.7190000000001</v>
      </c>
      <c r="Y437" s="118">
        <f>VLOOKUP($A437+ROUND((COLUMN()-2)/24,5),АТС!$A$41:$F$784,3)+'Иные услуги '!$C$5+'РСТ РСО-А'!$L$7+'РСТ РСО-А'!$H$9</f>
        <v>1350.079</v>
      </c>
    </row>
    <row r="438" spans="1:25" x14ac:dyDescent="0.2">
      <c r="A438" s="66">
        <f t="shared" si="12"/>
        <v>43478</v>
      </c>
      <c r="B438" s="118">
        <f>VLOOKUP($A438+ROUND((COLUMN()-2)/24,5),АТС!$A$41:$F$784,3)+'Иные услуги '!$C$5+'РСТ РСО-А'!$L$7+'РСТ РСО-А'!$H$9</f>
        <v>1446.479</v>
      </c>
      <c r="C438" s="118">
        <f>VLOOKUP($A438+ROUND((COLUMN()-2)/24,5),АТС!$A$41:$F$784,3)+'Иные услуги '!$C$5+'РСТ РСО-А'!$L$7+'РСТ РСО-А'!$H$9</f>
        <v>1505.489</v>
      </c>
      <c r="D438" s="118">
        <f>VLOOKUP($A438+ROUND((COLUMN()-2)/24,5),АТС!$A$41:$F$784,3)+'Иные услуги '!$C$5+'РСТ РСО-А'!$L$7+'РСТ РСО-А'!$H$9</f>
        <v>1573.769</v>
      </c>
      <c r="E438" s="118">
        <f>VLOOKUP($A438+ROUND((COLUMN()-2)/24,5),АТС!$A$41:$F$784,3)+'Иные услуги '!$C$5+'РСТ РСО-А'!$L$7+'РСТ РСО-А'!$H$9</f>
        <v>1573.509</v>
      </c>
      <c r="F438" s="118">
        <f>VLOOKUP($A438+ROUND((COLUMN()-2)/24,5),АТС!$A$41:$F$784,3)+'Иные услуги '!$C$5+'РСТ РСО-А'!$L$7+'РСТ РСО-А'!$H$9</f>
        <v>1573.509</v>
      </c>
      <c r="G438" s="118">
        <f>VLOOKUP($A438+ROUND((COLUMN()-2)/24,5),АТС!$A$41:$F$784,3)+'Иные услуги '!$C$5+'РСТ РСО-А'!$L$7+'РСТ РСО-А'!$H$9</f>
        <v>1574.079</v>
      </c>
      <c r="H438" s="118">
        <f>VLOOKUP($A438+ROUND((COLUMN()-2)/24,5),АТС!$A$41:$F$784,3)+'Иные услуги '!$C$5+'РСТ РСО-А'!$L$7+'РСТ РСО-А'!$H$9</f>
        <v>1713.809</v>
      </c>
      <c r="I438" s="118">
        <f>VLOOKUP($A438+ROUND((COLUMN()-2)/24,5),АТС!$A$41:$F$784,3)+'Иные услуги '!$C$5+'РСТ РСО-А'!$L$7+'РСТ РСО-А'!$H$9</f>
        <v>1656.8990000000001</v>
      </c>
      <c r="J438" s="118">
        <f>VLOOKUP($A438+ROUND((COLUMN()-2)/24,5),АТС!$A$41:$F$784,3)+'Иные услуги '!$C$5+'РСТ РСО-А'!$L$7+'РСТ РСО-А'!$H$9</f>
        <v>1733.8190000000002</v>
      </c>
      <c r="K438" s="118">
        <f>VLOOKUP($A438+ROUND((COLUMN()-2)/24,5),АТС!$A$41:$F$784,3)+'Иные услуги '!$C$5+'РСТ РСО-А'!$L$7+'РСТ РСО-А'!$H$9</f>
        <v>1608.079</v>
      </c>
      <c r="L438" s="118">
        <f>VLOOKUP($A438+ROUND((COLUMN()-2)/24,5),АТС!$A$41:$F$784,3)+'Иные услуги '!$C$5+'РСТ РСО-А'!$L$7+'РСТ РСО-А'!$H$9</f>
        <v>1503.9290000000001</v>
      </c>
      <c r="M438" s="118">
        <f>VLOOKUP($A438+ROUND((COLUMN()-2)/24,5),АТС!$A$41:$F$784,3)+'Иные услуги '!$C$5+'РСТ РСО-А'!$L$7+'РСТ РСО-А'!$H$9</f>
        <v>1471.8689999999999</v>
      </c>
      <c r="N438" s="118">
        <f>VLOOKUP($A438+ROUND((COLUMN()-2)/24,5),АТС!$A$41:$F$784,3)+'Иные услуги '!$C$5+'РСТ РСО-А'!$L$7+'РСТ РСО-А'!$H$9</f>
        <v>1534.509</v>
      </c>
      <c r="O438" s="118">
        <f>VLOOKUP($A438+ROUND((COLUMN()-2)/24,5),АТС!$A$41:$F$784,3)+'Иные услуги '!$C$5+'РСТ РСО-А'!$L$7+'РСТ РСО-А'!$H$9</f>
        <v>1533.8689999999999</v>
      </c>
      <c r="P438" s="118">
        <f>VLOOKUP($A438+ROUND((COLUMN()-2)/24,5),АТС!$A$41:$F$784,3)+'Иные услуги '!$C$5+'РСТ РСО-А'!$L$7+'РСТ РСО-А'!$H$9</f>
        <v>1533.6389999999999</v>
      </c>
      <c r="Q438" s="118">
        <f>VLOOKUP($A438+ROUND((COLUMN()-2)/24,5),АТС!$A$41:$F$784,3)+'Иные услуги '!$C$5+'РСТ РСО-А'!$L$7+'РСТ РСО-А'!$H$9</f>
        <v>1502.329</v>
      </c>
      <c r="R438" s="118">
        <f>VLOOKUP($A438+ROUND((COLUMN()-2)/24,5),АТС!$A$41:$F$784,3)+'Иные услуги '!$C$5+'РСТ РСО-А'!$L$7+'РСТ РСО-А'!$H$9</f>
        <v>1418.9690000000001</v>
      </c>
      <c r="S438" s="118">
        <f>VLOOKUP($A438+ROUND((COLUMN()-2)/24,5),АТС!$A$41:$F$784,3)+'Иные услуги '!$C$5+'РСТ РСО-А'!$L$7+'РСТ РСО-А'!$H$9</f>
        <v>1343.1189999999999</v>
      </c>
      <c r="T438" s="118">
        <f>VLOOKUP($A438+ROUND((COLUMN()-2)/24,5),АТС!$A$41:$F$784,3)+'Иные услуги '!$C$5+'РСТ РСО-А'!$L$7+'РСТ РСО-А'!$H$9</f>
        <v>1567.729</v>
      </c>
      <c r="U438" s="118">
        <f>VLOOKUP($A438+ROUND((COLUMN()-2)/24,5),АТС!$A$41:$F$784,3)+'Иные услуги '!$C$5+'РСТ РСО-А'!$L$7+'РСТ РСО-А'!$H$9</f>
        <v>1553.559</v>
      </c>
      <c r="V438" s="118">
        <f>VLOOKUP($A438+ROUND((COLUMN()-2)/24,5),АТС!$A$41:$F$784,3)+'Иные услуги '!$C$5+'РСТ РСО-А'!$L$7+'РСТ РСО-А'!$H$9</f>
        <v>1598.9090000000001</v>
      </c>
      <c r="W438" s="118">
        <f>VLOOKUP($A438+ROUND((COLUMN()-2)/24,5),АТС!$A$41:$F$784,3)+'Иные услуги '!$C$5+'РСТ РСО-А'!$L$7+'РСТ РСО-А'!$H$9</f>
        <v>1646.8889999999999</v>
      </c>
      <c r="X438" s="118">
        <f>VLOOKUP($A438+ROUND((COLUMN()-2)/24,5),АТС!$A$41:$F$784,3)+'Иные услуги '!$C$5+'РСТ РСО-А'!$L$7+'РСТ РСО-А'!$H$9</f>
        <v>1287.3889999999999</v>
      </c>
      <c r="Y438" s="118">
        <f>VLOOKUP($A438+ROUND((COLUMN()-2)/24,5),АТС!$A$41:$F$784,3)+'Иные услуги '!$C$5+'РСТ РСО-А'!$L$7+'РСТ РСО-А'!$H$9</f>
        <v>1346.7190000000001</v>
      </c>
    </row>
    <row r="439" spans="1:25" x14ac:dyDescent="0.2">
      <c r="A439" s="66">
        <f t="shared" si="12"/>
        <v>43479</v>
      </c>
      <c r="B439" s="118">
        <f>VLOOKUP($A439+ROUND((COLUMN()-2)/24,5),АТС!$A$41:$F$784,3)+'Иные услуги '!$C$5+'РСТ РСО-А'!$L$7+'РСТ РСО-А'!$H$9</f>
        <v>1452.7790000000002</v>
      </c>
      <c r="C439" s="118">
        <f>VLOOKUP($A439+ROUND((COLUMN()-2)/24,5),АТС!$A$41:$F$784,3)+'Иные услуги '!$C$5+'РСТ РСО-А'!$L$7+'РСТ РСО-А'!$H$9</f>
        <v>1513.059</v>
      </c>
      <c r="D439" s="118">
        <f>VLOOKUP($A439+ROUND((COLUMN()-2)/24,5),АТС!$A$41:$F$784,3)+'Иные услуги '!$C$5+'РСТ РСО-А'!$L$7+'РСТ РСО-А'!$H$9</f>
        <v>1573.1090000000002</v>
      </c>
      <c r="E439" s="118">
        <f>VLOOKUP($A439+ROUND((COLUMN()-2)/24,5),АТС!$A$41:$F$784,3)+'Иные услуги '!$C$5+'РСТ РСО-А'!$L$7+'РСТ РСО-А'!$H$9</f>
        <v>1594.739</v>
      </c>
      <c r="F439" s="118">
        <f>VLOOKUP($A439+ROUND((COLUMN()-2)/24,5),АТС!$A$41:$F$784,3)+'Иные услуги '!$C$5+'РСТ РСО-А'!$L$7+'РСТ РСО-А'!$H$9</f>
        <v>1603.5490000000002</v>
      </c>
      <c r="G439" s="118">
        <f>VLOOKUP($A439+ROUND((COLUMN()-2)/24,5),АТС!$A$41:$F$784,3)+'Иные услуги '!$C$5+'РСТ РСО-А'!$L$7+'РСТ РСО-А'!$H$9</f>
        <v>1545.9190000000001</v>
      </c>
      <c r="H439" s="118">
        <f>VLOOKUP($A439+ROUND((COLUMN()-2)/24,5),АТС!$A$41:$F$784,3)+'Иные услуги '!$C$5+'РСТ РСО-А'!$L$7+'РСТ РСО-А'!$H$9</f>
        <v>1633.0290000000002</v>
      </c>
      <c r="I439" s="118">
        <f>VLOOKUP($A439+ROUND((COLUMN()-2)/24,5),АТС!$A$41:$F$784,3)+'Иные услуги '!$C$5+'РСТ РСО-А'!$L$7+'РСТ РСО-А'!$H$9</f>
        <v>1513.309</v>
      </c>
      <c r="J439" s="118">
        <f>VLOOKUP($A439+ROUND((COLUMN()-2)/24,5),АТС!$A$41:$F$784,3)+'Иные услуги '!$C$5+'РСТ РСО-А'!$L$7+'РСТ РСО-А'!$H$9</f>
        <v>1606.0890000000002</v>
      </c>
      <c r="K439" s="118">
        <f>VLOOKUP($A439+ROUND((COLUMN()-2)/24,5),АТС!$A$41:$F$784,3)+'Иные услуги '!$C$5+'РСТ РСО-А'!$L$7+'РСТ РСО-А'!$H$9</f>
        <v>1471.9090000000001</v>
      </c>
      <c r="L439" s="118">
        <f>VLOOKUP($A439+ROUND((COLUMN()-2)/24,5),АТС!$A$41:$F$784,3)+'Иные услуги '!$C$5+'РСТ РСО-А'!$L$7+'РСТ РСО-А'!$H$9</f>
        <v>1415.9490000000001</v>
      </c>
      <c r="M439" s="118">
        <f>VLOOKUP($A439+ROUND((COLUMN()-2)/24,5),АТС!$A$41:$F$784,3)+'Иные услуги '!$C$5+'РСТ РСО-А'!$L$7+'РСТ РСО-А'!$H$9</f>
        <v>1415.489</v>
      </c>
      <c r="N439" s="118">
        <f>VLOOKUP($A439+ROUND((COLUMN()-2)/24,5),АТС!$A$41:$F$784,3)+'Иные услуги '!$C$5+'РСТ РСО-А'!$L$7+'РСТ РСО-А'!$H$9</f>
        <v>1407.5290000000002</v>
      </c>
      <c r="O439" s="118">
        <f>VLOOKUP($A439+ROUND((COLUMN()-2)/24,5),АТС!$A$41:$F$784,3)+'Иные услуги '!$C$5+'РСТ РСО-А'!$L$7+'РСТ РСО-А'!$H$9</f>
        <v>1433.2190000000001</v>
      </c>
      <c r="P439" s="118">
        <f>VLOOKUP($A439+ROUND((COLUMN()-2)/24,5),АТС!$A$41:$F$784,3)+'Иные услуги '!$C$5+'РСТ РСО-А'!$L$7+'РСТ РСО-А'!$H$9</f>
        <v>1433.1490000000001</v>
      </c>
      <c r="Q439" s="118">
        <f>VLOOKUP($A439+ROUND((COLUMN()-2)/24,5),АТС!$A$41:$F$784,3)+'Иные услуги '!$C$5+'РСТ РСО-А'!$L$7+'РСТ РСО-А'!$H$9</f>
        <v>1433.9190000000001</v>
      </c>
      <c r="R439" s="118">
        <f>VLOOKUP($A439+ROUND((COLUMN()-2)/24,5),АТС!$A$41:$F$784,3)+'Иные услуги '!$C$5+'РСТ РСО-А'!$L$7+'РСТ РСО-А'!$H$9</f>
        <v>1383.059</v>
      </c>
      <c r="S439" s="118">
        <f>VLOOKUP($A439+ROUND((COLUMN()-2)/24,5),АТС!$A$41:$F$784,3)+'Иные услуги '!$C$5+'РСТ РСО-А'!$L$7+'РСТ РСО-А'!$H$9</f>
        <v>1312.999</v>
      </c>
      <c r="T439" s="118">
        <f>VLOOKUP($A439+ROUND((COLUMN()-2)/24,5),АТС!$A$41:$F$784,3)+'Иные услуги '!$C$5+'РСТ РСО-А'!$L$7+'РСТ РСО-А'!$H$9</f>
        <v>1552.2990000000002</v>
      </c>
      <c r="U439" s="118">
        <f>VLOOKUP($A439+ROUND((COLUMN()-2)/24,5),АТС!$A$41:$F$784,3)+'Иные услуги '!$C$5+'РСТ РСО-А'!$L$7+'РСТ РСО-А'!$H$9</f>
        <v>1541.1890000000001</v>
      </c>
      <c r="V439" s="118">
        <f>VLOOKUP($A439+ROUND((COLUMN()-2)/24,5),АТС!$A$41:$F$784,3)+'Иные услуги '!$C$5+'РСТ РСО-А'!$L$7+'РСТ РСО-А'!$H$9</f>
        <v>1585.6990000000001</v>
      </c>
      <c r="W439" s="118">
        <f>VLOOKUP($A439+ROUND((COLUMN()-2)/24,5),АТС!$A$41:$F$784,3)+'Иные услуги '!$C$5+'РСТ РСО-А'!$L$7+'РСТ РСО-А'!$H$9</f>
        <v>1629.999</v>
      </c>
      <c r="X439" s="118">
        <f>VLOOKUP($A439+ROUND((COLUMN()-2)/24,5),АТС!$A$41:$F$784,3)+'Иные услуги '!$C$5+'РСТ РСО-А'!$L$7+'РСТ РСО-А'!$H$9</f>
        <v>1262.2990000000002</v>
      </c>
      <c r="Y439" s="118">
        <f>VLOOKUP($A439+ROUND((COLUMN()-2)/24,5),АТС!$A$41:$F$784,3)+'Иные услуги '!$C$5+'РСТ РСО-А'!$L$7+'РСТ РСО-А'!$H$9</f>
        <v>1321.6690000000001</v>
      </c>
    </row>
    <row r="440" spans="1:25" x14ac:dyDescent="0.2">
      <c r="A440" s="66">
        <f t="shared" si="12"/>
        <v>43480</v>
      </c>
      <c r="B440" s="118">
        <f>VLOOKUP($A440+ROUND((COLUMN()-2)/24,5),АТС!$A$41:$F$784,3)+'Иные услуги '!$C$5+'РСТ РСО-А'!$L$7+'РСТ РСО-А'!$H$9</f>
        <v>1444.559</v>
      </c>
      <c r="C440" s="118">
        <f>VLOOKUP($A440+ROUND((COLUMN()-2)/24,5),АТС!$A$41:$F$784,3)+'Иные услуги '!$C$5+'РСТ РСО-А'!$L$7+'РСТ РСО-А'!$H$9</f>
        <v>1503.8990000000001</v>
      </c>
      <c r="D440" s="118">
        <f>VLOOKUP($A440+ROUND((COLUMN()-2)/24,5),АТС!$A$41:$F$784,3)+'Иные услуги '!$C$5+'РСТ РСО-А'!$L$7+'РСТ РСО-А'!$H$9</f>
        <v>1571.059</v>
      </c>
      <c r="E440" s="118">
        <f>VLOOKUP($A440+ROUND((COLUMN()-2)/24,5),АТС!$A$41:$F$784,3)+'Иные услуги '!$C$5+'РСТ РСО-А'!$L$7+'РСТ РСО-А'!$H$9</f>
        <v>1592.769</v>
      </c>
      <c r="F440" s="118">
        <f>VLOOKUP($A440+ROUND((COLUMN()-2)/24,5),АТС!$A$41:$F$784,3)+'Иные услуги '!$C$5+'РСТ РСО-А'!$L$7+'РСТ РСО-А'!$H$9</f>
        <v>1592.8390000000002</v>
      </c>
      <c r="G440" s="118">
        <f>VLOOKUP($A440+ROUND((COLUMN()-2)/24,5),АТС!$A$41:$F$784,3)+'Иные услуги '!$C$5+'РСТ РСО-А'!$L$7+'РСТ РСО-А'!$H$9</f>
        <v>1570.8590000000002</v>
      </c>
      <c r="H440" s="118">
        <f>VLOOKUP($A440+ROUND((COLUMN()-2)/24,5),АТС!$A$41:$F$784,3)+'Иные услуги '!$C$5+'РСТ РСО-А'!$L$7+'РСТ РСО-А'!$H$9</f>
        <v>1709.6790000000001</v>
      </c>
      <c r="I440" s="118">
        <f>VLOOKUP($A440+ROUND((COLUMN()-2)/24,5),АТС!$A$41:$F$784,3)+'Иные услуги '!$C$5+'РСТ РСО-А'!$L$7+'РСТ РСО-А'!$H$9</f>
        <v>1546.4690000000001</v>
      </c>
      <c r="J440" s="118">
        <f>VLOOKUP($A440+ROUND((COLUMN()-2)/24,5),АТС!$A$41:$F$784,3)+'Иные услуги '!$C$5+'РСТ РСО-А'!$L$7+'РСТ РСО-А'!$H$9</f>
        <v>1675.039</v>
      </c>
      <c r="K440" s="118">
        <f>VLOOKUP($A440+ROUND((COLUMN()-2)/24,5),АТС!$A$41:$F$784,3)+'Иные услуги '!$C$5+'РСТ РСО-А'!$L$7+'РСТ РСО-А'!$H$9</f>
        <v>1531.6790000000001</v>
      </c>
      <c r="L440" s="118">
        <f>VLOOKUP($A440+ROUND((COLUMN()-2)/24,5),АТС!$A$41:$F$784,3)+'Иные услуги '!$C$5+'РСТ РСО-А'!$L$7+'РСТ РСО-А'!$H$9</f>
        <v>1440.8689999999999</v>
      </c>
      <c r="M440" s="118">
        <f>VLOOKUP($A440+ROUND((COLUMN()-2)/24,5),АТС!$A$41:$F$784,3)+'Иные услуги '!$C$5+'РСТ РСО-А'!$L$7+'РСТ РСО-А'!$H$9</f>
        <v>1440.9690000000001</v>
      </c>
      <c r="N440" s="118">
        <f>VLOOKUP($A440+ROUND((COLUMN()-2)/24,5),АТС!$A$41:$F$784,3)+'Иные услуги '!$C$5+'РСТ РСО-А'!$L$7+'РСТ РСО-А'!$H$9</f>
        <v>1446.3390000000002</v>
      </c>
      <c r="O440" s="118">
        <f>VLOOKUP($A440+ROUND((COLUMN()-2)/24,5),АТС!$A$41:$F$784,3)+'Иные услуги '!$C$5+'РСТ РСО-А'!$L$7+'РСТ РСО-А'!$H$9</f>
        <v>1444.9490000000001</v>
      </c>
      <c r="P440" s="118">
        <f>VLOOKUP($A440+ROUND((COLUMN()-2)/24,5),АТС!$A$41:$F$784,3)+'Иные услуги '!$C$5+'РСТ РСО-А'!$L$7+'РСТ РСО-А'!$H$9</f>
        <v>1444.8889999999999</v>
      </c>
      <c r="Q440" s="118">
        <f>VLOOKUP($A440+ROUND((COLUMN()-2)/24,5),АТС!$A$41:$F$784,3)+'Иные услуги '!$C$5+'РСТ РСО-А'!$L$7+'РСТ РСО-А'!$H$9</f>
        <v>1446.9190000000001</v>
      </c>
      <c r="R440" s="118">
        <f>VLOOKUP($A440+ROUND((COLUMN()-2)/24,5),АТС!$A$41:$F$784,3)+'Иные услуги '!$C$5+'РСТ РСО-А'!$L$7+'РСТ РСО-А'!$H$9</f>
        <v>1418.2090000000001</v>
      </c>
      <c r="S440" s="118">
        <f>VLOOKUP($A440+ROUND((COLUMN()-2)/24,5),АТС!$A$41:$F$784,3)+'Иные услуги '!$C$5+'РСТ РСО-А'!$L$7+'РСТ РСО-А'!$H$9</f>
        <v>1345.5989999999999</v>
      </c>
      <c r="T440" s="118">
        <f>VLOOKUP($A440+ROUND((COLUMN()-2)/24,5),АТС!$A$41:$F$784,3)+'Иные услуги '!$C$5+'РСТ РСО-А'!$L$7+'РСТ РСО-А'!$H$9</f>
        <v>1626.7190000000001</v>
      </c>
      <c r="U440" s="118">
        <f>VLOOKUP($A440+ROUND((COLUMN()-2)/24,5),АТС!$A$41:$F$784,3)+'Иные услуги '!$C$5+'РСТ РСО-А'!$L$7+'РСТ РСО-А'!$H$9</f>
        <v>1566.1890000000001</v>
      </c>
      <c r="V440" s="118">
        <f>VLOOKUP($A440+ROUND((COLUMN()-2)/24,5),АТС!$A$41:$F$784,3)+'Иные услуги '!$C$5+'РСТ РСО-А'!$L$7+'РСТ РСО-А'!$H$9</f>
        <v>1651.4290000000001</v>
      </c>
      <c r="W440" s="118">
        <f>VLOOKUP($A440+ROUND((COLUMN()-2)/24,5),АТС!$A$41:$F$784,3)+'Иные услуги '!$C$5+'РСТ РСО-А'!$L$7+'РСТ РСО-А'!$H$9</f>
        <v>1701.2090000000001</v>
      </c>
      <c r="X440" s="118">
        <f>VLOOKUP($A440+ROUND((COLUMN()-2)/24,5),АТС!$A$41:$F$784,3)+'Иные услуги '!$C$5+'РСТ РСО-А'!$L$7+'РСТ РСО-А'!$H$9</f>
        <v>1288.1189999999999</v>
      </c>
      <c r="Y440" s="118">
        <f>VLOOKUP($A440+ROUND((COLUMN()-2)/24,5),АТС!$A$41:$F$784,3)+'Иные услуги '!$C$5+'РСТ РСО-А'!$L$7+'РСТ РСО-А'!$H$9</f>
        <v>1374.309</v>
      </c>
    </row>
    <row r="441" spans="1:25" x14ac:dyDescent="0.2">
      <c r="A441" s="66">
        <f t="shared" si="12"/>
        <v>43481</v>
      </c>
      <c r="B441" s="118">
        <f>VLOOKUP($A441+ROUND((COLUMN()-2)/24,5),АТС!$A$41:$F$784,3)+'Иные услуги '!$C$5+'РСТ РСО-А'!$L$7+'РСТ РСО-А'!$H$9</f>
        <v>1452.5690000000002</v>
      </c>
      <c r="C441" s="118">
        <f>VLOOKUP($A441+ROUND((COLUMN()-2)/24,5),АТС!$A$41:$F$784,3)+'Иные услуги '!$C$5+'РСТ РСО-А'!$L$7+'РСТ РСО-А'!$H$9</f>
        <v>1512.9090000000001</v>
      </c>
      <c r="D441" s="118">
        <f>VLOOKUP($A441+ROUND((COLUMN()-2)/24,5),АТС!$A$41:$F$784,3)+'Иные услуги '!$C$5+'РСТ РСО-А'!$L$7+'РСТ РСО-А'!$H$9</f>
        <v>1581.2990000000002</v>
      </c>
      <c r="E441" s="118">
        <f>VLOOKUP($A441+ROUND((COLUMN()-2)/24,5),АТС!$A$41:$F$784,3)+'Иные услуги '!$C$5+'РСТ РСО-А'!$L$7+'РСТ РСО-А'!$H$9</f>
        <v>1603.5890000000002</v>
      </c>
      <c r="F441" s="118">
        <f>VLOOKUP($A441+ROUND((COLUMN()-2)/24,5),АТС!$A$41:$F$784,3)+'Иные услуги '!$C$5+'РСТ РСО-А'!$L$7+'РСТ РСО-А'!$H$9</f>
        <v>1603.2790000000002</v>
      </c>
      <c r="G441" s="118">
        <f>VLOOKUP($A441+ROUND((COLUMN()-2)/24,5),АТС!$A$41:$F$784,3)+'Иные услуги '!$C$5+'РСТ РСО-А'!$L$7+'РСТ РСО-А'!$H$9</f>
        <v>1581.0690000000002</v>
      </c>
      <c r="H441" s="118">
        <f>VLOOKUP($A441+ROUND((COLUMN()-2)/24,5),АТС!$A$41:$F$784,3)+'Иные услуги '!$C$5+'РСТ РСО-А'!$L$7+'РСТ РСО-А'!$H$9</f>
        <v>1714.3590000000002</v>
      </c>
      <c r="I441" s="118">
        <f>VLOOKUP($A441+ROUND((COLUMN()-2)/24,5),АТС!$A$41:$F$784,3)+'Иные услуги '!$C$5+'РСТ РСО-А'!$L$7+'РСТ РСО-А'!$H$9</f>
        <v>1557.0490000000002</v>
      </c>
      <c r="J441" s="118">
        <f>VLOOKUP($A441+ROUND((COLUMN()-2)/24,5),АТС!$A$41:$F$784,3)+'Иные услуги '!$C$5+'РСТ РСО-А'!$L$7+'РСТ РСО-А'!$H$9</f>
        <v>1685.6189999999999</v>
      </c>
      <c r="K441" s="118">
        <f>VLOOKUP($A441+ROUND((COLUMN()-2)/24,5),АТС!$A$41:$F$784,3)+'Иные услуги '!$C$5+'РСТ РСО-А'!$L$7+'РСТ РСО-А'!$H$9</f>
        <v>1538.3390000000002</v>
      </c>
      <c r="L441" s="118">
        <f>VLOOKUP($A441+ROUND((COLUMN()-2)/24,5),АТС!$A$41:$F$784,3)+'Иные услуги '!$C$5+'РСТ РСО-А'!$L$7+'РСТ РСО-А'!$H$9</f>
        <v>1449.2990000000002</v>
      </c>
      <c r="M441" s="118">
        <f>VLOOKUP($A441+ROUND((COLUMN()-2)/24,5),АТС!$A$41:$F$784,3)+'Иные услуги '!$C$5+'РСТ РСО-А'!$L$7+'РСТ РСО-А'!$H$9</f>
        <v>1448.8790000000001</v>
      </c>
      <c r="N441" s="118">
        <f>VLOOKUP($A441+ROUND((COLUMN()-2)/24,5),АТС!$A$41:$F$784,3)+'Иные услуги '!$C$5+'РСТ РСО-А'!$L$7+'РСТ РСО-А'!$H$9</f>
        <v>1439.019</v>
      </c>
      <c r="O441" s="118">
        <f>VLOOKUP($A441+ROUND((COLUMN()-2)/24,5),АТС!$A$41:$F$784,3)+'Иные услуги '!$C$5+'РСТ РСО-А'!$L$7+'РСТ РСО-А'!$H$9</f>
        <v>1445.5490000000002</v>
      </c>
      <c r="P441" s="118">
        <f>VLOOKUP($A441+ROUND((COLUMN()-2)/24,5),АТС!$A$41:$F$784,3)+'Иные услуги '!$C$5+'РСТ РСО-А'!$L$7+'РСТ РСО-А'!$H$9</f>
        <v>1444.3590000000002</v>
      </c>
      <c r="Q441" s="118">
        <f>VLOOKUP($A441+ROUND((COLUMN()-2)/24,5),АТС!$A$41:$F$784,3)+'Иные услуги '!$C$5+'РСТ РСО-А'!$L$7+'РСТ РСО-А'!$H$9</f>
        <v>1445.1590000000001</v>
      </c>
      <c r="R441" s="118">
        <f>VLOOKUP($A441+ROUND((COLUMN()-2)/24,5),АТС!$A$41:$F$784,3)+'Иные услуги '!$C$5+'РСТ РСО-А'!$L$7+'РСТ РСО-А'!$H$9</f>
        <v>1419.4090000000001</v>
      </c>
      <c r="S441" s="118">
        <f>VLOOKUP($A441+ROUND((COLUMN()-2)/24,5),АТС!$A$41:$F$784,3)+'Иные услуги '!$C$5+'РСТ РСО-А'!$L$7+'РСТ РСО-А'!$H$9</f>
        <v>1343.7790000000002</v>
      </c>
      <c r="T441" s="118">
        <f>VLOOKUP($A441+ROUND((COLUMN()-2)/24,5),АТС!$A$41:$F$784,3)+'Иные услуги '!$C$5+'РСТ РСО-А'!$L$7+'РСТ РСО-А'!$H$9</f>
        <v>1619.9390000000001</v>
      </c>
      <c r="U441" s="118">
        <f>VLOOKUP($A441+ROUND((COLUMN()-2)/24,5),АТС!$A$41:$F$784,3)+'Иные услуги '!$C$5+'РСТ РСО-А'!$L$7+'РСТ РСО-А'!$H$9</f>
        <v>1578.8689999999999</v>
      </c>
      <c r="V441" s="118">
        <f>VLOOKUP($A441+ROUND((COLUMN()-2)/24,5),АТС!$A$41:$F$784,3)+'Иные услуги '!$C$5+'РСТ РСО-А'!$L$7+'РСТ РСО-А'!$H$9</f>
        <v>1664.6490000000001</v>
      </c>
      <c r="W441" s="118">
        <f>VLOOKUP($A441+ROUND((COLUMN()-2)/24,5),АТС!$A$41:$F$784,3)+'Иные услуги '!$C$5+'РСТ РСО-А'!$L$7+'РСТ РСО-А'!$H$9</f>
        <v>1705.2190000000001</v>
      </c>
      <c r="X441" s="118">
        <f>VLOOKUP($A441+ROUND((COLUMN()-2)/24,5),АТС!$A$41:$F$784,3)+'Иные услуги '!$C$5+'РСТ РСО-А'!$L$7+'РСТ РСО-А'!$H$9</f>
        <v>1291.1389999999999</v>
      </c>
      <c r="Y441" s="118">
        <f>VLOOKUP($A441+ROUND((COLUMN()-2)/24,5),АТС!$A$41:$F$784,3)+'Иные услуги '!$C$5+'РСТ РСО-А'!$L$7+'РСТ РСО-А'!$H$9</f>
        <v>1376.1790000000001</v>
      </c>
    </row>
    <row r="442" spans="1:25" x14ac:dyDescent="0.2">
      <c r="A442" s="66">
        <f t="shared" si="12"/>
        <v>43482</v>
      </c>
      <c r="B442" s="118">
        <f>VLOOKUP($A442+ROUND((COLUMN()-2)/24,5),АТС!$A$41:$F$784,3)+'Иные услуги '!$C$5+'РСТ РСО-А'!$L$7+'РСТ РСО-А'!$H$9</f>
        <v>1452.1389999999999</v>
      </c>
      <c r="C442" s="118">
        <f>VLOOKUP($A442+ROUND((COLUMN()-2)/24,5),АТС!$A$41:$F$784,3)+'Иные услуги '!$C$5+'РСТ РСО-А'!$L$7+'РСТ РСО-А'!$H$9</f>
        <v>1512.329</v>
      </c>
      <c r="D442" s="118">
        <f>VLOOKUP($A442+ROUND((COLUMN()-2)/24,5),АТС!$A$41:$F$784,3)+'Иные услуги '!$C$5+'РСТ РСО-А'!$L$7+'РСТ РСО-А'!$H$9</f>
        <v>1571.8489999999999</v>
      </c>
      <c r="E442" s="118">
        <f>VLOOKUP($A442+ROUND((COLUMN()-2)/24,5),АТС!$A$41:$F$784,3)+'Иные услуги '!$C$5+'РСТ РСО-А'!$L$7+'РСТ РСО-А'!$H$9</f>
        <v>1594.0490000000002</v>
      </c>
      <c r="F442" s="118">
        <f>VLOOKUP($A442+ROUND((COLUMN()-2)/24,5),АТС!$A$41:$F$784,3)+'Иные услуги '!$C$5+'РСТ РСО-А'!$L$7+'РСТ РСО-А'!$H$9</f>
        <v>1594.309</v>
      </c>
      <c r="G442" s="118">
        <f>VLOOKUP($A442+ROUND((COLUMN()-2)/24,5),АТС!$A$41:$F$784,3)+'Иные услуги '!$C$5+'РСТ РСО-А'!$L$7+'РСТ РСО-А'!$H$9</f>
        <v>1572.259</v>
      </c>
      <c r="H442" s="118">
        <f>VLOOKUP($A442+ROUND((COLUMN()-2)/24,5),АТС!$A$41:$F$784,3)+'Иные услуги '!$C$5+'РСТ РСО-А'!$L$7+'РСТ РСО-А'!$H$9</f>
        <v>1654.519</v>
      </c>
      <c r="I442" s="118">
        <f>VLOOKUP($A442+ROUND((COLUMN()-2)/24,5),АТС!$A$41:$F$784,3)+'Иные услуги '!$C$5+'РСТ РСО-А'!$L$7+'РСТ РСО-А'!$H$9</f>
        <v>1528.6189999999999</v>
      </c>
      <c r="J442" s="118">
        <f>VLOOKUP($A442+ROUND((COLUMN()-2)/24,5),АТС!$A$41:$F$784,3)+'Иные услуги '!$C$5+'РСТ РСО-А'!$L$7+'РСТ РСО-А'!$H$9</f>
        <v>1620.1090000000002</v>
      </c>
      <c r="K442" s="118">
        <f>VLOOKUP($A442+ROUND((COLUMN()-2)/24,5),АТС!$A$41:$F$784,3)+'Иные услуги '!$C$5+'РСТ РСО-А'!$L$7+'РСТ РСО-А'!$H$9</f>
        <v>1494.0989999999999</v>
      </c>
      <c r="L442" s="118">
        <f>VLOOKUP($A442+ROUND((COLUMN()-2)/24,5),АТС!$A$41:$F$784,3)+'Иные услуги '!$C$5+'РСТ РСО-А'!$L$7+'РСТ РСО-А'!$H$9</f>
        <v>1440.289</v>
      </c>
      <c r="M442" s="118">
        <f>VLOOKUP($A442+ROUND((COLUMN()-2)/24,5),АТС!$A$41:$F$784,3)+'Иные услуги '!$C$5+'РСТ РСО-А'!$L$7+'РСТ РСО-А'!$H$9</f>
        <v>1439.5290000000002</v>
      </c>
      <c r="N442" s="118">
        <f>VLOOKUP($A442+ROUND((COLUMN()-2)/24,5),АТС!$A$41:$F$784,3)+'Иные услуги '!$C$5+'РСТ РСО-А'!$L$7+'РСТ РСО-А'!$H$9</f>
        <v>1464.9490000000001</v>
      </c>
      <c r="O442" s="118">
        <f>VLOOKUP($A442+ROUND((COLUMN()-2)/24,5),АТС!$A$41:$F$784,3)+'Иные услуги '!$C$5+'РСТ РСО-А'!$L$7+'РСТ РСО-А'!$H$9</f>
        <v>1481.0989999999999</v>
      </c>
      <c r="P442" s="118">
        <f>VLOOKUP($A442+ROUND((COLUMN()-2)/24,5),АТС!$A$41:$F$784,3)+'Иные услуги '!$C$5+'РСТ РСО-А'!$L$7+'РСТ РСО-А'!$H$9</f>
        <v>1490.1490000000001</v>
      </c>
      <c r="Q442" s="118">
        <f>VLOOKUP($A442+ROUND((COLUMN()-2)/24,5),АТС!$A$41:$F$784,3)+'Иные услуги '!$C$5+'РСТ РСО-А'!$L$7+'РСТ РСО-А'!$H$9</f>
        <v>1491.539</v>
      </c>
      <c r="R442" s="118">
        <f>VLOOKUP($A442+ROUND((COLUMN()-2)/24,5),АТС!$A$41:$F$784,3)+'Иные услуги '!$C$5+'РСТ РСО-А'!$L$7+'РСТ РСО-А'!$H$9</f>
        <v>1464.8990000000001</v>
      </c>
      <c r="S442" s="118">
        <f>VLOOKUP($A442+ROUND((COLUMN()-2)/24,5),АТС!$A$41:$F$784,3)+'Иные услуги '!$C$5+'РСТ РСО-А'!$L$7+'РСТ РСО-А'!$H$9</f>
        <v>1319.8489999999999</v>
      </c>
      <c r="T442" s="118">
        <f>VLOOKUP($A442+ROUND((COLUMN()-2)/24,5),АТС!$A$41:$F$784,3)+'Иные услуги '!$C$5+'РСТ РСО-А'!$L$7+'РСТ РСО-А'!$H$9</f>
        <v>1521.6790000000001</v>
      </c>
      <c r="U442" s="118">
        <f>VLOOKUP($A442+ROUND((COLUMN()-2)/24,5),АТС!$A$41:$F$784,3)+'Иные услуги '!$C$5+'РСТ РСО-А'!$L$7+'РСТ РСО-А'!$H$9</f>
        <v>1511.009</v>
      </c>
      <c r="V442" s="118">
        <f>VLOOKUP($A442+ROUND((COLUMN()-2)/24,5),АТС!$A$41:$F$784,3)+'Иные услуги '!$C$5+'РСТ РСО-А'!$L$7+'РСТ РСО-А'!$H$9</f>
        <v>1613.8390000000002</v>
      </c>
      <c r="W442" s="118">
        <f>VLOOKUP($A442+ROUND((COLUMN()-2)/24,5),АТС!$A$41:$F$784,3)+'Иные услуги '!$C$5+'РСТ РСО-А'!$L$7+'РСТ РСО-А'!$H$9</f>
        <v>1702.5690000000002</v>
      </c>
      <c r="X442" s="118">
        <f>VLOOKUP($A442+ROUND((COLUMN()-2)/24,5),АТС!$A$41:$F$784,3)+'Иные услуги '!$C$5+'РСТ РСО-А'!$L$7+'РСТ РСО-А'!$H$9</f>
        <v>1329.759</v>
      </c>
      <c r="Y442" s="118">
        <f>VLOOKUP($A442+ROUND((COLUMN()-2)/24,5),АТС!$A$41:$F$784,3)+'Иные услуги '!$C$5+'РСТ РСО-А'!$L$7+'РСТ РСО-А'!$H$9</f>
        <v>1415.039</v>
      </c>
    </row>
    <row r="443" spans="1:25" x14ac:dyDescent="0.2">
      <c r="A443" s="66">
        <f t="shared" si="12"/>
        <v>43483</v>
      </c>
      <c r="B443" s="118">
        <f>VLOOKUP($A443+ROUND((COLUMN()-2)/24,5),АТС!$A$41:$F$784,3)+'Иные услуги '!$C$5+'РСТ РСО-А'!$L$7+'РСТ РСО-А'!$H$9</f>
        <v>1435.4590000000001</v>
      </c>
      <c r="C443" s="118">
        <f>VLOOKUP($A443+ROUND((COLUMN()-2)/24,5),АТС!$A$41:$F$784,3)+'Иные услуги '!$C$5+'РСТ РСО-А'!$L$7+'РСТ РСО-А'!$H$9</f>
        <v>1492.8889999999999</v>
      </c>
      <c r="D443" s="118">
        <f>VLOOKUP($A443+ROUND((COLUMN()-2)/24,5),АТС!$A$41:$F$784,3)+'Иные услуги '!$C$5+'РСТ РСО-А'!$L$7+'РСТ РСО-А'!$H$9</f>
        <v>1558.2790000000002</v>
      </c>
      <c r="E443" s="118">
        <f>VLOOKUP($A443+ROUND((COLUMN()-2)/24,5),АТС!$A$41:$F$784,3)+'Иные услуги '!$C$5+'РСТ РСО-А'!$L$7+'РСТ РСО-А'!$H$9</f>
        <v>1564.999</v>
      </c>
      <c r="F443" s="118">
        <f>VLOOKUP($A443+ROUND((COLUMN()-2)/24,5),АТС!$A$41:$F$784,3)+'Иные услуги '!$C$5+'РСТ РСО-А'!$L$7+'РСТ РСО-А'!$H$9</f>
        <v>1580.6389999999999</v>
      </c>
      <c r="G443" s="118">
        <f>VLOOKUP($A443+ROUND((COLUMN()-2)/24,5),АТС!$A$41:$F$784,3)+'Иные услуги '!$C$5+'РСТ РСО-А'!$L$7+'РСТ РСО-А'!$H$9</f>
        <v>1559.9490000000001</v>
      </c>
      <c r="H443" s="118">
        <f>VLOOKUP($A443+ROUND((COLUMN()-2)/24,5),АТС!$A$41:$F$784,3)+'Иные услуги '!$C$5+'РСТ РСО-А'!$L$7+'РСТ РСО-А'!$H$9</f>
        <v>1639.269</v>
      </c>
      <c r="I443" s="118">
        <f>VLOOKUP($A443+ROUND((COLUMN()-2)/24,5),АТС!$A$41:$F$784,3)+'Иные услуги '!$C$5+'РСТ РСО-А'!$L$7+'РСТ РСО-А'!$H$9</f>
        <v>1457.0989999999999</v>
      </c>
      <c r="J443" s="118">
        <f>VLOOKUP($A443+ROUND((COLUMN()-2)/24,5),АТС!$A$41:$F$784,3)+'Иные услуги '!$C$5+'РСТ РСО-А'!$L$7+'РСТ РСО-А'!$H$9</f>
        <v>1570.5490000000002</v>
      </c>
      <c r="K443" s="118">
        <f>VLOOKUP($A443+ROUND((COLUMN()-2)/24,5),АТС!$A$41:$F$784,3)+'Иные услуги '!$C$5+'РСТ РСО-А'!$L$7+'РСТ РСО-А'!$H$9</f>
        <v>1446.1790000000001</v>
      </c>
      <c r="L443" s="118">
        <f>VLOOKUP($A443+ROUND((COLUMN()-2)/24,5),АТС!$A$41:$F$784,3)+'Иные услуги '!$C$5+'РСТ РСО-А'!$L$7+'РСТ РСО-А'!$H$9</f>
        <v>1393.729</v>
      </c>
      <c r="M443" s="118">
        <f>VLOOKUP($A443+ROUND((COLUMN()-2)/24,5),АТС!$A$41:$F$784,3)+'Иные услуги '!$C$5+'РСТ РСО-А'!$L$7+'РСТ РСО-А'!$H$9</f>
        <v>1392.999</v>
      </c>
      <c r="N443" s="118">
        <f>VLOOKUP($A443+ROUND((COLUMN()-2)/24,5),АТС!$A$41:$F$784,3)+'Иные услуги '!$C$5+'РСТ РСО-А'!$L$7+'РСТ РСО-А'!$H$9</f>
        <v>1392.4090000000001</v>
      </c>
      <c r="O443" s="118">
        <f>VLOOKUP($A443+ROUND((COLUMN()-2)/24,5),АТС!$A$41:$F$784,3)+'Иные услуги '!$C$5+'РСТ РСО-А'!$L$7+'РСТ РСО-А'!$H$9</f>
        <v>1381.739</v>
      </c>
      <c r="P443" s="118">
        <f>VLOOKUP($A443+ROUND((COLUMN()-2)/24,5),АТС!$A$41:$F$784,3)+'Иные услуги '!$C$5+'РСТ РСО-А'!$L$7+'РСТ РСО-А'!$H$9</f>
        <v>1391.5290000000002</v>
      </c>
      <c r="Q443" s="118">
        <f>VLOOKUP($A443+ROUND((COLUMN()-2)/24,5),АТС!$A$41:$F$784,3)+'Иные услуги '!$C$5+'РСТ РСО-А'!$L$7+'РСТ РСО-А'!$H$9</f>
        <v>1392.8390000000002</v>
      </c>
      <c r="R443" s="118">
        <f>VLOOKUP($A443+ROUND((COLUMN()-2)/24,5),АТС!$A$41:$F$784,3)+'Иные услуги '!$C$5+'РСТ РСО-А'!$L$7+'РСТ РСО-А'!$H$9</f>
        <v>1353.9090000000001</v>
      </c>
      <c r="S443" s="118">
        <f>VLOOKUP($A443+ROUND((COLUMN()-2)/24,5),АТС!$A$41:$F$784,3)+'Иные услуги '!$C$5+'РСТ РСО-А'!$L$7+'РСТ РСО-А'!$H$9</f>
        <v>1299.9690000000001</v>
      </c>
      <c r="T443" s="118">
        <f>VLOOKUP($A443+ROUND((COLUMN()-2)/24,5),АТС!$A$41:$F$784,3)+'Иные услуги '!$C$5+'РСТ РСО-А'!$L$7+'РСТ РСО-А'!$H$9</f>
        <v>1501.6690000000001</v>
      </c>
      <c r="U443" s="118">
        <f>VLOOKUP($A443+ROUND((COLUMN()-2)/24,5),АТС!$A$41:$F$784,3)+'Иные услуги '!$C$5+'РСТ РСО-А'!$L$7+'РСТ РСО-А'!$H$9</f>
        <v>1498.8790000000001</v>
      </c>
      <c r="V443" s="118">
        <f>VLOOKUP($A443+ROUND((COLUMN()-2)/24,5),АТС!$A$41:$F$784,3)+'Иные услуги '!$C$5+'РСТ РСО-А'!$L$7+'РСТ РСО-А'!$H$9</f>
        <v>1585.1990000000001</v>
      </c>
      <c r="W443" s="118">
        <f>VLOOKUP($A443+ROUND((COLUMN()-2)/24,5),АТС!$A$41:$F$784,3)+'Иные услуги '!$C$5+'РСТ РСО-А'!$L$7+'РСТ РСО-А'!$H$9</f>
        <v>1685.3489999999999</v>
      </c>
      <c r="X443" s="118">
        <f>VLOOKUP($A443+ROUND((COLUMN()-2)/24,5),АТС!$A$41:$F$784,3)+'Иные услуги '!$C$5+'РСТ РСО-А'!$L$7+'РСТ РСО-А'!$H$9</f>
        <v>1274.3590000000002</v>
      </c>
      <c r="Y443" s="118">
        <f>VLOOKUP($A443+ROUND((COLUMN()-2)/24,5),АТС!$A$41:$F$784,3)+'Иные услуги '!$C$5+'РСТ РСО-А'!$L$7+'РСТ РСО-А'!$H$9</f>
        <v>1342.1690000000001</v>
      </c>
    </row>
    <row r="444" spans="1:25" x14ac:dyDescent="0.2">
      <c r="A444" s="66">
        <f t="shared" si="12"/>
        <v>43484</v>
      </c>
      <c r="B444" s="118">
        <f>VLOOKUP($A444+ROUND((COLUMN()-2)/24,5),АТС!$A$41:$F$784,3)+'Иные услуги '!$C$5+'РСТ РСО-А'!$L$7+'РСТ РСО-А'!$H$9</f>
        <v>1436.489</v>
      </c>
      <c r="C444" s="118">
        <f>VLOOKUP($A444+ROUND((COLUMN()-2)/24,5),АТС!$A$41:$F$784,3)+'Иные услуги '!$C$5+'РСТ РСО-А'!$L$7+'РСТ РСО-А'!$H$9</f>
        <v>1527.2190000000001</v>
      </c>
      <c r="D444" s="118">
        <f>VLOOKUP($A444+ROUND((COLUMN()-2)/24,5),АТС!$A$41:$F$784,3)+'Иные услуги '!$C$5+'РСТ РСО-А'!$L$7+'РСТ РСО-А'!$H$9</f>
        <v>1583.519</v>
      </c>
      <c r="E444" s="118">
        <f>VLOOKUP($A444+ROUND((COLUMN()-2)/24,5),АТС!$A$41:$F$784,3)+'Иные услуги '!$C$5+'РСТ РСО-А'!$L$7+'РСТ РСО-А'!$H$9</f>
        <v>1583.239</v>
      </c>
      <c r="F444" s="118">
        <f>VLOOKUP($A444+ROUND((COLUMN()-2)/24,5),АТС!$A$41:$F$784,3)+'Иные услуги '!$C$5+'РСТ РСО-А'!$L$7+'РСТ РСО-А'!$H$9</f>
        <v>1598.4590000000001</v>
      </c>
      <c r="G444" s="118">
        <f>VLOOKUP($A444+ROUND((COLUMN()-2)/24,5),АТС!$A$41:$F$784,3)+'Иные услуги '!$C$5+'РСТ РСО-А'!$L$7+'РСТ РСО-А'!$H$9</f>
        <v>1560.769</v>
      </c>
      <c r="H444" s="118">
        <f>VLOOKUP($A444+ROUND((COLUMN()-2)/24,5),АТС!$A$41:$F$784,3)+'Иные услуги '!$C$5+'РСТ РСО-А'!$L$7+'РСТ РСО-А'!$H$9</f>
        <v>1694.1389999999999</v>
      </c>
      <c r="I444" s="118">
        <f>VLOOKUP($A444+ROUND((COLUMN()-2)/24,5),АТС!$A$41:$F$784,3)+'Иные услуги '!$C$5+'РСТ РСО-А'!$L$7+'РСТ РСО-А'!$H$9</f>
        <v>1674.1790000000001</v>
      </c>
      <c r="J444" s="118">
        <f>VLOOKUP($A444+ROUND((COLUMN()-2)/24,5),АТС!$A$41:$F$784,3)+'Иные услуги '!$C$5+'РСТ РСО-А'!$L$7+'РСТ РСО-А'!$H$9</f>
        <v>1736.1490000000001</v>
      </c>
      <c r="K444" s="118">
        <f>VLOOKUP($A444+ROUND((COLUMN()-2)/24,5),АТС!$A$41:$F$784,3)+'Иные услуги '!$C$5+'РСТ РСО-А'!$L$7+'РСТ РСО-А'!$H$9</f>
        <v>1598.9190000000001</v>
      </c>
      <c r="L444" s="118">
        <f>VLOOKUP($A444+ROUND((COLUMN()-2)/24,5),АТС!$A$41:$F$784,3)+'Иные услуги '!$C$5+'РСТ РСО-А'!$L$7+'РСТ РСО-А'!$H$9</f>
        <v>1528.9490000000001</v>
      </c>
      <c r="M444" s="118">
        <f>VLOOKUP($A444+ROUND((COLUMN()-2)/24,5),АТС!$A$41:$F$784,3)+'Иные услуги '!$C$5+'РСТ РСО-А'!$L$7+'РСТ РСО-А'!$H$9</f>
        <v>1496.809</v>
      </c>
      <c r="N444" s="118">
        <f>VLOOKUP($A444+ROUND((COLUMN()-2)/24,5),АТС!$A$41:$F$784,3)+'Иные услуги '!$C$5+'РСТ РСО-А'!$L$7+'РСТ РСО-А'!$H$9</f>
        <v>1496.6290000000001</v>
      </c>
      <c r="O444" s="118">
        <f>VLOOKUP($A444+ROUND((COLUMN()-2)/24,5),АТС!$A$41:$F$784,3)+'Иные услуги '!$C$5+'РСТ РСО-А'!$L$7+'РСТ РСО-А'!$H$9</f>
        <v>1547.259</v>
      </c>
      <c r="P444" s="118">
        <f>VLOOKUP($A444+ROUND((COLUMN()-2)/24,5),АТС!$A$41:$F$784,3)+'Иные услуги '!$C$5+'РСТ РСО-А'!$L$7+'РСТ РСО-А'!$H$9</f>
        <v>1560.999</v>
      </c>
      <c r="Q444" s="118">
        <f>VLOOKUP($A444+ROUND((COLUMN()-2)/24,5),АТС!$A$41:$F$784,3)+'Иные услуги '!$C$5+'РСТ РСО-А'!$L$7+'РСТ РСО-А'!$H$9</f>
        <v>1561.5490000000002</v>
      </c>
      <c r="R444" s="118">
        <f>VLOOKUP($A444+ROUND((COLUMN()-2)/24,5),АТС!$A$41:$F$784,3)+'Иные услуги '!$C$5+'РСТ РСО-А'!$L$7+'РСТ РСО-А'!$H$9</f>
        <v>1509.6790000000001</v>
      </c>
      <c r="S444" s="118">
        <f>VLOOKUP($A444+ROUND((COLUMN()-2)/24,5),АТС!$A$41:$F$784,3)+'Иные услуги '!$C$5+'РСТ РСО-А'!$L$7+'РСТ РСО-А'!$H$9</f>
        <v>1354.1790000000001</v>
      </c>
      <c r="T444" s="118">
        <f>VLOOKUP($A444+ROUND((COLUMN()-2)/24,5),АТС!$A$41:$F$784,3)+'Иные услуги '!$C$5+'РСТ РСО-А'!$L$7+'РСТ РСО-А'!$H$9</f>
        <v>1560.019</v>
      </c>
      <c r="U444" s="118">
        <f>VLOOKUP($A444+ROUND((COLUMN()-2)/24,5),АТС!$A$41:$F$784,3)+'Иные услуги '!$C$5+'РСТ РСО-А'!$L$7+'РСТ РСО-А'!$H$9</f>
        <v>1584.509</v>
      </c>
      <c r="V444" s="118">
        <f>VLOOKUP($A444+ROUND((COLUMN()-2)/24,5),АТС!$A$41:$F$784,3)+'Иные услуги '!$C$5+'РСТ РСО-А'!$L$7+'РСТ РСО-А'!$H$9</f>
        <v>1565.559</v>
      </c>
      <c r="W444" s="118">
        <f>VLOOKUP($A444+ROUND((COLUMN()-2)/24,5),АТС!$A$41:$F$784,3)+'Иные услуги '!$C$5+'РСТ РСО-А'!$L$7+'РСТ РСО-А'!$H$9</f>
        <v>1637.079</v>
      </c>
      <c r="X444" s="118">
        <f>VLOOKUP($A444+ROUND((COLUMN()-2)/24,5),АТС!$A$41:$F$784,3)+'Иные услуги '!$C$5+'РСТ РСО-А'!$L$7+'РСТ РСО-А'!$H$9</f>
        <v>1284.8790000000001</v>
      </c>
      <c r="Y444" s="118">
        <f>VLOOKUP($A444+ROUND((COLUMN()-2)/24,5),АТС!$A$41:$F$784,3)+'Иные услуги '!$C$5+'РСТ РСО-А'!$L$7+'РСТ РСО-А'!$H$9</f>
        <v>1342.769</v>
      </c>
    </row>
    <row r="445" spans="1:25" x14ac:dyDescent="0.2">
      <c r="A445" s="66">
        <f t="shared" si="12"/>
        <v>43485</v>
      </c>
      <c r="B445" s="118">
        <f>VLOOKUP($A445+ROUND((COLUMN()-2)/24,5),АТС!$A$41:$F$784,3)+'Иные услуги '!$C$5+'РСТ РСО-А'!$L$7+'РСТ РСО-А'!$H$9</f>
        <v>1443.759</v>
      </c>
      <c r="C445" s="118">
        <f>VLOOKUP($A445+ROUND((COLUMN()-2)/24,5),АТС!$A$41:$F$784,3)+'Иные услуги '!$C$5+'РСТ РСО-А'!$L$7+'РСТ РСО-А'!$H$9</f>
        <v>1472.3590000000002</v>
      </c>
      <c r="D445" s="118">
        <f>VLOOKUP($A445+ROUND((COLUMN()-2)/24,5),АТС!$A$41:$F$784,3)+'Иные услуги '!$C$5+'РСТ РСО-А'!$L$7+'РСТ РСО-А'!$H$9</f>
        <v>1592.059</v>
      </c>
      <c r="E445" s="118">
        <f>VLOOKUP($A445+ROUND((COLUMN()-2)/24,5),АТС!$A$41:$F$784,3)+'Иные услуги '!$C$5+'РСТ РСО-А'!$L$7+'РСТ РСО-А'!$H$9</f>
        <v>1606.8390000000002</v>
      </c>
      <c r="F445" s="118">
        <f>VLOOKUP($A445+ROUND((COLUMN()-2)/24,5),АТС!$A$41:$F$784,3)+'Иные услуги '!$C$5+'РСТ РСО-А'!$L$7+'РСТ РСО-А'!$H$9</f>
        <v>1614.6990000000001</v>
      </c>
      <c r="G445" s="118">
        <f>VLOOKUP($A445+ROUND((COLUMN()-2)/24,5),АТС!$A$41:$F$784,3)+'Иные услуги '!$C$5+'РСТ РСО-А'!$L$7+'РСТ РСО-А'!$H$9</f>
        <v>1606.749</v>
      </c>
      <c r="H445" s="118">
        <f>VLOOKUP($A445+ROUND((COLUMN()-2)/24,5),АТС!$A$41:$F$784,3)+'Иные услуги '!$C$5+'РСТ РСО-А'!$L$7+'РСТ РСО-А'!$H$9</f>
        <v>1774.7390000000003</v>
      </c>
      <c r="I445" s="118">
        <f>VLOOKUP($A445+ROUND((COLUMN()-2)/24,5),АТС!$A$41:$F$784,3)+'Иные услуги '!$C$5+'РСТ РСО-А'!$L$7+'РСТ РСО-А'!$H$9</f>
        <v>1708.3889999999999</v>
      </c>
      <c r="J445" s="118">
        <f>VLOOKUP($A445+ROUND((COLUMN()-2)/24,5),АТС!$A$41:$F$784,3)+'Иные услуги '!$C$5+'РСТ РСО-А'!$L$7+'РСТ РСО-А'!$H$9</f>
        <v>1794.7790000000002</v>
      </c>
      <c r="K445" s="118">
        <f>VLOOKUP($A445+ROUND((COLUMN()-2)/24,5),АТС!$A$41:$F$784,3)+'Иные услуги '!$C$5+'РСТ РСО-А'!$L$7+'РСТ РСО-А'!$H$9</f>
        <v>1587.1290000000001</v>
      </c>
      <c r="L445" s="118">
        <f>VLOOKUP($A445+ROUND((COLUMN()-2)/24,5),АТС!$A$41:$F$784,3)+'Иные услуги '!$C$5+'РСТ РСО-А'!$L$7+'РСТ РСО-А'!$H$9</f>
        <v>1559.259</v>
      </c>
      <c r="M445" s="118">
        <f>VLOOKUP($A445+ROUND((COLUMN()-2)/24,5),АТС!$A$41:$F$784,3)+'Иные услуги '!$C$5+'РСТ РСО-А'!$L$7+'РСТ РСО-А'!$H$9</f>
        <v>1518.1189999999999</v>
      </c>
      <c r="N445" s="118">
        <f>VLOOKUP($A445+ROUND((COLUMN()-2)/24,5),АТС!$A$41:$F$784,3)+'Иные услуги '!$C$5+'РСТ РСО-А'!$L$7+'РСТ РСО-А'!$H$9</f>
        <v>1524.5490000000002</v>
      </c>
      <c r="O445" s="118">
        <f>VLOOKUP($A445+ROUND((COLUMN()-2)/24,5),АТС!$A$41:$F$784,3)+'Иные услуги '!$C$5+'РСТ РСО-А'!$L$7+'РСТ РСО-А'!$H$9</f>
        <v>1557.3889999999999</v>
      </c>
      <c r="P445" s="118">
        <f>VLOOKUP($A445+ROUND((COLUMN()-2)/24,5),АТС!$A$41:$F$784,3)+'Иные услуги '!$C$5+'РСТ РСО-А'!$L$7+'РСТ РСО-А'!$H$9</f>
        <v>1557.9190000000001</v>
      </c>
      <c r="Q445" s="118">
        <f>VLOOKUP($A445+ROUND((COLUMN()-2)/24,5),АТС!$A$41:$F$784,3)+'Иные услуги '!$C$5+'РСТ РСО-А'!$L$7+'РСТ РСО-А'!$H$9</f>
        <v>1559.0690000000002</v>
      </c>
      <c r="R445" s="118">
        <f>VLOOKUP($A445+ROUND((COLUMN()-2)/24,5),АТС!$A$41:$F$784,3)+'Иные услуги '!$C$5+'РСТ РСО-А'!$L$7+'РСТ РСО-А'!$H$9</f>
        <v>1509.8489999999999</v>
      </c>
      <c r="S445" s="118">
        <f>VLOOKUP($A445+ROUND((COLUMN()-2)/24,5),АТС!$A$41:$F$784,3)+'Иные услуги '!$C$5+'РСТ РСО-А'!$L$7+'РСТ РСО-А'!$H$9</f>
        <v>1362.289</v>
      </c>
      <c r="T445" s="118">
        <f>VLOOKUP($A445+ROUND((COLUMN()-2)/24,5),АТС!$A$41:$F$784,3)+'Иные услуги '!$C$5+'РСТ РСО-А'!$L$7+'РСТ РСО-А'!$H$9</f>
        <v>1572.9490000000001</v>
      </c>
      <c r="U445" s="118">
        <f>VLOOKUP($A445+ROUND((COLUMN()-2)/24,5),АТС!$A$41:$F$784,3)+'Иные услуги '!$C$5+'РСТ РСО-А'!$L$7+'РСТ РСО-А'!$H$9</f>
        <v>1575.9290000000001</v>
      </c>
      <c r="V445" s="118">
        <f>VLOOKUP($A445+ROUND((COLUMN()-2)/24,5),АТС!$A$41:$F$784,3)+'Иные услуги '!$C$5+'РСТ РСО-А'!$L$7+'РСТ РСО-А'!$H$9</f>
        <v>1618.079</v>
      </c>
      <c r="W445" s="118">
        <f>VLOOKUP($A445+ROUND((COLUMN()-2)/24,5),АТС!$A$41:$F$784,3)+'Иные услуги '!$C$5+'РСТ РСО-А'!$L$7+'РСТ РСО-А'!$H$9</f>
        <v>1651.759</v>
      </c>
      <c r="X445" s="118">
        <f>VLOOKUP($A445+ROUND((COLUMN()-2)/24,5),АТС!$A$41:$F$784,3)+'Иные услуги '!$C$5+'РСТ РСО-А'!$L$7+'РСТ РСО-А'!$H$9</f>
        <v>1278.1090000000002</v>
      </c>
      <c r="Y445" s="118">
        <f>VLOOKUP($A445+ROUND((COLUMN()-2)/24,5),АТС!$A$41:$F$784,3)+'Иные услуги '!$C$5+'РСТ РСО-А'!$L$7+'РСТ РСО-А'!$H$9</f>
        <v>1330.8990000000001</v>
      </c>
    </row>
    <row r="446" spans="1:25" x14ac:dyDescent="0.2">
      <c r="A446" s="66">
        <f t="shared" si="12"/>
        <v>43486</v>
      </c>
      <c r="B446" s="118">
        <f>VLOOKUP($A446+ROUND((COLUMN()-2)/24,5),АТС!$A$41:$F$784,3)+'Иные услуги '!$C$5+'РСТ РСО-А'!$L$7+'РСТ РСО-А'!$H$9</f>
        <v>1444.3590000000002</v>
      </c>
      <c r="C446" s="118">
        <f>VLOOKUP($A446+ROUND((COLUMN()-2)/24,5),АТС!$A$41:$F$784,3)+'Иные услуги '!$C$5+'РСТ РСО-А'!$L$7+'РСТ РСО-А'!$H$9</f>
        <v>1510.019</v>
      </c>
      <c r="D446" s="118">
        <f>VLOOKUP($A446+ROUND((COLUMN()-2)/24,5),АТС!$A$41:$F$784,3)+'Иные услуги '!$C$5+'РСТ РСО-А'!$L$7+'РСТ РСО-А'!$H$9</f>
        <v>1570.729</v>
      </c>
      <c r="E446" s="118">
        <f>VLOOKUP($A446+ROUND((COLUMN()-2)/24,5),АТС!$A$41:$F$784,3)+'Иные услуги '!$C$5+'РСТ РСО-А'!$L$7+'РСТ РСО-А'!$H$9</f>
        <v>1580.6389999999999</v>
      </c>
      <c r="F446" s="118">
        <f>VLOOKUP($A446+ROUND((COLUMN()-2)/24,5),АТС!$A$41:$F$784,3)+'Иные услуги '!$C$5+'РСТ РСО-А'!$L$7+'РСТ РСО-А'!$H$9</f>
        <v>1580.6389999999999</v>
      </c>
      <c r="G446" s="118">
        <f>VLOOKUP($A446+ROUND((COLUMN()-2)/24,5),АТС!$A$41:$F$784,3)+'Иные услуги '!$C$5+'РСТ РСО-А'!$L$7+'РСТ РСО-А'!$H$9</f>
        <v>1568.1389999999999</v>
      </c>
      <c r="H446" s="118">
        <f>VLOOKUP($A446+ROUND((COLUMN()-2)/24,5),АТС!$A$41:$F$784,3)+'Иные услуги '!$C$5+'РСТ РСО-А'!$L$7+'РСТ РСО-А'!$H$9</f>
        <v>1628.9290000000001</v>
      </c>
      <c r="I446" s="118">
        <f>VLOOKUP($A446+ROUND((COLUMN()-2)/24,5),АТС!$A$41:$F$784,3)+'Иные услуги '!$C$5+'РСТ РСО-А'!$L$7+'РСТ РСО-А'!$H$9</f>
        <v>1471.7990000000002</v>
      </c>
      <c r="J446" s="118">
        <f>VLOOKUP($A446+ROUND((COLUMN()-2)/24,5),АТС!$A$41:$F$784,3)+'Иные услуги '!$C$5+'РСТ РСО-А'!$L$7+'РСТ РСО-А'!$H$9</f>
        <v>1585.1690000000001</v>
      </c>
      <c r="K446" s="118">
        <f>VLOOKUP($A446+ROUND((COLUMN()-2)/24,5),АТС!$A$41:$F$784,3)+'Иные услуги '!$C$5+'РСТ РСО-А'!$L$7+'РСТ РСО-А'!$H$9</f>
        <v>1475.4090000000001</v>
      </c>
      <c r="L446" s="118">
        <f>VLOOKUP($A446+ROUND((COLUMN()-2)/24,5),АТС!$A$41:$F$784,3)+'Иные услуги '!$C$5+'РСТ РСО-А'!$L$7+'РСТ РСО-А'!$H$9</f>
        <v>1441.729</v>
      </c>
      <c r="M446" s="118">
        <f>VLOOKUP($A446+ROUND((COLUMN()-2)/24,5),АТС!$A$41:$F$784,3)+'Иные услуги '!$C$5+'РСТ РСО-А'!$L$7+'РСТ РСО-А'!$H$9</f>
        <v>1430.1290000000001</v>
      </c>
      <c r="N446" s="118">
        <f>VLOOKUP($A446+ROUND((COLUMN()-2)/24,5),АТС!$A$41:$F$784,3)+'Иные услуги '!$C$5+'РСТ РСО-А'!$L$7+'РСТ РСО-А'!$H$9</f>
        <v>1466.4290000000001</v>
      </c>
      <c r="O446" s="118">
        <f>VLOOKUP($A446+ROUND((COLUMN()-2)/24,5),АТС!$A$41:$F$784,3)+'Иные услуги '!$C$5+'РСТ РСО-А'!$L$7+'РСТ РСО-А'!$H$9</f>
        <v>1512.1189999999999</v>
      </c>
      <c r="P446" s="118">
        <f>VLOOKUP($A446+ROUND((COLUMN()-2)/24,5),АТС!$A$41:$F$784,3)+'Иные услуги '!$C$5+'РСТ РСО-А'!$L$7+'РСТ РСО-А'!$H$9</f>
        <v>1512.3590000000002</v>
      </c>
      <c r="Q446" s="118">
        <f>VLOOKUP($A446+ROUND((COLUMN()-2)/24,5),АТС!$A$41:$F$784,3)+'Иные услуги '!$C$5+'РСТ РСО-А'!$L$7+'РСТ РСО-А'!$H$9</f>
        <v>1501.2990000000002</v>
      </c>
      <c r="R446" s="118">
        <f>VLOOKUP($A446+ROUND((COLUMN()-2)/24,5),АТС!$A$41:$F$784,3)+'Иные услуги '!$C$5+'РСТ РСО-А'!$L$7+'РСТ РСО-А'!$H$9</f>
        <v>1480.1090000000002</v>
      </c>
      <c r="S446" s="118">
        <f>VLOOKUP($A446+ROUND((COLUMN()-2)/24,5),АТС!$A$41:$F$784,3)+'Иные услуги '!$C$5+'РСТ РСО-А'!$L$7+'РСТ РСО-А'!$H$9</f>
        <v>1365.079</v>
      </c>
      <c r="T446" s="118">
        <f>VLOOKUP($A446+ROUND((COLUMN()-2)/24,5),АТС!$A$41:$F$784,3)+'Иные услуги '!$C$5+'РСТ РСО-А'!$L$7+'РСТ РСО-А'!$H$9</f>
        <v>1585.749</v>
      </c>
      <c r="U446" s="118">
        <f>VLOOKUP($A446+ROUND((COLUMN()-2)/24,5),АТС!$A$41:$F$784,3)+'Иные услуги '!$C$5+'РСТ РСО-А'!$L$7+'РСТ РСО-А'!$H$9</f>
        <v>1572.8489999999999</v>
      </c>
      <c r="V446" s="118">
        <f>VLOOKUP($A446+ROUND((COLUMN()-2)/24,5),АТС!$A$41:$F$784,3)+'Иные услуги '!$C$5+'РСТ РСО-А'!$L$7+'РСТ РСО-А'!$H$9</f>
        <v>1629.8790000000001</v>
      </c>
      <c r="W446" s="118">
        <f>VLOOKUP($A446+ROUND((COLUMN()-2)/24,5),АТС!$A$41:$F$784,3)+'Иные услуги '!$C$5+'РСТ РСО-А'!$L$7+'РСТ РСО-А'!$H$9</f>
        <v>1678.3790000000001</v>
      </c>
      <c r="X446" s="118">
        <f>VLOOKUP($A446+ROUND((COLUMN()-2)/24,5),АТС!$A$41:$F$784,3)+'Иные услуги '!$C$5+'РСТ РСО-А'!$L$7+'РСТ РСО-А'!$H$9</f>
        <v>1276.3390000000002</v>
      </c>
      <c r="Y446" s="118">
        <f>VLOOKUP($A446+ROUND((COLUMN()-2)/24,5),АТС!$A$41:$F$784,3)+'Иные услуги '!$C$5+'РСТ РСО-А'!$L$7+'РСТ РСО-А'!$H$9</f>
        <v>1360.4490000000001</v>
      </c>
    </row>
    <row r="447" spans="1:25" x14ac:dyDescent="0.2">
      <c r="A447" s="66">
        <f t="shared" si="12"/>
        <v>43487</v>
      </c>
      <c r="B447" s="118">
        <f>VLOOKUP($A447+ROUND((COLUMN()-2)/24,5),АТС!$A$41:$F$784,3)+'Иные услуги '!$C$5+'РСТ РСО-А'!$L$7+'РСТ РСО-А'!$H$9</f>
        <v>1456.0989999999999</v>
      </c>
      <c r="C447" s="118">
        <f>VLOOKUP($A447+ROUND((COLUMN()-2)/24,5),АТС!$A$41:$F$784,3)+'Иные услуги '!$C$5+'РСТ РСО-А'!$L$7+'РСТ РСО-А'!$H$9</f>
        <v>1503.759</v>
      </c>
      <c r="D447" s="118">
        <f>VLOOKUP($A447+ROUND((COLUMN()-2)/24,5),АТС!$A$41:$F$784,3)+'Иные услуги '!$C$5+'РСТ РСО-А'!$L$7+'РСТ РСО-А'!$H$9</f>
        <v>1576.489</v>
      </c>
      <c r="E447" s="118">
        <f>VLOOKUP($A447+ROUND((COLUMN()-2)/24,5),АТС!$A$41:$F$784,3)+'Иные услуги '!$C$5+'РСТ РСО-А'!$L$7+'РСТ РСО-А'!$H$9</f>
        <v>1574.329</v>
      </c>
      <c r="F447" s="118">
        <f>VLOOKUP($A447+ROUND((COLUMN()-2)/24,5),АТС!$A$41:$F$784,3)+'Иные услуги '!$C$5+'РСТ РСО-А'!$L$7+'РСТ РСО-А'!$H$9</f>
        <v>1574.8190000000002</v>
      </c>
      <c r="G447" s="118">
        <f>VLOOKUP($A447+ROUND((COLUMN()-2)/24,5),АТС!$A$41:$F$784,3)+'Иные услуги '!$C$5+'РСТ РСО-А'!$L$7+'РСТ РСО-А'!$H$9</f>
        <v>1564.3390000000002</v>
      </c>
      <c r="H447" s="118">
        <f>VLOOKUP($A447+ROUND((COLUMN()-2)/24,5),АТС!$A$41:$F$784,3)+'Иные услуги '!$C$5+'РСТ РСО-А'!$L$7+'РСТ РСО-А'!$H$9</f>
        <v>1637.4390000000001</v>
      </c>
      <c r="I447" s="118">
        <f>VLOOKUP($A447+ROUND((COLUMN()-2)/24,5),АТС!$A$41:$F$784,3)+'Иные услуги '!$C$5+'РСТ РСО-А'!$L$7+'РСТ РСО-А'!$H$9</f>
        <v>1472.6790000000001</v>
      </c>
      <c r="J447" s="118">
        <f>VLOOKUP($A447+ROUND((COLUMN()-2)/24,5),АТС!$A$41:$F$784,3)+'Иные услуги '!$C$5+'РСТ РСО-А'!$L$7+'РСТ РСО-А'!$H$9</f>
        <v>1552.9690000000001</v>
      </c>
      <c r="K447" s="118">
        <f>VLOOKUP($A447+ROUND((COLUMN()-2)/24,5),АТС!$A$41:$F$784,3)+'Иные услуги '!$C$5+'РСТ РСО-А'!$L$7+'РСТ РСО-А'!$H$9</f>
        <v>1448.1690000000001</v>
      </c>
      <c r="L447" s="118">
        <f>VLOOKUP($A447+ROUND((COLUMN()-2)/24,5),АТС!$A$41:$F$784,3)+'Иные услуги '!$C$5+'РСТ РСО-А'!$L$7+'РСТ РСО-А'!$H$9</f>
        <v>1416.0290000000002</v>
      </c>
      <c r="M447" s="118">
        <f>VLOOKUP($A447+ROUND((COLUMN()-2)/24,5),АТС!$A$41:$F$784,3)+'Иные услуги '!$C$5+'РСТ РСО-А'!$L$7+'РСТ РСО-А'!$H$9</f>
        <v>1426.829</v>
      </c>
      <c r="N447" s="118">
        <f>VLOOKUP($A447+ROUND((COLUMN()-2)/24,5),АТС!$A$41:$F$784,3)+'Иные услуги '!$C$5+'РСТ РСО-А'!$L$7+'РСТ РСО-А'!$H$9</f>
        <v>1471.259</v>
      </c>
      <c r="O447" s="118">
        <f>VLOOKUP($A447+ROUND((COLUMN()-2)/24,5),АТС!$A$41:$F$784,3)+'Иные услуги '!$C$5+'РСТ РСО-А'!$L$7+'РСТ РСО-А'!$H$9</f>
        <v>1488.0890000000002</v>
      </c>
      <c r="P447" s="118">
        <f>VLOOKUP($A447+ROUND((COLUMN()-2)/24,5),АТС!$A$41:$F$784,3)+'Иные услуги '!$C$5+'РСТ РСО-А'!$L$7+'РСТ РСО-А'!$H$9</f>
        <v>1476.1189999999999</v>
      </c>
      <c r="Q447" s="118">
        <f>VLOOKUP($A447+ROUND((COLUMN()-2)/24,5),АТС!$A$41:$F$784,3)+'Иные услуги '!$C$5+'РСТ РСО-А'!$L$7+'РСТ РСО-А'!$H$9</f>
        <v>1482.739</v>
      </c>
      <c r="R447" s="118">
        <f>VLOOKUP($A447+ROUND((COLUMN()-2)/24,5),АТС!$A$41:$F$784,3)+'Иные услуги '!$C$5+'РСТ РСО-А'!$L$7+'РСТ РСО-А'!$H$9</f>
        <v>1440.759</v>
      </c>
      <c r="S447" s="118">
        <f>VLOOKUP($A447+ROUND((COLUMN()-2)/24,5),АТС!$A$41:$F$784,3)+'Иные услуги '!$C$5+'РСТ РСО-А'!$L$7+'РСТ РСО-А'!$H$9</f>
        <v>1346.6890000000001</v>
      </c>
      <c r="T447" s="118">
        <f>VLOOKUP($A447+ROUND((COLUMN()-2)/24,5),АТС!$A$41:$F$784,3)+'Иные услуги '!$C$5+'РСТ РСО-А'!$L$7+'РСТ РСО-А'!$H$9</f>
        <v>1574.6590000000001</v>
      </c>
      <c r="U447" s="118">
        <f>VLOOKUP($A447+ROUND((COLUMN()-2)/24,5),АТС!$A$41:$F$784,3)+'Иные услуги '!$C$5+'РСТ РСО-А'!$L$7+'РСТ РСО-А'!$H$9</f>
        <v>1562.539</v>
      </c>
      <c r="V447" s="118">
        <f>VLOOKUP($A447+ROUND((COLUMN()-2)/24,5),АТС!$A$41:$F$784,3)+'Иные услуги '!$C$5+'РСТ РСО-А'!$L$7+'РСТ РСО-А'!$H$9</f>
        <v>1579.8390000000002</v>
      </c>
      <c r="W447" s="118">
        <f>VLOOKUP($A447+ROUND((COLUMN()-2)/24,5),АТС!$A$41:$F$784,3)+'Иные услуги '!$C$5+'РСТ РСО-А'!$L$7+'РСТ РСО-А'!$H$9</f>
        <v>1715.249</v>
      </c>
      <c r="X447" s="118">
        <f>VLOOKUP($A447+ROUND((COLUMN()-2)/24,5),АТС!$A$41:$F$784,3)+'Иные услуги '!$C$5+'РСТ РСО-А'!$L$7+'РСТ РСО-А'!$H$9</f>
        <v>1295.5890000000002</v>
      </c>
      <c r="Y447" s="118">
        <f>VLOOKUP($A447+ROUND((COLUMN()-2)/24,5),АТС!$A$41:$F$784,3)+'Иные услуги '!$C$5+'РСТ РСО-А'!$L$7+'РСТ РСО-А'!$H$9</f>
        <v>1366.5490000000002</v>
      </c>
    </row>
    <row r="448" spans="1:25" x14ac:dyDescent="0.2">
      <c r="A448" s="66">
        <f t="shared" si="12"/>
        <v>43488</v>
      </c>
      <c r="B448" s="118">
        <f>VLOOKUP($A448+ROUND((COLUMN()-2)/24,5),АТС!$A$41:$F$784,3)+'Иные услуги '!$C$5+'РСТ РСО-А'!$L$7+'РСТ РСО-А'!$H$9</f>
        <v>1435.4590000000001</v>
      </c>
      <c r="C448" s="118">
        <f>VLOOKUP($A448+ROUND((COLUMN()-2)/24,5),АТС!$A$41:$F$784,3)+'Иные услуги '!$C$5+'РСТ РСО-А'!$L$7+'РСТ РСО-А'!$H$9</f>
        <v>1493.9090000000001</v>
      </c>
      <c r="D448" s="118">
        <f>VLOOKUP($A448+ROUND((COLUMN()-2)/24,5),АТС!$A$41:$F$784,3)+'Иные услуги '!$C$5+'РСТ РСО-А'!$L$7+'РСТ РСО-А'!$H$9</f>
        <v>1560.4190000000001</v>
      </c>
      <c r="E448" s="118">
        <f>VLOOKUP($A448+ROUND((COLUMN()-2)/24,5),АТС!$A$41:$F$784,3)+'Иные услуги '!$C$5+'РСТ РСО-А'!$L$7+'РСТ РСО-А'!$H$9</f>
        <v>1574.789</v>
      </c>
      <c r="F448" s="118">
        <f>VLOOKUP($A448+ROUND((COLUMN()-2)/24,5),АТС!$A$41:$F$784,3)+'Иные услуги '!$C$5+'РСТ РСО-А'!$L$7+'РСТ РСО-А'!$H$9</f>
        <v>1560.5490000000002</v>
      </c>
      <c r="G448" s="118">
        <f>VLOOKUP($A448+ROUND((COLUMN()-2)/24,5),АТС!$A$41:$F$784,3)+'Иные услуги '!$C$5+'РСТ РСО-А'!$L$7+'РСТ РСО-А'!$H$9</f>
        <v>1515.809</v>
      </c>
      <c r="H448" s="118">
        <f>VLOOKUP($A448+ROUND((COLUMN()-2)/24,5),АТС!$A$41:$F$784,3)+'Иные услуги '!$C$5+'РСТ РСО-А'!$L$7+'РСТ РСО-А'!$H$9</f>
        <v>1542.2790000000002</v>
      </c>
      <c r="I448" s="118">
        <f>VLOOKUP($A448+ROUND((COLUMN()-2)/24,5),АТС!$A$41:$F$784,3)+'Иные услуги '!$C$5+'РСТ РСО-А'!$L$7+'РСТ РСО-А'!$H$9</f>
        <v>1410.3790000000001</v>
      </c>
      <c r="J448" s="118">
        <f>VLOOKUP($A448+ROUND((COLUMN()-2)/24,5),АТС!$A$41:$F$784,3)+'Иные услуги '!$C$5+'РСТ РСО-А'!$L$7+'РСТ РСО-А'!$H$9</f>
        <v>1496.0690000000002</v>
      </c>
      <c r="K448" s="118">
        <f>VLOOKUP($A448+ROUND((COLUMN()-2)/24,5),АТС!$A$41:$F$784,3)+'Иные услуги '!$C$5+'РСТ РСО-А'!$L$7+'РСТ РСО-А'!$H$9</f>
        <v>1422.3489999999999</v>
      </c>
      <c r="L448" s="118">
        <f>VLOOKUP($A448+ROUND((COLUMN()-2)/24,5),АТС!$A$41:$F$784,3)+'Иные услуги '!$C$5+'РСТ РСО-А'!$L$7+'РСТ РСО-А'!$H$9</f>
        <v>1411.059</v>
      </c>
      <c r="M448" s="118">
        <f>VLOOKUP($A448+ROUND((COLUMN()-2)/24,5),АТС!$A$41:$F$784,3)+'Иные услуги '!$C$5+'РСТ РСО-А'!$L$7+'РСТ РСО-А'!$H$9</f>
        <v>1410.9390000000001</v>
      </c>
      <c r="N448" s="118">
        <f>VLOOKUP($A448+ROUND((COLUMN()-2)/24,5),АТС!$A$41:$F$784,3)+'Иные услуги '!$C$5+'РСТ РСО-А'!$L$7+'РСТ РСО-А'!$H$9</f>
        <v>1437.749</v>
      </c>
      <c r="O448" s="118">
        <f>VLOOKUP($A448+ROUND((COLUMN()-2)/24,5),АТС!$A$41:$F$784,3)+'Иные услуги '!$C$5+'РСТ РСО-А'!$L$7+'РСТ РСО-А'!$H$9</f>
        <v>1460.1389999999999</v>
      </c>
      <c r="P448" s="118">
        <f>VLOOKUP($A448+ROUND((COLUMN()-2)/24,5),АТС!$A$41:$F$784,3)+'Иные услуги '!$C$5+'РСТ РСО-А'!$L$7+'РСТ РСО-А'!$H$9</f>
        <v>1459.0890000000002</v>
      </c>
      <c r="Q448" s="118">
        <f>VLOOKUP($A448+ROUND((COLUMN()-2)/24,5),АТС!$A$41:$F$784,3)+'Иные услуги '!$C$5+'РСТ РСО-А'!$L$7+'РСТ РСО-А'!$H$9</f>
        <v>1471.2790000000002</v>
      </c>
      <c r="R448" s="118">
        <f>VLOOKUP($A448+ROUND((COLUMN()-2)/24,5),АТС!$A$41:$F$784,3)+'Иные услуги '!$C$5+'РСТ РСО-А'!$L$7+'РСТ РСО-А'!$H$9</f>
        <v>1434.039</v>
      </c>
      <c r="S448" s="118">
        <f>VLOOKUP($A448+ROUND((COLUMN()-2)/24,5),АТС!$A$41:$F$784,3)+'Иные услуги '!$C$5+'РСТ РСО-А'!$L$7+'РСТ РСО-А'!$H$9</f>
        <v>1337.3190000000002</v>
      </c>
      <c r="T448" s="118">
        <f>VLOOKUP($A448+ROUND((COLUMN()-2)/24,5),АТС!$A$41:$F$784,3)+'Иные услуги '!$C$5+'РСТ РСО-А'!$L$7+'РСТ РСО-А'!$H$9</f>
        <v>1510.6290000000001</v>
      </c>
      <c r="U448" s="118">
        <f>VLOOKUP($A448+ROUND((COLUMN()-2)/24,5),АТС!$A$41:$F$784,3)+'Иные услуги '!$C$5+'РСТ РСО-А'!$L$7+'РСТ РСО-А'!$H$9</f>
        <v>1515.079</v>
      </c>
      <c r="V448" s="118">
        <f>VLOOKUP($A448+ROUND((COLUMN()-2)/24,5),АТС!$A$41:$F$784,3)+'Иные услуги '!$C$5+'РСТ РСО-А'!$L$7+'РСТ РСО-А'!$H$9</f>
        <v>1539.4190000000001</v>
      </c>
      <c r="W448" s="118">
        <f>VLOOKUP($A448+ROUND((COLUMN()-2)/24,5),АТС!$A$41:$F$784,3)+'Иные услуги '!$C$5+'РСТ РСО-А'!$L$7+'РСТ РСО-А'!$H$9</f>
        <v>1652.9290000000001</v>
      </c>
      <c r="X448" s="118">
        <f>VLOOKUP($A448+ROUND((COLUMN()-2)/24,5),АТС!$A$41:$F$784,3)+'Иные услуги '!$C$5+'РСТ РСО-А'!$L$7+'РСТ РСО-А'!$H$9</f>
        <v>1277.9290000000001</v>
      </c>
      <c r="Y448" s="118">
        <f>VLOOKUP($A448+ROUND((COLUMN()-2)/24,5),АТС!$A$41:$F$784,3)+'Иные услуги '!$C$5+'РСТ РСО-А'!$L$7+'РСТ РСО-А'!$H$9</f>
        <v>1336.479</v>
      </c>
    </row>
    <row r="449" spans="1:27" x14ac:dyDescent="0.2">
      <c r="A449" s="66">
        <f t="shared" si="12"/>
        <v>43489</v>
      </c>
      <c r="B449" s="118">
        <f>VLOOKUP($A449+ROUND((COLUMN()-2)/24,5),АТС!$A$41:$F$784,3)+'Иные услуги '!$C$5+'РСТ РСО-А'!$L$7+'РСТ РСО-А'!$H$9</f>
        <v>1449.729</v>
      </c>
      <c r="C449" s="118">
        <f>VLOOKUP($A449+ROUND((COLUMN()-2)/24,5),АТС!$A$41:$F$784,3)+'Иные услуги '!$C$5+'РСТ РСО-А'!$L$7+'РСТ РСО-А'!$H$9</f>
        <v>1577.8590000000002</v>
      </c>
      <c r="D449" s="118">
        <f>VLOOKUP($A449+ROUND((COLUMN()-2)/24,5),АТС!$A$41:$F$784,3)+'Иные услуги '!$C$5+'РСТ РСО-А'!$L$7+'РСТ РСО-А'!$H$9</f>
        <v>1607.4190000000001</v>
      </c>
      <c r="E449" s="118">
        <f>VLOOKUP($A449+ROUND((COLUMN()-2)/24,5),АТС!$A$41:$F$784,3)+'Иные услуги '!$C$5+'РСТ РСО-А'!$L$7+'РСТ РСО-А'!$H$9</f>
        <v>1646.6990000000001</v>
      </c>
      <c r="F449" s="118">
        <f>VLOOKUP($A449+ROUND((COLUMN()-2)/24,5),АТС!$A$41:$F$784,3)+'Иные услуги '!$C$5+'РСТ РСО-А'!$L$7+'РСТ РСО-А'!$H$9</f>
        <v>1646.9290000000001</v>
      </c>
      <c r="G449" s="118">
        <f>VLOOKUP($A449+ROUND((COLUMN()-2)/24,5),АТС!$A$41:$F$784,3)+'Иные услуги '!$C$5+'РСТ РСО-А'!$L$7+'РСТ РСО-А'!$H$9</f>
        <v>1581.5890000000002</v>
      </c>
      <c r="H449" s="118">
        <f>VLOOKUP($A449+ROUND((COLUMN()-2)/24,5),АТС!$A$41:$F$784,3)+'Иные услуги '!$C$5+'РСТ РСО-А'!$L$7+'РСТ РСО-А'!$H$9</f>
        <v>1652.579</v>
      </c>
      <c r="I449" s="118">
        <f>VLOOKUP($A449+ROUND((COLUMN()-2)/24,5),АТС!$A$41:$F$784,3)+'Иные услуги '!$C$5+'РСТ РСО-А'!$L$7+'РСТ РСО-А'!$H$9</f>
        <v>1480.5989999999999</v>
      </c>
      <c r="J449" s="118">
        <f>VLOOKUP($A449+ROUND((COLUMN()-2)/24,5),АТС!$A$41:$F$784,3)+'Иные услуги '!$C$5+'РСТ РСО-А'!$L$7+'РСТ РСО-А'!$H$9</f>
        <v>1586.7990000000002</v>
      </c>
      <c r="K449" s="118">
        <f>VLOOKUP($A449+ROUND((COLUMN()-2)/24,5),АТС!$A$41:$F$784,3)+'Иные услуги '!$C$5+'РСТ РСО-А'!$L$7+'РСТ РСО-А'!$H$9</f>
        <v>1490.019</v>
      </c>
      <c r="L449" s="118">
        <f>VLOOKUP($A449+ROUND((COLUMN()-2)/24,5),АТС!$A$41:$F$784,3)+'Иные услуги '!$C$5+'РСТ РСО-А'!$L$7+'РСТ РСО-А'!$H$9</f>
        <v>1469.989</v>
      </c>
      <c r="M449" s="118">
        <f>VLOOKUP($A449+ROUND((COLUMN()-2)/24,5),АТС!$A$41:$F$784,3)+'Иные услуги '!$C$5+'РСТ РСО-А'!$L$7+'РСТ РСО-А'!$H$9</f>
        <v>1469.809</v>
      </c>
      <c r="N449" s="118">
        <f>VLOOKUP($A449+ROUND((COLUMN()-2)/24,5),АТС!$A$41:$F$784,3)+'Иные услуги '!$C$5+'РСТ РСО-А'!$L$7+'РСТ РСО-А'!$H$9</f>
        <v>1519.499</v>
      </c>
      <c r="O449" s="118">
        <f>VLOOKUP($A449+ROUND((COLUMN()-2)/24,5),АТС!$A$41:$F$784,3)+'Иные услуги '!$C$5+'РСТ РСО-А'!$L$7+'РСТ РСО-А'!$H$9</f>
        <v>1545.489</v>
      </c>
      <c r="P449" s="118">
        <f>VLOOKUP($A449+ROUND((COLUMN()-2)/24,5),АТС!$A$41:$F$784,3)+'Иные услуги '!$C$5+'РСТ РСО-А'!$L$7+'РСТ РСО-А'!$H$9</f>
        <v>1544.0989999999999</v>
      </c>
      <c r="Q449" s="118">
        <f>VLOOKUP($A449+ROUND((COLUMN()-2)/24,5),АТС!$A$41:$F$784,3)+'Иные услуги '!$C$5+'РСТ РСО-А'!$L$7+'РСТ РСО-А'!$H$9</f>
        <v>1543.1490000000001</v>
      </c>
      <c r="R449" s="118">
        <f>VLOOKUP($A449+ROUND((COLUMN()-2)/24,5),АТС!$A$41:$F$784,3)+'Иные услуги '!$C$5+'РСТ РСО-А'!$L$7+'РСТ РСО-А'!$H$9</f>
        <v>1493.3590000000002</v>
      </c>
      <c r="S449" s="118">
        <f>VLOOKUP($A449+ROUND((COLUMN()-2)/24,5),АТС!$A$41:$F$784,3)+'Иные услуги '!$C$5+'РСТ РСО-А'!$L$7+'РСТ РСО-А'!$H$9</f>
        <v>1383.5490000000002</v>
      </c>
      <c r="T449" s="118">
        <f>VLOOKUP($A449+ROUND((COLUMN()-2)/24,5),АТС!$A$41:$F$784,3)+'Иные услуги '!$C$5+'РСТ РСО-А'!$L$7+'РСТ РСО-А'!$H$9</f>
        <v>1570.4290000000001</v>
      </c>
      <c r="U449" s="118">
        <f>VLOOKUP($A449+ROUND((COLUMN()-2)/24,5),АТС!$A$41:$F$784,3)+'Иные услуги '!$C$5+'РСТ РСО-А'!$L$7+'РСТ РСО-А'!$H$9</f>
        <v>1592.3790000000001</v>
      </c>
      <c r="V449" s="118">
        <f>VLOOKUP($A449+ROUND((COLUMN()-2)/24,5),АТС!$A$41:$F$784,3)+'Иные услуги '!$C$5+'РСТ РСО-А'!$L$7+'РСТ РСО-А'!$H$9</f>
        <v>1646.1990000000001</v>
      </c>
      <c r="W449" s="118">
        <f>VLOOKUP($A449+ROUND((COLUMN()-2)/24,5),АТС!$A$41:$F$784,3)+'Иные услуги '!$C$5+'РСТ РСО-А'!$L$7+'РСТ РСО-А'!$H$9</f>
        <v>1745.249</v>
      </c>
      <c r="X449" s="118">
        <f>VLOOKUP($A449+ROUND((COLUMN()-2)/24,5),АТС!$A$41:$F$784,3)+'Иные услуги '!$C$5+'РСТ РСО-А'!$L$7+'РСТ РСО-А'!$H$9</f>
        <v>1295.9590000000001</v>
      </c>
      <c r="Y449" s="118">
        <f>VLOOKUP($A449+ROUND((COLUMN()-2)/24,5),АТС!$A$41:$F$784,3)+'Иные услуги '!$C$5+'РСТ РСО-А'!$L$7+'РСТ РСО-А'!$H$9</f>
        <v>1391.6990000000001</v>
      </c>
    </row>
    <row r="450" spans="1:27" x14ac:dyDescent="0.2">
      <c r="A450" s="66">
        <f t="shared" si="12"/>
        <v>43490</v>
      </c>
      <c r="B450" s="118">
        <f>VLOOKUP($A450+ROUND((COLUMN()-2)/24,5),АТС!$A$41:$F$784,3)+'Иные услуги '!$C$5+'РСТ РСО-А'!$L$7+'РСТ РСО-А'!$H$9</f>
        <v>1449.229</v>
      </c>
      <c r="C450" s="118">
        <f>VLOOKUP($A450+ROUND((COLUMN()-2)/24,5),АТС!$A$41:$F$784,3)+'Иные услуги '!$C$5+'РСТ РСО-А'!$L$7+'РСТ РСО-А'!$H$9</f>
        <v>1522.0890000000002</v>
      </c>
      <c r="D450" s="118">
        <f>VLOOKUP($A450+ROUND((COLUMN()-2)/24,5),АТС!$A$41:$F$784,3)+'Иные услуги '!$C$5+'РСТ РСО-А'!$L$7+'РСТ РСО-А'!$H$9</f>
        <v>1548.9690000000001</v>
      </c>
      <c r="E450" s="118">
        <f>VLOOKUP($A450+ROUND((COLUMN()-2)/24,5),АТС!$A$41:$F$784,3)+'Иные услуги '!$C$5+'РСТ РСО-А'!$L$7+'РСТ РСО-А'!$H$9</f>
        <v>1562.7790000000002</v>
      </c>
      <c r="F450" s="118">
        <f>VLOOKUP($A450+ROUND((COLUMN()-2)/24,5),АТС!$A$41:$F$784,3)+'Иные услуги '!$C$5+'РСТ РСО-А'!$L$7+'РСТ РСО-А'!$H$9</f>
        <v>1548.8889999999999</v>
      </c>
      <c r="G450" s="118">
        <f>VLOOKUP($A450+ROUND((COLUMN()-2)/24,5),АТС!$A$41:$F$784,3)+'Иные услуги '!$C$5+'РСТ РСО-А'!$L$7+'РСТ РСО-А'!$H$9</f>
        <v>1522.1090000000002</v>
      </c>
      <c r="H450" s="118">
        <f>VLOOKUP($A450+ROUND((COLUMN()-2)/24,5),АТС!$A$41:$F$784,3)+'Иные услуги '!$C$5+'РСТ РСО-А'!$L$7+'РСТ РСО-А'!$H$9</f>
        <v>1545.3190000000002</v>
      </c>
      <c r="I450" s="118">
        <f>VLOOKUP($A450+ROUND((COLUMN()-2)/24,5),АТС!$A$41:$F$784,3)+'Иные услуги '!$C$5+'РСТ РСО-А'!$L$7+'РСТ РСО-А'!$H$9</f>
        <v>1452.4690000000001</v>
      </c>
      <c r="J450" s="118">
        <f>VLOOKUP($A450+ROUND((COLUMN()-2)/24,5),АТС!$A$41:$F$784,3)+'Иные услуги '!$C$5+'РСТ РСО-А'!$L$7+'РСТ РСО-А'!$H$9</f>
        <v>1547.1290000000001</v>
      </c>
      <c r="K450" s="118">
        <f>VLOOKUP($A450+ROUND((COLUMN()-2)/24,5),АТС!$A$41:$F$784,3)+'Иные услуги '!$C$5+'РСТ РСО-А'!$L$7+'РСТ РСО-А'!$H$9</f>
        <v>1458.3889999999999</v>
      </c>
      <c r="L450" s="118">
        <f>VLOOKUP($A450+ROUND((COLUMN()-2)/24,5),АТС!$A$41:$F$784,3)+'Иные услуги '!$C$5+'РСТ РСО-А'!$L$7+'РСТ РСО-А'!$H$9</f>
        <v>1447.539</v>
      </c>
      <c r="M450" s="118">
        <f>VLOOKUP($A450+ROUND((COLUMN()-2)/24,5),АТС!$A$41:$F$784,3)+'Иные услуги '!$C$5+'РСТ РСО-А'!$L$7+'РСТ РСО-А'!$H$9</f>
        <v>1433.079</v>
      </c>
      <c r="N450" s="118">
        <f>VLOOKUP($A450+ROUND((COLUMN()-2)/24,5),АТС!$A$41:$F$784,3)+'Иные услуги '!$C$5+'РСТ РСО-А'!$L$7+'РСТ РСО-А'!$H$9</f>
        <v>1456.4490000000001</v>
      </c>
      <c r="O450" s="118">
        <f>VLOOKUP($A450+ROUND((COLUMN()-2)/24,5),АТС!$A$41:$F$784,3)+'Иные услуги '!$C$5+'РСТ РСО-А'!$L$7+'РСТ РСО-А'!$H$9</f>
        <v>1479.739</v>
      </c>
      <c r="P450" s="118">
        <f>VLOOKUP($A450+ROUND((COLUMN()-2)/24,5),АТС!$A$41:$F$784,3)+'Иные услуги '!$C$5+'РСТ РСО-А'!$L$7+'РСТ РСО-А'!$H$9</f>
        <v>1493.1690000000001</v>
      </c>
      <c r="Q450" s="118">
        <f>VLOOKUP($A450+ROUND((COLUMN()-2)/24,5),АТС!$A$41:$F$784,3)+'Иные услуги '!$C$5+'РСТ РСО-А'!$L$7+'РСТ РСО-А'!$H$9</f>
        <v>1491.3689999999999</v>
      </c>
      <c r="R450" s="118">
        <f>VLOOKUP($A450+ROUND((COLUMN()-2)/24,5),АТС!$A$41:$F$784,3)+'Иные услуги '!$C$5+'РСТ РСО-А'!$L$7+'РСТ РСО-А'!$H$9</f>
        <v>1459.1690000000001</v>
      </c>
      <c r="S450" s="118">
        <f>VLOOKUP($A450+ROUND((COLUMN()-2)/24,5),АТС!$A$41:$F$784,3)+'Иные услуги '!$C$5+'РСТ РСО-А'!$L$7+'РСТ РСО-А'!$H$9</f>
        <v>1350.7090000000001</v>
      </c>
      <c r="T450" s="118">
        <f>VLOOKUP($A450+ROUND((COLUMN()-2)/24,5),АТС!$A$41:$F$784,3)+'Иные услуги '!$C$5+'РСТ РСО-А'!$L$7+'РСТ РСО-А'!$H$9</f>
        <v>1527.999</v>
      </c>
      <c r="U450" s="118">
        <f>VLOOKUP($A450+ROUND((COLUMN()-2)/24,5),АТС!$A$41:$F$784,3)+'Иные услуги '!$C$5+'РСТ РСО-А'!$L$7+'РСТ РСО-А'!$H$9</f>
        <v>1531.3790000000001</v>
      </c>
      <c r="V450" s="118">
        <f>VLOOKUP($A450+ROUND((COLUMN()-2)/24,5),АТС!$A$41:$F$784,3)+'Иные услуги '!$C$5+'РСТ РСО-А'!$L$7+'РСТ РСО-А'!$H$9</f>
        <v>1552.9190000000001</v>
      </c>
      <c r="W450" s="118">
        <f>VLOOKUP($A450+ROUND((COLUMN()-2)/24,5),АТС!$A$41:$F$784,3)+'Иные услуги '!$C$5+'РСТ РСО-А'!$L$7+'РСТ РСО-А'!$H$9</f>
        <v>1644.579</v>
      </c>
      <c r="X450" s="118">
        <f>VLOOKUP($A450+ROUND((COLUMN()-2)/24,5),АТС!$A$41:$F$784,3)+'Иные услуги '!$C$5+'РСТ РСО-А'!$L$7+'РСТ РСО-А'!$H$9</f>
        <v>1288.4490000000001</v>
      </c>
      <c r="Y450" s="118">
        <f>VLOOKUP($A450+ROUND((COLUMN()-2)/24,5),АТС!$A$41:$F$784,3)+'Иные услуги '!$C$5+'РСТ РСО-А'!$L$7+'РСТ РСО-А'!$H$9</f>
        <v>1374.6389999999999</v>
      </c>
    </row>
    <row r="451" spans="1:27" x14ac:dyDescent="0.2">
      <c r="A451" s="66">
        <f t="shared" si="12"/>
        <v>43491</v>
      </c>
      <c r="B451" s="118">
        <f>VLOOKUP($A451+ROUND((COLUMN()-2)/24,5),АТС!$A$41:$F$784,3)+'Иные услуги '!$C$5+'РСТ РСО-А'!$L$7+'РСТ РСО-А'!$H$9</f>
        <v>1458.559</v>
      </c>
      <c r="C451" s="118">
        <f>VLOOKUP($A451+ROUND((COLUMN()-2)/24,5),АТС!$A$41:$F$784,3)+'Иные услуги '!$C$5+'РСТ РСО-А'!$L$7+'РСТ РСО-А'!$H$9</f>
        <v>1553.1290000000001</v>
      </c>
      <c r="D451" s="118">
        <f>VLOOKUP($A451+ROUND((COLUMN()-2)/24,5),АТС!$A$41:$F$784,3)+'Иные услуги '!$C$5+'РСТ РСО-А'!$L$7+'РСТ РСО-А'!$H$9</f>
        <v>1596.1189999999999</v>
      </c>
      <c r="E451" s="118">
        <f>VLOOKUP($A451+ROUND((COLUMN()-2)/24,5),АТС!$A$41:$F$784,3)+'Иные услуги '!$C$5+'РСТ РСО-А'!$L$7+'РСТ РСО-А'!$H$9</f>
        <v>1611.1189999999999</v>
      </c>
      <c r="F451" s="118">
        <f>VLOOKUP($A451+ROUND((COLUMN()-2)/24,5),АТС!$A$41:$F$784,3)+'Иные услуги '!$C$5+'РСТ РСО-А'!$L$7+'РСТ РСО-А'!$H$9</f>
        <v>1626.6890000000001</v>
      </c>
      <c r="G451" s="118">
        <f>VLOOKUP($A451+ROUND((COLUMN()-2)/24,5),АТС!$A$41:$F$784,3)+'Иные услуги '!$C$5+'РСТ РСО-А'!$L$7+'РСТ РСО-А'!$H$9</f>
        <v>1576.479</v>
      </c>
      <c r="H451" s="118">
        <f>VLOOKUP($A451+ROUND((COLUMN()-2)/24,5),АТС!$A$41:$F$784,3)+'Иные услуги '!$C$5+'РСТ РСО-А'!$L$7+'РСТ РСО-А'!$H$9</f>
        <v>1648.9690000000001</v>
      </c>
      <c r="I451" s="118">
        <f>VLOOKUP($A451+ROUND((COLUMN()-2)/24,5),АТС!$A$41:$F$784,3)+'Иные услуги '!$C$5+'РСТ РСО-А'!$L$7+'РСТ РСО-А'!$H$9</f>
        <v>1532.809</v>
      </c>
      <c r="J451" s="118">
        <f>VLOOKUP($A451+ROUND((COLUMN()-2)/24,5),АТС!$A$41:$F$784,3)+'Иные услуги '!$C$5+'РСТ РСО-А'!$L$7+'РСТ РСО-А'!$H$9</f>
        <v>1652.6890000000001</v>
      </c>
      <c r="K451" s="118">
        <f>VLOOKUP($A451+ROUND((COLUMN()-2)/24,5),АТС!$A$41:$F$784,3)+'Иные услуги '!$C$5+'РСТ РСО-А'!$L$7+'РСТ РСО-А'!$H$9</f>
        <v>1528.8889999999999</v>
      </c>
      <c r="L451" s="118">
        <f>VLOOKUP($A451+ROUND((COLUMN()-2)/24,5),АТС!$A$41:$F$784,3)+'Иные услуги '!$C$5+'РСТ РСО-А'!$L$7+'РСТ РСО-А'!$H$9</f>
        <v>1516.749</v>
      </c>
      <c r="M451" s="118">
        <f>VLOOKUP($A451+ROUND((COLUMN()-2)/24,5),АТС!$A$41:$F$784,3)+'Иные услуги '!$C$5+'РСТ РСО-А'!$L$7+'РСТ РСО-А'!$H$9</f>
        <v>1484.9490000000001</v>
      </c>
      <c r="N451" s="118">
        <f>VLOOKUP($A451+ROUND((COLUMN()-2)/24,5),АТС!$A$41:$F$784,3)+'Иные услуги '!$C$5+'РСТ РСО-А'!$L$7+'РСТ РСО-А'!$H$9</f>
        <v>1495.6490000000001</v>
      </c>
      <c r="O451" s="118">
        <f>VLOOKUP($A451+ROUND((COLUMN()-2)/24,5),АТС!$A$41:$F$784,3)+'Иные услуги '!$C$5+'РСТ РСО-А'!$L$7+'РСТ РСО-А'!$H$9</f>
        <v>1507.829</v>
      </c>
      <c r="P451" s="118">
        <f>VLOOKUP($A451+ROUND((COLUMN()-2)/24,5),АТС!$A$41:$F$784,3)+'Иные услуги '!$C$5+'РСТ РСО-А'!$L$7+'РСТ РСО-А'!$H$9</f>
        <v>1534.6790000000001</v>
      </c>
      <c r="Q451" s="118">
        <f>VLOOKUP($A451+ROUND((COLUMN()-2)/24,5),АТС!$A$41:$F$784,3)+'Иные услуги '!$C$5+'РСТ РСО-А'!$L$7+'РСТ РСО-А'!$H$9</f>
        <v>1533.979</v>
      </c>
      <c r="R451" s="118">
        <f>VLOOKUP($A451+ROUND((COLUMN()-2)/24,5),АТС!$A$41:$F$784,3)+'Иные услуги '!$C$5+'РСТ РСО-А'!$L$7+'РСТ РСО-А'!$H$9</f>
        <v>1509.249</v>
      </c>
      <c r="S451" s="118">
        <f>VLOOKUP($A451+ROUND((COLUMN()-2)/24,5),АТС!$A$41:$F$784,3)+'Иные услуги '!$C$5+'РСТ РСО-А'!$L$7+'РСТ РСО-А'!$H$9</f>
        <v>1406.1090000000002</v>
      </c>
      <c r="T451" s="118">
        <f>VLOOKUP($A451+ROUND((COLUMN()-2)/24,5),АТС!$A$41:$F$784,3)+'Иные услуги '!$C$5+'РСТ РСО-А'!$L$7+'РСТ РСО-А'!$H$9</f>
        <v>1644.989</v>
      </c>
      <c r="U451" s="118">
        <f>VLOOKUP($A451+ROUND((COLUMN()-2)/24,5),АТС!$A$41:$F$784,3)+'Иные услуги '!$C$5+'РСТ РСО-А'!$L$7+'РСТ РСО-А'!$H$9</f>
        <v>1627.9190000000001</v>
      </c>
      <c r="V451" s="118">
        <f>VLOOKUP($A451+ROUND((COLUMN()-2)/24,5),АТС!$A$41:$F$784,3)+'Иные услуги '!$C$5+'РСТ РСО-А'!$L$7+'РСТ РСО-А'!$H$9</f>
        <v>1624.0989999999999</v>
      </c>
      <c r="W451" s="118">
        <f>VLOOKUP($A451+ROUND((COLUMN()-2)/24,5),АТС!$A$41:$F$784,3)+'Иные услуги '!$C$5+'РСТ РСО-А'!$L$7+'РСТ РСО-А'!$H$9</f>
        <v>1688.539</v>
      </c>
      <c r="X451" s="118">
        <f>VLOOKUP($A451+ROUND((COLUMN()-2)/24,5),АТС!$A$41:$F$784,3)+'Иные услуги '!$C$5+'РСТ РСО-А'!$L$7+'РСТ РСО-А'!$H$9</f>
        <v>1292.509</v>
      </c>
      <c r="Y451" s="118">
        <f>VLOOKUP($A451+ROUND((COLUMN()-2)/24,5),АТС!$A$41:$F$784,3)+'Иные услуги '!$C$5+'РСТ РСО-А'!$L$7+'РСТ РСО-А'!$H$9</f>
        <v>1351.1189999999999</v>
      </c>
    </row>
    <row r="452" spans="1:27" x14ac:dyDescent="0.2">
      <c r="A452" s="66">
        <f t="shared" si="12"/>
        <v>43492</v>
      </c>
      <c r="B452" s="118">
        <f>VLOOKUP($A452+ROUND((COLUMN()-2)/24,5),АТС!$A$41:$F$784,3)+'Иные услуги '!$C$5+'РСТ РСО-А'!$L$7+'РСТ РСО-А'!$H$9</f>
        <v>1452.9690000000001</v>
      </c>
      <c r="C452" s="118">
        <f>VLOOKUP($A452+ROUND((COLUMN()-2)/24,5),АТС!$A$41:$F$784,3)+'Иные услуги '!$C$5+'РСТ РСО-А'!$L$7+'РСТ РСО-А'!$H$9</f>
        <v>1532.8190000000002</v>
      </c>
      <c r="D452" s="118">
        <f>VLOOKUP($A452+ROUND((COLUMN()-2)/24,5),АТС!$A$41:$F$784,3)+'Иные услуги '!$C$5+'РСТ РСО-А'!$L$7+'РСТ РСО-А'!$H$9</f>
        <v>1596.3689999999999</v>
      </c>
      <c r="E452" s="118">
        <f>VLOOKUP($A452+ROUND((COLUMN()-2)/24,5),АТС!$A$41:$F$784,3)+'Иные услуги '!$C$5+'РСТ РСО-А'!$L$7+'РСТ РСО-А'!$H$9</f>
        <v>1603.9190000000001</v>
      </c>
      <c r="F452" s="118">
        <f>VLOOKUP($A452+ROUND((COLUMN()-2)/24,5),АТС!$A$41:$F$784,3)+'Иные услуги '!$C$5+'РСТ РСО-А'!$L$7+'РСТ РСО-А'!$H$9</f>
        <v>1651.249</v>
      </c>
      <c r="G452" s="118">
        <f>VLOOKUP($A452+ROUND((COLUMN()-2)/24,5),АТС!$A$41:$F$784,3)+'Иные услуги '!$C$5+'РСТ РСО-А'!$L$7+'РСТ РСО-А'!$H$9</f>
        <v>1634.6690000000001</v>
      </c>
      <c r="H452" s="118">
        <f>VLOOKUP($A452+ROUND((COLUMN()-2)/24,5),АТС!$A$41:$F$784,3)+'Иные услуги '!$C$5+'РСТ РСО-А'!$L$7+'РСТ РСО-А'!$H$9</f>
        <v>1766.2189999999998</v>
      </c>
      <c r="I452" s="118">
        <f>VLOOKUP($A452+ROUND((COLUMN()-2)/24,5),АТС!$A$41:$F$784,3)+'Иные услуги '!$C$5+'РСТ РСО-А'!$L$7+'РСТ РСО-А'!$H$9</f>
        <v>1728.4190000000001</v>
      </c>
      <c r="J452" s="118">
        <f>VLOOKUP($A452+ROUND((COLUMN()-2)/24,5),АТС!$A$41:$F$784,3)+'Иные услуги '!$C$5+'РСТ РСО-А'!$L$7+'РСТ РСО-А'!$H$9</f>
        <v>1812.039</v>
      </c>
      <c r="K452" s="118">
        <f>VLOOKUP($A452+ROUND((COLUMN()-2)/24,5),АТС!$A$41:$F$784,3)+'Иные услуги '!$C$5+'РСТ РСО-А'!$L$7+'РСТ РСО-А'!$H$9</f>
        <v>1679.6290000000001</v>
      </c>
      <c r="L452" s="118">
        <f>VLOOKUP($A452+ROUND((COLUMN()-2)/24,5),АТС!$A$41:$F$784,3)+'Иные услуги '!$C$5+'РСТ РСО-А'!$L$7+'РСТ РСО-А'!$H$9</f>
        <v>1571.3990000000001</v>
      </c>
      <c r="M452" s="118">
        <f>VLOOKUP($A452+ROUND((COLUMN()-2)/24,5),АТС!$A$41:$F$784,3)+'Иные услуги '!$C$5+'РСТ РСО-А'!$L$7+'РСТ РСО-А'!$H$9</f>
        <v>1548.5490000000002</v>
      </c>
      <c r="N452" s="118">
        <f>VLOOKUP($A452+ROUND((COLUMN()-2)/24,5),АТС!$A$41:$F$784,3)+'Иные услуги '!$C$5+'РСТ РСО-А'!$L$7+'РСТ РСО-А'!$H$9</f>
        <v>1576.8390000000002</v>
      </c>
      <c r="O452" s="118">
        <f>VLOOKUP($A452+ROUND((COLUMN()-2)/24,5),АТС!$A$41:$F$784,3)+'Иные услуги '!$C$5+'РСТ РСО-А'!$L$7+'РСТ РСО-А'!$H$9</f>
        <v>1576.3689999999999</v>
      </c>
      <c r="P452" s="118">
        <f>VLOOKUP($A452+ROUND((COLUMN()-2)/24,5),АТС!$A$41:$F$784,3)+'Иные услуги '!$C$5+'РСТ РСО-А'!$L$7+'РСТ РСО-А'!$H$9</f>
        <v>1576.519</v>
      </c>
      <c r="Q452" s="118">
        <f>VLOOKUP($A452+ROUND((COLUMN()-2)/24,5),АТС!$A$41:$F$784,3)+'Иные услуги '!$C$5+'РСТ РСО-А'!$L$7+'РСТ РСО-А'!$H$9</f>
        <v>1575.9490000000001</v>
      </c>
      <c r="R452" s="118">
        <f>VLOOKUP($A452+ROUND((COLUMN()-2)/24,5),АТС!$A$41:$F$784,3)+'Иные услуги '!$C$5+'РСТ РСО-А'!$L$7+'РСТ РСО-А'!$H$9</f>
        <v>1524.2990000000002</v>
      </c>
      <c r="S452" s="118">
        <f>VLOOKUP($A452+ROUND((COLUMN()-2)/24,5),АТС!$A$41:$F$784,3)+'Иные услуги '!$C$5+'РСТ РСО-А'!$L$7+'РСТ РСО-А'!$H$9</f>
        <v>1382.5690000000002</v>
      </c>
      <c r="T452" s="118">
        <f>VLOOKUP($A452+ROUND((COLUMN()-2)/24,5),АТС!$A$41:$F$784,3)+'Иные услуги '!$C$5+'РСТ РСО-А'!$L$7+'РСТ РСО-А'!$H$9</f>
        <v>1582.9190000000001</v>
      </c>
      <c r="U452" s="118">
        <f>VLOOKUP($A452+ROUND((COLUMN()-2)/24,5),АТС!$A$41:$F$784,3)+'Иные услуги '!$C$5+'РСТ РСО-А'!$L$7+'РСТ РСО-А'!$H$9</f>
        <v>1586.1690000000001</v>
      </c>
      <c r="V452" s="118">
        <f>VLOOKUP($A452+ROUND((COLUMN()-2)/24,5),АТС!$A$41:$F$784,3)+'Иные услуги '!$C$5+'РСТ РСО-А'!$L$7+'РСТ РСО-А'!$H$9</f>
        <v>1625.1389999999999</v>
      </c>
      <c r="W452" s="118">
        <f>VLOOKUP($A452+ROUND((COLUMN()-2)/24,5),АТС!$A$41:$F$784,3)+'Иные услуги '!$C$5+'РСТ РСО-А'!$L$7+'РСТ РСО-А'!$H$9</f>
        <v>1678.5989999999999</v>
      </c>
      <c r="X452" s="118">
        <f>VLOOKUP($A452+ROUND((COLUMN()-2)/24,5),АТС!$A$41:$F$784,3)+'Иные услуги '!$C$5+'РСТ РСО-А'!$L$7+'РСТ РСО-А'!$H$9</f>
        <v>1284.3689999999999</v>
      </c>
      <c r="Y452" s="118">
        <f>VLOOKUP($A452+ROUND((COLUMN()-2)/24,5),АТС!$A$41:$F$784,3)+'Иные услуги '!$C$5+'РСТ РСО-А'!$L$7+'РСТ РСО-А'!$H$9</f>
        <v>1355.6790000000001</v>
      </c>
    </row>
    <row r="453" spans="1:27" x14ac:dyDescent="0.2">
      <c r="A453" s="66">
        <f t="shared" si="12"/>
        <v>43493</v>
      </c>
      <c r="B453" s="118">
        <f>VLOOKUP($A453+ROUND((COLUMN()-2)/24,5),АТС!$A$41:$F$784,3)+'Иные услуги '!$C$5+'РСТ РСО-А'!$L$7+'РСТ РСО-А'!$H$9</f>
        <v>1458.269</v>
      </c>
      <c r="C453" s="118">
        <f>VLOOKUP($A453+ROUND((COLUMN()-2)/24,5),АТС!$A$41:$F$784,3)+'Иные услуги '!$C$5+'РСТ РСО-А'!$L$7+'РСТ РСО-А'!$H$9</f>
        <v>1581.1890000000001</v>
      </c>
      <c r="D453" s="118">
        <f>VLOOKUP($A453+ROUND((COLUMN()-2)/24,5),АТС!$A$41:$F$784,3)+'Иные услуги '!$C$5+'РСТ РСО-А'!$L$7+'РСТ РСО-А'!$H$9</f>
        <v>1611.019</v>
      </c>
      <c r="E453" s="118">
        <f>VLOOKUP($A453+ROUND((COLUMN()-2)/24,5),АТС!$A$41:$F$784,3)+'Иные услуги '!$C$5+'РСТ РСО-А'!$L$7+'РСТ РСО-А'!$H$9</f>
        <v>1626.519</v>
      </c>
      <c r="F453" s="118">
        <f>VLOOKUP($A453+ROUND((COLUMN()-2)/24,5),АТС!$A$41:$F$784,3)+'Иные услуги '!$C$5+'РСТ РСО-А'!$L$7+'РСТ РСО-А'!$H$9</f>
        <v>1626.499</v>
      </c>
      <c r="G453" s="118">
        <f>VLOOKUP($A453+ROUND((COLUMN()-2)/24,5),АТС!$A$41:$F$784,3)+'Иные услуги '!$C$5+'РСТ РСО-А'!$L$7+'РСТ РСО-А'!$H$9</f>
        <v>1584.9690000000001</v>
      </c>
      <c r="H453" s="118">
        <f>VLOOKUP($A453+ROUND((COLUMN()-2)/24,5),АТС!$A$41:$F$784,3)+'Иные услуги '!$C$5+'РСТ РСО-А'!$L$7+'РСТ РСО-А'!$H$9</f>
        <v>1630.7990000000002</v>
      </c>
      <c r="I453" s="118">
        <f>VLOOKUP($A453+ROUND((COLUMN()-2)/24,5),АТС!$A$41:$F$784,3)+'Иные услуги '!$C$5+'РСТ РСО-А'!$L$7+'РСТ РСО-А'!$H$9</f>
        <v>1485.1389999999999</v>
      </c>
      <c r="J453" s="118">
        <f>VLOOKUP($A453+ROUND((COLUMN()-2)/24,5),АТС!$A$41:$F$784,3)+'Иные услуги '!$C$5+'РСТ РСО-А'!$L$7+'РСТ РСО-А'!$H$9</f>
        <v>1588.9490000000001</v>
      </c>
      <c r="K453" s="118">
        <f>VLOOKUP($A453+ROUND((COLUMN()-2)/24,5),АТС!$A$41:$F$784,3)+'Иные услуги '!$C$5+'РСТ РСО-А'!$L$7+'РСТ РСО-А'!$H$9</f>
        <v>1489.9390000000001</v>
      </c>
      <c r="L453" s="118">
        <f>VLOOKUP($A453+ROUND((COLUMN()-2)/24,5),АТС!$A$41:$F$784,3)+'Иные услуги '!$C$5+'РСТ РСО-А'!$L$7+'РСТ РСО-А'!$H$9</f>
        <v>1454.3889999999999</v>
      </c>
      <c r="M453" s="118">
        <f>VLOOKUP($A453+ROUND((COLUMN()-2)/24,5),АТС!$A$41:$F$784,3)+'Иные услуги '!$C$5+'РСТ РСО-А'!$L$7+'РСТ РСО-А'!$H$9</f>
        <v>1482.9590000000001</v>
      </c>
      <c r="N453" s="118">
        <f>VLOOKUP($A453+ROUND((COLUMN()-2)/24,5),АТС!$A$41:$F$784,3)+'Иные услуги '!$C$5+'РСТ РСО-А'!$L$7+'РСТ РСО-А'!$H$9</f>
        <v>1513.989</v>
      </c>
      <c r="O453" s="118">
        <f>VLOOKUP($A453+ROUND((COLUMN()-2)/24,5),АТС!$A$41:$F$784,3)+'Иные услуги '!$C$5+'РСТ РСО-А'!$L$7+'РСТ РСО-А'!$H$9</f>
        <v>1526.7190000000001</v>
      </c>
      <c r="P453" s="118">
        <f>VLOOKUP($A453+ROUND((COLUMN()-2)/24,5),АТС!$A$41:$F$784,3)+'Иные услуги '!$C$5+'РСТ РСО-А'!$L$7+'РСТ РСО-А'!$H$9</f>
        <v>1501.4590000000001</v>
      </c>
      <c r="Q453" s="118">
        <f>VLOOKUP($A453+ROUND((COLUMN()-2)/24,5),АТС!$A$41:$F$784,3)+'Иные услуги '!$C$5+'РСТ РСО-А'!$L$7+'РСТ РСО-А'!$H$9</f>
        <v>1488.6189999999999</v>
      </c>
      <c r="R453" s="118">
        <f>VLOOKUP($A453+ROUND((COLUMN()-2)/24,5),АТС!$A$41:$F$784,3)+'Иные услуги '!$C$5+'РСТ РСО-А'!$L$7+'РСТ РСО-А'!$H$9</f>
        <v>1467.3889999999999</v>
      </c>
      <c r="S453" s="118">
        <f>VLOOKUP($A453+ROUND((COLUMN()-2)/24,5),АТС!$A$41:$F$784,3)+'Иные услуги '!$C$5+'РСТ РСО-А'!$L$7+'РСТ РСО-А'!$H$9</f>
        <v>1356.8190000000002</v>
      </c>
      <c r="T453" s="118">
        <f>VLOOKUP($A453+ROUND((COLUMN()-2)/24,5),АТС!$A$41:$F$784,3)+'Иные услуги '!$C$5+'РСТ РСО-А'!$L$7+'РСТ РСО-А'!$H$9</f>
        <v>1589.079</v>
      </c>
      <c r="U453" s="118">
        <f>VLOOKUP($A453+ROUND((COLUMN()-2)/24,5),АТС!$A$41:$F$784,3)+'Иные услуги '!$C$5+'РСТ РСО-А'!$L$7+'РСТ РСО-А'!$H$9</f>
        <v>1574.829</v>
      </c>
      <c r="V453" s="118">
        <f>VLOOKUP($A453+ROUND((COLUMN()-2)/24,5),АТС!$A$41:$F$784,3)+'Иные услуги '!$C$5+'РСТ РСО-А'!$L$7+'РСТ РСО-А'!$H$9</f>
        <v>1631.6290000000001</v>
      </c>
      <c r="W453" s="118">
        <f>VLOOKUP($A453+ROUND((COLUMN()-2)/24,5),АТС!$A$41:$F$784,3)+'Иные услуги '!$C$5+'РСТ РСО-А'!$L$7+'РСТ РСО-А'!$H$9</f>
        <v>1680.9090000000001</v>
      </c>
      <c r="X453" s="118">
        <f>VLOOKUP($A453+ROUND((COLUMN()-2)/24,5),АТС!$A$41:$F$784,3)+'Иные услуги '!$C$5+'РСТ РСО-А'!$L$7+'РСТ РСО-А'!$H$9</f>
        <v>1282.059</v>
      </c>
      <c r="Y453" s="118">
        <f>VLOOKUP($A453+ROUND((COLUMN()-2)/24,5),АТС!$A$41:$F$784,3)+'Иные услуги '!$C$5+'РСТ РСО-А'!$L$7+'РСТ РСО-А'!$H$9</f>
        <v>1360.059</v>
      </c>
    </row>
    <row r="454" spans="1:27" x14ac:dyDescent="0.2">
      <c r="A454" s="66">
        <f t="shared" si="12"/>
        <v>43494</v>
      </c>
      <c r="B454" s="118">
        <f>VLOOKUP($A454+ROUND((COLUMN()-2)/24,5),АТС!$A$41:$F$784,3)+'Иные услуги '!$C$5+'РСТ РСО-А'!$L$7+'РСТ РСО-А'!$H$9</f>
        <v>1481.4090000000001</v>
      </c>
      <c r="C454" s="118">
        <f>VLOOKUP($A454+ROUND((COLUMN()-2)/24,5),АТС!$A$41:$F$784,3)+'Иные услуги '!$C$5+'РСТ РСО-А'!$L$7+'РСТ РСО-А'!$H$9</f>
        <v>1543.829</v>
      </c>
      <c r="D454" s="118">
        <f>VLOOKUP($A454+ROUND((COLUMN()-2)/24,5),АТС!$A$41:$F$784,3)+'Иные услуги '!$C$5+'РСТ РСО-А'!$L$7+'РСТ РСО-А'!$H$9</f>
        <v>1601.019</v>
      </c>
      <c r="E454" s="118">
        <f>VLOOKUP($A454+ROUND((COLUMN()-2)/24,5),АТС!$A$41:$F$784,3)+'Иные услуги '!$C$5+'РСТ РСО-А'!$L$7+'РСТ РСО-А'!$H$9</f>
        <v>1616.249</v>
      </c>
      <c r="F454" s="118">
        <f>VLOOKUP($A454+ROUND((COLUMN()-2)/24,5),АТС!$A$41:$F$784,3)+'Иные услуги '!$C$5+'РСТ РСО-А'!$L$7+'РСТ РСО-А'!$H$9</f>
        <v>1632.979</v>
      </c>
      <c r="G454" s="118">
        <f>VLOOKUP($A454+ROUND((COLUMN()-2)/24,5),АТС!$A$41:$F$784,3)+'Иные услуги '!$C$5+'РСТ РСО-А'!$L$7+'РСТ РСО-А'!$H$9</f>
        <v>1573.3790000000001</v>
      </c>
      <c r="H454" s="118">
        <f>VLOOKUP($A454+ROUND((COLUMN()-2)/24,5),АТС!$A$41:$F$784,3)+'Иные услуги '!$C$5+'РСТ РСО-А'!$L$7+'РСТ РСО-А'!$H$9</f>
        <v>1662.729</v>
      </c>
      <c r="I454" s="118">
        <f>VLOOKUP($A454+ROUND((COLUMN()-2)/24,5),АТС!$A$41:$F$784,3)+'Иные услуги '!$C$5+'РСТ РСО-А'!$L$7+'РСТ РСО-А'!$H$9</f>
        <v>1541.3590000000002</v>
      </c>
      <c r="J454" s="118">
        <f>VLOOKUP($A454+ROUND((COLUMN()-2)/24,5),АТС!$A$41:$F$784,3)+'Иные услуги '!$C$5+'РСТ РСО-А'!$L$7+'РСТ РСО-А'!$H$9</f>
        <v>1637.1790000000001</v>
      </c>
      <c r="K454" s="118">
        <f>VLOOKUP($A454+ROUND((COLUMN()-2)/24,5),АТС!$A$41:$F$784,3)+'Иные услуги '!$C$5+'РСТ РСО-А'!$L$7+'РСТ РСО-А'!$H$9</f>
        <v>1497.9490000000001</v>
      </c>
      <c r="L454" s="118">
        <f>VLOOKUP($A454+ROUND((COLUMN()-2)/24,5),АТС!$A$41:$F$784,3)+'Иные услуги '!$C$5+'РСТ РСО-А'!$L$7+'РСТ РСО-А'!$H$9</f>
        <v>1462.8790000000001</v>
      </c>
      <c r="M454" s="118">
        <f>VLOOKUP($A454+ROUND((COLUMN()-2)/24,5),АТС!$A$41:$F$784,3)+'Иные услуги '!$C$5+'РСТ РСО-А'!$L$7+'РСТ РСО-А'!$H$9</f>
        <v>1462.2790000000002</v>
      </c>
      <c r="N454" s="118">
        <f>VLOOKUP($A454+ROUND((COLUMN()-2)/24,5),АТС!$A$41:$F$784,3)+'Иные услуги '!$C$5+'РСТ РСО-А'!$L$7+'РСТ РСО-А'!$H$9</f>
        <v>1472.789</v>
      </c>
      <c r="O454" s="118">
        <f>VLOOKUP($A454+ROUND((COLUMN()-2)/24,5),АТС!$A$41:$F$784,3)+'Иные услуги '!$C$5+'РСТ РСО-А'!$L$7+'РСТ РСО-А'!$H$9</f>
        <v>1496.3390000000002</v>
      </c>
      <c r="P454" s="118">
        <f>VLOOKUP($A454+ROUND((COLUMN()-2)/24,5),АТС!$A$41:$F$784,3)+'Иные услуги '!$C$5+'РСТ РСО-А'!$L$7+'РСТ РСО-А'!$H$9</f>
        <v>1496.4090000000001</v>
      </c>
      <c r="Q454" s="118">
        <f>VLOOKUP($A454+ROUND((COLUMN()-2)/24,5),АТС!$A$41:$F$784,3)+'Иные услуги '!$C$5+'РСТ РСО-А'!$L$7+'РСТ РСО-А'!$H$9</f>
        <v>1507.9490000000001</v>
      </c>
      <c r="R454" s="118">
        <f>VLOOKUP($A454+ROUND((COLUMN()-2)/24,5),АТС!$A$41:$F$784,3)+'Иные услуги '!$C$5+'РСТ РСО-А'!$L$7+'РСТ РСО-А'!$H$9</f>
        <v>1477.309</v>
      </c>
      <c r="S454" s="118">
        <f>VLOOKUP($A454+ROUND((COLUMN()-2)/24,5),АТС!$A$41:$F$784,3)+'Иные услуги '!$C$5+'РСТ РСО-А'!$L$7+'РСТ РСО-А'!$H$9</f>
        <v>1367.6790000000001</v>
      </c>
      <c r="T454" s="118">
        <f>VLOOKUP($A454+ROUND((COLUMN()-2)/24,5),АТС!$A$41:$F$784,3)+'Иные услуги '!$C$5+'РСТ РСО-А'!$L$7+'РСТ РСО-А'!$H$9</f>
        <v>1610.0989999999999</v>
      </c>
      <c r="U454" s="118">
        <f>VLOOKUP($A454+ROUND((COLUMN()-2)/24,5),АТС!$A$41:$F$784,3)+'Иные услуги '!$C$5+'РСТ РСО-А'!$L$7+'РСТ РСО-А'!$H$9</f>
        <v>1562.1290000000001</v>
      </c>
      <c r="V454" s="118">
        <f>VLOOKUP($A454+ROUND((COLUMN()-2)/24,5),АТС!$A$41:$F$784,3)+'Иные услуги '!$C$5+'РСТ РСО-А'!$L$7+'РСТ РСО-А'!$H$9</f>
        <v>1639.039</v>
      </c>
      <c r="W454" s="118">
        <f>VLOOKUP($A454+ROUND((COLUMN()-2)/24,5),АТС!$A$41:$F$784,3)+'Иные услуги '!$C$5+'РСТ РСО-А'!$L$7+'РСТ РСО-А'!$H$9</f>
        <v>1726.8190000000002</v>
      </c>
      <c r="X454" s="118">
        <f>VLOOKUP($A454+ROUND((COLUMN()-2)/24,5),АТС!$A$41:$F$784,3)+'Иные услуги '!$C$5+'РСТ РСО-А'!$L$7+'РСТ РСО-А'!$H$9</f>
        <v>1311.559</v>
      </c>
      <c r="Y454" s="118">
        <f>VLOOKUP($A454+ROUND((COLUMN()-2)/24,5),АТС!$A$41:$F$784,3)+'Иные услуги '!$C$5+'РСТ РСО-А'!$L$7+'РСТ РСО-А'!$H$9</f>
        <v>1371.0290000000002</v>
      </c>
    </row>
    <row r="455" spans="1:27" x14ac:dyDescent="0.2">
      <c r="A455" s="66">
        <f t="shared" si="12"/>
        <v>43495</v>
      </c>
      <c r="B455" s="118">
        <f>VLOOKUP($A455+ROUND((COLUMN()-2)/24,5),АТС!$A$41:$F$784,3)+'Иные услуги '!$C$5+'РСТ РСО-А'!$L$7+'РСТ РСО-А'!$H$9</f>
        <v>1513.3190000000002</v>
      </c>
      <c r="C455" s="118">
        <f>VLOOKUP($A455+ROUND((COLUMN()-2)/24,5),АТС!$A$41:$F$784,3)+'Иные услуги '!$C$5+'РСТ РСО-А'!$L$7+'РСТ РСО-А'!$H$9</f>
        <v>1580.7090000000001</v>
      </c>
      <c r="D455" s="118">
        <f>VLOOKUP($A455+ROUND((COLUMN()-2)/24,5),АТС!$A$41:$F$784,3)+'Иные услуги '!$C$5+'РСТ РСО-А'!$L$7+'РСТ РСО-А'!$H$9</f>
        <v>1657.579</v>
      </c>
      <c r="E455" s="118">
        <f>VLOOKUP($A455+ROUND((COLUMN()-2)/24,5),АТС!$A$41:$F$784,3)+'Иные услуги '!$C$5+'РСТ РСО-А'!$L$7+'РСТ РСО-А'!$H$9</f>
        <v>1657.1490000000001</v>
      </c>
      <c r="F455" s="118">
        <f>VLOOKUP($A455+ROUND((COLUMN()-2)/24,5),АТС!$A$41:$F$784,3)+'Иные услуги '!$C$5+'РСТ РСО-А'!$L$7+'РСТ РСО-А'!$H$9</f>
        <v>1658.4590000000001</v>
      </c>
      <c r="G455" s="118">
        <f>VLOOKUP($A455+ROUND((COLUMN()-2)/24,5),АТС!$A$41:$F$784,3)+'Иные услуги '!$C$5+'РСТ РСО-А'!$L$7+'РСТ РСО-А'!$H$9</f>
        <v>1621.1090000000002</v>
      </c>
      <c r="H455" s="118">
        <f>VLOOKUP($A455+ROUND((COLUMN()-2)/24,5),АТС!$A$41:$F$784,3)+'Иные услуги '!$C$5+'РСТ РСО-А'!$L$7+'РСТ РСО-А'!$H$9</f>
        <v>1675.1290000000001</v>
      </c>
      <c r="I455" s="118">
        <f>VLOOKUP($A455+ROUND((COLUMN()-2)/24,5),АТС!$A$41:$F$784,3)+'Иные услуги '!$C$5+'РСТ РСО-А'!$L$7+'РСТ РСО-А'!$H$9</f>
        <v>1570.9290000000001</v>
      </c>
      <c r="J455" s="118">
        <f>VLOOKUP($A455+ROUND((COLUMN()-2)/24,5),АТС!$A$41:$F$784,3)+'Иные услуги '!$C$5+'РСТ РСО-А'!$L$7+'РСТ РСО-А'!$H$9</f>
        <v>1653.759</v>
      </c>
      <c r="K455" s="118">
        <f>VLOOKUP($A455+ROUND((COLUMN()-2)/24,5),АТС!$A$41:$F$784,3)+'Иные услуги '!$C$5+'РСТ РСО-А'!$L$7+'РСТ РСО-А'!$H$9</f>
        <v>1542.4390000000001</v>
      </c>
      <c r="L455" s="118">
        <f>VLOOKUP($A455+ROUND((COLUMN()-2)/24,5),АТС!$A$41:$F$784,3)+'Иные услуги '!$C$5+'РСТ РСО-А'!$L$7+'РСТ РСО-А'!$H$9</f>
        <v>1510.4690000000001</v>
      </c>
      <c r="M455" s="118">
        <f>VLOOKUP($A455+ROUND((COLUMN()-2)/24,5),АТС!$A$41:$F$784,3)+'Иные услуги '!$C$5+'РСТ РСО-А'!$L$7+'РСТ РСО-А'!$H$9</f>
        <v>1542.5989999999999</v>
      </c>
      <c r="N455" s="118">
        <f>VLOOKUP($A455+ROUND((COLUMN()-2)/24,5),АТС!$A$41:$F$784,3)+'Иные услуги '!$C$5+'РСТ РСО-А'!$L$7+'РСТ РСО-А'!$H$9</f>
        <v>1577.0890000000002</v>
      </c>
      <c r="O455" s="118">
        <f>VLOOKUP($A455+ROUND((COLUMN()-2)/24,5),АТС!$A$41:$F$784,3)+'Иные услуги '!$C$5+'РСТ РСО-А'!$L$7+'РСТ РСО-А'!$H$9</f>
        <v>1578.009</v>
      </c>
      <c r="P455" s="118">
        <f>VLOOKUP($A455+ROUND((COLUMN()-2)/24,5),АТС!$A$41:$F$784,3)+'Иные услуги '!$C$5+'РСТ РСО-А'!$L$7+'РСТ РСО-А'!$H$9</f>
        <v>1613.0490000000002</v>
      </c>
      <c r="Q455" s="118">
        <f>VLOOKUP($A455+ROUND((COLUMN()-2)/24,5),АТС!$A$41:$F$784,3)+'Иные услуги '!$C$5+'РСТ РСО-А'!$L$7+'РСТ РСО-А'!$H$9</f>
        <v>1613.1690000000001</v>
      </c>
      <c r="R455" s="118">
        <f>VLOOKUP($A455+ROUND((COLUMN()-2)/24,5),АТС!$A$41:$F$784,3)+'Иные услуги '!$C$5+'РСТ РСО-А'!$L$7+'РСТ РСО-А'!$H$9</f>
        <v>1542.8990000000001</v>
      </c>
      <c r="S455" s="118">
        <f>VLOOKUP($A455+ROUND((COLUMN()-2)/24,5),АТС!$A$41:$F$784,3)+'Иные услуги '!$C$5+'РСТ РСО-А'!$L$7+'РСТ РСО-А'!$H$9</f>
        <v>1418.8790000000001</v>
      </c>
      <c r="T455" s="118">
        <f>VLOOKUP($A455+ROUND((COLUMN()-2)/24,5),АТС!$A$41:$F$784,3)+'Иные услуги '!$C$5+'РСТ РСО-А'!$L$7+'РСТ РСО-А'!$H$9</f>
        <v>1622.1990000000001</v>
      </c>
      <c r="U455" s="118">
        <f>VLOOKUP($A455+ROUND((COLUMN()-2)/24,5),АТС!$A$41:$F$784,3)+'Иные услуги '!$C$5+'РСТ РСО-А'!$L$7+'РСТ РСО-А'!$H$9</f>
        <v>1662.499</v>
      </c>
      <c r="V455" s="118">
        <f>VLOOKUP($A455+ROUND((COLUMN()-2)/24,5),АТС!$A$41:$F$784,3)+'Иные услуги '!$C$5+'РСТ РСО-А'!$L$7+'РСТ РСО-А'!$H$9</f>
        <v>1718.3790000000001</v>
      </c>
      <c r="W455" s="118">
        <f>VLOOKUP($A455+ROUND((COLUMN()-2)/24,5),АТС!$A$41:$F$784,3)+'Иные услуги '!$C$5+'РСТ РСО-А'!$L$7+'РСТ РСО-А'!$H$9</f>
        <v>1849.6090000000002</v>
      </c>
      <c r="X455" s="118">
        <f>VLOOKUP($A455+ROUND((COLUMN()-2)/24,5),АТС!$A$41:$F$784,3)+'Иные услуги '!$C$5+'РСТ РСО-А'!$L$7+'РСТ РСО-А'!$H$9</f>
        <v>1337.4290000000001</v>
      </c>
      <c r="Y455" s="118">
        <f>VLOOKUP($A455+ROUND((COLUMN()-2)/24,5),АТС!$A$41:$F$784,3)+'Иные услуги '!$C$5+'РСТ РСО-А'!$L$7+'РСТ РСО-А'!$H$9</f>
        <v>1489.3489999999999</v>
      </c>
    </row>
    <row r="456" spans="1:27" x14ac:dyDescent="0.2">
      <c r="A456" s="66">
        <f t="shared" si="12"/>
        <v>43496</v>
      </c>
      <c r="B456" s="118">
        <f>VLOOKUP($A456+ROUND((COLUMN()-2)/24,5),АТС!$A$41:$F$784,3)+'Иные услуги '!$C$5+'РСТ РСО-А'!$L$7+'РСТ РСО-А'!$H$9</f>
        <v>1546.1990000000001</v>
      </c>
      <c r="C456" s="118">
        <f>VLOOKUP($A456+ROUND((COLUMN()-2)/24,5),АТС!$A$41:$F$784,3)+'Иные услуги '!$C$5+'РСТ РСО-А'!$L$7+'РСТ РСО-А'!$H$9</f>
        <v>1618.039</v>
      </c>
      <c r="D456" s="118">
        <f>VLOOKUP($A456+ROUND((COLUMN()-2)/24,5),АТС!$A$41:$F$784,3)+'Иные услуги '!$C$5+'РСТ РСО-А'!$L$7+'РСТ РСО-А'!$H$9</f>
        <v>1656.8390000000002</v>
      </c>
      <c r="E456" s="118">
        <f>VLOOKUP($A456+ROUND((COLUMN()-2)/24,5),АТС!$A$41:$F$784,3)+'Иные услуги '!$C$5+'РСТ РСО-А'!$L$7+'РСТ РСО-А'!$H$9</f>
        <v>1656.4190000000001</v>
      </c>
      <c r="F456" s="118">
        <f>VLOOKUP($A456+ROUND((COLUMN()-2)/24,5),АТС!$A$41:$F$784,3)+'Иные услуги '!$C$5+'РСТ РСО-А'!$L$7+'РСТ РСО-А'!$H$9</f>
        <v>1658.0290000000002</v>
      </c>
      <c r="G456" s="118">
        <f>VLOOKUP($A456+ROUND((COLUMN()-2)/24,5),АТС!$A$41:$F$784,3)+'Иные услуги '!$C$5+'РСТ РСО-А'!$L$7+'РСТ РСО-А'!$H$9</f>
        <v>1619.6090000000002</v>
      </c>
      <c r="H456" s="118">
        <f>VLOOKUP($A456+ROUND((COLUMN()-2)/24,5),АТС!$A$41:$F$784,3)+'Иные услуги '!$C$5+'РСТ РСО-А'!$L$7+'РСТ РСО-А'!$H$9</f>
        <v>1737.3590000000002</v>
      </c>
      <c r="I456" s="118">
        <f>VLOOKUP($A456+ROUND((COLUMN()-2)/24,5),АТС!$A$41:$F$784,3)+'Иные услуги '!$C$5+'РСТ РСО-А'!$L$7+'РСТ РСО-А'!$H$9</f>
        <v>1585.0690000000002</v>
      </c>
      <c r="J456" s="118">
        <f>VLOOKUP($A456+ROUND((COLUMN()-2)/24,5),АТС!$A$41:$F$784,3)+'Иные услуги '!$C$5+'РСТ РСО-А'!$L$7+'РСТ РСО-А'!$H$9</f>
        <v>1667.8190000000002</v>
      </c>
      <c r="K456" s="118">
        <f>VLOOKUP($A456+ROUND((COLUMN()-2)/24,5),АТС!$A$41:$F$784,3)+'Иные услуги '!$C$5+'РСТ РСО-А'!$L$7+'РСТ РСО-А'!$H$9</f>
        <v>1556.3390000000002</v>
      </c>
      <c r="L456" s="118">
        <f>VLOOKUP($A456+ROUND((COLUMN()-2)/24,5),АТС!$A$41:$F$784,3)+'Иные услуги '!$C$5+'РСТ РСО-А'!$L$7+'РСТ РСО-А'!$H$9</f>
        <v>1523.0690000000002</v>
      </c>
      <c r="M456" s="118">
        <f>VLOOKUP($A456+ROUND((COLUMN()-2)/24,5),АТС!$A$41:$F$784,3)+'Иные услуги '!$C$5+'РСТ РСО-А'!$L$7+'РСТ РСО-А'!$H$9</f>
        <v>1555.8489999999999</v>
      </c>
      <c r="N456" s="118">
        <f>VLOOKUP($A456+ROUND((COLUMN()-2)/24,5),АТС!$A$41:$F$784,3)+'Иные услуги '!$C$5+'РСТ РСО-А'!$L$7+'РСТ РСО-А'!$H$9</f>
        <v>1590.6690000000001</v>
      </c>
      <c r="O456" s="118">
        <f>VLOOKUP($A456+ROUND((COLUMN()-2)/24,5),АТС!$A$41:$F$784,3)+'Иные услуги '!$C$5+'РСТ РСО-А'!$L$7+'РСТ РСО-А'!$H$9</f>
        <v>1590.5890000000002</v>
      </c>
      <c r="P456" s="118">
        <f>VLOOKUP($A456+ROUND((COLUMN()-2)/24,5),АТС!$A$41:$F$784,3)+'Иные услуги '!$C$5+'РСТ РСО-А'!$L$7+'РСТ РСО-А'!$H$9</f>
        <v>1627.4190000000001</v>
      </c>
      <c r="Q456" s="118">
        <f>VLOOKUP($A456+ROUND((COLUMN()-2)/24,5),АТС!$A$41:$F$784,3)+'Иные услуги '!$C$5+'РСТ РСО-А'!$L$7+'РСТ РСО-А'!$H$9</f>
        <v>1627.509</v>
      </c>
      <c r="R456" s="118">
        <f>VLOOKUP($A456+ROUND((COLUMN()-2)/24,5),АТС!$A$41:$F$784,3)+'Иные услуги '!$C$5+'РСТ РСО-А'!$L$7+'РСТ РСО-А'!$H$9</f>
        <v>1628.4390000000001</v>
      </c>
      <c r="S456" s="118">
        <f>VLOOKUP($A456+ROUND((COLUMN()-2)/24,5),АТС!$A$41:$F$784,3)+'Иные услуги '!$C$5+'РСТ РСО-А'!$L$7+'РСТ РСО-А'!$H$9</f>
        <v>1446.8689999999999</v>
      </c>
      <c r="T456" s="118">
        <f>VLOOKUP($A456+ROUND((COLUMN()-2)/24,5),АТС!$A$41:$F$784,3)+'Иные услуги '!$C$5+'РСТ РСО-А'!$L$7+'РСТ РСО-А'!$H$9</f>
        <v>1675.729</v>
      </c>
      <c r="U456" s="118">
        <f>VLOOKUP($A456+ROUND((COLUMN()-2)/24,5),АТС!$A$41:$F$784,3)+'Иные услуги '!$C$5+'РСТ РСО-А'!$L$7+'РСТ РСО-А'!$H$9</f>
        <v>1663.9190000000001</v>
      </c>
      <c r="V456" s="118">
        <f>VLOOKUP($A456+ROUND((COLUMN()-2)/24,5),АТС!$A$41:$F$784,3)+'Иные услуги '!$C$5+'РСТ РСО-А'!$L$7+'РСТ РСО-А'!$H$9</f>
        <v>1716.999</v>
      </c>
      <c r="W456" s="118">
        <f>VLOOKUP($A456+ROUND((COLUMN()-2)/24,5),АТС!$A$41:$F$784,3)+'Иные услуги '!$C$5+'РСТ РСО-А'!$L$7+'РСТ РСО-А'!$H$9</f>
        <v>1858.0290000000002</v>
      </c>
      <c r="X456" s="118">
        <f>VLOOKUP($A456+ROUND((COLUMN()-2)/24,5),АТС!$A$41:$F$784,3)+'Иные услуги '!$C$5+'РСТ РСО-А'!$L$7+'РСТ РСО-А'!$H$9</f>
        <v>1359.249</v>
      </c>
      <c r="Y456" s="118">
        <f>VLOOKUP($A456+ROUND((COLUMN()-2)/24,5),АТС!$A$41:$F$784,3)+'Иные услуги '!$C$5+'РСТ РСО-А'!$L$7+'РСТ РСО-А'!$H$9</f>
        <v>1490.289</v>
      </c>
    </row>
    <row r="458" spans="1:27" ht="12.75" customHeight="1" x14ac:dyDescent="0.2">
      <c r="A458" s="145" t="s">
        <v>35</v>
      </c>
      <c r="B458" s="148" t="s">
        <v>129</v>
      </c>
      <c r="C458" s="149"/>
      <c r="D458" s="149"/>
      <c r="E458" s="149"/>
      <c r="F458" s="149"/>
      <c r="G458" s="149"/>
      <c r="H458" s="149"/>
      <c r="I458" s="149"/>
      <c r="J458" s="149"/>
      <c r="K458" s="149"/>
      <c r="L458" s="149"/>
      <c r="M458" s="149"/>
      <c r="N458" s="149"/>
      <c r="O458" s="149"/>
      <c r="P458" s="149"/>
      <c r="Q458" s="149"/>
      <c r="R458" s="149"/>
      <c r="S458" s="149"/>
      <c r="T458" s="149"/>
      <c r="U458" s="149"/>
      <c r="V458" s="149"/>
      <c r="W458" s="149"/>
      <c r="X458" s="149"/>
      <c r="Y458" s="150"/>
    </row>
    <row r="459" spans="1:27" ht="12.75" customHeight="1" x14ac:dyDescent="0.2">
      <c r="A459" s="146"/>
      <c r="B459" s="151"/>
      <c r="C459" s="152"/>
      <c r="D459" s="152"/>
      <c r="E459" s="152"/>
      <c r="F459" s="152"/>
      <c r="G459" s="152"/>
      <c r="H459" s="152"/>
      <c r="I459" s="152"/>
      <c r="J459" s="152"/>
      <c r="K459" s="152"/>
      <c r="L459" s="152"/>
      <c r="M459" s="152"/>
      <c r="N459" s="152"/>
      <c r="O459" s="152"/>
      <c r="P459" s="152"/>
      <c r="Q459" s="152"/>
      <c r="R459" s="152"/>
      <c r="S459" s="152"/>
      <c r="T459" s="152"/>
      <c r="U459" s="152"/>
      <c r="V459" s="152"/>
      <c r="W459" s="152"/>
      <c r="X459" s="152"/>
      <c r="Y459" s="153"/>
    </row>
    <row r="460" spans="1:27" s="94" customFormat="1" ht="12.75" customHeight="1" x14ac:dyDescent="0.2">
      <c r="A460" s="146"/>
      <c r="B460" s="188" t="s">
        <v>100</v>
      </c>
      <c r="C460" s="184" t="s">
        <v>101</v>
      </c>
      <c r="D460" s="184" t="s">
        <v>102</v>
      </c>
      <c r="E460" s="184" t="s">
        <v>103</v>
      </c>
      <c r="F460" s="184" t="s">
        <v>104</v>
      </c>
      <c r="G460" s="184" t="s">
        <v>105</v>
      </c>
      <c r="H460" s="184" t="s">
        <v>106</v>
      </c>
      <c r="I460" s="184" t="s">
        <v>107</v>
      </c>
      <c r="J460" s="184" t="s">
        <v>108</v>
      </c>
      <c r="K460" s="184" t="s">
        <v>109</v>
      </c>
      <c r="L460" s="184" t="s">
        <v>110</v>
      </c>
      <c r="M460" s="184" t="s">
        <v>111</v>
      </c>
      <c r="N460" s="186" t="s">
        <v>112</v>
      </c>
      <c r="O460" s="184" t="s">
        <v>113</v>
      </c>
      <c r="P460" s="184" t="s">
        <v>114</v>
      </c>
      <c r="Q460" s="184" t="s">
        <v>115</v>
      </c>
      <c r="R460" s="184" t="s">
        <v>116</v>
      </c>
      <c r="S460" s="184" t="s">
        <v>117</v>
      </c>
      <c r="T460" s="184" t="s">
        <v>118</v>
      </c>
      <c r="U460" s="184" t="s">
        <v>119</v>
      </c>
      <c r="V460" s="184" t="s">
        <v>120</v>
      </c>
      <c r="W460" s="184" t="s">
        <v>121</v>
      </c>
      <c r="X460" s="184" t="s">
        <v>122</v>
      </c>
      <c r="Y460" s="184" t="s">
        <v>123</v>
      </c>
    </row>
    <row r="461" spans="1:27" s="94" customFormat="1" ht="11.25" customHeight="1" x14ac:dyDescent="0.2">
      <c r="A461" s="147"/>
      <c r="B461" s="189"/>
      <c r="C461" s="185"/>
      <c r="D461" s="185"/>
      <c r="E461" s="185"/>
      <c r="F461" s="185"/>
      <c r="G461" s="185"/>
      <c r="H461" s="185"/>
      <c r="I461" s="185"/>
      <c r="J461" s="185"/>
      <c r="K461" s="185"/>
      <c r="L461" s="185"/>
      <c r="M461" s="185"/>
      <c r="N461" s="187"/>
      <c r="O461" s="185"/>
      <c r="P461" s="185"/>
      <c r="Q461" s="185"/>
      <c r="R461" s="185"/>
      <c r="S461" s="185"/>
      <c r="T461" s="185"/>
      <c r="U461" s="185"/>
      <c r="V461" s="185"/>
      <c r="W461" s="185"/>
      <c r="X461" s="185"/>
      <c r="Y461" s="185"/>
    </row>
    <row r="462" spans="1:27" ht="15.75" customHeight="1" x14ac:dyDescent="0.2">
      <c r="A462" s="66">
        <f>A426</f>
        <v>43466</v>
      </c>
      <c r="B462" s="85" t="str">
        <f>VLOOKUP($A462+ROUND((COLUMN()-2)/24,5),АТС!$A$41:$F$784,4)</f>
        <v>362,99</v>
      </c>
      <c r="C462" s="85" t="str">
        <f>VLOOKUP($A462+ROUND((COLUMN()-2)/24,5),АТС!$A$41:$F$784,4)</f>
        <v>0</v>
      </c>
      <c r="D462" s="85" t="str">
        <f>VLOOKUP($A462+ROUND((COLUMN()-2)/24,5),АТС!$A$41:$F$784,4)</f>
        <v>0</v>
      </c>
      <c r="E462" s="85" t="str">
        <f>VLOOKUP($A462+ROUND((COLUMN()-2)/24,5),АТС!$A$41:$F$784,4)</f>
        <v>0</v>
      </c>
      <c r="F462" s="85" t="str">
        <f>VLOOKUP($A462+ROUND((COLUMN()-2)/24,5),АТС!$A$41:$F$784,4)</f>
        <v>0</v>
      </c>
      <c r="G462" s="85" t="str">
        <f>VLOOKUP($A462+ROUND((COLUMN()-2)/24,5),АТС!$A$41:$F$784,4)</f>
        <v>0</v>
      </c>
      <c r="H462" s="85" t="str">
        <f>VLOOKUP($A462+ROUND((COLUMN()-2)/24,5),АТС!$A$41:$F$784,4)</f>
        <v>0</v>
      </c>
      <c r="I462" s="85" t="str">
        <f>VLOOKUP($A462+ROUND((COLUMN()-2)/24,5),АТС!$A$41:$F$784,4)</f>
        <v>0</v>
      </c>
      <c r="J462" s="85" t="str">
        <f>VLOOKUP($A462+ROUND((COLUMN()-2)/24,5),АТС!$A$41:$F$784,4)</f>
        <v>0</v>
      </c>
      <c r="K462" s="85" t="str">
        <f>VLOOKUP($A462+ROUND((COLUMN()-2)/24,5),АТС!$A$41:$F$784,4)</f>
        <v>0</v>
      </c>
      <c r="L462" s="85" t="str">
        <f>VLOOKUP($A462+ROUND((COLUMN()-2)/24,5),АТС!$A$41:$F$784,4)</f>
        <v>0</v>
      </c>
      <c r="M462" s="85" t="str">
        <f>VLOOKUP($A462+ROUND((COLUMN()-2)/24,5),АТС!$A$41:$F$784,4)</f>
        <v>0</v>
      </c>
      <c r="N462" s="85" t="str">
        <f>VLOOKUP($A462+ROUND((COLUMN()-2)/24,5),АТС!$A$41:$F$784,4)</f>
        <v>0</v>
      </c>
      <c r="O462" s="85" t="str">
        <f>VLOOKUP($A462+ROUND((COLUMN()-2)/24,5),АТС!$A$41:$F$784,4)</f>
        <v>0</v>
      </c>
      <c r="P462" s="85" t="str">
        <f>VLOOKUP($A462+ROUND((COLUMN()-2)/24,5),АТС!$A$41:$F$784,4)</f>
        <v>0</v>
      </c>
      <c r="Q462" s="85" t="str">
        <f>VLOOKUP($A462+ROUND((COLUMN()-2)/24,5),АТС!$A$41:$F$784,4)</f>
        <v>0</v>
      </c>
      <c r="R462" s="85" t="str">
        <f>VLOOKUP($A462+ROUND((COLUMN()-2)/24,5),АТС!$A$41:$F$784,4)</f>
        <v>0</v>
      </c>
      <c r="S462" s="85" t="str">
        <f>VLOOKUP($A462+ROUND((COLUMN()-2)/24,5),АТС!$A$41:$F$784,4)</f>
        <v>0</v>
      </c>
      <c r="T462" s="85" t="str">
        <f>VLOOKUP($A462+ROUND((COLUMN()-2)/24,5),АТС!$A$41:$F$784,4)</f>
        <v>0</v>
      </c>
      <c r="U462" s="85" t="str">
        <f>VLOOKUP($A462+ROUND((COLUMN()-2)/24,5),АТС!$A$41:$F$784,4)</f>
        <v>0</v>
      </c>
      <c r="V462" s="85" t="str">
        <f>VLOOKUP($A462+ROUND((COLUMN()-2)/24,5),АТС!$A$41:$F$784,4)</f>
        <v>0</v>
      </c>
      <c r="W462" s="85" t="str">
        <f>VLOOKUP($A462+ROUND((COLUMN()-2)/24,5),АТС!$A$41:$F$784,4)</f>
        <v>0</v>
      </c>
      <c r="X462" s="85" t="str">
        <f>VLOOKUP($A462+ROUND((COLUMN()-2)/24,5),АТС!$A$41:$F$784,4)</f>
        <v>0</v>
      </c>
      <c r="Y462" s="85" t="str">
        <f>VLOOKUP($A462+ROUND((COLUMN()-2)/24,5),АТС!$A$41:$F$784,4)</f>
        <v>0</v>
      </c>
      <c r="AA462" s="67"/>
    </row>
    <row r="463" spans="1:27" x14ac:dyDescent="0.2">
      <c r="A463" s="66">
        <f>A462+1</f>
        <v>43467</v>
      </c>
      <c r="B463" s="85" t="str">
        <f>VLOOKUP($A463+ROUND((COLUMN()-2)/24,5),АТС!$A$41:$F$784,4)</f>
        <v>0</v>
      </c>
      <c r="C463" s="85" t="str">
        <f>VLOOKUP($A463+ROUND((COLUMN()-2)/24,5),АТС!$A$41:$F$784,4)</f>
        <v>0</v>
      </c>
      <c r="D463" s="85" t="str">
        <f>VLOOKUP($A463+ROUND((COLUMN()-2)/24,5),АТС!$A$41:$F$784,4)</f>
        <v>0</v>
      </c>
      <c r="E463" s="85" t="str">
        <f>VLOOKUP($A463+ROUND((COLUMN()-2)/24,5),АТС!$A$41:$F$784,4)</f>
        <v>0</v>
      </c>
      <c r="F463" s="85" t="str">
        <f>VLOOKUP($A463+ROUND((COLUMN()-2)/24,5),АТС!$A$41:$F$784,4)</f>
        <v>0</v>
      </c>
      <c r="G463" s="85" t="str">
        <f>VLOOKUP($A463+ROUND((COLUMN()-2)/24,5),АТС!$A$41:$F$784,4)</f>
        <v>0</v>
      </c>
      <c r="H463" s="85" t="str">
        <f>VLOOKUP($A463+ROUND((COLUMN()-2)/24,5),АТС!$A$41:$F$784,4)</f>
        <v>0</v>
      </c>
      <c r="I463" s="85" t="str">
        <f>VLOOKUP($A463+ROUND((COLUMN()-2)/24,5),АТС!$A$41:$F$784,4)</f>
        <v>0</v>
      </c>
      <c r="J463" s="85" t="str">
        <f>VLOOKUP($A463+ROUND((COLUMN()-2)/24,5),АТС!$A$41:$F$784,4)</f>
        <v>0</v>
      </c>
      <c r="K463" s="85" t="str">
        <f>VLOOKUP($A463+ROUND((COLUMN()-2)/24,5),АТС!$A$41:$F$784,4)</f>
        <v>0</v>
      </c>
      <c r="L463" s="85" t="str">
        <f>VLOOKUP($A463+ROUND((COLUMN()-2)/24,5),АТС!$A$41:$F$784,4)</f>
        <v>0</v>
      </c>
      <c r="M463" s="85" t="str">
        <f>VLOOKUP($A463+ROUND((COLUMN()-2)/24,5),АТС!$A$41:$F$784,4)</f>
        <v>0</v>
      </c>
      <c r="N463" s="85" t="str">
        <f>VLOOKUP($A463+ROUND((COLUMN()-2)/24,5),АТС!$A$41:$F$784,4)</f>
        <v>0</v>
      </c>
      <c r="O463" s="85" t="str">
        <f>VLOOKUP($A463+ROUND((COLUMN()-2)/24,5),АТС!$A$41:$F$784,4)</f>
        <v>0</v>
      </c>
      <c r="P463" s="85" t="str">
        <f>VLOOKUP($A463+ROUND((COLUMN()-2)/24,5),АТС!$A$41:$F$784,4)</f>
        <v>0</v>
      </c>
      <c r="Q463" s="85" t="str">
        <f>VLOOKUP($A463+ROUND((COLUMN()-2)/24,5),АТС!$A$41:$F$784,4)</f>
        <v>0</v>
      </c>
      <c r="R463" s="85" t="str">
        <f>VLOOKUP($A463+ROUND((COLUMN()-2)/24,5),АТС!$A$41:$F$784,4)</f>
        <v>0</v>
      </c>
      <c r="S463" s="85" t="str">
        <f>VLOOKUP($A463+ROUND((COLUMN()-2)/24,5),АТС!$A$41:$F$784,4)</f>
        <v>0</v>
      </c>
      <c r="T463" s="85" t="str">
        <f>VLOOKUP($A463+ROUND((COLUMN()-2)/24,5),АТС!$A$41:$F$784,4)</f>
        <v>0</v>
      </c>
      <c r="U463" s="85" t="str">
        <f>VLOOKUP($A463+ROUND((COLUMN()-2)/24,5),АТС!$A$41:$F$784,4)</f>
        <v>0</v>
      </c>
      <c r="V463" s="85" t="str">
        <f>VLOOKUP($A463+ROUND((COLUMN()-2)/24,5),АТС!$A$41:$F$784,4)</f>
        <v>0</v>
      </c>
      <c r="W463" s="85" t="str">
        <f>VLOOKUP($A463+ROUND((COLUMN()-2)/24,5),АТС!$A$41:$F$784,4)</f>
        <v>0</v>
      </c>
      <c r="X463" s="85" t="str">
        <f>VLOOKUP($A463+ROUND((COLUMN()-2)/24,5),АТС!$A$41:$F$784,4)</f>
        <v>0</v>
      </c>
      <c r="Y463" s="85" t="str">
        <f>VLOOKUP($A463+ROUND((COLUMN()-2)/24,5),АТС!$A$41:$F$784,4)</f>
        <v>0,01</v>
      </c>
    </row>
    <row r="464" spans="1:27" x14ac:dyDescent="0.2">
      <c r="A464" s="66">
        <f t="shared" ref="A464:A492" si="13">A463+1</f>
        <v>43468</v>
      </c>
      <c r="B464" s="85" t="str">
        <f>VLOOKUP($A464+ROUND((COLUMN()-2)/24,5),АТС!$A$41:$F$784,4)</f>
        <v>0</v>
      </c>
      <c r="C464" s="85" t="str">
        <f>VLOOKUP($A464+ROUND((COLUMN()-2)/24,5),АТС!$A$41:$F$784,4)</f>
        <v>0</v>
      </c>
      <c r="D464" s="85" t="str">
        <f>VLOOKUP($A464+ROUND((COLUMN()-2)/24,5),АТС!$A$41:$F$784,4)</f>
        <v>0</v>
      </c>
      <c r="E464" s="85" t="str">
        <f>VLOOKUP($A464+ROUND((COLUMN()-2)/24,5),АТС!$A$41:$F$784,4)</f>
        <v>0</v>
      </c>
      <c r="F464" s="85" t="str">
        <f>VLOOKUP($A464+ROUND((COLUMN()-2)/24,5),АТС!$A$41:$F$784,4)</f>
        <v>0</v>
      </c>
      <c r="G464" s="85" t="str">
        <f>VLOOKUP($A464+ROUND((COLUMN()-2)/24,5),АТС!$A$41:$F$784,4)</f>
        <v>0</v>
      </c>
      <c r="H464" s="85" t="str">
        <f>VLOOKUP($A464+ROUND((COLUMN()-2)/24,5),АТС!$A$41:$F$784,4)</f>
        <v>0</v>
      </c>
      <c r="I464" s="85" t="str">
        <f>VLOOKUP($A464+ROUND((COLUMN()-2)/24,5),АТС!$A$41:$F$784,4)</f>
        <v>0</v>
      </c>
      <c r="J464" s="85" t="str">
        <f>VLOOKUP($A464+ROUND((COLUMN()-2)/24,5),АТС!$A$41:$F$784,4)</f>
        <v>0</v>
      </c>
      <c r="K464" s="85" t="str">
        <f>VLOOKUP($A464+ROUND((COLUMN()-2)/24,5),АТС!$A$41:$F$784,4)</f>
        <v>0</v>
      </c>
      <c r="L464" s="85" t="str">
        <f>VLOOKUP($A464+ROUND((COLUMN()-2)/24,5),АТС!$A$41:$F$784,4)</f>
        <v>0</v>
      </c>
      <c r="M464" s="85" t="str">
        <f>VLOOKUP($A464+ROUND((COLUMN()-2)/24,5),АТС!$A$41:$F$784,4)</f>
        <v>0</v>
      </c>
      <c r="N464" s="85" t="str">
        <f>VLOOKUP($A464+ROUND((COLUMN()-2)/24,5),АТС!$A$41:$F$784,4)</f>
        <v>246,1</v>
      </c>
      <c r="O464" s="85" t="str">
        <f>VLOOKUP($A464+ROUND((COLUMN()-2)/24,5),АТС!$A$41:$F$784,4)</f>
        <v>254,39</v>
      </c>
      <c r="P464" s="85" t="str">
        <f>VLOOKUP($A464+ROUND((COLUMN()-2)/24,5),АТС!$A$41:$F$784,4)</f>
        <v>333,61</v>
      </c>
      <c r="Q464" s="85" t="str">
        <f>VLOOKUP($A464+ROUND((COLUMN()-2)/24,5),АТС!$A$41:$F$784,4)</f>
        <v>297,31</v>
      </c>
      <c r="R464" s="85" t="str">
        <f>VLOOKUP($A464+ROUND((COLUMN()-2)/24,5),АТС!$A$41:$F$784,4)</f>
        <v>585,21</v>
      </c>
      <c r="S464" s="85" t="str">
        <f>VLOOKUP($A464+ROUND((COLUMN()-2)/24,5),АТС!$A$41:$F$784,4)</f>
        <v>90,33</v>
      </c>
      <c r="T464" s="85" t="str">
        <f>VLOOKUP($A464+ROUND((COLUMN()-2)/24,5),АТС!$A$41:$F$784,4)</f>
        <v>0</v>
      </c>
      <c r="U464" s="85" t="str">
        <f>VLOOKUP($A464+ROUND((COLUMN()-2)/24,5),АТС!$A$41:$F$784,4)</f>
        <v>175,8</v>
      </c>
      <c r="V464" s="85" t="str">
        <f>VLOOKUP($A464+ROUND((COLUMN()-2)/24,5),АТС!$A$41:$F$784,4)</f>
        <v>0</v>
      </c>
      <c r="W464" s="85" t="str">
        <f>VLOOKUP($A464+ROUND((COLUMN()-2)/24,5),АТС!$A$41:$F$784,4)</f>
        <v>0</v>
      </c>
      <c r="X464" s="85" t="str">
        <f>VLOOKUP($A464+ROUND((COLUMN()-2)/24,5),АТС!$A$41:$F$784,4)</f>
        <v>0</v>
      </c>
      <c r="Y464" s="85" t="str">
        <f>VLOOKUP($A464+ROUND((COLUMN()-2)/24,5),АТС!$A$41:$F$784,4)</f>
        <v>0</v>
      </c>
    </row>
    <row r="465" spans="1:25" x14ac:dyDescent="0.2">
      <c r="A465" s="66">
        <f t="shared" si="13"/>
        <v>43469</v>
      </c>
      <c r="B465" s="85" t="str">
        <f>VLOOKUP($A465+ROUND((COLUMN()-2)/24,5),АТС!$A$41:$F$784,4)</f>
        <v>0</v>
      </c>
      <c r="C465" s="85" t="str">
        <f>VLOOKUP($A465+ROUND((COLUMN()-2)/24,5),АТС!$A$41:$F$784,4)</f>
        <v>19,95</v>
      </c>
      <c r="D465" s="85" t="str">
        <f>VLOOKUP($A465+ROUND((COLUMN()-2)/24,5),АТС!$A$41:$F$784,4)</f>
        <v>0</v>
      </c>
      <c r="E465" s="85" t="str">
        <f>VLOOKUP($A465+ROUND((COLUMN()-2)/24,5),АТС!$A$41:$F$784,4)</f>
        <v>0</v>
      </c>
      <c r="F465" s="85" t="str">
        <f>VLOOKUP($A465+ROUND((COLUMN()-2)/24,5),АТС!$A$41:$F$784,4)</f>
        <v>0</v>
      </c>
      <c r="G465" s="85" t="str">
        <f>VLOOKUP($A465+ROUND((COLUMN()-2)/24,5),АТС!$A$41:$F$784,4)</f>
        <v>36,42</v>
      </c>
      <c r="H465" s="85" t="str">
        <f>VLOOKUP($A465+ROUND((COLUMN()-2)/24,5),АТС!$A$41:$F$784,4)</f>
        <v>10,88</v>
      </c>
      <c r="I465" s="85" t="str">
        <f>VLOOKUP($A465+ROUND((COLUMN()-2)/24,5),АТС!$A$41:$F$784,4)</f>
        <v>0</v>
      </c>
      <c r="J465" s="85" t="str">
        <f>VLOOKUP($A465+ROUND((COLUMN()-2)/24,5),АТС!$A$41:$F$784,4)</f>
        <v>214,7</v>
      </c>
      <c r="K465" s="85" t="str">
        <f>VLOOKUP($A465+ROUND((COLUMN()-2)/24,5),АТС!$A$41:$F$784,4)</f>
        <v>481,22</v>
      </c>
      <c r="L465" s="85" t="str">
        <f>VLOOKUP($A465+ROUND((COLUMN()-2)/24,5),АТС!$A$41:$F$784,4)</f>
        <v>402,23</v>
      </c>
      <c r="M465" s="85" t="str">
        <f>VLOOKUP($A465+ROUND((COLUMN()-2)/24,5),АТС!$A$41:$F$784,4)</f>
        <v>611,24</v>
      </c>
      <c r="N465" s="85" t="str">
        <f>VLOOKUP($A465+ROUND((COLUMN()-2)/24,5),АТС!$A$41:$F$784,4)</f>
        <v>613,78</v>
      </c>
      <c r="O465" s="85" t="str">
        <f>VLOOKUP($A465+ROUND((COLUMN()-2)/24,5),АТС!$A$41:$F$784,4)</f>
        <v>602,64</v>
      </c>
      <c r="P465" s="85" t="str">
        <f>VLOOKUP($A465+ROUND((COLUMN()-2)/24,5),АТС!$A$41:$F$784,4)</f>
        <v>579,17</v>
      </c>
      <c r="Q465" s="85" t="str">
        <f>VLOOKUP($A465+ROUND((COLUMN()-2)/24,5),АТС!$A$41:$F$784,4)</f>
        <v>550,29</v>
      </c>
      <c r="R465" s="85" t="str">
        <f>VLOOKUP($A465+ROUND((COLUMN()-2)/24,5),АТС!$A$41:$F$784,4)</f>
        <v>555,97</v>
      </c>
      <c r="S465" s="85" t="str">
        <f>VLOOKUP($A465+ROUND((COLUMN()-2)/24,5),АТС!$A$41:$F$784,4)</f>
        <v>0</v>
      </c>
      <c r="T465" s="85" t="str">
        <f>VLOOKUP($A465+ROUND((COLUMN()-2)/24,5),АТС!$A$41:$F$784,4)</f>
        <v>0</v>
      </c>
      <c r="U465" s="85" t="str">
        <f>VLOOKUP($A465+ROUND((COLUMN()-2)/24,5),АТС!$A$41:$F$784,4)</f>
        <v>0,01</v>
      </c>
      <c r="V465" s="85" t="str">
        <f>VLOOKUP($A465+ROUND((COLUMN()-2)/24,5),АТС!$A$41:$F$784,4)</f>
        <v>0</v>
      </c>
      <c r="W465" s="85" t="str">
        <f>VLOOKUP($A465+ROUND((COLUMN()-2)/24,5),АТС!$A$41:$F$784,4)</f>
        <v>562</v>
      </c>
      <c r="X465" s="85" t="str">
        <f>VLOOKUP($A465+ROUND((COLUMN()-2)/24,5),АТС!$A$41:$F$784,4)</f>
        <v>0</v>
      </c>
      <c r="Y465" s="85" t="str">
        <f>VLOOKUP($A465+ROUND((COLUMN()-2)/24,5),АТС!$A$41:$F$784,4)</f>
        <v>0</v>
      </c>
    </row>
    <row r="466" spans="1:25" x14ac:dyDescent="0.2">
      <c r="A466" s="66">
        <f t="shared" si="13"/>
        <v>43470</v>
      </c>
      <c r="B466" s="85" t="str">
        <f>VLOOKUP($A466+ROUND((COLUMN()-2)/24,5),АТС!$A$41:$F$784,4)</f>
        <v>0</v>
      </c>
      <c r="C466" s="85" t="str">
        <f>VLOOKUP($A466+ROUND((COLUMN()-2)/24,5),АТС!$A$41:$F$784,4)</f>
        <v>0</v>
      </c>
      <c r="D466" s="85" t="str">
        <f>VLOOKUP($A466+ROUND((COLUMN()-2)/24,5),АТС!$A$41:$F$784,4)</f>
        <v>0</v>
      </c>
      <c r="E466" s="85" t="str">
        <f>VLOOKUP($A466+ROUND((COLUMN()-2)/24,5),АТС!$A$41:$F$784,4)</f>
        <v>0</v>
      </c>
      <c r="F466" s="85" t="str">
        <f>VLOOKUP($A466+ROUND((COLUMN()-2)/24,5),АТС!$A$41:$F$784,4)</f>
        <v>0</v>
      </c>
      <c r="G466" s="85" t="str">
        <f>VLOOKUP($A466+ROUND((COLUMN()-2)/24,5),АТС!$A$41:$F$784,4)</f>
        <v>0</v>
      </c>
      <c r="H466" s="85" t="str">
        <f>VLOOKUP($A466+ROUND((COLUMN()-2)/24,5),АТС!$A$41:$F$784,4)</f>
        <v>1,54</v>
      </c>
      <c r="I466" s="85" t="str">
        <f>VLOOKUP($A466+ROUND((COLUMN()-2)/24,5),АТС!$A$41:$F$784,4)</f>
        <v>0</v>
      </c>
      <c r="J466" s="85" t="str">
        <f>VLOOKUP($A466+ROUND((COLUMN()-2)/24,5),АТС!$A$41:$F$784,4)</f>
        <v>0</v>
      </c>
      <c r="K466" s="85" t="str">
        <f>VLOOKUP($A466+ROUND((COLUMN()-2)/24,5),АТС!$A$41:$F$784,4)</f>
        <v>0</v>
      </c>
      <c r="L466" s="85" t="str">
        <f>VLOOKUP($A466+ROUND((COLUMN()-2)/24,5),АТС!$A$41:$F$784,4)</f>
        <v>0</v>
      </c>
      <c r="M466" s="85" t="str">
        <f>VLOOKUP($A466+ROUND((COLUMN()-2)/24,5),АТС!$A$41:$F$784,4)</f>
        <v>0</v>
      </c>
      <c r="N466" s="85" t="str">
        <f>VLOOKUP($A466+ROUND((COLUMN()-2)/24,5),АТС!$A$41:$F$784,4)</f>
        <v>0</v>
      </c>
      <c r="O466" s="85" t="str">
        <f>VLOOKUP($A466+ROUND((COLUMN()-2)/24,5),АТС!$A$41:$F$784,4)</f>
        <v>0</v>
      </c>
      <c r="P466" s="85" t="str">
        <f>VLOOKUP($A466+ROUND((COLUMN()-2)/24,5),АТС!$A$41:$F$784,4)</f>
        <v>0</v>
      </c>
      <c r="Q466" s="85" t="str">
        <f>VLOOKUP($A466+ROUND((COLUMN()-2)/24,5),АТС!$A$41:$F$784,4)</f>
        <v>0</v>
      </c>
      <c r="R466" s="85" t="str">
        <f>VLOOKUP($A466+ROUND((COLUMN()-2)/24,5),АТС!$A$41:$F$784,4)</f>
        <v>10,42</v>
      </c>
      <c r="S466" s="85" t="str">
        <f>VLOOKUP($A466+ROUND((COLUMN()-2)/24,5),АТС!$A$41:$F$784,4)</f>
        <v>0</v>
      </c>
      <c r="T466" s="85" t="str">
        <f>VLOOKUP($A466+ROUND((COLUMN()-2)/24,5),АТС!$A$41:$F$784,4)</f>
        <v>0</v>
      </c>
      <c r="U466" s="85" t="str">
        <f>VLOOKUP($A466+ROUND((COLUMN()-2)/24,5),АТС!$A$41:$F$784,4)</f>
        <v>0</v>
      </c>
      <c r="V466" s="85" t="str">
        <f>VLOOKUP($A466+ROUND((COLUMN()-2)/24,5),АТС!$A$41:$F$784,4)</f>
        <v>0</v>
      </c>
      <c r="W466" s="85" t="str">
        <f>VLOOKUP($A466+ROUND((COLUMN()-2)/24,5),АТС!$A$41:$F$784,4)</f>
        <v>0</v>
      </c>
      <c r="X466" s="85" t="str">
        <f>VLOOKUP($A466+ROUND((COLUMN()-2)/24,5),АТС!$A$41:$F$784,4)</f>
        <v>0</v>
      </c>
      <c r="Y466" s="85" t="str">
        <f>VLOOKUP($A466+ROUND((COLUMN()-2)/24,5),АТС!$A$41:$F$784,4)</f>
        <v>14,45</v>
      </c>
    </row>
    <row r="467" spans="1:25" x14ac:dyDescent="0.2">
      <c r="A467" s="66">
        <f t="shared" si="13"/>
        <v>43471</v>
      </c>
      <c r="B467" s="85" t="str">
        <f>VLOOKUP($A467+ROUND((COLUMN()-2)/24,5),АТС!$A$41:$F$784,4)</f>
        <v>0</v>
      </c>
      <c r="C467" s="85" t="str">
        <f>VLOOKUP($A467+ROUND((COLUMN()-2)/24,5),АТС!$A$41:$F$784,4)</f>
        <v>118,8</v>
      </c>
      <c r="D467" s="85" t="str">
        <f>VLOOKUP($A467+ROUND((COLUMN()-2)/24,5),АТС!$A$41:$F$784,4)</f>
        <v>0</v>
      </c>
      <c r="E467" s="85" t="str">
        <f>VLOOKUP($A467+ROUND((COLUMN()-2)/24,5),АТС!$A$41:$F$784,4)</f>
        <v>0</v>
      </c>
      <c r="F467" s="85" t="str">
        <f>VLOOKUP($A467+ROUND((COLUMN()-2)/24,5),АТС!$A$41:$F$784,4)</f>
        <v>0</v>
      </c>
      <c r="G467" s="85" t="str">
        <f>VLOOKUP($A467+ROUND((COLUMN()-2)/24,5),АТС!$A$41:$F$784,4)</f>
        <v>0</v>
      </c>
      <c r="H467" s="85" t="str">
        <f>VLOOKUP($A467+ROUND((COLUMN()-2)/24,5),АТС!$A$41:$F$784,4)</f>
        <v>0</v>
      </c>
      <c r="I467" s="85" t="str">
        <f>VLOOKUP($A467+ROUND((COLUMN()-2)/24,5),АТС!$A$41:$F$784,4)</f>
        <v>0</v>
      </c>
      <c r="J467" s="85" t="str">
        <f>VLOOKUP($A467+ROUND((COLUMN()-2)/24,5),АТС!$A$41:$F$784,4)</f>
        <v>619,26</v>
      </c>
      <c r="K467" s="85" t="str">
        <f>VLOOKUP($A467+ROUND((COLUMN()-2)/24,5),АТС!$A$41:$F$784,4)</f>
        <v>506,91</v>
      </c>
      <c r="L467" s="85" t="str">
        <f>VLOOKUP($A467+ROUND((COLUMN()-2)/24,5),АТС!$A$41:$F$784,4)</f>
        <v>542,62</v>
      </c>
      <c r="M467" s="85" t="str">
        <f>VLOOKUP($A467+ROUND((COLUMN()-2)/24,5),АТС!$A$41:$F$784,4)</f>
        <v>552,94</v>
      </c>
      <c r="N467" s="85" t="str">
        <f>VLOOKUP($A467+ROUND((COLUMN()-2)/24,5),АТС!$A$41:$F$784,4)</f>
        <v>571,21</v>
      </c>
      <c r="O467" s="85" t="str">
        <f>VLOOKUP($A467+ROUND((COLUMN()-2)/24,5),АТС!$A$41:$F$784,4)</f>
        <v>549,81</v>
      </c>
      <c r="P467" s="85" t="str">
        <f>VLOOKUP($A467+ROUND((COLUMN()-2)/24,5),АТС!$A$41:$F$784,4)</f>
        <v>467,17</v>
      </c>
      <c r="Q467" s="85" t="str">
        <f>VLOOKUP($A467+ROUND((COLUMN()-2)/24,5),АТС!$A$41:$F$784,4)</f>
        <v>413,64</v>
      </c>
      <c r="R467" s="85" t="str">
        <f>VLOOKUP($A467+ROUND((COLUMN()-2)/24,5),АТС!$A$41:$F$784,4)</f>
        <v>471,52</v>
      </c>
      <c r="S467" s="85" t="str">
        <f>VLOOKUP($A467+ROUND((COLUMN()-2)/24,5),АТС!$A$41:$F$784,4)</f>
        <v>0,01</v>
      </c>
      <c r="T467" s="85" t="str">
        <f>VLOOKUP($A467+ROUND((COLUMN()-2)/24,5),АТС!$A$41:$F$784,4)</f>
        <v>0</v>
      </c>
      <c r="U467" s="85" t="str">
        <f>VLOOKUP($A467+ROUND((COLUMN()-2)/24,5),АТС!$A$41:$F$784,4)</f>
        <v>0</v>
      </c>
      <c r="V467" s="85" t="str">
        <f>VLOOKUP($A467+ROUND((COLUMN()-2)/24,5),АТС!$A$41:$F$784,4)</f>
        <v>0</v>
      </c>
      <c r="W467" s="85" t="str">
        <f>VLOOKUP($A467+ROUND((COLUMN()-2)/24,5),АТС!$A$41:$F$784,4)</f>
        <v>0,01</v>
      </c>
      <c r="X467" s="85" t="str">
        <f>VLOOKUP($A467+ROUND((COLUMN()-2)/24,5),АТС!$A$41:$F$784,4)</f>
        <v>114,64</v>
      </c>
      <c r="Y467" s="85" t="str">
        <f>VLOOKUP($A467+ROUND((COLUMN()-2)/24,5),АТС!$A$41:$F$784,4)</f>
        <v>69,6</v>
      </c>
    </row>
    <row r="468" spans="1:25" x14ac:dyDescent="0.2">
      <c r="A468" s="66">
        <f t="shared" si="13"/>
        <v>43472</v>
      </c>
      <c r="B468" s="85" t="str">
        <f>VLOOKUP($A468+ROUND((COLUMN()-2)/24,5),АТС!$A$41:$F$784,4)</f>
        <v>0</v>
      </c>
      <c r="C468" s="85" t="str">
        <f>VLOOKUP($A468+ROUND((COLUMN()-2)/24,5),АТС!$A$41:$F$784,4)</f>
        <v>332,31</v>
      </c>
      <c r="D468" s="85" t="str">
        <f>VLOOKUP($A468+ROUND((COLUMN()-2)/24,5),АТС!$A$41:$F$784,4)</f>
        <v>0</v>
      </c>
      <c r="E468" s="85" t="str">
        <f>VLOOKUP($A468+ROUND((COLUMN()-2)/24,5),АТС!$A$41:$F$784,4)</f>
        <v>380,14</v>
      </c>
      <c r="F468" s="85" t="str">
        <f>VLOOKUP($A468+ROUND((COLUMN()-2)/24,5),АТС!$A$41:$F$784,4)</f>
        <v>0</v>
      </c>
      <c r="G468" s="85" t="str">
        <f>VLOOKUP($A468+ROUND((COLUMN()-2)/24,5),АТС!$A$41:$F$784,4)</f>
        <v>80,83</v>
      </c>
      <c r="H468" s="85" t="str">
        <f>VLOOKUP($A468+ROUND((COLUMN()-2)/24,5),АТС!$A$41:$F$784,4)</f>
        <v>127,04</v>
      </c>
      <c r="I468" s="85" t="str">
        <f>VLOOKUP($A468+ROUND((COLUMN()-2)/24,5),АТС!$A$41:$F$784,4)</f>
        <v>196,32</v>
      </c>
      <c r="J468" s="85" t="str">
        <f>VLOOKUP($A468+ROUND((COLUMN()-2)/24,5),АТС!$A$41:$F$784,4)</f>
        <v>75,67</v>
      </c>
      <c r="K468" s="85" t="str">
        <f>VLOOKUP($A468+ROUND((COLUMN()-2)/24,5),АТС!$A$41:$F$784,4)</f>
        <v>162,25</v>
      </c>
      <c r="L468" s="85" t="str">
        <f>VLOOKUP($A468+ROUND((COLUMN()-2)/24,5),АТС!$A$41:$F$784,4)</f>
        <v>508,59</v>
      </c>
      <c r="M468" s="85" t="str">
        <f>VLOOKUP($A468+ROUND((COLUMN()-2)/24,5),АТС!$A$41:$F$784,4)</f>
        <v>519,9</v>
      </c>
      <c r="N468" s="85" t="str">
        <f>VLOOKUP($A468+ROUND((COLUMN()-2)/24,5),АТС!$A$41:$F$784,4)</f>
        <v>552,48</v>
      </c>
      <c r="O468" s="85" t="str">
        <f>VLOOKUP($A468+ROUND((COLUMN()-2)/24,5),АТС!$A$41:$F$784,4)</f>
        <v>780,63</v>
      </c>
      <c r="P468" s="85" t="str">
        <f>VLOOKUP($A468+ROUND((COLUMN()-2)/24,5),АТС!$A$41:$F$784,4)</f>
        <v>663,79</v>
      </c>
      <c r="Q468" s="85" t="str">
        <f>VLOOKUP($A468+ROUND((COLUMN()-2)/24,5),АТС!$A$41:$F$784,4)</f>
        <v>543,9</v>
      </c>
      <c r="R468" s="85" t="str">
        <f>VLOOKUP($A468+ROUND((COLUMN()-2)/24,5),АТС!$A$41:$F$784,4)</f>
        <v>508,58</v>
      </c>
      <c r="S468" s="85" t="str">
        <f>VLOOKUP($A468+ROUND((COLUMN()-2)/24,5),АТС!$A$41:$F$784,4)</f>
        <v>478,64</v>
      </c>
      <c r="T468" s="85" t="str">
        <f>VLOOKUP($A468+ROUND((COLUMN()-2)/24,5),АТС!$A$41:$F$784,4)</f>
        <v>457,08</v>
      </c>
      <c r="U468" s="85" t="str">
        <f>VLOOKUP($A468+ROUND((COLUMN()-2)/24,5),АТС!$A$41:$F$784,4)</f>
        <v>447,33</v>
      </c>
      <c r="V468" s="85" t="str">
        <f>VLOOKUP($A468+ROUND((COLUMN()-2)/24,5),АТС!$A$41:$F$784,4)</f>
        <v>460,83</v>
      </c>
      <c r="W468" s="85" t="str">
        <f>VLOOKUP($A468+ROUND((COLUMN()-2)/24,5),АТС!$A$41:$F$784,4)</f>
        <v>499,92</v>
      </c>
      <c r="X468" s="85" t="str">
        <f>VLOOKUP($A468+ROUND((COLUMN()-2)/24,5),АТС!$A$41:$F$784,4)</f>
        <v>570,22</v>
      </c>
      <c r="Y468" s="85" t="str">
        <f>VLOOKUP($A468+ROUND((COLUMN()-2)/24,5),АТС!$A$41:$F$784,4)</f>
        <v>270,65</v>
      </c>
    </row>
    <row r="469" spans="1:25" x14ac:dyDescent="0.2">
      <c r="A469" s="66">
        <f t="shared" si="13"/>
        <v>43473</v>
      </c>
      <c r="B469" s="85" t="str">
        <f>VLOOKUP($A469+ROUND((COLUMN()-2)/24,5),АТС!$A$41:$F$784,4)</f>
        <v>0</v>
      </c>
      <c r="C469" s="85" t="str">
        <f>VLOOKUP($A469+ROUND((COLUMN()-2)/24,5),АТС!$A$41:$F$784,4)</f>
        <v>0</v>
      </c>
      <c r="D469" s="85" t="str">
        <f>VLOOKUP($A469+ROUND((COLUMN()-2)/24,5),АТС!$A$41:$F$784,4)</f>
        <v>0</v>
      </c>
      <c r="E469" s="85" t="str">
        <f>VLOOKUP($A469+ROUND((COLUMN()-2)/24,5),АТС!$A$41:$F$784,4)</f>
        <v>0</v>
      </c>
      <c r="F469" s="85" t="str">
        <f>VLOOKUP($A469+ROUND((COLUMN()-2)/24,5),АТС!$A$41:$F$784,4)</f>
        <v>0,06</v>
      </c>
      <c r="G469" s="85" t="str">
        <f>VLOOKUP($A469+ROUND((COLUMN()-2)/24,5),АТС!$A$41:$F$784,4)</f>
        <v>644,52</v>
      </c>
      <c r="H469" s="85" t="str">
        <f>VLOOKUP($A469+ROUND((COLUMN()-2)/24,5),АТС!$A$41:$F$784,4)</f>
        <v>55,08</v>
      </c>
      <c r="I469" s="85" t="str">
        <f>VLOOKUP($A469+ROUND((COLUMN()-2)/24,5),АТС!$A$41:$F$784,4)</f>
        <v>474,01</v>
      </c>
      <c r="J469" s="85" t="str">
        <f>VLOOKUP($A469+ROUND((COLUMN()-2)/24,5),АТС!$A$41:$F$784,4)</f>
        <v>493,68</v>
      </c>
      <c r="K469" s="85" t="str">
        <f>VLOOKUP($A469+ROUND((COLUMN()-2)/24,5),АТС!$A$41:$F$784,4)</f>
        <v>589,28</v>
      </c>
      <c r="L469" s="85" t="str">
        <f>VLOOKUP($A469+ROUND((COLUMN()-2)/24,5),АТС!$A$41:$F$784,4)</f>
        <v>639,49</v>
      </c>
      <c r="M469" s="85" t="str">
        <f>VLOOKUP($A469+ROUND((COLUMN()-2)/24,5),АТС!$A$41:$F$784,4)</f>
        <v>637,71</v>
      </c>
      <c r="N469" s="85" t="str">
        <f>VLOOKUP($A469+ROUND((COLUMN()-2)/24,5),АТС!$A$41:$F$784,4)</f>
        <v>633,46</v>
      </c>
      <c r="O469" s="85" t="str">
        <f>VLOOKUP($A469+ROUND((COLUMN()-2)/24,5),АТС!$A$41:$F$784,4)</f>
        <v>626,82</v>
      </c>
      <c r="P469" s="85" t="str">
        <f>VLOOKUP($A469+ROUND((COLUMN()-2)/24,5),АТС!$A$41:$F$784,4)</f>
        <v>656,95</v>
      </c>
      <c r="Q469" s="85" t="str">
        <f>VLOOKUP($A469+ROUND((COLUMN()-2)/24,5),АТС!$A$41:$F$784,4)</f>
        <v>640,03</v>
      </c>
      <c r="R469" s="85" t="str">
        <f>VLOOKUP($A469+ROUND((COLUMN()-2)/24,5),АТС!$A$41:$F$784,4)</f>
        <v>505,45</v>
      </c>
      <c r="S469" s="85" t="str">
        <f>VLOOKUP($A469+ROUND((COLUMN()-2)/24,5),АТС!$A$41:$F$784,4)</f>
        <v>4009,47</v>
      </c>
      <c r="T469" s="85" t="str">
        <f>VLOOKUP($A469+ROUND((COLUMN()-2)/24,5),АТС!$A$41:$F$784,4)</f>
        <v>4002,52</v>
      </c>
      <c r="U469" s="85" t="str">
        <f>VLOOKUP($A469+ROUND((COLUMN()-2)/24,5),АТС!$A$41:$F$784,4)</f>
        <v>589,56</v>
      </c>
      <c r="V469" s="85" t="str">
        <f>VLOOKUP($A469+ROUND((COLUMN()-2)/24,5),АТС!$A$41:$F$784,4)</f>
        <v>475,26</v>
      </c>
      <c r="W469" s="85" t="str">
        <f>VLOOKUP($A469+ROUND((COLUMN()-2)/24,5),АТС!$A$41:$F$784,4)</f>
        <v>481,82</v>
      </c>
      <c r="X469" s="85" t="str">
        <f>VLOOKUP($A469+ROUND((COLUMN()-2)/24,5),АТС!$A$41:$F$784,4)</f>
        <v>111,2</v>
      </c>
      <c r="Y469" s="85" t="str">
        <f>VLOOKUP($A469+ROUND((COLUMN()-2)/24,5),АТС!$A$41:$F$784,4)</f>
        <v>403,87</v>
      </c>
    </row>
    <row r="470" spans="1:25" x14ac:dyDescent="0.2">
      <c r="A470" s="66">
        <f t="shared" si="13"/>
        <v>43474</v>
      </c>
      <c r="B470" s="85" t="str">
        <f>VLOOKUP($A470+ROUND((COLUMN()-2)/24,5),АТС!$A$41:$F$784,4)</f>
        <v>832,53</v>
      </c>
      <c r="C470" s="85" t="str">
        <f>VLOOKUP($A470+ROUND((COLUMN()-2)/24,5),АТС!$A$41:$F$784,4)</f>
        <v>775,14</v>
      </c>
      <c r="D470" s="85" t="str">
        <f>VLOOKUP($A470+ROUND((COLUMN()-2)/24,5),АТС!$A$41:$F$784,4)</f>
        <v>826,9</v>
      </c>
      <c r="E470" s="85" t="str">
        <f>VLOOKUP($A470+ROUND((COLUMN()-2)/24,5),АТС!$A$41:$F$784,4)</f>
        <v>921,9</v>
      </c>
      <c r="F470" s="85" t="str">
        <f>VLOOKUP($A470+ROUND((COLUMN()-2)/24,5),АТС!$A$41:$F$784,4)</f>
        <v>853,5</v>
      </c>
      <c r="G470" s="85" t="str">
        <f>VLOOKUP($A470+ROUND((COLUMN()-2)/24,5),АТС!$A$41:$F$784,4)</f>
        <v>993,19</v>
      </c>
      <c r="H470" s="85" t="str">
        <f>VLOOKUP($A470+ROUND((COLUMN()-2)/24,5),АТС!$A$41:$F$784,4)</f>
        <v>1149,77</v>
      </c>
      <c r="I470" s="85" t="str">
        <f>VLOOKUP($A470+ROUND((COLUMN()-2)/24,5),АТС!$A$41:$F$784,4)</f>
        <v>798,87</v>
      </c>
      <c r="J470" s="85" t="str">
        <f>VLOOKUP($A470+ROUND((COLUMN()-2)/24,5),АТС!$A$41:$F$784,4)</f>
        <v>637,09</v>
      </c>
      <c r="K470" s="85" t="str">
        <f>VLOOKUP($A470+ROUND((COLUMN()-2)/24,5),АТС!$A$41:$F$784,4)</f>
        <v>622,33</v>
      </c>
      <c r="L470" s="85" t="str">
        <f>VLOOKUP($A470+ROUND((COLUMN()-2)/24,5),АТС!$A$41:$F$784,4)</f>
        <v>534,56</v>
      </c>
      <c r="M470" s="85" t="str">
        <f>VLOOKUP($A470+ROUND((COLUMN()-2)/24,5),АТС!$A$41:$F$784,4)</f>
        <v>552,56</v>
      </c>
      <c r="N470" s="85" t="str">
        <f>VLOOKUP($A470+ROUND((COLUMN()-2)/24,5),АТС!$A$41:$F$784,4)</f>
        <v>559,22</v>
      </c>
      <c r="O470" s="85" t="str">
        <f>VLOOKUP($A470+ROUND((COLUMN()-2)/24,5),АТС!$A$41:$F$784,4)</f>
        <v>558,35</v>
      </c>
      <c r="P470" s="85" t="str">
        <f>VLOOKUP($A470+ROUND((COLUMN()-2)/24,5),АТС!$A$41:$F$784,4)</f>
        <v>557,03</v>
      </c>
      <c r="Q470" s="85" t="str">
        <f>VLOOKUP($A470+ROUND((COLUMN()-2)/24,5),АТС!$A$41:$F$784,4)</f>
        <v>4100,26</v>
      </c>
      <c r="R470" s="85" t="str">
        <f>VLOOKUP($A470+ROUND((COLUMN()-2)/24,5),АТС!$A$41:$F$784,4)</f>
        <v>4093,69</v>
      </c>
      <c r="S470" s="85" t="str">
        <f>VLOOKUP($A470+ROUND((COLUMN()-2)/24,5),АТС!$A$41:$F$784,4)</f>
        <v>4080,02</v>
      </c>
      <c r="T470" s="85" t="str">
        <f>VLOOKUP($A470+ROUND((COLUMN()-2)/24,5),АТС!$A$41:$F$784,4)</f>
        <v>4037,39</v>
      </c>
      <c r="U470" s="85" t="str">
        <f>VLOOKUP($A470+ROUND((COLUMN()-2)/24,5),АТС!$A$41:$F$784,4)</f>
        <v>513,78</v>
      </c>
      <c r="V470" s="85" t="str">
        <f>VLOOKUP($A470+ROUND((COLUMN()-2)/24,5),АТС!$A$41:$F$784,4)</f>
        <v>532,88</v>
      </c>
      <c r="W470" s="85" t="str">
        <f>VLOOKUP($A470+ROUND((COLUMN()-2)/24,5),АТС!$A$41:$F$784,4)</f>
        <v>341,94</v>
      </c>
      <c r="X470" s="85" t="str">
        <f>VLOOKUP($A470+ROUND((COLUMN()-2)/24,5),АТС!$A$41:$F$784,4)</f>
        <v>521,54</v>
      </c>
      <c r="Y470" s="85" t="str">
        <f>VLOOKUP($A470+ROUND((COLUMN()-2)/24,5),АТС!$A$41:$F$784,4)</f>
        <v>738,02</v>
      </c>
    </row>
    <row r="471" spans="1:25" x14ac:dyDescent="0.2">
      <c r="A471" s="66">
        <f t="shared" si="13"/>
        <v>43475</v>
      </c>
      <c r="B471" s="85" t="str">
        <f>VLOOKUP($A471+ROUND((COLUMN()-2)/24,5),АТС!$A$41:$F$784,4)</f>
        <v>772,09</v>
      </c>
      <c r="C471" s="85" t="str">
        <f>VLOOKUP($A471+ROUND((COLUMN()-2)/24,5),АТС!$A$41:$F$784,4)</f>
        <v>785,22</v>
      </c>
      <c r="D471" s="85" t="str">
        <f>VLOOKUP($A471+ROUND((COLUMN()-2)/24,5),АТС!$A$41:$F$784,4)</f>
        <v>816,86</v>
      </c>
      <c r="E471" s="85" t="str">
        <f>VLOOKUP($A471+ROUND((COLUMN()-2)/24,5),АТС!$A$41:$F$784,4)</f>
        <v>860,29</v>
      </c>
      <c r="F471" s="85" t="str">
        <f>VLOOKUP($A471+ROUND((COLUMN()-2)/24,5),АТС!$A$41:$F$784,4)</f>
        <v>812,47</v>
      </c>
      <c r="G471" s="85" t="str">
        <f>VLOOKUP($A471+ROUND((COLUMN()-2)/24,5),АТС!$A$41:$F$784,4)</f>
        <v>849,78</v>
      </c>
      <c r="H471" s="85" t="str">
        <f>VLOOKUP($A471+ROUND((COLUMN()-2)/24,5),АТС!$A$41:$F$784,4)</f>
        <v>1063,02</v>
      </c>
      <c r="I471" s="85" t="str">
        <f>VLOOKUP($A471+ROUND((COLUMN()-2)/24,5),АТС!$A$41:$F$784,4)</f>
        <v>726,2</v>
      </c>
      <c r="J471" s="85" t="str">
        <f>VLOOKUP($A471+ROUND((COLUMN()-2)/24,5),АТС!$A$41:$F$784,4)</f>
        <v>594,25</v>
      </c>
      <c r="K471" s="85" t="str">
        <f>VLOOKUP($A471+ROUND((COLUMN()-2)/24,5),АТС!$A$41:$F$784,4)</f>
        <v>5056</v>
      </c>
      <c r="L471" s="85" t="str">
        <f>VLOOKUP($A471+ROUND((COLUMN()-2)/24,5),АТС!$A$41:$F$784,4)</f>
        <v>474,37</v>
      </c>
      <c r="M471" s="85" t="str">
        <f>VLOOKUP($A471+ROUND((COLUMN()-2)/24,5),АТС!$A$41:$F$784,4)</f>
        <v>485,69</v>
      </c>
      <c r="N471" s="85" t="str">
        <f>VLOOKUP($A471+ROUND((COLUMN()-2)/24,5),АТС!$A$41:$F$784,4)</f>
        <v>493,91</v>
      </c>
      <c r="O471" s="85" t="str">
        <f>VLOOKUP($A471+ROUND((COLUMN()-2)/24,5),АТС!$A$41:$F$784,4)</f>
        <v>7,06</v>
      </c>
      <c r="P471" s="85" t="str">
        <f>VLOOKUP($A471+ROUND((COLUMN()-2)/24,5),АТС!$A$41:$F$784,4)</f>
        <v>72,47</v>
      </c>
      <c r="Q471" s="85" t="str">
        <f>VLOOKUP($A471+ROUND((COLUMN()-2)/24,5),АТС!$A$41:$F$784,4)</f>
        <v>0</v>
      </c>
      <c r="R471" s="85" t="str">
        <f>VLOOKUP($A471+ROUND((COLUMN()-2)/24,5),АТС!$A$41:$F$784,4)</f>
        <v>0</v>
      </c>
      <c r="S471" s="85" t="str">
        <f>VLOOKUP($A471+ROUND((COLUMN()-2)/24,5),АТС!$A$41:$F$784,4)</f>
        <v>14,54</v>
      </c>
      <c r="T471" s="85" t="str">
        <f>VLOOKUP($A471+ROUND((COLUMN()-2)/24,5),АТС!$A$41:$F$784,4)</f>
        <v>0</v>
      </c>
      <c r="U471" s="85" t="str">
        <f>VLOOKUP($A471+ROUND((COLUMN()-2)/24,5),АТС!$A$41:$F$784,4)</f>
        <v>0</v>
      </c>
      <c r="V471" s="85" t="str">
        <f>VLOOKUP($A471+ROUND((COLUMN()-2)/24,5),АТС!$A$41:$F$784,4)</f>
        <v>0</v>
      </c>
      <c r="W471" s="85" t="str">
        <f>VLOOKUP($A471+ROUND((COLUMN()-2)/24,5),АТС!$A$41:$F$784,4)</f>
        <v>0</v>
      </c>
      <c r="X471" s="85" t="str">
        <f>VLOOKUP($A471+ROUND((COLUMN()-2)/24,5),АТС!$A$41:$F$784,4)</f>
        <v>62,87</v>
      </c>
      <c r="Y471" s="85" t="str">
        <f>VLOOKUP($A471+ROUND((COLUMN()-2)/24,5),АТС!$A$41:$F$784,4)</f>
        <v>0</v>
      </c>
    </row>
    <row r="472" spans="1:25" x14ac:dyDescent="0.2">
      <c r="A472" s="66">
        <f t="shared" si="13"/>
        <v>43476</v>
      </c>
      <c r="B472" s="85" t="str">
        <f>VLOOKUP($A472+ROUND((COLUMN()-2)/24,5),АТС!$A$41:$F$784,4)</f>
        <v>0</v>
      </c>
      <c r="C472" s="85" t="str">
        <f>VLOOKUP($A472+ROUND((COLUMN()-2)/24,5),АТС!$A$41:$F$784,4)</f>
        <v>0</v>
      </c>
      <c r="D472" s="85" t="str">
        <f>VLOOKUP($A472+ROUND((COLUMN()-2)/24,5),АТС!$A$41:$F$784,4)</f>
        <v>494,85</v>
      </c>
      <c r="E472" s="85" t="str">
        <f>VLOOKUP($A472+ROUND((COLUMN()-2)/24,5),АТС!$A$41:$F$784,4)</f>
        <v>508,61</v>
      </c>
      <c r="F472" s="85" t="str">
        <f>VLOOKUP($A472+ROUND((COLUMN()-2)/24,5),АТС!$A$41:$F$784,4)</f>
        <v>492,26</v>
      </c>
      <c r="G472" s="85" t="str">
        <f>VLOOKUP($A472+ROUND((COLUMN()-2)/24,5),АТС!$A$41:$F$784,4)</f>
        <v>591,75</v>
      </c>
      <c r="H472" s="85" t="str">
        <f>VLOOKUP($A472+ROUND((COLUMN()-2)/24,5),АТС!$A$41:$F$784,4)</f>
        <v>458,3</v>
      </c>
      <c r="I472" s="85" t="str">
        <f>VLOOKUP($A472+ROUND((COLUMN()-2)/24,5),АТС!$A$41:$F$784,4)</f>
        <v>151,13</v>
      </c>
      <c r="J472" s="85" t="str">
        <f>VLOOKUP($A472+ROUND((COLUMN()-2)/24,5),АТС!$A$41:$F$784,4)</f>
        <v>37,6</v>
      </c>
      <c r="K472" s="85" t="str">
        <f>VLOOKUP($A472+ROUND((COLUMN()-2)/24,5),АТС!$A$41:$F$784,4)</f>
        <v>0</v>
      </c>
      <c r="L472" s="85" t="str">
        <f>VLOOKUP($A472+ROUND((COLUMN()-2)/24,5),АТС!$A$41:$F$784,4)</f>
        <v>0</v>
      </c>
      <c r="M472" s="85" t="str">
        <f>VLOOKUP($A472+ROUND((COLUMN()-2)/24,5),АТС!$A$41:$F$784,4)</f>
        <v>478,22</v>
      </c>
      <c r="N472" s="85" t="str">
        <f>VLOOKUP($A472+ROUND((COLUMN()-2)/24,5),АТС!$A$41:$F$784,4)</f>
        <v>539,29</v>
      </c>
      <c r="O472" s="85" t="str">
        <f>VLOOKUP($A472+ROUND((COLUMN()-2)/24,5),АТС!$A$41:$F$784,4)</f>
        <v>544,56</v>
      </c>
      <c r="P472" s="85" t="str">
        <f>VLOOKUP($A472+ROUND((COLUMN()-2)/24,5),АТС!$A$41:$F$784,4)</f>
        <v>529,88</v>
      </c>
      <c r="Q472" s="85" t="str">
        <f>VLOOKUP($A472+ROUND((COLUMN()-2)/24,5),АТС!$A$41:$F$784,4)</f>
        <v>526,68</v>
      </c>
      <c r="R472" s="85" t="str">
        <f>VLOOKUP($A472+ROUND((COLUMN()-2)/24,5),АТС!$A$41:$F$784,4)</f>
        <v>543,76</v>
      </c>
      <c r="S472" s="85" t="str">
        <f>VLOOKUP($A472+ROUND((COLUMN()-2)/24,5),АТС!$A$41:$F$784,4)</f>
        <v>514,74</v>
      </c>
      <c r="T472" s="85" t="str">
        <f>VLOOKUP($A472+ROUND((COLUMN()-2)/24,5),АТС!$A$41:$F$784,4)</f>
        <v>562</v>
      </c>
      <c r="U472" s="85" t="str">
        <f>VLOOKUP($A472+ROUND((COLUMN()-2)/24,5),АТС!$A$41:$F$784,4)</f>
        <v>595,25</v>
      </c>
      <c r="V472" s="85" t="str">
        <f>VLOOKUP($A472+ROUND((COLUMN()-2)/24,5),АТС!$A$41:$F$784,4)</f>
        <v>636,6</v>
      </c>
      <c r="W472" s="85" t="str">
        <f>VLOOKUP($A472+ROUND((COLUMN()-2)/24,5),АТС!$A$41:$F$784,4)</f>
        <v>557,14</v>
      </c>
      <c r="X472" s="85" t="str">
        <f>VLOOKUP($A472+ROUND((COLUMN()-2)/24,5),АТС!$A$41:$F$784,4)</f>
        <v>405,39</v>
      </c>
      <c r="Y472" s="85" t="str">
        <f>VLOOKUP($A472+ROUND((COLUMN()-2)/24,5),АТС!$A$41:$F$784,4)</f>
        <v>468,38</v>
      </c>
    </row>
    <row r="473" spans="1:25" x14ac:dyDescent="0.2">
      <c r="A473" s="66">
        <f t="shared" si="13"/>
        <v>43477</v>
      </c>
      <c r="B473" s="85" t="str">
        <f>VLOOKUP($A473+ROUND((COLUMN()-2)/24,5),АТС!$A$41:$F$784,4)</f>
        <v>189,14</v>
      </c>
      <c r="C473" s="85" t="str">
        <f>VLOOKUP($A473+ROUND((COLUMN()-2)/24,5),АТС!$A$41:$F$784,4)</f>
        <v>206,49</v>
      </c>
      <c r="D473" s="85" t="str">
        <f>VLOOKUP($A473+ROUND((COLUMN()-2)/24,5),АТС!$A$41:$F$784,4)</f>
        <v>220,4</v>
      </c>
      <c r="E473" s="85" t="str">
        <f>VLOOKUP($A473+ROUND((COLUMN()-2)/24,5),АТС!$A$41:$F$784,4)</f>
        <v>216,07</v>
      </c>
      <c r="F473" s="85" t="str">
        <f>VLOOKUP($A473+ROUND((COLUMN()-2)/24,5),АТС!$A$41:$F$784,4)</f>
        <v>236,53</v>
      </c>
      <c r="G473" s="85" t="str">
        <f>VLOOKUP($A473+ROUND((COLUMN()-2)/24,5),АТС!$A$41:$F$784,4)</f>
        <v>244,24</v>
      </c>
      <c r="H473" s="85" t="str">
        <f>VLOOKUP($A473+ROUND((COLUMN()-2)/24,5),АТС!$A$41:$F$784,4)</f>
        <v>510,24</v>
      </c>
      <c r="I473" s="85" t="str">
        <f>VLOOKUP($A473+ROUND((COLUMN()-2)/24,5),АТС!$A$41:$F$784,4)</f>
        <v>443,12</v>
      </c>
      <c r="J473" s="85" t="str">
        <f>VLOOKUP($A473+ROUND((COLUMN()-2)/24,5),АТС!$A$41:$F$784,4)</f>
        <v>96,21</v>
      </c>
      <c r="K473" s="85" t="str">
        <f>VLOOKUP($A473+ROUND((COLUMN()-2)/24,5),АТС!$A$41:$F$784,4)</f>
        <v>4231,51</v>
      </c>
      <c r="L473" s="85" t="str">
        <f>VLOOKUP($A473+ROUND((COLUMN()-2)/24,5),АТС!$A$41:$F$784,4)</f>
        <v>110,12</v>
      </c>
      <c r="M473" s="85" t="str">
        <f>VLOOKUP($A473+ROUND((COLUMN()-2)/24,5),АТС!$A$41:$F$784,4)</f>
        <v>96,45</v>
      </c>
      <c r="N473" s="85" t="str">
        <f>VLOOKUP($A473+ROUND((COLUMN()-2)/24,5),АТС!$A$41:$F$784,4)</f>
        <v>106,25</v>
      </c>
      <c r="O473" s="85" t="str">
        <f>VLOOKUP($A473+ROUND((COLUMN()-2)/24,5),АТС!$A$41:$F$784,4)</f>
        <v>83,31</v>
      </c>
      <c r="P473" s="85" t="str">
        <f>VLOOKUP($A473+ROUND((COLUMN()-2)/24,5),АТС!$A$41:$F$784,4)</f>
        <v>146,39</v>
      </c>
      <c r="Q473" s="85" t="str">
        <f>VLOOKUP($A473+ROUND((COLUMN()-2)/24,5),АТС!$A$41:$F$784,4)</f>
        <v>152,74</v>
      </c>
      <c r="R473" s="85" t="str">
        <f>VLOOKUP($A473+ROUND((COLUMN()-2)/24,5),АТС!$A$41:$F$784,4)</f>
        <v>94,75</v>
      </c>
      <c r="S473" s="85" t="str">
        <f>VLOOKUP($A473+ROUND((COLUMN()-2)/24,5),АТС!$A$41:$F$784,4)</f>
        <v>93,98</v>
      </c>
      <c r="T473" s="85" t="str">
        <f>VLOOKUP($A473+ROUND((COLUMN()-2)/24,5),АТС!$A$41:$F$784,4)</f>
        <v>156,87</v>
      </c>
      <c r="U473" s="85" t="str">
        <f>VLOOKUP($A473+ROUND((COLUMN()-2)/24,5),АТС!$A$41:$F$784,4)</f>
        <v>0</v>
      </c>
      <c r="V473" s="85" t="str">
        <f>VLOOKUP($A473+ROUND((COLUMN()-2)/24,5),АТС!$A$41:$F$784,4)</f>
        <v>33,6</v>
      </c>
      <c r="W473" s="85" t="str">
        <f>VLOOKUP($A473+ROUND((COLUMN()-2)/24,5),АТС!$A$41:$F$784,4)</f>
        <v>23,67</v>
      </c>
      <c r="X473" s="85" t="str">
        <f>VLOOKUP($A473+ROUND((COLUMN()-2)/24,5),АТС!$A$41:$F$784,4)</f>
        <v>0</v>
      </c>
      <c r="Y473" s="85" t="str">
        <f>VLOOKUP($A473+ROUND((COLUMN()-2)/24,5),АТС!$A$41:$F$784,4)</f>
        <v>141,43</v>
      </c>
    </row>
    <row r="474" spans="1:25" x14ac:dyDescent="0.2">
      <c r="A474" s="66">
        <f t="shared" si="13"/>
        <v>43478</v>
      </c>
      <c r="B474" s="85" t="str">
        <f>VLOOKUP($A474+ROUND((COLUMN()-2)/24,5),АТС!$A$41:$F$784,4)</f>
        <v>0</v>
      </c>
      <c r="C474" s="85" t="str">
        <f>VLOOKUP($A474+ROUND((COLUMN()-2)/24,5),АТС!$A$41:$F$784,4)</f>
        <v>0</v>
      </c>
      <c r="D474" s="85" t="str">
        <f>VLOOKUP($A474+ROUND((COLUMN()-2)/24,5),АТС!$A$41:$F$784,4)</f>
        <v>662,08</v>
      </c>
      <c r="E474" s="85" t="str">
        <f>VLOOKUP($A474+ROUND((COLUMN()-2)/24,5),АТС!$A$41:$F$784,4)</f>
        <v>448,54</v>
      </c>
      <c r="F474" s="85" t="str">
        <f>VLOOKUP($A474+ROUND((COLUMN()-2)/24,5),АТС!$A$41:$F$784,4)</f>
        <v>0</v>
      </c>
      <c r="G474" s="85" t="str">
        <f>VLOOKUP($A474+ROUND((COLUMN()-2)/24,5),АТС!$A$41:$F$784,4)</f>
        <v>0</v>
      </c>
      <c r="H474" s="85" t="str">
        <f>VLOOKUP($A474+ROUND((COLUMN()-2)/24,5),АТС!$A$41:$F$784,4)</f>
        <v>0</v>
      </c>
      <c r="I474" s="85" t="str">
        <f>VLOOKUP($A474+ROUND((COLUMN()-2)/24,5),АТС!$A$41:$F$784,4)</f>
        <v>0</v>
      </c>
      <c r="J474" s="85" t="str">
        <f>VLOOKUP($A474+ROUND((COLUMN()-2)/24,5),АТС!$A$41:$F$784,4)</f>
        <v>151,21</v>
      </c>
      <c r="K474" s="85" t="str">
        <f>VLOOKUP($A474+ROUND((COLUMN()-2)/24,5),АТС!$A$41:$F$784,4)</f>
        <v>502,23</v>
      </c>
      <c r="L474" s="85" t="str">
        <f>VLOOKUP($A474+ROUND((COLUMN()-2)/24,5),АТС!$A$41:$F$784,4)</f>
        <v>0</v>
      </c>
      <c r="M474" s="85" t="str">
        <f>VLOOKUP($A474+ROUND((COLUMN()-2)/24,5),АТС!$A$41:$F$784,4)</f>
        <v>0</v>
      </c>
      <c r="N474" s="85" t="str">
        <f>VLOOKUP($A474+ROUND((COLUMN()-2)/24,5),АТС!$A$41:$F$784,4)</f>
        <v>0</v>
      </c>
      <c r="O474" s="85" t="str">
        <f>VLOOKUP($A474+ROUND((COLUMN()-2)/24,5),АТС!$A$41:$F$784,4)</f>
        <v>0</v>
      </c>
      <c r="P474" s="85" t="str">
        <f>VLOOKUP($A474+ROUND((COLUMN()-2)/24,5),АТС!$A$41:$F$784,4)</f>
        <v>0</v>
      </c>
      <c r="Q474" s="85" t="str">
        <f>VLOOKUP($A474+ROUND((COLUMN()-2)/24,5),АТС!$A$41:$F$784,4)</f>
        <v>0</v>
      </c>
      <c r="R474" s="85" t="str">
        <f>VLOOKUP($A474+ROUND((COLUMN()-2)/24,5),АТС!$A$41:$F$784,4)</f>
        <v>0</v>
      </c>
      <c r="S474" s="85" t="str">
        <f>VLOOKUP($A474+ROUND((COLUMN()-2)/24,5),АТС!$A$41:$F$784,4)</f>
        <v>0</v>
      </c>
      <c r="T474" s="85" t="str">
        <f>VLOOKUP($A474+ROUND((COLUMN()-2)/24,5),АТС!$A$41:$F$784,4)</f>
        <v>0</v>
      </c>
      <c r="U474" s="85" t="str">
        <f>VLOOKUP($A474+ROUND((COLUMN()-2)/24,5),АТС!$A$41:$F$784,4)</f>
        <v>8,12</v>
      </c>
      <c r="V474" s="85" t="str">
        <f>VLOOKUP($A474+ROUND((COLUMN()-2)/24,5),АТС!$A$41:$F$784,4)</f>
        <v>0</v>
      </c>
      <c r="W474" s="85" t="str">
        <f>VLOOKUP($A474+ROUND((COLUMN()-2)/24,5),АТС!$A$41:$F$784,4)</f>
        <v>0</v>
      </c>
      <c r="X474" s="85" t="str">
        <f>VLOOKUP($A474+ROUND((COLUMN()-2)/24,5),АТС!$A$41:$F$784,4)</f>
        <v>0</v>
      </c>
      <c r="Y474" s="85" t="str">
        <f>VLOOKUP($A474+ROUND((COLUMN()-2)/24,5),АТС!$A$41:$F$784,4)</f>
        <v>147,95</v>
      </c>
    </row>
    <row r="475" spans="1:25" x14ac:dyDescent="0.2">
      <c r="A475" s="66">
        <f t="shared" si="13"/>
        <v>43479</v>
      </c>
      <c r="B475" s="85" t="str">
        <f>VLOOKUP($A475+ROUND((COLUMN()-2)/24,5),АТС!$A$41:$F$784,4)</f>
        <v>0</v>
      </c>
      <c r="C475" s="85" t="str">
        <f>VLOOKUP($A475+ROUND((COLUMN()-2)/24,5),АТС!$A$41:$F$784,4)</f>
        <v>0</v>
      </c>
      <c r="D475" s="85" t="str">
        <f>VLOOKUP($A475+ROUND((COLUMN()-2)/24,5),АТС!$A$41:$F$784,4)</f>
        <v>677,5</v>
      </c>
      <c r="E475" s="85" t="str">
        <f>VLOOKUP($A475+ROUND((COLUMN()-2)/24,5),АТС!$A$41:$F$784,4)</f>
        <v>696,4</v>
      </c>
      <c r="F475" s="85" t="str">
        <f>VLOOKUP($A475+ROUND((COLUMN()-2)/24,5),АТС!$A$41:$F$784,4)</f>
        <v>0,08</v>
      </c>
      <c r="G475" s="85" t="str">
        <f>VLOOKUP($A475+ROUND((COLUMN()-2)/24,5),АТС!$A$41:$F$784,4)</f>
        <v>0</v>
      </c>
      <c r="H475" s="85" t="str">
        <f>VLOOKUP($A475+ROUND((COLUMN()-2)/24,5),АТС!$A$41:$F$784,4)</f>
        <v>517,84</v>
      </c>
      <c r="I475" s="85" t="str">
        <f>VLOOKUP($A475+ROUND((COLUMN()-2)/24,5),АТС!$A$41:$F$784,4)</f>
        <v>489,71</v>
      </c>
      <c r="J475" s="85" t="str">
        <f>VLOOKUP($A475+ROUND((COLUMN()-2)/24,5),АТС!$A$41:$F$784,4)</f>
        <v>462,43</v>
      </c>
      <c r="K475" s="85" t="str">
        <f>VLOOKUP($A475+ROUND((COLUMN()-2)/24,5),АТС!$A$41:$F$784,4)</f>
        <v>476,33</v>
      </c>
      <c r="L475" s="85" t="str">
        <f>VLOOKUP($A475+ROUND((COLUMN()-2)/24,5),АТС!$A$41:$F$784,4)</f>
        <v>463,09</v>
      </c>
      <c r="M475" s="85" t="str">
        <f>VLOOKUP($A475+ROUND((COLUMN()-2)/24,5),АТС!$A$41:$F$784,4)</f>
        <v>450,07</v>
      </c>
      <c r="N475" s="85" t="str">
        <f>VLOOKUP($A475+ROUND((COLUMN()-2)/24,5),АТС!$A$41:$F$784,4)</f>
        <v>444,33</v>
      </c>
      <c r="O475" s="85" t="str">
        <f>VLOOKUP($A475+ROUND((COLUMN()-2)/24,5),АТС!$A$41:$F$784,4)</f>
        <v>459,83</v>
      </c>
      <c r="P475" s="85" t="str">
        <f>VLOOKUP($A475+ROUND((COLUMN()-2)/24,5),АТС!$A$41:$F$784,4)</f>
        <v>428,38</v>
      </c>
      <c r="Q475" s="85" t="str">
        <f>VLOOKUP($A475+ROUND((COLUMN()-2)/24,5),АТС!$A$41:$F$784,4)</f>
        <v>425,73</v>
      </c>
      <c r="R475" s="85" t="str">
        <f>VLOOKUP($A475+ROUND((COLUMN()-2)/24,5),АТС!$A$41:$F$784,4)</f>
        <v>29,04</v>
      </c>
      <c r="S475" s="85" t="str">
        <f>VLOOKUP($A475+ROUND((COLUMN()-2)/24,5),АТС!$A$41:$F$784,4)</f>
        <v>481,73</v>
      </c>
      <c r="T475" s="85" t="str">
        <f>VLOOKUP($A475+ROUND((COLUMN()-2)/24,5),АТС!$A$41:$F$784,4)</f>
        <v>389,69</v>
      </c>
      <c r="U475" s="85" t="str">
        <f>VLOOKUP($A475+ROUND((COLUMN()-2)/24,5),АТС!$A$41:$F$784,4)</f>
        <v>426,86</v>
      </c>
      <c r="V475" s="85" t="str">
        <f>VLOOKUP($A475+ROUND((COLUMN()-2)/24,5),АТС!$A$41:$F$784,4)</f>
        <v>460,88</v>
      </c>
      <c r="W475" s="85" t="str">
        <f>VLOOKUP($A475+ROUND((COLUMN()-2)/24,5),АТС!$A$41:$F$784,4)</f>
        <v>485,83</v>
      </c>
      <c r="X475" s="85" t="str">
        <f>VLOOKUP($A475+ROUND((COLUMN()-2)/24,5),АТС!$A$41:$F$784,4)</f>
        <v>149,99</v>
      </c>
      <c r="Y475" s="85" t="str">
        <f>VLOOKUP($A475+ROUND((COLUMN()-2)/24,5),АТС!$A$41:$F$784,4)</f>
        <v>127,9</v>
      </c>
    </row>
    <row r="476" spans="1:25" x14ac:dyDescent="0.2">
      <c r="A476" s="66">
        <f t="shared" si="13"/>
        <v>43480</v>
      </c>
      <c r="B476" s="85" t="str">
        <f>VLOOKUP($A476+ROUND((COLUMN()-2)/24,5),АТС!$A$41:$F$784,4)</f>
        <v>0</v>
      </c>
      <c r="C476" s="85" t="str">
        <f>VLOOKUP($A476+ROUND((COLUMN()-2)/24,5),АТС!$A$41:$F$784,4)</f>
        <v>0</v>
      </c>
      <c r="D476" s="85" t="str">
        <f>VLOOKUP($A476+ROUND((COLUMN()-2)/24,5),АТС!$A$41:$F$784,4)</f>
        <v>0</v>
      </c>
      <c r="E476" s="85" t="str">
        <f>VLOOKUP($A476+ROUND((COLUMN()-2)/24,5),АТС!$A$41:$F$784,4)</f>
        <v>0</v>
      </c>
      <c r="F476" s="85" t="str">
        <f>VLOOKUP($A476+ROUND((COLUMN()-2)/24,5),АТС!$A$41:$F$784,4)</f>
        <v>0</v>
      </c>
      <c r="G476" s="85" t="str">
        <f>VLOOKUP($A476+ROUND((COLUMN()-2)/24,5),АТС!$A$41:$F$784,4)</f>
        <v>33,43</v>
      </c>
      <c r="H476" s="85" t="str">
        <f>VLOOKUP($A476+ROUND((COLUMN()-2)/24,5),АТС!$A$41:$F$784,4)</f>
        <v>320,27</v>
      </c>
      <c r="I476" s="85" t="str">
        <f>VLOOKUP($A476+ROUND((COLUMN()-2)/24,5),АТС!$A$41:$F$784,4)</f>
        <v>267,35</v>
      </c>
      <c r="J476" s="85" t="str">
        <f>VLOOKUP($A476+ROUND((COLUMN()-2)/24,5),АТС!$A$41:$F$784,4)</f>
        <v>451,05</v>
      </c>
      <c r="K476" s="85" t="str">
        <f>VLOOKUP($A476+ROUND((COLUMN()-2)/24,5),АТС!$A$41:$F$784,4)</f>
        <v>121,66</v>
      </c>
      <c r="L476" s="85" t="str">
        <f>VLOOKUP($A476+ROUND((COLUMN()-2)/24,5),АТС!$A$41:$F$784,4)</f>
        <v>138,88</v>
      </c>
      <c r="M476" s="85" t="str">
        <f>VLOOKUP($A476+ROUND((COLUMN()-2)/24,5),АТС!$A$41:$F$784,4)</f>
        <v>121,62</v>
      </c>
      <c r="N476" s="85" t="str">
        <f>VLOOKUP($A476+ROUND((COLUMN()-2)/24,5),АТС!$A$41:$F$784,4)</f>
        <v>254,32</v>
      </c>
      <c r="O476" s="85" t="str">
        <f>VLOOKUP($A476+ROUND((COLUMN()-2)/24,5),АТС!$A$41:$F$784,4)</f>
        <v>266,74</v>
      </c>
      <c r="P476" s="85" t="str">
        <f>VLOOKUP($A476+ROUND((COLUMN()-2)/24,5),АТС!$A$41:$F$784,4)</f>
        <v>261,66</v>
      </c>
      <c r="Q476" s="85" t="str">
        <f>VLOOKUP($A476+ROUND((COLUMN()-2)/24,5),АТС!$A$41:$F$784,4)</f>
        <v>261,2</v>
      </c>
      <c r="R476" s="85" t="str">
        <f>VLOOKUP($A476+ROUND((COLUMN()-2)/24,5),АТС!$A$41:$F$784,4)</f>
        <v>268,58</v>
      </c>
      <c r="S476" s="85" t="str">
        <f>VLOOKUP($A476+ROUND((COLUMN()-2)/24,5),АТС!$A$41:$F$784,4)</f>
        <v>11,01</v>
      </c>
      <c r="T476" s="85" t="str">
        <f>VLOOKUP($A476+ROUND((COLUMN()-2)/24,5),АТС!$A$41:$F$784,4)</f>
        <v>0</v>
      </c>
      <c r="U476" s="85" t="str">
        <f>VLOOKUP($A476+ROUND((COLUMN()-2)/24,5),АТС!$A$41:$F$784,4)</f>
        <v>0</v>
      </c>
      <c r="V476" s="85" t="str">
        <f>VLOOKUP($A476+ROUND((COLUMN()-2)/24,5),АТС!$A$41:$F$784,4)</f>
        <v>210,69</v>
      </c>
      <c r="W476" s="85" t="str">
        <f>VLOOKUP($A476+ROUND((COLUMN()-2)/24,5),АТС!$A$41:$F$784,4)</f>
        <v>0</v>
      </c>
      <c r="X476" s="85" t="str">
        <f>VLOOKUP($A476+ROUND((COLUMN()-2)/24,5),АТС!$A$41:$F$784,4)</f>
        <v>0</v>
      </c>
      <c r="Y476" s="85" t="str">
        <f>VLOOKUP($A476+ROUND((COLUMN()-2)/24,5),АТС!$A$41:$F$784,4)</f>
        <v>0</v>
      </c>
    </row>
    <row r="477" spans="1:25" x14ac:dyDescent="0.2">
      <c r="A477" s="66">
        <f t="shared" si="13"/>
        <v>43481</v>
      </c>
      <c r="B477" s="85" t="str">
        <f>VLOOKUP($A477+ROUND((COLUMN()-2)/24,5),АТС!$A$41:$F$784,4)</f>
        <v>0</v>
      </c>
      <c r="C477" s="85" t="str">
        <f>VLOOKUP($A477+ROUND((COLUMN()-2)/24,5),АТС!$A$41:$F$784,4)</f>
        <v>0</v>
      </c>
      <c r="D477" s="85" t="str">
        <f>VLOOKUP($A477+ROUND((COLUMN()-2)/24,5),АТС!$A$41:$F$784,4)</f>
        <v>9,62</v>
      </c>
      <c r="E477" s="85" t="str">
        <f>VLOOKUP($A477+ROUND((COLUMN()-2)/24,5),АТС!$A$41:$F$784,4)</f>
        <v>0</v>
      </c>
      <c r="F477" s="85" t="str">
        <f>VLOOKUP($A477+ROUND((COLUMN()-2)/24,5),АТС!$A$41:$F$784,4)</f>
        <v>0</v>
      </c>
      <c r="G477" s="85" t="str">
        <f>VLOOKUP($A477+ROUND((COLUMN()-2)/24,5),АТС!$A$41:$F$784,4)</f>
        <v>25,59</v>
      </c>
      <c r="H477" s="85" t="str">
        <f>VLOOKUP($A477+ROUND((COLUMN()-2)/24,5),АТС!$A$41:$F$784,4)</f>
        <v>783,95</v>
      </c>
      <c r="I477" s="85" t="str">
        <f>VLOOKUP($A477+ROUND((COLUMN()-2)/24,5),АТС!$A$41:$F$784,4)</f>
        <v>599,56</v>
      </c>
      <c r="J477" s="85" t="str">
        <f>VLOOKUP($A477+ROUND((COLUMN()-2)/24,5),АТС!$A$41:$F$784,4)</f>
        <v>28,62</v>
      </c>
      <c r="K477" s="85" t="str">
        <f>VLOOKUP($A477+ROUND((COLUMN()-2)/24,5),АТС!$A$41:$F$784,4)</f>
        <v>0</v>
      </c>
      <c r="L477" s="85" t="str">
        <f>VLOOKUP($A477+ROUND((COLUMN()-2)/24,5),АТС!$A$41:$F$784,4)</f>
        <v>77,97</v>
      </c>
      <c r="M477" s="85" t="str">
        <f>VLOOKUP($A477+ROUND((COLUMN()-2)/24,5),АТС!$A$41:$F$784,4)</f>
        <v>0</v>
      </c>
      <c r="N477" s="85" t="str">
        <f>VLOOKUP($A477+ROUND((COLUMN()-2)/24,5),АТС!$A$41:$F$784,4)</f>
        <v>0</v>
      </c>
      <c r="O477" s="85" t="str">
        <f>VLOOKUP($A477+ROUND((COLUMN()-2)/24,5),АТС!$A$41:$F$784,4)</f>
        <v>0</v>
      </c>
      <c r="P477" s="85" t="str">
        <f>VLOOKUP($A477+ROUND((COLUMN()-2)/24,5),АТС!$A$41:$F$784,4)</f>
        <v>0</v>
      </c>
      <c r="Q477" s="85" t="str">
        <f>VLOOKUP($A477+ROUND((COLUMN()-2)/24,5),АТС!$A$41:$F$784,4)</f>
        <v>0</v>
      </c>
      <c r="R477" s="85" t="str">
        <f>VLOOKUP($A477+ROUND((COLUMN()-2)/24,5),АТС!$A$41:$F$784,4)</f>
        <v>0</v>
      </c>
      <c r="S477" s="85" t="str">
        <f>VLOOKUP($A477+ROUND((COLUMN()-2)/24,5),АТС!$A$41:$F$784,4)</f>
        <v>0</v>
      </c>
      <c r="T477" s="85" t="str">
        <f>VLOOKUP($A477+ROUND((COLUMN()-2)/24,5),АТС!$A$41:$F$784,4)</f>
        <v>0</v>
      </c>
      <c r="U477" s="85" t="str">
        <f>VLOOKUP($A477+ROUND((COLUMN()-2)/24,5),АТС!$A$41:$F$784,4)</f>
        <v>0</v>
      </c>
      <c r="V477" s="85" t="str">
        <f>VLOOKUP($A477+ROUND((COLUMN()-2)/24,5),АТС!$A$41:$F$784,4)</f>
        <v>0</v>
      </c>
      <c r="W477" s="85" t="str">
        <f>VLOOKUP($A477+ROUND((COLUMN()-2)/24,5),АТС!$A$41:$F$784,4)</f>
        <v>0</v>
      </c>
      <c r="X477" s="85" t="str">
        <f>VLOOKUP($A477+ROUND((COLUMN()-2)/24,5),АТС!$A$41:$F$784,4)</f>
        <v>0</v>
      </c>
      <c r="Y477" s="85" t="str">
        <f>VLOOKUP($A477+ROUND((COLUMN()-2)/24,5),АТС!$A$41:$F$784,4)</f>
        <v>0</v>
      </c>
    </row>
    <row r="478" spans="1:25" x14ac:dyDescent="0.2">
      <c r="A478" s="66">
        <f t="shared" si="13"/>
        <v>43482</v>
      </c>
      <c r="B478" s="85" t="str">
        <f>VLOOKUP($A478+ROUND((COLUMN()-2)/24,5),АТС!$A$41:$F$784,4)</f>
        <v>0</v>
      </c>
      <c r="C478" s="85" t="str">
        <f>VLOOKUP($A478+ROUND((COLUMN()-2)/24,5),АТС!$A$41:$F$784,4)</f>
        <v>0,01</v>
      </c>
      <c r="D478" s="85" t="str">
        <f>VLOOKUP($A478+ROUND((COLUMN()-2)/24,5),АТС!$A$41:$F$784,4)</f>
        <v>0</v>
      </c>
      <c r="E478" s="85" t="str">
        <f>VLOOKUP($A478+ROUND((COLUMN()-2)/24,5),АТС!$A$41:$F$784,4)</f>
        <v>0</v>
      </c>
      <c r="F478" s="85" t="str">
        <f>VLOOKUP($A478+ROUND((COLUMN()-2)/24,5),АТС!$A$41:$F$784,4)</f>
        <v>495,36</v>
      </c>
      <c r="G478" s="85" t="str">
        <f>VLOOKUP($A478+ROUND((COLUMN()-2)/24,5),АТС!$A$41:$F$784,4)</f>
        <v>497,5</v>
      </c>
      <c r="H478" s="85" t="str">
        <f>VLOOKUP($A478+ROUND((COLUMN()-2)/24,5),АТС!$A$41:$F$784,4)</f>
        <v>942,84</v>
      </c>
      <c r="I478" s="85" t="str">
        <f>VLOOKUP($A478+ROUND((COLUMN()-2)/24,5),АТС!$A$41:$F$784,4)</f>
        <v>58,07</v>
      </c>
      <c r="J478" s="85" t="str">
        <f>VLOOKUP($A478+ROUND((COLUMN()-2)/24,5),АТС!$A$41:$F$784,4)</f>
        <v>6,47</v>
      </c>
      <c r="K478" s="85" t="str">
        <f>VLOOKUP($A478+ROUND((COLUMN()-2)/24,5),АТС!$A$41:$F$784,4)</f>
        <v>782,45</v>
      </c>
      <c r="L478" s="85" t="str">
        <f>VLOOKUP($A478+ROUND((COLUMN()-2)/24,5),АТС!$A$41:$F$784,4)</f>
        <v>766,57</v>
      </c>
      <c r="M478" s="85" t="str">
        <f>VLOOKUP($A478+ROUND((COLUMN()-2)/24,5),АТС!$A$41:$F$784,4)</f>
        <v>752,85</v>
      </c>
      <c r="N478" s="85" t="str">
        <f>VLOOKUP($A478+ROUND((COLUMN()-2)/24,5),АТС!$A$41:$F$784,4)</f>
        <v>841,16</v>
      </c>
      <c r="O478" s="85" t="str">
        <f>VLOOKUP($A478+ROUND((COLUMN()-2)/24,5),АТС!$A$41:$F$784,4)</f>
        <v>755,58</v>
      </c>
      <c r="P478" s="85" t="str">
        <f>VLOOKUP($A478+ROUND((COLUMN()-2)/24,5),АТС!$A$41:$F$784,4)</f>
        <v>778,9</v>
      </c>
      <c r="Q478" s="85" t="str">
        <f>VLOOKUP($A478+ROUND((COLUMN()-2)/24,5),АТС!$A$41:$F$784,4)</f>
        <v>908,85</v>
      </c>
      <c r="R478" s="85" t="str">
        <f>VLOOKUP($A478+ROUND((COLUMN()-2)/24,5),АТС!$A$41:$F$784,4)</f>
        <v>56,37</v>
      </c>
      <c r="S478" s="85" t="str">
        <f>VLOOKUP($A478+ROUND((COLUMN()-2)/24,5),АТС!$A$41:$F$784,4)</f>
        <v>3465,92</v>
      </c>
      <c r="T478" s="85" t="str">
        <f>VLOOKUP($A478+ROUND((COLUMN()-2)/24,5),АТС!$A$41:$F$784,4)</f>
        <v>3449,27</v>
      </c>
      <c r="U478" s="85" t="str">
        <f>VLOOKUP($A478+ROUND((COLUMN()-2)/24,5),АТС!$A$41:$F$784,4)</f>
        <v>3524,74</v>
      </c>
      <c r="V478" s="85" t="str">
        <f>VLOOKUP($A478+ROUND((COLUMN()-2)/24,5),АТС!$A$41:$F$784,4)</f>
        <v>3139,78</v>
      </c>
      <c r="W478" s="85" t="str">
        <f>VLOOKUP($A478+ROUND((COLUMN()-2)/24,5),АТС!$A$41:$F$784,4)</f>
        <v>2550,93</v>
      </c>
      <c r="X478" s="85" t="str">
        <f>VLOOKUP($A478+ROUND((COLUMN()-2)/24,5),АТС!$A$41:$F$784,4)</f>
        <v>0</v>
      </c>
      <c r="Y478" s="85" t="str">
        <f>VLOOKUP($A478+ROUND((COLUMN()-2)/24,5),АТС!$A$41:$F$784,4)</f>
        <v>0,01</v>
      </c>
    </row>
    <row r="479" spans="1:25" x14ac:dyDescent="0.2">
      <c r="A479" s="66">
        <f t="shared" si="13"/>
        <v>43483</v>
      </c>
      <c r="B479" s="85" t="str">
        <f>VLOOKUP($A479+ROUND((COLUMN()-2)/24,5),АТС!$A$41:$F$784,4)</f>
        <v>821,45</v>
      </c>
      <c r="C479" s="85" t="str">
        <f>VLOOKUP($A479+ROUND((COLUMN()-2)/24,5),АТС!$A$41:$F$784,4)</f>
        <v>626,75</v>
      </c>
      <c r="D479" s="85" t="str">
        <f>VLOOKUP($A479+ROUND((COLUMN()-2)/24,5),АТС!$A$41:$F$784,4)</f>
        <v>723,1</v>
      </c>
      <c r="E479" s="85" t="str">
        <f>VLOOKUP($A479+ROUND((COLUMN()-2)/24,5),АТС!$A$41:$F$784,4)</f>
        <v>734,01</v>
      </c>
      <c r="F479" s="85" t="str">
        <f>VLOOKUP($A479+ROUND((COLUMN()-2)/24,5),АТС!$A$41:$F$784,4)</f>
        <v>692,33</v>
      </c>
      <c r="G479" s="85" t="str">
        <f>VLOOKUP($A479+ROUND((COLUMN()-2)/24,5),АТС!$A$41:$F$784,4)</f>
        <v>1212,29</v>
      </c>
      <c r="H479" s="85" t="str">
        <f>VLOOKUP($A479+ROUND((COLUMN()-2)/24,5),АТС!$A$41:$F$784,4)</f>
        <v>964,29</v>
      </c>
      <c r="I479" s="85" t="str">
        <f>VLOOKUP($A479+ROUND((COLUMN()-2)/24,5),АТС!$A$41:$F$784,4)</f>
        <v>525,36</v>
      </c>
      <c r="J479" s="85" t="str">
        <f>VLOOKUP($A479+ROUND((COLUMN()-2)/24,5),АТС!$A$41:$F$784,4)</f>
        <v>484,46</v>
      </c>
      <c r="K479" s="85" t="str">
        <f>VLOOKUP($A479+ROUND((COLUMN()-2)/24,5),АТС!$A$41:$F$784,4)</f>
        <v>473,42</v>
      </c>
      <c r="L479" s="85" t="str">
        <f>VLOOKUP($A479+ROUND((COLUMN()-2)/24,5),АТС!$A$41:$F$784,4)</f>
        <v>468,41</v>
      </c>
      <c r="M479" s="85" t="str">
        <f>VLOOKUP($A479+ROUND((COLUMN()-2)/24,5),АТС!$A$41:$F$784,4)</f>
        <v>508,7</v>
      </c>
      <c r="N479" s="85" t="str">
        <f>VLOOKUP($A479+ROUND((COLUMN()-2)/24,5),АТС!$A$41:$F$784,4)</f>
        <v>542,24</v>
      </c>
      <c r="O479" s="85" t="str">
        <f>VLOOKUP($A479+ROUND((COLUMN()-2)/24,5),АТС!$A$41:$F$784,4)</f>
        <v>534,59</v>
      </c>
      <c r="P479" s="85" t="str">
        <f>VLOOKUP($A479+ROUND((COLUMN()-2)/24,5),АТС!$A$41:$F$784,4)</f>
        <v>522,17</v>
      </c>
      <c r="Q479" s="85" t="str">
        <f>VLOOKUP($A479+ROUND((COLUMN()-2)/24,5),АТС!$A$41:$F$784,4)</f>
        <v>492,64</v>
      </c>
      <c r="R479" s="85" t="str">
        <f>VLOOKUP($A479+ROUND((COLUMN()-2)/24,5),АТС!$A$41:$F$784,4)</f>
        <v>479,71</v>
      </c>
      <c r="S479" s="85" t="str">
        <f>VLOOKUP($A479+ROUND((COLUMN()-2)/24,5),АТС!$A$41:$F$784,4)</f>
        <v>462,36</v>
      </c>
      <c r="T479" s="85" t="str">
        <f>VLOOKUP($A479+ROUND((COLUMN()-2)/24,5),АТС!$A$41:$F$784,4)</f>
        <v>425,53</v>
      </c>
      <c r="U479" s="85" t="str">
        <f>VLOOKUP($A479+ROUND((COLUMN()-2)/24,5),АТС!$A$41:$F$784,4)</f>
        <v>482,71</v>
      </c>
      <c r="V479" s="85" t="str">
        <f>VLOOKUP($A479+ROUND((COLUMN()-2)/24,5),АТС!$A$41:$F$784,4)</f>
        <v>441,43</v>
      </c>
      <c r="W479" s="85" t="str">
        <f>VLOOKUP($A479+ROUND((COLUMN()-2)/24,5),АТС!$A$41:$F$784,4)</f>
        <v>421,13</v>
      </c>
      <c r="X479" s="85" t="str">
        <f>VLOOKUP($A479+ROUND((COLUMN()-2)/24,5),АТС!$A$41:$F$784,4)</f>
        <v>277,39</v>
      </c>
      <c r="Y479" s="85" t="str">
        <f>VLOOKUP($A479+ROUND((COLUMN()-2)/24,5),АТС!$A$41:$F$784,4)</f>
        <v>0</v>
      </c>
    </row>
    <row r="480" spans="1:25" x14ac:dyDescent="0.2">
      <c r="A480" s="66">
        <f t="shared" si="13"/>
        <v>43484</v>
      </c>
      <c r="B480" s="85" t="str">
        <f>VLOOKUP($A480+ROUND((COLUMN()-2)/24,5),АТС!$A$41:$F$784,4)</f>
        <v>522,06</v>
      </c>
      <c r="C480" s="85" t="str">
        <f>VLOOKUP($A480+ROUND((COLUMN()-2)/24,5),АТС!$A$41:$F$784,4)</f>
        <v>597,85</v>
      </c>
      <c r="D480" s="85" t="str">
        <f>VLOOKUP($A480+ROUND((COLUMN()-2)/24,5),АТС!$A$41:$F$784,4)</f>
        <v>533</v>
      </c>
      <c r="E480" s="85" t="str">
        <f>VLOOKUP($A480+ROUND((COLUMN()-2)/24,5),АТС!$A$41:$F$784,4)</f>
        <v>540,94</v>
      </c>
      <c r="F480" s="85" t="str">
        <f>VLOOKUP($A480+ROUND((COLUMN()-2)/24,5),АТС!$A$41:$F$784,4)</f>
        <v>580,02</v>
      </c>
      <c r="G480" s="85" t="str">
        <f>VLOOKUP($A480+ROUND((COLUMN()-2)/24,5),АТС!$A$41:$F$784,4)</f>
        <v>641,7</v>
      </c>
      <c r="H480" s="85" t="str">
        <f>VLOOKUP($A480+ROUND((COLUMN()-2)/24,5),АТС!$A$41:$F$784,4)</f>
        <v>605,4</v>
      </c>
      <c r="I480" s="85" t="str">
        <f>VLOOKUP($A480+ROUND((COLUMN()-2)/24,5),АТС!$A$41:$F$784,4)</f>
        <v>963,62</v>
      </c>
      <c r="J480" s="85" t="str">
        <f>VLOOKUP($A480+ROUND((COLUMN()-2)/24,5),АТС!$A$41:$F$784,4)</f>
        <v>527,95</v>
      </c>
      <c r="K480" s="85" t="str">
        <f>VLOOKUP($A480+ROUND((COLUMN()-2)/24,5),АТС!$A$41:$F$784,4)</f>
        <v>685,3</v>
      </c>
      <c r="L480" s="85" t="str">
        <f>VLOOKUP($A480+ROUND((COLUMN()-2)/24,5),АТС!$A$41:$F$784,4)</f>
        <v>778,76</v>
      </c>
      <c r="M480" s="85" t="str">
        <f>VLOOKUP($A480+ROUND((COLUMN()-2)/24,5),АТС!$A$41:$F$784,4)</f>
        <v>527,91</v>
      </c>
      <c r="N480" s="85" t="str">
        <f>VLOOKUP($A480+ROUND((COLUMN()-2)/24,5),АТС!$A$41:$F$784,4)</f>
        <v>487,52</v>
      </c>
      <c r="O480" s="85" t="str">
        <f>VLOOKUP($A480+ROUND((COLUMN()-2)/24,5),АТС!$A$41:$F$784,4)</f>
        <v>328,26</v>
      </c>
      <c r="P480" s="85" t="str">
        <f>VLOOKUP($A480+ROUND((COLUMN()-2)/24,5),АТС!$A$41:$F$784,4)</f>
        <v>318,35</v>
      </c>
      <c r="Q480" s="85" t="str">
        <f>VLOOKUP($A480+ROUND((COLUMN()-2)/24,5),АТС!$A$41:$F$784,4)</f>
        <v>319,47</v>
      </c>
      <c r="R480" s="85" t="str">
        <f>VLOOKUP($A480+ROUND((COLUMN()-2)/24,5),АТС!$A$41:$F$784,4)</f>
        <v>0</v>
      </c>
      <c r="S480" s="85" t="str">
        <f>VLOOKUP($A480+ROUND((COLUMN()-2)/24,5),АТС!$A$41:$F$784,4)</f>
        <v>524,43</v>
      </c>
      <c r="T480" s="85" t="str">
        <f>VLOOKUP($A480+ROUND((COLUMN()-2)/24,5),АТС!$A$41:$F$784,4)</f>
        <v>344,65</v>
      </c>
      <c r="U480" s="85" t="str">
        <f>VLOOKUP($A480+ROUND((COLUMN()-2)/24,5),АТС!$A$41:$F$784,4)</f>
        <v>231,51</v>
      </c>
      <c r="V480" s="85" t="str">
        <f>VLOOKUP($A480+ROUND((COLUMN()-2)/24,5),АТС!$A$41:$F$784,4)</f>
        <v>226,44</v>
      </c>
      <c r="W480" s="85" t="str">
        <f>VLOOKUP($A480+ROUND((COLUMN()-2)/24,5),АТС!$A$41:$F$784,4)</f>
        <v>0</v>
      </c>
      <c r="X480" s="85" t="str">
        <f>VLOOKUP($A480+ROUND((COLUMN()-2)/24,5),АТС!$A$41:$F$784,4)</f>
        <v>0</v>
      </c>
      <c r="Y480" s="85" t="str">
        <f>VLOOKUP($A480+ROUND((COLUMN()-2)/24,5),АТС!$A$41:$F$784,4)</f>
        <v>0</v>
      </c>
    </row>
    <row r="481" spans="1:25" x14ac:dyDescent="0.2">
      <c r="A481" s="66">
        <f t="shared" si="13"/>
        <v>43485</v>
      </c>
      <c r="B481" s="85" t="str">
        <f>VLOOKUP($A481+ROUND((COLUMN()-2)/24,5),АТС!$A$41:$F$784,4)</f>
        <v>0</v>
      </c>
      <c r="C481" s="85" t="str">
        <f>VLOOKUP($A481+ROUND((COLUMN()-2)/24,5),АТС!$A$41:$F$784,4)</f>
        <v>0,02</v>
      </c>
      <c r="D481" s="85" t="str">
        <f>VLOOKUP($A481+ROUND((COLUMN()-2)/24,5),АТС!$A$41:$F$784,4)</f>
        <v>0,02</v>
      </c>
      <c r="E481" s="85" t="str">
        <f>VLOOKUP($A481+ROUND((COLUMN()-2)/24,5),АТС!$A$41:$F$784,4)</f>
        <v>12,24</v>
      </c>
      <c r="F481" s="85" t="str">
        <f>VLOOKUP($A481+ROUND((COLUMN()-2)/24,5),АТС!$A$41:$F$784,4)</f>
        <v>11,1</v>
      </c>
      <c r="G481" s="85" t="str">
        <f>VLOOKUP($A481+ROUND((COLUMN()-2)/24,5),АТС!$A$41:$F$784,4)</f>
        <v>5</v>
      </c>
      <c r="H481" s="85" t="str">
        <f>VLOOKUP($A481+ROUND((COLUMN()-2)/24,5),АТС!$A$41:$F$784,4)</f>
        <v>31,32</v>
      </c>
      <c r="I481" s="85" t="str">
        <f>VLOOKUP($A481+ROUND((COLUMN()-2)/24,5),АТС!$A$41:$F$784,4)</f>
        <v>48,9</v>
      </c>
      <c r="J481" s="85" t="str">
        <f>VLOOKUP($A481+ROUND((COLUMN()-2)/24,5),АТС!$A$41:$F$784,4)</f>
        <v>520,28</v>
      </c>
      <c r="K481" s="85" t="str">
        <f>VLOOKUP($A481+ROUND((COLUMN()-2)/24,5),АТС!$A$41:$F$784,4)</f>
        <v>451,32</v>
      </c>
      <c r="L481" s="85" t="str">
        <f>VLOOKUP($A481+ROUND((COLUMN()-2)/24,5),АТС!$A$41:$F$784,4)</f>
        <v>462,89</v>
      </c>
      <c r="M481" s="85" t="str">
        <f>VLOOKUP($A481+ROUND((COLUMN()-2)/24,5),АТС!$A$41:$F$784,4)</f>
        <v>440,04</v>
      </c>
      <c r="N481" s="85" t="str">
        <f>VLOOKUP($A481+ROUND((COLUMN()-2)/24,5),АТС!$A$41:$F$784,4)</f>
        <v>469,13</v>
      </c>
      <c r="O481" s="85" t="str">
        <f>VLOOKUP($A481+ROUND((COLUMN()-2)/24,5),АТС!$A$41:$F$784,4)</f>
        <v>436,48</v>
      </c>
      <c r="P481" s="85" t="str">
        <f>VLOOKUP($A481+ROUND((COLUMN()-2)/24,5),АТС!$A$41:$F$784,4)</f>
        <v>411,22</v>
      </c>
      <c r="Q481" s="85" t="str">
        <f>VLOOKUP($A481+ROUND((COLUMN()-2)/24,5),АТС!$A$41:$F$784,4)</f>
        <v>448,33</v>
      </c>
      <c r="R481" s="85" t="str">
        <f>VLOOKUP($A481+ROUND((COLUMN()-2)/24,5),АТС!$A$41:$F$784,4)</f>
        <v>397,74</v>
      </c>
      <c r="S481" s="85" t="str">
        <f>VLOOKUP($A481+ROUND((COLUMN()-2)/24,5),АТС!$A$41:$F$784,4)</f>
        <v>102,04</v>
      </c>
      <c r="T481" s="85" t="str">
        <f>VLOOKUP($A481+ROUND((COLUMN()-2)/24,5),АТС!$A$41:$F$784,4)</f>
        <v>0</v>
      </c>
      <c r="U481" s="85" t="str">
        <f>VLOOKUP($A481+ROUND((COLUMN()-2)/24,5),АТС!$A$41:$F$784,4)</f>
        <v>0</v>
      </c>
      <c r="V481" s="85" t="str">
        <f>VLOOKUP($A481+ROUND((COLUMN()-2)/24,5),АТС!$A$41:$F$784,4)</f>
        <v>0</v>
      </c>
      <c r="W481" s="85" t="str">
        <f>VLOOKUP($A481+ROUND((COLUMN()-2)/24,5),АТС!$A$41:$F$784,4)</f>
        <v>440,4</v>
      </c>
      <c r="X481" s="85" t="str">
        <f>VLOOKUP($A481+ROUND((COLUMN()-2)/24,5),АТС!$A$41:$F$784,4)</f>
        <v>0</v>
      </c>
      <c r="Y481" s="85" t="str">
        <f>VLOOKUP($A481+ROUND((COLUMN()-2)/24,5),АТС!$A$41:$F$784,4)</f>
        <v>24,19</v>
      </c>
    </row>
    <row r="482" spans="1:25" x14ac:dyDescent="0.2">
      <c r="A482" s="66">
        <f t="shared" si="13"/>
        <v>43486</v>
      </c>
      <c r="B482" s="85" t="str">
        <f>VLOOKUP($A482+ROUND((COLUMN()-2)/24,5),АТС!$A$41:$F$784,4)</f>
        <v>0</v>
      </c>
      <c r="C482" s="85" t="str">
        <f>VLOOKUP($A482+ROUND((COLUMN()-2)/24,5),АТС!$A$41:$F$784,4)</f>
        <v>0</v>
      </c>
      <c r="D482" s="85" t="str">
        <f>VLOOKUP($A482+ROUND((COLUMN()-2)/24,5),АТС!$A$41:$F$784,4)</f>
        <v>0,01</v>
      </c>
      <c r="E482" s="85" t="str">
        <f>VLOOKUP($A482+ROUND((COLUMN()-2)/24,5),АТС!$A$41:$F$784,4)</f>
        <v>0</v>
      </c>
      <c r="F482" s="85" t="str">
        <f>VLOOKUP($A482+ROUND((COLUMN()-2)/24,5),АТС!$A$41:$F$784,4)</f>
        <v>0</v>
      </c>
      <c r="G482" s="85" t="str">
        <f>VLOOKUP($A482+ROUND((COLUMN()-2)/24,5),АТС!$A$41:$F$784,4)</f>
        <v>580,98</v>
      </c>
      <c r="H482" s="85" t="str">
        <f>VLOOKUP($A482+ROUND((COLUMN()-2)/24,5),АТС!$A$41:$F$784,4)</f>
        <v>400,91</v>
      </c>
      <c r="I482" s="85" t="str">
        <f>VLOOKUP($A482+ROUND((COLUMN()-2)/24,5),АТС!$A$41:$F$784,4)</f>
        <v>0</v>
      </c>
      <c r="J482" s="85" t="str">
        <f>VLOOKUP($A482+ROUND((COLUMN()-2)/24,5),АТС!$A$41:$F$784,4)</f>
        <v>171,59</v>
      </c>
      <c r="K482" s="85" t="str">
        <f>VLOOKUP($A482+ROUND((COLUMN()-2)/24,5),АТС!$A$41:$F$784,4)</f>
        <v>158,06</v>
      </c>
      <c r="L482" s="85" t="str">
        <f>VLOOKUP($A482+ROUND((COLUMN()-2)/24,5),АТС!$A$41:$F$784,4)</f>
        <v>0</v>
      </c>
      <c r="M482" s="85" t="str">
        <f>VLOOKUP($A482+ROUND((COLUMN()-2)/24,5),АТС!$A$41:$F$784,4)</f>
        <v>0</v>
      </c>
      <c r="N482" s="85" t="str">
        <f>VLOOKUP($A482+ROUND((COLUMN()-2)/24,5),АТС!$A$41:$F$784,4)</f>
        <v>0</v>
      </c>
      <c r="O482" s="85" t="str">
        <f>VLOOKUP($A482+ROUND((COLUMN()-2)/24,5),АТС!$A$41:$F$784,4)</f>
        <v>0</v>
      </c>
      <c r="P482" s="85" t="str">
        <f>VLOOKUP($A482+ROUND((COLUMN()-2)/24,5),АТС!$A$41:$F$784,4)</f>
        <v>0</v>
      </c>
      <c r="Q482" s="85" t="str">
        <f>VLOOKUP($A482+ROUND((COLUMN()-2)/24,5),АТС!$A$41:$F$784,4)</f>
        <v>0</v>
      </c>
      <c r="R482" s="85" t="str">
        <f>VLOOKUP($A482+ROUND((COLUMN()-2)/24,5),АТС!$A$41:$F$784,4)</f>
        <v>175,71</v>
      </c>
      <c r="S482" s="85" t="str">
        <f>VLOOKUP($A482+ROUND((COLUMN()-2)/24,5),АТС!$A$41:$F$784,4)</f>
        <v>147,01</v>
      </c>
      <c r="T482" s="85" t="str">
        <f>VLOOKUP($A482+ROUND((COLUMN()-2)/24,5),АТС!$A$41:$F$784,4)</f>
        <v>126</v>
      </c>
      <c r="U482" s="85" t="str">
        <f>VLOOKUP($A482+ROUND((COLUMN()-2)/24,5),АТС!$A$41:$F$784,4)</f>
        <v>142,04</v>
      </c>
      <c r="V482" s="85" t="str">
        <f>VLOOKUP($A482+ROUND((COLUMN()-2)/24,5),АТС!$A$41:$F$784,4)</f>
        <v>159,15</v>
      </c>
      <c r="W482" s="85" t="str">
        <f>VLOOKUP($A482+ROUND((COLUMN()-2)/24,5),АТС!$A$41:$F$784,4)</f>
        <v>0</v>
      </c>
      <c r="X482" s="85" t="str">
        <f>VLOOKUP($A482+ROUND((COLUMN()-2)/24,5),АТС!$A$41:$F$784,4)</f>
        <v>0</v>
      </c>
      <c r="Y482" s="85" t="str">
        <f>VLOOKUP($A482+ROUND((COLUMN()-2)/24,5),АТС!$A$41:$F$784,4)</f>
        <v>0</v>
      </c>
    </row>
    <row r="483" spans="1:25" x14ac:dyDescent="0.2">
      <c r="A483" s="66">
        <f t="shared" si="13"/>
        <v>43487</v>
      </c>
      <c r="B483" s="85" t="str">
        <f>VLOOKUP($A483+ROUND((COLUMN()-2)/24,5),АТС!$A$41:$F$784,4)</f>
        <v>696,24</v>
      </c>
      <c r="C483" s="85" t="str">
        <f>VLOOKUP($A483+ROUND((COLUMN()-2)/24,5),АТС!$A$41:$F$784,4)</f>
        <v>778,96</v>
      </c>
      <c r="D483" s="85" t="str">
        <f>VLOOKUP($A483+ROUND((COLUMN()-2)/24,5),АТС!$A$41:$F$784,4)</f>
        <v>0</v>
      </c>
      <c r="E483" s="85" t="str">
        <f>VLOOKUP($A483+ROUND((COLUMN()-2)/24,5),АТС!$A$41:$F$784,4)</f>
        <v>30,05</v>
      </c>
      <c r="F483" s="85" t="str">
        <f>VLOOKUP($A483+ROUND((COLUMN()-2)/24,5),АТС!$A$41:$F$784,4)</f>
        <v>112,95</v>
      </c>
      <c r="G483" s="85" t="str">
        <f>VLOOKUP($A483+ROUND((COLUMN()-2)/24,5),АТС!$A$41:$F$784,4)</f>
        <v>249,16</v>
      </c>
      <c r="H483" s="85" t="str">
        <f>VLOOKUP($A483+ROUND((COLUMN()-2)/24,5),АТС!$A$41:$F$784,4)</f>
        <v>347,81</v>
      </c>
      <c r="I483" s="85" t="str">
        <f>VLOOKUP($A483+ROUND((COLUMN()-2)/24,5),АТС!$A$41:$F$784,4)</f>
        <v>427,55</v>
      </c>
      <c r="J483" s="85" t="str">
        <f>VLOOKUP($A483+ROUND((COLUMN()-2)/24,5),АТС!$A$41:$F$784,4)</f>
        <v>306,34</v>
      </c>
      <c r="K483" s="85" t="str">
        <f>VLOOKUP($A483+ROUND((COLUMN()-2)/24,5),АТС!$A$41:$F$784,4)</f>
        <v>306,27</v>
      </c>
      <c r="L483" s="85" t="str">
        <f>VLOOKUP($A483+ROUND((COLUMN()-2)/24,5),АТС!$A$41:$F$784,4)</f>
        <v>293,41</v>
      </c>
      <c r="M483" s="85" t="str">
        <f>VLOOKUP($A483+ROUND((COLUMN()-2)/24,5),АТС!$A$41:$F$784,4)</f>
        <v>297,21</v>
      </c>
      <c r="N483" s="85" t="str">
        <f>VLOOKUP($A483+ROUND((COLUMN()-2)/24,5),АТС!$A$41:$F$784,4)</f>
        <v>303,44</v>
      </c>
      <c r="O483" s="85" t="str">
        <f>VLOOKUP($A483+ROUND((COLUMN()-2)/24,5),АТС!$A$41:$F$784,4)</f>
        <v>311,12</v>
      </c>
      <c r="P483" s="85" t="str">
        <f>VLOOKUP($A483+ROUND((COLUMN()-2)/24,5),АТС!$A$41:$F$784,4)</f>
        <v>60,16</v>
      </c>
      <c r="Q483" s="85" t="str">
        <f>VLOOKUP($A483+ROUND((COLUMN()-2)/24,5),АТС!$A$41:$F$784,4)</f>
        <v>5,28</v>
      </c>
      <c r="R483" s="85" t="str">
        <f>VLOOKUP($A483+ROUND((COLUMN()-2)/24,5),АТС!$A$41:$F$784,4)</f>
        <v>0</v>
      </c>
      <c r="S483" s="85" t="str">
        <f>VLOOKUP($A483+ROUND((COLUMN()-2)/24,5),АТС!$A$41:$F$784,4)</f>
        <v>73,66</v>
      </c>
      <c r="T483" s="85" t="str">
        <f>VLOOKUP($A483+ROUND((COLUMN()-2)/24,5),АТС!$A$41:$F$784,4)</f>
        <v>0</v>
      </c>
      <c r="U483" s="85" t="str">
        <f>VLOOKUP($A483+ROUND((COLUMN()-2)/24,5),АТС!$A$41:$F$784,4)</f>
        <v>41,14</v>
      </c>
      <c r="V483" s="85" t="str">
        <f>VLOOKUP($A483+ROUND((COLUMN()-2)/24,5),АТС!$A$41:$F$784,4)</f>
        <v>0</v>
      </c>
      <c r="W483" s="85" t="str">
        <f>VLOOKUP($A483+ROUND((COLUMN()-2)/24,5),АТС!$A$41:$F$784,4)</f>
        <v>0</v>
      </c>
      <c r="X483" s="85" t="str">
        <f>VLOOKUP($A483+ROUND((COLUMN()-2)/24,5),АТС!$A$41:$F$784,4)</f>
        <v>0</v>
      </c>
      <c r="Y483" s="85" t="str">
        <f>VLOOKUP($A483+ROUND((COLUMN()-2)/24,5),АТС!$A$41:$F$784,4)</f>
        <v>0</v>
      </c>
    </row>
    <row r="484" spans="1:25" x14ac:dyDescent="0.2">
      <c r="A484" s="66">
        <f t="shared" si="13"/>
        <v>43488</v>
      </c>
      <c r="B484" s="85" t="str">
        <f>VLOOKUP($A484+ROUND((COLUMN()-2)/24,5),АТС!$A$41:$F$784,4)</f>
        <v>0</v>
      </c>
      <c r="C484" s="85" t="str">
        <f>VLOOKUP($A484+ROUND((COLUMN()-2)/24,5),АТС!$A$41:$F$784,4)</f>
        <v>569,56</v>
      </c>
      <c r="D484" s="85" t="str">
        <f>VLOOKUP($A484+ROUND((COLUMN()-2)/24,5),АТС!$A$41:$F$784,4)</f>
        <v>846,19</v>
      </c>
      <c r="E484" s="85" t="str">
        <f>VLOOKUP($A484+ROUND((COLUMN()-2)/24,5),АТС!$A$41:$F$784,4)</f>
        <v>604,37</v>
      </c>
      <c r="F484" s="85" t="str">
        <f>VLOOKUP($A484+ROUND((COLUMN()-2)/24,5),АТС!$A$41:$F$784,4)</f>
        <v>863,81</v>
      </c>
      <c r="G484" s="85" t="str">
        <f>VLOOKUP($A484+ROUND((COLUMN()-2)/24,5),АТС!$A$41:$F$784,4)</f>
        <v>282,38</v>
      </c>
      <c r="H484" s="85" t="str">
        <f>VLOOKUP($A484+ROUND((COLUMN()-2)/24,5),АТС!$A$41:$F$784,4)</f>
        <v>362,33</v>
      </c>
      <c r="I484" s="85" t="str">
        <f>VLOOKUP($A484+ROUND((COLUMN()-2)/24,5),АТС!$A$41:$F$784,4)</f>
        <v>319,75</v>
      </c>
      <c r="J484" s="85" t="str">
        <f>VLOOKUP($A484+ROUND((COLUMN()-2)/24,5),АТС!$A$41:$F$784,4)</f>
        <v>531,05</v>
      </c>
      <c r="K484" s="85" t="str">
        <f>VLOOKUP($A484+ROUND((COLUMN()-2)/24,5),АТС!$A$41:$F$784,4)</f>
        <v>467,87</v>
      </c>
      <c r="L484" s="85" t="str">
        <f>VLOOKUP($A484+ROUND((COLUMN()-2)/24,5),АТС!$A$41:$F$784,4)</f>
        <v>542,16</v>
      </c>
      <c r="M484" s="85" t="str">
        <f>VLOOKUP($A484+ROUND((COLUMN()-2)/24,5),АТС!$A$41:$F$784,4)</f>
        <v>569,91</v>
      </c>
      <c r="N484" s="85" t="str">
        <f>VLOOKUP($A484+ROUND((COLUMN()-2)/24,5),АТС!$A$41:$F$784,4)</f>
        <v>584,5</v>
      </c>
      <c r="O484" s="85" t="str">
        <f>VLOOKUP($A484+ROUND((COLUMN()-2)/24,5),АТС!$A$41:$F$784,4)</f>
        <v>577,35</v>
      </c>
      <c r="P484" s="85" t="str">
        <f>VLOOKUP($A484+ROUND((COLUMN()-2)/24,5),АТС!$A$41:$F$784,4)</f>
        <v>590,04</v>
      </c>
      <c r="Q484" s="85" t="str">
        <f>VLOOKUP($A484+ROUND((COLUMN()-2)/24,5),АТС!$A$41:$F$784,4)</f>
        <v>572,04</v>
      </c>
      <c r="R484" s="85" t="str">
        <f>VLOOKUP($A484+ROUND((COLUMN()-2)/24,5),АТС!$A$41:$F$784,4)</f>
        <v>495,28</v>
      </c>
      <c r="S484" s="85" t="str">
        <f>VLOOKUP($A484+ROUND((COLUMN()-2)/24,5),АТС!$A$41:$F$784,4)</f>
        <v>494,34</v>
      </c>
      <c r="T484" s="85" t="str">
        <f>VLOOKUP($A484+ROUND((COLUMN()-2)/24,5),АТС!$A$41:$F$784,4)</f>
        <v>572,51</v>
      </c>
      <c r="U484" s="85" t="str">
        <f>VLOOKUP($A484+ROUND((COLUMN()-2)/24,5),АТС!$A$41:$F$784,4)</f>
        <v>541,75</v>
      </c>
      <c r="V484" s="85" t="str">
        <f>VLOOKUP($A484+ROUND((COLUMN()-2)/24,5),АТС!$A$41:$F$784,4)</f>
        <v>522,34</v>
      </c>
      <c r="W484" s="85" t="str">
        <f>VLOOKUP($A484+ROUND((COLUMN()-2)/24,5),АТС!$A$41:$F$784,4)</f>
        <v>509,83</v>
      </c>
      <c r="X484" s="85" t="str">
        <f>VLOOKUP($A484+ROUND((COLUMN()-2)/24,5),АТС!$A$41:$F$784,4)</f>
        <v>352,6</v>
      </c>
      <c r="Y484" s="85" t="str">
        <f>VLOOKUP($A484+ROUND((COLUMN()-2)/24,5),АТС!$A$41:$F$784,4)</f>
        <v>374,35</v>
      </c>
    </row>
    <row r="485" spans="1:25" x14ac:dyDescent="0.2">
      <c r="A485" s="66">
        <f t="shared" si="13"/>
        <v>43489</v>
      </c>
      <c r="B485" s="85" t="str">
        <f>VLOOKUP($A485+ROUND((COLUMN()-2)/24,5),АТС!$A$41:$F$784,4)</f>
        <v>0</v>
      </c>
      <c r="C485" s="85" t="str">
        <f>VLOOKUP($A485+ROUND((COLUMN()-2)/24,5),АТС!$A$41:$F$784,4)</f>
        <v>0</v>
      </c>
      <c r="D485" s="85" t="str">
        <f>VLOOKUP($A485+ROUND((COLUMN()-2)/24,5),АТС!$A$41:$F$784,4)</f>
        <v>0</v>
      </c>
      <c r="E485" s="85" t="str">
        <f>VLOOKUP($A485+ROUND((COLUMN()-2)/24,5),АТС!$A$41:$F$784,4)</f>
        <v>0</v>
      </c>
      <c r="F485" s="85" t="str">
        <f>VLOOKUP($A485+ROUND((COLUMN()-2)/24,5),АТС!$A$41:$F$784,4)</f>
        <v>0</v>
      </c>
      <c r="G485" s="85" t="str">
        <f>VLOOKUP($A485+ROUND((COLUMN()-2)/24,5),АТС!$A$41:$F$784,4)</f>
        <v>289,08</v>
      </c>
      <c r="H485" s="85" t="str">
        <f>VLOOKUP($A485+ROUND((COLUMN()-2)/24,5),АТС!$A$41:$F$784,4)</f>
        <v>263,46</v>
      </c>
      <c r="I485" s="85" t="str">
        <f>VLOOKUP($A485+ROUND((COLUMN()-2)/24,5),АТС!$A$41:$F$784,4)</f>
        <v>34,94</v>
      </c>
      <c r="J485" s="85" t="str">
        <f>VLOOKUP($A485+ROUND((COLUMN()-2)/24,5),АТС!$A$41:$F$784,4)</f>
        <v>61,81</v>
      </c>
      <c r="K485" s="85" t="str">
        <f>VLOOKUP($A485+ROUND((COLUMN()-2)/24,5),АТС!$A$41:$F$784,4)</f>
        <v>0</v>
      </c>
      <c r="L485" s="85" t="str">
        <f>VLOOKUP($A485+ROUND((COLUMN()-2)/24,5),АТС!$A$41:$F$784,4)</f>
        <v>0</v>
      </c>
      <c r="M485" s="85" t="str">
        <f>VLOOKUP($A485+ROUND((COLUMN()-2)/24,5),АТС!$A$41:$F$784,4)</f>
        <v>0</v>
      </c>
      <c r="N485" s="85" t="str">
        <f>VLOOKUP($A485+ROUND((COLUMN()-2)/24,5),АТС!$A$41:$F$784,4)</f>
        <v>487,02</v>
      </c>
      <c r="O485" s="85" t="str">
        <f>VLOOKUP($A485+ROUND((COLUMN()-2)/24,5),АТС!$A$41:$F$784,4)</f>
        <v>504,71</v>
      </c>
      <c r="P485" s="85" t="str">
        <f>VLOOKUP($A485+ROUND((COLUMN()-2)/24,5),АТС!$A$41:$F$784,4)</f>
        <v>0</v>
      </c>
      <c r="Q485" s="85" t="str">
        <f>VLOOKUP($A485+ROUND((COLUMN()-2)/24,5),АТС!$A$41:$F$784,4)</f>
        <v>7,24</v>
      </c>
      <c r="R485" s="85" t="str">
        <f>VLOOKUP($A485+ROUND((COLUMN()-2)/24,5),АТС!$A$41:$F$784,4)</f>
        <v>549,19</v>
      </c>
      <c r="S485" s="85" t="str">
        <f>VLOOKUP($A485+ROUND((COLUMN()-2)/24,5),АТС!$A$41:$F$784,4)</f>
        <v>451,84</v>
      </c>
      <c r="T485" s="85" t="str">
        <f>VLOOKUP($A485+ROUND((COLUMN()-2)/24,5),АТС!$A$41:$F$784,4)</f>
        <v>0</v>
      </c>
      <c r="U485" s="85" t="str">
        <f>VLOOKUP($A485+ROUND((COLUMN()-2)/24,5),АТС!$A$41:$F$784,4)</f>
        <v>0</v>
      </c>
      <c r="V485" s="85" t="str">
        <f>VLOOKUP($A485+ROUND((COLUMN()-2)/24,5),АТС!$A$41:$F$784,4)</f>
        <v>0</v>
      </c>
      <c r="W485" s="85" t="str">
        <f>VLOOKUP($A485+ROUND((COLUMN()-2)/24,5),АТС!$A$41:$F$784,4)</f>
        <v>0</v>
      </c>
      <c r="X485" s="85" t="str">
        <f>VLOOKUP($A485+ROUND((COLUMN()-2)/24,5),АТС!$A$41:$F$784,4)</f>
        <v>0</v>
      </c>
      <c r="Y485" s="85" t="str">
        <f>VLOOKUP($A485+ROUND((COLUMN()-2)/24,5),АТС!$A$41:$F$784,4)</f>
        <v>0</v>
      </c>
    </row>
    <row r="486" spans="1:25" x14ac:dyDescent="0.2">
      <c r="A486" s="66">
        <f t="shared" si="13"/>
        <v>43490</v>
      </c>
      <c r="B486" s="85" t="str">
        <f>VLOOKUP($A486+ROUND((COLUMN()-2)/24,5),АТС!$A$41:$F$784,4)</f>
        <v>4,88</v>
      </c>
      <c r="C486" s="85" t="str">
        <f>VLOOKUP($A486+ROUND((COLUMN()-2)/24,5),АТС!$A$41:$F$784,4)</f>
        <v>0,05</v>
      </c>
      <c r="D486" s="85" t="str">
        <f>VLOOKUP($A486+ROUND((COLUMN()-2)/24,5),АТС!$A$41:$F$784,4)</f>
        <v>0</v>
      </c>
      <c r="E486" s="85" t="str">
        <f>VLOOKUP($A486+ROUND((COLUMN()-2)/24,5),АТС!$A$41:$F$784,4)</f>
        <v>29,83</v>
      </c>
      <c r="F486" s="85" t="str">
        <f>VLOOKUP($A486+ROUND((COLUMN()-2)/24,5),АТС!$A$41:$F$784,4)</f>
        <v>42,1</v>
      </c>
      <c r="G486" s="85" t="str">
        <f>VLOOKUP($A486+ROUND((COLUMN()-2)/24,5),АТС!$A$41:$F$784,4)</f>
        <v>49,14</v>
      </c>
      <c r="H486" s="85" t="str">
        <f>VLOOKUP($A486+ROUND((COLUMN()-2)/24,5),АТС!$A$41:$F$784,4)</f>
        <v>575,45</v>
      </c>
      <c r="I486" s="85" t="str">
        <f>VLOOKUP($A486+ROUND((COLUMN()-2)/24,5),АТС!$A$41:$F$784,4)</f>
        <v>557,98</v>
      </c>
      <c r="J486" s="85" t="str">
        <f>VLOOKUP($A486+ROUND((COLUMN()-2)/24,5),АТС!$A$41:$F$784,4)</f>
        <v>608,28</v>
      </c>
      <c r="K486" s="85" t="str">
        <f>VLOOKUP($A486+ROUND((COLUMN()-2)/24,5),АТС!$A$41:$F$784,4)</f>
        <v>0</v>
      </c>
      <c r="L486" s="85" t="str">
        <f>VLOOKUP($A486+ROUND((COLUMN()-2)/24,5),АТС!$A$41:$F$784,4)</f>
        <v>0</v>
      </c>
      <c r="M486" s="85" t="str">
        <f>VLOOKUP($A486+ROUND((COLUMN()-2)/24,5),АТС!$A$41:$F$784,4)</f>
        <v>210,04</v>
      </c>
      <c r="N486" s="85" t="str">
        <f>VLOOKUP($A486+ROUND((COLUMN()-2)/24,5),АТС!$A$41:$F$784,4)</f>
        <v>582,11</v>
      </c>
      <c r="O486" s="85" t="str">
        <f>VLOOKUP($A486+ROUND((COLUMN()-2)/24,5),АТС!$A$41:$F$784,4)</f>
        <v>585,71</v>
      </c>
      <c r="P486" s="85" t="str">
        <f>VLOOKUP($A486+ROUND((COLUMN()-2)/24,5),АТС!$A$41:$F$784,4)</f>
        <v>518,6</v>
      </c>
      <c r="Q486" s="85" t="str">
        <f>VLOOKUP($A486+ROUND((COLUMN()-2)/24,5),АТС!$A$41:$F$784,4)</f>
        <v>641,01</v>
      </c>
      <c r="R486" s="85" t="str">
        <f>VLOOKUP($A486+ROUND((COLUMN()-2)/24,5),АТС!$A$41:$F$784,4)</f>
        <v>588</v>
      </c>
      <c r="S486" s="85" t="str">
        <f>VLOOKUP($A486+ROUND((COLUMN()-2)/24,5),АТС!$A$41:$F$784,4)</f>
        <v>518,78</v>
      </c>
      <c r="T486" s="85" t="str">
        <f>VLOOKUP($A486+ROUND((COLUMN()-2)/24,5),АТС!$A$41:$F$784,4)</f>
        <v>112,24</v>
      </c>
      <c r="U486" s="85" t="str">
        <f>VLOOKUP($A486+ROUND((COLUMN()-2)/24,5),АТС!$A$41:$F$784,4)</f>
        <v>132,37</v>
      </c>
      <c r="V486" s="85" t="str">
        <f>VLOOKUP($A486+ROUND((COLUMN()-2)/24,5),АТС!$A$41:$F$784,4)</f>
        <v>491,41</v>
      </c>
      <c r="W486" s="85" t="str">
        <f>VLOOKUP($A486+ROUND((COLUMN()-2)/24,5),АТС!$A$41:$F$784,4)</f>
        <v>0</v>
      </c>
      <c r="X486" s="85" t="str">
        <f>VLOOKUP($A486+ROUND((COLUMN()-2)/24,5),АТС!$A$41:$F$784,4)</f>
        <v>0</v>
      </c>
      <c r="Y486" s="85" t="str">
        <f>VLOOKUP($A486+ROUND((COLUMN()-2)/24,5),АТС!$A$41:$F$784,4)</f>
        <v>0</v>
      </c>
    </row>
    <row r="487" spans="1:25" x14ac:dyDescent="0.2">
      <c r="A487" s="66">
        <f t="shared" si="13"/>
        <v>43491</v>
      </c>
      <c r="B487" s="85" t="str">
        <f>VLOOKUP($A487+ROUND((COLUMN()-2)/24,5),АТС!$A$41:$F$784,4)</f>
        <v>0</v>
      </c>
      <c r="C487" s="85" t="str">
        <f>VLOOKUP($A487+ROUND((COLUMN()-2)/24,5),АТС!$A$41:$F$784,4)</f>
        <v>0</v>
      </c>
      <c r="D487" s="85" t="str">
        <f>VLOOKUP($A487+ROUND((COLUMN()-2)/24,5),АТС!$A$41:$F$784,4)</f>
        <v>0</v>
      </c>
      <c r="E487" s="85" t="str">
        <f>VLOOKUP($A487+ROUND((COLUMN()-2)/24,5),АТС!$A$41:$F$784,4)</f>
        <v>0</v>
      </c>
      <c r="F487" s="85" t="str">
        <f>VLOOKUP($A487+ROUND((COLUMN()-2)/24,5),АТС!$A$41:$F$784,4)</f>
        <v>0</v>
      </c>
      <c r="G487" s="85" t="str">
        <f>VLOOKUP($A487+ROUND((COLUMN()-2)/24,5),АТС!$A$41:$F$784,4)</f>
        <v>1,53</v>
      </c>
      <c r="H487" s="85" t="str">
        <f>VLOOKUP($A487+ROUND((COLUMN()-2)/24,5),АТС!$A$41:$F$784,4)</f>
        <v>0,84</v>
      </c>
      <c r="I487" s="85" t="str">
        <f>VLOOKUP($A487+ROUND((COLUMN()-2)/24,5),АТС!$A$41:$F$784,4)</f>
        <v>0</v>
      </c>
      <c r="J487" s="85" t="str">
        <f>VLOOKUP($A487+ROUND((COLUMN()-2)/24,5),АТС!$A$41:$F$784,4)</f>
        <v>0</v>
      </c>
      <c r="K487" s="85" t="str">
        <f>VLOOKUP($A487+ROUND((COLUMN()-2)/24,5),АТС!$A$41:$F$784,4)</f>
        <v>0</v>
      </c>
      <c r="L487" s="85" t="str">
        <f>VLOOKUP($A487+ROUND((COLUMN()-2)/24,5),АТС!$A$41:$F$784,4)</f>
        <v>0</v>
      </c>
      <c r="M487" s="85" t="str">
        <f>VLOOKUP($A487+ROUND((COLUMN()-2)/24,5),АТС!$A$41:$F$784,4)</f>
        <v>160,23</v>
      </c>
      <c r="N487" s="85" t="str">
        <f>VLOOKUP($A487+ROUND((COLUMN()-2)/24,5),АТС!$A$41:$F$784,4)</f>
        <v>0</v>
      </c>
      <c r="O487" s="85" t="str">
        <f>VLOOKUP($A487+ROUND((COLUMN()-2)/24,5),АТС!$A$41:$F$784,4)</f>
        <v>0</v>
      </c>
      <c r="P487" s="85" t="str">
        <f>VLOOKUP($A487+ROUND((COLUMN()-2)/24,5),АТС!$A$41:$F$784,4)</f>
        <v>0</v>
      </c>
      <c r="Q487" s="85" t="str">
        <f>VLOOKUP($A487+ROUND((COLUMN()-2)/24,5),АТС!$A$41:$F$784,4)</f>
        <v>19,62</v>
      </c>
      <c r="R487" s="85" t="str">
        <f>VLOOKUP($A487+ROUND((COLUMN()-2)/24,5),АТС!$A$41:$F$784,4)</f>
        <v>85,59</v>
      </c>
      <c r="S487" s="85" t="str">
        <f>VLOOKUP($A487+ROUND((COLUMN()-2)/24,5),АТС!$A$41:$F$784,4)</f>
        <v>481,71</v>
      </c>
      <c r="T487" s="85" t="str">
        <f>VLOOKUP($A487+ROUND((COLUMN()-2)/24,5),АТС!$A$41:$F$784,4)</f>
        <v>0</v>
      </c>
      <c r="U487" s="85" t="str">
        <f>VLOOKUP($A487+ROUND((COLUMN()-2)/24,5),АТС!$A$41:$F$784,4)</f>
        <v>0</v>
      </c>
      <c r="V487" s="85" t="str">
        <f>VLOOKUP($A487+ROUND((COLUMN()-2)/24,5),АТС!$A$41:$F$784,4)</f>
        <v>0</v>
      </c>
      <c r="W487" s="85" t="str">
        <f>VLOOKUP($A487+ROUND((COLUMN()-2)/24,5),АТС!$A$41:$F$784,4)</f>
        <v>0</v>
      </c>
      <c r="X487" s="85" t="str">
        <f>VLOOKUP($A487+ROUND((COLUMN()-2)/24,5),АТС!$A$41:$F$784,4)</f>
        <v>0</v>
      </c>
      <c r="Y487" s="85" t="str">
        <f>VLOOKUP($A487+ROUND((COLUMN()-2)/24,5),АТС!$A$41:$F$784,4)</f>
        <v>0</v>
      </c>
    </row>
    <row r="488" spans="1:25" x14ac:dyDescent="0.2">
      <c r="A488" s="66">
        <f t="shared" si="13"/>
        <v>43492</v>
      </c>
      <c r="B488" s="85" t="str">
        <f>VLOOKUP($A488+ROUND((COLUMN()-2)/24,5),АТС!$A$41:$F$784,4)</f>
        <v>0</v>
      </c>
      <c r="C488" s="85" t="str">
        <f>VLOOKUP($A488+ROUND((COLUMN()-2)/24,5),АТС!$A$41:$F$784,4)</f>
        <v>0</v>
      </c>
      <c r="D488" s="85" t="str">
        <f>VLOOKUP($A488+ROUND((COLUMN()-2)/24,5),АТС!$A$41:$F$784,4)</f>
        <v>0</v>
      </c>
      <c r="E488" s="85" t="str">
        <f>VLOOKUP($A488+ROUND((COLUMN()-2)/24,5),АТС!$A$41:$F$784,4)</f>
        <v>0</v>
      </c>
      <c r="F488" s="85" t="str">
        <f>VLOOKUP($A488+ROUND((COLUMN()-2)/24,5),АТС!$A$41:$F$784,4)</f>
        <v>0</v>
      </c>
      <c r="G488" s="85" t="str">
        <f>VLOOKUP($A488+ROUND((COLUMN()-2)/24,5),АТС!$A$41:$F$784,4)</f>
        <v>0</v>
      </c>
      <c r="H488" s="85" t="str">
        <f>VLOOKUP($A488+ROUND((COLUMN()-2)/24,5),АТС!$A$41:$F$784,4)</f>
        <v>108,85</v>
      </c>
      <c r="I488" s="85" t="str">
        <f>VLOOKUP($A488+ROUND((COLUMN()-2)/24,5),АТС!$A$41:$F$784,4)</f>
        <v>0</v>
      </c>
      <c r="J488" s="85" t="str">
        <f>VLOOKUP($A488+ROUND((COLUMN()-2)/24,5),АТС!$A$41:$F$784,4)</f>
        <v>0</v>
      </c>
      <c r="K488" s="85" t="str">
        <f>VLOOKUP($A488+ROUND((COLUMN()-2)/24,5),АТС!$A$41:$F$784,4)</f>
        <v>0</v>
      </c>
      <c r="L488" s="85" t="str">
        <f>VLOOKUP($A488+ROUND((COLUMN()-2)/24,5),АТС!$A$41:$F$784,4)</f>
        <v>0</v>
      </c>
      <c r="M488" s="85" t="str">
        <f>VLOOKUP($A488+ROUND((COLUMN()-2)/24,5),АТС!$A$41:$F$784,4)</f>
        <v>0</v>
      </c>
      <c r="N488" s="85" t="str">
        <f>VLOOKUP($A488+ROUND((COLUMN()-2)/24,5),АТС!$A$41:$F$784,4)</f>
        <v>0</v>
      </c>
      <c r="O488" s="85" t="str">
        <f>VLOOKUP($A488+ROUND((COLUMN()-2)/24,5),АТС!$A$41:$F$784,4)</f>
        <v>0</v>
      </c>
      <c r="P488" s="85" t="str">
        <f>VLOOKUP($A488+ROUND((COLUMN()-2)/24,5),АТС!$A$41:$F$784,4)</f>
        <v>0</v>
      </c>
      <c r="Q488" s="85" t="str">
        <f>VLOOKUP($A488+ROUND((COLUMN()-2)/24,5),АТС!$A$41:$F$784,4)</f>
        <v>0</v>
      </c>
      <c r="R488" s="85" t="str">
        <f>VLOOKUP($A488+ROUND((COLUMN()-2)/24,5),АТС!$A$41:$F$784,4)</f>
        <v>141,12</v>
      </c>
      <c r="S488" s="85" t="str">
        <f>VLOOKUP($A488+ROUND((COLUMN()-2)/24,5),АТС!$A$41:$F$784,4)</f>
        <v>0</v>
      </c>
      <c r="T488" s="85" t="str">
        <f>VLOOKUP($A488+ROUND((COLUMN()-2)/24,5),АТС!$A$41:$F$784,4)</f>
        <v>121,15</v>
      </c>
      <c r="U488" s="85" t="str">
        <f>VLOOKUP($A488+ROUND((COLUMN()-2)/24,5),АТС!$A$41:$F$784,4)</f>
        <v>56,14</v>
      </c>
      <c r="V488" s="85" t="str">
        <f>VLOOKUP($A488+ROUND((COLUMN()-2)/24,5),АТС!$A$41:$F$784,4)</f>
        <v>40,7</v>
      </c>
      <c r="W488" s="85" t="str">
        <f>VLOOKUP($A488+ROUND((COLUMN()-2)/24,5),АТС!$A$41:$F$784,4)</f>
        <v>0</v>
      </c>
      <c r="X488" s="85" t="str">
        <f>VLOOKUP($A488+ROUND((COLUMN()-2)/24,5),АТС!$A$41:$F$784,4)</f>
        <v>0</v>
      </c>
      <c r="Y488" s="85" t="str">
        <f>VLOOKUP($A488+ROUND((COLUMN()-2)/24,5),АТС!$A$41:$F$784,4)</f>
        <v>0</v>
      </c>
    </row>
    <row r="489" spans="1:25" x14ac:dyDescent="0.2">
      <c r="A489" s="66">
        <f t="shared" si="13"/>
        <v>43493</v>
      </c>
      <c r="B489" s="85" t="str">
        <f>VLOOKUP($A489+ROUND((COLUMN()-2)/24,5),АТС!$A$41:$F$784,4)</f>
        <v>0</v>
      </c>
      <c r="C489" s="85" t="str">
        <f>VLOOKUP($A489+ROUND((COLUMN()-2)/24,5),АТС!$A$41:$F$784,4)</f>
        <v>0</v>
      </c>
      <c r="D489" s="85" t="str">
        <f>VLOOKUP($A489+ROUND((COLUMN()-2)/24,5),АТС!$A$41:$F$784,4)</f>
        <v>0</v>
      </c>
      <c r="E489" s="85" t="str">
        <f>VLOOKUP($A489+ROUND((COLUMN()-2)/24,5),АТС!$A$41:$F$784,4)</f>
        <v>0</v>
      </c>
      <c r="F489" s="85" t="str">
        <f>VLOOKUP($A489+ROUND((COLUMN()-2)/24,5),АТС!$A$41:$F$784,4)</f>
        <v>0,02</v>
      </c>
      <c r="G489" s="85" t="str">
        <f>VLOOKUP($A489+ROUND((COLUMN()-2)/24,5),АТС!$A$41:$F$784,4)</f>
        <v>162,95</v>
      </c>
      <c r="H489" s="85" t="str">
        <f>VLOOKUP($A489+ROUND((COLUMN()-2)/24,5),АТС!$A$41:$F$784,4)</f>
        <v>350,49</v>
      </c>
      <c r="I489" s="85" t="str">
        <f>VLOOKUP($A489+ROUND((COLUMN()-2)/24,5),АТС!$A$41:$F$784,4)</f>
        <v>0,33</v>
      </c>
      <c r="J489" s="85" t="str">
        <f>VLOOKUP($A489+ROUND((COLUMN()-2)/24,5),АТС!$A$41:$F$784,4)</f>
        <v>0</v>
      </c>
      <c r="K489" s="85" t="str">
        <f>VLOOKUP($A489+ROUND((COLUMN()-2)/24,5),АТС!$A$41:$F$784,4)</f>
        <v>0</v>
      </c>
      <c r="L489" s="85" t="str">
        <f>VLOOKUP($A489+ROUND((COLUMN()-2)/24,5),АТС!$A$41:$F$784,4)</f>
        <v>0</v>
      </c>
      <c r="M489" s="85" t="str">
        <f>VLOOKUP($A489+ROUND((COLUMN()-2)/24,5),АТС!$A$41:$F$784,4)</f>
        <v>0</v>
      </c>
      <c r="N489" s="85" t="str">
        <f>VLOOKUP($A489+ROUND((COLUMN()-2)/24,5),АТС!$A$41:$F$784,4)</f>
        <v>0</v>
      </c>
      <c r="O489" s="85" t="str">
        <f>VLOOKUP($A489+ROUND((COLUMN()-2)/24,5),АТС!$A$41:$F$784,4)</f>
        <v>0</v>
      </c>
      <c r="P489" s="85" t="str">
        <f>VLOOKUP($A489+ROUND((COLUMN()-2)/24,5),АТС!$A$41:$F$784,4)</f>
        <v>0</v>
      </c>
      <c r="Q489" s="85" t="str">
        <f>VLOOKUP($A489+ROUND((COLUMN()-2)/24,5),АТС!$A$41:$F$784,4)</f>
        <v>0</v>
      </c>
      <c r="R489" s="85" t="str">
        <f>VLOOKUP($A489+ROUND((COLUMN()-2)/24,5),АТС!$A$41:$F$784,4)</f>
        <v>0</v>
      </c>
      <c r="S489" s="85" t="str">
        <f>VLOOKUP($A489+ROUND((COLUMN()-2)/24,5),АТС!$A$41:$F$784,4)</f>
        <v>0</v>
      </c>
      <c r="T489" s="85" t="str">
        <f>VLOOKUP($A489+ROUND((COLUMN()-2)/24,5),АТС!$A$41:$F$784,4)</f>
        <v>0</v>
      </c>
      <c r="U489" s="85" t="str">
        <f>VLOOKUP($A489+ROUND((COLUMN()-2)/24,5),АТС!$A$41:$F$784,4)</f>
        <v>0</v>
      </c>
      <c r="V489" s="85" t="str">
        <f>VLOOKUP($A489+ROUND((COLUMN()-2)/24,5),АТС!$A$41:$F$784,4)</f>
        <v>0</v>
      </c>
      <c r="W489" s="85" t="str">
        <f>VLOOKUP($A489+ROUND((COLUMN()-2)/24,5),АТС!$A$41:$F$784,4)</f>
        <v>0</v>
      </c>
      <c r="X489" s="85" t="str">
        <f>VLOOKUP($A489+ROUND((COLUMN()-2)/24,5),АТС!$A$41:$F$784,4)</f>
        <v>0</v>
      </c>
      <c r="Y489" s="85" t="str">
        <f>VLOOKUP($A489+ROUND((COLUMN()-2)/24,5),АТС!$A$41:$F$784,4)</f>
        <v>0</v>
      </c>
    </row>
    <row r="490" spans="1:25" x14ac:dyDescent="0.2">
      <c r="A490" s="66">
        <f t="shared" si="13"/>
        <v>43494</v>
      </c>
      <c r="B490" s="85" t="str">
        <f>VLOOKUP($A490+ROUND((COLUMN()-2)/24,5),АТС!$A$41:$F$784,4)</f>
        <v>0</v>
      </c>
      <c r="C490" s="85" t="str">
        <f>VLOOKUP($A490+ROUND((COLUMN()-2)/24,5),АТС!$A$41:$F$784,4)</f>
        <v>0</v>
      </c>
      <c r="D490" s="85" t="str">
        <f>VLOOKUP($A490+ROUND((COLUMN()-2)/24,5),АТС!$A$41:$F$784,4)</f>
        <v>0</v>
      </c>
      <c r="E490" s="85" t="str">
        <f>VLOOKUP($A490+ROUND((COLUMN()-2)/24,5),АТС!$A$41:$F$784,4)</f>
        <v>0</v>
      </c>
      <c r="F490" s="85" t="str">
        <f>VLOOKUP($A490+ROUND((COLUMN()-2)/24,5),АТС!$A$41:$F$784,4)</f>
        <v>0</v>
      </c>
      <c r="G490" s="85" t="str">
        <f>VLOOKUP($A490+ROUND((COLUMN()-2)/24,5),АТС!$A$41:$F$784,4)</f>
        <v>74,6</v>
      </c>
      <c r="H490" s="85" t="str">
        <f>VLOOKUP($A490+ROUND((COLUMN()-2)/24,5),АТС!$A$41:$F$784,4)</f>
        <v>71,35</v>
      </c>
      <c r="I490" s="85" t="str">
        <f>VLOOKUP($A490+ROUND((COLUMN()-2)/24,5),АТС!$A$41:$F$784,4)</f>
        <v>0</v>
      </c>
      <c r="J490" s="85" t="str">
        <f>VLOOKUP($A490+ROUND((COLUMN()-2)/24,5),АТС!$A$41:$F$784,4)</f>
        <v>0</v>
      </c>
      <c r="K490" s="85" t="str">
        <f>VLOOKUP($A490+ROUND((COLUMN()-2)/24,5),АТС!$A$41:$F$784,4)</f>
        <v>0</v>
      </c>
      <c r="L490" s="85" t="str">
        <f>VLOOKUP($A490+ROUND((COLUMN()-2)/24,5),АТС!$A$41:$F$784,4)</f>
        <v>0</v>
      </c>
      <c r="M490" s="85" t="str">
        <f>VLOOKUP($A490+ROUND((COLUMN()-2)/24,5),АТС!$A$41:$F$784,4)</f>
        <v>0</v>
      </c>
      <c r="N490" s="85" t="str">
        <f>VLOOKUP($A490+ROUND((COLUMN()-2)/24,5),АТС!$A$41:$F$784,4)</f>
        <v>0</v>
      </c>
      <c r="O490" s="85" t="str">
        <f>VLOOKUP($A490+ROUND((COLUMN()-2)/24,5),АТС!$A$41:$F$784,4)</f>
        <v>0</v>
      </c>
      <c r="P490" s="85" t="str">
        <f>VLOOKUP($A490+ROUND((COLUMN()-2)/24,5),АТС!$A$41:$F$784,4)</f>
        <v>0</v>
      </c>
      <c r="Q490" s="85" t="str">
        <f>VLOOKUP($A490+ROUND((COLUMN()-2)/24,5),АТС!$A$41:$F$784,4)</f>
        <v>0</v>
      </c>
      <c r="R490" s="85" t="str">
        <f>VLOOKUP($A490+ROUND((COLUMN()-2)/24,5),АТС!$A$41:$F$784,4)</f>
        <v>0</v>
      </c>
      <c r="S490" s="85" t="str">
        <f>VLOOKUP($A490+ROUND((COLUMN()-2)/24,5),АТС!$A$41:$F$784,4)</f>
        <v>0</v>
      </c>
      <c r="T490" s="85" t="str">
        <f>VLOOKUP($A490+ROUND((COLUMN()-2)/24,5),АТС!$A$41:$F$784,4)</f>
        <v>0</v>
      </c>
      <c r="U490" s="85" t="str">
        <f>VLOOKUP($A490+ROUND((COLUMN()-2)/24,5),АТС!$A$41:$F$784,4)</f>
        <v>0</v>
      </c>
      <c r="V490" s="85" t="str">
        <f>VLOOKUP($A490+ROUND((COLUMN()-2)/24,5),АТС!$A$41:$F$784,4)</f>
        <v>0</v>
      </c>
      <c r="W490" s="85" t="str">
        <f>VLOOKUP($A490+ROUND((COLUMN()-2)/24,5),АТС!$A$41:$F$784,4)</f>
        <v>0</v>
      </c>
      <c r="X490" s="85" t="str">
        <f>VLOOKUP($A490+ROUND((COLUMN()-2)/24,5),АТС!$A$41:$F$784,4)</f>
        <v>0</v>
      </c>
      <c r="Y490" s="85" t="str">
        <f>VLOOKUP($A490+ROUND((COLUMN()-2)/24,5),АТС!$A$41:$F$784,4)</f>
        <v>0</v>
      </c>
    </row>
    <row r="491" spans="1:25" x14ac:dyDescent="0.2">
      <c r="A491" s="66">
        <f t="shared" si="13"/>
        <v>43495</v>
      </c>
      <c r="B491" s="85" t="str">
        <f>VLOOKUP($A491+ROUND((COLUMN()-2)/24,5),АТС!$A$41:$F$784,4)</f>
        <v>0</v>
      </c>
      <c r="C491" s="85" t="str">
        <f>VLOOKUP($A491+ROUND((COLUMN()-2)/24,5),АТС!$A$41:$F$784,4)</f>
        <v>0</v>
      </c>
      <c r="D491" s="85" t="str">
        <f>VLOOKUP($A491+ROUND((COLUMN()-2)/24,5),АТС!$A$41:$F$784,4)</f>
        <v>0</v>
      </c>
      <c r="E491" s="85" t="str">
        <f>VLOOKUP($A491+ROUND((COLUMN()-2)/24,5),АТС!$A$41:$F$784,4)</f>
        <v>0</v>
      </c>
      <c r="F491" s="85" t="str">
        <f>VLOOKUP($A491+ROUND((COLUMN()-2)/24,5),АТС!$A$41:$F$784,4)</f>
        <v>0</v>
      </c>
      <c r="G491" s="85" t="str">
        <f>VLOOKUP($A491+ROUND((COLUMN()-2)/24,5),АТС!$A$41:$F$784,4)</f>
        <v>7,49</v>
      </c>
      <c r="H491" s="85" t="str">
        <f>VLOOKUP($A491+ROUND((COLUMN()-2)/24,5),АТС!$A$41:$F$784,4)</f>
        <v>102,47</v>
      </c>
      <c r="I491" s="85" t="str">
        <f>VLOOKUP($A491+ROUND((COLUMN()-2)/24,5),АТС!$A$41:$F$784,4)</f>
        <v>0</v>
      </c>
      <c r="J491" s="85" t="str">
        <f>VLOOKUP($A491+ROUND((COLUMN()-2)/24,5),АТС!$A$41:$F$784,4)</f>
        <v>0</v>
      </c>
      <c r="K491" s="85" t="str">
        <f>VLOOKUP($A491+ROUND((COLUMN()-2)/24,5),АТС!$A$41:$F$784,4)</f>
        <v>0</v>
      </c>
      <c r="L491" s="85" t="str">
        <f>VLOOKUP($A491+ROUND((COLUMN()-2)/24,5),АТС!$A$41:$F$784,4)</f>
        <v>0</v>
      </c>
      <c r="M491" s="85" t="str">
        <f>VLOOKUP($A491+ROUND((COLUMN()-2)/24,5),АТС!$A$41:$F$784,4)</f>
        <v>0</v>
      </c>
      <c r="N491" s="85" t="str">
        <f>VLOOKUP($A491+ROUND((COLUMN()-2)/24,5),АТС!$A$41:$F$784,4)</f>
        <v>0</v>
      </c>
      <c r="O491" s="85" t="str">
        <f>VLOOKUP($A491+ROUND((COLUMN()-2)/24,5),АТС!$A$41:$F$784,4)</f>
        <v>0</v>
      </c>
      <c r="P491" s="85" t="str">
        <f>VLOOKUP($A491+ROUND((COLUMN()-2)/24,5),АТС!$A$41:$F$784,4)</f>
        <v>0</v>
      </c>
      <c r="Q491" s="85" t="str">
        <f>VLOOKUP($A491+ROUND((COLUMN()-2)/24,5),АТС!$A$41:$F$784,4)</f>
        <v>0</v>
      </c>
      <c r="R491" s="85" t="str">
        <f>VLOOKUP($A491+ROUND((COLUMN()-2)/24,5),АТС!$A$41:$F$784,4)</f>
        <v>0</v>
      </c>
      <c r="S491" s="85" t="str">
        <f>VLOOKUP($A491+ROUND((COLUMN()-2)/24,5),АТС!$A$41:$F$784,4)</f>
        <v>0</v>
      </c>
      <c r="T491" s="85" t="str">
        <f>VLOOKUP($A491+ROUND((COLUMN()-2)/24,5),АТС!$A$41:$F$784,4)</f>
        <v>0</v>
      </c>
      <c r="U491" s="85" t="str">
        <f>VLOOKUP($A491+ROUND((COLUMN()-2)/24,5),АТС!$A$41:$F$784,4)</f>
        <v>0</v>
      </c>
      <c r="V491" s="85" t="str">
        <f>VLOOKUP($A491+ROUND((COLUMN()-2)/24,5),АТС!$A$41:$F$784,4)</f>
        <v>0</v>
      </c>
      <c r="W491" s="85" t="str">
        <f>VLOOKUP($A491+ROUND((COLUMN()-2)/24,5),АТС!$A$41:$F$784,4)</f>
        <v>0</v>
      </c>
      <c r="X491" s="85" t="str">
        <f>VLOOKUP($A491+ROUND((COLUMN()-2)/24,5),АТС!$A$41:$F$784,4)</f>
        <v>0</v>
      </c>
      <c r="Y491" s="85" t="str">
        <f>VLOOKUP($A491+ROUND((COLUMN()-2)/24,5),АТС!$A$41:$F$784,4)</f>
        <v>0</v>
      </c>
    </row>
    <row r="492" spans="1:25" x14ac:dyDescent="0.2">
      <c r="A492" s="66">
        <f t="shared" si="13"/>
        <v>43496</v>
      </c>
      <c r="B492" s="85" t="str">
        <f>VLOOKUP($A492+ROUND((COLUMN()-2)/24,5),АТС!$A$41:$F$784,4)</f>
        <v>0</v>
      </c>
      <c r="C492" s="85" t="str">
        <f>VLOOKUP($A492+ROUND((COLUMN()-2)/24,5),АТС!$A$41:$F$784,4)</f>
        <v>0</v>
      </c>
      <c r="D492" s="85" t="str">
        <f>VLOOKUP($A492+ROUND((COLUMN()-2)/24,5),АТС!$A$41:$F$784,4)</f>
        <v>0</v>
      </c>
      <c r="E492" s="85" t="str">
        <f>VLOOKUP($A492+ROUND((COLUMN()-2)/24,5),АТС!$A$41:$F$784,4)</f>
        <v>0</v>
      </c>
      <c r="F492" s="85" t="str">
        <f>VLOOKUP($A492+ROUND((COLUMN()-2)/24,5),АТС!$A$41:$F$784,4)</f>
        <v>0</v>
      </c>
      <c r="G492" s="85" t="str">
        <f>VLOOKUP($A492+ROUND((COLUMN()-2)/24,5),АТС!$A$41:$F$784,4)</f>
        <v>86,94</v>
      </c>
      <c r="H492" s="85" t="str">
        <f>VLOOKUP($A492+ROUND((COLUMN()-2)/24,5),АТС!$A$41:$F$784,4)</f>
        <v>151,7</v>
      </c>
      <c r="I492" s="85" t="str">
        <f>VLOOKUP($A492+ROUND((COLUMN()-2)/24,5),АТС!$A$41:$F$784,4)</f>
        <v>0</v>
      </c>
      <c r="J492" s="85" t="str">
        <f>VLOOKUP($A492+ROUND((COLUMN()-2)/24,5),АТС!$A$41:$F$784,4)</f>
        <v>0</v>
      </c>
      <c r="K492" s="85" t="str">
        <f>VLOOKUP($A492+ROUND((COLUMN()-2)/24,5),АТС!$A$41:$F$784,4)</f>
        <v>0</v>
      </c>
      <c r="L492" s="85" t="str">
        <f>VLOOKUP($A492+ROUND((COLUMN()-2)/24,5),АТС!$A$41:$F$784,4)</f>
        <v>0</v>
      </c>
      <c r="M492" s="85" t="str">
        <f>VLOOKUP($A492+ROUND((COLUMN()-2)/24,5),АТС!$A$41:$F$784,4)</f>
        <v>0</v>
      </c>
      <c r="N492" s="85" t="str">
        <f>VLOOKUP($A492+ROUND((COLUMN()-2)/24,5),АТС!$A$41:$F$784,4)</f>
        <v>0</v>
      </c>
      <c r="O492" s="85" t="str">
        <f>VLOOKUP($A492+ROUND((COLUMN()-2)/24,5),АТС!$A$41:$F$784,4)</f>
        <v>0</v>
      </c>
      <c r="P492" s="85" t="str">
        <f>VLOOKUP($A492+ROUND((COLUMN()-2)/24,5),АТС!$A$41:$F$784,4)</f>
        <v>0</v>
      </c>
      <c r="Q492" s="85" t="str">
        <f>VLOOKUP($A492+ROUND((COLUMN()-2)/24,5),АТС!$A$41:$F$784,4)</f>
        <v>0</v>
      </c>
      <c r="R492" s="85" t="str">
        <f>VLOOKUP($A492+ROUND((COLUMN()-2)/24,5),АТС!$A$41:$F$784,4)</f>
        <v>0</v>
      </c>
      <c r="S492" s="85" t="str">
        <f>VLOOKUP($A492+ROUND((COLUMN()-2)/24,5),АТС!$A$41:$F$784,4)</f>
        <v>0</v>
      </c>
      <c r="T492" s="85" t="str">
        <f>VLOOKUP($A492+ROUND((COLUMN()-2)/24,5),АТС!$A$41:$F$784,4)</f>
        <v>0</v>
      </c>
      <c r="U492" s="85" t="str">
        <f>VLOOKUP($A492+ROUND((COLUMN()-2)/24,5),АТС!$A$41:$F$784,4)</f>
        <v>0</v>
      </c>
      <c r="V492" s="85" t="str">
        <f>VLOOKUP($A492+ROUND((COLUMN()-2)/24,5),АТС!$A$41:$F$784,4)</f>
        <v>0</v>
      </c>
      <c r="W492" s="85" t="str">
        <f>VLOOKUP($A492+ROUND((COLUMN()-2)/24,5),АТС!$A$41:$F$784,4)</f>
        <v>0</v>
      </c>
      <c r="X492" s="85" t="str">
        <f>VLOOKUP($A492+ROUND((COLUMN()-2)/24,5),АТС!$A$41:$F$784,4)</f>
        <v>0</v>
      </c>
      <c r="Y492" s="85" t="str">
        <f>VLOOKUP($A492+ROUND((COLUMN()-2)/24,5),АТС!$A$41:$F$784,4)</f>
        <v>0</v>
      </c>
    </row>
    <row r="493" spans="1:25" x14ac:dyDescent="0.2">
      <c r="A493" s="72"/>
      <c r="B493" s="86"/>
      <c r="C493" s="86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</row>
    <row r="494" spans="1:25" x14ac:dyDescent="0.25">
      <c r="A494" s="74"/>
      <c r="B494" s="65"/>
      <c r="C494" s="65"/>
      <c r="D494" s="65"/>
    </row>
    <row r="495" spans="1:25" ht="12.75" customHeight="1" x14ac:dyDescent="0.2">
      <c r="A495" s="145" t="s">
        <v>35</v>
      </c>
      <c r="B495" s="148" t="s">
        <v>130</v>
      </c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49"/>
      <c r="U495" s="149"/>
      <c r="V495" s="149"/>
      <c r="W495" s="149"/>
      <c r="X495" s="149"/>
      <c r="Y495" s="150"/>
    </row>
    <row r="496" spans="1:25" ht="12.75" customHeight="1" x14ac:dyDescent="0.2">
      <c r="A496" s="146"/>
      <c r="B496" s="151"/>
      <c r="C496" s="152"/>
      <c r="D496" s="152"/>
      <c r="E496" s="152"/>
      <c r="F496" s="152"/>
      <c r="G496" s="152"/>
      <c r="H496" s="152"/>
      <c r="I496" s="152"/>
      <c r="J496" s="152"/>
      <c r="K496" s="152"/>
      <c r="L496" s="152"/>
      <c r="M496" s="152"/>
      <c r="N496" s="152"/>
      <c r="O496" s="152"/>
      <c r="P496" s="152"/>
      <c r="Q496" s="152"/>
      <c r="R496" s="152"/>
      <c r="S496" s="152"/>
      <c r="T496" s="152"/>
      <c r="U496" s="152"/>
      <c r="V496" s="152"/>
      <c r="W496" s="152"/>
      <c r="X496" s="152"/>
      <c r="Y496" s="153"/>
    </row>
    <row r="497" spans="1:27" s="94" customFormat="1" ht="12.75" customHeight="1" x14ac:dyDescent="0.2">
      <c r="A497" s="146"/>
      <c r="B497" s="188" t="s">
        <v>100</v>
      </c>
      <c r="C497" s="184" t="s">
        <v>101</v>
      </c>
      <c r="D497" s="184" t="s">
        <v>102</v>
      </c>
      <c r="E497" s="184" t="s">
        <v>103</v>
      </c>
      <c r="F497" s="184" t="s">
        <v>104</v>
      </c>
      <c r="G497" s="184" t="s">
        <v>105</v>
      </c>
      <c r="H497" s="184" t="s">
        <v>106</v>
      </c>
      <c r="I497" s="184" t="s">
        <v>107</v>
      </c>
      <c r="J497" s="184" t="s">
        <v>108</v>
      </c>
      <c r="K497" s="184" t="s">
        <v>109</v>
      </c>
      <c r="L497" s="184" t="s">
        <v>110</v>
      </c>
      <c r="M497" s="184" t="s">
        <v>111</v>
      </c>
      <c r="N497" s="186" t="s">
        <v>112</v>
      </c>
      <c r="O497" s="184" t="s">
        <v>113</v>
      </c>
      <c r="P497" s="184" t="s">
        <v>114</v>
      </c>
      <c r="Q497" s="184" t="s">
        <v>115</v>
      </c>
      <c r="R497" s="184" t="s">
        <v>116</v>
      </c>
      <c r="S497" s="184" t="s">
        <v>117</v>
      </c>
      <c r="T497" s="184" t="s">
        <v>118</v>
      </c>
      <c r="U497" s="184" t="s">
        <v>119</v>
      </c>
      <c r="V497" s="184" t="s">
        <v>120</v>
      </c>
      <c r="W497" s="184" t="s">
        <v>121</v>
      </c>
      <c r="X497" s="184" t="s">
        <v>122</v>
      </c>
      <c r="Y497" s="184" t="s">
        <v>123</v>
      </c>
    </row>
    <row r="498" spans="1:27" s="94" customFormat="1" ht="11.25" customHeight="1" x14ac:dyDescent="0.2">
      <c r="A498" s="147"/>
      <c r="B498" s="189"/>
      <c r="C498" s="185"/>
      <c r="D498" s="185"/>
      <c r="E498" s="185"/>
      <c r="F498" s="185"/>
      <c r="G498" s="185"/>
      <c r="H498" s="185"/>
      <c r="I498" s="185"/>
      <c r="J498" s="185"/>
      <c r="K498" s="185"/>
      <c r="L498" s="185"/>
      <c r="M498" s="185"/>
      <c r="N498" s="187"/>
      <c r="O498" s="185"/>
      <c r="P498" s="185"/>
      <c r="Q498" s="185"/>
      <c r="R498" s="185"/>
      <c r="S498" s="185"/>
      <c r="T498" s="185"/>
      <c r="U498" s="185"/>
      <c r="V498" s="185"/>
      <c r="W498" s="185"/>
      <c r="X498" s="185"/>
      <c r="Y498" s="185"/>
    </row>
    <row r="499" spans="1:27" ht="15.75" customHeight="1" x14ac:dyDescent="0.2">
      <c r="A499" s="66">
        <f t="shared" ref="A499:A529" si="14">A462</f>
        <v>43466</v>
      </c>
      <c r="B499" s="85" t="str">
        <f>VLOOKUP($A499+ROUND((COLUMN()-2)/24,5),АТС!$A$41:$F$784,5)</f>
        <v>0</v>
      </c>
      <c r="C499" s="85" t="str">
        <f>VLOOKUP($A499+ROUND((COLUMN()-2)/24,5),АТС!$A$41:$F$784,5)</f>
        <v>122,06</v>
      </c>
      <c r="D499" s="85" t="str">
        <f>VLOOKUP($A499+ROUND((COLUMN()-2)/24,5),АТС!$A$41:$F$784,5)</f>
        <v>463,23</v>
      </c>
      <c r="E499" s="85" t="str">
        <f>VLOOKUP($A499+ROUND((COLUMN()-2)/24,5),АТС!$A$41:$F$784,5)</f>
        <v>890,23</v>
      </c>
      <c r="F499" s="85" t="str">
        <f>VLOOKUP($A499+ROUND((COLUMN()-2)/24,5),АТС!$A$41:$F$784,5)</f>
        <v>407,8</v>
      </c>
      <c r="G499" s="85" t="str">
        <f>VLOOKUP($A499+ROUND((COLUMN()-2)/24,5),АТС!$A$41:$F$784,5)</f>
        <v>314,34</v>
      </c>
      <c r="H499" s="85" t="str">
        <f>VLOOKUP($A499+ROUND((COLUMN()-2)/24,5),АТС!$A$41:$F$784,5)</f>
        <v>448,57</v>
      </c>
      <c r="I499" s="85" t="str">
        <f>VLOOKUP($A499+ROUND((COLUMN()-2)/24,5),АТС!$A$41:$F$784,5)</f>
        <v>455,26</v>
      </c>
      <c r="J499" s="85" t="str">
        <f>VLOOKUP($A499+ROUND((COLUMN()-2)/24,5),АТС!$A$41:$F$784,5)</f>
        <v>26,22</v>
      </c>
      <c r="K499" s="85" t="str">
        <f>VLOOKUP($A499+ROUND((COLUMN()-2)/24,5),АТС!$A$41:$F$784,5)</f>
        <v>115,7</v>
      </c>
      <c r="L499" s="85" t="str">
        <f>VLOOKUP($A499+ROUND((COLUMN()-2)/24,5),АТС!$A$41:$F$784,5)</f>
        <v>455,16</v>
      </c>
      <c r="M499" s="85" t="str">
        <f>VLOOKUP($A499+ROUND((COLUMN()-2)/24,5),АТС!$A$41:$F$784,5)</f>
        <v>441,11</v>
      </c>
      <c r="N499" s="85" t="str">
        <f>VLOOKUP($A499+ROUND((COLUMN()-2)/24,5),АТС!$A$41:$F$784,5)</f>
        <v>21,57</v>
      </c>
      <c r="O499" s="85" t="str">
        <f>VLOOKUP($A499+ROUND((COLUMN()-2)/24,5),АТС!$A$41:$F$784,5)</f>
        <v>217,42</v>
      </c>
      <c r="P499" s="85" t="str">
        <f>VLOOKUP($A499+ROUND((COLUMN()-2)/24,5),АТС!$A$41:$F$784,5)</f>
        <v>224,1</v>
      </c>
      <c r="Q499" s="85" t="str">
        <f>VLOOKUP($A499+ROUND((COLUMN()-2)/24,5),АТС!$A$41:$F$784,5)</f>
        <v>218,78</v>
      </c>
      <c r="R499" s="85" t="str">
        <f>VLOOKUP($A499+ROUND((COLUMN()-2)/24,5),АТС!$A$41:$F$784,5)</f>
        <v>208,34</v>
      </c>
      <c r="S499" s="85" t="str">
        <f>VLOOKUP($A499+ROUND((COLUMN()-2)/24,5),АТС!$A$41:$F$784,5)</f>
        <v>250,44</v>
      </c>
      <c r="T499" s="85" t="str">
        <f>VLOOKUP($A499+ROUND((COLUMN()-2)/24,5),АТС!$A$41:$F$784,5)</f>
        <v>80,59</v>
      </c>
      <c r="U499" s="85" t="str">
        <f>VLOOKUP($A499+ROUND((COLUMN()-2)/24,5),АТС!$A$41:$F$784,5)</f>
        <v>77,21</v>
      </c>
      <c r="V499" s="85" t="str">
        <f>VLOOKUP($A499+ROUND((COLUMN()-2)/24,5),АТС!$A$41:$F$784,5)</f>
        <v>4117,07</v>
      </c>
      <c r="W499" s="85" t="str">
        <f>VLOOKUP($A499+ROUND((COLUMN()-2)/24,5),АТС!$A$41:$F$784,5)</f>
        <v>816,29</v>
      </c>
      <c r="X499" s="85" t="str">
        <f>VLOOKUP($A499+ROUND((COLUMN()-2)/24,5),АТС!$A$41:$F$784,5)</f>
        <v>382,44</v>
      </c>
      <c r="Y499" s="85" t="str">
        <f>VLOOKUP($A499+ROUND((COLUMN()-2)/24,5),АТС!$A$41:$F$784,5)</f>
        <v>525,84</v>
      </c>
      <c r="AA499" s="67"/>
    </row>
    <row r="500" spans="1:27" x14ac:dyDescent="0.2">
      <c r="A500" s="66">
        <f t="shared" si="14"/>
        <v>43467</v>
      </c>
      <c r="B500" s="85" t="str">
        <f>VLOOKUP($A500+ROUND((COLUMN()-2)/24,5),АТС!$A$41:$F$784,5)</f>
        <v>420,95</v>
      </c>
      <c r="C500" s="85" t="str">
        <f>VLOOKUP($A500+ROUND((COLUMN()-2)/24,5),АТС!$A$41:$F$784,5)</f>
        <v>664,89</v>
      </c>
      <c r="D500" s="85" t="str">
        <f>VLOOKUP($A500+ROUND((COLUMN()-2)/24,5),АТС!$A$41:$F$784,5)</f>
        <v>742,13</v>
      </c>
      <c r="E500" s="85" t="str">
        <f>VLOOKUP($A500+ROUND((COLUMN()-2)/24,5),АТС!$A$41:$F$784,5)</f>
        <v>204,65</v>
      </c>
      <c r="F500" s="85" t="str">
        <f>VLOOKUP($A500+ROUND((COLUMN()-2)/24,5),АТС!$A$41:$F$784,5)</f>
        <v>124,49</v>
      </c>
      <c r="G500" s="85" t="str">
        <f>VLOOKUP($A500+ROUND((COLUMN()-2)/24,5),АТС!$A$41:$F$784,5)</f>
        <v>262,12</v>
      </c>
      <c r="H500" s="85" t="str">
        <f>VLOOKUP($A500+ROUND((COLUMN()-2)/24,5),АТС!$A$41:$F$784,5)</f>
        <v>107,62</v>
      </c>
      <c r="I500" s="85" t="str">
        <f>VLOOKUP($A500+ROUND((COLUMN()-2)/24,5),АТС!$A$41:$F$784,5)</f>
        <v>69,32</v>
      </c>
      <c r="J500" s="85" t="str">
        <f>VLOOKUP($A500+ROUND((COLUMN()-2)/24,5),АТС!$A$41:$F$784,5)</f>
        <v>57,45</v>
      </c>
      <c r="K500" s="85" t="str">
        <f>VLOOKUP($A500+ROUND((COLUMN()-2)/24,5),АТС!$A$41:$F$784,5)</f>
        <v>102,12</v>
      </c>
      <c r="L500" s="85" t="str">
        <f>VLOOKUP($A500+ROUND((COLUMN()-2)/24,5),АТС!$A$41:$F$784,5)</f>
        <v>436,68</v>
      </c>
      <c r="M500" s="85" t="str">
        <f>VLOOKUP($A500+ROUND((COLUMN()-2)/24,5),АТС!$A$41:$F$784,5)</f>
        <v>207,52</v>
      </c>
      <c r="N500" s="85" t="str">
        <f>VLOOKUP($A500+ROUND((COLUMN()-2)/24,5),АТС!$A$41:$F$784,5)</f>
        <v>138,9</v>
      </c>
      <c r="O500" s="85" t="str">
        <f>VLOOKUP($A500+ROUND((COLUMN()-2)/24,5),АТС!$A$41:$F$784,5)</f>
        <v>231,04</v>
      </c>
      <c r="P500" s="85" t="str">
        <f>VLOOKUP($A500+ROUND((COLUMN()-2)/24,5),АТС!$A$41:$F$784,5)</f>
        <v>186,05</v>
      </c>
      <c r="Q500" s="85" t="str">
        <f>VLOOKUP($A500+ROUND((COLUMN()-2)/24,5),АТС!$A$41:$F$784,5)</f>
        <v>171,12</v>
      </c>
      <c r="R500" s="85" t="str">
        <f>VLOOKUP($A500+ROUND((COLUMN()-2)/24,5),АТС!$A$41:$F$784,5)</f>
        <v>105,61</v>
      </c>
      <c r="S500" s="85" t="str">
        <f>VLOOKUP($A500+ROUND((COLUMN()-2)/24,5),АТС!$A$41:$F$784,5)</f>
        <v>162,53</v>
      </c>
      <c r="T500" s="85" t="str">
        <f>VLOOKUP($A500+ROUND((COLUMN()-2)/24,5),АТС!$A$41:$F$784,5)</f>
        <v>4063,5</v>
      </c>
      <c r="U500" s="85" t="str">
        <f>VLOOKUP($A500+ROUND((COLUMN()-2)/24,5),АТС!$A$41:$F$784,5)</f>
        <v>712,86</v>
      </c>
      <c r="V500" s="85" t="str">
        <f>VLOOKUP($A500+ROUND((COLUMN()-2)/24,5),АТС!$A$41:$F$784,5)</f>
        <v>643,32</v>
      </c>
      <c r="W500" s="85" t="str">
        <f>VLOOKUP($A500+ROUND((COLUMN()-2)/24,5),АТС!$A$41:$F$784,5)</f>
        <v>667,88</v>
      </c>
      <c r="X500" s="85" t="str">
        <f>VLOOKUP($A500+ROUND((COLUMN()-2)/24,5),АТС!$A$41:$F$784,5)</f>
        <v>279,41</v>
      </c>
      <c r="Y500" s="85" t="str">
        <f>VLOOKUP($A500+ROUND((COLUMN()-2)/24,5),АТС!$A$41:$F$784,5)</f>
        <v>741,82</v>
      </c>
    </row>
    <row r="501" spans="1:27" x14ac:dyDescent="0.2">
      <c r="A501" s="66">
        <f t="shared" si="14"/>
        <v>43468</v>
      </c>
      <c r="B501" s="85" t="str">
        <f>VLOOKUP($A501+ROUND((COLUMN()-2)/24,5),АТС!$A$41:$F$784,5)</f>
        <v>643,13</v>
      </c>
      <c r="C501" s="85" t="str">
        <f>VLOOKUP($A501+ROUND((COLUMN()-2)/24,5),АТС!$A$41:$F$784,5)</f>
        <v>718,28</v>
      </c>
      <c r="D501" s="85" t="str">
        <f>VLOOKUP($A501+ROUND((COLUMN()-2)/24,5),АТС!$A$41:$F$784,5)</f>
        <v>690,32</v>
      </c>
      <c r="E501" s="85" t="str">
        <f>VLOOKUP($A501+ROUND((COLUMN()-2)/24,5),АТС!$A$41:$F$784,5)</f>
        <v>667,34</v>
      </c>
      <c r="F501" s="85" t="str">
        <f>VLOOKUP($A501+ROUND((COLUMN()-2)/24,5),АТС!$A$41:$F$784,5)</f>
        <v>579,98</v>
      </c>
      <c r="G501" s="85" t="str">
        <f>VLOOKUP($A501+ROUND((COLUMN()-2)/24,5),АТС!$A$41:$F$784,5)</f>
        <v>534,66</v>
      </c>
      <c r="H501" s="85" t="str">
        <f>VLOOKUP($A501+ROUND((COLUMN()-2)/24,5),АТС!$A$41:$F$784,5)</f>
        <v>4,09</v>
      </c>
      <c r="I501" s="85" t="str">
        <f>VLOOKUP($A501+ROUND((COLUMN()-2)/24,5),АТС!$A$41:$F$784,5)</f>
        <v>75,8</v>
      </c>
      <c r="J501" s="85" t="str">
        <f>VLOOKUP($A501+ROUND((COLUMN()-2)/24,5),АТС!$A$41:$F$784,5)</f>
        <v>487,21</v>
      </c>
      <c r="K501" s="85" t="str">
        <f>VLOOKUP($A501+ROUND((COLUMN()-2)/24,5),АТС!$A$41:$F$784,5)</f>
        <v>266,32</v>
      </c>
      <c r="L501" s="85" t="str">
        <f>VLOOKUP($A501+ROUND((COLUMN()-2)/24,5),АТС!$A$41:$F$784,5)</f>
        <v>281,23</v>
      </c>
      <c r="M501" s="85" t="str">
        <f>VLOOKUP($A501+ROUND((COLUMN()-2)/24,5),АТС!$A$41:$F$784,5)</f>
        <v>282,46</v>
      </c>
      <c r="N501" s="85" t="str">
        <f>VLOOKUP($A501+ROUND((COLUMN()-2)/24,5),АТС!$A$41:$F$784,5)</f>
        <v>0</v>
      </c>
      <c r="O501" s="85" t="str">
        <f>VLOOKUP($A501+ROUND((COLUMN()-2)/24,5),АТС!$A$41:$F$784,5)</f>
        <v>0</v>
      </c>
      <c r="P501" s="85" t="str">
        <f>VLOOKUP($A501+ROUND((COLUMN()-2)/24,5),АТС!$A$41:$F$784,5)</f>
        <v>0</v>
      </c>
      <c r="Q501" s="85" t="str">
        <f>VLOOKUP($A501+ROUND((COLUMN()-2)/24,5),АТС!$A$41:$F$784,5)</f>
        <v>0</v>
      </c>
      <c r="R501" s="85" t="str">
        <f>VLOOKUP($A501+ROUND((COLUMN()-2)/24,5),АТС!$A$41:$F$784,5)</f>
        <v>0</v>
      </c>
      <c r="S501" s="85" t="str">
        <f>VLOOKUP($A501+ROUND((COLUMN()-2)/24,5),АТС!$A$41:$F$784,5)</f>
        <v>0</v>
      </c>
      <c r="T501" s="85" t="str">
        <f>VLOOKUP($A501+ROUND((COLUMN()-2)/24,5),АТС!$A$41:$F$784,5)</f>
        <v>3495,6</v>
      </c>
      <c r="U501" s="85" t="str">
        <f>VLOOKUP($A501+ROUND((COLUMN()-2)/24,5),АТС!$A$41:$F$784,5)</f>
        <v>0</v>
      </c>
      <c r="V501" s="85" t="str">
        <f>VLOOKUP($A501+ROUND((COLUMN()-2)/24,5),АТС!$A$41:$F$784,5)</f>
        <v>427,88</v>
      </c>
      <c r="W501" s="85" t="str">
        <f>VLOOKUP($A501+ROUND((COLUMN()-2)/24,5),АТС!$A$41:$F$784,5)</f>
        <v>297,02</v>
      </c>
      <c r="X501" s="85" t="str">
        <f>VLOOKUP($A501+ROUND((COLUMN()-2)/24,5),АТС!$A$41:$F$784,5)</f>
        <v>550,65</v>
      </c>
      <c r="Y501" s="85" t="str">
        <f>VLOOKUP($A501+ROUND((COLUMN()-2)/24,5),АТС!$A$41:$F$784,5)</f>
        <v>12,15</v>
      </c>
    </row>
    <row r="502" spans="1:27" x14ac:dyDescent="0.2">
      <c r="A502" s="66">
        <f t="shared" si="14"/>
        <v>43469</v>
      </c>
      <c r="B502" s="85" t="str">
        <f>VLOOKUP($A502+ROUND((COLUMN()-2)/24,5),АТС!$A$41:$F$784,5)</f>
        <v>36,57</v>
      </c>
      <c r="C502" s="85" t="str">
        <f>VLOOKUP($A502+ROUND((COLUMN()-2)/24,5),АТС!$A$41:$F$784,5)</f>
        <v>0</v>
      </c>
      <c r="D502" s="85" t="str">
        <f>VLOOKUP($A502+ROUND((COLUMN()-2)/24,5),АТС!$A$41:$F$784,5)</f>
        <v>687,02</v>
      </c>
      <c r="E502" s="85" t="str">
        <f>VLOOKUP($A502+ROUND((COLUMN()-2)/24,5),АТС!$A$41:$F$784,5)</f>
        <v>768,92</v>
      </c>
      <c r="F502" s="85" t="str">
        <f>VLOOKUP($A502+ROUND((COLUMN()-2)/24,5),АТС!$A$41:$F$784,5)</f>
        <v>716,6</v>
      </c>
      <c r="G502" s="85" t="str">
        <f>VLOOKUP($A502+ROUND((COLUMN()-2)/24,5),АТС!$A$41:$F$784,5)</f>
        <v>0</v>
      </c>
      <c r="H502" s="85" t="str">
        <f>VLOOKUP($A502+ROUND((COLUMN()-2)/24,5),АТС!$A$41:$F$784,5)</f>
        <v>0</v>
      </c>
      <c r="I502" s="85" t="str">
        <f>VLOOKUP($A502+ROUND((COLUMN()-2)/24,5),АТС!$A$41:$F$784,5)</f>
        <v>18,3</v>
      </c>
      <c r="J502" s="85" t="str">
        <f>VLOOKUP($A502+ROUND((COLUMN()-2)/24,5),АТС!$A$41:$F$784,5)</f>
        <v>0</v>
      </c>
      <c r="K502" s="85" t="str">
        <f>VLOOKUP($A502+ROUND((COLUMN()-2)/24,5),АТС!$A$41:$F$784,5)</f>
        <v>0</v>
      </c>
      <c r="L502" s="85" t="str">
        <f>VLOOKUP($A502+ROUND((COLUMN()-2)/24,5),АТС!$A$41:$F$784,5)</f>
        <v>0</v>
      </c>
      <c r="M502" s="85" t="str">
        <f>VLOOKUP($A502+ROUND((COLUMN()-2)/24,5),АТС!$A$41:$F$784,5)</f>
        <v>0</v>
      </c>
      <c r="N502" s="85" t="str">
        <f>VLOOKUP($A502+ROUND((COLUMN()-2)/24,5),АТС!$A$41:$F$784,5)</f>
        <v>0</v>
      </c>
      <c r="O502" s="85" t="str">
        <f>VLOOKUP($A502+ROUND((COLUMN()-2)/24,5),АТС!$A$41:$F$784,5)</f>
        <v>0</v>
      </c>
      <c r="P502" s="85" t="str">
        <f>VLOOKUP($A502+ROUND((COLUMN()-2)/24,5),АТС!$A$41:$F$784,5)</f>
        <v>0</v>
      </c>
      <c r="Q502" s="85" t="str">
        <f>VLOOKUP($A502+ROUND((COLUMN()-2)/24,5),АТС!$A$41:$F$784,5)</f>
        <v>0</v>
      </c>
      <c r="R502" s="85" t="str">
        <f>VLOOKUP($A502+ROUND((COLUMN()-2)/24,5),АТС!$A$41:$F$784,5)</f>
        <v>0</v>
      </c>
      <c r="S502" s="85" t="str">
        <f>VLOOKUP($A502+ROUND((COLUMN()-2)/24,5),АТС!$A$41:$F$784,5)</f>
        <v>3541,59</v>
      </c>
      <c r="T502" s="85" t="str">
        <f>VLOOKUP($A502+ROUND((COLUMN()-2)/24,5),АТС!$A$41:$F$784,5)</f>
        <v>3510,25</v>
      </c>
      <c r="U502" s="85" t="str">
        <f>VLOOKUP($A502+ROUND((COLUMN()-2)/24,5),АТС!$A$41:$F$784,5)</f>
        <v>3521,05</v>
      </c>
      <c r="V502" s="85" t="str">
        <f>VLOOKUP($A502+ROUND((COLUMN()-2)/24,5),АТС!$A$41:$F$784,5)</f>
        <v>3484,31</v>
      </c>
      <c r="W502" s="85" t="str">
        <f>VLOOKUP($A502+ROUND((COLUMN()-2)/24,5),АТС!$A$41:$F$784,5)</f>
        <v>0</v>
      </c>
      <c r="X502" s="85" t="str">
        <f>VLOOKUP($A502+ROUND((COLUMN()-2)/24,5),АТС!$A$41:$F$784,5)</f>
        <v>61,53</v>
      </c>
      <c r="Y502" s="85" t="str">
        <f>VLOOKUP($A502+ROUND((COLUMN()-2)/24,5),АТС!$A$41:$F$784,5)</f>
        <v>117,35</v>
      </c>
    </row>
    <row r="503" spans="1:27" x14ac:dyDescent="0.2">
      <c r="A503" s="66">
        <f t="shared" si="14"/>
        <v>43470</v>
      </c>
      <c r="B503" s="85" t="str">
        <f>VLOOKUP($A503+ROUND((COLUMN()-2)/24,5),АТС!$A$41:$F$784,5)</f>
        <v>627,92</v>
      </c>
      <c r="C503" s="85" t="str">
        <f>VLOOKUP($A503+ROUND((COLUMN()-2)/24,5),АТС!$A$41:$F$784,5)</f>
        <v>728,84</v>
      </c>
      <c r="D503" s="85" t="str">
        <f>VLOOKUP($A503+ROUND((COLUMN()-2)/24,5),АТС!$A$41:$F$784,5)</f>
        <v>735,84</v>
      </c>
      <c r="E503" s="85" t="str">
        <f>VLOOKUP($A503+ROUND((COLUMN()-2)/24,5),АТС!$A$41:$F$784,5)</f>
        <v>823,9</v>
      </c>
      <c r="F503" s="85" t="str">
        <f>VLOOKUP($A503+ROUND((COLUMN()-2)/24,5),АТС!$A$41:$F$784,5)</f>
        <v>700,58</v>
      </c>
      <c r="G503" s="85" t="str">
        <f>VLOOKUP($A503+ROUND((COLUMN()-2)/24,5),АТС!$A$41:$F$784,5)</f>
        <v>562,19</v>
      </c>
      <c r="H503" s="85" t="str">
        <f>VLOOKUP($A503+ROUND((COLUMN()-2)/24,5),АТС!$A$41:$F$784,5)</f>
        <v>0,21</v>
      </c>
      <c r="I503" s="85" t="str">
        <f>VLOOKUP($A503+ROUND((COLUMN()-2)/24,5),АТС!$A$41:$F$784,5)</f>
        <v>357,88</v>
      </c>
      <c r="J503" s="85" t="str">
        <f>VLOOKUP($A503+ROUND((COLUMN()-2)/24,5),АТС!$A$41:$F$784,5)</f>
        <v>203,6</v>
      </c>
      <c r="K503" s="85" t="str">
        <f>VLOOKUP($A503+ROUND((COLUMN()-2)/24,5),АТС!$A$41:$F$784,5)</f>
        <v>70,75</v>
      </c>
      <c r="L503" s="85" t="str">
        <f>VLOOKUP($A503+ROUND((COLUMN()-2)/24,5),АТС!$A$41:$F$784,5)</f>
        <v>95,44</v>
      </c>
      <c r="M503" s="85" t="str">
        <f>VLOOKUP($A503+ROUND((COLUMN()-2)/24,5),АТС!$A$41:$F$784,5)</f>
        <v>108,66</v>
      </c>
      <c r="N503" s="85" t="str">
        <f>VLOOKUP($A503+ROUND((COLUMN()-2)/24,5),АТС!$A$41:$F$784,5)</f>
        <v>52,49</v>
      </c>
      <c r="O503" s="85" t="str">
        <f>VLOOKUP($A503+ROUND((COLUMN()-2)/24,5),АТС!$A$41:$F$784,5)</f>
        <v>49,56</v>
      </c>
      <c r="P503" s="85" t="str">
        <f>VLOOKUP($A503+ROUND((COLUMN()-2)/24,5),АТС!$A$41:$F$784,5)</f>
        <v>100,06</v>
      </c>
      <c r="Q503" s="85" t="str">
        <f>VLOOKUP($A503+ROUND((COLUMN()-2)/24,5),АТС!$A$41:$F$784,5)</f>
        <v>89,89</v>
      </c>
      <c r="R503" s="85" t="str">
        <f>VLOOKUP($A503+ROUND((COLUMN()-2)/24,5),АТС!$A$41:$F$784,5)</f>
        <v>0</v>
      </c>
      <c r="S503" s="85" t="str">
        <f>VLOOKUP($A503+ROUND((COLUMN()-2)/24,5),АТС!$A$41:$F$784,5)</f>
        <v>4070,29</v>
      </c>
      <c r="T503" s="85" t="str">
        <f>VLOOKUP($A503+ROUND((COLUMN()-2)/24,5),АТС!$A$41:$F$784,5)</f>
        <v>4130,84</v>
      </c>
      <c r="U503" s="85" t="str">
        <f>VLOOKUP($A503+ROUND((COLUMN()-2)/24,5),АТС!$A$41:$F$784,5)</f>
        <v>3655,29</v>
      </c>
      <c r="V503" s="85" t="str">
        <f>VLOOKUP($A503+ROUND((COLUMN()-2)/24,5),АТС!$A$41:$F$784,5)</f>
        <v>3656,52</v>
      </c>
      <c r="W503" s="85" t="str">
        <f>VLOOKUP($A503+ROUND((COLUMN()-2)/24,5),АТС!$A$41:$F$784,5)</f>
        <v>2156,87</v>
      </c>
      <c r="X503" s="85" t="str">
        <f>VLOOKUP($A503+ROUND((COLUMN()-2)/24,5),АТС!$A$41:$F$784,5)</f>
        <v>99,47</v>
      </c>
      <c r="Y503" s="85" t="str">
        <f>VLOOKUP($A503+ROUND((COLUMN()-2)/24,5),АТС!$A$41:$F$784,5)</f>
        <v>0,3</v>
      </c>
    </row>
    <row r="504" spans="1:27" x14ac:dyDescent="0.2">
      <c r="A504" s="66">
        <f t="shared" si="14"/>
        <v>43471</v>
      </c>
      <c r="B504" s="85" t="str">
        <f>VLOOKUP($A504+ROUND((COLUMN()-2)/24,5),АТС!$A$41:$F$784,5)</f>
        <v>636,19</v>
      </c>
      <c r="C504" s="85" t="str">
        <f>VLOOKUP($A504+ROUND((COLUMN()-2)/24,5),АТС!$A$41:$F$784,5)</f>
        <v>0</v>
      </c>
      <c r="D504" s="85" t="str">
        <f>VLOOKUP($A504+ROUND((COLUMN()-2)/24,5),АТС!$A$41:$F$784,5)</f>
        <v>809,19</v>
      </c>
      <c r="E504" s="85" t="str">
        <f>VLOOKUP($A504+ROUND((COLUMN()-2)/24,5),АТС!$A$41:$F$784,5)</f>
        <v>199,02</v>
      </c>
      <c r="F504" s="85" t="str">
        <f>VLOOKUP($A504+ROUND((COLUMN()-2)/24,5),АТС!$A$41:$F$784,5)</f>
        <v>104,43</v>
      </c>
      <c r="G504" s="85" t="str">
        <f>VLOOKUP($A504+ROUND((COLUMN()-2)/24,5),АТС!$A$41:$F$784,5)</f>
        <v>100,07</v>
      </c>
      <c r="H504" s="85" t="str">
        <f>VLOOKUP($A504+ROUND((COLUMN()-2)/24,5),АТС!$A$41:$F$784,5)</f>
        <v>97,18</v>
      </c>
      <c r="I504" s="85" t="str">
        <f>VLOOKUP($A504+ROUND((COLUMN()-2)/24,5),АТС!$A$41:$F$784,5)</f>
        <v>12,92</v>
      </c>
      <c r="J504" s="85" t="str">
        <f>VLOOKUP($A504+ROUND((COLUMN()-2)/24,5),АТС!$A$41:$F$784,5)</f>
        <v>0</v>
      </c>
      <c r="K504" s="85" t="str">
        <f>VLOOKUP($A504+ROUND((COLUMN()-2)/24,5),АТС!$A$41:$F$784,5)</f>
        <v>0</v>
      </c>
      <c r="L504" s="85" t="str">
        <f>VLOOKUP($A504+ROUND((COLUMN()-2)/24,5),АТС!$A$41:$F$784,5)</f>
        <v>0</v>
      </c>
      <c r="M504" s="85" t="str">
        <f>VLOOKUP($A504+ROUND((COLUMN()-2)/24,5),АТС!$A$41:$F$784,5)</f>
        <v>0</v>
      </c>
      <c r="N504" s="85" t="str">
        <f>VLOOKUP($A504+ROUND((COLUMN()-2)/24,5),АТС!$A$41:$F$784,5)</f>
        <v>0</v>
      </c>
      <c r="O504" s="85" t="str">
        <f>VLOOKUP($A504+ROUND((COLUMN()-2)/24,5),АТС!$A$41:$F$784,5)</f>
        <v>0</v>
      </c>
      <c r="P504" s="85" t="str">
        <f>VLOOKUP($A504+ROUND((COLUMN()-2)/24,5),АТС!$A$41:$F$784,5)</f>
        <v>0</v>
      </c>
      <c r="Q504" s="85" t="str">
        <f>VLOOKUP($A504+ROUND((COLUMN()-2)/24,5),АТС!$A$41:$F$784,5)</f>
        <v>0</v>
      </c>
      <c r="R504" s="85" t="str">
        <f>VLOOKUP($A504+ROUND((COLUMN()-2)/24,5),АТС!$A$41:$F$784,5)</f>
        <v>0</v>
      </c>
      <c r="S504" s="85" t="str">
        <f>VLOOKUP($A504+ROUND((COLUMN()-2)/24,5),АТС!$A$41:$F$784,5)</f>
        <v>3585,04</v>
      </c>
      <c r="T504" s="85" t="str">
        <f>VLOOKUP($A504+ROUND((COLUMN()-2)/24,5),АТС!$A$41:$F$784,5)</f>
        <v>3643,92</v>
      </c>
      <c r="U504" s="85" t="str">
        <f>VLOOKUP($A504+ROUND((COLUMN()-2)/24,5),АТС!$A$41:$F$784,5)</f>
        <v>3641,86</v>
      </c>
      <c r="V504" s="85" t="str">
        <f>VLOOKUP($A504+ROUND((COLUMN()-2)/24,5),АТС!$A$41:$F$784,5)</f>
        <v>3752,13</v>
      </c>
      <c r="W504" s="85" t="str">
        <f>VLOOKUP($A504+ROUND((COLUMN()-2)/24,5),АТС!$A$41:$F$784,5)</f>
        <v>2512,56</v>
      </c>
      <c r="X504" s="85" t="str">
        <f>VLOOKUP($A504+ROUND((COLUMN()-2)/24,5),АТС!$A$41:$F$784,5)</f>
        <v>0</v>
      </c>
      <c r="Y504" s="85" t="str">
        <f>VLOOKUP($A504+ROUND((COLUMN()-2)/24,5),АТС!$A$41:$F$784,5)</f>
        <v>0</v>
      </c>
    </row>
    <row r="505" spans="1:27" x14ac:dyDescent="0.2">
      <c r="A505" s="66">
        <f t="shared" si="14"/>
        <v>43472</v>
      </c>
      <c r="B505" s="85" t="str">
        <f>VLOOKUP($A505+ROUND((COLUMN()-2)/24,5),АТС!$A$41:$F$784,5)</f>
        <v>255,2</v>
      </c>
      <c r="C505" s="85" t="str">
        <f>VLOOKUP($A505+ROUND((COLUMN()-2)/24,5),АТС!$A$41:$F$784,5)</f>
        <v>0</v>
      </c>
      <c r="D505" s="85" t="str">
        <f>VLOOKUP($A505+ROUND((COLUMN()-2)/24,5),АТС!$A$41:$F$784,5)</f>
        <v>276,59</v>
      </c>
      <c r="E505" s="85" t="str">
        <f>VLOOKUP($A505+ROUND((COLUMN()-2)/24,5),АТС!$A$41:$F$784,5)</f>
        <v>0</v>
      </c>
      <c r="F505" s="85" t="str">
        <f>VLOOKUP($A505+ROUND((COLUMN()-2)/24,5),АТС!$A$41:$F$784,5)</f>
        <v>160,06</v>
      </c>
      <c r="G505" s="85" t="str">
        <f>VLOOKUP($A505+ROUND((COLUMN()-2)/24,5),АТС!$A$41:$F$784,5)</f>
        <v>0</v>
      </c>
      <c r="H505" s="85" t="str">
        <f>VLOOKUP($A505+ROUND((COLUMN()-2)/24,5),АТС!$A$41:$F$784,5)</f>
        <v>0</v>
      </c>
      <c r="I505" s="85" t="str">
        <f>VLOOKUP($A505+ROUND((COLUMN()-2)/24,5),АТС!$A$41:$F$784,5)</f>
        <v>0</v>
      </c>
      <c r="J505" s="85" t="str">
        <f>VLOOKUP($A505+ROUND((COLUMN()-2)/24,5),АТС!$A$41:$F$784,5)</f>
        <v>0</v>
      </c>
      <c r="K505" s="85" t="str">
        <f>VLOOKUP($A505+ROUND((COLUMN()-2)/24,5),АТС!$A$41:$F$784,5)</f>
        <v>0</v>
      </c>
      <c r="L505" s="85" t="str">
        <f>VLOOKUP($A505+ROUND((COLUMN()-2)/24,5),АТС!$A$41:$F$784,5)</f>
        <v>0</v>
      </c>
      <c r="M505" s="85" t="str">
        <f>VLOOKUP($A505+ROUND((COLUMN()-2)/24,5),АТС!$A$41:$F$784,5)</f>
        <v>0</v>
      </c>
      <c r="N505" s="85" t="str">
        <f>VLOOKUP($A505+ROUND((COLUMN()-2)/24,5),АТС!$A$41:$F$784,5)</f>
        <v>0</v>
      </c>
      <c r="O505" s="85" t="str">
        <f>VLOOKUP($A505+ROUND((COLUMN()-2)/24,5),АТС!$A$41:$F$784,5)</f>
        <v>0</v>
      </c>
      <c r="P505" s="85" t="str">
        <f>VLOOKUP($A505+ROUND((COLUMN()-2)/24,5),АТС!$A$41:$F$784,5)</f>
        <v>0</v>
      </c>
      <c r="Q505" s="85" t="str">
        <f>VLOOKUP($A505+ROUND((COLUMN()-2)/24,5),АТС!$A$41:$F$784,5)</f>
        <v>0</v>
      </c>
      <c r="R505" s="85" t="str">
        <f>VLOOKUP($A505+ROUND((COLUMN()-2)/24,5),АТС!$A$41:$F$784,5)</f>
        <v>0</v>
      </c>
      <c r="S505" s="85" t="str">
        <f>VLOOKUP($A505+ROUND((COLUMN()-2)/24,5),АТС!$A$41:$F$784,5)</f>
        <v>0</v>
      </c>
      <c r="T505" s="85" t="str">
        <f>VLOOKUP($A505+ROUND((COLUMN()-2)/24,5),АТС!$A$41:$F$784,5)</f>
        <v>0</v>
      </c>
      <c r="U505" s="85" t="str">
        <f>VLOOKUP($A505+ROUND((COLUMN()-2)/24,5),АТС!$A$41:$F$784,5)</f>
        <v>0</v>
      </c>
      <c r="V505" s="85" t="str">
        <f>VLOOKUP($A505+ROUND((COLUMN()-2)/24,5),АТС!$A$41:$F$784,5)</f>
        <v>0</v>
      </c>
      <c r="W505" s="85" t="str">
        <f>VLOOKUP($A505+ROUND((COLUMN()-2)/24,5),АТС!$A$41:$F$784,5)</f>
        <v>0</v>
      </c>
      <c r="X505" s="85" t="str">
        <f>VLOOKUP($A505+ROUND((COLUMN()-2)/24,5),АТС!$A$41:$F$784,5)</f>
        <v>0</v>
      </c>
      <c r="Y505" s="85" t="str">
        <f>VLOOKUP($A505+ROUND((COLUMN()-2)/24,5),АТС!$A$41:$F$784,5)</f>
        <v>0</v>
      </c>
    </row>
    <row r="506" spans="1:27" x14ac:dyDescent="0.2">
      <c r="A506" s="66">
        <f t="shared" si="14"/>
        <v>43473</v>
      </c>
      <c r="B506" s="85" t="str">
        <f>VLOOKUP($A506+ROUND((COLUMN()-2)/24,5),АТС!$A$41:$F$784,5)</f>
        <v>174,27</v>
      </c>
      <c r="C506" s="85" t="str">
        <f>VLOOKUP($A506+ROUND((COLUMN()-2)/24,5),АТС!$A$41:$F$784,5)</f>
        <v>254,14</v>
      </c>
      <c r="D506" s="85" t="str">
        <f>VLOOKUP($A506+ROUND((COLUMN()-2)/24,5),АТС!$A$41:$F$784,5)</f>
        <v>275,37</v>
      </c>
      <c r="E506" s="85" t="str">
        <f>VLOOKUP($A506+ROUND((COLUMN()-2)/24,5),АТС!$A$41:$F$784,5)</f>
        <v>76,11</v>
      </c>
      <c r="F506" s="85" t="str">
        <f>VLOOKUP($A506+ROUND((COLUMN()-2)/24,5),АТС!$A$41:$F$784,5)</f>
        <v>3,28</v>
      </c>
      <c r="G506" s="85" t="str">
        <f>VLOOKUP($A506+ROUND((COLUMN()-2)/24,5),АТС!$A$41:$F$784,5)</f>
        <v>0</v>
      </c>
      <c r="H506" s="85" t="str">
        <f>VLOOKUP($A506+ROUND((COLUMN()-2)/24,5),АТС!$A$41:$F$784,5)</f>
        <v>0</v>
      </c>
      <c r="I506" s="85" t="str">
        <f>VLOOKUP($A506+ROUND((COLUMN()-2)/24,5),АТС!$A$41:$F$784,5)</f>
        <v>0</v>
      </c>
      <c r="J506" s="85" t="str">
        <f>VLOOKUP($A506+ROUND((COLUMN()-2)/24,5),АТС!$A$41:$F$784,5)</f>
        <v>0</v>
      </c>
      <c r="K506" s="85" t="str">
        <f>VLOOKUP($A506+ROUND((COLUMN()-2)/24,5),АТС!$A$41:$F$784,5)</f>
        <v>0</v>
      </c>
      <c r="L506" s="85" t="str">
        <f>VLOOKUP($A506+ROUND((COLUMN()-2)/24,5),АТС!$A$41:$F$784,5)</f>
        <v>0</v>
      </c>
      <c r="M506" s="85" t="str">
        <f>VLOOKUP($A506+ROUND((COLUMN()-2)/24,5),АТС!$A$41:$F$784,5)</f>
        <v>0</v>
      </c>
      <c r="N506" s="85" t="str">
        <f>VLOOKUP($A506+ROUND((COLUMN()-2)/24,5),АТС!$A$41:$F$784,5)</f>
        <v>0</v>
      </c>
      <c r="O506" s="85" t="str">
        <f>VLOOKUP($A506+ROUND((COLUMN()-2)/24,5),АТС!$A$41:$F$784,5)</f>
        <v>0</v>
      </c>
      <c r="P506" s="85" t="str">
        <f>VLOOKUP($A506+ROUND((COLUMN()-2)/24,5),АТС!$A$41:$F$784,5)</f>
        <v>0</v>
      </c>
      <c r="Q506" s="85" t="str">
        <f>VLOOKUP($A506+ROUND((COLUMN()-2)/24,5),АТС!$A$41:$F$784,5)</f>
        <v>0</v>
      </c>
      <c r="R506" s="85" t="str">
        <f>VLOOKUP($A506+ROUND((COLUMN()-2)/24,5),АТС!$A$41:$F$784,5)</f>
        <v>0</v>
      </c>
      <c r="S506" s="85" t="str">
        <f>VLOOKUP($A506+ROUND((COLUMN()-2)/24,5),АТС!$A$41:$F$784,5)</f>
        <v>0</v>
      </c>
      <c r="T506" s="85" t="str">
        <f>VLOOKUP($A506+ROUND((COLUMN()-2)/24,5),АТС!$A$41:$F$784,5)</f>
        <v>0</v>
      </c>
      <c r="U506" s="85" t="str">
        <f>VLOOKUP($A506+ROUND((COLUMN()-2)/24,5),АТС!$A$41:$F$784,5)</f>
        <v>0</v>
      </c>
      <c r="V506" s="85" t="str">
        <f>VLOOKUP($A506+ROUND((COLUMN()-2)/24,5),АТС!$A$41:$F$784,5)</f>
        <v>0</v>
      </c>
      <c r="W506" s="85" t="str">
        <f>VLOOKUP($A506+ROUND((COLUMN()-2)/24,5),АТС!$A$41:$F$784,5)</f>
        <v>0</v>
      </c>
      <c r="X506" s="85" t="str">
        <f>VLOOKUP($A506+ROUND((COLUMN()-2)/24,5),АТС!$A$41:$F$784,5)</f>
        <v>0</v>
      </c>
      <c r="Y506" s="85" t="str">
        <f>VLOOKUP($A506+ROUND((COLUMN()-2)/24,5),АТС!$A$41:$F$784,5)</f>
        <v>0</v>
      </c>
    </row>
    <row r="507" spans="1:27" x14ac:dyDescent="0.2">
      <c r="A507" s="66">
        <f t="shared" si="14"/>
        <v>43474</v>
      </c>
      <c r="B507" s="85" t="str">
        <f>VLOOKUP($A507+ROUND((COLUMN()-2)/24,5),АТС!$A$41:$F$784,5)</f>
        <v>0</v>
      </c>
      <c r="C507" s="85" t="str">
        <f>VLOOKUP($A507+ROUND((COLUMN()-2)/24,5),АТС!$A$41:$F$784,5)</f>
        <v>0</v>
      </c>
      <c r="D507" s="85" t="str">
        <f>VLOOKUP($A507+ROUND((COLUMN()-2)/24,5),АТС!$A$41:$F$784,5)</f>
        <v>0</v>
      </c>
      <c r="E507" s="85" t="str">
        <f>VLOOKUP($A507+ROUND((COLUMN()-2)/24,5),АТС!$A$41:$F$784,5)</f>
        <v>0</v>
      </c>
      <c r="F507" s="85" t="str">
        <f>VLOOKUP($A507+ROUND((COLUMN()-2)/24,5),АТС!$A$41:$F$784,5)</f>
        <v>0</v>
      </c>
      <c r="G507" s="85" t="str">
        <f>VLOOKUP($A507+ROUND((COLUMN()-2)/24,5),АТС!$A$41:$F$784,5)</f>
        <v>0</v>
      </c>
      <c r="H507" s="85" t="str">
        <f>VLOOKUP($A507+ROUND((COLUMN()-2)/24,5),АТС!$A$41:$F$784,5)</f>
        <v>0</v>
      </c>
      <c r="I507" s="85" t="str">
        <f>VLOOKUP($A507+ROUND((COLUMN()-2)/24,5),АТС!$A$41:$F$784,5)</f>
        <v>0</v>
      </c>
      <c r="J507" s="85" t="str">
        <f>VLOOKUP($A507+ROUND((COLUMN()-2)/24,5),АТС!$A$41:$F$784,5)</f>
        <v>0</v>
      </c>
      <c r="K507" s="85" t="str">
        <f>VLOOKUP($A507+ROUND((COLUMN()-2)/24,5),АТС!$A$41:$F$784,5)</f>
        <v>0</v>
      </c>
      <c r="L507" s="85" t="str">
        <f>VLOOKUP($A507+ROUND((COLUMN()-2)/24,5),АТС!$A$41:$F$784,5)</f>
        <v>0</v>
      </c>
      <c r="M507" s="85" t="str">
        <f>VLOOKUP($A507+ROUND((COLUMN()-2)/24,5),АТС!$A$41:$F$784,5)</f>
        <v>0</v>
      </c>
      <c r="N507" s="85" t="str">
        <f>VLOOKUP($A507+ROUND((COLUMN()-2)/24,5),АТС!$A$41:$F$784,5)</f>
        <v>0</v>
      </c>
      <c r="O507" s="85" t="str">
        <f>VLOOKUP($A507+ROUND((COLUMN()-2)/24,5),АТС!$A$41:$F$784,5)</f>
        <v>0</v>
      </c>
      <c r="P507" s="85" t="str">
        <f>VLOOKUP($A507+ROUND((COLUMN()-2)/24,5),АТС!$A$41:$F$784,5)</f>
        <v>0</v>
      </c>
      <c r="Q507" s="85" t="str">
        <f>VLOOKUP($A507+ROUND((COLUMN()-2)/24,5),АТС!$A$41:$F$784,5)</f>
        <v>0</v>
      </c>
      <c r="R507" s="85" t="str">
        <f>VLOOKUP($A507+ROUND((COLUMN()-2)/24,5),АТС!$A$41:$F$784,5)</f>
        <v>0</v>
      </c>
      <c r="S507" s="85" t="str">
        <f>VLOOKUP($A507+ROUND((COLUMN()-2)/24,5),АТС!$A$41:$F$784,5)</f>
        <v>0</v>
      </c>
      <c r="T507" s="85" t="str">
        <f>VLOOKUP($A507+ROUND((COLUMN()-2)/24,5),АТС!$A$41:$F$784,5)</f>
        <v>0</v>
      </c>
      <c r="U507" s="85" t="str">
        <f>VLOOKUP($A507+ROUND((COLUMN()-2)/24,5),АТС!$A$41:$F$784,5)</f>
        <v>0</v>
      </c>
      <c r="V507" s="85" t="str">
        <f>VLOOKUP($A507+ROUND((COLUMN()-2)/24,5),АТС!$A$41:$F$784,5)</f>
        <v>0</v>
      </c>
      <c r="W507" s="85" t="str">
        <f>VLOOKUP($A507+ROUND((COLUMN()-2)/24,5),АТС!$A$41:$F$784,5)</f>
        <v>0</v>
      </c>
      <c r="X507" s="85" t="str">
        <f>VLOOKUP($A507+ROUND((COLUMN()-2)/24,5),АТС!$A$41:$F$784,5)</f>
        <v>0</v>
      </c>
      <c r="Y507" s="85" t="str">
        <f>VLOOKUP($A507+ROUND((COLUMN()-2)/24,5),АТС!$A$41:$F$784,5)</f>
        <v>0</v>
      </c>
    </row>
    <row r="508" spans="1:27" x14ac:dyDescent="0.2">
      <c r="A508" s="66">
        <f t="shared" si="14"/>
        <v>43475</v>
      </c>
      <c r="B508" s="85" t="str">
        <f>VLOOKUP($A508+ROUND((COLUMN()-2)/24,5),АТС!$A$41:$F$784,5)</f>
        <v>0</v>
      </c>
      <c r="C508" s="85" t="str">
        <f>VLOOKUP($A508+ROUND((COLUMN()-2)/24,5),АТС!$A$41:$F$784,5)</f>
        <v>0</v>
      </c>
      <c r="D508" s="85" t="str">
        <f>VLOOKUP($A508+ROUND((COLUMN()-2)/24,5),АТС!$A$41:$F$784,5)</f>
        <v>0</v>
      </c>
      <c r="E508" s="85" t="str">
        <f>VLOOKUP($A508+ROUND((COLUMN()-2)/24,5),АТС!$A$41:$F$784,5)</f>
        <v>0</v>
      </c>
      <c r="F508" s="85" t="str">
        <f>VLOOKUP($A508+ROUND((COLUMN()-2)/24,5),АТС!$A$41:$F$784,5)</f>
        <v>0</v>
      </c>
      <c r="G508" s="85" t="str">
        <f>VLOOKUP($A508+ROUND((COLUMN()-2)/24,5),АТС!$A$41:$F$784,5)</f>
        <v>0</v>
      </c>
      <c r="H508" s="85" t="str">
        <f>VLOOKUP($A508+ROUND((COLUMN()-2)/24,5),АТС!$A$41:$F$784,5)</f>
        <v>0</v>
      </c>
      <c r="I508" s="85" t="str">
        <f>VLOOKUP($A508+ROUND((COLUMN()-2)/24,5),АТС!$A$41:$F$784,5)</f>
        <v>0</v>
      </c>
      <c r="J508" s="85" t="str">
        <f>VLOOKUP($A508+ROUND((COLUMN()-2)/24,5),АТС!$A$41:$F$784,5)</f>
        <v>0</v>
      </c>
      <c r="K508" s="85" t="str">
        <f>VLOOKUP($A508+ROUND((COLUMN()-2)/24,5),АТС!$A$41:$F$784,5)</f>
        <v>0</v>
      </c>
      <c r="L508" s="85" t="str">
        <f>VLOOKUP($A508+ROUND((COLUMN()-2)/24,5),АТС!$A$41:$F$784,5)</f>
        <v>0</v>
      </c>
      <c r="M508" s="85" t="str">
        <f>VLOOKUP($A508+ROUND((COLUMN()-2)/24,5),АТС!$A$41:$F$784,5)</f>
        <v>0</v>
      </c>
      <c r="N508" s="85" t="str">
        <f>VLOOKUP($A508+ROUND((COLUMN()-2)/24,5),АТС!$A$41:$F$784,5)</f>
        <v>0</v>
      </c>
      <c r="O508" s="85" t="str">
        <f>VLOOKUP($A508+ROUND((COLUMN()-2)/24,5),АТС!$A$41:$F$784,5)</f>
        <v>0,6</v>
      </c>
      <c r="P508" s="85" t="str">
        <f>VLOOKUP($A508+ROUND((COLUMN()-2)/24,5),АТС!$A$41:$F$784,5)</f>
        <v>0</v>
      </c>
      <c r="Q508" s="85" t="str">
        <f>VLOOKUP($A508+ROUND((COLUMN()-2)/24,5),АТС!$A$41:$F$784,5)</f>
        <v>37,29</v>
      </c>
      <c r="R508" s="85" t="str">
        <f>VLOOKUP($A508+ROUND((COLUMN()-2)/24,5),АТС!$A$41:$F$784,5)</f>
        <v>36,89</v>
      </c>
      <c r="S508" s="85" t="str">
        <f>VLOOKUP($A508+ROUND((COLUMN()-2)/24,5),АТС!$A$41:$F$784,5)</f>
        <v>0</v>
      </c>
      <c r="T508" s="85" t="str">
        <f>VLOOKUP($A508+ROUND((COLUMN()-2)/24,5),АТС!$A$41:$F$784,5)</f>
        <v>80,05</v>
      </c>
      <c r="U508" s="85" t="str">
        <f>VLOOKUP($A508+ROUND((COLUMN()-2)/24,5),АТС!$A$41:$F$784,5)</f>
        <v>226,83</v>
      </c>
      <c r="V508" s="85" t="str">
        <f>VLOOKUP($A508+ROUND((COLUMN()-2)/24,5),АТС!$A$41:$F$784,5)</f>
        <v>274,22</v>
      </c>
      <c r="W508" s="85" t="str">
        <f>VLOOKUP($A508+ROUND((COLUMN()-2)/24,5),АТС!$A$41:$F$784,5)</f>
        <v>28,45</v>
      </c>
      <c r="X508" s="85" t="str">
        <f>VLOOKUP($A508+ROUND((COLUMN()-2)/24,5),АТС!$A$41:$F$784,5)</f>
        <v>0</v>
      </c>
      <c r="Y508" s="85" t="str">
        <f>VLOOKUP($A508+ROUND((COLUMN()-2)/24,5),АТС!$A$41:$F$784,5)</f>
        <v>698,9</v>
      </c>
    </row>
    <row r="509" spans="1:27" x14ac:dyDescent="0.2">
      <c r="A509" s="66">
        <f t="shared" si="14"/>
        <v>43476</v>
      </c>
      <c r="B509" s="85" t="str">
        <f>VLOOKUP($A509+ROUND((COLUMN()-2)/24,5),АТС!$A$41:$F$784,5)</f>
        <v>173,49</v>
      </c>
      <c r="C509" s="85" t="str">
        <f>VLOOKUP($A509+ROUND((COLUMN()-2)/24,5),АТС!$A$41:$F$784,5)</f>
        <v>216,93</v>
      </c>
      <c r="D509" s="85" t="str">
        <f>VLOOKUP($A509+ROUND((COLUMN()-2)/24,5),АТС!$A$41:$F$784,5)</f>
        <v>0</v>
      </c>
      <c r="E509" s="85" t="str">
        <f>VLOOKUP($A509+ROUND((COLUMN()-2)/24,5),АТС!$A$41:$F$784,5)</f>
        <v>0</v>
      </c>
      <c r="F509" s="85" t="str">
        <f>VLOOKUP($A509+ROUND((COLUMN()-2)/24,5),АТС!$A$41:$F$784,5)</f>
        <v>0</v>
      </c>
      <c r="G509" s="85" t="str">
        <f>VLOOKUP($A509+ROUND((COLUMN()-2)/24,5),АТС!$A$41:$F$784,5)</f>
        <v>0</v>
      </c>
      <c r="H509" s="85" t="str">
        <f>VLOOKUP($A509+ROUND((COLUMN()-2)/24,5),АТС!$A$41:$F$784,5)</f>
        <v>0</v>
      </c>
      <c r="I509" s="85" t="str">
        <f>VLOOKUP($A509+ROUND((COLUMN()-2)/24,5),АТС!$A$41:$F$784,5)</f>
        <v>0</v>
      </c>
      <c r="J509" s="85" t="str">
        <f>VLOOKUP($A509+ROUND((COLUMN()-2)/24,5),АТС!$A$41:$F$784,5)</f>
        <v>0</v>
      </c>
      <c r="K509" s="85" t="str">
        <f>VLOOKUP($A509+ROUND((COLUMN()-2)/24,5),АТС!$A$41:$F$784,5)</f>
        <v>22,38</v>
      </c>
      <c r="L509" s="85" t="str">
        <f>VLOOKUP($A509+ROUND((COLUMN()-2)/24,5),АТС!$A$41:$F$784,5)</f>
        <v>29,63</v>
      </c>
      <c r="M509" s="85" t="str">
        <f>VLOOKUP($A509+ROUND((COLUMN()-2)/24,5),АТС!$A$41:$F$784,5)</f>
        <v>0</v>
      </c>
      <c r="N509" s="85" t="str">
        <f>VLOOKUP($A509+ROUND((COLUMN()-2)/24,5),АТС!$A$41:$F$784,5)</f>
        <v>0</v>
      </c>
      <c r="O509" s="85" t="str">
        <f>VLOOKUP($A509+ROUND((COLUMN()-2)/24,5),АТС!$A$41:$F$784,5)</f>
        <v>0</v>
      </c>
      <c r="P509" s="85" t="str">
        <f>VLOOKUP($A509+ROUND((COLUMN()-2)/24,5),АТС!$A$41:$F$784,5)</f>
        <v>0</v>
      </c>
      <c r="Q509" s="85" t="str">
        <f>VLOOKUP($A509+ROUND((COLUMN()-2)/24,5),АТС!$A$41:$F$784,5)</f>
        <v>0</v>
      </c>
      <c r="R509" s="85" t="str">
        <f>VLOOKUP($A509+ROUND((COLUMN()-2)/24,5),АТС!$A$41:$F$784,5)</f>
        <v>0</v>
      </c>
      <c r="S509" s="85" t="str">
        <f>VLOOKUP($A509+ROUND((COLUMN()-2)/24,5),АТС!$A$41:$F$784,5)</f>
        <v>0</v>
      </c>
      <c r="T509" s="85" t="str">
        <f>VLOOKUP($A509+ROUND((COLUMN()-2)/24,5),АТС!$A$41:$F$784,5)</f>
        <v>0</v>
      </c>
      <c r="U509" s="85" t="str">
        <f>VLOOKUP($A509+ROUND((COLUMN()-2)/24,5),АТС!$A$41:$F$784,5)</f>
        <v>0</v>
      </c>
      <c r="V509" s="85" t="str">
        <f>VLOOKUP($A509+ROUND((COLUMN()-2)/24,5),АТС!$A$41:$F$784,5)</f>
        <v>0</v>
      </c>
      <c r="W509" s="85" t="str">
        <f>VLOOKUP($A509+ROUND((COLUMN()-2)/24,5),АТС!$A$41:$F$784,5)</f>
        <v>0</v>
      </c>
      <c r="X509" s="85" t="str">
        <f>VLOOKUP($A509+ROUND((COLUMN()-2)/24,5),АТС!$A$41:$F$784,5)</f>
        <v>0</v>
      </c>
      <c r="Y509" s="85" t="str">
        <f>VLOOKUP($A509+ROUND((COLUMN()-2)/24,5),АТС!$A$41:$F$784,5)</f>
        <v>0</v>
      </c>
    </row>
    <row r="510" spans="1:27" x14ac:dyDescent="0.2">
      <c r="A510" s="66">
        <f t="shared" si="14"/>
        <v>43477</v>
      </c>
      <c r="B510" s="85" t="str">
        <f>VLOOKUP($A510+ROUND((COLUMN()-2)/24,5),АТС!$A$41:$F$784,5)</f>
        <v>0</v>
      </c>
      <c r="C510" s="85" t="str">
        <f>VLOOKUP($A510+ROUND((COLUMN()-2)/24,5),АТС!$A$41:$F$784,5)</f>
        <v>0</v>
      </c>
      <c r="D510" s="85" t="str">
        <f>VLOOKUP($A510+ROUND((COLUMN()-2)/24,5),АТС!$A$41:$F$784,5)</f>
        <v>0</v>
      </c>
      <c r="E510" s="85" t="str">
        <f>VLOOKUP($A510+ROUND((COLUMN()-2)/24,5),АТС!$A$41:$F$784,5)</f>
        <v>0</v>
      </c>
      <c r="F510" s="85" t="str">
        <f>VLOOKUP($A510+ROUND((COLUMN()-2)/24,5),АТС!$A$41:$F$784,5)</f>
        <v>0</v>
      </c>
      <c r="G510" s="85" t="str">
        <f>VLOOKUP($A510+ROUND((COLUMN()-2)/24,5),АТС!$A$41:$F$784,5)</f>
        <v>0</v>
      </c>
      <c r="H510" s="85" t="str">
        <f>VLOOKUP($A510+ROUND((COLUMN()-2)/24,5),АТС!$A$41:$F$784,5)</f>
        <v>0</v>
      </c>
      <c r="I510" s="85" t="str">
        <f>VLOOKUP($A510+ROUND((COLUMN()-2)/24,5),АТС!$A$41:$F$784,5)</f>
        <v>0</v>
      </c>
      <c r="J510" s="85" t="str">
        <f>VLOOKUP($A510+ROUND((COLUMN()-2)/24,5),АТС!$A$41:$F$784,5)</f>
        <v>0,07</v>
      </c>
      <c r="K510" s="85" t="str">
        <f>VLOOKUP($A510+ROUND((COLUMN()-2)/24,5),АТС!$A$41:$F$784,5)</f>
        <v>0</v>
      </c>
      <c r="L510" s="85" t="str">
        <f>VLOOKUP($A510+ROUND((COLUMN()-2)/24,5),АТС!$A$41:$F$784,5)</f>
        <v>0</v>
      </c>
      <c r="M510" s="85" t="str">
        <f>VLOOKUP($A510+ROUND((COLUMN()-2)/24,5),АТС!$A$41:$F$784,5)</f>
        <v>0</v>
      </c>
      <c r="N510" s="85" t="str">
        <f>VLOOKUP($A510+ROUND((COLUMN()-2)/24,5),АТС!$A$41:$F$784,5)</f>
        <v>0</v>
      </c>
      <c r="O510" s="85" t="str">
        <f>VLOOKUP($A510+ROUND((COLUMN()-2)/24,5),АТС!$A$41:$F$784,5)</f>
        <v>0</v>
      </c>
      <c r="P510" s="85" t="str">
        <f>VLOOKUP($A510+ROUND((COLUMN()-2)/24,5),АТС!$A$41:$F$784,5)</f>
        <v>0</v>
      </c>
      <c r="Q510" s="85" t="str">
        <f>VLOOKUP($A510+ROUND((COLUMN()-2)/24,5),АТС!$A$41:$F$784,5)</f>
        <v>0</v>
      </c>
      <c r="R510" s="85" t="str">
        <f>VLOOKUP($A510+ROUND((COLUMN()-2)/24,5),АТС!$A$41:$F$784,5)</f>
        <v>0</v>
      </c>
      <c r="S510" s="85" t="str">
        <f>VLOOKUP($A510+ROUND((COLUMN()-2)/24,5),АТС!$A$41:$F$784,5)</f>
        <v>0</v>
      </c>
      <c r="T510" s="85" t="str">
        <f>VLOOKUP($A510+ROUND((COLUMN()-2)/24,5),АТС!$A$41:$F$784,5)</f>
        <v>0</v>
      </c>
      <c r="U510" s="85" t="str">
        <f>VLOOKUP($A510+ROUND((COLUMN()-2)/24,5),АТС!$A$41:$F$784,5)</f>
        <v>33,95</v>
      </c>
      <c r="V510" s="85" t="str">
        <f>VLOOKUP($A510+ROUND((COLUMN()-2)/24,5),АТС!$A$41:$F$784,5)</f>
        <v>1,67</v>
      </c>
      <c r="W510" s="85" t="str">
        <f>VLOOKUP($A510+ROUND((COLUMN()-2)/24,5),АТС!$A$41:$F$784,5)</f>
        <v>2,89</v>
      </c>
      <c r="X510" s="85" t="str">
        <f>VLOOKUP($A510+ROUND((COLUMN()-2)/24,5),АТС!$A$41:$F$784,5)</f>
        <v>57,7</v>
      </c>
      <c r="Y510" s="85" t="str">
        <f>VLOOKUP($A510+ROUND((COLUMN()-2)/24,5),АТС!$A$41:$F$784,5)</f>
        <v>0</v>
      </c>
    </row>
    <row r="511" spans="1:27" x14ac:dyDescent="0.2">
      <c r="A511" s="66">
        <f t="shared" si="14"/>
        <v>43478</v>
      </c>
      <c r="B511" s="85" t="str">
        <f>VLOOKUP($A511+ROUND((COLUMN()-2)/24,5),АТС!$A$41:$F$784,5)</f>
        <v>192,91</v>
      </c>
      <c r="C511" s="85" t="str">
        <f>VLOOKUP($A511+ROUND((COLUMN()-2)/24,5),АТС!$A$41:$F$784,5)</f>
        <v>225,07</v>
      </c>
      <c r="D511" s="85" t="str">
        <f>VLOOKUP($A511+ROUND((COLUMN()-2)/24,5),АТС!$A$41:$F$784,5)</f>
        <v>0</v>
      </c>
      <c r="E511" s="85" t="str">
        <f>VLOOKUP($A511+ROUND((COLUMN()-2)/24,5),АТС!$A$41:$F$784,5)</f>
        <v>0</v>
      </c>
      <c r="F511" s="85" t="str">
        <f>VLOOKUP($A511+ROUND((COLUMN()-2)/24,5),АТС!$A$41:$F$784,5)</f>
        <v>381,41</v>
      </c>
      <c r="G511" s="85" t="str">
        <f>VLOOKUP($A511+ROUND((COLUMN()-2)/24,5),АТС!$A$41:$F$784,5)</f>
        <v>322,55</v>
      </c>
      <c r="H511" s="85" t="str">
        <f>VLOOKUP($A511+ROUND((COLUMN()-2)/24,5),АТС!$A$41:$F$784,5)</f>
        <v>96,08</v>
      </c>
      <c r="I511" s="85" t="str">
        <f>VLOOKUP($A511+ROUND((COLUMN()-2)/24,5),АТС!$A$41:$F$784,5)</f>
        <v>132,36</v>
      </c>
      <c r="J511" s="85" t="str">
        <f>VLOOKUP($A511+ROUND((COLUMN()-2)/24,5),АТС!$A$41:$F$784,5)</f>
        <v>0</v>
      </c>
      <c r="K511" s="85" t="str">
        <f>VLOOKUP($A511+ROUND((COLUMN()-2)/24,5),АТС!$A$41:$F$784,5)</f>
        <v>0</v>
      </c>
      <c r="L511" s="85" t="str">
        <f>VLOOKUP($A511+ROUND((COLUMN()-2)/24,5),АТС!$A$41:$F$784,5)</f>
        <v>31,5</v>
      </c>
      <c r="M511" s="85" t="str">
        <f>VLOOKUP($A511+ROUND((COLUMN()-2)/24,5),АТС!$A$41:$F$784,5)</f>
        <v>189,62</v>
      </c>
      <c r="N511" s="85" t="str">
        <f>VLOOKUP($A511+ROUND((COLUMN()-2)/24,5),АТС!$A$41:$F$784,5)</f>
        <v>321,52</v>
      </c>
      <c r="O511" s="85" t="str">
        <f>VLOOKUP($A511+ROUND((COLUMN()-2)/24,5),АТС!$A$41:$F$784,5)</f>
        <v>196,7</v>
      </c>
      <c r="P511" s="85" t="str">
        <f>VLOOKUP($A511+ROUND((COLUMN()-2)/24,5),АТС!$A$41:$F$784,5)</f>
        <v>288,76</v>
      </c>
      <c r="Q511" s="85" t="str">
        <f>VLOOKUP($A511+ROUND((COLUMN()-2)/24,5),АТС!$A$41:$F$784,5)</f>
        <v>197,57</v>
      </c>
      <c r="R511" s="85" t="str">
        <f>VLOOKUP($A511+ROUND((COLUMN()-2)/24,5),АТС!$A$41:$F$784,5)</f>
        <v>108,3</v>
      </c>
      <c r="S511" s="85" t="str">
        <f>VLOOKUP($A511+ROUND((COLUMN()-2)/24,5),АТС!$A$41:$F$784,5)</f>
        <v>19,57</v>
      </c>
      <c r="T511" s="85" t="str">
        <f>VLOOKUP($A511+ROUND((COLUMN()-2)/24,5),АТС!$A$41:$F$784,5)</f>
        <v>379,65</v>
      </c>
      <c r="U511" s="85" t="str">
        <f>VLOOKUP($A511+ROUND((COLUMN()-2)/24,5),АТС!$A$41:$F$784,5)</f>
        <v>0,01</v>
      </c>
      <c r="V511" s="85" t="str">
        <f>VLOOKUP($A511+ROUND((COLUMN()-2)/24,5),АТС!$A$41:$F$784,5)</f>
        <v>133,5</v>
      </c>
      <c r="W511" s="85" t="str">
        <f>VLOOKUP($A511+ROUND((COLUMN()-2)/24,5),АТС!$A$41:$F$784,5)</f>
        <v>307,61</v>
      </c>
      <c r="X511" s="85" t="str">
        <f>VLOOKUP($A511+ROUND((COLUMN()-2)/24,5),АТС!$A$41:$F$784,5)</f>
        <v>84,94</v>
      </c>
      <c r="Y511" s="85" t="str">
        <f>VLOOKUP($A511+ROUND((COLUMN()-2)/24,5),АТС!$A$41:$F$784,5)</f>
        <v>0</v>
      </c>
    </row>
    <row r="512" spans="1:27" x14ac:dyDescent="0.2">
      <c r="A512" s="66">
        <f t="shared" si="14"/>
        <v>43479</v>
      </c>
      <c r="B512" s="85" t="str">
        <f>VLOOKUP($A512+ROUND((COLUMN()-2)/24,5),АТС!$A$41:$F$784,5)</f>
        <v>880,79</v>
      </c>
      <c r="C512" s="85" t="str">
        <f>VLOOKUP($A512+ROUND((COLUMN()-2)/24,5),АТС!$A$41:$F$784,5)</f>
        <v>44,45</v>
      </c>
      <c r="D512" s="85" t="str">
        <f>VLOOKUP($A512+ROUND((COLUMN()-2)/24,5),АТС!$A$41:$F$784,5)</f>
        <v>0</v>
      </c>
      <c r="E512" s="85" t="str">
        <f>VLOOKUP($A512+ROUND((COLUMN()-2)/24,5),АТС!$A$41:$F$784,5)</f>
        <v>0</v>
      </c>
      <c r="F512" s="85" t="str">
        <f>VLOOKUP($A512+ROUND((COLUMN()-2)/24,5),АТС!$A$41:$F$784,5)</f>
        <v>1,44</v>
      </c>
      <c r="G512" s="85" t="str">
        <f>VLOOKUP($A512+ROUND((COLUMN()-2)/24,5),АТС!$A$41:$F$784,5)</f>
        <v>491,67</v>
      </c>
      <c r="H512" s="85" t="str">
        <f>VLOOKUP($A512+ROUND((COLUMN()-2)/24,5),АТС!$A$41:$F$784,5)</f>
        <v>0</v>
      </c>
      <c r="I512" s="85" t="str">
        <f>VLOOKUP($A512+ROUND((COLUMN()-2)/24,5),АТС!$A$41:$F$784,5)</f>
        <v>0</v>
      </c>
      <c r="J512" s="85" t="str">
        <f>VLOOKUP($A512+ROUND((COLUMN()-2)/24,5),АТС!$A$41:$F$784,5)</f>
        <v>0</v>
      </c>
      <c r="K512" s="85" t="str">
        <f>VLOOKUP($A512+ROUND((COLUMN()-2)/24,5),АТС!$A$41:$F$784,5)</f>
        <v>0</v>
      </c>
      <c r="L512" s="85" t="str">
        <f>VLOOKUP($A512+ROUND((COLUMN()-2)/24,5),АТС!$A$41:$F$784,5)</f>
        <v>0</v>
      </c>
      <c r="M512" s="85" t="str">
        <f>VLOOKUP($A512+ROUND((COLUMN()-2)/24,5),АТС!$A$41:$F$784,5)</f>
        <v>0</v>
      </c>
      <c r="N512" s="85" t="str">
        <f>VLOOKUP($A512+ROUND((COLUMN()-2)/24,5),АТС!$A$41:$F$784,5)</f>
        <v>0</v>
      </c>
      <c r="O512" s="85" t="str">
        <f>VLOOKUP($A512+ROUND((COLUMN()-2)/24,5),АТС!$A$41:$F$784,5)</f>
        <v>0</v>
      </c>
      <c r="P512" s="85" t="str">
        <f>VLOOKUP($A512+ROUND((COLUMN()-2)/24,5),АТС!$A$41:$F$784,5)</f>
        <v>0</v>
      </c>
      <c r="Q512" s="85" t="str">
        <f>VLOOKUP($A512+ROUND((COLUMN()-2)/24,5),АТС!$A$41:$F$784,5)</f>
        <v>0</v>
      </c>
      <c r="R512" s="85" t="str">
        <f>VLOOKUP($A512+ROUND((COLUMN()-2)/24,5),АТС!$A$41:$F$784,5)</f>
        <v>0</v>
      </c>
      <c r="S512" s="85" t="str">
        <f>VLOOKUP($A512+ROUND((COLUMN()-2)/24,5),АТС!$A$41:$F$784,5)</f>
        <v>0</v>
      </c>
      <c r="T512" s="85" t="str">
        <f>VLOOKUP($A512+ROUND((COLUMN()-2)/24,5),АТС!$A$41:$F$784,5)</f>
        <v>0</v>
      </c>
      <c r="U512" s="85" t="str">
        <f>VLOOKUP($A512+ROUND((COLUMN()-2)/24,5),АТС!$A$41:$F$784,5)</f>
        <v>0</v>
      </c>
      <c r="V512" s="85" t="str">
        <f>VLOOKUP($A512+ROUND((COLUMN()-2)/24,5),АТС!$A$41:$F$784,5)</f>
        <v>0</v>
      </c>
      <c r="W512" s="85" t="str">
        <f>VLOOKUP($A512+ROUND((COLUMN()-2)/24,5),АТС!$A$41:$F$784,5)</f>
        <v>0</v>
      </c>
      <c r="X512" s="85" t="str">
        <f>VLOOKUP($A512+ROUND((COLUMN()-2)/24,5),АТС!$A$41:$F$784,5)</f>
        <v>0</v>
      </c>
      <c r="Y512" s="85" t="str">
        <f>VLOOKUP($A512+ROUND((COLUMN()-2)/24,5),АТС!$A$41:$F$784,5)</f>
        <v>0</v>
      </c>
    </row>
    <row r="513" spans="1:25" x14ac:dyDescent="0.2">
      <c r="A513" s="66">
        <f t="shared" si="14"/>
        <v>43480</v>
      </c>
      <c r="B513" s="85" t="str">
        <f>VLOOKUP($A513+ROUND((COLUMN()-2)/24,5),АТС!$A$41:$F$784,5)</f>
        <v>504,13</v>
      </c>
      <c r="C513" s="85" t="str">
        <f>VLOOKUP($A513+ROUND((COLUMN()-2)/24,5),АТС!$A$41:$F$784,5)</f>
        <v>731,73</v>
      </c>
      <c r="D513" s="85" t="str">
        <f>VLOOKUP($A513+ROUND((COLUMN()-2)/24,5),АТС!$A$41:$F$784,5)</f>
        <v>879,5</v>
      </c>
      <c r="E513" s="85" t="str">
        <f>VLOOKUP($A513+ROUND((COLUMN()-2)/24,5),АТС!$A$41:$F$784,5)</f>
        <v>789,01</v>
      </c>
      <c r="F513" s="85" t="str">
        <f>VLOOKUP($A513+ROUND((COLUMN()-2)/24,5),АТС!$A$41:$F$784,5)</f>
        <v>8,19</v>
      </c>
      <c r="G513" s="85" t="str">
        <f>VLOOKUP($A513+ROUND((COLUMN()-2)/24,5),АТС!$A$41:$F$784,5)</f>
        <v>0</v>
      </c>
      <c r="H513" s="85" t="str">
        <f>VLOOKUP($A513+ROUND((COLUMN()-2)/24,5),АТС!$A$41:$F$784,5)</f>
        <v>0</v>
      </c>
      <c r="I513" s="85" t="str">
        <f>VLOOKUP($A513+ROUND((COLUMN()-2)/24,5),АТС!$A$41:$F$784,5)</f>
        <v>0</v>
      </c>
      <c r="J513" s="85" t="str">
        <f>VLOOKUP($A513+ROUND((COLUMN()-2)/24,5),АТС!$A$41:$F$784,5)</f>
        <v>0</v>
      </c>
      <c r="K513" s="85" t="str">
        <f>VLOOKUP($A513+ROUND((COLUMN()-2)/24,5),АТС!$A$41:$F$784,5)</f>
        <v>0</v>
      </c>
      <c r="L513" s="85" t="str">
        <f>VLOOKUP($A513+ROUND((COLUMN()-2)/24,5),АТС!$A$41:$F$784,5)</f>
        <v>0</v>
      </c>
      <c r="M513" s="85" t="str">
        <f>VLOOKUP($A513+ROUND((COLUMN()-2)/24,5),АТС!$A$41:$F$784,5)</f>
        <v>0</v>
      </c>
      <c r="N513" s="85" t="str">
        <f>VLOOKUP($A513+ROUND((COLUMN()-2)/24,5),АТС!$A$41:$F$784,5)</f>
        <v>0</v>
      </c>
      <c r="O513" s="85" t="str">
        <f>VLOOKUP($A513+ROUND((COLUMN()-2)/24,5),АТС!$A$41:$F$784,5)</f>
        <v>0</v>
      </c>
      <c r="P513" s="85" t="str">
        <f>VLOOKUP($A513+ROUND((COLUMN()-2)/24,5),АТС!$A$41:$F$784,5)</f>
        <v>0</v>
      </c>
      <c r="Q513" s="85" t="str">
        <f>VLOOKUP($A513+ROUND((COLUMN()-2)/24,5),АТС!$A$41:$F$784,5)</f>
        <v>0</v>
      </c>
      <c r="R513" s="85" t="str">
        <f>VLOOKUP($A513+ROUND((COLUMN()-2)/24,5),АТС!$A$41:$F$784,5)</f>
        <v>0</v>
      </c>
      <c r="S513" s="85" t="str">
        <f>VLOOKUP($A513+ROUND((COLUMN()-2)/24,5),АТС!$A$41:$F$784,5)</f>
        <v>0,13</v>
      </c>
      <c r="T513" s="85" t="str">
        <f>VLOOKUP($A513+ROUND((COLUMN()-2)/24,5),АТС!$A$41:$F$784,5)</f>
        <v>101,39</v>
      </c>
      <c r="U513" s="85" t="str">
        <f>VLOOKUP($A513+ROUND((COLUMN()-2)/24,5),АТС!$A$41:$F$784,5)</f>
        <v>129,86</v>
      </c>
      <c r="V513" s="85" t="str">
        <f>VLOOKUP($A513+ROUND((COLUMN()-2)/24,5),АТС!$A$41:$F$784,5)</f>
        <v>0</v>
      </c>
      <c r="W513" s="85" t="str">
        <f>VLOOKUP($A513+ROUND((COLUMN()-2)/24,5),АТС!$A$41:$F$784,5)</f>
        <v>37,95</v>
      </c>
      <c r="X513" s="85" t="str">
        <f>VLOOKUP($A513+ROUND((COLUMN()-2)/24,5),АТС!$A$41:$F$784,5)</f>
        <v>48,42</v>
      </c>
      <c r="Y513" s="85" t="str">
        <f>VLOOKUP($A513+ROUND((COLUMN()-2)/24,5),АТС!$A$41:$F$784,5)</f>
        <v>38,99</v>
      </c>
    </row>
    <row r="514" spans="1:25" x14ac:dyDescent="0.2">
      <c r="A514" s="66">
        <f t="shared" si="14"/>
        <v>43481</v>
      </c>
      <c r="B514" s="85" t="str">
        <f>VLOOKUP($A514+ROUND((COLUMN()-2)/24,5),АТС!$A$41:$F$784,5)</f>
        <v>824,45</v>
      </c>
      <c r="C514" s="85" t="str">
        <f>VLOOKUP($A514+ROUND((COLUMN()-2)/24,5),АТС!$A$41:$F$784,5)</f>
        <v>14,86</v>
      </c>
      <c r="D514" s="85" t="str">
        <f>VLOOKUP($A514+ROUND((COLUMN()-2)/24,5),АТС!$A$41:$F$784,5)</f>
        <v>0,01</v>
      </c>
      <c r="E514" s="85" t="str">
        <f>VLOOKUP($A514+ROUND((COLUMN()-2)/24,5),АТС!$A$41:$F$784,5)</f>
        <v>813,92</v>
      </c>
      <c r="F514" s="85" t="str">
        <f>VLOOKUP($A514+ROUND((COLUMN()-2)/24,5),АТС!$A$41:$F$784,5)</f>
        <v>758,98</v>
      </c>
      <c r="G514" s="85" t="str">
        <f>VLOOKUP($A514+ROUND((COLUMN()-2)/24,5),АТС!$A$41:$F$784,5)</f>
        <v>0</v>
      </c>
      <c r="H514" s="85" t="str">
        <f>VLOOKUP($A514+ROUND((COLUMN()-2)/24,5),АТС!$A$41:$F$784,5)</f>
        <v>0</v>
      </c>
      <c r="I514" s="85" t="str">
        <f>VLOOKUP($A514+ROUND((COLUMN()-2)/24,5),АТС!$A$41:$F$784,5)</f>
        <v>0</v>
      </c>
      <c r="J514" s="85" t="str">
        <f>VLOOKUP($A514+ROUND((COLUMN()-2)/24,5),АТС!$A$41:$F$784,5)</f>
        <v>0</v>
      </c>
      <c r="K514" s="85" t="str">
        <f>VLOOKUP($A514+ROUND((COLUMN()-2)/24,5),АТС!$A$41:$F$784,5)</f>
        <v>235,21</v>
      </c>
      <c r="L514" s="85" t="str">
        <f>VLOOKUP($A514+ROUND((COLUMN()-2)/24,5),АТС!$A$41:$F$784,5)</f>
        <v>0</v>
      </c>
      <c r="M514" s="85" t="str">
        <f>VLOOKUP($A514+ROUND((COLUMN()-2)/24,5),АТС!$A$41:$F$784,5)</f>
        <v>525,68</v>
      </c>
      <c r="N514" s="85" t="str">
        <f>VLOOKUP($A514+ROUND((COLUMN()-2)/24,5),АТС!$A$41:$F$784,5)</f>
        <v>358,97</v>
      </c>
      <c r="O514" s="85" t="str">
        <f>VLOOKUP($A514+ROUND((COLUMN()-2)/24,5),АТС!$A$41:$F$784,5)</f>
        <v>348,01</v>
      </c>
      <c r="P514" s="85" t="str">
        <f>VLOOKUP($A514+ROUND((COLUMN()-2)/24,5),АТС!$A$41:$F$784,5)</f>
        <v>376,33</v>
      </c>
      <c r="Q514" s="85" t="str">
        <f>VLOOKUP($A514+ROUND((COLUMN()-2)/24,5),АТС!$A$41:$F$784,5)</f>
        <v>410,61</v>
      </c>
      <c r="R514" s="85" t="str">
        <f>VLOOKUP($A514+ROUND((COLUMN()-2)/24,5),АТС!$A$41:$F$784,5)</f>
        <v>412,94</v>
      </c>
      <c r="S514" s="85" t="str">
        <f>VLOOKUP($A514+ROUND((COLUMN()-2)/24,5),АТС!$A$41:$F$784,5)</f>
        <v>541,25</v>
      </c>
      <c r="T514" s="85" t="str">
        <f>VLOOKUP($A514+ROUND((COLUMN()-2)/24,5),АТС!$A$41:$F$784,5)</f>
        <v>398,46</v>
      </c>
      <c r="U514" s="85" t="str">
        <f>VLOOKUP($A514+ROUND((COLUMN()-2)/24,5),АТС!$A$41:$F$784,5)</f>
        <v>605,26</v>
      </c>
      <c r="V514" s="85" t="str">
        <f>VLOOKUP($A514+ROUND((COLUMN()-2)/24,5),АТС!$A$41:$F$784,5)</f>
        <v>383,19</v>
      </c>
      <c r="W514" s="85" t="str">
        <f>VLOOKUP($A514+ROUND((COLUMN()-2)/24,5),АТС!$A$41:$F$784,5)</f>
        <v>105,66</v>
      </c>
      <c r="X514" s="85" t="str">
        <f>VLOOKUP($A514+ROUND((COLUMN()-2)/24,5),АТС!$A$41:$F$784,5)</f>
        <v>52,38</v>
      </c>
      <c r="Y514" s="85" t="str">
        <f>VLOOKUP($A514+ROUND((COLUMN()-2)/24,5),АТС!$A$41:$F$784,5)</f>
        <v>780,41</v>
      </c>
    </row>
    <row r="515" spans="1:25" x14ac:dyDescent="0.2">
      <c r="A515" s="66">
        <f t="shared" si="14"/>
        <v>43482</v>
      </c>
      <c r="B515" s="85" t="str">
        <f>VLOOKUP($A515+ROUND((COLUMN()-2)/24,5),АТС!$A$41:$F$784,5)</f>
        <v>14,23</v>
      </c>
      <c r="C515" s="85" t="str">
        <f>VLOOKUP($A515+ROUND((COLUMN()-2)/24,5),АТС!$A$41:$F$784,5)</f>
        <v>836,68</v>
      </c>
      <c r="D515" s="85" t="str">
        <f>VLOOKUP($A515+ROUND((COLUMN()-2)/24,5),АТС!$A$41:$F$784,5)</f>
        <v>328,01</v>
      </c>
      <c r="E515" s="85" t="str">
        <f>VLOOKUP($A515+ROUND((COLUMN()-2)/24,5),АТС!$A$41:$F$784,5)</f>
        <v>292,19</v>
      </c>
      <c r="F515" s="85" t="str">
        <f>VLOOKUP($A515+ROUND((COLUMN()-2)/24,5),АТС!$A$41:$F$784,5)</f>
        <v>0</v>
      </c>
      <c r="G515" s="85" t="str">
        <f>VLOOKUP($A515+ROUND((COLUMN()-2)/24,5),АТС!$A$41:$F$784,5)</f>
        <v>0</v>
      </c>
      <c r="H515" s="85" t="str">
        <f>VLOOKUP($A515+ROUND((COLUMN()-2)/24,5),АТС!$A$41:$F$784,5)</f>
        <v>0</v>
      </c>
      <c r="I515" s="85" t="str">
        <f>VLOOKUP($A515+ROUND((COLUMN()-2)/24,5),АТС!$A$41:$F$784,5)</f>
        <v>0,01</v>
      </c>
      <c r="J515" s="85" t="str">
        <f>VLOOKUP($A515+ROUND((COLUMN()-2)/24,5),АТС!$A$41:$F$784,5)</f>
        <v>0,01</v>
      </c>
      <c r="K515" s="85" t="str">
        <f>VLOOKUP($A515+ROUND((COLUMN()-2)/24,5),АТС!$A$41:$F$784,5)</f>
        <v>0,01</v>
      </c>
      <c r="L515" s="85" t="str">
        <f>VLOOKUP($A515+ROUND((COLUMN()-2)/24,5),АТС!$A$41:$F$784,5)</f>
        <v>0</v>
      </c>
      <c r="M515" s="85" t="str">
        <f>VLOOKUP($A515+ROUND((COLUMN()-2)/24,5),АТС!$A$41:$F$784,5)</f>
        <v>0</v>
      </c>
      <c r="N515" s="85" t="str">
        <f>VLOOKUP($A515+ROUND((COLUMN()-2)/24,5),АТС!$A$41:$F$784,5)</f>
        <v>0</v>
      </c>
      <c r="O515" s="85" t="str">
        <f>VLOOKUP($A515+ROUND((COLUMN()-2)/24,5),АТС!$A$41:$F$784,5)</f>
        <v>0</v>
      </c>
      <c r="P515" s="85" t="str">
        <f>VLOOKUP($A515+ROUND((COLUMN()-2)/24,5),АТС!$A$41:$F$784,5)</f>
        <v>0</v>
      </c>
      <c r="Q515" s="85" t="str">
        <f>VLOOKUP($A515+ROUND((COLUMN()-2)/24,5),АТС!$A$41:$F$784,5)</f>
        <v>0</v>
      </c>
      <c r="R515" s="85" t="str">
        <f>VLOOKUP($A515+ROUND((COLUMN()-2)/24,5),АТС!$A$41:$F$784,5)</f>
        <v>0</v>
      </c>
      <c r="S515" s="85" t="str">
        <f>VLOOKUP($A515+ROUND((COLUMN()-2)/24,5),АТС!$A$41:$F$784,5)</f>
        <v>0</v>
      </c>
      <c r="T515" s="85" t="str">
        <f>VLOOKUP($A515+ROUND((COLUMN()-2)/24,5),АТС!$A$41:$F$784,5)</f>
        <v>0</v>
      </c>
      <c r="U515" s="85" t="str">
        <f>VLOOKUP($A515+ROUND((COLUMN()-2)/24,5),АТС!$A$41:$F$784,5)</f>
        <v>0</v>
      </c>
      <c r="V515" s="85" t="str">
        <f>VLOOKUP($A515+ROUND((COLUMN()-2)/24,5),АТС!$A$41:$F$784,5)</f>
        <v>0</v>
      </c>
      <c r="W515" s="85" t="str">
        <f>VLOOKUP($A515+ROUND((COLUMN()-2)/24,5),АТС!$A$41:$F$784,5)</f>
        <v>0</v>
      </c>
      <c r="X515" s="85" t="str">
        <f>VLOOKUP($A515+ROUND((COLUMN()-2)/24,5),АТС!$A$41:$F$784,5)</f>
        <v>2268,31</v>
      </c>
      <c r="Y515" s="85" t="str">
        <f>VLOOKUP($A515+ROUND((COLUMN()-2)/24,5),АТС!$A$41:$F$784,5)</f>
        <v>2626,94</v>
      </c>
    </row>
    <row r="516" spans="1:25" x14ac:dyDescent="0.2">
      <c r="A516" s="66">
        <f t="shared" si="14"/>
        <v>43483</v>
      </c>
      <c r="B516" s="85" t="str">
        <f>VLOOKUP($A516+ROUND((COLUMN()-2)/24,5),АТС!$A$41:$F$784,5)</f>
        <v>0</v>
      </c>
      <c r="C516" s="85" t="str">
        <f>VLOOKUP($A516+ROUND((COLUMN()-2)/24,5),АТС!$A$41:$F$784,5)</f>
        <v>0</v>
      </c>
      <c r="D516" s="85" t="str">
        <f>VLOOKUP($A516+ROUND((COLUMN()-2)/24,5),АТС!$A$41:$F$784,5)</f>
        <v>0</v>
      </c>
      <c r="E516" s="85" t="str">
        <f>VLOOKUP($A516+ROUND((COLUMN()-2)/24,5),АТС!$A$41:$F$784,5)</f>
        <v>0</v>
      </c>
      <c r="F516" s="85" t="str">
        <f>VLOOKUP($A516+ROUND((COLUMN()-2)/24,5),АТС!$A$41:$F$784,5)</f>
        <v>0</v>
      </c>
      <c r="G516" s="85" t="str">
        <f>VLOOKUP($A516+ROUND((COLUMN()-2)/24,5),АТС!$A$41:$F$784,5)</f>
        <v>0</v>
      </c>
      <c r="H516" s="85" t="str">
        <f>VLOOKUP($A516+ROUND((COLUMN()-2)/24,5),АТС!$A$41:$F$784,5)</f>
        <v>0</v>
      </c>
      <c r="I516" s="85" t="str">
        <f>VLOOKUP($A516+ROUND((COLUMN()-2)/24,5),АТС!$A$41:$F$784,5)</f>
        <v>0</v>
      </c>
      <c r="J516" s="85" t="str">
        <f>VLOOKUP($A516+ROUND((COLUMN()-2)/24,5),АТС!$A$41:$F$784,5)</f>
        <v>0</v>
      </c>
      <c r="K516" s="85" t="str">
        <f>VLOOKUP($A516+ROUND((COLUMN()-2)/24,5),АТС!$A$41:$F$784,5)</f>
        <v>0</v>
      </c>
      <c r="L516" s="85" t="str">
        <f>VLOOKUP($A516+ROUND((COLUMN()-2)/24,5),АТС!$A$41:$F$784,5)</f>
        <v>0</v>
      </c>
      <c r="M516" s="85" t="str">
        <f>VLOOKUP($A516+ROUND((COLUMN()-2)/24,5),АТС!$A$41:$F$784,5)</f>
        <v>0</v>
      </c>
      <c r="N516" s="85" t="str">
        <f>VLOOKUP($A516+ROUND((COLUMN()-2)/24,5),АТС!$A$41:$F$784,5)</f>
        <v>0</v>
      </c>
      <c r="O516" s="85" t="str">
        <f>VLOOKUP($A516+ROUND((COLUMN()-2)/24,5),АТС!$A$41:$F$784,5)</f>
        <v>0</v>
      </c>
      <c r="P516" s="85" t="str">
        <f>VLOOKUP($A516+ROUND((COLUMN()-2)/24,5),АТС!$A$41:$F$784,5)</f>
        <v>0</v>
      </c>
      <c r="Q516" s="85" t="str">
        <f>VLOOKUP($A516+ROUND((COLUMN()-2)/24,5),АТС!$A$41:$F$784,5)</f>
        <v>0</v>
      </c>
      <c r="R516" s="85" t="str">
        <f>VLOOKUP($A516+ROUND((COLUMN()-2)/24,5),АТС!$A$41:$F$784,5)</f>
        <v>0</v>
      </c>
      <c r="S516" s="85" t="str">
        <f>VLOOKUP($A516+ROUND((COLUMN()-2)/24,5),АТС!$A$41:$F$784,5)</f>
        <v>0</v>
      </c>
      <c r="T516" s="85" t="str">
        <f>VLOOKUP($A516+ROUND((COLUMN()-2)/24,5),АТС!$A$41:$F$784,5)</f>
        <v>0</v>
      </c>
      <c r="U516" s="85" t="str">
        <f>VLOOKUP($A516+ROUND((COLUMN()-2)/24,5),АТС!$A$41:$F$784,5)</f>
        <v>0</v>
      </c>
      <c r="V516" s="85" t="str">
        <f>VLOOKUP($A516+ROUND((COLUMN()-2)/24,5),АТС!$A$41:$F$784,5)</f>
        <v>0</v>
      </c>
      <c r="W516" s="85" t="str">
        <f>VLOOKUP($A516+ROUND((COLUMN()-2)/24,5),АТС!$A$41:$F$784,5)</f>
        <v>0</v>
      </c>
      <c r="X516" s="85" t="str">
        <f>VLOOKUP($A516+ROUND((COLUMN()-2)/24,5),АТС!$A$41:$F$784,5)</f>
        <v>0</v>
      </c>
      <c r="Y516" s="85" t="str">
        <f>VLOOKUP($A516+ROUND((COLUMN()-2)/24,5),АТС!$A$41:$F$784,5)</f>
        <v>502,82</v>
      </c>
    </row>
    <row r="517" spans="1:25" x14ac:dyDescent="0.2">
      <c r="A517" s="66">
        <f t="shared" si="14"/>
        <v>43484</v>
      </c>
      <c r="B517" s="85" t="str">
        <f>VLOOKUP($A517+ROUND((COLUMN()-2)/24,5),АТС!$A$41:$F$784,5)</f>
        <v>0</v>
      </c>
      <c r="C517" s="85" t="str">
        <f>VLOOKUP($A517+ROUND((COLUMN()-2)/24,5),АТС!$A$41:$F$784,5)</f>
        <v>0</v>
      </c>
      <c r="D517" s="85" t="str">
        <f>VLOOKUP($A517+ROUND((COLUMN()-2)/24,5),АТС!$A$41:$F$784,5)</f>
        <v>0</v>
      </c>
      <c r="E517" s="85" t="str">
        <f>VLOOKUP($A517+ROUND((COLUMN()-2)/24,5),АТС!$A$41:$F$784,5)</f>
        <v>0</v>
      </c>
      <c r="F517" s="85" t="str">
        <f>VLOOKUP($A517+ROUND((COLUMN()-2)/24,5),АТС!$A$41:$F$784,5)</f>
        <v>0</v>
      </c>
      <c r="G517" s="85" t="str">
        <f>VLOOKUP($A517+ROUND((COLUMN()-2)/24,5),АТС!$A$41:$F$784,5)</f>
        <v>0</v>
      </c>
      <c r="H517" s="85" t="str">
        <f>VLOOKUP($A517+ROUND((COLUMN()-2)/24,5),АТС!$A$41:$F$784,5)</f>
        <v>0</v>
      </c>
      <c r="I517" s="85" t="str">
        <f>VLOOKUP($A517+ROUND((COLUMN()-2)/24,5),АТС!$A$41:$F$784,5)</f>
        <v>0</v>
      </c>
      <c r="J517" s="85" t="str">
        <f>VLOOKUP($A517+ROUND((COLUMN()-2)/24,5),АТС!$A$41:$F$784,5)</f>
        <v>0</v>
      </c>
      <c r="K517" s="85" t="str">
        <f>VLOOKUP($A517+ROUND((COLUMN()-2)/24,5),АТС!$A$41:$F$784,5)</f>
        <v>0</v>
      </c>
      <c r="L517" s="85" t="str">
        <f>VLOOKUP($A517+ROUND((COLUMN()-2)/24,5),АТС!$A$41:$F$784,5)</f>
        <v>0</v>
      </c>
      <c r="M517" s="85" t="str">
        <f>VLOOKUP($A517+ROUND((COLUMN()-2)/24,5),АТС!$A$41:$F$784,5)</f>
        <v>0</v>
      </c>
      <c r="N517" s="85" t="str">
        <f>VLOOKUP($A517+ROUND((COLUMN()-2)/24,5),АТС!$A$41:$F$784,5)</f>
        <v>0</v>
      </c>
      <c r="O517" s="85" t="str">
        <f>VLOOKUP($A517+ROUND((COLUMN()-2)/24,5),АТС!$A$41:$F$784,5)</f>
        <v>0</v>
      </c>
      <c r="P517" s="85" t="str">
        <f>VLOOKUP($A517+ROUND((COLUMN()-2)/24,5),АТС!$A$41:$F$784,5)</f>
        <v>0</v>
      </c>
      <c r="Q517" s="85" t="str">
        <f>VLOOKUP($A517+ROUND((COLUMN()-2)/24,5),АТС!$A$41:$F$784,5)</f>
        <v>0</v>
      </c>
      <c r="R517" s="85" t="str">
        <f>VLOOKUP($A517+ROUND((COLUMN()-2)/24,5),АТС!$A$41:$F$784,5)</f>
        <v>149,11</v>
      </c>
      <c r="S517" s="85" t="str">
        <f>VLOOKUP($A517+ROUND((COLUMN()-2)/24,5),АТС!$A$41:$F$784,5)</f>
        <v>0</v>
      </c>
      <c r="T517" s="85" t="str">
        <f>VLOOKUP($A517+ROUND((COLUMN()-2)/24,5),АТС!$A$41:$F$784,5)</f>
        <v>0</v>
      </c>
      <c r="U517" s="85" t="str">
        <f>VLOOKUP($A517+ROUND((COLUMN()-2)/24,5),АТС!$A$41:$F$784,5)</f>
        <v>0</v>
      </c>
      <c r="V517" s="85" t="str">
        <f>VLOOKUP($A517+ROUND((COLUMN()-2)/24,5),АТС!$A$41:$F$784,5)</f>
        <v>0</v>
      </c>
      <c r="W517" s="85" t="str">
        <f>VLOOKUP($A517+ROUND((COLUMN()-2)/24,5),АТС!$A$41:$F$784,5)</f>
        <v>282,93</v>
      </c>
      <c r="X517" s="85" t="str">
        <f>VLOOKUP($A517+ROUND((COLUMN()-2)/24,5),АТС!$A$41:$F$784,5)</f>
        <v>249,1</v>
      </c>
      <c r="Y517" s="85" t="str">
        <f>VLOOKUP($A517+ROUND((COLUMN()-2)/24,5),АТС!$A$41:$F$784,5)</f>
        <v>850</v>
      </c>
    </row>
    <row r="518" spans="1:25" x14ac:dyDescent="0.2">
      <c r="A518" s="66">
        <f t="shared" si="14"/>
        <v>43485</v>
      </c>
      <c r="B518" s="85" t="str">
        <f>VLOOKUP($A518+ROUND((COLUMN()-2)/24,5),АТС!$A$41:$F$784,5)</f>
        <v>23,28</v>
      </c>
      <c r="C518" s="85" t="str">
        <f>VLOOKUP($A518+ROUND((COLUMN()-2)/24,5),АТС!$A$41:$F$784,5)</f>
        <v>8,09</v>
      </c>
      <c r="D518" s="85" t="str">
        <f>VLOOKUP($A518+ROUND((COLUMN()-2)/24,5),АТС!$A$41:$F$784,5)</f>
        <v>6,29</v>
      </c>
      <c r="E518" s="85" t="str">
        <f>VLOOKUP($A518+ROUND((COLUMN()-2)/24,5),АТС!$A$41:$F$784,5)</f>
        <v>0,01</v>
      </c>
      <c r="F518" s="85" t="str">
        <f>VLOOKUP($A518+ROUND((COLUMN()-2)/24,5),АТС!$A$41:$F$784,5)</f>
        <v>0,02</v>
      </c>
      <c r="G518" s="85" t="str">
        <f>VLOOKUP($A518+ROUND((COLUMN()-2)/24,5),АТС!$A$41:$F$784,5)</f>
        <v>0</v>
      </c>
      <c r="H518" s="85" t="str">
        <f>VLOOKUP($A518+ROUND((COLUMN()-2)/24,5),АТС!$A$41:$F$784,5)</f>
        <v>0</v>
      </c>
      <c r="I518" s="85" t="str">
        <f>VLOOKUP($A518+ROUND((COLUMN()-2)/24,5),АТС!$A$41:$F$784,5)</f>
        <v>0</v>
      </c>
      <c r="J518" s="85" t="str">
        <f>VLOOKUP($A518+ROUND((COLUMN()-2)/24,5),АТС!$A$41:$F$784,5)</f>
        <v>0</v>
      </c>
      <c r="K518" s="85" t="str">
        <f>VLOOKUP($A518+ROUND((COLUMN()-2)/24,5),АТС!$A$41:$F$784,5)</f>
        <v>0</v>
      </c>
      <c r="L518" s="85" t="str">
        <f>VLOOKUP($A518+ROUND((COLUMN()-2)/24,5),АТС!$A$41:$F$784,5)</f>
        <v>0</v>
      </c>
      <c r="M518" s="85" t="str">
        <f>VLOOKUP($A518+ROUND((COLUMN()-2)/24,5),АТС!$A$41:$F$784,5)</f>
        <v>0</v>
      </c>
      <c r="N518" s="85" t="str">
        <f>VLOOKUP($A518+ROUND((COLUMN()-2)/24,5),АТС!$A$41:$F$784,5)</f>
        <v>0</v>
      </c>
      <c r="O518" s="85" t="str">
        <f>VLOOKUP($A518+ROUND((COLUMN()-2)/24,5),АТС!$A$41:$F$784,5)</f>
        <v>0</v>
      </c>
      <c r="P518" s="85" t="str">
        <f>VLOOKUP($A518+ROUND((COLUMN()-2)/24,5),АТС!$A$41:$F$784,5)</f>
        <v>0</v>
      </c>
      <c r="Q518" s="85" t="str">
        <f>VLOOKUP($A518+ROUND((COLUMN()-2)/24,5),АТС!$A$41:$F$784,5)</f>
        <v>0</v>
      </c>
      <c r="R518" s="85" t="str">
        <f>VLOOKUP($A518+ROUND((COLUMN()-2)/24,5),АТС!$A$41:$F$784,5)</f>
        <v>0</v>
      </c>
      <c r="S518" s="85" t="str">
        <f>VLOOKUP($A518+ROUND((COLUMN()-2)/24,5),АТС!$A$41:$F$784,5)</f>
        <v>0</v>
      </c>
      <c r="T518" s="85" t="str">
        <f>VLOOKUP($A518+ROUND((COLUMN()-2)/24,5),АТС!$A$41:$F$784,5)</f>
        <v>16,87</v>
      </c>
      <c r="U518" s="85" t="str">
        <f>VLOOKUP($A518+ROUND((COLUMN()-2)/24,5),АТС!$A$41:$F$784,5)</f>
        <v>30,24</v>
      </c>
      <c r="V518" s="85" t="str">
        <f>VLOOKUP($A518+ROUND((COLUMN()-2)/24,5),АТС!$A$41:$F$784,5)</f>
        <v>166,61</v>
      </c>
      <c r="W518" s="85" t="str">
        <f>VLOOKUP($A518+ROUND((COLUMN()-2)/24,5),АТС!$A$41:$F$784,5)</f>
        <v>0</v>
      </c>
      <c r="X518" s="85" t="str">
        <f>VLOOKUP($A518+ROUND((COLUMN()-2)/24,5),АТС!$A$41:$F$784,5)</f>
        <v>64,95</v>
      </c>
      <c r="Y518" s="85" t="str">
        <f>VLOOKUP($A518+ROUND((COLUMN()-2)/24,5),АТС!$A$41:$F$784,5)</f>
        <v>0</v>
      </c>
    </row>
    <row r="519" spans="1:25" x14ac:dyDescent="0.2">
      <c r="A519" s="66">
        <f t="shared" si="14"/>
        <v>43486</v>
      </c>
      <c r="B519" s="85" t="str">
        <f>VLOOKUP($A519+ROUND((COLUMN()-2)/24,5),АТС!$A$41:$F$784,5)</f>
        <v>751,69</v>
      </c>
      <c r="C519" s="85" t="str">
        <f>VLOOKUP($A519+ROUND((COLUMN()-2)/24,5),АТС!$A$41:$F$784,5)</f>
        <v>31,85</v>
      </c>
      <c r="D519" s="85" t="str">
        <f>VLOOKUP($A519+ROUND((COLUMN()-2)/24,5),АТС!$A$41:$F$784,5)</f>
        <v>22,78</v>
      </c>
      <c r="E519" s="85" t="str">
        <f>VLOOKUP($A519+ROUND((COLUMN()-2)/24,5),АТС!$A$41:$F$784,5)</f>
        <v>45,46</v>
      </c>
      <c r="F519" s="85" t="str">
        <f>VLOOKUP($A519+ROUND((COLUMN()-2)/24,5),АТС!$A$41:$F$784,5)</f>
        <v>19,92</v>
      </c>
      <c r="G519" s="85" t="str">
        <f>VLOOKUP($A519+ROUND((COLUMN()-2)/24,5),АТС!$A$41:$F$784,5)</f>
        <v>0</v>
      </c>
      <c r="H519" s="85" t="str">
        <f>VLOOKUP($A519+ROUND((COLUMN()-2)/24,5),АТС!$A$41:$F$784,5)</f>
        <v>0</v>
      </c>
      <c r="I519" s="85" t="str">
        <f>VLOOKUP($A519+ROUND((COLUMN()-2)/24,5),АТС!$A$41:$F$784,5)</f>
        <v>265,97</v>
      </c>
      <c r="J519" s="85" t="str">
        <f>VLOOKUP($A519+ROUND((COLUMN()-2)/24,5),АТС!$A$41:$F$784,5)</f>
        <v>0</v>
      </c>
      <c r="K519" s="85" t="str">
        <f>VLOOKUP($A519+ROUND((COLUMN()-2)/24,5),АТС!$A$41:$F$784,5)</f>
        <v>0</v>
      </c>
      <c r="L519" s="85" t="str">
        <f>VLOOKUP($A519+ROUND((COLUMN()-2)/24,5),АТС!$A$41:$F$784,5)</f>
        <v>289,78</v>
      </c>
      <c r="M519" s="85" t="str">
        <f>VLOOKUP($A519+ROUND((COLUMN()-2)/24,5),АТС!$A$41:$F$784,5)</f>
        <v>297,65</v>
      </c>
      <c r="N519" s="85" t="str">
        <f>VLOOKUP($A519+ROUND((COLUMN()-2)/24,5),АТС!$A$41:$F$784,5)</f>
        <v>295,14</v>
      </c>
      <c r="O519" s="85" t="str">
        <f>VLOOKUP($A519+ROUND((COLUMN()-2)/24,5),АТС!$A$41:$F$784,5)</f>
        <v>398,38</v>
      </c>
      <c r="P519" s="85" t="str">
        <f>VLOOKUP($A519+ROUND((COLUMN()-2)/24,5),АТС!$A$41:$F$784,5)</f>
        <v>449,83</v>
      </c>
      <c r="Q519" s="85" t="str">
        <f>VLOOKUP($A519+ROUND((COLUMN()-2)/24,5),АТС!$A$41:$F$784,5)</f>
        <v>286,95</v>
      </c>
      <c r="R519" s="85" t="str">
        <f>VLOOKUP($A519+ROUND((COLUMN()-2)/24,5),АТС!$A$41:$F$784,5)</f>
        <v>0</v>
      </c>
      <c r="S519" s="85" t="str">
        <f>VLOOKUP($A519+ROUND((COLUMN()-2)/24,5),АТС!$A$41:$F$784,5)</f>
        <v>0</v>
      </c>
      <c r="T519" s="85" t="str">
        <f>VLOOKUP($A519+ROUND((COLUMN()-2)/24,5),АТС!$A$41:$F$784,5)</f>
        <v>0</v>
      </c>
      <c r="U519" s="85" t="str">
        <f>VLOOKUP($A519+ROUND((COLUMN()-2)/24,5),АТС!$A$41:$F$784,5)</f>
        <v>0</v>
      </c>
      <c r="V519" s="85" t="str">
        <f>VLOOKUP($A519+ROUND((COLUMN()-2)/24,5),АТС!$A$41:$F$784,5)</f>
        <v>0,01</v>
      </c>
      <c r="W519" s="85" t="str">
        <f>VLOOKUP($A519+ROUND((COLUMN()-2)/24,5),АТС!$A$41:$F$784,5)</f>
        <v>364,61</v>
      </c>
      <c r="X519" s="85" t="str">
        <f>VLOOKUP($A519+ROUND((COLUMN()-2)/24,5),АТС!$A$41:$F$784,5)</f>
        <v>72,2</v>
      </c>
      <c r="Y519" s="85" t="str">
        <f>VLOOKUP($A519+ROUND((COLUMN()-2)/24,5),АТС!$A$41:$F$784,5)</f>
        <v>990,38</v>
      </c>
    </row>
    <row r="520" spans="1:25" x14ac:dyDescent="0.2">
      <c r="A520" s="66">
        <f t="shared" si="14"/>
        <v>43487</v>
      </c>
      <c r="B520" s="85" t="str">
        <f>VLOOKUP($A520+ROUND((COLUMN()-2)/24,5),АТС!$A$41:$F$784,5)</f>
        <v>0</v>
      </c>
      <c r="C520" s="85" t="str">
        <f>VLOOKUP($A520+ROUND((COLUMN()-2)/24,5),АТС!$A$41:$F$784,5)</f>
        <v>0</v>
      </c>
      <c r="D520" s="85" t="str">
        <f>VLOOKUP($A520+ROUND((COLUMN()-2)/24,5),АТС!$A$41:$F$784,5)</f>
        <v>18,98</v>
      </c>
      <c r="E520" s="85" t="str">
        <f>VLOOKUP($A520+ROUND((COLUMN()-2)/24,5),АТС!$A$41:$F$784,5)</f>
        <v>0</v>
      </c>
      <c r="F520" s="85" t="str">
        <f>VLOOKUP($A520+ROUND((COLUMN()-2)/24,5),АТС!$A$41:$F$784,5)</f>
        <v>0</v>
      </c>
      <c r="G520" s="85" t="str">
        <f>VLOOKUP($A520+ROUND((COLUMN()-2)/24,5),АТС!$A$41:$F$784,5)</f>
        <v>0</v>
      </c>
      <c r="H520" s="85" t="str">
        <f>VLOOKUP($A520+ROUND((COLUMN()-2)/24,5),АТС!$A$41:$F$784,5)</f>
        <v>0</v>
      </c>
      <c r="I520" s="85" t="str">
        <f>VLOOKUP($A520+ROUND((COLUMN()-2)/24,5),АТС!$A$41:$F$784,5)</f>
        <v>0</v>
      </c>
      <c r="J520" s="85" t="str">
        <f>VLOOKUP($A520+ROUND((COLUMN()-2)/24,5),АТС!$A$41:$F$784,5)</f>
        <v>0</v>
      </c>
      <c r="K520" s="85" t="str">
        <f>VLOOKUP($A520+ROUND((COLUMN()-2)/24,5),АТС!$A$41:$F$784,5)</f>
        <v>0</v>
      </c>
      <c r="L520" s="85" t="str">
        <f>VLOOKUP($A520+ROUND((COLUMN()-2)/24,5),АТС!$A$41:$F$784,5)</f>
        <v>0</v>
      </c>
      <c r="M520" s="85" t="str">
        <f>VLOOKUP($A520+ROUND((COLUMN()-2)/24,5),АТС!$A$41:$F$784,5)</f>
        <v>0</v>
      </c>
      <c r="N520" s="85" t="str">
        <f>VLOOKUP($A520+ROUND((COLUMN()-2)/24,5),АТС!$A$41:$F$784,5)</f>
        <v>0</v>
      </c>
      <c r="O520" s="85" t="str">
        <f>VLOOKUP($A520+ROUND((COLUMN()-2)/24,5),АТС!$A$41:$F$784,5)</f>
        <v>0</v>
      </c>
      <c r="P520" s="85" t="str">
        <f>VLOOKUP($A520+ROUND((COLUMN()-2)/24,5),АТС!$A$41:$F$784,5)</f>
        <v>0</v>
      </c>
      <c r="Q520" s="85" t="str">
        <f>VLOOKUP($A520+ROUND((COLUMN()-2)/24,5),АТС!$A$41:$F$784,5)</f>
        <v>0,17</v>
      </c>
      <c r="R520" s="85" t="str">
        <f>VLOOKUP($A520+ROUND((COLUMN()-2)/24,5),АТС!$A$41:$F$784,5)</f>
        <v>39,62</v>
      </c>
      <c r="S520" s="85" t="str">
        <f>VLOOKUP($A520+ROUND((COLUMN()-2)/24,5),АТС!$A$41:$F$784,5)</f>
        <v>0</v>
      </c>
      <c r="T520" s="85" t="str">
        <f>VLOOKUP($A520+ROUND((COLUMN()-2)/24,5),АТС!$A$41:$F$784,5)</f>
        <v>25,08</v>
      </c>
      <c r="U520" s="85" t="str">
        <f>VLOOKUP($A520+ROUND((COLUMN()-2)/24,5),АТС!$A$41:$F$784,5)</f>
        <v>0</v>
      </c>
      <c r="V520" s="85" t="str">
        <f>VLOOKUP($A520+ROUND((COLUMN()-2)/24,5),АТС!$A$41:$F$784,5)</f>
        <v>237,53</v>
      </c>
      <c r="W520" s="85" t="str">
        <f>VLOOKUP($A520+ROUND((COLUMN()-2)/24,5),АТС!$A$41:$F$784,5)</f>
        <v>753,97</v>
      </c>
      <c r="X520" s="85" t="str">
        <f>VLOOKUP($A520+ROUND((COLUMN()-2)/24,5),АТС!$A$41:$F$784,5)</f>
        <v>866,78</v>
      </c>
      <c r="Y520" s="85" t="str">
        <f>VLOOKUP($A520+ROUND((COLUMN()-2)/24,5),АТС!$A$41:$F$784,5)</f>
        <v>559,35</v>
      </c>
    </row>
    <row r="521" spans="1:25" x14ac:dyDescent="0.2">
      <c r="A521" s="66">
        <f t="shared" si="14"/>
        <v>43488</v>
      </c>
      <c r="B521" s="85" t="str">
        <f>VLOOKUP($A521+ROUND((COLUMN()-2)/24,5),АТС!$A$41:$F$784,5)</f>
        <v>155,76</v>
      </c>
      <c r="C521" s="85" t="str">
        <f>VLOOKUP($A521+ROUND((COLUMN()-2)/24,5),АТС!$A$41:$F$784,5)</f>
        <v>0</v>
      </c>
      <c r="D521" s="85" t="str">
        <f>VLOOKUP($A521+ROUND((COLUMN()-2)/24,5),АТС!$A$41:$F$784,5)</f>
        <v>0</v>
      </c>
      <c r="E521" s="85" t="str">
        <f>VLOOKUP($A521+ROUND((COLUMN()-2)/24,5),АТС!$A$41:$F$784,5)</f>
        <v>0</v>
      </c>
      <c r="F521" s="85" t="str">
        <f>VLOOKUP($A521+ROUND((COLUMN()-2)/24,5),АТС!$A$41:$F$784,5)</f>
        <v>0</v>
      </c>
      <c r="G521" s="85" t="str">
        <f>VLOOKUP($A521+ROUND((COLUMN()-2)/24,5),АТС!$A$41:$F$784,5)</f>
        <v>0</v>
      </c>
      <c r="H521" s="85" t="str">
        <f>VLOOKUP($A521+ROUND((COLUMN()-2)/24,5),АТС!$A$41:$F$784,5)</f>
        <v>0</v>
      </c>
      <c r="I521" s="85" t="str">
        <f>VLOOKUP($A521+ROUND((COLUMN()-2)/24,5),АТС!$A$41:$F$784,5)</f>
        <v>0</v>
      </c>
      <c r="J521" s="85" t="str">
        <f>VLOOKUP($A521+ROUND((COLUMN()-2)/24,5),АТС!$A$41:$F$784,5)</f>
        <v>0</v>
      </c>
      <c r="K521" s="85" t="str">
        <f>VLOOKUP($A521+ROUND((COLUMN()-2)/24,5),АТС!$A$41:$F$784,5)</f>
        <v>0</v>
      </c>
      <c r="L521" s="85" t="str">
        <f>VLOOKUP($A521+ROUND((COLUMN()-2)/24,5),АТС!$A$41:$F$784,5)</f>
        <v>0</v>
      </c>
      <c r="M521" s="85" t="str">
        <f>VLOOKUP($A521+ROUND((COLUMN()-2)/24,5),АТС!$A$41:$F$784,5)</f>
        <v>0</v>
      </c>
      <c r="N521" s="85" t="str">
        <f>VLOOKUP($A521+ROUND((COLUMN()-2)/24,5),АТС!$A$41:$F$784,5)</f>
        <v>0</v>
      </c>
      <c r="O521" s="85" t="str">
        <f>VLOOKUP($A521+ROUND((COLUMN()-2)/24,5),АТС!$A$41:$F$784,5)</f>
        <v>0</v>
      </c>
      <c r="P521" s="85" t="str">
        <f>VLOOKUP($A521+ROUND((COLUMN()-2)/24,5),АТС!$A$41:$F$784,5)</f>
        <v>0</v>
      </c>
      <c r="Q521" s="85" t="str">
        <f>VLOOKUP($A521+ROUND((COLUMN()-2)/24,5),АТС!$A$41:$F$784,5)</f>
        <v>0</v>
      </c>
      <c r="R521" s="85" t="str">
        <f>VLOOKUP($A521+ROUND((COLUMN()-2)/24,5),АТС!$A$41:$F$784,5)</f>
        <v>0</v>
      </c>
      <c r="S521" s="85" t="str">
        <f>VLOOKUP($A521+ROUND((COLUMN()-2)/24,5),АТС!$A$41:$F$784,5)</f>
        <v>0</v>
      </c>
      <c r="T521" s="85" t="str">
        <f>VLOOKUP($A521+ROUND((COLUMN()-2)/24,5),АТС!$A$41:$F$784,5)</f>
        <v>0</v>
      </c>
      <c r="U521" s="85" t="str">
        <f>VLOOKUP($A521+ROUND((COLUMN()-2)/24,5),АТС!$A$41:$F$784,5)</f>
        <v>0</v>
      </c>
      <c r="V521" s="85" t="str">
        <f>VLOOKUP($A521+ROUND((COLUMN()-2)/24,5),АТС!$A$41:$F$784,5)</f>
        <v>0</v>
      </c>
      <c r="W521" s="85" t="str">
        <f>VLOOKUP($A521+ROUND((COLUMN()-2)/24,5),АТС!$A$41:$F$784,5)</f>
        <v>0</v>
      </c>
      <c r="X521" s="85" t="str">
        <f>VLOOKUP($A521+ROUND((COLUMN()-2)/24,5),АТС!$A$41:$F$784,5)</f>
        <v>0</v>
      </c>
      <c r="Y521" s="85" t="str">
        <f>VLOOKUP($A521+ROUND((COLUMN()-2)/24,5),АТС!$A$41:$F$784,5)</f>
        <v>0</v>
      </c>
    </row>
    <row r="522" spans="1:25" x14ac:dyDescent="0.2">
      <c r="A522" s="66">
        <f t="shared" si="14"/>
        <v>43489</v>
      </c>
      <c r="B522" s="85" t="str">
        <f>VLOOKUP($A522+ROUND((COLUMN()-2)/24,5),АТС!$A$41:$F$784,5)</f>
        <v>543,46</v>
      </c>
      <c r="C522" s="85" t="str">
        <f>VLOOKUP($A522+ROUND((COLUMN()-2)/24,5),АТС!$A$41:$F$784,5)</f>
        <v>780,29</v>
      </c>
      <c r="D522" s="85" t="str">
        <f>VLOOKUP($A522+ROUND((COLUMN()-2)/24,5),АТС!$A$41:$F$784,5)</f>
        <v>746,49</v>
      </c>
      <c r="E522" s="85" t="str">
        <f>VLOOKUP($A522+ROUND((COLUMN()-2)/24,5),АТС!$A$41:$F$784,5)</f>
        <v>737,14</v>
      </c>
      <c r="F522" s="85" t="str">
        <f>VLOOKUP($A522+ROUND((COLUMN()-2)/24,5),АТС!$A$41:$F$784,5)</f>
        <v>459,35</v>
      </c>
      <c r="G522" s="85" t="str">
        <f>VLOOKUP($A522+ROUND((COLUMN()-2)/24,5),АТС!$A$41:$F$784,5)</f>
        <v>0</v>
      </c>
      <c r="H522" s="85" t="str">
        <f>VLOOKUP($A522+ROUND((COLUMN()-2)/24,5),АТС!$A$41:$F$784,5)</f>
        <v>0</v>
      </c>
      <c r="I522" s="85" t="str">
        <f>VLOOKUP($A522+ROUND((COLUMN()-2)/24,5),АТС!$A$41:$F$784,5)</f>
        <v>0</v>
      </c>
      <c r="J522" s="85" t="str">
        <f>VLOOKUP($A522+ROUND((COLUMN()-2)/24,5),АТС!$A$41:$F$784,5)</f>
        <v>0</v>
      </c>
      <c r="K522" s="85" t="str">
        <f>VLOOKUP($A522+ROUND((COLUMN()-2)/24,5),АТС!$A$41:$F$784,5)</f>
        <v>394,11</v>
      </c>
      <c r="L522" s="85" t="str">
        <f>VLOOKUP($A522+ROUND((COLUMN()-2)/24,5),АТС!$A$41:$F$784,5)</f>
        <v>333,73</v>
      </c>
      <c r="M522" s="85" t="str">
        <f>VLOOKUP($A522+ROUND((COLUMN()-2)/24,5),АТС!$A$41:$F$784,5)</f>
        <v>351,85</v>
      </c>
      <c r="N522" s="85" t="str">
        <f>VLOOKUP($A522+ROUND((COLUMN()-2)/24,5),АТС!$A$41:$F$784,5)</f>
        <v>0</v>
      </c>
      <c r="O522" s="85" t="str">
        <f>VLOOKUP($A522+ROUND((COLUMN()-2)/24,5),АТС!$A$41:$F$784,5)</f>
        <v>0</v>
      </c>
      <c r="P522" s="85" t="str">
        <f>VLOOKUP($A522+ROUND((COLUMN()-2)/24,5),АТС!$A$41:$F$784,5)</f>
        <v>3,19</v>
      </c>
      <c r="Q522" s="85" t="str">
        <f>VLOOKUP($A522+ROUND((COLUMN()-2)/24,5),АТС!$A$41:$F$784,5)</f>
        <v>0</v>
      </c>
      <c r="R522" s="85" t="str">
        <f>VLOOKUP($A522+ROUND((COLUMN()-2)/24,5),АТС!$A$41:$F$784,5)</f>
        <v>0</v>
      </c>
      <c r="S522" s="85" t="str">
        <f>VLOOKUP($A522+ROUND((COLUMN()-2)/24,5),АТС!$A$41:$F$784,5)</f>
        <v>0</v>
      </c>
      <c r="T522" s="85" t="str">
        <f>VLOOKUP($A522+ROUND((COLUMN()-2)/24,5),АТС!$A$41:$F$784,5)</f>
        <v>458,53</v>
      </c>
      <c r="U522" s="85" t="str">
        <f>VLOOKUP($A522+ROUND((COLUMN()-2)/24,5),АТС!$A$41:$F$784,5)</f>
        <v>509,17</v>
      </c>
      <c r="V522" s="85" t="str">
        <f>VLOOKUP($A522+ROUND((COLUMN()-2)/24,5),АТС!$A$41:$F$784,5)</f>
        <v>552,52</v>
      </c>
      <c r="W522" s="85" t="str">
        <f>VLOOKUP($A522+ROUND((COLUMN()-2)/24,5),АТС!$A$41:$F$784,5)</f>
        <v>595,59</v>
      </c>
      <c r="X522" s="85" t="str">
        <f>VLOOKUP($A522+ROUND((COLUMN()-2)/24,5),АТС!$A$41:$F$784,5)</f>
        <v>758,13</v>
      </c>
      <c r="Y522" s="85" t="str">
        <f>VLOOKUP($A522+ROUND((COLUMN()-2)/24,5),АТС!$A$41:$F$784,5)</f>
        <v>990,25</v>
      </c>
    </row>
    <row r="523" spans="1:25" x14ac:dyDescent="0.2">
      <c r="A523" s="66">
        <f t="shared" si="14"/>
        <v>43490</v>
      </c>
      <c r="B523" s="85" t="str">
        <f>VLOOKUP($A523+ROUND((COLUMN()-2)/24,5),АТС!$A$41:$F$784,5)</f>
        <v>0,69</v>
      </c>
      <c r="C523" s="85" t="str">
        <f>VLOOKUP($A523+ROUND((COLUMN()-2)/24,5),АТС!$A$41:$F$784,5)</f>
        <v>1,24</v>
      </c>
      <c r="D523" s="85" t="str">
        <f>VLOOKUP($A523+ROUND((COLUMN()-2)/24,5),АТС!$A$41:$F$784,5)</f>
        <v>6,7</v>
      </c>
      <c r="E523" s="85" t="str">
        <f>VLOOKUP($A523+ROUND((COLUMN()-2)/24,5),АТС!$A$41:$F$784,5)</f>
        <v>0</v>
      </c>
      <c r="F523" s="85" t="str">
        <f>VLOOKUP($A523+ROUND((COLUMN()-2)/24,5),АТС!$A$41:$F$784,5)</f>
        <v>0</v>
      </c>
      <c r="G523" s="85" t="str">
        <f>VLOOKUP($A523+ROUND((COLUMN()-2)/24,5),АТС!$A$41:$F$784,5)</f>
        <v>0</v>
      </c>
      <c r="H523" s="85" t="str">
        <f>VLOOKUP($A523+ROUND((COLUMN()-2)/24,5),АТС!$A$41:$F$784,5)</f>
        <v>0</v>
      </c>
      <c r="I523" s="85" t="str">
        <f>VLOOKUP($A523+ROUND((COLUMN()-2)/24,5),АТС!$A$41:$F$784,5)</f>
        <v>0</v>
      </c>
      <c r="J523" s="85" t="str">
        <f>VLOOKUP($A523+ROUND((COLUMN()-2)/24,5),АТС!$A$41:$F$784,5)</f>
        <v>0</v>
      </c>
      <c r="K523" s="85" t="str">
        <f>VLOOKUP($A523+ROUND((COLUMN()-2)/24,5),АТС!$A$41:$F$784,5)</f>
        <v>458,77</v>
      </c>
      <c r="L523" s="85" t="str">
        <f>VLOOKUP($A523+ROUND((COLUMN()-2)/24,5),АТС!$A$41:$F$784,5)</f>
        <v>488,48</v>
      </c>
      <c r="M523" s="85" t="str">
        <f>VLOOKUP($A523+ROUND((COLUMN()-2)/24,5),АТС!$A$41:$F$784,5)</f>
        <v>0</v>
      </c>
      <c r="N523" s="85" t="str">
        <f>VLOOKUP($A523+ROUND((COLUMN()-2)/24,5),АТС!$A$41:$F$784,5)</f>
        <v>0</v>
      </c>
      <c r="O523" s="85" t="str">
        <f>VLOOKUP($A523+ROUND((COLUMN()-2)/24,5),АТС!$A$41:$F$784,5)</f>
        <v>0</v>
      </c>
      <c r="P523" s="85" t="str">
        <f>VLOOKUP($A523+ROUND((COLUMN()-2)/24,5),АТС!$A$41:$F$784,5)</f>
        <v>0,01</v>
      </c>
      <c r="Q523" s="85" t="str">
        <f>VLOOKUP($A523+ROUND((COLUMN()-2)/24,5),АТС!$A$41:$F$784,5)</f>
        <v>0</v>
      </c>
      <c r="R523" s="85" t="str">
        <f>VLOOKUP($A523+ROUND((COLUMN()-2)/24,5),АТС!$A$41:$F$784,5)</f>
        <v>0</v>
      </c>
      <c r="S523" s="85" t="str">
        <f>VLOOKUP($A523+ROUND((COLUMN()-2)/24,5),АТС!$A$41:$F$784,5)</f>
        <v>0</v>
      </c>
      <c r="T523" s="85" t="str">
        <f>VLOOKUP($A523+ROUND((COLUMN()-2)/24,5),АТС!$A$41:$F$784,5)</f>
        <v>0</v>
      </c>
      <c r="U523" s="85" t="str">
        <f>VLOOKUP($A523+ROUND((COLUMN()-2)/24,5),АТС!$A$41:$F$784,5)</f>
        <v>0</v>
      </c>
      <c r="V523" s="85" t="str">
        <f>VLOOKUP($A523+ROUND((COLUMN()-2)/24,5),АТС!$A$41:$F$784,5)</f>
        <v>0</v>
      </c>
      <c r="W523" s="85" t="str">
        <f>VLOOKUP($A523+ROUND((COLUMN()-2)/24,5),АТС!$A$41:$F$784,5)</f>
        <v>26,33</v>
      </c>
      <c r="X523" s="85" t="str">
        <f>VLOOKUP($A523+ROUND((COLUMN()-2)/24,5),АТС!$A$41:$F$784,5)</f>
        <v>34,89</v>
      </c>
      <c r="Y523" s="85" t="str">
        <f>VLOOKUP($A523+ROUND((COLUMN()-2)/24,5),АТС!$A$41:$F$784,5)</f>
        <v>683,05</v>
      </c>
    </row>
    <row r="524" spans="1:25" x14ac:dyDescent="0.2">
      <c r="A524" s="66">
        <f t="shared" si="14"/>
        <v>43491</v>
      </c>
      <c r="B524" s="85" t="str">
        <f>VLOOKUP($A524+ROUND((COLUMN()-2)/24,5),АТС!$A$41:$F$784,5)</f>
        <v>586,18</v>
      </c>
      <c r="C524" s="85" t="str">
        <f>VLOOKUP($A524+ROUND((COLUMN()-2)/24,5),АТС!$A$41:$F$784,5)</f>
        <v>693,08</v>
      </c>
      <c r="D524" s="85" t="str">
        <f>VLOOKUP($A524+ROUND((COLUMN()-2)/24,5),АТС!$A$41:$F$784,5)</f>
        <v>672,01</v>
      </c>
      <c r="E524" s="85" t="str">
        <f>VLOOKUP($A524+ROUND((COLUMN()-2)/24,5),АТС!$A$41:$F$784,5)</f>
        <v>675,72</v>
      </c>
      <c r="F524" s="85" t="str">
        <f>VLOOKUP($A524+ROUND((COLUMN()-2)/24,5),АТС!$A$41:$F$784,5)</f>
        <v>593,39</v>
      </c>
      <c r="G524" s="85" t="str">
        <f>VLOOKUP($A524+ROUND((COLUMN()-2)/24,5),АТС!$A$41:$F$784,5)</f>
        <v>0,85</v>
      </c>
      <c r="H524" s="85" t="str">
        <f>VLOOKUP($A524+ROUND((COLUMN()-2)/24,5),АТС!$A$41:$F$784,5)</f>
        <v>1,61</v>
      </c>
      <c r="I524" s="85" t="str">
        <f>VLOOKUP($A524+ROUND((COLUMN()-2)/24,5),АТС!$A$41:$F$784,5)</f>
        <v>70,85</v>
      </c>
      <c r="J524" s="85" t="str">
        <f>VLOOKUP($A524+ROUND((COLUMN()-2)/24,5),АТС!$A$41:$F$784,5)</f>
        <v>23,85</v>
      </c>
      <c r="K524" s="85" t="str">
        <f>VLOOKUP($A524+ROUND((COLUMN()-2)/24,5),АТС!$A$41:$F$784,5)</f>
        <v>41,03</v>
      </c>
      <c r="L524" s="85" t="str">
        <f>VLOOKUP($A524+ROUND((COLUMN()-2)/24,5),АТС!$A$41:$F$784,5)</f>
        <v>372,89</v>
      </c>
      <c r="M524" s="85" t="str">
        <f>VLOOKUP($A524+ROUND((COLUMN()-2)/24,5),АТС!$A$41:$F$784,5)</f>
        <v>0</v>
      </c>
      <c r="N524" s="85" t="str">
        <f>VLOOKUP($A524+ROUND((COLUMN()-2)/24,5),АТС!$A$41:$F$784,5)</f>
        <v>29,31</v>
      </c>
      <c r="O524" s="85" t="str">
        <f>VLOOKUP($A524+ROUND((COLUMN()-2)/24,5),АТС!$A$41:$F$784,5)</f>
        <v>13,49</v>
      </c>
      <c r="P524" s="85" t="str">
        <f>VLOOKUP($A524+ROUND((COLUMN()-2)/24,5),АТС!$A$41:$F$784,5)</f>
        <v>56,06</v>
      </c>
      <c r="Q524" s="85" t="str">
        <f>VLOOKUP($A524+ROUND((COLUMN()-2)/24,5),АТС!$A$41:$F$784,5)</f>
        <v>0</v>
      </c>
      <c r="R524" s="85" t="str">
        <f>VLOOKUP($A524+ROUND((COLUMN()-2)/24,5),АТС!$A$41:$F$784,5)</f>
        <v>0</v>
      </c>
      <c r="S524" s="85" t="str">
        <f>VLOOKUP($A524+ROUND((COLUMN()-2)/24,5),АТС!$A$41:$F$784,5)</f>
        <v>0</v>
      </c>
      <c r="T524" s="85" t="str">
        <f>VLOOKUP($A524+ROUND((COLUMN()-2)/24,5),АТС!$A$41:$F$784,5)</f>
        <v>459,12</v>
      </c>
      <c r="U524" s="85" t="str">
        <f>VLOOKUP($A524+ROUND((COLUMN()-2)/24,5),АТС!$A$41:$F$784,5)</f>
        <v>546,35</v>
      </c>
      <c r="V524" s="85" t="str">
        <f>VLOOKUP($A524+ROUND((COLUMN()-2)/24,5),АТС!$A$41:$F$784,5)</f>
        <v>488,26</v>
      </c>
      <c r="W524" s="85" t="str">
        <f>VLOOKUP($A524+ROUND((COLUMN()-2)/24,5),АТС!$A$41:$F$784,5)</f>
        <v>578,52</v>
      </c>
      <c r="X524" s="85" t="str">
        <f>VLOOKUP($A524+ROUND((COLUMN()-2)/24,5),АТС!$A$41:$F$784,5)</f>
        <v>482,83</v>
      </c>
      <c r="Y524" s="85" t="str">
        <f>VLOOKUP($A524+ROUND((COLUMN()-2)/24,5),АТС!$A$41:$F$784,5)</f>
        <v>674,15</v>
      </c>
    </row>
    <row r="525" spans="1:25" x14ac:dyDescent="0.2">
      <c r="A525" s="66">
        <f t="shared" si="14"/>
        <v>43492</v>
      </c>
      <c r="B525" s="85" t="str">
        <f>VLOOKUP($A525+ROUND((COLUMN()-2)/24,5),АТС!$A$41:$F$784,5)</f>
        <v>686,91</v>
      </c>
      <c r="C525" s="85" t="str">
        <f>VLOOKUP($A525+ROUND((COLUMN()-2)/24,5),АТС!$A$41:$F$784,5)</f>
        <v>699,18</v>
      </c>
      <c r="D525" s="85" t="str">
        <f>VLOOKUP($A525+ROUND((COLUMN()-2)/24,5),АТС!$A$41:$F$784,5)</f>
        <v>689,28</v>
      </c>
      <c r="E525" s="85" t="str">
        <f>VLOOKUP($A525+ROUND((COLUMN()-2)/24,5),АТС!$A$41:$F$784,5)</f>
        <v>684,31</v>
      </c>
      <c r="F525" s="85" t="str">
        <f>VLOOKUP($A525+ROUND((COLUMN()-2)/24,5),АТС!$A$41:$F$784,5)</f>
        <v>36,74</v>
      </c>
      <c r="G525" s="85" t="str">
        <f>VLOOKUP($A525+ROUND((COLUMN()-2)/24,5),АТС!$A$41:$F$784,5)</f>
        <v>596,14</v>
      </c>
      <c r="H525" s="85" t="str">
        <f>VLOOKUP($A525+ROUND((COLUMN()-2)/24,5),АТС!$A$41:$F$784,5)</f>
        <v>0</v>
      </c>
      <c r="I525" s="85" t="str">
        <f>VLOOKUP($A525+ROUND((COLUMN()-2)/24,5),АТС!$A$41:$F$784,5)</f>
        <v>396,32</v>
      </c>
      <c r="J525" s="85" t="str">
        <f>VLOOKUP($A525+ROUND((COLUMN()-2)/24,5),АТС!$A$41:$F$784,5)</f>
        <v>194,58</v>
      </c>
      <c r="K525" s="85" t="str">
        <f>VLOOKUP($A525+ROUND((COLUMN()-2)/24,5),АТС!$A$41:$F$784,5)</f>
        <v>40,74</v>
      </c>
      <c r="L525" s="85" t="str">
        <f>VLOOKUP($A525+ROUND((COLUMN()-2)/24,5),АТС!$A$41:$F$784,5)</f>
        <v>188,89</v>
      </c>
      <c r="M525" s="85" t="str">
        <f>VLOOKUP($A525+ROUND((COLUMN()-2)/24,5),АТС!$A$41:$F$784,5)</f>
        <v>443,94</v>
      </c>
      <c r="N525" s="85" t="str">
        <f>VLOOKUP($A525+ROUND((COLUMN()-2)/24,5),АТС!$A$41:$F$784,5)</f>
        <v>444,82</v>
      </c>
      <c r="O525" s="85" t="str">
        <f>VLOOKUP($A525+ROUND((COLUMN()-2)/24,5),АТС!$A$41:$F$784,5)</f>
        <v>456,99</v>
      </c>
      <c r="P525" s="85" t="str">
        <f>VLOOKUP($A525+ROUND((COLUMN()-2)/24,5),АТС!$A$41:$F$784,5)</f>
        <v>462,12</v>
      </c>
      <c r="Q525" s="85" t="str">
        <f>VLOOKUP($A525+ROUND((COLUMN()-2)/24,5),АТС!$A$41:$F$784,5)</f>
        <v>463,97</v>
      </c>
      <c r="R525" s="85" t="str">
        <f>VLOOKUP($A525+ROUND((COLUMN()-2)/24,5),АТС!$A$41:$F$784,5)</f>
        <v>0</v>
      </c>
      <c r="S525" s="85" t="str">
        <f>VLOOKUP($A525+ROUND((COLUMN()-2)/24,5),АТС!$A$41:$F$784,5)</f>
        <v>101,22</v>
      </c>
      <c r="T525" s="85" t="str">
        <f>VLOOKUP($A525+ROUND((COLUMN()-2)/24,5),АТС!$A$41:$F$784,5)</f>
        <v>0</v>
      </c>
      <c r="U525" s="85" t="str">
        <f>VLOOKUP($A525+ROUND((COLUMN()-2)/24,5),АТС!$A$41:$F$784,5)</f>
        <v>0</v>
      </c>
      <c r="V525" s="85" t="str">
        <f>VLOOKUP($A525+ROUND((COLUMN()-2)/24,5),АТС!$A$41:$F$784,5)</f>
        <v>0</v>
      </c>
      <c r="W525" s="85" t="str">
        <f>VLOOKUP($A525+ROUND((COLUMN()-2)/24,5),АТС!$A$41:$F$784,5)</f>
        <v>797,82</v>
      </c>
      <c r="X525" s="85" t="str">
        <f>VLOOKUP($A525+ROUND((COLUMN()-2)/24,5),АТС!$A$41:$F$784,5)</f>
        <v>67,22</v>
      </c>
      <c r="Y525" s="85" t="str">
        <f>VLOOKUP($A525+ROUND((COLUMN()-2)/24,5),АТС!$A$41:$F$784,5)</f>
        <v>843,85</v>
      </c>
    </row>
    <row r="526" spans="1:25" x14ac:dyDescent="0.2">
      <c r="A526" s="66">
        <f t="shared" si="14"/>
        <v>43493</v>
      </c>
      <c r="B526" s="85" t="str">
        <f>VLOOKUP($A526+ROUND((COLUMN()-2)/24,5),АТС!$A$41:$F$784,5)</f>
        <v>655,3</v>
      </c>
      <c r="C526" s="85" t="str">
        <f>VLOOKUP($A526+ROUND((COLUMN()-2)/24,5),АТС!$A$41:$F$784,5)</f>
        <v>713,51</v>
      </c>
      <c r="D526" s="85" t="str">
        <f>VLOOKUP($A526+ROUND((COLUMN()-2)/24,5),АТС!$A$41:$F$784,5)</f>
        <v>8,3</v>
      </c>
      <c r="E526" s="85" t="str">
        <f>VLOOKUP($A526+ROUND((COLUMN()-2)/24,5),АТС!$A$41:$F$784,5)</f>
        <v>721,89</v>
      </c>
      <c r="F526" s="85" t="str">
        <f>VLOOKUP($A526+ROUND((COLUMN()-2)/24,5),АТС!$A$41:$F$784,5)</f>
        <v>0,91</v>
      </c>
      <c r="G526" s="85" t="str">
        <f>VLOOKUP($A526+ROUND((COLUMN()-2)/24,5),АТС!$A$41:$F$784,5)</f>
        <v>0</v>
      </c>
      <c r="H526" s="85" t="str">
        <f>VLOOKUP($A526+ROUND((COLUMN()-2)/24,5),АТС!$A$41:$F$784,5)</f>
        <v>0</v>
      </c>
      <c r="I526" s="85" t="str">
        <f>VLOOKUP($A526+ROUND((COLUMN()-2)/24,5),АТС!$A$41:$F$784,5)</f>
        <v>3,52</v>
      </c>
      <c r="J526" s="85" t="str">
        <f>VLOOKUP($A526+ROUND((COLUMN()-2)/24,5),АТС!$A$41:$F$784,5)</f>
        <v>363,3</v>
      </c>
      <c r="K526" s="85" t="str">
        <f>VLOOKUP($A526+ROUND((COLUMN()-2)/24,5),АТС!$A$41:$F$784,5)</f>
        <v>359,93</v>
      </c>
      <c r="L526" s="85" t="str">
        <f>VLOOKUP($A526+ROUND((COLUMN()-2)/24,5),АТС!$A$41:$F$784,5)</f>
        <v>355,2</v>
      </c>
      <c r="M526" s="85" t="str">
        <f>VLOOKUP($A526+ROUND((COLUMN()-2)/24,5),АТС!$A$41:$F$784,5)</f>
        <v>389,33</v>
      </c>
      <c r="N526" s="85" t="str">
        <f>VLOOKUP($A526+ROUND((COLUMN()-2)/24,5),АТС!$A$41:$F$784,5)</f>
        <v>376,72</v>
      </c>
      <c r="O526" s="85" t="str">
        <f>VLOOKUP($A526+ROUND((COLUMN()-2)/24,5),АТС!$A$41:$F$784,5)</f>
        <v>386,13</v>
      </c>
      <c r="P526" s="85" t="str">
        <f>VLOOKUP($A526+ROUND((COLUMN()-2)/24,5),АТС!$A$41:$F$784,5)</f>
        <v>391,75</v>
      </c>
      <c r="Q526" s="85" t="str">
        <f>VLOOKUP($A526+ROUND((COLUMN()-2)/24,5),АТС!$A$41:$F$784,5)</f>
        <v>408,31</v>
      </c>
      <c r="R526" s="85" t="str">
        <f>VLOOKUP($A526+ROUND((COLUMN()-2)/24,5),АТС!$A$41:$F$784,5)</f>
        <v>400,15</v>
      </c>
      <c r="S526" s="85" t="str">
        <f>VLOOKUP($A526+ROUND((COLUMN()-2)/24,5),АТС!$A$41:$F$784,5)</f>
        <v>97,75</v>
      </c>
      <c r="T526" s="85" t="str">
        <f>VLOOKUP($A526+ROUND((COLUMN()-2)/24,5),АТС!$A$41:$F$784,5)</f>
        <v>454,31</v>
      </c>
      <c r="U526" s="85" t="str">
        <f>VLOOKUP($A526+ROUND((COLUMN()-2)/24,5),АТС!$A$41:$F$784,5)</f>
        <v>581,72</v>
      </c>
      <c r="V526" s="85" t="str">
        <f>VLOOKUP($A526+ROUND((COLUMN()-2)/24,5),АТС!$A$41:$F$784,5)</f>
        <v>670,42</v>
      </c>
      <c r="W526" s="85" t="str">
        <f>VLOOKUP($A526+ROUND((COLUMN()-2)/24,5),АТС!$A$41:$F$784,5)</f>
        <v>1011,75</v>
      </c>
      <c r="X526" s="85" t="str">
        <f>VLOOKUP($A526+ROUND((COLUMN()-2)/24,5),АТС!$A$41:$F$784,5)</f>
        <v>964,52</v>
      </c>
      <c r="Y526" s="85" t="str">
        <f>VLOOKUP($A526+ROUND((COLUMN()-2)/24,5),АТС!$A$41:$F$784,5)</f>
        <v>1755,42</v>
      </c>
    </row>
    <row r="527" spans="1:25" x14ac:dyDescent="0.2">
      <c r="A527" s="66">
        <f t="shared" si="14"/>
        <v>43494</v>
      </c>
      <c r="B527" s="85" t="str">
        <f>VLOOKUP($A527+ROUND((COLUMN()-2)/24,5),АТС!$A$41:$F$784,5)</f>
        <v>231,14</v>
      </c>
      <c r="C527" s="85" t="str">
        <f>VLOOKUP($A527+ROUND((COLUMN()-2)/24,5),АТС!$A$41:$F$784,5)</f>
        <v>183,76</v>
      </c>
      <c r="D527" s="85" t="str">
        <f>VLOOKUP($A527+ROUND((COLUMN()-2)/24,5),АТС!$A$41:$F$784,5)</f>
        <v>144,24</v>
      </c>
      <c r="E527" s="85" t="str">
        <f>VLOOKUP($A527+ROUND((COLUMN()-2)/24,5),АТС!$A$41:$F$784,5)</f>
        <v>132,15</v>
      </c>
      <c r="F527" s="85" t="str">
        <f>VLOOKUP($A527+ROUND((COLUMN()-2)/24,5),АТС!$A$41:$F$784,5)</f>
        <v>60,8</v>
      </c>
      <c r="G527" s="85" t="str">
        <f>VLOOKUP($A527+ROUND((COLUMN()-2)/24,5),АТС!$A$41:$F$784,5)</f>
        <v>0</v>
      </c>
      <c r="H527" s="85" t="str">
        <f>VLOOKUP($A527+ROUND((COLUMN()-2)/24,5),АТС!$A$41:$F$784,5)</f>
        <v>0</v>
      </c>
      <c r="I527" s="85" t="str">
        <f>VLOOKUP($A527+ROUND((COLUMN()-2)/24,5),АТС!$A$41:$F$784,5)</f>
        <v>67,97</v>
      </c>
      <c r="J527" s="85" t="str">
        <f>VLOOKUP($A527+ROUND((COLUMN()-2)/24,5),АТС!$A$41:$F$784,5)</f>
        <v>81,1</v>
      </c>
      <c r="K527" s="85" t="str">
        <f>VLOOKUP($A527+ROUND((COLUMN()-2)/24,5),АТС!$A$41:$F$784,5)</f>
        <v>74,45</v>
      </c>
      <c r="L527" s="85" t="str">
        <f>VLOOKUP($A527+ROUND((COLUMN()-2)/24,5),АТС!$A$41:$F$784,5)</f>
        <v>168,89</v>
      </c>
      <c r="M527" s="85" t="str">
        <f>VLOOKUP($A527+ROUND((COLUMN()-2)/24,5),АТС!$A$41:$F$784,5)</f>
        <v>119,53</v>
      </c>
      <c r="N527" s="85" t="str">
        <f>VLOOKUP($A527+ROUND((COLUMN()-2)/24,5),АТС!$A$41:$F$784,5)</f>
        <v>95,24</v>
      </c>
      <c r="O527" s="85" t="str">
        <f>VLOOKUP($A527+ROUND((COLUMN()-2)/24,5),АТС!$A$41:$F$784,5)</f>
        <v>155,81</v>
      </c>
      <c r="P527" s="85" t="str">
        <f>VLOOKUP($A527+ROUND((COLUMN()-2)/24,5),АТС!$A$41:$F$784,5)</f>
        <v>333,83</v>
      </c>
      <c r="Q527" s="85" t="str">
        <f>VLOOKUP($A527+ROUND((COLUMN()-2)/24,5),АТС!$A$41:$F$784,5)</f>
        <v>291,14</v>
      </c>
      <c r="R527" s="85" t="str">
        <f>VLOOKUP($A527+ROUND((COLUMN()-2)/24,5),АТС!$A$41:$F$784,5)</f>
        <v>284,35</v>
      </c>
      <c r="S527" s="85" t="str">
        <f>VLOOKUP($A527+ROUND((COLUMN()-2)/24,5),АТС!$A$41:$F$784,5)</f>
        <v>250,04</v>
      </c>
      <c r="T527" s="85" t="str">
        <f>VLOOKUP($A527+ROUND((COLUMN()-2)/24,5),АТС!$A$41:$F$784,5)</f>
        <v>266,37</v>
      </c>
      <c r="U527" s="85" t="str">
        <f>VLOOKUP($A527+ROUND((COLUMN()-2)/24,5),АТС!$A$41:$F$784,5)</f>
        <v>315,38</v>
      </c>
      <c r="V527" s="85" t="str">
        <f>VLOOKUP($A527+ROUND((COLUMN()-2)/24,5),АТС!$A$41:$F$784,5)</f>
        <v>334,08</v>
      </c>
      <c r="W527" s="85" t="str">
        <f>VLOOKUP($A527+ROUND((COLUMN()-2)/24,5),АТС!$A$41:$F$784,5)</f>
        <v>397,49</v>
      </c>
      <c r="X527" s="85" t="str">
        <f>VLOOKUP($A527+ROUND((COLUMN()-2)/24,5),АТС!$A$41:$F$784,5)</f>
        <v>480,02</v>
      </c>
      <c r="Y527" s="85" t="str">
        <f>VLOOKUP($A527+ROUND((COLUMN()-2)/24,5),АТС!$A$41:$F$784,5)</f>
        <v>860,02</v>
      </c>
    </row>
    <row r="528" spans="1:25" x14ac:dyDescent="0.2">
      <c r="A528" s="66">
        <f t="shared" si="14"/>
        <v>43495</v>
      </c>
      <c r="B528" s="85" t="str">
        <f>VLOOKUP($A528+ROUND((COLUMN()-2)/24,5),АТС!$A$41:$F$784,5)</f>
        <v>296,05</v>
      </c>
      <c r="C528" s="85" t="str">
        <f>VLOOKUP($A528+ROUND((COLUMN()-2)/24,5),АТС!$A$41:$F$784,5)</f>
        <v>366,3</v>
      </c>
      <c r="D528" s="85" t="str">
        <f>VLOOKUP($A528+ROUND((COLUMN()-2)/24,5),АТС!$A$41:$F$784,5)</f>
        <v>268,94</v>
      </c>
      <c r="E528" s="85" t="str">
        <f>VLOOKUP($A528+ROUND((COLUMN()-2)/24,5),АТС!$A$41:$F$784,5)</f>
        <v>245,71</v>
      </c>
      <c r="F528" s="85" t="str">
        <f>VLOOKUP($A528+ROUND((COLUMN()-2)/24,5),АТС!$A$41:$F$784,5)</f>
        <v>143,69</v>
      </c>
      <c r="G528" s="85" t="str">
        <f>VLOOKUP($A528+ROUND((COLUMN()-2)/24,5),АТС!$A$41:$F$784,5)</f>
        <v>0</v>
      </c>
      <c r="H528" s="85" t="str">
        <f>VLOOKUP($A528+ROUND((COLUMN()-2)/24,5),АТС!$A$41:$F$784,5)</f>
        <v>0</v>
      </c>
      <c r="I528" s="85" t="str">
        <f>VLOOKUP($A528+ROUND((COLUMN()-2)/24,5),АТС!$A$41:$F$784,5)</f>
        <v>39,77</v>
      </c>
      <c r="J528" s="85" t="str">
        <f>VLOOKUP($A528+ROUND((COLUMN()-2)/24,5),АТС!$A$41:$F$784,5)</f>
        <v>70,01</v>
      </c>
      <c r="K528" s="85" t="str">
        <f>VLOOKUP($A528+ROUND((COLUMN()-2)/24,5),АТС!$A$41:$F$784,5)</f>
        <v>106,47</v>
      </c>
      <c r="L528" s="85" t="str">
        <f>VLOOKUP($A528+ROUND((COLUMN()-2)/24,5),АТС!$A$41:$F$784,5)</f>
        <v>133,01</v>
      </c>
      <c r="M528" s="85" t="str">
        <f>VLOOKUP($A528+ROUND((COLUMN()-2)/24,5),АТС!$A$41:$F$784,5)</f>
        <v>152,41</v>
      </c>
      <c r="N528" s="85" t="str">
        <f>VLOOKUP($A528+ROUND((COLUMN()-2)/24,5),АТС!$A$41:$F$784,5)</f>
        <v>138,95</v>
      </c>
      <c r="O528" s="85" t="str">
        <f>VLOOKUP($A528+ROUND((COLUMN()-2)/24,5),АТС!$A$41:$F$784,5)</f>
        <v>206,27</v>
      </c>
      <c r="P528" s="85" t="str">
        <f>VLOOKUP($A528+ROUND((COLUMN()-2)/24,5),АТС!$A$41:$F$784,5)</f>
        <v>182,74</v>
      </c>
      <c r="Q528" s="85" t="str">
        <f>VLOOKUP($A528+ROUND((COLUMN()-2)/24,5),АТС!$A$41:$F$784,5)</f>
        <v>213</v>
      </c>
      <c r="R528" s="85" t="str">
        <f>VLOOKUP($A528+ROUND((COLUMN()-2)/24,5),АТС!$A$41:$F$784,5)</f>
        <v>227,97</v>
      </c>
      <c r="S528" s="85" t="str">
        <f>VLOOKUP($A528+ROUND((COLUMN()-2)/24,5),АТС!$A$41:$F$784,5)</f>
        <v>169,16</v>
      </c>
      <c r="T528" s="85" t="str">
        <f>VLOOKUP($A528+ROUND((COLUMN()-2)/24,5),АТС!$A$41:$F$784,5)</f>
        <v>279,28</v>
      </c>
      <c r="U528" s="85" t="str">
        <f>VLOOKUP($A528+ROUND((COLUMN()-2)/24,5),АТС!$A$41:$F$784,5)</f>
        <v>228,66</v>
      </c>
      <c r="V528" s="85" t="str">
        <f>VLOOKUP($A528+ROUND((COLUMN()-2)/24,5),АТС!$A$41:$F$784,5)</f>
        <v>508,54</v>
      </c>
      <c r="W528" s="85" t="str">
        <f>VLOOKUP($A528+ROUND((COLUMN()-2)/24,5),АТС!$A$41:$F$784,5)</f>
        <v>293,86</v>
      </c>
      <c r="X528" s="85" t="str">
        <f>VLOOKUP($A528+ROUND((COLUMN()-2)/24,5),АТС!$A$41:$F$784,5)</f>
        <v>710,52</v>
      </c>
      <c r="Y528" s="85" t="str">
        <f>VLOOKUP($A528+ROUND((COLUMN()-2)/24,5),АТС!$A$41:$F$784,5)</f>
        <v>1131,97</v>
      </c>
    </row>
    <row r="529" spans="1:25" x14ac:dyDescent="0.2">
      <c r="A529" s="66">
        <f t="shared" si="14"/>
        <v>43496</v>
      </c>
      <c r="B529" s="85" t="str">
        <f>VLOOKUP($A529+ROUND((COLUMN()-2)/24,5),АТС!$A$41:$F$784,5)</f>
        <v>127,07</v>
      </c>
      <c r="C529" s="85" t="str">
        <f>VLOOKUP($A529+ROUND((COLUMN()-2)/24,5),АТС!$A$41:$F$784,5)</f>
        <v>186,6</v>
      </c>
      <c r="D529" s="85" t="str">
        <f>VLOOKUP($A529+ROUND((COLUMN()-2)/24,5),АТС!$A$41:$F$784,5)</f>
        <v>119,32</v>
      </c>
      <c r="E529" s="85" t="str">
        <f>VLOOKUP($A529+ROUND((COLUMN()-2)/24,5),АТС!$A$41:$F$784,5)</f>
        <v>73,54</v>
      </c>
      <c r="F529" s="85" t="str">
        <f>VLOOKUP($A529+ROUND((COLUMN()-2)/24,5),АТС!$A$41:$F$784,5)</f>
        <v>48,19</v>
      </c>
      <c r="G529" s="85" t="str">
        <f>VLOOKUP($A529+ROUND((COLUMN()-2)/24,5),АТС!$A$41:$F$784,5)</f>
        <v>0</v>
      </c>
      <c r="H529" s="85" t="str">
        <f>VLOOKUP($A529+ROUND((COLUMN()-2)/24,5),АТС!$A$41:$F$784,5)</f>
        <v>0</v>
      </c>
      <c r="I529" s="85" t="str">
        <f>VLOOKUP($A529+ROUND((COLUMN()-2)/24,5),АТС!$A$41:$F$784,5)</f>
        <v>41,19</v>
      </c>
      <c r="J529" s="85" t="str">
        <f>VLOOKUP($A529+ROUND((COLUMN()-2)/24,5),АТС!$A$41:$F$784,5)</f>
        <v>50,13</v>
      </c>
      <c r="K529" s="85" t="str">
        <f>VLOOKUP($A529+ROUND((COLUMN()-2)/24,5),АТС!$A$41:$F$784,5)</f>
        <v>89,05</v>
      </c>
      <c r="L529" s="85" t="str">
        <f>VLOOKUP($A529+ROUND((COLUMN()-2)/24,5),АТС!$A$41:$F$784,5)</f>
        <v>179,75</v>
      </c>
      <c r="M529" s="85" t="str">
        <f>VLOOKUP($A529+ROUND((COLUMN()-2)/24,5),АТС!$A$41:$F$784,5)</f>
        <v>121,55</v>
      </c>
      <c r="N529" s="85" t="str">
        <f>VLOOKUP($A529+ROUND((COLUMN()-2)/24,5),АТС!$A$41:$F$784,5)</f>
        <v>197,67</v>
      </c>
      <c r="O529" s="85" t="str">
        <f>VLOOKUP($A529+ROUND((COLUMN()-2)/24,5),АТС!$A$41:$F$784,5)</f>
        <v>267,68</v>
      </c>
      <c r="P529" s="85" t="str">
        <f>VLOOKUP($A529+ROUND((COLUMN()-2)/24,5),АТС!$A$41:$F$784,5)</f>
        <v>197,18</v>
      </c>
      <c r="Q529" s="85" t="str">
        <f>VLOOKUP($A529+ROUND((COLUMN()-2)/24,5),АТС!$A$41:$F$784,5)</f>
        <v>232,74</v>
      </c>
      <c r="R529" s="85" t="str">
        <f>VLOOKUP($A529+ROUND((COLUMN()-2)/24,5),АТС!$A$41:$F$784,5)</f>
        <v>271,66</v>
      </c>
      <c r="S529" s="85" t="str">
        <f>VLOOKUP($A529+ROUND((COLUMN()-2)/24,5),АТС!$A$41:$F$784,5)</f>
        <v>329,39</v>
      </c>
      <c r="T529" s="85" t="str">
        <f>VLOOKUP($A529+ROUND((COLUMN()-2)/24,5),АТС!$A$41:$F$784,5)</f>
        <v>367,22</v>
      </c>
      <c r="U529" s="85" t="str">
        <f>VLOOKUP($A529+ROUND((COLUMN()-2)/24,5),АТС!$A$41:$F$784,5)</f>
        <v>499,15</v>
      </c>
      <c r="V529" s="85" t="str">
        <f>VLOOKUP($A529+ROUND((COLUMN()-2)/24,5),АТС!$A$41:$F$784,5)</f>
        <v>493,18</v>
      </c>
      <c r="W529" s="85" t="str">
        <f>VLOOKUP($A529+ROUND((COLUMN()-2)/24,5),АТС!$A$41:$F$784,5)</f>
        <v>888,92</v>
      </c>
      <c r="X529" s="85" t="str">
        <f>VLOOKUP($A529+ROUND((COLUMN()-2)/24,5),АТС!$A$41:$F$784,5)</f>
        <v>750,71</v>
      </c>
      <c r="Y529" s="85" t="str">
        <f>VLOOKUP($A529+ROUND((COLUMN()-2)/24,5),АТС!$A$41:$F$784,5)</f>
        <v>885,95</v>
      </c>
    </row>
    <row r="530" spans="1:25" x14ac:dyDescent="0.2">
      <c r="A530" s="78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9"/>
    </row>
    <row r="531" spans="1:25" x14ac:dyDescent="0.2">
      <c r="A531" s="72"/>
      <c r="B531" s="86"/>
      <c r="C531" s="86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</row>
    <row r="532" spans="1:25" ht="21.75" customHeight="1" x14ac:dyDescent="0.2">
      <c r="A532" s="190" t="s">
        <v>136</v>
      </c>
      <c r="B532" s="190"/>
      <c r="C532" s="190"/>
      <c r="D532" s="190"/>
      <c r="E532" s="190"/>
      <c r="F532" s="190"/>
      <c r="G532" s="190"/>
      <c r="H532" s="190"/>
      <c r="I532" s="190"/>
      <c r="J532" s="190"/>
      <c r="K532" s="190"/>
      <c r="L532" s="171" t="s">
        <v>77</v>
      </c>
      <c r="M532" s="171"/>
      <c r="N532" s="171" t="s">
        <v>78</v>
      </c>
      <c r="O532" s="171"/>
      <c r="P532" s="171" t="s">
        <v>79</v>
      </c>
      <c r="Q532" s="171"/>
      <c r="R532" s="171" t="s">
        <v>80</v>
      </c>
      <c r="S532" s="171"/>
      <c r="T532" s="86"/>
      <c r="U532" s="86"/>
      <c r="V532" s="86"/>
      <c r="W532" s="86"/>
      <c r="X532" s="86"/>
      <c r="Y532" s="86"/>
    </row>
    <row r="533" spans="1:25" s="87" customFormat="1" ht="36.75" customHeight="1" x14ac:dyDescent="0.25">
      <c r="A533" s="190"/>
      <c r="B533" s="190"/>
      <c r="C533" s="190"/>
      <c r="D533" s="190"/>
      <c r="E533" s="190"/>
      <c r="F533" s="190"/>
      <c r="G533" s="190"/>
      <c r="H533" s="190"/>
      <c r="I533" s="190"/>
      <c r="J533" s="190"/>
      <c r="K533" s="190"/>
      <c r="L533" s="171"/>
      <c r="M533" s="171"/>
      <c r="N533" s="171"/>
      <c r="O533" s="171"/>
      <c r="P533" s="171"/>
      <c r="Q533" s="171"/>
      <c r="R533" s="171"/>
      <c r="S533" s="171"/>
      <c r="T533" s="86"/>
      <c r="U533" s="86"/>
      <c r="V533" s="86"/>
      <c r="W533" s="86"/>
      <c r="X533" s="86"/>
      <c r="Y533" s="86"/>
    </row>
    <row r="534" spans="1:25" s="87" customFormat="1" ht="20.100000000000001" customHeight="1" x14ac:dyDescent="0.25">
      <c r="A534" s="191" t="s">
        <v>137</v>
      </c>
      <c r="B534" s="191"/>
      <c r="C534" s="191"/>
      <c r="D534" s="191"/>
      <c r="E534" s="191"/>
      <c r="F534" s="191"/>
      <c r="G534" s="191"/>
      <c r="H534" s="191"/>
      <c r="I534" s="191"/>
      <c r="J534" s="191"/>
      <c r="K534" s="191"/>
      <c r="L534" s="192">
        <f>АТС!$B$37</f>
        <v>1.84</v>
      </c>
      <c r="M534" s="193"/>
      <c r="N534" s="192">
        <f>L534</f>
        <v>1.84</v>
      </c>
      <c r="O534" s="193"/>
      <c r="P534" s="192">
        <f>N534</f>
        <v>1.84</v>
      </c>
      <c r="Q534" s="193"/>
      <c r="R534" s="192">
        <f>P534</f>
        <v>1.84</v>
      </c>
      <c r="S534" s="193"/>
      <c r="T534" s="86"/>
      <c r="U534" s="86"/>
      <c r="V534" s="86"/>
      <c r="W534" s="86"/>
      <c r="X534" s="86"/>
      <c r="Y534" s="86"/>
    </row>
    <row r="535" spans="1:25" ht="37.5" customHeight="1" x14ac:dyDescent="0.2">
      <c r="A535" s="191" t="s">
        <v>138</v>
      </c>
      <c r="B535" s="191"/>
      <c r="C535" s="191"/>
      <c r="D535" s="191"/>
      <c r="E535" s="191"/>
      <c r="F535" s="191"/>
      <c r="G535" s="191"/>
      <c r="H535" s="191"/>
      <c r="I535" s="191"/>
      <c r="J535" s="191"/>
      <c r="K535" s="191"/>
      <c r="L535" s="198">
        <f>АТС!$B$38</f>
        <v>252.15</v>
      </c>
      <c r="M535" s="198"/>
      <c r="N535" s="198">
        <f>L535</f>
        <v>252.15</v>
      </c>
      <c r="O535" s="198"/>
      <c r="P535" s="198">
        <f>N535</f>
        <v>252.15</v>
      </c>
      <c r="Q535" s="198"/>
      <c r="R535" s="198">
        <f>P535</f>
        <v>252.15</v>
      </c>
      <c r="S535" s="198"/>
      <c r="T535" s="86"/>
      <c r="U535" s="86"/>
      <c r="V535" s="86"/>
      <c r="W535" s="86"/>
      <c r="X535" s="86"/>
      <c r="Y535" s="86"/>
    </row>
    <row r="536" spans="1:25" x14ac:dyDescent="0.2">
      <c r="A536" s="72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</row>
    <row r="537" spans="1:25" x14ac:dyDescent="0.2">
      <c r="A537" s="72"/>
      <c r="B537" s="86"/>
      <c r="C537" s="86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</row>
    <row r="538" spans="1:25" ht="15" customHeight="1" x14ac:dyDescent="0.2">
      <c r="A538" s="170" t="s">
        <v>140</v>
      </c>
      <c r="B538" s="170"/>
      <c r="C538" s="170"/>
      <c r="D538" s="170"/>
      <c r="E538" s="170"/>
      <c r="F538" s="170"/>
      <c r="G538" s="170"/>
      <c r="H538" s="170"/>
      <c r="I538" s="170"/>
      <c r="J538" s="170"/>
      <c r="K538" s="170"/>
      <c r="L538" s="170" t="s">
        <v>5</v>
      </c>
      <c r="M538" s="170"/>
      <c r="N538" s="171" t="s">
        <v>131</v>
      </c>
      <c r="O538" s="171"/>
      <c r="P538" s="171" t="s">
        <v>132</v>
      </c>
      <c r="Q538" s="171"/>
      <c r="R538" s="171" t="s">
        <v>133</v>
      </c>
      <c r="S538" s="171"/>
      <c r="T538" s="199"/>
      <c r="U538" s="199"/>
      <c r="V538" s="86"/>
      <c r="W538" s="86"/>
      <c r="X538" s="86"/>
      <c r="Y538" s="86"/>
    </row>
    <row r="539" spans="1:25" s="77" customFormat="1" ht="59.25" customHeight="1" x14ac:dyDescent="0.25">
      <c r="A539" s="170"/>
      <c r="B539" s="170"/>
      <c r="C539" s="170"/>
      <c r="D539" s="170"/>
      <c r="E539" s="170"/>
      <c r="F539" s="170"/>
      <c r="G539" s="170"/>
      <c r="H539" s="170"/>
      <c r="I539" s="170"/>
      <c r="J539" s="170"/>
      <c r="K539" s="170"/>
      <c r="L539" s="170"/>
      <c r="M539" s="170"/>
      <c r="N539" s="171"/>
      <c r="O539" s="171"/>
      <c r="P539" s="171"/>
      <c r="Q539" s="171"/>
      <c r="R539" s="171"/>
      <c r="S539" s="171"/>
      <c r="T539" s="199"/>
      <c r="U539" s="199"/>
      <c r="V539" s="75"/>
      <c r="W539" s="75"/>
      <c r="X539" s="75"/>
      <c r="Y539" s="75"/>
    </row>
    <row r="540" spans="1:25" s="87" customFormat="1" ht="21.75" customHeight="1" x14ac:dyDescent="0.25">
      <c r="A540" s="170"/>
      <c r="B540" s="170"/>
      <c r="C540" s="170"/>
      <c r="D540" s="170"/>
      <c r="E540" s="170"/>
      <c r="F540" s="170"/>
      <c r="G540" s="170"/>
      <c r="H540" s="170"/>
      <c r="I540" s="170"/>
      <c r="J540" s="170"/>
      <c r="K540" s="170"/>
      <c r="L540" s="194">
        <f>АТС!$B$24</f>
        <v>574872.49</v>
      </c>
      <c r="M540" s="195"/>
      <c r="N540" s="194">
        <f>L540</f>
        <v>574872.49</v>
      </c>
      <c r="O540" s="195"/>
      <c r="P540" s="194">
        <f>N540</f>
        <v>574872.49</v>
      </c>
      <c r="Q540" s="195"/>
      <c r="R540" s="194">
        <f>P540</f>
        <v>574872.49</v>
      </c>
      <c r="S540" s="195"/>
      <c r="T540" s="196"/>
      <c r="U540" s="197"/>
      <c r="V540" s="88"/>
      <c r="W540" s="88"/>
      <c r="X540" s="88"/>
      <c r="Y540" s="88"/>
    </row>
    <row r="542" spans="1:25" ht="15" customHeight="1" x14ac:dyDescent="0.25">
      <c r="A542" s="170" t="s">
        <v>135</v>
      </c>
      <c r="B542" s="170"/>
      <c r="C542" s="170"/>
      <c r="D542" s="170"/>
      <c r="E542" s="170"/>
      <c r="F542" s="170"/>
      <c r="G542" s="170"/>
      <c r="H542" s="170"/>
      <c r="I542" s="170"/>
      <c r="J542" s="170"/>
      <c r="K542" s="170"/>
      <c r="L542" s="183" t="s">
        <v>74</v>
      </c>
      <c r="M542" s="183"/>
      <c r="N542" s="183"/>
      <c r="O542" s="183"/>
      <c r="P542" s="183"/>
      <c r="Q542" s="183"/>
      <c r="R542" s="183"/>
      <c r="S542" s="183"/>
    </row>
    <row r="543" spans="1:25" x14ac:dyDescent="0.25">
      <c r="A543" s="170"/>
      <c r="B543" s="170"/>
      <c r="C543" s="170"/>
      <c r="D543" s="170"/>
      <c r="E543" s="170"/>
      <c r="F543" s="170"/>
      <c r="G543" s="170"/>
      <c r="H543" s="170"/>
      <c r="I543" s="170"/>
      <c r="J543" s="170"/>
      <c r="K543" s="170"/>
      <c r="L543" s="200" t="s">
        <v>0</v>
      </c>
      <c r="M543" s="201"/>
      <c r="N543" s="202" t="s">
        <v>1</v>
      </c>
      <c r="O543" s="202"/>
      <c r="P543" s="202" t="s">
        <v>2</v>
      </c>
      <c r="Q543" s="202"/>
      <c r="R543" s="202" t="s">
        <v>3</v>
      </c>
      <c r="S543" s="202"/>
    </row>
    <row r="544" spans="1:25" x14ac:dyDescent="0.25">
      <c r="A544" s="170"/>
      <c r="B544" s="170"/>
      <c r="C544" s="170"/>
      <c r="D544" s="170"/>
      <c r="E544" s="170"/>
      <c r="F544" s="170"/>
      <c r="G544" s="170"/>
      <c r="H544" s="170"/>
      <c r="I544" s="170"/>
      <c r="J544" s="170"/>
      <c r="K544" s="170"/>
      <c r="L544" s="203">
        <f>'РСТ РСО-А'!I8</f>
        <v>1226372.21</v>
      </c>
      <c r="M544" s="204"/>
      <c r="N544" s="205">
        <f>'РСТ РСО-А'!J8</f>
        <v>1914143.81</v>
      </c>
      <c r="O544" s="206"/>
      <c r="P544" s="173">
        <f>'РСТ РСО-А'!K8</f>
        <v>1431174.24</v>
      </c>
      <c r="Q544" s="173"/>
      <c r="R544" s="207">
        <f>'РСТ РСО-А'!L8</f>
        <v>1470588.15</v>
      </c>
      <c r="S544" s="207"/>
    </row>
  </sheetData>
  <mergeCells count="404">
    <mergeCell ref="T540:U540"/>
    <mergeCell ref="A542:K544"/>
    <mergeCell ref="L542:S542"/>
    <mergeCell ref="L543:M543"/>
    <mergeCell ref="N543:O543"/>
    <mergeCell ref="P543:Q543"/>
    <mergeCell ref="R543:S543"/>
    <mergeCell ref="L544:M544"/>
    <mergeCell ref="N544:O544"/>
    <mergeCell ref="A538:K540"/>
    <mergeCell ref="L538:M539"/>
    <mergeCell ref="N538:O539"/>
    <mergeCell ref="P538:Q539"/>
    <mergeCell ref="R538:S539"/>
    <mergeCell ref="P544:Q544"/>
    <mergeCell ref="R544:S544"/>
    <mergeCell ref="T538:U539"/>
    <mergeCell ref="L540:M540"/>
    <mergeCell ref="N540:O540"/>
    <mergeCell ref="P540:Q540"/>
    <mergeCell ref="R540:S540"/>
    <mergeCell ref="A534:K534"/>
    <mergeCell ref="L534:M534"/>
    <mergeCell ref="N534:O534"/>
    <mergeCell ref="P534:Q534"/>
    <mergeCell ref="R534:S534"/>
    <mergeCell ref="A535:K535"/>
    <mergeCell ref="L535:M535"/>
    <mergeCell ref="N535:O535"/>
    <mergeCell ref="P535:Q535"/>
    <mergeCell ref="R535:S535"/>
    <mergeCell ref="A532:K533"/>
    <mergeCell ref="L532:M533"/>
    <mergeCell ref="N532:O533"/>
    <mergeCell ref="P532:Q533"/>
    <mergeCell ref="R532:S533"/>
    <mergeCell ref="V497:V498"/>
    <mergeCell ref="W497:W498"/>
    <mergeCell ref="X497:X498"/>
    <mergeCell ref="Y497:Y498"/>
    <mergeCell ref="P497:P498"/>
    <mergeCell ref="Q497:Q498"/>
    <mergeCell ref="R497:R498"/>
    <mergeCell ref="S497:S498"/>
    <mergeCell ref="T497:T498"/>
    <mergeCell ref="U497:U498"/>
    <mergeCell ref="J497:J498"/>
    <mergeCell ref="K497:K498"/>
    <mergeCell ref="L497:L498"/>
    <mergeCell ref="M497:M498"/>
    <mergeCell ref="N497:N498"/>
    <mergeCell ref="O497:O498"/>
    <mergeCell ref="A495:A498"/>
    <mergeCell ref="B495:Y496"/>
    <mergeCell ref="B497:B498"/>
    <mergeCell ref="C497:C498"/>
    <mergeCell ref="D497:D498"/>
    <mergeCell ref="E497:E498"/>
    <mergeCell ref="F497:F498"/>
    <mergeCell ref="G497:G498"/>
    <mergeCell ref="H497:H498"/>
    <mergeCell ref="I497:I498"/>
    <mergeCell ref="T460:T461"/>
    <mergeCell ref="H460:H461"/>
    <mergeCell ref="I460:I461"/>
    <mergeCell ref="J460:J461"/>
    <mergeCell ref="K460:K461"/>
    <mergeCell ref="L460:L461"/>
    <mergeCell ref="M460:M461"/>
    <mergeCell ref="U460:U461"/>
    <mergeCell ref="V460:V461"/>
    <mergeCell ref="W460:W461"/>
    <mergeCell ref="X460:X461"/>
    <mergeCell ref="Y460:Y461"/>
    <mergeCell ref="N460:N461"/>
    <mergeCell ref="O460:O461"/>
    <mergeCell ref="P460:P461"/>
    <mergeCell ref="Q460:Q461"/>
    <mergeCell ref="R460:R461"/>
    <mergeCell ref="S460:S461"/>
    <mergeCell ref="X424:X425"/>
    <mergeCell ref="Y424:Y425"/>
    <mergeCell ref="A458:A461"/>
    <mergeCell ref="B458:Y459"/>
    <mergeCell ref="B460:B461"/>
    <mergeCell ref="C460:C461"/>
    <mergeCell ref="D460:D461"/>
    <mergeCell ref="E460:E461"/>
    <mergeCell ref="F460:F461"/>
    <mergeCell ref="G460:G461"/>
    <mergeCell ref="R424:R425"/>
    <mergeCell ref="S424:S425"/>
    <mergeCell ref="T424:T425"/>
    <mergeCell ref="U424:U425"/>
    <mergeCell ref="V424:V425"/>
    <mergeCell ref="W424:W425"/>
    <mergeCell ref="L424:L425"/>
    <mergeCell ref="M424:M425"/>
    <mergeCell ref="N424:N425"/>
    <mergeCell ref="O424:O425"/>
    <mergeCell ref="P424:P425"/>
    <mergeCell ref="Q424:Q425"/>
    <mergeCell ref="F424:F425"/>
    <mergeCell ref="G424:G425"/>
    <mergeCell ref="H424:H425"/>
    <mergeCell ref="I424:I425"/>
    <mergeCell ref="J424:J425"/>
    <mergeCell ref="K424:K425"/>
    <mergeCell ref="V387:V388"/>
    <mergeCell ref="W387:W388"/>
    <mergeCell ref="X387:X388"/>
    <mergeCell ref="Y387:Y388"/>
    <mergeCell ref="A422:A425"/>
    <mergeCell ref="B422:Y423"/>
    <mergeCell ref="B424:B425"/>
    <mergeCell ref="C424:C425"/>
    <mergeCell ref="D424:D425"/>
    <mergeCell ref="E424:E425"/>
    <mergeCell ref="P387:P388"/>
    <mergeCell ref="Q387:Q388"/>
    <mergeCell ref="R387:R388"/>
    <mergeCell ref="S387:S388"/>
    <mergeCell ref="T387:T388"/>
    <mergeCell ref="U387:U388"/>
    <mergeCell ref="J387:J388"/>
    <mergeCell ref="K387:K388"/>
    <mergeCell ref="L387:L388"/>
    <mergeCell ref="M387:M388"/>
    <mergeCell ref="N387:N388"/>
    <mergeCell ref="O387:O388"/>
    <mergeCell ref="A385:A388"/>
    <mergeCell ref="B385:Y386"/>
    <mergeCell ref="B387:B388"/>
    <mergeCell ref="C387:C388"/>
    <mergeCell ref="D387:D388"/>
    <mergeCell ref="E387:E388"/>
    <mergeCell ref="F387:F388"/>
    <mergeCell ref="G387:G388"/>
    <mergeCell ref="H387:H388"/>
    <mergeCell ref="I387:I388"/>
    <mergeCell ref="Y350:Y351"/>
    <mergeCell ref="R350:R351"/>
    <mergeCell ref="S350:S351"/>
    <mergeCell ref="T350:T351"/>
    <mergeCell ref="U350:U351"/>
    <mergeCell ref="V350:V351"/>
    <mergeCell ref="W350:W351"/>
    <mergeCell ref="L350:L351"/>
    <mergeCell ref="M350:M351"/>
    <mergeCell ref="N350:N351"/>
    <mergeCell ref="O350:O351"/>
    <mergeCell ref="P350:P351"/>
    <mergeCell ref="Q350:Q351"/>
    <mergeCell ref="F350:F351"/>
    <mergeCell ref="G350:G351"/>
    <mergeCell ref="H350:H351"/>
    <mergeCell ref="I350:I351"/>
    <mergeCell ref="J350:J351"/>
    <mergeCell ref="K350:K351"/>
    <mergeCell ref="V312:V313"/>
    <mergeCell ref="W312:W313"/>
    <mergeCell ref="X312:X313"/>
    <mergeCell ref="X350:X351"/>
    <mergeCell ref="Y312:Y313"/>
    <mergeCell ref="A348:A351"/>
    <mergeCell ref="B348:Y349"/>
    <mergeCell ref="B350:B351"/>
    <mergeCell ref="C350:C351"/>
    <mergeCell ref="D350:D351"/>
    <mergeCell ref="E350:E351"/>
    <mergeCell ref="P312:P313"/>
    <mergeCell ref="Q312:Q313"/>
    <mergeCell ref="R312:R313"/>
    <mergeCell ref="S312:S313"/>
    <mergeCell ref="T312:T313"/>
    <mergeCell ref="U312:U313"/>
    <mergeCell ref="J312:J313"/>
    <mergeCell ref="K312:K313"/>
    <mergeCell ref="L312:L313"/>
    <mergeCell ref="M312:M313"/>
    <mergeCell ref="N312:N313"/>
    <mergeCell ref="O312:O313"/>
    <mergeCell ref="A310:A313"/>
    <mergeCell ref="B310:Y311"/>
    <mergeCell ref="B312:B313"/>
    <mergeCell ref="C312:C313"/>
    <mergeCell ref="D312:D313"/>
    <mergeCell ref="E312:E313"/>
    <mergeCell ref="F312:F313"/>
    <mergeCell ref="G312:G313"/>
    <mergeCell ref="H312:H313"/>
    <mergeCell ref="I312:I313"/>
    <mergeCell ref="T275:T276"/>
    <mergeCell ref="H275:H276"/>
    <mergeCell ref="I275:I276"/>
    <mergeCell ref="J275:J276"/>
    <mergeCell ref="K275:K276"/>
    <mergeCell ref="L275:L276"/>
    <mergeCell ref="M275:M276"/>
    <mergeCell ref="U275:U276"/>
    <mergeCell ref="V275:V276"/>
    <mergeCell ref="W275:W276"/>
    <mergeCell ref="X275:X276"/>
    <mergeCell ref="Y275:Y276"/>
    <mergeCell ref="N275:N276"/>
    <mergeCell ref="O275:O276"/>
    <mergeCell ref="P275:P276"/>
    <mergeCell ref="Q275:Q276"/>
    <mergeCell ref="R275:R276"/>
    <mergeCell ref="S275:S276"/>
    <mergeCell ref="A273:A276"/>
    <mergeCell ref="B273:Y274"/>
    <mergeCell ref="B275:B276"/>
    <mergeCell ref="C275:C276"/>
    <mergeCell ref="D275:D276"/>
    <mergeCell ref="E275:E276"/>
    <mergeCell ref="F275:F276"/>
    <mergeCell ref="G275:G276"/>
    <mergeCell ref="V238:V239"/>
    <mergeCell ref="W238:W239"/>
    <mergeCell ref="X238:X239"/>
    <mergeCell ref="Y238:Y239"/>
    <mergeCell ref="P238:P239"/>
    <mergeCell ref="Q238:Q239"/>
    <mergeCell ref="R238:R239"/>
    <mergeCell ref="S238:S239"/>
    <mergeCell ref="T238:T239"/>
    <mergeCell ref="U238:U239"/>
    <mergeCell ref="J238:J239"/>
    <mergeCell ref="K238:K239"/>
    <mergeCell ref="L238:L239"/>
    <mergeCell ref="M238:M239"/>
    <mergeCell ref="N238:N239"/>
    <mergeCell ref="O238:O239"/>
    <mergeCell ref="A236:A239"/>
    <mergeCell ref="B236:Y237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T200:T201"/>
    <mergeCell ref="U200:U201"/>
    <mergeCell ref="V200:V201"/>
    <mergeCell ref="W200:W201"/>
    <mergeCell ref="X200:X201"/>
    <mergeCell ref="Y200:Y201"/>
    <mergeCell ref="N200:N201"/>
    <mergeCell ref="O200:O201"/>
    <mergeCell ref="P200:P201"/>
    <mergeCell ref="Q200:Q201"/>
    <mergeCell ref="R200:R201"/>
    <mergeCell ref="S200:S201"/>
    <mergeCell ref="H200:H201"/>
    <mergeCell ref="I200:I201"/>
    <mergeCell ref="J200:J201"/>
    <mergeCell ref="K200:K201"/>
    <mergeCell ref="L200:L201"/>
    <mergeCell ref="M200:M201"/>
    <mergeCell ref="X163:X164"/>
    <mergeCell ref="Y163:Y164"/>
    <mergeCell ref="A198:A201"/>
    <mergeCell ref="B198:Y199"/>
    <mergeCell ref="B200:B201"/>
    <mergeCell ref="C200:C201"/>
    <mergeCell ref="D200:D201"/>
    <mergeCell ref="E200:E201"/>
    <mergeCell ref="F200:F201"/>
    <mergeCell ref="G200:G201"/>
    <mergeCell ref="R163:R164"/>
    <mergeCell ref="S163:S164"/>
    <mergeCell ref="T163:T164"/>
    <mergeCell ref="U163:U164"/>
    <mergeCell ref="V163:V164"/>
    <mergeCell ref="W163:W164"/>
    <mergeCell ref="L163:L164"/>
    <mergeCell ref="M163:M164"/>
    <mergeCell ref="N163:N164"/>
    <mergeCell ref="O163:O164"/>
    <mergeCell ref="P163:P164"/>
    <mergeCell ref="Q163:Q164"/>
    <mergeCell ref="F163:F164"/>
    <mergeCell ref="G163:G164"/>
    <mergeCell ref="H163:H164"/>
    <mergeCell ref="I163:I164"/>
    <mergeCell ref="J163:J164"/>
    <mergeCell ref="K163:K164"/>
    <mergeCell ref="A161:A164"/>
    <mergeCell ref="B161:Y162"/>
    <mergeCell ref="B163:B164"/>
    <mergeCell ref="C163:C164"/>
    <mergeCell ref="D163:D164"/>
    <mergeCell ref="E163:E164"/>
    <mergeCell ref="T126:T127"/>
    <mergeCell ref="H126:H127"/>
    <mergeCell ref="I126:I127"/>
    <mergeCell ref="J126:J127"/>
    <mergeCell ref="K126:K127"/>
    <mergeCell ref="L126:L127"/>
    <mergeCell ref="M126:M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X88:X89"/>
    <mergeCell ref="Y88:Y89"/>
    <mergeCell ref="A124:A127"/>
    <mergeCell ref="B124:Y125"/>
    <mergeCell ref="B126:B127"/>
    <mergeCell ref="C126:C127"/>
    <mergeCell ref="D126:D127"/>
    <mergeCell ref="E126:E127"/>
    <mergeCell ref="F126:F127"/>
    <mergeCell ref="G126:G127"/>
    <mergeCell ref="R88:R89"/>
    <mergeCell ref="S88:S89"/>
    <mergeCell ref="T88:T89"/>
    <mergeCell ref="U88:U89"/>
    <mergeCell ref="V88:V89"/>
    <mergeCell ref="W88:W89"/>
    <mergeCell ref="L88:L89"/>
    <mergeCell ref="M88:M89"/>
    <mergeCell ref="N88:N89"/>
    <mergeCell ref="O88:O89"/>
    <mergeCell ref="P88:P89"/>
    <mergeCell ref="Q88:Q89"/>
    <mergeCell ref="F88:F89"/>
    <mergeCell ref="G88:G89"/>
    <mergeCell ref="H88:H89"/>
    <mergeCell ref="I88:I89"/>
    <mergeCell ref="J88:J89"/>
    <mergeCell ref="K88:K89"/>
    <mergeCell ref="V51:V52"/>
    <mergeCell ref="W51:W52"/>
    <mergeCell ref="X51:X52"/>
    <mergeCell ref="Y51:Y52"/>
    <mergeCell ref="A86:A89"/>
    <mergeCell ref="B86:Y87"/>
    <mergeCell ref="B88:B89"/>
    <mergeCell ref="C88:C89"/>
    <mergeCell ref="D88:D89"/>
    <mergeCell ref="E88:E89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T13:T14"/>
    <mergeCell ref="U13:U14"/>
    <mergeCell ref="V13:V14"/>
    <mergeCell ref="W13:W14"/>
    <mergeCell ref="L13:L14"/>
    <mergeCell ref="M13:M14"/>
    <mergeCell ref="N51:N52"/>
    <mergeCell ref="O51:O52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A1:Y1"/>
    <mergeCell ref="A2:Y2"/>
    <mergeCell ref="A3:Y3"/>
    <mergeCell ref="A4:Y4"/>
    <mergeCell ref="A11:A14"/>
    <mergeCell ref="B11:Y12"/>
    <mergeCell ref="B13:B14"/>
    <mergeCell ref="C13:C14"/>
    <mergeCell ref="D13:D14"/>
    <mergeCell ref="E13:E14"/>
    <mergeCell ref="N13:N14"/>
    <mergeCell ref="O13:O14"/>
    <mergeCell ref="P13:P14"/>
    <mergeCell ref="Q13:Q14"/>
    <mergeCell ref="F13:F14"/>
    <mergeCell ref="G13:G14"/>
    <mergeCell ref="H13:H14"/>
    <mergeCell ref="I13:I14"/>
    <mergeCell ref="J13:J14"/>
    <mergeCell ref="K13:K14"/>
    <mergeCell ref="X13:X14"/>
    <mergeCell ref="Y13:Y14"/>
    <mergeCell ref="R13:R14"/>
    <mergeCell ref="S13:S14"/>
  </mergeCells>
  <pageMargins left="0.17" right="0.17" top="0.52" bottom="0.37" header="0.28000000000000003" footer="0.17"/>
  <pageSetup paperSize="9" scale="44" fitToHeight="3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4"/>
  <sheetViews>
    <sheetView topLeftCell="A10" zoomScale="70" zoomScaleNormal="70" workbookViewId="0">
      <selection activeCell="A42" sqref="A42"/>
    </sheetView>
  </sheetViews>
  <sheetFormatPr defaultRowHeight="14.25" x14ac:dyDescent="0.2"/>
  <cols>
    <col min="1" max="1" width="67.25" style="5" customWidth="1"/>
    <col min="2" max="2" width="27.625" style="5" customWidth="1"/>
    <col min="3" max="3" width="30.875" style="5" customWidth="1"/>
    <col min="4" max="4" width="38.25" style="5" customWidth="1"/>
    <col min="5" max="5" width="38.5" style="5" customWidth="1"/>
    <col min="6" max="6" width="38" style="5" customWidth="1"/>
    <col min="7" max="16384" width="9" style="5"/>
  </cols>
  <sheetData>
    <row r="1" spans="1:6" ht="12.75" customHeight="1" x14ac:dyDescent="0.2">
      <c r="A1" s="4"/>
    </row>
    <row r="2" spans="1:6" ht="15.75" x14ac:dyDescent="0.2">
      <c r="A2" s="12" t="s">
        <v>9</v>
      </c>
      <c r="B2" s="13"/>
      <c r="C2" s="13"/>
      <c r="D2" s="13"/>
      <c r="E2" s="13"/>
      <c r="F2" s="13"/>
    </row>
    <row r="3" spans="1:6" ht="15.75" x14ac:dyDescent="0.2">
      <c r="A3" s="12" t="s">
        <v>10</v>
      </c>
      <c r="B3" s="14">
        <v>43466</v>
      </c>
      <c r="C3" s="13"/>
      <c r="D3" s="13"/>
      <c r="E3" s="13"/>
      <c r="F3" s="13"/>
    </row>
    <row r="4" spans="1:6" ht="15.75" x14ac:dyDescent="0.2">
      <c r="A4" s="12" t="s">
        <v>11</v>
      </c>
      <c r="B4" s="15" t="s">
        <v>12</v>
      </c>
      <c r="C4" s="13"/>
      <c r="D4" s="13"/>
      <c r="E4" s="13"/>
      <c r="F4" s="13"/>
    </row>
    <row r="5" spans="1:6" ht="15.75" x14ac:dyDescent="0.2">
      <c r="A5" s="12" t="s">
        <v>13</v>
      </c>
      <c r="B5" s="15" t="s">
        <v>148</v>
      </c>
      <c r="C5" s="13"/>
      <c r="D5" s="13"/>
      <c r="E5" s="13"/>
      <c r="F5" s="13"/>
    </row>
    <row r="6" spans="1:6" ht="15.75" x14ac:dyDescent="0.2">
      <c r="A6" s="12"/>
      <c r="B6" s="15"/>
      <c r="C6" s="13"/>
      <c r="D6" s="13"/>
      <c r="E6" s="13"/>
      <c r="F6" s="13"/>
    </row>
    <row r="7" spans="1:6" ht="15.75" x14ac:dyDescent="0.25">
      <c r="A7" s="1"/>
      <c r="B7" s="13"/>
      <c r="C7" s="13"/>
      <c r="D7" s="13"/>
      <c r="E7" s="13"/>
      <c r="F7" s="13"/>
    </row>
    <row r="8" spans="1:6" ht="15.75" x14ac:dyDescent="0.2">
      <c r="A8" s="16"/>
      <c r="B8" s="13"/>
      <c r="C8" s="13"/>
      <c r="D8" s="13"/>
      <c r="E8" s="13"/>
      <c r="F8" s="13"/>
    </row>
    <row r="9" spans="1:6" ht="51" customHeight="1" x14ac:dyDescent="0.2">
      <c r="A9" s="17" t="s">
        <v>14</v>
      </c>
      <c r="B9" s="18"/>
      <c r="C9" s="13"/>
      <c r="D9" s="13"/>
      <c r="E9" s="13"/>
      <c r="F9" s="13"/>
    </row>
    <row r="10" spans="1:6" ht="38.25" customHeight="1" x14ac:dyDescent="0.2">
      <c r="A10" s="6" t="s">
        <v>15</v>
      </c>
      <c r="B10" s="7"/>
      <c r="C10" s="13"/>
      <c r="D10" s="13"/>
      <c r="E10" s="13"/>
      <c r="F10" s="13"/>
    </row>
    <row r="11" spans="1:6" ht="12.75" customHeight="1" x14ac:dyDescent="0.2">
      <c r="A11" s="19" t="s">
        <v>16</v>
      </c>
      <c r="B11" s="7">
        <v>848.59</v>
      </c>
      <c r="C11" s="13"/>
      <c r="D11" s="13"/>
      <c r="E11" s="13"/>
      <c r="F11" s="13"/>
    </row>
    <row r="12" spans="1:6" ht="12.75" customHeight="1" x14ac:dyDescent="0.2">
      <c r="A12" s="19" t="s">
        <v>17</v>
      </c>
      <c r="B12" s="7">
        <v>1625.27</v>
      </c>
      <c r="C12" s="13"/>
      <c r="D12" s="13"/>
      <c r="E12" s="13"/>
      <c r="F12" s="13"/>
    </row>
    <row r="13" spans="1:6" ht="12.75" customHeight="1" x14ac:dyDescent="0.2">
      <c r="A13" s="19" t="s">
        <v>18</v>
      </c>
      <c r="B13" s="7">
        <v>6323.26</v>
      </c>
      <c r="C13" s="13"/>
      <c r="D13" s="13"/>
      <c r="E13" s="13"/>
      <c r="F13" s="13"/>
    </row>
    <row r="14" spans="1:6" ht="38.25" customHeight="1" x14ac:dyDescent="0.2">
      <c r="A14" s="6" t="s">
        <v>19</v>
      </c>
      <c r="B14" s="108"/>
      <c r="C14" s="13"/>
      <c r="D14" s="13"/>
      <c r="E14" s="13"/>
      <c r="F14" s="13"/>
    </row>
    <row r="15" spans="1:6" ht="12.75" customHeight="1" x14ac:dyDescent="0.2">
      <c r="A15" s="20" t="s">
        <v>16</v>
      </c>
      <c r="B15" s="7">
        <v>848.59</v>
      </c>
      <c r="C15" s="13"/>
      <c r="D15" s="13"/>
      <c r="E15" s="13"/>
      <c r="F15" s="13"/>
    </row>
    <row r="16" spans="1:6" ht="12.75" customHeight="1" x14ac:dyDescent="0.2">
      <c r="A16" s="20" t="s">
        <v>20</v>
      </c>
      <c r="B16" s="7">
        <v>3147.95</v>
      </c>
      <c r="C16" s="13"/>
      <c r="D16" s="13"/>
      <c r="E16" s="13"/>
      <c r="F16" s="13"/>
    </row>
    <row r="17" spans="1:6" ht="30" customHeight="1" x14ac:dyDescent="0.2">
      <c r="A17" s="100" t="s">
        <v>21</v>
      </c>
      <c r="B17" s="109"/>
      <c r="C17" s="13"/>
      <c r="D17" s="13"/>
      <c r="E17" s="13"/>
      <c r="F17" s="13"/>
    </row>
    <row r="18" spans="1:6" ht="12.75" customHeight="1" x14ac:dyDescent="0.2">
      <c r="A18" s="19" t="s">
        <v>16</v>
      </c>
      <c r="B18" s="7">
        <v>848.59</v>
      </c>
      <c r="C18" s="13"/>
      <c r="D18" s="13"/>
      <c r="E18" s="13"/>
      <c r="F18" s="13"/>
    </row>
    <row r="19" spans="1:6" ht="12.75" customHeight="1" x14ac:dyDescent="0.2">
      <c r="A19" s="19" t="s">
        <v>17</v>
      </c>
      <c r="B19" s="7">
        <v>807.17</v>
      </c>
      <c r="C19" s="13"/>
      <c r="D19" s="13"/>
      <c r="E19" s="13"/>
      <c r="F19" s="13"/>
    </row>
    <row r="20" spans="1:6" ht="12.75" customHeight="1" x14ac:dyDescent="0.2">
      <c r="A20" s="19" t="s">
        <v>18</v>
      </c>
      <c r="B20" s="7">
        <v>868.57</v>
      </c>
      <c r="C20" s="13"/>
      <c r="D20" s="13"/>
      <c r="E20" s="13"/>
      <c r="F20" s="13"/>
    </row>
    <row r="21" spans="1:6" ht="30" customHeight="1" x14ac:dyDescent="0.2">
      <c r="A21" s="100" t="s">
        <v>21</v>
      </c>
      <c r="B21" s="109"/>
      <c r="C21" s="13"/>
      <c r="D21" s="13"/>
      <c r="E21" s="13"/>
      <c r="F21" s="13"/>
    </row>
    <row r="22" spans="1:6" ht="12.75" customHeight="1" x14ac:dyDescent="0.2">
      <c r="A22" s="20" t="s">
        <v>16</v>
      </c>
      <c r="B22" s="7">
        <v>848.59</v>
      </c>
      <c r="C22" s="13"/>
      <c r="D22" s="13"/>
      <c r="E22" s="13"/>
      <c r="F22" s="13"/>
    </row>
    <row r="23" spans="1:6" ht="12.75" customHeight="1" x14ac:dyDescent="0.2">
      <c r="A23" s="20" t="s">
        <v>20</v>
      </c>
      <c r="B23" s="7">
        <v>827.65</v>
      </c>
      <c r="C23" s="13"/>
      <c r="D23" s="13"/>
      <c r="E23" s="13"/>
      <c r="F23" s="13"/>
    </row>
    <row r="24" spans="1:6" ht="14.25" customHeight="1" x14ac:dyDescent="0.2">
      <c r="A24" s="21" t="s">
        <v>22</v>
      </c>
      <c r="B24" s="106">
        <v>574872.49</v>
      </c>
      <c r="C24" s="13"/>
      <c r="D24" s="13"/>
      <c r="E24" s="13"/>
      <c r="F24" s="13"/>
    </row>
    <row r="25" spans="1:6" ht="38.25" customHeight="1" x14ac:dyDescent="0.2">
      <c r="A25" s="21" t="s">
        <v>23</v>
      </c>
      <c r="B25" s="106">
        <v>834.68</v>
      </c>
      <c r="C25" s="13"/>
      <c r="D25" s="13"/>
      <c r="E25" s="13"/>
      <c r="F25" s="13"/>
    </row>
    <row r="26" spans="1:6" ht="12.75" customHeight="1" x14ac:dyDescent="0.25">
      <c r="A26" s="22"/>
      <c r="B26" s="110"/>
      <c r="C26" s="13"/>
      <c r="D26" s="13"/>
      <c r="E26" s="13"/>
      <c r="F26" s="13"/>
    </row>
    <row r="27" spans="1:6" ht="12.75" customHeight="1" x14ac:dyDescent="0.25">
      <c r="A27" s="23"/>
      <c r="B27" s="111"/>
      <c r="C27" s="13"/>
      <c r="D27" s="13"/>
      <c r="E27" s="13"/>
      <c r="F27" s="13"/>
    </row>
    <row r="28" spans="1:6" ht="12.75" customHeight="1" x14ac:dyDescent="0.25">
      <c r="A28" s="1"/>
      <c r="B28" s="111"/>
      <c r="C28" s="13"/>
      <c r="D28" s="13"/>
      <c r="E28" s="13"/>
      <c r="F28" s="13"/>
    </row>
    <row r="29" spans="1:6" ht="15.75" customHeight="1" x14ac:dyDescent="0.25">
      <c r="A29" s="24"/>
      <c r="B29" s="112"/>
      <c r="C29" s="13"/>
      <c r="D29" s="13"/>
      <c r="E29" s="13"/>
      <c r="F29" s="13"/>
    </row>
    <row r="30" spans="1:6" ht="25.5" customHeight="1" x14ac:dyDescent="0.2">
      <c r="A30" s="17" t="s">
        <v>24</v>
      </c>
      <c r="B30" s="106">
        <v>201099.976</v>
      </c>
      <c r="C30" s="13"/>
      <c r="D30" s="13"/>
      <c r="E30" s="13"/>
      <c r="F30" s="13"/>
    </row>
    <row r="31" spans="1:6" ht="38.25" customHeight="1" x14ac:dyDescent="0.2">
      <c r="A31" s="17" t="s">
        <v>25</v>
      </c>
      <c r="B31" s="106">
        <v>2592.8519999999999</v>
      </c>
      <c r="C31" s="13"/>
      <c r="D31" s="13"/>
      <c r="E31" s="13"/>
      <c r="F31" s="13"/>
    </row>
    <row r="32" spans="1:6" ht="12.75" customHeight="1" x14ac:dyDescent="0.25">
      <c r="A32" s="22"/>
      <c r="B32" s="103"/>
      <c r="C32" s="13"/>
      <c r="D32" s="13"/>
      <c r="E32" s="13"/>
      <c r="F32" s="13"/>
    </row>
    <row r="33" spans="1:6" ht="12.75" customHeight="1" x14ac:dyDescent="0.25">
      <c r="A33" s="23"/>
      <c r="B33" s="104"/>
      <c r="C33" s="13"/>
      <c r="D33" s="13"/>
      <c r="E33" s="13"/>
      <c r="F33" s="13"/>
    </row>
    <row r="34" spans="1:6" ht="12.75" customHeight="1" x14ac:dyDescent="0.25">
      <c r="A34" s="23"/>
      <c r="B34" s="104"/>
      <c r="C34" s="27"/>
      <c r="D34" s="13"/>
      <c r="E34" s="13"/>
      <c r="F34" s="13"/>
    </row>
    <row r="35" spans="1:6" ht="12.75" customHeight="1" x14ac:dyDescent="0.25">
      <c r="A35" s="23"/>
      <c r="B35" s="104"/>
      <c r="C35" s="27"/>
      <c r="D35" s="13"/>
      <c r="E35" s="13"/>
      <c r="F35" s="13"/>
    </row>
    <row r="36" spans="1:6" ht="15.75" customHeight="1" x14ac:dyDescent="0.25">
      <c r="A36" s="25"/>
      <c r="B36" s="105"/>
      <c r="C36" s="27"/>
      <c r="D36" s="13"/>
      <c r="E36" s="13"/>
      <c r="F36" s="13"/>
    </row>
    <row r="37" spans="1:6" ht="38.25" customHeight="1" x14ac:dyDescent="0.2">
      <c r="A37" s="17" t="s">
        <v>26</v>
      </c>
      <c r="B37" s="106">
        <v>1.84</v>
      </c>
      <c r="C37" s="28"/>
      <c r="D37" s="13"/>
      <c r="E37" s="13"/>
      <c r="F37" s="13"/>
    </row>
    <row r="38" spans="1:6" ht="38.25" customHeight="1" x14ac:dyDescent="0.2">
      <c r="A38" s="17" t="s">
        <v>27</v>
      </c>
      <c r="B38" s="106">
        <v>252.15</v>
      </c>
      <c r="C38" s="13"/>
      <c r="D38" s="13"/>
      <c r="E38" s="13"/>
      <c r="F38" s="13"/>
    </row>
    <row r="39" spans="1:6" ht="106.5" customHeight="1" x14ac:dyDescent="0.2">
      <c r="A39" s="13"/>
      <c r="B39" s="13"/>
      <c r="C39" s="13"/>
      <c r="D39" s="13"/>
      <c r="E39" s="13"/>
      <c r="F39" s="13"/>
    </row>
    <row r="40" spans="1:6" ht="98.25" customHeight="1" x14ac:dyDescent="0.2">
      <c r="A40" s="8" t="s">
        <v>28</v>
      </c>
      <c r="B40" s="8" t="s">
        <v>29</v>
      </c>
      <c r="C40" s="18" t="s">
        <v>30</v>
      </c>
      <c r="D40" s="18" t="s">
        <v>31</v>
      </c>
      <c r="E40" s="18" t="s">
        <v>32</v>
      </c>
      <c r="F40" s="18" t="s">
        <v>33</v>
      </c>
    </row>
    <row r="41" spans="1:6" ht="14.25" customHeight="1" x14ac:dyDescent="0.2">
      <c r="A41" s="83">
        <v>43466</v>
      </c>
      <c r="B41" s="26">
        <v>0</v>
      </c>
      <c r="C41" s="30" t="s">
        <v>227</v>
      </c>
      <c r="D41" s="30" t="s">
        <v>228</v>
      </c>
      <c r="E41" s="30" t="s">
        <v>149</v>
      </c>
      <c r="F41" s="30" t="s">
        <v>229</v>
      </c>
    </row>
    <row r="42" spans="1:6" ht="14.25" customHeight="1" x14ac:dyDescent="0.2">
      <c r="A42" s="71">
        <f t="shared" ref="A42:A64" si="0">A$41+ROUND(B42/24,5)</f>
        <v>43466.041669999999</v>
      </c>
      <c r="B42" s="26">
        <v>1</v>
      </c>
      <c r="C42" s="30" t="s">
        <v>230</v>
      </c>
      <c r="D42" s="30" t="s">
        <v>149</v>
      </c>
      <c r="E42" s="30" t="s">
        <v>188</v>
      </c>
      <c r="F42" s="30" t="s">
        <v>231</v>
      </c>
    </row>
    <row r="43" spans="1:6" ht="14.25" customHeight="1" x14ac:dyDescent="0.2">
      <c r="A43" s="71">
        <f t="shared" si="0"/>
        <v>43466.083330000001</v>
      </c>
      <c r="B43" s="26">
        <v>2</v>
      </c>
      <c r="C43" s="30" t="s">
        <v>232</v>
      </c>
      <c r="D43" s="30" t="s">
        <v>149</v>
      </c>
      <c r="E43" s="30" t="s">
        <v>233</v>
      </c>
      <c r="F43" s="30" t="s">
        <v>234</v>
      </c>
    </row>
    <row r="44" spans="1:6" ht="14.25" customHeight="1" x14ac:dyDescent="0.2">
      <c r="A44" s="71">
        <f t="shared" si="0"/>
        <v>43466.125</v>
      </c>
      <c r="B44" s="26">
        <v>3</v>
      </c>
      <c r="C44" s="30" t="s">
        <v>235</v>
      </c>
      <c r="D44" s="30" t="s">
        <v>149</v>
      </c>
      <c r="E44" s="30" t="s">
        <v>236</v>
      </c>
      <c r="F44" s="30" t="s">
        <v>237</v>
      </c>
    </row>
    <row r="45" spans="1:6" ht="14.25" customHeight="1" x14ac:dyDescent="0.2">
      <c r="A45" s="71">
        <f t="shared" si="0"/>
        <v>43466.166669999999</v>
      </c>
      <c r="B45" s="26">
        <v>4</v>
      </c>
      <c r="C45" s="30" t="s">
        <v>238</v>
      </c>
      <c r="D45" s="30" t="s">
        <v>149</v>
      </c>
      <c r="E45" s="30" t="s">
        <v>239</v>
      </c>
      <c r="F45" s="30" t="s">
        <v>240</v>
      </c>
    </row>
    <row r="46" spans="1:6" ht="14.25" customHeight="1" x14ac:dyDescent="0.2">
      <c r="A46" s="71">
        <f t="shared" si="0"/>
        <v>43466.208330000001</v>
      </c>
      <c r="B46" s="26">
        <v>5</v>
      </c>
      <c r="C46" s="30" t="s">
        <v>241</v>
      </c>
      <c r="D46" s="30" t="s">
        <v>149</v>
      </c>
      <c r="E46" s="30" t="s">
        <v>242</v>
      </c>
      <c r="F46" s="30" t="s">
        <v>243</v>
      </c>
    </row>
    <row r="47" spans="1:6" ht="14.25" customHeight="1" x14ac:dyDescent="0.2">
      <c r="A47" s="71">
        <f t="shared" si="0"/>
        <v>43466.25</v>
      </c>
      <c r="B47" s="26">
        <v>6</v>
      </c>
      <c r="C47" s="30" t="s">
        <v>244</v>
      </c>
      <c r="D47" s="30" t="s">
        <v>149</v>
      </c>
      <c r="E47" s="30" t="s">
        <v>245</v>
      </c>
      <c r="F47" s="30" t="s">
        <v>246</v>
      </c>
    </row>
    <row r="48" spans="1:6" ht="14.25" customHeight="1" x14ac:dyDescent="0.2">
      <c r="A48" s="71">
        <f t="shared" si="0"/>
        <v>43466.291669999999</v>
      </c>
      <c r="B48" s="26">
        <v>7</v>
      </c>
      <c r="C48" s="30" t="s">
        <v>247</v>
      </c>
      <c r="D48" s="30" t="s">
        <v>149</v>
      </c>
      <c r="E48" s="30" t="s">
        <v>248</v>
      </c>
      <c r="F48" s="30" t="s">
        <v>249</v>
      </c>
    </row>
    <row r="49" spans="1:6" ht="14.25" customHeight="1" x14ac:dyDescent="0.2">
      <c r="A49" s="71">
        <f t="shared" si="0"/>
        <v>43466.333330000001</v>
      </c>
      <c r="B49" s="26">
        <v>8</v>
      </c>
      <c r="C49" s="30" t="s">
        <v>250</v>
      </c>
      <c r="D49" s="30" t="s">
        <v>149</v>
      </c>
      <c r="E49" s="30" t="s">
        <v>251</v>
      </c>
      <c r="F49" s="30" t="s">
        <v>252</v>
      </c>
    </row>
    <row r="50" spans="1:6" ht="14.25" customHeight="1" x14ac:dyDescent="0.2">
      <c r="A50" s="71">
        <f t="shared" si="0"/>
        <v>43466.375</v>
      </c>
      <c r="B50" s="26">
        <v>9</v>
      </c>
      <c r="C50" s="30" t="s">
        <v>253</v>
      </c>
      <c r="D50" s="30" t="s">
        <v>149</v>
      </c>
      <c r="E50" s="30" t="s">
        <v>254</v>
      </c>
      <c r="F50" s="30" t="s">
        <v>255</v>
      </c>
    </row>
    <row r="51" spans="1:6" ht="14.25" customHeight="1" x14ac:dyDescent="0.2">
      <c r="A51" s="71">
        <f t="shared" si="0"/>
        <v>43466.416669999999</v>
      </c>
      <c r="B51" s="26">
        <v>10</v>
      </c>
      <c r="C51" s="30" t="s">
        <v>256</v>
      </c>
      <c r="D51" s="30" t="s">
        <v>149</v>
      </c>
      <c r="E51" s="30" t="s">
        <v>257</v>
      </c>
      <c r="F51" s="30" t="s">
        <v>258</v>
      </c>
    </row>
    <row r="52" spans="1:6" ht="14.25" customHeight="1" x14ac:dyDescent="0.2">
      <c r="A52" s="71">
        <f t="shared" si="0"/>
        <v>43466.458330000001</v>
      </c>
      <c r="B52" s="26">
        <v>11</v>
      </c>
      <c r="C52" s="30" t="s">
        <v>259</v>
      </c>
      <c r="D52" s="30" t="s">
        <v>149</v>
      </c>
      <c r="E52" s="30" t="s">
        <v>260</v>
      </c>
      <c r="F52" s="30" t="s">
        <v>261</v>
      </c>
    </row>
    <row r="53" spans="1:6" ht="14.25" customHeight="1" x14ac:dyDescent="0.2">
      <c r="A53" s="71">
        <f t="shared" si="0"/>
        <v>43466.5</v>
      </c>
      <c r="B53" s="26">
        <v>12</v>
      </c>
      <c r="C53" s="30" t="s">
        <v>262</v>
      </c>
      <c r="D53" s="30" t="s">
        <v>149</v>
      </c>
      <c r="E53" s="30" t="s">
        <v>263</v>
      </c>
      <c r="F53" s="30" t="s">
        <v>264</v>
      </c>
    </row>
    <row r="54" spans="1:6" ht="14.25" customHeight="1" x14ac:dyDescent="0.2">
      <c r="A54" s="71">
        <f t="shared" si="0"/>
        <v>43466.541669999999</v>
      </c>
      <c r="B54" s="26">
        <v>13</v>
      </c>
      <c r="C54" s="30" t="s">
        <v>265</v>
      </c>
      <c r="D54" s="30" t="s">
        <v>149</v>
      </c>
      <c r="E54" s="30" t="s">
        <v>266</v>
      </c>
      <c r="F54" s="30" t="s">
        <v>267</v>
      </c>
    </row>
    <row r="55" spans="1:6" ht="14.25" customHeight="1" x14ac:dyDescent="0.2">
      <c r="A55" s="71">
        <f t="shared" si="0"/>
        <v>43466.583330000001</v>
      </c>
      <c r="B55" s="26">
        <v>14</v>
      </c>
      <c r="C55" s="30" t="s">
        <v>268</v>
      </c>
      <c r="D55" s="30" t="s">
        <v>149</v>
      </c>
      <c r="E55" s="30" t="s">
        <v>269</v>
      </c>
      <c r="F55" s="30" t="s">
        <v>270</v>
      </c>
    </row>
    <row r="56" spans="1:6" ht="14.25" customHeight="1" x14ac:dyDescent="0.2">
      <c r="A56" s="71">
        <f t="shared" si="0"/>
        <v>43466.625</v>
      </c>
      <c r="B56" s="26">
        <v>15</v>
      </c>
      <c r="C56" s="30" t="s">
        <v>271</v>
      </c>
      <c r="D56" s="30" t="s">
        <v>149</v>
      </c>
      <c r="E56" s="30" t="s">
        <v>272</v>
      </c>
      <c r="F56" s="30" t="s">
        <v>273</v>
      </c>
    </row>
    <row r="57" spans="1:6" ht="14.25" customHeight="1" x14ac:dyDescent="0.2">
      <c r="A57" s="71">
        <f t="shared" si="0"/>
        <v>43466.666669999999</v>
      </c>
      <c r="B57" s="26">
        <v>16</v>
      </c>
      <c r="C57" s="30" t="s">
        <v>274</v>
      </c>
      <c r="D57" s="30" t="s">
        <v>149</v>
      </c>
      <c r="E57" s="30" t="s">
        <v>275</v>
      </c>
      <c r="F57" s="30" t="s">
        <v>276</v>
      </c>
    </row>
    <row r="58" spans="1:6" ht="14.25" customHeight="1" x14ac:dyDescent="0.2">
      <c r="A58" s="71">
        <f t="shared" si="0"/>
        <v>43466.708330000001</v>
      </c>
      <c r="B58" s="26">
        <v>17</v>
      </c>
      <c r="C58" s="30" t="s">
        <v>277</v>
      </c>
      <c r="D58" s="30" t="s">
        <v>149</v>
      </c>
      <c r="E58" s="30" t="s">
        <v>278</v>
      </c>
      <c r="F58" s="30" t="s">
        <v>279</v>
      </c>
    </row>
    <row r="59" spans="1:6" ht="14.25" customHeight="1" x14ac:dyDescent="0.2">
      <c r="A59" s="71">
        <f t="shared" si="0"/>
        <v>43466.75</v>
      </c>
      <c r="B59" s="26">
        <v>18</v>
      </c>
      <c r="C59" s="30" t="s">
        <v>280</v>
      </c>
      <c r="D59" s="30" t="s">
        <v>149</v>
      </c>
      <c r="E59" s="30" t="s">
        <v>281</v>
      </c>
      <c r="F59" s="30" t="s">
        <v>282</v>
      </c>
    </row>
    <row r="60" spans="1:6" ht="14.25" customHeight="1" x14ac:dyDescent="0.2">
      <c r="A60" s="71">
        <f t="shared" si="0"/>
        <v>43466.791669999999</v>
      </c>
      <c r="B60" s="26">
        <v>19</v>
      </c>
      <c r="C60" s="30" t="s">
        <v>283</v>
      </c>
      <c r="D60" s="30" t="s">
        <v>149</v>
      </c>
      <c r="E60" s="30" t="s">
        <v>284</v>
      </c>
      <c r="F60" s="30" t="s">
        <v>285</v>
      </c>
    </row>
    <row r="61" spans="1:6" ht="14.25" customHeight="1" x14ac:dyDescent="0.2">
      <c r="A61" s="71">
        <f t="shared" si="0"/>
        <v>43466.833330000001</v>
      </c>
      <c r="B61" s="26">
        <v>20</v>
      </c>
      <c r="C61" s="30" t="s">
        <v>286</v>
      </c>
      <c r="D61" s="30" t="s">
        <v>149</v>
      </c>
      <c r="E61" s="30" t="s">
        <v>287</v>
      </c>
      <c r="F61" s="30" t="s">
        <v>288</v>
      </c>
    </row>
    <row r="62" spans="1:6" ht="14.25" customHeight="1" x14ac:dyDescent="0.2">
      <c r="A62" s="71">
        <f t="shared" si="0"/>
        <v>43466.875</v>
      </c>
      <c r="B62" s="26">
        <v>21</v>
      </c>
      <c r="C62" s="30" t="s">
        <v>289</v>
      </c>
      <c r="D62" s="30" t="s">
        <v>149</v>
      </c>
      <c r="E62" s="30" t="s">
        <v>290</v>
      </c>
      <c r="F62" s="30" t="s">
        <v>291</v>
      </c>
    </row>
    <row r="63" spans="1:6" ht="14.25" customHeight="1" x14ac:dyDescent="0.2">
      <c r="A63" s="71">
        <f t="shared" si="0"/>
        <v>43466.916669999999</v>
      </c>
      <c r="B63" s="26">
        <v>22</v>
      </c>
      <c r="C63" s="30" t="s">
        <v>292</v>
      </c>
      <c r="D63" s="30" t="s">
        <v>149</v>
      </c>
      <c r="E63" s="30" t="s">
        <v>293</v>
      </c>
      <c r="F63" s="30" t="s">
        <v>294</v>
      </c>
    </row>
    <row r="64" spans="1:6" ht="14.25" customHeight="1" x14ac:dyDescent="0.2">
      <c r="A64" s="71">
        <f t="shared" si="0"/>
        <v>43466.958330000001</v>
      </c>
      <c r="B64" s="26">
        <v>23</v>
      </c>
      <c r="C64" s="30" t="s">
        <v>295</v>
      </c>
      <c r="D64" s="30" t="s">
        <v>149</v>
      </c>
      <c r="E64" s="30" t="s">
        <v>296</v>
      </c>
      <c r="F64" s="30" t="s">
        <v>297</v>
      </c>
    </row>
    <row r="65" spans="1:6" ht="14.25" customHeight="1" x14ac:dyDescent="0.2">
      <c r="A65" s="71">
        <f>A41+1</f>
        <v>43467</v>
      </c>
      <c r="B65" s="26">
        <v>0</v>
      </c>
      <c r="C65" s="30" t="s">
        <v>298</v>
      </c>
      <c r="D65" s="30" t="s">
        <v>149</v>
      </c>
      <c r="E65" s="30" t="s">
        <v>299</v>
      </c>
      <c r="F65" s="30" t="s">
        <v>300</v>
      </c>
    </row>
    <row r="66" spans="1:6" ht="14.25" customHeight="1" x14ac:dyDescent="0.2">
      <c r="A66" s="71">
        <f t="shared" ref="A66:A129" si="1">A42+1</f>
        <v>43467.041669999999</v>
      </c>
      <c r="B66" s="26">
        <v>1</v>
      </c>
      <c r="C66" s="30" t="s">
        <v>301</v>
      </c>
      <c r="D66" s="30" t="s">
        <v>149</v>
      </c>
      <c r="E66" s="30" t="s">
        <v>302</v>
      </c>
      <c r="F66" s="30" t="s">
        <v>303</v>
      </c>
    </row>
    <row r="67" spans="1:6" ht="14.25" customHeight="1" x14ac:dyDescent="0.2">
      <c r="A67" s="71">
        <f t="shared" si="1"/>
        <v>43467.083330000001</v>
      </c>
      <c r="B67" s="26">
        <v>2</v>
      </c>
      <c r="C67" s="30" t="s">
        <v>304</v>
      </c>
      <c r="D67" s="30" t="s">
        <v>149</v>
      </c>
      <c r="E67" s="30" t="s">
        <v>305</v>
      </c>
      <c r="F67" s="30" t="s">
        <v>306</v>
      </c>
    </row>
    <row r="68" spans="1:6" ht="14.25" customHeight="1" x14ac:dyDescent="0.2">
      <c r="A68" s="71">
        <f t="shared" si="1"/>
        <v>43467.125</v>
      </c>
      <c r="B68" s="26">
        <v>3</v>
      </c>
      <c r="C68" s="30" t="s">
        <v>307</v>
      </c>
      <c r="D68" s="30" t="s">
        <v>149</v>
      </c>
      <c r="E68" s="30" t="s">
        <v>308</v>
      </c>
      <c r="F68" s="30" t="s">
        <v>309</v>
      </c>
    </row>
    <row r="69" spans="1:6" ht="14.25" customHeight="1" x14ac:dyDescent="0.2">
      <c r="A69" s="71">
        <f t="shared" si="1"/>
        <v>43467.166669999999</v>
      </c>
      <c r="B69" s="26">
        <v>4</v>
      </c>
      <c r="C69" s="30" t="s">
        <v>310</v>
      </c>
      <c r="D69" s="30" t="s">
        <v>149</v>
      </c>
      <c r="E69" s="30" t="s">
        <v>311</v>
      </c>
      <c r="F69" s="30" t="s">
        <v>312</v>
      </c>
    </row>
    <row r="70" spans="1:6" ht="14.25" customHeight="1" x14ac:dyDescent="0.2">
      <c r="A70" s="71">
        <f t="shared" si="1"/>
        <v>43467.208330000001</v>
      </c>
      <c r="B70" s="26">
        <v>5</v>
      </c>
      <c r="C70" s="30" t="s">
        <v>313</v>
      </c>
      <c r="D70" s="30" t="s">
        <v>149</v>
      </c>
      <c r="E70" s="30" t="s">
        <v>314</v>
      </c>
      <c r="F70" s="30" t="s">
        <v>315</v>
      </c>
    </row>
    <row r="71" spans="1:6" ht="14.25" customHeight="1" x14ac:dyDescent="0.2">
      <c r="A71" s="71">
        <f t="shared" si="1"/>
        <v>43467.25</v>
      </c>
      <c r="B71" s="26">
        <v>6</v>
      </c>
      <c r="C71" s="30" t="s">
        <v>316</v>
      </c>
      <c r="D71" s="30" t="s">
        <v>149</v>
      </c>
      <c r="E71" s="30" t="s">
        <v>317</v>
      </c>
      <c r="F71" s="30" t="s">
        <v>318</v>
      </c>
    </row>
    <row r="72" spans="1:6" ht="14.25" customHeight="1" x14ac:dyDescent="0.2">
      <c r="A72" s="71">
        <f t="shared" si="1"/>
        <v>43467.291669999999</v>
      </c>
      <c r="B72" s="26">
        <v>7</v>
      </c>
      <c r="C72" s="30" t="s">
        <v>319</v>
      </c>
      <c r="D72" s="30" t="s">
        <v>149</v>
      </c>
      <c r="E72" s="30" t="s">
        <v>320</v>
      </c>
      <c r="F72" s="30" t="s">
        <v>321</v>
      </c>
    </row>
    <row r="73" spans="1:6" ht="14.25" customHeight="1" x14ac:dyDescent="0.2">
      <c r="A73" s="71">
        <f t="shared" si="1"/>
        <v>43467.333330000001</v>
      </c>
      <c r="B73" s="26">
        <v>8</v>
      </c>
      <c r="C73" s="30" t="s">
        <v>322</v>
      </c>
      <c r="D73" s="30" t="s">
        <v>149</v>
      </c>
      <c r="E73" s="30" t="s">
        <v>323</v>
      </c>
      <c r="F73" s="30" t="s">
        <v>324</v>
      </c>
    </row>
    <row r="74" spans="1:6" ht="14.25" customHeight="1" x14ac:dyDescent="0.2">
      <c r="A74" s="71">
        <f t="shared" si="1"/>
        <v>43467.375</v>
      </c>
      <c r="B74" s="26">
        <v>9</v>
      </c>
      <c r="C74" s="30" t="s">
        <v>325</v>
      </c>
      <c r="D74" s="30" t="s">
        <v>149</v>
      </c>
      <c r="E74" s="30" t="s">
        <v>326</v>
      </c>
      <c r="F74" s="30" t="s">
        <v>327</v>
      </c>
    </row>
    <row r="75" spans="1:6" ht="14.25" customHeight="1" x14ac:dyDescent="0.2">
      <c r="A75" s="71">
        <f t="shared" si="1"/>
        <v>43467.416669999999</v>
      </c>
      <c r="B75" s="26">
        <v>10</v>
      </c>
      <c r="C75" s="30" t="s">
        <v>328</v>
      </c>
      <c r="D75" s="30" t="s">
        <v>149</v>
      </c>
      <c r="E75" s="30" t="s">
        <v>329</v>
      </c>
      <c r="F75" s="30" t="s">
        <v>330</v>
      </c>
    </row>
    <row r="76" spans="1:6" ht="14.25" customHeight="1" x14ac:dyDescent="0.2">
      <c r="A76" s="71">
        <f t="shared" si="1"/>
        <v>43467.458330000001</v>
      </c>
      <c r="B76" s="26">
        <v>11</v>
      </c>
      <c r="C76" s="30" t="s">
        <v>331</v>
      </c>
      <c r="D76" s="30" t="s">
        <v>149</v>
      </c>
      <c r="E76" s="30" t="s">
        <v>332</v>
      </c>
      <c r="F76" s="30" t="s">
        <v>333</v>
      </c>
    </row>
    <row r="77" spans="1:6" ht="14.25" customHeight="1" x14ac:dyDescent="0.2">
      <c r="A77" s="71">
        <f t="shared" si="1"/>
        <v>43467.5</v>
      </c>
      <c r="B77" s="26">
        <v>12</v>
      </c>
      <c r="C77" s="30" t="s">
        <v>334</v>
      </c>
      <c r="D77" s="30" t="s">
        <v>149</v>
      </c>
      <c r="E77" s="30" t="s">
        <v>335</v>
      </c>
      <c r="F77" s="30" t="s">
        <v>336</v>
      </c>
    </row>
    <row r="78" spans="1:6" ht="14.25" customHeight="1" x14ac:dyDescent="0.2">
      <c r="A78" s="71">
        <f t="shared" si="1"/>
        <v>43467.541669999999</v>
      </c>
      <c r="B78" s="26">
        <v>13</v>
      </c>
      <c r="C78" s="30" t="s">
        <v>337</v>
      </c>
      <c r="D78" s="30" t="s">
        <v>149</v>
      </c>
      <c r="E78" s="30" t="s">
        <v>338</v>
      </c>
      <c r="F78" s="30" t="s">
        <v>339</v>
      </c>
    </row>
    <row r="79" spans="1:6" ht="14.25" customHeight="1" x14ac:dyDescent="0.2">
      <c r="A79" s="71">
        <f t="shared" si="1"/>
        <v>43467.583330000001</v>
      </c>
      <c r="B79" s="26">
        <v>14</v>
      </c>
      <c r="C79" s="30" t="s">
        <v>340</v>
      </c>
      <c r="D79" s="30" t="s">
        <v>149</v>
      </c>
      <c r="E79" s="30" t="s">
        <v>341</v>
      </c>
      <c r="F79" s="30" t="s">
        <v>342</v>
      </c>
    </row>
    <row r="80" spans="1:6" ht="14.25" customHeight="1" x14ac:dyDescent="0.2">
      <c r="A80" s="71">
        <f t="shared" si="1"/>
        <v>43467.625</v>
      </c>
      <c r="B80" s="26">
        <v>15</v>
      </c>
      <c r="C80" s="30" t="s">
        <v>343</v>
      </c>
      <c r="D80" s="30" t="s">
        <v>149</v>
      </c>
      <c r="E80" s="30" t="s">
        <v>344</v>
      </c>
      <c r="F80" s="30" t="s">
        <v>345</v>
      </c>
    </row>
    <row r="81" spans="1:6" ht="14.25" customHeight="1" x14ac:dyDescent="0.2">
      <c r="A81" s="71">
        <f t="shared" si="1"/>
        <v>43467.666669999999</v>
      </c>
      <c r="B81" s="26">
        <v>16</v>
      </c>
      <c r="C81" s="30" t="s">
        <v>346</v>
      </c>
      <c r="D81" s="30" t="s">
        <v>149</v>
      </c>
      <c r="E81" s="30" t="s">
        <v>347</v>
      </c>
      <c r="F81" s="30" t="s">
        <v>348</v>
      </c>
    </row>
    <row r="82" spans="1:6" ht="14.25" customHeight="1" x14ac:dyDescent="0.2">
      <c r="A82" s="71">
        <f t="shared" si="1"/>
        <v>43467.708330000001</v>
      </c>
      <c r="B82" s="26">
        <v>17</v>
      </c>
      <c r="C82" s="30" t="s">
        <v>349</v>
      </c>
      <c r="D82" s="30" t="s">
        <v>149</v>
      </c>
      <c r="E82" s="30" t="s">
        <v>350</v>
      </c>
      <c r="F82" s="30" t="s">
        <v>351</v>
      </c>
    </row>
    <row r="83" spans="1:6" ht="14.25" customHeight="1" x14ac:dyDescent="0.2">
      <c r="A83" s="71">
        <f t="shared" si="1"/>
        <v>43467.75</v>
      </c>
      <c r="B83" s="26">
        <v>18</v>
      </c>
      <c r="C83" s="30" t="s">
        <v>352</v>
      </c>
      <c r="D83" s="30" t="s">
        <v>149</v>
      </c>
      <c r="E83" s="30" t="s">
        <v>353</v>
      </c>
      <c r="F83" s="30" t="s">
        <v>354</v>
      </c>
    </row>
    <row r="84" spans="1:6" ht="14.25" customHeight="1" x14ac:dyDescent="0.2">
      <c r="A84" s="71">
        <f t="shared" si="1"/>
        <v>43467.791669999999</v>
      </c>
      <c r="B84" s="26">
        <v>19</v>
      </c>
      <c r="C84" s="30" t="s">
        <v>355</v>
      </c>
      <c r="D84" s="30" t="s">
        <v>149</v>
      </c>
      <c r="E84" s="30" t="s">
        <v>356</v>
      </c>
      <c r="F84" s="30" t="s">
        <v>357</v>
      </c>
    </row>
    <row r="85" spans="1:6" ht="14.25" customHeight="1" x14ac:dyDescent="0.2">
      <c r="A85" s="71">
        <f t="shared" si="1"/>
        <v>43467.833330000001</v>
      </c>
      <c r="B85" s="26">
        <v>20</v>
      </c>
      <c r="C85" s="30" t="s">
        <v>358</v>
      </c>
      <c r="D85" s="30" t="s">
        <v>149</v>
      </c>
      <c r="E85" s="30" t="s">
        <v>359</v>
      </c>
      <c r="F85" s="30" t="s">
        <v>360</v>
      </c>
    </row>
    <row r="86" spans="1:6" ht="14.25" customHeight="1" x14ac:dyDescent="0.2">
      <c r="A86" s="71">
        <f t="shared" si="1"/>
        <v>43467.875</v>
      </c>
      <c r="B86" s="26">
        <v>21</v>
      </c>
      <c r="C86" s="30" t="s">
        <v>361</v>
      </c>
      <c r="D86" s="30" t="s">
        <v>149</v>
      </c>
      <c r="E86" s="30" t="s">
        <v>362</v>
      </c>
      <c r="F86" s="30" t="s">
        <v>363</v>
      </c>
    </row>
    <row r="87" spans="1:6" ht="14.25" customHeight="1" x14ac:dyDescent="0.2">
      <c r="A87" s="71">
        <f t="shared" si="1"/>
        <v>43467.916669999999</v>
      </c>
      <c r="B87" s="26">
        <v>22</v>
      </c>
      <c r="C87" s="30" t="s">
        <v>364</v>
      </c>
      <c r="D87" s="30" t="s">
        <v>149</v>
      </c>
      <c r="E87" s="30" t="s">
        <v>365</v>
      </c>
      <c r="F87" s="30" t="s">
        <v>366</v>
      </c>
    </row>
    <row r="88" spans="1:6" ht="14.25" customHeight="1" x14ac:dyDescent="0.2">
      <c r="A88" s="71">
        <f t="shared" si="1"/>
        <v>43467.958330000001</v>
      </c>
      <c r="B88" s="26">
        <v>23</v>
      </c>
      <c r="C88" s="30" t="s">
        <v>367</v>
      </c>
      <c r="D88" s="30" t="s">
        <v>150</v>
      </c>
      <c r="E88" s="30" t="s">
        <v>368</v>
      </c>
      <c r="F88" s="30" t="s">
        <v>369</v>
      </c>
    </row>
    <row r="89" spans="1:6" ht="14.25" customHeight="1" x14ac:dyDescent="0.2">
      <c r="A89" s="71">
        <f t="shared" si="1"/>
        <v>43468</v>
      </c>
      <c r="B89" s="26">
        <v>0</v>
      </c>
      <c r="C89" s="30" t="s">
        <v>370</v>
      </c>
      <c r="D89" s="30" t="s">
        <v>149</v>
      </c>
      <c r="E89" s="30" t="s">
        <v>371</v>
      </c>
      <c r="F89" s="30" t="s">
        <v>372</v>
      </c>
    </row>
    <row r="90" spans="1:6" ht="14.25" customHeight="1" x14ac:dyDescent="0.2">
      <c r="A90" s="71">
        <f t="shared" si="1"/>
        <v>43468.041669999999</v>
      </c>
      <c r="B90" s="26">
        <v>1</v>
      </c>
      <c r="C90" s="30" t="s">
        <v>373</v>
      </c>
      <c r="D90" s="30" t="s">
        <v>149</v>
      </c>
      <c r="E90" s="30" t="s">
        <v>374</v>
      </c>
      <c r="F90" s="30" t="s">
        <v>375</v>
      </c>
    </row>
    <row r="91" spans="1:6" ht="14.25" customHeight="1" x14ac:dyDescent="0.2">
      <c r="A91" s="71">
        <f t="shared" si="1"/>
        <v>43468.083330000001</v>
      </c>
      <c r="B91" s="26">
        <v>2</v>
      </c>
      <c r="C91" s="30" t="s">
        <v>376</v>
      </c>
      <c r="D91" s="30" t="s">
        <v>149</v>
      </c>
      <c r="E91" s="30" t="s">
        <v>377</v>
      </c>
      <c r="F91" s="30" t="s">
        <v>378</v>
      </c>
    </row>
    <row r="92" spans="1:6" ht="14.25" customHeight="1" x14ac:dyDescent="0.2">
      <c r="A92" s="71">
        <f t="shared" si="1"/>
        <v>43468.125</v>
      </c>
      <c r="B92" s="26">
        <v>3</v>
      </c>
      <c r="C92" s="30" t="s">
        <v>379</v>
      </c>
      <c r="D92" s="30" t="s">
        <v>149</v>
      </c>
      <c r="E92" s="30" t="s">
        <v>380</v>
      </c>
      <c r="F92" s="30" t="s">
        <v>381</v>
      </c>
    </row>
    <row r="93" spans="1:6" ht="14.25" customHeight="1" x14ac:dyDescent="0.2">
      <c r="A93" s="71">
        <f t="shared" si="1"/>
        <v>43468.166669999999</v>
      </c>
      <c r="B93" s="26">
        <v>4</v>
      </c>
      <c r="C93" s="30" t="s">
        <v>382</v>
      </c>
      <c r="D93" s="30" t="s">
        <v>149</v>
      </c>
      <c r="E93" s="30" t="s">
        <v>383</v>
      </c>
      <c r="F93" s="30" t="s">
        <v>384</v>
      </c>
    </row>
    <row r="94" spans="1:6" ht="14.25" customHeight="1" x14ac:dyDescent="0.2">
      <c r="A94" s="71">
        <f t="shared" si="1"/>
        <v>43468.208330000001</v>
      </c>
      <c r="B94" s="26">
        <v>5</v>
      </c>
      <c r="C94" s="30" t="s">
        <v>385</v>
      </c>
      <c r="D94" s="30" t="s">
        <v>149</v>
      </c>
      <c r="E94" s="30" t="s">
        <v>386</v>
      </c>
      <c r="F94" s="30" t="s">
        <v>387</v>
      </c>
    </row>
    <row r="95" spans="1:6" ht="14.25" customHeight="1" x14ac:dyDescent="0.2">
      <c r="A95" s="71">
        <f t="shared" si="1"/>
        <v>43468.25</v>
      </c>
      <c r="B95" s="26">
        <v>6</v>
      </c>
      <c r="C95" s="30" t="s">
        <v>388</v>
      </c>
      <c r="D95" s="30" t="s">
        <v>149</v>
      </c>
      <c r="E95" s="30" t="s">
        <v>389</v>
      </c>
      <c r="F95" s="30" t="s">
        <v>390</v>
      </c>
    </row>
    <row r="96" spans="1:6" ht="14.25" customHeight="1" x14ac:dyDescent="0.2">
      <c r="A96" s="71">
        <f t="shared" si="1"/>
        <v>43468.291669999999</v>
      </c>
      <c r="B96" s="26">
        <v>7</v>
      </c>
      <c r="C96" s="30" t="s">
        <v>391</v>
      </c>
      <c r="D96" s="30" t="s">
        <v>149</v>
      </c>
      <c r="E96" s="30" t="s">
        <v>392</v>
      </c>
      <c r="F96" s="30" t="s">
        <v>393</v>
      </c>
    </row>
    <row r="97" spans="1:6" ht="14.25" customHeight="1" x14ac:dyDescent="0.2">
      <c r="A97" s="71">
        <f t="shared" si="1"/>
        <v>43468.333330000001</v>
      </c>
      <c r="B97" s="26">
        <v>8</v>
      </c>
      <c r="C97" s="30" t="s">
        <v>394</v>
      </c>
      <c r="D97" s="30" t="s">
        <v>149</v>
      </c>
      <c r="E97" s="30" t="s">
        <v>395</v>
      </c>
      <c r="F97" s="30" t="s">
        <v>396</v>
      </c>
    </row>
    <row r="98" spans="1:6" ht="14.25" customHeight="1" x14ac:dyDescent="0.2">
      <c r="A98" s="71">
        <f t="shared" si="1"/>
        <v>43468.375</v>
      </c>
      <c r="B98" s="26">
        <v>9</v>
      </c>
      <c r="C98" s="30" t="s">
        <v>397</v>
      </c>
      <c r="D98" s="30" t="s">
        <v>149</v>
      </c>
      <c r="E98" s="30" t="s">
        <v>398</v>
      </c>
      <c r="F98" s="30" t="s">
        <v>399</v>
      </c>
    </row>
    <row r="99" spans="1:6" ht="14.25" customHeight="1" x14ac:dyDescent="0.2">
      <c r="A99" s="71">
        <f t="shared" si="1"/>
        <v>43468.416669999999</v>
      </c>
      <c r="B99" s="26">
        <v>10</v>
      </c>
      <c r="C99" s="30" t="s">
        <v>400</v>
      </c>
      <c r="D99" s="30" t="s">
        <v>149</v>
      </c>
      <c r="E99" s="30" t="s">
        <v>401</v>
      </c>
      <c r="F99" s="30" t="s">
        <v>402</v>
      </c>
    </row>
    <row r="100" spans="1:6" ht="14.25" customHeight="1" x14ac:dyDescent="0.2">
      <c r="A100" s="71">
        <f t="shared" si="1"/>
        <v>43468.458330000001</v>
      </c>
      <c r="B100" s="26">
        <v>11</v>
      </c>
      <c r="C100" s="30" t="s">
        <v>403</v>
      </c>
      <c r="D100" s="30" t="s">
        <v>149</v>
      </c>
      <c r="E100" s="30" t="s">
        <v>404</v>
      </c>
      <c r="F100" s="30" t="s">
        <v>405</v>
      </c>
    </row>
    <row r="101" spans="1:6" ht="14.25" customHeight="1" x14ac:dyDescent="0.2">
      <c r="A101" s="71">
        <f t="shared" si="1"/>
        <v>43468.5</v>
      </c>
      <c r="B101" s="26">
        <v>12</v>
      </c>
      <c r="C101" s="30" t="s">
        <v>406</v>
      </c>
      <c r="D101" s="30" t="s">
        <v>407</v>
      </c>
      <c r="E101" s="30" t="s">
        <v>149</v>
      </c>
      <c r="F101" s="30" t="s">
        <v>408</v>
      </c>
    </row>
    <row r="102" spans="1:6" ht="14.25" customHeight="1" x14ac:dyDescent="0.2">
      <c r="A102" s="71">
        <f t="shared" si="1"/>
        <v>43468.541669999999</v>
      </c>
      <c r="B102" s="26">
        <v>13</v>
      </c>
      <c r="C102" s="30" t="s">
        <v>409</v>
      </c>
      <c r="D102" s="30" t="s">
        <v>410</v>
      </c>
      <c r="E102" s="30" t="s">
        <v>149</v>
      </c>
      <c r="F102" s="30" t="s">
        <v>411</v>
      </c>
    </row>
    <row r="103" spans="1:6" ht="14.25" customHeight="1" x14ac:dyDescent="0.2">
      <c r="A103" s="71">
        <f t="shared" si="1"/>
        <v>43468.583330000001</v>
      </c>
      <c r="B103" s="26">
        <v>14</v>
      </c>
      <c r="C103" s="30" t="s">
        <v>412</v>
      </c>
      <c r="D103" s="30" t="s">
        <v>413</v>
      </c>
      <c r="E103" s="30" t="s">
        <v>149</v>
      </c>
      <c r="F103" s="30" t="s">
        <v>414</v>
      </c>
    </row>
    <row r="104" spans="1:6" ht="14.25" customHeight="1" x14ac:dyDescent="0.2">
      <c r="A104" s="71">
        <f t="shared" si="1"/>
        <v>43468.625</v>
      </c>
      <c r="B104" s="26">
        <v>15</v>
      </c>
      <c r="C104" s="30" t="s">
        <v>415</v>
      </c>
      <c r="D104" s="30" t="s">
        <v>416</v>
      </c>
      <c r="E104" s="30" t="s">
        <v>149</v>
      </c>
      <c r="F104" s="30" t="s">
        <v>417</v>
      </c>
    </row>
    <row r="105" spans="1:6" ht="14.25" customHeight="1" x14ac:dyDescent="0.2">
      <c r="A105" s="71">
        <f t="shared" si="1"/>
        <v>43468.666669999999</v>
      </c>
      <c r="B105" s="26">
        <v>16</v>
      </c>
      <c r="C105" s="30" t="s">
        <v>418</v>
      </c>
      <c r="D105" s="30" t="s">
        <v>419</v>
      </c>
      <c r="E105" s="30" t="s">
        <v>149</v>
      </c>
      <c r="F105" s="30" t="s">
        <v>420</v>
      </c>
    </row>
    <row r="106" spans="1:6" ht="14.25" customHeight="1" x14ac:dyDescent="0.2">
      <c r="A106" s="71">
        <f t="shared" si="1"/>
        <v>43468.708330000001</v>
      </c>
      <c r="B106" s="26">
        <v>17</v>
      </c>
      <c r="C106" s="30" t="s">
        <v>421</v>
      </c>
      <c r="D106" s="30" t="s">
        <v>422</v>
      </c>
      <c r="E106" s="30" t="s">
        <v>149</v>
      </c>
      <c r="F106" s="30" t="s">
        <v>423</v>
      </c>
    </row>
    <row r="107" spans="1:6" ht="14.25" customHeight="1" x14ac:dyDescent="0.2">
      <c r="A107" s="71">
        <f t="shared" si="1"/>
        <v>43468.75</v>
      </c>
      <c r="B107" s="26">
        <v>18</v>
      </c>
      <c r="C107" s="30" t="s">
        <v>424</v>
      </c>
      <c r="D107" s="30" t="s">
        <v>149</v>
      </c>
      <c r="E107" s="30" t="s">
        <v>425</v>
      </c>
      <c r="F107" s="30" t="s">
        <v>426</v>
      </c>
    </row>
    <row r="108" spans="1:6" ht="14.25" customHeight="1" x14ac:dyDescent="0.2">
      <c r="A108" s="71">
        <f t="shared" si="1"/>
        <v>43468.791669999999</v>
      </c>
      <c r="B108" s="26">
        <v>19</v>
      </c>
      <c r="C108" s="30" t="s">
        <v>427</v>
      </c>
      <c r="D108" s="30" t="s">
        <v>428</v>
      </c>
      <c r="E108" s="30" t="s">
        <v>149</v>
      </c>
      <c r="F108" s="30" t="s">
        <v>429</v>
      </c>
    </row>
    <row r="109" spans="1:6" ht="14.25" customHeight="1" x14ac:dyDescent="0.2">
      <c r="A109" s="71">
        <f t="shared" si="1"/>
        <v>43468.833330000001</v>
      </c>
      <c r="B109" s="26">
        <v>20</v>
      </c>
      <c r="C109" s="30" t="s">
        <v>430</v>
      </c>
      <c r="D109" s="30" t="s">
        <v>149</v>
      </c>
      <c r="E109" s="30" t="s">
        <v>431</v>
      </c>
      <c r="F109" s="30" t="s">
        <v>432</v>
      </c>
    </row>
    <row r="110" spans="1:6" ht="14.25" customHeight="1" x14ac:dyDescent="0.2">
      <c r="A110" s="71">
        <f t="shared" si="1"/>
        <v>43468.875</v>
      </c>
      <c r="B110" s="26">
        <v>21</v>
      </c>
      <c r="C110" s="30" t="s">
        <v>433</v>
      </c>
      <c r="D110" s="30" t="s">
        <v>149</v>
      </c>
      <c r="E110" s="30" t="s">
        <v>434</v>
      </c>
      <c r="F110" s="30" t="s">
        <v>435</v>
      </c>
    </row>
    <row r="111" spans="1:6" ht="14.25" customHeight="1" x14ac:dyDescent="0.2">
      <c r="A111" s="71">
        <f t="shared" si="1"/>
        <v>43468.916669999999</v>
      </c>
      <c r="B111" s="26">
        <v>22</v>
      </c>
      <c r="C111" s="30" t="s">
        <v>436</v>
      </c>
      <c r="D111" s="30" t="s">
        <v>149</v>
      </c>
      <c r="E111" s="30" t="s">
        <v>437</v>
      </c>
      <c r="F111" s="30" t="s">
        <v>438</v>
      </c>
    </row>
    <row r="112" spans="1:6" ht="14.25" customHeight="1" x14ac:dyDescent="0.2">
      <c r="A112" s="71">
        <f t="shared" si="1"/>
        <v>43468.958330000001</v>
      </c>
      <c r="B112" s="26">
        <v>23</v>
      </c>
      <c r="C112" s="30" t="s">
        <v>439</v>
      </c>
      <c r="D112" s="30" t="s">
        <v>149</v>
      </c>
      <c r="E112" s="30" t="s">
        <v>440</v>
      </c>
      <c r="F112" s="30" t="s">
        <v>441</v>
      </c>
    </row>
    <row r="113" spans="1:6" ht="14.25" customHeight="1" x14ac:dyDescent="0.2">
      <c r="A113" s="71">
        <f t="shared" si="1"/>
        <v>43469</v>
      </c>
      <c r="B113" s="26">
        <v>0</v>
      </c>
      <c r="C113" s="30" t="s">
        <v>442</v>
      </c>
      <c r="D113" s="30" t="s">
        <v>149</v>
      </c>
      <c r="E113" s="30" t="s">
        <v>443</v>
      </c>
      <c r="F113" s="30" t="s">
        <v>444</v>
      </c>
    </row>
    <row r="114" spans="1:6" ht="14.25" customHeight="1" x14ac:dyDescent="0.2">
      <c r="A114" s="71">
        <f t="shared" si="1"/>
        <v>43469.041669999999</v>
      </c>
      <c r="B114" s="26">
        <v>1</v>
      </c>
      <c r="C114" s="30" t="s">
        <v>445</v>
      </c>
      <c r="D114" s="30" t="s">
        <v>446</v>
      </c>
      <c r="E114" s="30" t="s">
        <v>149</v>
      </c>
      <c r="F114" s="30" t="s">
        <v>447</v>
      </c>
    </row>
    <row r="115" spans="1:6" ht="14.25" customHeight="1" x14ac:dyDescent="0.2">
      <c r="A115" s="71">
        <f t="shared" si="1"/>
        <v>43469.083330000001</v>
      </c>
      <c r="B115" s="26">
        <v>2</v>
      </c>
      <c r="C115" s="30" t="s">
        <v>448</v>
      </c>
      <c r="D115" s="30" t="s">
        <v>149</v>
      </c>
      <c r="E115" s="30" t="s">
        <v>449</v>
      </c>
      <c r="F115" s="30" t="s">
        <v>450</v>
      </c>
    </row>
    <row r="116" spans="1:6" ht="14.25" customHeight="1" x14ac:dyDescent="0.2">
      <c r="A116" s="71">
        <f t="shared" si="1"/>
        <v>43469.125</v>
      </c>
      <c r="B116" s="26">
        <v>3</v>
      </c>
      <c r="C116" s="30" t="s">
        <v>451</v>
      </c>
      <c r="D116" s="30" t="s">
        <v>149</v>
      </c>
      <c r="E116" s="30" t="s">
        <v>452</v>
      </c>
      <c r="F116" s="30" t="s">
        <v>453</v>
      </c>
    </row>
    <row r="117" spans="1:6" ht="14.25" customHeight="1" x14ac:dyDescent="0.2">
      <c r="A117" s="71">
        <f t="shared" si="1"/>
        <v>43469.166669999999</v>
      </c>
      <c r="B117" s="26">
        <v>4</v>
      </c>
      <c r="C117" s="30" t="s">
        <v>454</v>
      </c>
      <c r="D117" s="30" t="s">
        <v>149</v>
      </c>
      <c r="E117" s="30" t="s">
        <v>455</v>
      </c>
      <c r="F117" s="30" t="s">
        <v>456</v>
      </c>
    </row>
    <row r="118" spans="1:6" ht="14.25" customHeight="1" x14ac:dyDescent="0.2">
      <c r="A118" s="71">
        <f t="shared" si="1"/>
        <v>43469.208330000001</v>
      </c>
      <c r="B118" s="26">
        <v>5</v>
      </c>
      <c r="C118" s="30" t="s">
        <v>457</v>
      </c>
      <c r="D118" s="30" t="s">
        <v>458</v>
      </c>
      <c r="E118" s="30" t="s">
        <v>149</v>
      </c>
      <c r="F118" s="30" t="s">
        <v>459</v>
      </c>
    </row>
    <row r="119" spans="1:6" ht="14.25" customHeight="1" x14ac:dyDescent="0.2">
      <c r="A119" s="71">
        <f t="shared" si="1"/>
        <v>43469.25</v>
      </c>
      <c r="B119" s="26">
        <v>6</v>
      </c>
      <c r="C119" s="30" t="s">
        <v>460</v>
      </c>
      <c r="D119" s="30" t="s">
        <v>461</v>
      </c>
      <c r="E119" s="30" t="s">
        <v>149</v>
      </c>
      <c r="F119" s="30" t="s">
        <v>219</v>
      </c>
    </row>
    <row r="120" spans="1:6" ht="14.25" customHeight="1" x14ac:dyDescent="0.2">
      <c r="A120" s="71">
        <f t="shared" si="1"/>
        <v>43469.291669999999</v>
      </c>
      <c r="B120" s="26">
        <v>7</v>
      </c>
      <c r="C120" s="30" t="s">
        <v>462</v>
      </c>
      <c r="D120" s="30" t="s">
        <v>149</v>
      </c>
      <c r="E120" s="30" t="s">
        <v>463</v>
      </c>
      <c r="F120" s="30" t="s">
        <v>464</v>
      </c>
    </row>
    <row r="121" spans="1:6" ht="14.25" customHeight="1" x14ac:dyDescent="0.2">
      <c r="A121" s="71">
        <f t="shared" si="1"/>
        <v>43469.333330000001</v>
      </c>
      <c r="B121" s="26">
        <v>8</v>
      </c>
      <c r="C121" s="30" t="s">
        <v>465</v>
      </c>
      <c r="D121" s="30" t="s">
        <v>466</v>
      </c>
      <c r="E121" s="30" t="s">
        <v>149</v>
      </c>
      <c r="F121" s="30" t="s">
        <v>467</v>
      </c>
    </row>
    <row r="122" spans="1:6" ht="14.25" customHeight="1" x14ac:dyDescent="0.2">
      <c r="A122" s="71">
        <f t="shared" si="1"/>
        <v>43469.375</v>
      </c>
      <c r="B122" s="26">
        <v>9</v>
      </c>
      <c r="C122" s="30" t="s">
        <v>468</v>
      </c>
      <c r="D122" s="30" t="s">
        <v>469</v>
      </c>
      <c r="E122" s="30" t="s">
        <v>149</v>
      </c>
      <c r="F122" s="30" t="s">
        <v>470</v>
      </c>
    </row>
    <row r="123" spans="1:6" ht="14.25" customHeight="1" x14ac:dyDescent="0.2">
      <c r="A123" s="71">
        <f t="shared" si="1"/>
        <v>43469.416669999999</v>
      </c>
      <c r="B123" s="26">
        <v>10</v>
      </c>
      <c r="C123" s="30" t="s">
        <v>471</v>
      </c>
      <c r="D123" s="30" t="s">
        <v>472</v>
      </c>
      <c r="E123" s="30" t="s">
        <v>149</v>
      </c>
      <c r="F123" s="30" t="s">
        <v>473</v>
      </c>
    </row>
    <row r="124" spans="1:6" ht="14.25" customHeight="1" x14ac:dyDescent="0.2">
      <c r="A124" s="71">
        <f t="shared" si="1"/>
        <v>43469.458330000001</v>
      </c>
      <c r="B124" s="26">
        <v>11</v>
      </c>
      <c r="C124" s="30" t="s">
        <v>474</v>
      </c>
      <c r="D124" s="30" t="s">
        <v>475</v>
      </c>
      <c r="E124" s="30" t="s">
        <v>149</v>
      </c>
      <c r="F124" s="30" t="s">
        <v>476</v>
      </c>
    </row>
    <row r="125" spans="1:6" ht="14.25" customHeight="1" x14ac:dyDescent="0.2">
      <c r="A125" s="71">
        <f t="shared" si="1"/>
        <v>43469.5</v>
      </c>
      <c r="B125" s="26">
        <v>12</v>
      </c>
      <c r="C125" s="30" t="s">
        <v>477</v>
      </c>
      <c r="D125" s="30" t="s">
        <v>478</v>
      </c>
      <c r="E125" s="30" t="s">
        <v>149</v>
      </c>
      <c r="F125" s="30" t="s">
        <v>479</v>
      </c>
    </row>
    <row r="126" spans="1:6" ht="14.25" customHeight="1" x14ac:dyDescent="0.2">
      <c r="A126" s="71">
        <f t="shared" si="1"/>
        <v>43469.541669999999</v>
      </c>
      <c r="B126" s="26">
        <v>13</v>
      </c>
      <c r="C126" s="30" t="s">
        <v>480</v>
      </c>
      <c r="D126" s="30" t="s">
        <v>481</v>
      </c>
      <c r="E126" s="30" t="s">
        <v>149</v>
      </c>
      <c r="F126" s="30" t="s">
        <v>482</v>
      </c>
    </row>
    <row r="127" spans="1:6" ht="14.25" customHeight="1" x14ac:dyDescent="0.2">
      <c r="A127" s="71">
        <f t="shared" si="1"/>
        <v>43469.583330000001</v>
      </c>
      <c r="B127" s="26">
        <v>14</v>
      </c>
      <c r="C127" s="30" t="s">
        <v>483</v>
      </c>
      <c r="D127" s="30" t="s">
        <v>484</v>
      </c>
      <c r="E127" s="30" t="s">
        <v>149</v>
      </c>
      <c r="F127" s="30" t="s">
        <v>485</v>
      </c>
    </row>
    <row r="128" spans="1:6" ht="14.25" customHeight="1" x14ac:dyDescent="0.2">
      <c r="A128" s="71">
        <f t="shared" si="1"/>
        <v>43469.625</v>
      </c>
      <c r="B128" s="26">
        <v>15</v>
      </c>
      <c r="C128" s="30" t="s">
        <v>486</v>
      </c>
      <c r="D128" s="30" t="s">
        <v>487</v>
      </c>
      <c r="E128" s="30" t="s">
        <v>149</v>
      </c>
      <c r="F128" s="30" t="s">
        <v>488</v>
      </c>
    </row>
    <row r="129" spans="1:6" ht="14.25" customHeight="1" x14ac:dyDescent="0.2">
      <c r="A129" s="71">
        <f t="shared" si="1"/>
        <v>43469.666669999999</v>
      </c>
      <c r="B129" s="26">
        <v>16</v>
      </c>
      <c r="C129" s="30" t="s">
        <v>489</v>
      </c>
      <c r="D129" s="30" t="s">
        <v>490</v>
      </c>
      <c r="E129" s="30" t="s">
        <v>149</v>
      </c>
      <c r="F129" s="30" t="s">
        <v>491</v>
      </c>
    </row>
    <row r="130" spans="1:6" ht="14.25" customHeight="1" x14ac:dyDescent="0.2">
      <c r="A130" s="71">
        <f t="shared" ref="A130:A193" si="2">A106+1</f>
        <v>43469.708330000001</v>
      </c>
      <c r="B130" s="26">
        <v>17</v>
      </c>
      <c r="C130" s="30" t="s">
        <v>492</v>
      </c>
      <c r="D130" s="30" t="s">
        <v>149</v>
      </c>
      <c r="E130" s="30" t="s">
        <v>493</v>
      </c>
      <c r="F130" s="30" t="s">
        <v>196</v>
      </c>
    </row>
    <row r="131" spans="1:6" ht="14.25" customHeight="1" x14ac:dyDescent="0.2">
      <c r="A131" s="71">
        <f t="shared" si="2"/>
        <v>43469.75</v>
      </c>
      <c r="B131" s="26">
        <v>18</v>
      </c>
      <c r="C131" s="30" t="s">
        <v>494</v>
      </c>
      <c r="D131" s="30" t="s">
        <v>149</v>
      </c>
      <c r="E131" s="30" t="s">
        <v>495</v>
      </c>
      <c r="F131" s="30" t="s">
        <v>496</v>
      </c>
    </row>
    <row r="132" spans="1:6" ht="14.25" customHeight="1" x14ac:dyDescent="0.2">
      <c r="A132" s="71">
        <f t="shared" si="2"/>
        <v>43469.791669999999</v>
      </c>
      <c r="B132" s="26">
        <v>19</v>
      </c>
      <c r="C132" s="30" t="s">
        <v>497</v>
      </c>
      <c r="D132" s="30" t="s">
        <v>150</v>
      </c>
      <c r="E132" s="30" t="s">
        <v>498</v>
      </c>
      <c r="F132" s="30" t="s">
        <v>499</v>
      </c>
    </row>
    <row r="133" spans="1:6" ht="14.25" customHeight="1" x14ac:dyDescent="0.2">
      <c r="A133" s="71">
        <f t="shared" si="2"/>
        <v>43469.833330000001</v>
      </c>
      <c r="B133" s="26">
        <v>20</v>
      </c>
      <c r="C133" s="30" t="s">
        <v>500</v>
      </c>
      <c r="D133" s="30" t="s">
        <v>149</v>
      </c>
      <c r="E133" s="30" t="s">
        <v>501</v>
      </c>
      <c r="F133" s="30" t="s">
        <v>502</v>
      </c>
    </row>
    <row r="134" spans="1:6" ht="14.25" customHeight="1" x14ac:dyDescent="0.2">
      <c r="A134" s="71">
        <f t="shared" si="2"/>
        <v>43469.875</v>
      </c>
      <c r="B134" s="26">
        <v>21</v>
      </c>
      <c r="C134" s="30" t="s">
        <v>503</v>
      </c>
      <c r="D134" s="30" t="s">
        <v>504</v>
      </c>
      <c r="E134" s="30" t="s">
        <v>149</v>
      </c>
      <c r="F134" s="30" t="s">
        <v>505</v>
      </c>
    </row>
    <row r="135" spans="1:6" ht="14.25" customHeight="1" x14ac:dyDescent="0.2">
      <c r="A135" s="71">
        <f t="shared" si="2"/>
        <v>43469.916669999999</v>
      </c>
      <c r="B135" s="26">
        <v>22</v>
      </c>
      <c r="C135" s="30" t="s">
        <v>506</v>
      </c>
      <c r="D135" s="30" t="s">
        <v>149</v>
      </c>
      <c r="E135" s="30" t="s">
        <v>507</v>
      </c>
      <c r="F135" s="30" t="s">
        <v>508</v>
      </c>
    </row>
    <row r="136" spans="1:6" ht="14.25" customHeight="1" x14ac:dyDescent="0.2">
      <c r="A136" s="71">
        <f t="shared" si="2"/>
        <v>43469.958330000001</v>
      </c>
      <c r="B136" s="26">
        <v>23</v>
      </c>
      <c r="C136" s="30" t="s">
        <v>509</v>
      </c>
      <c r="D136" s="30" t="s">
        <v>149</v>
      </c>
      <c r="E136" s="30" t="s">
        <v>510</v>
      </c>
      <c r="F136" s="30" t="s">
        <v>511</v>
      </c>
    </row>
    <row r="137" spans="1:6" ht="14.25" customHeight="1" x14ac:dyDescent="0.2">
      <c r="A137" s="71">
        <f t="shared" si="2"/>
        <v>43470</v>
      </c>
      <c r="B137" s="26">
        <v>0</v>
      </c>
      <c r="C137" s="30" t="s">
        <v>512</v>
      </c>
      <c r="D137" s="30" t="s">
        <v>149</v>
      </c>
      <c r="E137" s="30" t="s">
        <v>513</v>
      </c>
      <c r="F137" s="30" t="s">
        <v>514</v>
      </c>
    </row>
    <row r="138" spans="1:6" ht="14.25" customHeight="1" x14ac:dyDescent="0.2">
      <c r="A138" s="71">
        <f t="shared" si="2"/>
        <v>43470.041669999999</v>
      </c>
      <c r="B138" s="26">
        <v>1</v>
      </c>
      <c r="C138" s="30" t="s">
        <v>515</v>
      </c>
      <c r="D138" s="30" t="s">
        <v>149</v>
      </c>
      <c r="E138" s="30" t="s">
        <v>516</v>
      </c>
      <c r="F138" s="30" t="s">
        <v>517</v>
      </c>
    </row>
    <row r="139" spans="1:6" ht="14.25" customHeight="1" x14ac:dyDescent="0.2">
      <c r="A139" s="71">
        <f t="shared" si="2"/>
        <v>43470.083330000001</v>
      </c>
      <c r="B139" s="26">
        <v>2</v>
      </c>
      <c r="C139" s="30" t="s">
        <v>518</v>
      </c>
      <c r="D139" s="30" t="s">
        <v>149</v>
      </c>
      <c r="E139" s="30" t="s">
        <v>519</v>
      </c>
      <c r="F139" s="30" t="s">
        <v>520</v>
      </c>
    </row>
    <row r="140" spans="1:6" ht="14.25" customHeight="1" x14ac:dyDescent="0.2">
      <c r="A140" s="71">
        <f t="shared" si="2"/>
        <v>43470.125</v>
      </c>
      <c r="B140" s="26">
        <v>3</v>
      </c>
      <c r="C140" s="30" t="s">
        <v>521</v>
      </c>
      <c r="D140" s="30" t="s">
        <v>149</v>
      </c>
      <c r="E140" s="30" t="s">
        <v>522</v>
      </c>
      <c r="F140" s="30" t="s">
        <v>523</v>
      </c>
    </row>
    <row r="141" spans="1:6" ht="14.25" customHeight="1" x14ac:dyDescent="0.2">
      <c r="A141" s="71">
        <f t="shared" si="2"/>
        <v>43470.166669999999</v>
      </c>
      <c r="B141" s="26">
        <v>4</v>
      </c>
      <c r="C141" s="30" t="s">
        <v>524</v>
      </c>
      <c r="D141" s="30" t="s">
        <v>149</v>
      </c>
      <c r="E141" s="30" t="s">
        <v>525</v>
      </c>
      <c r="F141" s="30" t="s">
        <v>526</v>
      </c>
    </row>
    <row r="142" spans="1:6" ht="14.25" customHeight="1" x14ac:dyDescent="0.2">
      <c r="A142" s="71">
        <f t="shared" si="2"/>
        <v>43470.208330000001</v>
      </c>
      <c r="B142" s="26">
        <v>5</v>
      </c>
      <c r="C142" s="30" t="s">
        <v>527</v>
      </c>
      <c r="D142" s="30" t="s">
        <v>149</v>
      </c>
      <c r="E142" s="30" t="s">
        <v>528</v>
      </c>
      <c r="F142" s="30" t="s">
        <v>529</v>
      </c>
    </row>
    <row r="143" spans="1:6" ht="14.25" customHeight="1" x14ac:dyDescent="0.2">
      <c r="A143" s="71">
        <f t="shared" si="2"/>
        <v>43470.25</v>
      </c>
      <c r="B143" s="26">
        <v>6</v>
      </c>
      <c r="C143" s="30" t="s">
        <v>530</v>
      </c>
      <c r="D143" s="30" t="s">
        <v>531</v>
      </c>
      <c r="E143" s="30" t="s">
        <v>532</v>
      </c>
      <c r="F143" s="30" t="s">
        <v>533</v>
      </c>
    </row>
    <row r="144" spans="1:6" ht="14.25" customHeight="1" x14ac:dyDescent="0.2">
      <c r="A144" s="71">
        <f t="shared" si="2"/>
        <v>43470.291669999999</v>
      </c>
      <c r="B144" s="26">
        <v>7</v>
      </c>
      <c r="C144" s="30" t="s">
        <v>534</v>
      </c>
      <c r="D144" s="30" t="s">
        <v>149</v>
      </c>
      <c r="E144" s="30" t="s">
        <v>535</v>
      </c>
      <c r="F144" s="30" t="s">
        <v>536</v>
      </c>
    </row>
    <row r="145" spans="1:6" ht="14.25" customHeight="1" x14ac:dyDescent="0.2">
      <c r="A145" s="71">
        <f t="shared" si="2"/>
        <v>43470.333330000001</v>
      </c>
      <c r="B145" s="26">
        <v>8</v>
      </c>
      <c r="C145" s="30" t="s">
        <v>537</v>
      </c>
      <c r="D145" s="30" t="s">
        <v>149</v>
      </c>
      <c r="E145" s="30" t="s">
        <v>538</v>
      </c>
      <c r="F145" s="30" t="s">
        <v>539</v>
      </c>
    </row>
    <row r="146" spans="1:6" ht="14.25" customHeight="1" x14ac:dyDescent="0.2">
      <c r="A146" s="71">
        <f t="shared" si="2"/>
        <v>43470.375</v>
      </c>
      <c r="B146" s="26">
        <v>9</v>
      </c>
      <c r="C146" s="30" t="s">
        <v>540</v>
      </c>
      <c r="D146" s="30" t="s">
        <v>149</v>
      </c>
      <c r="E146" s="30" t="s">
        <v>541</v>
      </c>
      <c r="F146" s="30" t="s">
        <v>542</v>
      </c>
    </row>
    <row r="147" spans="1:6" ht="14.25" customHeight="1" x14ac:dyDescent="0.2">
      <c r="A147" s="71">
        <f t="shared" si="2"/>
        <v>43470.416669999999</v>
      </c>
      <c r="B147" s="26">
        <v>10</v>
      </c>
      <c r="C147" s="30" t="s">
        <v>543</v>
      </c>
      <c r="D147" s="30" t="s">
        <v>149</v>
      </c>
      <c r="E147" s="30" t="s">
        <v>544</v>
      </c>
      <c r="F147" s="30" t="s">
        <v>545</v>
      </c>
    </row>
    <row r="148" spans="1:6" ht="14.25" customHeight="1" x14ac:dyDescent="0.2">
      <c r="A148" s="71">
        <f t="shared" si="2"/>
        <v>43470.458330000001</v>
      </c>
      <c r="B148" s="26">
        <v>11</v>
      </c>
      <c r="C148" s="30" t="s">
        <v>546</v>
      </c>
      <c r="D148" s="30" t="s">
        <v>149</v>
      </c>
      <c r="E148" s="30" t="s">
        <v>547</v>
      </c>
      <c r="F148" s="30" t="s">
        <v>548</v>
      </c>
    </row>
    <row r="149" spans="1:6" ht="14.25" customHeight="1" x14ac:dyDescent="0.2">
      <c r="A149" s="71">
        <f t="shared" si="2"/>
        <v>43470.5</v>
      </c>
      <c r="B149" s="26">
        <v>12</v>
      </c>
      <c r="C149" s="30" t="s">
        <v>549</v>
      </c>
      <c r="D149" s="30" t="s">
        <v>149</v>
      </c>
      <c r="E149" s="30" t="s">
        <v>550</v>
      </c>
      <c r="F149" s="30" t="s">
        <v>551</v>
      </c>
    </row>
    <row r="150" spans="1:6" ht="14.25" customHeight="1" x14ac:dyDescent="0.2">
      <c r="A150" s="71">
        <f t="shared" si="2"/>
        <v>43470.541669999999</v>
      </c>
      <c r="B150" s="26">
        <v>13</v>
      </c>
      <c r="C150" s="30" t="s">
        <v>552</v>
      </c>
      <c r="D150" s="30" t="s">
        <v>149</v>
      </c>
      <c r="E150" s="30" t="s">
        <v>553</v>
      </c>
      <c r="F150" s="30" t="s">
        <v>554</v>
      </c>
    </row>
    <row r="151" spans="1:6" ht="14.25" customHeight="1" x14ac:dyDescent="0.2">
      <c r="A151" s="71">
        <f t="shared" si="2"/>
        <v>43470.583330000001</v>
      </c>
      <c r="B151" s="26">
        <v>14</v>
      </c>
      <c r="C151" s="30" t="s">
        <v>555</v>
      </c>
      <c r="D151" s="30" t="s">
        <v>149</v>
      </c>
      <c r="E151" s="30" t="s">
        <v>556</v>
      </c>
      <c r="F151" s="30" t="s">
        <v>557</v>
      </c>
    </row>
    <row r="152" spans="1:6" ht="14.25" customHeight="1" x14ac:dyDescent="0.2">
      <c r="A152" s="71">
        <f t="shared" si="2"/>
        <v>43470.625</v>
      </c>
      <c r="B152" s="26">
        <v>15</v>
      </c>
      <c r="C152" s="30" t="s">
        <v>558</v>
      </c>
      <c r="D152" s="30" t="s">
        <v>149</v>
      </c>
      <c r="E152" s="30" t="s">
        <v>559</v>
      </c>
      <c r="F152" s="30" t="s">
        <v>560</v>
      </c>
    </row>
    <row r="153" spans="1:6" ht="14.25" customHeight="1" x14ac:dyDescent="0.2">
      <c r="A153" s="71">
        <f t="shared" si="2"/>
        <v>43470.666669999999</v>
      </c>
      <c r="B153" s="26">
        <v>16</v>
      </c>
      <c r="C153" s="30" t="s">
        <v>561</v>
      </c>
      <c r="D153" s="30" t="s">
        <v>562</v>
      </c>
      <c r="E153" s="30" t="s">
        <v>149</v>
      </c>
      <c r="F153" s="30" t="s">
        <v>563</v>
      </c>
    </row>
    <row r="154" spans="1:6" ht="14.25" customHeight="1" x14ac:dyDescent="0.2">
      <c r="A154" s="71">
        <f t="shared" si="2"/>
        <v>43470.708330000001</v>
      </c>
      <c r="B154" s="26">
        <v>17</v>
      </c>
      <c r="C154" s="30" t="s">
        <v>564</v>
      </c>
      <c r="D154" s="30" t="s">
        <v>149</v>
      </c>
      <c r="E154" s="30" t="s">
        <v>565</v>
      </c>
      <c r="F154" s="30" t="s">
        <v>566</v>
      </c>
    </row>
    <row r="155" spans="1:6" ht="14.25" customHeight="1" x14ac:dyDescent="0.2">
      <c r="A155" s="71">
        <f t="shared" si="2"/>
        <v>43470.75</v>
      </c>
      <c r="B155" s="26">
        <v>18</v>
      </c>
      <c r="C155" s="30" t="s">
        <v>567</v>
      </c>
      <c r="D155" s="30" t="s">
        <v>149</v>
      </c>
      <c r="E155" s="30" t="s">
        <v>568</v>
      </c>
      <c r="F155" s="30" t="s">
        <v>569</v>
      </c>
    </row>
    <row r="156" spans="1:6" ht="14.25" customHeight="1" x14ac:dyDescent="0.2">
      <c r="A156" s="71">
        <f t="shared" si="2"/>
        <v>43470.791669999999</v>
      </c>
      <c r="B156" s="26">
        <v>19</v>
      </c>
      <c r="C156" s="30" t="s">
        <v>570</v>
      </c>
      <c r="D156" s="30" t="s">
        <v>149</v>
      </c>
      <c r="E156" s="30" t="s">
        <v>571</v>
      </c>
      <c r="F156" s="30" t="s">
        <v>572</v>
      </c>
    </row>
    <row r="157" spans="1:6" ht="14.25" customHeight="1" x14ac:dyDescent="0.2">
      <c r="A157" s="71">
        <f t="shared" si="2"/>
        <v>43470.833330000001</v>
      </c>
      <c r="B157" s="26">
        <v>20</v>
      </c>
      <c r="C157" s="30" t="s">
        <v>573</v>
      </c>
      <c r="D157" s="30" t="s">
        <v>149</v>
      </c>
      <c r="E157" s="30" t="s">
        <v>574</v>
      </c>
      <c r="F157" s="30" t="s">
        <v>575</v>
      </c>
    </row>
    <row r="158" spans="1:6" ht="14.25" customHeight="1" x14ac:dyDescent="0.2">
      <c r="A158" s="71">
        <f t="shared" si="2"/>
        <v>43470.875</v>
      </c>
      <c r="B158" s="26">
        <v>21</v>
      </c>
      <c r="C158" s="30" t="s">
        <v>576</v>
      </c>
      <c r="D158" s="30" t="s">
        <v>149</v>
      </c>
      <c r="E158" s="30" t="s">
        <v>577</v>
      </c>
      <c r="F158" s="30" t="s">
        <v>578</v>
      </c>
    </row>
    <row r="159" spans="1:6" ht="14.25" customHeight="1" x14ac:dyDescent="0.2">
      <c r="A159" s="71">
        <f t="shared" si="2"/>
        <v>43470.916669999999</v>
      </c>
      <c r="B159" s="26">
        <v>22</v>
      </c>
      <c r="C159" s="30" t="s">
        <v>579</v>
      </c>
      <c r="D159" s="30" t="s">
        <v>149</v>
      </c>
      <c r="E159" s="30" t="s">
        <v>580</v>
      </c>
      <c r="F159" s="30" t="s">
        <v>208</v>
      </c>
    </row>
    <row r="160" spans="1:6" ht="14.25" customHeight="1" x14ac:dyDescent="0.2">
      <c r="A160" s="71">
        <f t="shared" si="2"/>
        <v>43470.958330000001</v>
      </c>
      <c r="B160" s="26">
        <v>23</v>
      </c>
      <c r="C160" s="30" t="s">
        <v>581</v>
      </c>
      <c r="D160" s="30" t="s">
        <v>582</v>
      </c>
      <c r="E160" s="30" t="s">
        <v>583</v>
      </c>
      <c r="F160" s="30" t="s">
        <v>584</v>
      </c>
    </row>
    <row r="161" spans="1:6" ht="14.25" customHeight="1" x14ac:dyDescent="0.2">
      <c r="A161" s="71">
        <f t="shared" si="2"/>
        <v>43471</v>
      </c>
      <c r="B161" s="26">
        <v>0</v>
      </c>
      <c r="C161" s="30" t="s">
        <v>585</v>
      </c>
      <c r="D161" s="30" t="s">
        <v>149</v>
      </c>
      <c r="E161" s="30" t="s">
        <v>586</v>
      </c>
      <c r="F161" s="30" t="s">
        <v>587</v>
      </c>
    </row>
    <row r="162" spans="1:6" ht="14.25" customHeight="1" x14ac:dyDescent="0.2">
      <c r="A162" s="71">
        <f t="shared" si="2"/>
        <v>43471.041669999999</v>
      </c>
      <c r="B162" s="26">
        <v>1</v>
      </c>
      <c r="C162" s="30" t="s">
        <v>588</v>
      </c>
      <c r="D162" s="30" t="s">
        <v>589</v>
      </c>
      <c r="E162" s="30" t="s">
        <v>149</v>
      </c>
      <c r="F162" s="30" t="s">
        <v>172</v>
      </c>
    </row>
    <row r="163" spans="1:6" ht="14.25" customHeight="1" x14ac:dyDescent="0.2">
      <c r="A163" s="71">
        <f t="shared" si="2"/>
        <v>43471.083330000001</v>
      </c>
      <c r="B163" s="26">
        <v>2</v>
      </c>
      <c r="C163" s="30" t="s">
        <v>590</v>
      </c>
      <c r="D163" s="30" t="s">
        <v>149</v>
      </c>
      <c r="E163" s="30" t="s">
        <v>591</v>
      </c>
      <c r="F163" s="30" t="s">
        <v>592</v>
      </c>
    </row>
    <row r="164" spans="1:6" ht="14.25" customHeight="1" x14ac:dyDescent="0.2">
      <c r="A164" s="71">
        <f t="shared" si="2"/>
        <v>43471.125</v>
      </c>
      <c r="B164" s="26">
        <v>3</v>
      </c>
      <c r="C164" s="30" t="s">
        <v>593</v>
      </c>
      <c r="D164" s="30" t="s">
        <v>149</v>
      </c>
      <c r="E164" s="30" t="s">
        <v>594</v>
      </c>
      <c r="F164" s="30" t="s">
        <v>595</v>
      </c>
    </row>
    <row r="165" spans="1:6" ht="14.25" customHeight="1" x14ac:dyDescent="0.2">
      <c r="A165" s="71">
        <f t="shared" si="2"/>
        <v>43471.166669999999</v>
      </c>
      <c r="B165" s="26">
        <v>4</v>
      </c>
      <c r="C165" s="30" t="s">
        <v>596</v>
      </c>
      <c r="D165" s="30" t="s">
        <v>149</v>
      </c>
      <c r="E165" s="30" t="s">
        <v>597</v>
      </c>
      <c r="F165" s="30" t="s">
        <v>598</v>
      </c>
    </row>
    <row r="166" spans="1:6" ht="14.25" customHeight="1" x14ac:dyDescent="0.2">
      <c r="A166" s="71">
        <f t="shared" si="2"/>
        <v>43471.208330000001</v>
      </c>
      <c r="B166" s="26">
        <v>5</v>
      </c>
      <c r="C166" s="30" t="s">
        <v>599</v>
      </c>
      <c r="D166" s="30" t="s">
        <v>149</v>
      </c>
      <c r="E166" s="30" t="s">
        <v>600</v>
      </c>
      <c r="F166" s="30" t="s">
        <v>601</v>
      </c>
    </row>
    <row r="167" spans="1:6" ht="14.25" customHeight="1" x14ac:dyDescent="0.2">
      <c r="A167" s="71">
        <f t="shared" si="2"/>
        <v>43471.25</v>
      </c>
      <c r="B167" s="26">
        <v>6</v>
      </c>
      <c r="C167" s="30" t="s">
        <v>602</v>
      </c>
      <c r="D167" s="30" t="s">
        <v>149</v>
      </c>
      <c r="E167" s="30" t="s">
        <v>603</v>
      </c>
      <c r="F167" s="30" t="s">
        <v>604</v>
      </c>
    </row>
    <row r="168" spans="1:6" ht="14.25" customHeight="1" x14ac:dyDescent="0.2">
      <c r="A168" s="71">
        <f t="shared" si="2"/>
        <v>43471.291669999999</v>
      </c>
      <c r="B168" s="26">
        <v>7</v>
      </c>
      <c r="C168" s="30" t="s">
        <v>605</v>
      </c>
      <c r="D168" s="30" t="s">
        <v>149</v>
      </c>
      <c r="E168" s="30" t="s">
        <v>606</v>
      </c>
      <c r="F168" s="30" t="s">
        <v>607</v>
      </c>
    </row>
    <row r="169" spans="1:6" ht="14.25" customHeight="1" x14ac:dyDescent="0.2">
      <c r="A169" s="71">
        <f t="shared" si="2"/>
        <v>43471.333330000001</v>
      </c>
      <c r="B169" s="26">
        <v>8</v>
      </c>
      <c r="C169" s="30" t="s">
        <v>608</v>
      </c>
      <c r="D169" s="30" t="s">
        <v>609</v>
      </c>
      <c r="E169" s="30" t="s">
        <v>149</v>
      </c>
      <c r="F169" s="30" t="s">
        <v>610</v>
      </c>
    </row>
    <row r="170" spans="1:6" ht="14.25" customHeight="1" x14ac:dyDescent="0.2">
      <c r="A170" s="71">
        <f t="shared" si="2"/>
        <v>43471.375</v>
      </c>
      <c r="B170" s="26">
        <v>9</v>
      </c>
      <c r="C170" s="30" t="s">
        <v>611</v>
      </c>
      <c r="D170" s="30" t="s">
        <v>612</v>
      </c>
      <c r="E170" s="30" t="s">
        <v>149</v>
      </c>
      <c r="F170" s="30" t="s">
        <v>613</v>
      </c>
    </row>
    <row r="171" spans="1:6" ht="14.25" customHeight="1" x14ac:dyDescent="0.2">
      <c r="A171" s="71">
        <f t="shared" si="2"/>
        <v>43471.416669999999</v>
      </c>
      <c r="B171" s="26">
        <v>10</v>
      </c>
      <c r="C171" s="30" t="s">
        <v>614</v>
      </c>
      <c r="D171" s="30" t="s">
        <v>615</v>
      </c>
      <c r="E171" s="30" t="s">
        <v>149</v>
      </c>
      <c r="F171" s="30" t="s">
        <v>616</v>
      </c>
    </row>
    <row r="172" spans="1:6" ht="14.25" customHeight="1" x14ac:dyDescent="0.2">
      <c r="A172" s="71">
        <f t="shared" si="2"/>
        <v>43471.458330000001</v>
      </c>
      <c r="B172" s="26">
        <v>11</v>
      </c>
      <c r="C172" s="30" t="s">
        <v>617</v>
      </c>
      <c r="D172" s="30" t="s">
        <v>618</v>
      </c>
      <c r="E172" s="30" t="s">
        <v>149</v>
      </c>
      <c r="F172" s="30" t="s">
        <v>619</v>
      </c>
    </row>
    <row r="173" spans="1:6" ht="14.25" customHeight="1" x14ac:dyDescent="0.2">
      <c r="A173" s="71">
        <f t="shared" si="2"/>
        <v>43471.5</v>
      </c>
      <c r="B173" s="26">
        <v>12</v>
      </c>
      <c r="C173" s="30" t="s">
        <v>620</v>
      </c>
      <c r="D173" s="30" t="s">
        <v>621</v>
      </c>
      <c r="E173" s="30" t="s">
        <v>149</v>
      </c>
      <c r="F173" s="30" t="s">
        <v>622</v>
      </c>
    </row>
    <row r="174" spans="1:6" ht="14.25" customHeight="1" x14ac:dyDescent="0.2">
      <c r="A174" s="71">
        <f t="shared" si="2"/>
        <v>43471.541669999999</v>
      </c>
      <c r="B174" s="26">
        <v>13</v>
      </c>
      <c r="C174" s="30" t="s">
        <v>623</v>
      </c>
      <c r="D174" s="30" t="s">
        <v>624</v>
      </c>
      <c r="E174" s="30" t="s">
        <v>149</v>
      </c>
      <c r="F174" s="30" t="s">
        <v>625</v>
      </c>
    </row>
    <row r="175" spans="1:6" ht="14.25" customHeight="1" x14ac:dyDescent="0.2">
      <c r="A175" s="71">
        <f t="shared" si="2"/>
        <v>43471.583330000001</v>
      </c>
      <c r="B175" s="26">
        <v>14</v>
      </c>
      <c r="C175" s="30" t="s">
        <v>626</v>
      </c>
      <c r="D175" s="30" t="s">
        <v>627</v>
      </c>
      <c r="E175" s="30" t="s">
        <v>149</v>
      </c>
      <c r="F175" s="30" t="s">
        <v>628</v>
      </c>
    </row>
    <row r="176" spans="1:6" ht="14.25" customHeight="1" x14ac:dyDescent="0.2">
      <c r="A176" s="71">
        <f t="shared" si="2"/>
        <v>43471.625</v>
      </c>
      <c r="B176" s="26">
        <v>15</v>
      </c>
      <c r="C176" s="30" t="s">
        <v>629</v>
      </c>
      <c r="D176" s="30" t="s">
        <v>630</v>
      </c>
      <c r="E176" s="30" t="s">
        <v>149</v>
      </c>
      <c r="F176" s="30" t="s">
        <v>631</v>
      </c>
    </row>
    <row r="177" spans="1:6" ht="14.25" customHeight="1" x14ac:dyDescent="0.2">
      <c r="A177" s="71">
        <f t="shared" si="2"/>
        <v>43471.666669999999</v>
      </c>
      <c r="B177" s="26">
        <v>16</v>
      </c>
      <c r="C177" s="30" t="s">
        <v>632</v>
      </c>
      <c r="D177" s="30" t="s">
        <v>633</v>
      </c>
      <c r="E177" s="30" t="s">
        <v>149</v>
      </c>
      <c r="F177" s="30" t="s">
        <v>634</v>
      </c>
    </row>
    <row r="178" spans="1:6" ht="14.25" customHeight="1" x14ac:dyDescent="0.2">
      <c r="A178" s="71">
        <f t="shared" si="2"/>
        <v>43471.708330000001</v>
      </c>
      <c r="B178" s="26">
        <v>17</v>
      </c>
      <c r="C178" s="30" t="s">
        <v>635</v>
      </c>
      <c r="D178" s="30" t="s">
        <v>150</v>
      </c>
      <c r="E178" s="30" t="s">
        <v>636</v>
      </c>
      <c r="F178" s="30" t="s">
        <v>637</v>
      </c>
    </row>
    <row r="179" spans="1:6" ht="14.25" customHeight="1" x14ac:dyDescent="0.2">
      <c r="A179" s="71">
        <f t="shared" si="2"/>
        <v>43471.75</v>
      </c>
      <c r="B179" s="26">
        <v>18</v>
      </c>
      <c r="C179" s="30" t="s">
        <v>638</v>
      </c>
      <c r="D179" s="30" t="s">
        <v>149</v>
      </c>
      <c r="E179" s="30" t="s">
        <v>639</v>
      </c>
      <c r="F179" s="30" t="s">
        <v>640</v>
      </c>
    </row>
    <row r="180" spans="1:6" ht="14.25" customHeight="1" x14ac:dyDescent="0.2">
      <c r="A180" s="71">
        <f t="shared" si="2"/>
        <v>43471.791669999999</v>
      </c>
      <c r="B180" s="26">
        <v>19</v>
      </c>
      <c r="C180" s="30" t="s">
        <v>641</v>
      </c>
      <c r="D180" s="30" t="s">
        <v>149</v>
      </c>
      <c r="E180" s="30" t="s">
        <v>642</v>
      </c>
      <c r="F180" s="30" t="s">
        <v>643</v>
      </c>
    </row>
    <row r="181" spans="1:6" ht="14.25" customHeight="1" x14ac:dyDescent="0.2">
      <c r="A181" s="71">
        <f t="shared" si="2"/>
        <v>43471.833330000001</v>
      </c>
      <c r="B181" s="26">
        <v>20</v>
      </c>
      <c r="C181" s="30" t="s">
        <v>644</v>
      </c>
      <c r="D181" s="30" t="s">
        <v>149</v>
      </c>
      <c r="E181" s="30" t="s">
        <v>645</v>
      </c>
      <c r="F181" s="30" t="s">
        <v>646</v>
      </c>
    </row>
    <row r="182" spans="1:6" ht="14.25" customHeight="1" x14ac:dyDescent="0.2">
      <c r="A182" s="71">
        <f t="shared" si="2"/>
        <v>43471.875</v>
      </c>
      <c r="B182" s="26">
        <v>21</v>
      </c>
      <c r="C182" s="30" t="s">
        <v>604</v>
      </c>
      <c r="D182" s="30" t="s">
        <v>150</v>
      </c>
      <c r="E182" s="30" t="s">
        <v>647</v>
      </c>
      <c r="F182" s="30" t="s">
        <v>648</v>
      </c>
    </row>
    <row r="183" spans="1:6" ht="14.25" customHeight="1" x14ac:dyDescent="0.2">
      <c r="A183" s="71">
        <f t="shared" si="2"/>
        <v>43471.916669999999</v>
      </c>
      <c r="B183" s="26">
        <v>22</v>
      </c>
      <c r="C183" s="30" t="s">
        <v>649</v>
      </c>
      <c r="D183" s="30" t="s">
        <v>650</v>
      </c>
      <c r="E183" s="30" t="s">
        <v>149</v>
      </c>
      <c r="F183" s="30" t="s">
        <v>651</v>
      </c>
    </row>
    <row r="184" spans="1:6" ht="14.25" customHeight="1" x14ac:dyDescent="0.2">
      <c r="A184" s="71">
        <f t="shared" si="2"/>
        <v>43471.958330000001</v>
      </c>
      <c r="B184" s="26">
        <v>23</v>
      </c>
      <c r="C184" s="30" t="s">
        <v>652</v>
      </c>
      <c r="D184" s="30" t="s">
        <v>653</v>
      </c>
      <c r="E184" s="30" t="s">
        <v>149</v>
      </c>
      <c r="F184" s="30" t="s">
        <v>654</v>
      </c>
    </row>
    <row r="185" spans="1:6" ht="14.25" customHeight="1" x14ac:dyDescent="0.2">
      <c r="A185" s="71">
        <f t="shared" si="2"/>
        <v>43472</v>
      </c>
      <c r="B185" s="26">
        <v>0</v>
      </c>
      <c r="C185" s="30" t="s">
        <v>655</v>
      </c>
      <c r="D185" s="30" t="s">
        <v>149</v>
      </c>
      <c r="E185" s="30" t="s">
        <v>656</v>
      </c>
      <c r="F185" s="30" t="s">
        <v>657</v>
      </c>
    </row>
    <row r="186" spans="1:6" ht="14.25" customHeight="1" x14ac:dyDescent="0.2">
      <c r="A186" s="71">
        <f t="shared" si="2"/>
        <v>43472.041669999999</v>
      </c>
      <c r="B186" s="26">
        <v>1</v>
      </c>
      <c r="C186" s="30" t="s">
        <v>658</v>
      </c>
      <c r="D186" s="30" t="s">
        <v>659</v>
      </c>
      <c r="E186" s="30" t="s">
        <v>149</v>
      </c>
      <c r="F186" s="30" t="s">
        <v>660</v>
      </c>
    </row>
    <row r="187" spans="1:6" ht="14.25" customHeight="1" x14ac:dyDescent="0.2">
      <c r="A187" s="71">
        <f t="shared" si="2"/>
        <v>43472.083330000001</v>
      </c>
      <c r="B187" s="26">
        <v>2</v>
      </c>
      <c r="C187" s="30" t="s">
        <v>661</v>
      </c>
      <c r="D187" s="30" t="s">
        <v>149</v>
      </c>
      <c r="E187" s="30" t="s">
        <v>662</v>
      </c>
      <c r="F187" s="30" t="s">
        <v>663</v>
      </c>
    </row>
    <row r="188" spans="1:6" ht="14.25" customHeight="1" x14ac:dyDescent="0.2">
      <c r="A188" s="71">
        <f t="shared" si="2"/>
        <v>43472.125</v>
      </c>
      <c r="B188" s="26">
        <v>3</v>
      </c>
      <c r="C188" s="30" t="s">
        <v>664</v>
      </c>
      <c r="D188" s="30" t="s">
        <v>665</v>
      </c>
      <c r="E188" s="30" t="s">
        <v>149</v>
      </c>
      <c r="F188" s="30" t="s">
        <v>666</v>
      </c>
    </row>
    <row r="189" spans="1:6" ht="14.25" customHeight="1" x14ac:dyDescent="0.2">
      <c r="A189" s="71">
        <f t="shared" si="2"/>
        <v>43472.166669999999</v>
      </c>
      <c r="B189" s="26">
        <v>4</v>
      </c>
      <c r="C189" s="30" t="s">
        <v>667</v>
      </c>
      <c r="D189" s="30" t="s">
        <v>149</v>
      </c>
      <c r="E189" s="30" t="s">
        <v>668</v>
      </c>
      <c r="F189" s="30" t="s">
        <v>669</v>
      </c>
    </row>
    <row r="190" spans="1:6" ht="14.25" customHeight="1" x14ac:dyDescent="0.2">
      <c r="A190" s="71">
        <f t="shared" si="2"/>
        <v>43472.208330000001</v>
      </c>
      <c r="B190" s="26">
        <v>5</v>
      </c>
      <c r="C190" s="30" t="s">
        <v>670</v>
      </c>
      <c r="D190" s="30" t="s">
        <v>671</v>
      </c>
      <c r="E190" s="30" t="s">
        <v>149</v>
      </c>
      <c r="F190" s="30" t="s">
        <v>672</v>
      </c>
    </row>
    <row r="191" spans="1:6" ht="14.25" customHeight="1" x14ac:dyDescent="0.2">
      <c r="A191" s="71">
        <f t="shared" si="2"/>
        <v>43472.25</v>
      </c>
      <c r="B191" s="26">
        <v>6</v>
      </c>
      <c r="C191" s="30" t="s">
        <v>673</v>
      </c>
      <c r="D191" s="30" t="s">
        <v>674</v>
      </c>
      <c r="E191" s="30" t="s">
        <v>149</v>
      </c>
      <c r="F191" s="30" t="s">
        <v>675</v>
      </c>
    </row>
    <row r="192" spans="1:6" ht="14.25" customHeight="1" x14ac:dyDescent="0.2">
      <c r="A192" s="71">
        <f t="shared" si="2"/>
        <v>43472.291669999999</v>
      </c>
      <c r="B192" s="26">
        <v>7</v>
      </c>
      <c r="C192" s="30" t="s">
        <v>676</v>
      </c>
      <c r="D192" s="30" t="s">
        <v>677</v>
      </c>
      <c r="E192" s="30" t="s">
        <v>149</v>
      </c>
      <c r="F192" s="30" t="s">
        <v>678</v>
      </c>
    </row>
    <row r="193" spans="1:6" ht="14.25" customHeight="1" x14ac:dyDescent="0.2">
      <c r="A193" s="71">
        <f t="shared" si="2"/>
        <v>43472.333330000001</v>
      </c>
      <c r="B193" s="26">
        <v>8</v>
      </c>
      <c r="C193" s="30" t="s">
        <v>679</v>
      </c>
      <c r="D193" s="30" t="s">
        <v>680</v>
      </c>
      <c r="E193" s="30" t="s">
        <v>149</v>
      </c>
      <c r="F193" s="30" t="s">
        <v>681</v>
      </c>
    </row>
    <row r="194" spans="1:6" ht="14.25" customHeight="1" x14ac:dyDescent="0.2">
      <c r="A194" s="71">
        <f t="shared" ref="A194:A257" si="3">A170+1</f>
        <v>43472.375</v>
      </c>
      <c r="B194" s="26">
        <v>9</v>
      </c>
      <c r="C194" s="30" t="s">
        <v>682</v>
      </c>
      <c r="D194" s="30" t="s">
        <v>683</v>
      </c>
      <c r="E194" s="30" t="s">
        <v>149</v>
      </c>
      <c r="F194" s="30" t="s">
        <v>684</v>
      </c>
    </row>
    <row r="195" spans="1:6" ht="14.25" customHeight="1" x14ac:dyDescent="0.2">
      <c r="A195" s="71">
        <f t="shared" si="3"/>
        <v>43472.416669999999</v>
      </c>
      <c r="B195" s="26">
        <v>10</v>
      </c>
      <c r="C195" s="30" t="s">
        <v>685</v>
      </c>
      <c r="D195" s="30" t="s">
        <v>686</v>
      </c>
      <c r="E195" s="30" t="s">
        <v>149</v>
      </c>
      <c r="F195" s="30" t="s">
        <v>687</v>
      </c>
    </row>
    <row r="196" spans="1:6" ht="14.25" customHeight="1" x14ac:dyDescent="0.2">
      <c r="A196" s="71">
        <f t="shared" si="3"/>
        <v>43472.458330000001</v>
      </c>
      <c r="B196" s="26">
        <v>11</v>
      </c>
      <c r="C196" s="30" t="s">
        <v>688</v>
      </c>
      <c r="D196" s="30" t="s">
        <v>689</v>
      </c>
      <c r="E196" s="30" t="s">
        <v>149</v>
      </c>
      <c r="F196" s="30" t="s">
        <v>690</v>
      </c>
    </row>
    <row r="197" spans="1:6" ht="14.25" customHeight="1" x14ac:dyDescent="0.2">
      <c r="A197" s="71">
        <f t="shared" si="3"/>
        <v>43472.5</v>
      </c>
      <c r="B197" s="26">
        <v>12</v>
      </c>
      <c r="C197" s="30" t="s">
        <v>691</v>
      </c>
      <c r="D197" s="30" t="s">
        <v>692</v>
      </c>
      <c r="E197" s="30" t="s">
        <v>149</v>
      </c>
      <c r="F197" s="30" t="s">
        <v>693</v>
      </c>
    </row>
    <row r="198" spans="1:6" ht="14.25" customHeight="1" x14ac:dyDescent="0.2">
      <c r="A198" s="71">
        <f t="shared" si="3"/>
        <v>43472.541669999999</v>
      </c>
      <c r="B198" s="26">
        <v>13</v>
      </c>
      <c r="C198" s="30" t="s">
        <v>694</v>
      </c>
      <c r="D198" s="30" t="s">
        <v>695</v>
      </c>
      <c r="E198" s="30" t="s">
        <v>149</v>
      </c>
      <c r="F198" s="30" t="s">
        <v>696</v>
      </c>
    </row>
    <row r="199" spans="1:6" ht="14.25" customHeight="1" x14ac:dyDescent="0.2">
      <c r="A199" s="71">
        <f t="shared" si="3"/>
        <v>43472.583330000001</v>
      </c>
      <c r="B199" s="26">
        <v>14</v>
      </c>
      <c r="C199" s="30" t="s">
        <v>697</v>
      </c>
      <c r="D199" s="30" t="s">
        <v>698</v>
      </c>
      <c r="E199" s="30" t="s">
        <v>149</v>
      </c>
      <c r="F199" s="30" t="s">
        <v>699</v>
      </c>
    </row>
    <row r="200" spans="1:6" ht="14.25" customHeight="1" x14ac:dyDescent="0.2">
      <c r="A200" s="71">
        <f t="shared" si="3"/>
        <v>43472.625</v>
      </c>
      <c r="B200" s="26">
        <v>15</v>
      </c>
      <c r="C200" s="30" t="s">
        <v>700</v>
      </c>
      <c r="D200" s="30" t="s">
        <v>701</v>
      </c>
      <c r="E200" s="30" t="s">
        <v>149</v>
      </c>
      <c r="F200" s="30" t="s">
        <v>702</v>
      </c>
    </row>
    <row r="201" spans="1:6" ht="14.25" customHeight="1" x14ac:dyDescent="0.2">
      <c r="A201" s="71">
        <f t="shared" si="3"/>
        <v>43472.666669999999</v>
      </c>
      <c r="B201" s="26">
        <v>16</v>
      </c>
      <c r="C201" s="30" t="s">
        <v>703</v>
      </c>
      <c r="D201" s="30" t="s">
        <v>704</v>
      </c>
      <c r="E201" s="30" t="s">
        <v>149</v>
      </c>
      <c r="F201" s="30" t="s">
        <v>705</v>
      </c>
    </row>
    <row r="202" spans="1:6" ht="14.25" customHeight="1" x14ac:dyDescent="0.2">
      <c r="A202" s="71">
        <f t="shared" si="3"/>
        <v>43472.708330000001</v>
      </c>
      <c r="B202" s="26">
        <v>17</v>
      </c>
      <c r="C202" s="30" t="s">
        <v>706</v>
      </c>
      <c r="D202" s="30" t="s">
        <v>707</v>
      </c>
      <c r="E202" s="30" t="s">
        <v>149</v>
      </c>
      <c r="F202" s="30" t="s">
        <v>708</v>
      </c>
    </row>
    <row r="203" spans="1:6" ht="14.25" customHeight="1" x14ac:dyDescent="0.2">
      <c r="A203" s="71">
        <f t="shared" si="3"/>
        <v>43472.75</v>
      </c>
      <c r="B203" s="26">
        <v>18</v>
      </c>
      <c r="C203" s="30" t="s">
        <v>709</v>
      </c>
      <c r="D203" s="30" t="s">
        <v>710</v>
      </c>
      <c r="E203" s="30" t="s">
        <v>149</v>
      </c>
      <c r="F203" s="30" t="s">
        <v>711</v>
      </c>
    </row>
    <row r="204" spans="1:6" ht="14.25" customHeight="1" x14ac:dyDescent="0.2">
      <c r="A204" s="71">
        <f t="shared" si="3"/>
        <v>43472.791669999999</v>
      </c>
      <c r="B204" s="26">
        <v>19</v>
      </c>
      <c r="C204" s="30" t="s">
        <v>712</v>
      </c>
      <c r="D204" s="30" t="s">
        <v>713</v>
      </c>
      <c r="E204" s="30" t="s">
        <v>149</v>
      </c>
      <c r="F204" s="30" t="s">
        <v>714</v>
      </c>
    </row>
    <row r="205" spans="1:6" ht="14.25" customHeight="1" x14ac:dyDescent="0.2">
      <c r="A205" s="71">
        <f t="shared" si="3"/>
        <v>43472.833330000001</v>
      </c>
      <c r="B205" s="26">
        <v>20</v>
      </c>
      <c r="C205" s="30" t="s">
        <v>715</v>
      </c>
      <c r="D205" s="30" t="s">
        <v>716</v>
      </c>
      <c r="E205" s="30" t="s">
        <v>149</v>
      </c>
      <c r="F205" s="30" t="s">
        <v>717</v>
      </c>
    </row>
    <row r="206" spans="1:6" ht="14.25" customHeight="1" x14ac:dyDescent="0.2">
      <c r="A206" s="71">
        <f t="shared" si="3"/>
        <v>43472.875</v>
      </c>
      <c r="B206" s="26">
        <v>21</v>
      </c>
      <c r="C206" s="30" t="s">
        <v>718</v>
      </c>
      <c r="D206" s="30" t="s">
        <v>719</v>
      </c>
      <c r="E206" s="30" t="s">
        <v>149</v>
      </c>
      <c r="F206" s="30" t="s">
        <v>175</v>
      </c>
    </row>
    <row r="207" spans="1:6" ht="14.25" customHeight="1" x14ac:dyDescent="0.2">
      <c r="A207" s="71">
        <f t="shared" si="3"/>
        <v>43472.916669999999</v>
      </c>
      <c r="B207" s="26">
        <v>22</v>
      </c>
      <c r="C207" s="30" t="s">
        <v>720</v>
      </c>
      <c r="D207" s="30" t="s">
        <v>721</v>
      </c>
      <c r="E207" s="30" t="s">
        <v>149</v>
      </c>
      <c r="F207" s="30" t="s">
        <v>722</v>
      </c>
    </row>
    <row r="208" spans="1:6" ht="14.25" customHeight="1" x14ac:dyDescent="0.2">
      <c r="A208" s="71">
        <f t="shared" si="3"/>
        <v>43472.958330000001</v>
      </c>
      <c r="B208" s="26">
        <v>23</v>
      </c>
      <c r="C208" s="30" t="s">
        <v>723</v>
      </c>
      <c r="D208" s="30" t="s">
        <v>724</v>
      </c>
      <c r="E208" s="30" t="s">
        <v>149</v>
      </c>
      <c r="F208" s="30" t="s">
        <v>725</v>
      </c>
    </row>
    <row r="209" spans="1:6" ht="14.25" customHeight="1" x14ac:dyDescent="0.2">
      <c r="A209" s="71">
        <f t="shared" si="3"/>
        <v>43473</v>
      </c>
      <c r="B209" s="26">
        <v>0</v>
      </c>
      <c r="C209" s="30" t="s">
        <v>726</v>
      </c>
      <c r="D209" s="30" t="s">
        <v>149</v>
      </c>
      <c r="E209" s="30" t="s">
        <v>727</v>
      </c>
      <c r="F209" s="30" t="s">
        <v>728</v>
      </c>
    </row>
    <row r="210" spans="1:6" ht="14.25" customHeight="1" x14ac:dyDescent="0.2">
      <c r="A210" s="71">
        <f t="shared" si="3"/>
        <v>43473.041669999999</v>
      </c>
      <c r="B210" s="26">
        <v>1</v>
      </c>
      <c r="C210" s="30" t="s">
        <v>729</v>
      </c>
      <c r="D210" s="30" t="s">
        <v>149</v>
      </c>
      <c r="E210" s="30" t="s">
        <v>730</v>
      </c>
      <c r="F210" s="30" t="s">
        <v>731</v>
      </c>
    </row>
    <row r="211" spans="1:6" ht="14.25" customHeight="1" x14ac:dyDescent="0.2">
      <c r="A211" s="71">
        <f t="shared" si="3"/>
        <v>43473.083330000001</v>
      </c>
      <c r="B211" s="26">
        <v>2</v>
      </c>
      <c r="C211" s="30" t="s">
        <v>732</v>
      </c>
      <c r="D211" s="30" t="s">
        <v>149</v>
      </c>
      <c r="E211" s="30" t="s">
        <v>733</v>
      </c>
      <c r="F211" s="30" t="s">
        <v>734</v>
      </c>
    </row>
    <row r="212" spans="1:6" ht="14.25" customHeight="1" x14ac:dyDescent="0.2">
      <c r="A212" s="71">
        <f t="shared" si="3"/>
        <v>43473.125</v>
      </c>
      <c r="B212" s="26">
        <v>3</v>
      </c>
      <c r="C212" s="30" t="s">
        <v>735</v>
      </c>
      <c r="D212" s="30" t="s">
        <v>149</v>
      </c>
      <c r="E212" s="30" t="s">
        <v>736</v>
      </c>
      <c r="F212" s="30" t="s">
        <v>737</v>
      </c>
    </row>
    <row r="213" spans="1:6" ht="14.25" customHeight="1" x14ac:dyDescent="0.2">
      <c r="A213" s="71">
        <f t="shared" si="3"/>
        <v>43473.166669999999</v>
      </c>
      <c r="B213" s="26">
        <v>4</v>
      </c>
      <c r="C213" s="30" t="s">
        <v>738</v>
      </c>
      <c r="D213" s="30" t="s">
        <v>739</v>
      </c>
      <c r="E213" s="30" t="s">
        <v>740</v>
      </c>
      <c r="F213" s="30" t="s">
        <v>741</v>
      </c>
    </row>
    <row r="214" spans="1:6" ht="14.25" customHeight="1" x14ac:dyDescent="0.2">
      <c r="A214" s="71">
        <f t="shared" si="3"/>
        <v>43473.208330000001</v>
      </c>
      <c r="B214" s="26">
        <v>5</v>
      </c>
      <c r="C214" s="30" t="s">
        <v>742</v>
      </c>
      <c r="D214" s="30" t="s">
        <v>218</v>
      </c>
      <c r="E214" s="30" t="s">
        <v>149</v>
      </c>
      <c r="F214" s="30" t="s">
        <v>743</v>
      </c>
    </row>
    <row r="215" spans="1:6" ht="14.25" customHeight="1" x14ac:dyDescent="0.2">
      <c r="A215" s="71">
        <f t="shared" si="3"/>
        <v>43473.25</v>
      </c>
      <c r="B215" s="26">
        <v>6</v>
      </c>
      <c r="C215" s="30" t="s">
        <v>744</v>
      </c>
      <c r="D215" s="30" t="s">
        <v>745</v>
      </c>
      <c r="E215" s="30" t="s">
        <v>149</v>
      </c>
      <c r="F215" s="30" t="s">
        <v>746</v>
      </c>
    </row>
    <row r="216" spans="1:6" ht="14.25" customHeight="1" x14ac:dyDescent="0.2">
      <c r="A216" s="71">
        <f t="shared" si="3"/>
        <v>43473.291669999999</v>
      </c>
      <c r="B216" s="26">
        <v>7</v>
      </c>
      <c r="C216" s="30" t="s">
        <v>747</v>
      </c>
      <c r="D216" s="30" t="s">
        <v>748</v>
      </c>
      <c r="E216" s="30" t="s">
        <v>149</v>
      </c>
      <c r="F216" s="30" t="s">
        <v>749</v>
      </c>
    </row>
    <row r="217" spans="1:6" ht="14.25" customHeight="1" x14ac:dyDescent="0.2">
      <c r="A217" s="71">
        <f t="shared" si="3"/>
        <v>43473.333330000001</v>
      </c>
      <c r="B217" s="26">
        <v>8</v>
      </c>
      <c r="C217" s="30" t="s">
        <v>750</v>
      </c>
      <c r="D217" s="30" t="s">
        <v>751</v>
      </c>
      <c r="E217" s="30" t="s">
        <v>149</v>
      </c>
      <c r="F217" s="30" t="s">
        <v>752</v>
      </c>
    </row>
    <row r="218" spans="1:6" ht="14.25" customHeight="1" x14ac:dyDescent="0.2">
      <c r="A218" s="71">
        <f t="shared" si="3"/>
        <v>43473.375</v>
      </c>
      <c r="B218" s="26">
        <v>9</v>
      </c>
      <c r="C218" s="30" t="s">
        <v>753</v>
      </c>
      <c r="D218" s="30" t="s">
        <v>754</v>
      </c>
      <c r="E218" s="30" t="s">
        <v>149</v>
      </c>
      <c r="F218" s="30" t="s">
        <v>755</v>
      </c>
    </row>
    <row r="219" spans="1:6" ht="14.25" customHeight="1" x14ac:dyDescent="0.2">
      <c r="A219" s="71">
        <f t="shared" si="3"/>
        <v>43473.416669999999</v>
      </c>
      <c r="B219" s="26">
        <v>10</v>
      </c>
      <c r="C219" s="30" t="s">
        <v>756</v>
      </c>
      <c r="D219" s="30" t="s">
        <v>757</v>
      </c>
      <c r="E219" s="30" t="s">
        <v>149</v>
      </c>
      <c r="F219" s="30" t="s">
        <v>758</v>
      </c>
    </row>
    <row r="220" spans="1:6" ht="14.25" customHeight="1" x14ac:dyDescent="0.2">
      <c r="A220" s="71">
        <f t="shared" si="3"/>
        <v>43473.458330000001</v>
      </c>
      <c r="B220" s="26">
        <v>11</v>
      </c>
      <c r="C220" s="30" t="s">
        <v>173</v>
      </c>
      <c r="D220" s="30" t="s">
        <v>759</v>
      </c>
      <c r="E220" s="30" t="s">
        <v>149</v>
      </c>
      <c r="F220" s="30" t="s">
        <v>760</v>
      </c>
    </row>
    <row r="221" spans="1:6" ht="14.25" customHeight="1" x14ac:dyDescent="0.2">
      <c r="A221" s="71">
        <f t="shared" si="3"/>
        <v>43473.5</v>
      </c>
      <c r="B221" s="26">
        <v>12</v>
      </c>
      <c r="C221" s="30" t="s">
        <v>761</v>
      </c>
      <c r="D221" s="30" t="s">
        <v>762</v>
      </c>
      <c r="E221" s="30" t="s">
        <v>149</v>
      </c>
      <c r="F221" s="30" t="s">
        <v>763</v>
      </c>
    </row>
    <row r="222" spans="1:6" ht="14.25" customHeight="1" x14ac:dyDescent="0.2">
      <c r="A222" s="71">
        <f t="shared" si="3"/>
        <v>43473.541669999999</v>
      </c>
      <c r="B222" s="26">
        <v>13</v>
      </c>
      <c r="C222" s="30" t="s">
        <v>764</v>
      </c>
      <c r="D222" s="30" t="s">
        <v>765</v>
      </c>
      <c r="E222" s="30" t="s">
        <v>149</v>
      </c>
      <c r="F222" s="30" t="s">
        <v>766</v>
      </c>
    </row>
    <row r="223" spans="1:6" ht="14.25" customHeight="1" x14ac:dyDescent="0.2">
      <c r="A223" s="71">
        <f t="shared" si="3"/>
        <v>43473.583330000001</v>
      </c>
      <c r="B223" s="26">
        <v>14</v>
      </c>
      <c r="C223" s="30" t="s">
        <v>767</v>
      </c>
      <c r="D223" s="30" t="s">
        <v>768</v>
      </c>
      <c r="E223" s="30" t="s">
        <v>149</v>
      </c>
      <c r="F223" s="30" t="s">
        <v>769</v>
      </c>
    </row>
    <row r="224" spans="1:6" ht="14.25" customHeight="1" x14ac:dyDescent="0.2">
      <c r="A224" s="71">
        <f t="shared" si="3"/>
        <v>43473.625</v>
      </c>
      <c r="B224" s="26">
        <v>15</v>
      </c>
      <c r="C224" s="30" t="s">
        <v>770</v>
      </c>
      <c r="D224" s="30" t="s">
        <v>771</v>
      </c>
      <c r="E224" s="30" t="s">
        <v>149</v>
      </c>
      <c r="F224" s="30" t="s">
        <v>772</v>
      </c>
    </row>
    <row r="225" spans="1:6" ht="14.25" customHeight="1" x14ac:dyDescent="0.2">
      <c r="A225" s="71">
        <f t="shared" si="3"/>
        <v>43473.666669999999</v>
      </c>
      <c r="B225" s="26">
        <v>16</v>
      </c>
      <c r="C225" s="30" t="s">
        <v>773</v>
      </c>
      <c r="D225" s="30" t="s">
        <v>774</v>
      </c>
      <c r="E225" s="30" t="s">
        <v>149</v>
      </c>
      <c r="F225" s="30" t="s">
        <v>775</v>
      </c>
    </row>
    <row r="226" spans="1:6" ht="14.25" customHeight="1" x14ac:dyDescent="0.2">
      <c r="A226" s="71">
        <f t="shared" si="3"/>
        <v>43473.708330000001</v>
      </c>
      <c r="B226" s="26">
        <v>17</v>
      </c>
      <c r="C226" s="30" t="s">
        <v>776</v>
      </c>
      <c r="D226" s="30" t="s">
        <v>777</v>
      </c>
      <c r="E226" s="30" t="s">
        <v>149</v>
      </c>
      <c r="F226" s="30" t="s">
        <v>778</v>
      </c>
    </row>
    <row r="227" spans="1:6" ht="14.25" customHeight="1" x14ac:dyDescent="0.2">
      <c r="A227" s="71">
        <f t="shared" si="3"/>
        <v>43473.75</v>
      </c>
      <c r="B227" s="26">
        <v>18</v>
      </c>
      <c r="C227" s="30" t="s">
        <v>779</v>
      </c>
      <c r="D227" s="30" t="s">
        <v>780</v>
      </c>
      <c r="E227" s="30" t="s">
        <v>149</v>
      </c>
      <c r="F227" s="30" t="s">
        <v>781</v>
      </c>
    </row>
    <row r="228" spans="1:6" ht="14.25" customHeight="1" x14ac:dyDescent="0.2">
      <c r="A228" s="71">
        <f t="shared" si="3"/>
        <v>43473.791669999999</v>
      </c>
      <c r="B228" s="26">
        <v>19</v>
      </c>
      <c r="C228" s="30" t="s">
        <v>782</v>
      </c>
      <c r="D228" s="30" t="s">
        <v>783</v>
      </c>
      <c r="E228" s="30" t="s">
        <v>149</v>
      </c>
      <c r="F228" s="30" t="s">
        <v>784</v>
      </c>
    </row>
    <row r="229" spans="1:6" ht="14.25" customHeight="1" x14ac:dyDescent="0.2">
      <c r="A229" s="71">
        <f t="shared" si="3"/>
        <v>43473.833330000001</v>
      </c>
      <c r="B229" s="26">
        <v>20</v>
      </c>
      <c r="C229" s="30" t="s">
        <v>785</v>
      </c>
      <c r="D229" s="30" t="s">
        <v>786</v>
      </c>
      <c r="E229" s="30" t="s">
        <v>149</v>
      </c>
      <c r="F229" s="30" t="s">
        <v>787</v>
      </c>
    </row>
    <row r="230" spans="1:6" ht="14.25" customHeight="1" x14ac:dyDescent="0.2">
      <c r="A230" s="71">
        <f t="shared" si="3"/>
        <v>43473.875</v>
      </c>
      <c r="B230" s="26">
        <v>21</v>
      </c>
      <c r="C230" s="30" t="s">
        <v>192</v>
      </c>
      <c r="D230" s="30" t="s">
        <v>788</v>
      </c>
      <c r="E230" s="30" t="s">
        <v>149</v>
      </c>
      <c r="F230" s="30" t="s">
        <v>789</v>
      </c>
    </row>
    <row r="231" spans="1:6" ht="14.25" customHeight="1" x14ac:dyDescent="0.2">
      <c r="A231" s="71">
        <f t="shared" si="3"/>
        <v>43473.916669999999</v>
      </c>
      <c r="B231" s="26">
        <v>22</v>
      </c>
      <c r="C231" s="30" t="s">
        <v>790</v>
      </c>
      <c r="D231" s="30" t="s">
        <v>791</v>
      </c>
      <c r="E231" s="30" t="s">
        <v>149</v>
      </c>
      <c r="F231" s="30" t="s">
        <v>792</v>
      </c>
    </row>
    <row r="232" spans="1:6" ht="14.25" customHeight="1" x14ac:dyDescent="0.2">
      <c r="A232" s="71">
        <f t="shared" si="3"/>
        <v>43473.958330000001</v>
      </c>
      <c r="B232" s="26">
        <v>23</v>
      </c>
      <c r="C232" s="30" t="s">
        <v>793</v>
      </c>
      <c r="D232" s="30" t="s">
        <v>794</v>
      </c>
      <c r="E232" s="30" t="s">
        <v>149</v>
      </c>
      <c r="F232" s="30" t="s">
        <v>795</v>
      </c>
    </row>
    <row r="233" spans="1:6" ht="14.25" customHeight="1" x14ac:dyDescent="0.2">
      <c r="A233" s="71">
        <f t="shared" si="3"/>
        <v>43474</v>
      </c>
      <c r="B233" s="26">
        <v>0</v>
      </c>
      <c r="C233" s="30" t="s">
        <v>796</v>
      </c>
      <c r="D233" s="30" t="s">
        <v>797</v>
      </c>
      <c r="E233" s="30" t="s">
        <v>149</v>
      </c>
      <c r="F233" s="30" t="s">
        <v>798</v>
      </c>
    </row>
    <row r="234" spans="1:6" ht="14.25" customHeight="1" x14ac:dyDescent="0.2">
      <c r="A234" s="71">
        <f t="shared" si="3"/>
        <v>43474.041669999999</v>
      </c>
      <c r="B234" s="26">
        <v>1</v>
      </c>
      <c r="C234" s="30" t="s">
        <v>799</v>
      </c>
      <c r="D234" s="30" t="s">
        <v>800</v>
      </c>
      <c r="E234" s="30" t="s">
        <v>149</v>
      </c>
      <c r="F234" s="30" t="s">
        <v>801</v>
      </c>
    </row>
    <row r="235" spans="1:6" ht="14.25" customHeight="1" x14ac:dyDescent="0.2">
      <c r="A235" s="71">
        <f t="shared" si="3"/>
        <v>43474.083330000001</v>
      </c>
      <c r="B235" s="26">
        <v>2</v>
      </c>
      <c r="C235" s="30" t="s">
        <v>802</v>
      </c>
      <c r="D235" s="30" t="s">
        <v>803</v>
      </c>
      <c r="E235" s="30" t="s">
        <v>149</v>
      </c>
      <c r="F235" s="30" t="s">
        <v>804</v>
      </c>
    </row>
    <row r="236" spans="1:6" ht="14.25" customHeight="1" x14ac:dyDescent="0.2">
      <c r="A236" s="71">
        <f t="shared" si="3"/>
        <v>43474.125</v>
      </c>
      <c r="B236" s="26">
        <v>3</v>
      </c>
      <c r="C236" s="30" t="s">
        <v>805</v>
      </c>
      <c r="D236" s="30" t="s">
        <v>806</v>
      </c>
      <c r="E236" s="30" t="s">
        <v>149</v>
      </c>
      <c r="F236" s="30" t="s">
        <v>807</v>
      </c>
    </row>
    <row r="237" spans="1:6" ht="14.25" customHeight="1" x14ac:dyDescent="0.2">
      <c r="A237" s="71">
        <f t="shared" si="3"/>
        <v>43474.166669999999</v>
      </c>
      <c r="B237" s="26">
        <v>4</v>
      </c>
      <c r="C237" s="30" t="s">
        <v>808</v>
      </c>
      <c r="D237" s="30" t="s">
        <v>809</v>
      </c>
      <c r="E237" s="30" t="s">
        <v>149</v>
      </c>
      <c r="F237" s="30" t="s">
        <v>810</v>
      </c>
    </row>
    <row r="238" spans="1:6" ht="14.25" customHeight="1" x14ac:dyDescent="0.2">
      <c r="A238" s="71">
        <f t="shared" si="3"/>
        <v>43474.208330000001</v>
      </c>
      <c r="B238" s="26">
        <v>5</v>
      </c>
      <c r="C238" s="30" t="s">
        <v>427</v>
      </c>
      <c r="D238" s="30" t="s">
        <v>811</v>
      </c>
      <c r="E238" s="30" t="s">
        <v>149</v>
      </c>
      <c r="F238" s="30" t="s">
        <v>429</v>
      </c>
    </row>
    <row r="239" spans="1:6" ht="14.25" customHeight="1" x14ac:dyDescent="0.2">
      <c r="A239" s="71">
        <f t="shared" si="3"/>
        <v>43474.25</v>
      </c>
      <c r="B239" s="26">
        <v>6</v>
      </c>
      <c r="C239" s="30" t="s">
        <v>812</v>
      </c>
      <c r="D239" s="30" t="s">
        <v>813</v>
      </c>
      <c r="E239" s="30" t="s">
        <v>149</v>
      </c>
      <c r="F239" s="30" t="s">
        <v>814</v>
      </c>
    </row>
    <row r="240" spans="1:6" ht="14.25" customHeight="1" x14ac:dyDescent="0.2">
      <c r="A240" s="71">
        <f t="shared" si="3"/>
        <v>43474.291669999999</v>
      </c>
      <c r="B240" s="26">
        <v>7</v>
      </c>
      <c r="C240" s="30" t="s">
        <v>815</v>
      </c>
      <c r="D240" s="30" t="s">
        <v>816</v>
      </c>
      <c r="E240" s="30" t="s">
        <v>149</v>
      </c>
      <c r="F240" s="30" t="s">
        <v>817</v>
      </c>
    </row>
    <row r="241" spans="1:6" ht="14.25" customHeight="1" x14ac:dyDescent="0.2">
      <c r="A241" s="71">
        <f t="shared" si="3"/>
        <v>43474.333330000001</v>
      </c>
      <c r="B241" s="26">
        <v>8</v>
      </c>
      <c r="C241" s="30" t="s">
        <v>818</v>
      </c>
      <c r="D241" s="30" t="s">
        <v>819</v>
      </c>
      <c r="E241" s="30" t="s">
        <v>149</v>
      </c>
      <c r="F241" s="30" t="s">
        <v>820</v>
      </c>
    </row>
    <row r="242" spans="1:6" ht="14.25" customHeight="1" x14ac:dyDescent="0.2">
      <c r="A242" s="71">
        <f t="shared" si="3"/>
        <v>43474.375</v>
      </c>
      <c r="B242" s="26">
        <v>9</v>
      </c>
      <c r="C242" s="30" t="s">
        <v>821</v>
      </c>
      <c r="D242" s="30" t="s">
        <v>822</v>
      </c>
      <c r="E242" s="30" t="s">
        <v>149</v>
      </c>
      <c r="F242" s="30" t="s">
        <v>823</v>
      </c>
    </row>
    <row r="243" spans="1:6" ht="14.25" customHeight="1" x14ac:dyDescent="0.2">
      <c r="A243" s="71">
        <f t="shared" si="3"/>
        <v>43474.416669999999</v>
      </c>
      <c r="B243" s="26">
        <v>10</v>
      </c>
      <c r="C243" s="30" t="s">
        <v>824</v>
      </c>
      <c r="D243" s="30" t="s">
        <v>825</v>
      </c>
      <c r="E243" s="30" t="s">
        <v>149</v>
      </c>
      <c r="F243" s="30" t="s">
        <v>826</v>
      </c>
    </row>
    <row r="244" spans="1:6" ht="14.25" customHeight="1" x14ac:dyDescent="0.2">
      <c r="A244" s="71">
        <f t="shared" si="3"/>
        <v>43474.458330000001</v>
      </c>
      <c r="B244" s="26">
        <v>11</v>
      </c>
      <c r="C244" s="30" t="s">
        <v>827</v>
      </c>
      <c r="D244" s="30" t="s">
        <v>828</v>
      </c>
      <c r="E244" s="30" t="s">
        <v>149</v>
      </c>
      <c r="F244" s="30" t="s">
        <v>829</v>
      </c>
    </row>
    <row r="245" spans="1:6" ht="14.25" customHeight="1" x14ac:dyDescent="0.2">
      <c r="A245" s="71">
        <f t="shared" si="3"/>
        <v>43474.5</v>
      </c>
      <c r="B245" s="26">
        <v>12</v>
      </c>
      <c r="C245" s="30" t="s">
        <v>830</v>
      </c>
      <c r="D245" s="30" t="s">
        <v>831</v>
      </c>
      <c r="E245" s="30" t="s">
        <v>149</v>
      </c>
      <c r="F245" s="30" t="s">
        <v>832</v>
      </c>
    </row>
    <row r="246" spans="1:6" ht="14.25" customHeight="1" x14ac:dyDescent="0.2">
      <c r="A246" s="71">
        <f t="shared" si="3"/>
        <v>43474.541669999999</v>
      </c>
      <c r="B246" s="26">
        <v>13</v>
      </c>
      <c r="C246" s="30" t="s">
        <v>833</v>
      </c>
      <c r="D246" s="30" t="s">
        <v>834</v>
      </c>
      <c r="E246" s="30" t="s">
        <v>149</v>
      </c>
      <c r="F246" s="30" t="s">
        <v>835</v>
      </c>
    </row>
    <row r="247" spans="1:6" ht="14.25" customHeight="1" x14ac:dyDescent="0.2">
      <c r="A247" s="71">
        <f t="shared" si="3"/>
        <v>43474.583330000001</v>
      </c>
      <c r="B247" s="26">
        <v>14</v>
      </c>
      <c r="C247" s="30" t="s">
        <v>836</v>
      </c>
      <c r="D247" s="30" t="s">
        <v>837</v>
      </c>
      <c r="E247" s="30" t="s">
        <v>149</v>
      </c>
      <c r="F247" s="30" t="s">
        <v>838</v>
      </c>
    </row>
    <row r="248" spans="1:6" ht="14.25" customHeight="1" x14ac:dyDescent="0.2">
      <c r="A248" s="71">
        <f t="shared" si="3"/>
        <v>43474.625</v>
      </c>
      <c r="B248" s="26">
        <v>15</v>
      </c>
      <c r="C248" s="30" t="s">
        <v>839</v>
      </c>
      <c r="D248" s="30" t="s">
        <v>840</v>
      </c>
      <c r="E248" s="30" t="s">
        <v>149</v>
      </c>
      <c r="F248" s="30" t="s">
        <v>841</v>
      </c>
    </row>
    <row r="249" spans="1:6" ht="14.25" customHeight="1" x14ac:dyDescent="0.2">
      <c r="A249" s="71">
        <f t="shared" si="3"/>
        <v>43474.666669999999</v>
      </c>
      <c r="B249" s="26">
        <v>16</v>
      </c>
      <c r="C249" s="30" t="s">
        <v>842</v>
      </c>
      <c r="D249" s="30" t="s">
        <v>843</v>
      </c>
      <c r="E249" s="30" t="s">
        <v>149</v>
      </c>
      <c r="F249" s="30" t="s">
        <v>844</v>
      </c>
    </row>
    <row r="250" spans="1:6" ht="14.25" customHeight="1" x14ac:dyDescent="0.2">
      <c r="A250" s="71">
        <f t="shared" si="3"/>
        <v>43474.708330000001</v>
      </c>
      <c r="B250" s="26">
        <v>17</v>
      </c>
      <c r="C250" s="30" t="s">
        <v>845</v>
      </c>
      <c r="D250" s="30" t="s">
        <v>846</v>
      </c>
      <c r="E250" s="30" t="s">
        <v>149</v>
      </c>
      <c r="F250" s="30" t="s">
        <v>847</v>
      </c>
    </row>
    <row r="251" spans="1:6" ht="14.25" customHeight="1" x14ac:dyDescent="0.2">
      <c r="A251" s="71">
        <f t="shared" si="3"/>
        <v>43474.75</v>
      </c>
      <c r="B251" s="26">
        <v>18</v>
      </c>
      <c r="C251" s="30" t="s">
        <v>848</v>
      </c>
      <c r="D251" s="30" t="s">
        <v>849</v>
      </c>
      <c r="E251" s="30" t="s">
        <v>149</v>
      </c>
      <c r="F251" s="30" t="s">
        <v>850</v>
      </c>
    </row>
    <row r="252" spans="1:6" ht="14.25" customHeight="1" x14ac:dyDescent="0.2">
      <c r="A252" s="71">
        <f t="shared" si="3"/>
        <v>43474.791669999999</v>
      </c>
      <c r="B252" s="26">
        <v>19</v>
      </c>
      <c r="C252" s="30" t="s">
        <v>177</v>
      </c>
      <c r="D252" s="30" t="s">
        <v>851</v>
      </c>
      <c r="E252" s="30" t="s">
        <v>149</v>
      </c>
      <c r="F252" s="30" t="s">
        <v>852</v>
      </c>
    </row>
    <row r="253" spans="1:6" ht="14.25" customHeight="1" x14ac:dyDescent="0.2">
      <c r="A253" s="71">
        <f t="shared" si="3"/>
        <v>43474.833330000001</v>
      </c>
      <c r="B253" s="26">
        <v>20</v>
      </c>
      <c r="C253" s="30" t="s">
        <v>853</v>
      </c>
      <c r="D253" s="30" t="s">
        <v>854</v>
      </c>
      <c r="E253" s="30" t="s">
        <v>149</v>
      </c>
      <c r="F253" s="30" t="s">
        <v>855</v>
      </c>
    </row>
    <row r="254" spans="1:6" ht="14.25" customHeight="1" x14ac:dyDescent="0.2">
      <c r="A254" s="71">
        <f t="shared" si="3"/>
        <v>43474.875</v>
      </c>
      <c r="B254" s="26">
        <v>21</v>
      </c>
      <c r="C254" s="30" t="s">
        <v>856</v>
      </c>
      <c r="D254" s="30" t="s">
        <v>857</v>
      </c>
      <c r="E254" s="30" t="s">
        <v>149</v>
      </c>
      <c r="F254" s="30" t="s">
        <v>858</v>
      </c>
    </row>
    <row r="255" spans="1:6" ht="14.25" customHeight="1" x14ac:dyDescent="0.2">
      <c r="A255" s="71">
        <f t="shared" si="3"/>
        <v>43474.916669999999</v>
      </c>
      <c r="B255" s="26">
        <v>22</v>
      </c>
      <c r="C255" s="30" t="s">
        <v>859</v>
      </c>
      <c r="D255" s="30" t="s">
        <v>860</v>
      </c>
      <c r="E255" s="30" t="s">
        <v>149</v>
      </c>
      <c r="F255" s="30" t="s">
        <v>861</v>
      </c>
    </row>
    <row r="256" spans="1:6" ht="14.25" customHeight="1" x14ac:dyDescent="0.2">
      <c r="A256" s="71">
        <f t="shared" si="3"/>
        <v>43474.958330000001</v>
      </c>
      <c r="B256" s="26">
        <v>23</v>
      </c>
      <c r="C256" s="30" t="s">
        <v>862</v>
      </c>
      <c r="D256" s="30" t="s">
        <v>863</v>
      </c>
      <c r="E256" s="30" t="s">
        <v>149</v>
      </c>
      <c r="F256" s="30" t="s">
        <v>864</v>
      </c>
    </row>
    <row r="257" spans="1:6" ht="14.25" customHeight="1" x14ac:dyDescent="0.2">
      <c r="A257" s="71">
        <f t="shared" si="3"/>
        <v>43475</v>
      </c>
      <c r="B257" s="26">
        <v>0</v>
      </c>
      <c r="C257" s="30" t="s">
        <v>865</v>
      </c>
      <c r="D257" s="30" t="s">
        <v>866</v>
      </c>
      <c r="E257" s="30" t="s">
        <v>149</v>
      </c>
      <c r="F257" s="30" t="s">
        <v>867</v>
      </c>
    </row>
    <row r="258" spans="1:6" ht="14.25" customHeight="1" x14ac:dyDescent="0.2">
      <c r="A258" s="71">
        <f t="shared" ref="A258:A321" si="4">A234+1</f>
        <v>43475.041669999999</v>
      </c>
      <c r="B258" s="26">
        <v>1</v>
      </c>
      <c r="C258" s="30" t="s">
        <v>868</v>
      </c>
      <c r="D258" s="30" t="s">
        <v>869</v>
      </c>
      <c r="E258" s="30" t="s">
        <v>149</v>
      </c>
      <c r="F258" s="30" t="s">
        <v>870</v>
      </c>
    </row>
    <row r="259" spans="1:6" ht="14.25" customHeight="1" x14ac:dyDescent="0.2">
      <c r="A259" s="71">
        <f t="shared" si="4"/>
        <v>43475.083330000001</v>
      </c>
      <c r="B259" s="26">
        <v>2</v>
      </c>
      <c r="C259" s="30" t="s">
        <v>871</v>
      </c>
      <c r="D259" s="30" t="s">
        <v>872</v>
      </c>
      <c r="E259" s="30" t="s">
        <v>149</v>
      </c>
      <c r="F259" s="30" t="s">
        <v>210</v>
      </c>
    </row>
    <row r="260" spans="1:6" ht="14.25" customHeight="1" x14ac:dyDescent="0.2">
      <c r="A260" s="71">
        <f t="shared" si="4"/>
        <v>43475.125</v>
      </c>
      <c r="B260" s="26">
        <v>3</v>
      </c>
      <c r="C260" s="30" t="s">
        <v>873</v>
      </c>
      <c r="D260" s="30" t="s">
        <v>874</v>
      </c>
      <c r="E260" s="30" t="s">
        <v>149</v>
      </c>
      <c r="F260" s="30" t="s">
        <v>875</v>
      </c>
    </row>
    <row r="261" spans="1:6" ht="14.25" customHeight="1" x14ac:dyDescent="0.2">
      <c r="A261" s="71">
        <f t="shared" si="4"/>
        <v>43475.166669999999</v>
      </c>
      <c r="B261" s="26">
        <v>4</v>
      </c>
      <c r="C261" s="30" t="s">
        <v>876</v>
      </c>
      <c r="D261" s="30" t="s">
        <v>877</v>
      </c>
      <c r="E261" s="30" t="s">
        <v>149</v>
      </c>
      <c r="F261" s="30" t="s">
        <v>878</v>
      </c>
    </row>
    <row r="262" spans="1:6" ht="14.25" customHeight="1" x14ac:dyDescent="0.2">
      <c r="A262" s="71">
        <f t="shared" si="4"/>
        <v>43475.208330000001</v>
      </c>
      <c r="B262" s="26">
        <v>5</v>
      </c>
      <c r="C262" s="30" t="s">
        <v>879</v>
      </c>
      <c r="D262" s="30" t="s">
        <v>880</v>
      </c>
      <c r="E262" s="30" t="s">
        <v>149</v>
      </c>
      <c r="F262" s="30" t="s">
        <v>881</v>
      </c>
    </row>
    <row r="263" spans="1:6" ht="14.25" customHeight="1" x14ac:dyDescent="0.2">
      <c r="A263" s="71">
        <f t="shared" si="4"/>
        <v>43475.25</v>
      </c>
      <c r="B263" s="26">
        <v>6</v>
      </c>
      <c r="C263" s="30" t="s">
        <v>882</v>
      </c>
      <c r="D263" s="30" t="s">
        <v>883</v>
      </c>
      <c r="E263" s="30" t="s">
        <v>149</v>
      </c>
      <c r="F263" s="30" t="s">
        <v>884</v>
      </c>
    </row>
    <row r="264" spans="1:6" ht="14.25" customHeight="1" x14ac:dyDescent="0.2">
      <c r="A264" s="71">
        <f t="shared" si="4"/>
        <v>43475.291669999999</v>
      </c>
      <c r="B264" s="26">
        <v>7</v>
      </c>
      <c r="C264" s="30" t="s">
        <v>885</v>
      </c>
      <c r="D264" s="30" t="s">
        <v>886</v>
      </c>
      <c r="E264" s="30" t="s">
        <v>149</v>
      </c>
      <c r="F264" s="30" t="s">
        <v>887</v>
      </c>
    </row>
    <row r="265" spans="1:6" ht="14.25" customHeight="1" x14ac:dyDescent="0.2">
      <c r="A265" s="71">
        <f t="shared" si="4"/>
        <v>43475.333330000001</v>
      </c>
      <c r="B265" s="26">
        <v>8</v>
      </c>
      <c r="C265" s="30" t="s">
        <v>888</v>
      </c>
      <c r="D265" s="30" t="s">
        <v>889</v>
      </c>
      <c r="E265" s="30" t="s">
        <v>149</v>
      </c>
      <c r="F265" s="30" t="s">
        <v>890</v>
      </c>
    </row>
    <row r="266" spans="1:6" ht="14.25" customHeight="1" x14ac:dyDescent="0.2">
      <c r="A266" s="71">
        <f t="shared" si="4"/>
        <v>43475.375</v>
      </c>
      <c r="B266" s="26">
        <v>9</v>
      </c>
      <c r="C266" s="30" t="s">
        <v>891</v>
      </c>
      <c r="D266" s="30" t="s">
        <v>892</v>
      </c>
      <c r="E266" s="30" t="s">
        <v>149</v>
      </c>
      <c r="F266" s="30" t="s">
        <v>893</v>
      </c>
    </row>
    <row r="267" spans="1:6" ht="14.25" customHeight="1" x14ac:dyDescent="0.2">
      <c r="A267" s="71">
        <f t="shared" si="4"/>
        <v>43475.416669999999</v>
      </c>
      <c r="B267" s="26">
        <v>10</v>
      </c>
      <c r="C267" s="30" t="s">
        <v>894</v>
      </c>
      <c r="D267" s="30" t="s">
        <v>895</v>
      </c>
      <c r="E267" s="30" t="s">
        <v>149</v>
      </c>
      <c r="F267" s="30" t="s">
        <v>896</v>
      </c>
    </row>
    <row r="268" spans="1:6" ht="14.25" customHeight="1" x14ac:dyDescent="0.2">
      <c r="A268" s="71">
        <f t="shared" si="4"/>
        <v>43475.458330000001</v>
      </c>
      <c r="B268" s="26">
        <v>11</v>
      </c>
      <c r="C268" s="30" t="s">
        <v>897</v>
      </c>
      <c r="D268" s="30" t="s">
        <v>898</v>
      </c>
      <c r="E268" s="30" t="s">
        <v>149</v>
      </c>
      <c r="F268" s="30" t="s">
        <v>899</v>
      </c>
    </row>
    <row r="269" spans="1:6" ht="14.25" customHeight="1" x14ac:dyDescent="0.2">
      <c r="A269" s="71">
        <f t="shared" si="4"/>
        <v>43475.5</v>
      </c>
      <c r="B269" s="26">
        <v>12</v>
      </c>
      <c r="C269" s="30" t="s">
        <v>900</v>
      </c>
      <c r="D269" s="30" t="s">
        <v>901</v>
      </c>
      <c r="E269" s="30" t="s">
        <v>149</v>
      </c>
      <c r="F269" s="30" t="s">
        <v>902</v>
      </c>
    </row>
    <row r="270" spans="1:6" ht="14.25" customHeight="1" x14ac:dyDescent="0.2">
      <c r="A270" s="71">
        <f t="shared" si="4"/>
        <v>43475.541669999999</v>
      </c>
      <c r="B270" s="26">
        <v>13</v>
      </c>
      <c r="C270" s="30" t="s">
        <v>903</v>
      </c>
      <c r="D270" s="30" t="s">
        <v>904</v>
      </c>
      <c r="E270" s="30" t="s">
        <v>905</v>
      </c>
      <c r="F270" s="30" t="s">
        <v>906</v>
      </c>
    </row>
    <row r="271" spans="1:6" ht="14.25" customHeight="1" x14ac:dyDescent="0.2">
      <c r="A271" s="71">
        <f t="shared" si="4"/>
        <v>43475.583330000001</v>
      </c>
      <c r="B271" s="26">
        <v>14</v>
      </c>
      <c r="C271" s="30" t="s">
        <v>907</v>
      </c>
      <c r="D271" s="30" t="s">
        <v>908</v>
      </c>
      <c r="E271" s="30" t="s">
        <v>149</v>
      </c>
      <c r="F271" s="30" t="s">
        <v>909</v>
      </c>
    </row>
    <row r="272" spans="1:6" ht="14.25" customHeight="1" x14ac:dyDescent="0.2">
      <c r="A272" s="71">
        <f t="shared" si="4"/>
        <v>43475.625</v>
      </c>
      <c r="B272" s="26">
        <v>15</v>
      </c>
      <c r="C272" s="30" t="s">
        <v>910</v>
      </c>
      <c r="D272" s="30" t="s">
        <v>149</v>
      </c>
      <c r="E272" s="30" t="s">
        <v>911</v>
      </c>
      <c r="F272" s="30" t="s">
        <v>216</v>
      </c>
    </row>
    <row r="273" spans="1:6" ht="14.25" customHeight="1" x14ac:dyDescent="0.2">
      <c r="A273" s="71">
        <f t="shared" si="4"/>
        <v>43475.666669999999</v>
      </c>
      <c r="B273" s="26">
        <v>16</v>
      </c>
      <c r="C273" s="30" t="s">
        <v>912</v>
      </c>
      <c r="D273" s="30" t="s">
        <v>149</v>
      </c>
      <c r="E273" s="30" t="s">
        <v>913</v>
      </c>
      <c r="F273" s="30" t="s">
        <v>914</v>
      </c>
    </row>
    <row r="274" spans="1:6" ht="14.25" customHeight="1" x14ac:dyDescent="0.2">
      <c r="A274" s="71">
        <f t="shared" si="4"/>
        <v>43475.708330000001</v>
      </c>
      <c r="B274" s="26">
        <v>17</v>
      </c>
      <c r="C274" s="30" t="s">
        <v>915</v>
      </c>
      <c r="D274" s="30" t="s">
        <v>916</v>
      </c>
      <c r="E274" s="30" t="s">
        <v>149</v>
      </c>
      <c r="F274" s="30" t="s">
        <v>917</v>
      </c>
    </row>
    <row r="275" spans="1:6" ht="14.25" customHeight="1" x14ac:dyDescent="0.2">
      <c r="A275" s="71">
        <f t="shared" si="4"/>
        <v>43475.75</v>
      </c>
      <c r="B275" s="26">
        <v>18</v>
      </c>
      <c r="C275" s="30" t="s">
        <v>918</v>
      </c>
      <c r="D275" s="30" t="s">
        <v>149</v>
      </c>
      <c r="E275" s="30" t="s">
        <v>919</v>
      </c>
      <c r="F275" s="30" t="s">
        <v>920</v>
      </c>
    </row>
    <row r="276" spans="1:6" ht="14.25" customHeight="1" x14ac:dyDescent="0.2">
      <c r="A276" s="71">
        <f t="shared" si="4"/>
        <v>43475.791669999999</v>
      </c>
      <c r="B276" s="26">
        <v>19</v>
      </c>
      <c r="C276" s="30" t="s">
        <v>921</v>
      </c>
      <c r="D276" s="30" t="s">
        <v>149</v>
      </c>
      <c r="E276" s="30" t="s">
        <v>922</v>
      </c>
      <c r="F276" s="30" t="s">
        <v>923</v>
      </c>
    </row>
    <row r="277" spans="1:6" ht="14.25" customHeight="1" x14ac:dyDescent="0.2">
      <c r="A277" s="71">
        <f t="shared" si="4"/>
        <v>43475.833330000001</v>
      </c>
      <c r="B277" s="26">
        <v>20</v>
      </c>
      <c r="C277" s="30" t="s">
        <v>924</v>
      </c>
      <c r="D277" s="30" t="s">
        <v>149</v>
      </c>
      <c r="E277" s="30" t="s">
        <v>925</v>
      </c>
      <c r="F277" s="30" t="s">
        <v>926</v>
      </c>
    </row>
    <row r="278" spans="1:6" ht="14.25" customHeight="1" x14ac:dyDescent="0.2">
      <c r="A278" s="71">
        <f t="shared" si="4"/>
        <v>43475.875</v>
      </c>
      <c r="B278" s="26">
        <v>21</v>
      </c>
      <c r="C278" s="30" t="s">
        <v>927</v>
      </c>
      <c r="D278" s="30" t="s">
        <v>149</v>
      </c>
      <c r="E278" s="30" t="s">
        <v>928</v>
      </c>
      <c r="F278" s="30" t="s">
        <v>929</v>
      </c>
    </row>
    <row r="279" spans="1:6" ht="14.25" customHeight="1" x14ac:dyDescent="0.2">
      <c r="A279" s="71">
        <f t="shared" si="4"/>
        <v>43475.916669999999</v>
      </c>
      <c r="B279" s="26">
        <v>22</v>
      </c>
      <c r="C279" s="30" t="s">
        <v>930</v>
      </c>
      <c r="D279" s="30" t="s">
        <v>931</v>
      </c>
      <c r="E279" s="30" t="s">
        <v>149</v>
      </c>
      <c r="F279" s="30" t="s">
        <v>932</v>
      </c>
    </row>
    <row r="280" spans="1:6" ht="14.25" customHeight="1" x14ac:dyDescent="0.2">
      <c r="A280" s="71">
        <f t="shared" si="4"/>
        <v>43475.958330000001</v>
      </c>
      <c r="B280" s="26">
        <v>23</v>
      </c>
      <c r="C280" s="30" t="s">
        <v>933</v>
      </c>
      <c r="D280" s="30" t="s">
        <v>149</v>
      </c>
      <c r="E280" s="30" t="s">
        <v>934</v>
      </c>
      <c r="F280" s="30" t="s">
        <v>935</v>
      </c>
    </row>
    <row r="281" spans="1:6" ht="14.25" customHeight="1" x14ac:dyDescent="0.2">
      <c r="A281" s="71">
        <f t="shared" si="4"/>
        <v>43476</v>
      </c>
      <c r="B281" s="26">
        <v>0</v>
      </c>
      <c r="C281" s="30" t="s">
        <v>936</v>
      </c>
      <c r="D281" s="30" t="s">
        <v>149</v>
      </c>
      <c r="E281" s="30" t="s">
        <v>937</v>
      </c>
      <c r="F281" s="30" t="s">
        <v>938</v>
      </c>
    </row>
    <row r="282" spans="1:6" ht="14.25" customHeight="1" x14ac:dyDescent="0.2">
      <c r="A282" s="71">
        <f t="shared" si="4"/>
        <v>43476.041669999999</v>
      </c>
      <c r="B282" s="26">
        <v>1</v>
      </c>
      <c r="C282" s="30" t="s">
        <v>939</v>
      </c>
      <c r="D282" s="30" t="s">
        <v>149</v>
      </c>
      <c r="E282" s="30" t="s">
        <v>940</v>
      </c>
      <c r="F282" s="30" t="s">
        <v>941</v>
      </c>
    </row>
    <row r="283" spans="1:6" ht="14.25" customHeight="1" x14ac:dyDescent="0.2">
      <c r="A283" s="71">
        <f t="shared" si="4"/>
        <v>43476.083330000001</v>
      </c>
      <c r="B283" s="26">
        <v>2</v>
      </c>
      <c r="C283" s="30" t="s">
        <v>942</v>
      </c>
      <c r="D283" s="30" t="s">
        <v>943</v>
      </c>
      <c r="E283" s="30" t="s">
        <v>149</v>
      </c>
      <c r="F283" s="30" t="s">
        <v>944</v>
      </c>
    </row>
    <row r="284" spans="1:6" ht="14.25" customHeight="1" x14ac:dyDescent="0.2">
      <c r="A284" s="71">
        <f t="shared" si="4"/>
        <v>43476.125</v>
      </c>
      <c r="B284" s="26">
        <v>3</v>
      </c>
      <c r="C284" s="30" t="s">
        <v>945</v>
      </c>
      <c r="D284" s="30" t="s">
        <v>946</v>
      </c>
      <c r="E284" s="30" t="s">
        <v>149</v>
      </c>
      <c r="F284" s="30" t="s">
        <v>947</v>
      </c>
    </row>
    <row r="285" spans="1:6" ht="14.25" customHeight="1" x14ac:dyDescent="0.2">
      <c r="A285" s="71">
        <f t="shared" si="4"/>
        <v>43476.166669999999</v>
      </c>
      <c r="B285" s="26">
        <v>4</v>
      </c>
      <c r="C285" s="30" t="s">
        <v>948</v>
      </c>
      <c r="D285" s="30" t="s">
        <v>949</v>
      </c>
      <c r="E285" s="30" t="s">
        <v>149</v>
      </c>
      <c r="F285" s="30" t="s">
        <v>950</v>
      </c>
    </row>
    <row r="286" spans="1:6" ht="14.25" customHeight="1" x14ac:dyDescent="0.2">
      <c r="A286" s="71">
        <f t="shared" si="4"/>
        <v>43476.208330000001</v>
      </c>
      <c r="B286" s="26">
        <v>5</v>
      </c>
      <c r="C286" s="30" t="s">
        <v>951</v>
      </c>
      <c r="D286" s="30" t="s">
        <v>952</v>
      </c>
      <c r="E286" s="30" t="s">
        <v>149</v>
      </c>
      <c r="F286" s="30" t="s">
        <v>953</v>
      </c>
    </row>
    <row r="287" spans="1:6" ht="14.25" customHeight="1" x14ac:dyDescent="0.2">
      <c r="A287" s="71">
        <f t="shared" si="4"/>
        <v>43476.25</v>
      </c>
      <c r="B287" s="26">
        <v>6</v>
      </c>
      <c r="C287" s="30" t="s">
        <v>954</v>
      </c>
      <c r="D287" s="30" t="s">
        <v>955</v>
      </c>
      <c r="E287" s="30" t="s">
        <v>149</v>
      </c>
      <c r="F287" s="30" t="s">
        <v>956</v>
      </c>
    </row>
    <row r="288" spans="1:6" ht="14.25" customHeight="1" x14ac:dyDescent="0.2">
      <c r="A288" s="71">
        <f t="shared" si="4"/>
        <v>43476.291669999999</v>
      </c>
      <c r="B288" s="26">
        <v>7</v>
      </c>
      <c r="C288" s="30" t="s">
        <v>957</v>
      </c>
      <c r="D288" s="30" t="s">
        <v>958</v>
      </c>
      <c r="E288" s="30" t="s">
        <v>149</v>
      </c>
      <c r="F288" s="30" t="s">
        <v>959</v>
      </c>
    </row>
    <row r="289" spans="1:6" ht="14.25" customHeight="1" x14ac:dyDescent="0.2">
      <c r="A289" s="71">
        <f t="shared" si="4"/>
        <v>43476.333330000001</v>
      </c>
      <c r="B289" s="26">
        <v>8</v>
      </c>
      <c r="C289" s="30" t="s">
        <v>960</v>
      </c>
      <c r="D289" s="30" t="s">
        <v>961</v>
      </c>
      <c r="E289" s="30" t="s">
        <v>149</v>
      </c>
      <c r="F289" s="30" t="s">
        <v>962</v>
      </c>
    </row>
    <row r="290" spans="1:6" ht="14.25" customHeight="1" x14ac:dyDescent="0.2">
      <c r="A290" s="71">
        <f t="shared" si="4"/>
        <v>43476.375</v>
      </c>
      <c r="B290" s="26">
        <v>9</v>
      </c>
      <c r="C290" s="30" t="s">
        <v>963</v>
      </c>
      <c r="D290" s="30" t="s">
        <v>149</v>
      </c>
      <c r="E290" s="30" t="s">
        <v>964</v>
      </c>
      <c r="F290" s="30" t="s">
        <v>965</v>
      </c>
    </row>
    <row r="291" spans="1:6" ht="14.25" customHeight="1" x14ac:dyDescent="0.2">
      <c r="A291" s="71">
        <f t="shared" si="4"/>
        <v>43476.416669999999</v>
      </c>
      <c r="B291" s="26">
        <v>10</v>
      </c>
      <c r="C291" s="30" t="s">
        <v>966</v>
      </c>
      <c r="D291" s="30" t="s">
        <v>149</v>
      </c>
      <c r="E291" s="30" t="s">
        <v>967</v>
      </c>
      <c r="F291" s="30" t="s">
        <v>968</v>
      </c>
    </row>
    <row r="292" spans="1:6" ht="14.25" customHeight="1" x14ac:dyDescent="0.2">
      <c r="A292" s="71">
        <f t="shared" si="4"/>
        <v>43476.458330000001</v>
      </c>
      <c r="B292" s="26">
        <v>11</v>
      </c>
      <c r="C292" s="30" t="s">
        <v>969</v>
      </c>
      <c r="D292" s="30" t="s">
        <v>970</v>
      </c>
      <c r="E292" s="30" t="s">
        <v>149</v>
      </c>
      <c r="F292" s="30" t="s">
        <v>971</v>
      </c>
    </row>
    <row r="293" spans="1:6" ht="14.25" customHeight="1" x14ac:dyDescent="0.2">
      <c r="A293" s="71">
        <f t="shared" si="4"/>
        <v>43476.5</v>
      </c>
      <c r="B293" s="26">
        <v>12</v>
      </c>
      <c r="C293" s="30" t="s">
        <v>972</v>
      </c>
      <c r="D293" s="30" t="s">
        <v>973</v>
      </c>
      <c r="E293" s="30" t="s">
        <v>149</v>
      </c>
      <c r="F293" s="30" t="s">
        <v>974</v>
      </c>
    </row>
    <row r="294" spans="1:6" ht="14.25" customHeight="1" x14ac:dyDescent="0.2">
      <c r="A294" s="71">
        <f t="shared" si="4"/>
        <v>43476.541669999999</v>
      </c>
      <c r="B294" s="26">
        <v>13</v>
      </c>
      <c r="C294" s="30" t="s">
        <v>975</v>
      </c>
      <c r="D294" s="30" t="s">
        <v>976</v>
      </c>
      <c r="E294" s="30" t="s">
        <v>149</v>
      </c>
      <c r="F294" s="30" t="s">
        <v>977</v>
      </c>
    </row>
    <row r="295" spans="1:6" ht="14.25" customHeight="1" x14ac:dyDescent="0.2">
      <c r="A295" s="71">
        <f t="shared" si="4"/>
        <v>43476.583330000001</v>
      </c>
      <c r="B295" s="26">
        <v>14</v>
      </c>
      <c r="C295" s="30" t="s">
        <v>978</v>
      </c>
      <c r="D295" s="30" t="s">
        <v>979</v>
      </c>
      <c r="E295" s="30" t="s">
        <v>149</v>
      </c>
      <c r="F295" s="30" t="s">
        <v>980</v>
      </c>
    </row>
    <row r="296" spans="1:6" ht="14.25" customHeight="1" x14ac:dyDescent="0.2">
      <c r="A296" s="71">
        <f t="shared" si="4"/>
        <v>43476.625</v>
      </c>
      <c r="B296" s="26">
        <v>15</v>
      </c>
      <c r="C296" s="30" t="s">
        <v>981</v>
      </c>
      <c r="D296" s="30" t="s">
        <v>982</v>
      </c>
      <c r="E296" s="30" t="s">
        <v>149</v>
      </c>
      <c r="F296" s="30" t="s">
        <v>983</v>
      </c>
    </row>
    <row r="297" spans="1:6" ht="14.25" customHeight="1" x14ac:dyDescent="0.2">
      <c r="A297" s="71">
        <f t="shared" si="4"/>
        <v>43476.666669999999</v>
      </c>
      <c r="B297" s="26">
        <v>16</v>
      </c>
      <c r="C297" s="30" t="s">
        <v>984</v>
      </c>
      <c r="D297" s="30" t="s">
        <v>985</v>
      </c>
      <c r="E297" s="30" t="s">
        <v>149</v>
      </c>
      <c r="F297" s="30" t="s">
        <v>986</v>
      </c>
    </row>
    <row r="298" spans="1:6" ht="14.25" customHeight="1" x14ac:dyDescent="0.2">
      <c r="A298" s="71">
        <f t="shared" si="4"/>
        <v>43476.708330000001</v>
      </c>
      <c r="B298" s="26">
        <v>17</v>
      </c>
      <c r="C298" s="30" t="s">
        <v>987</v>
      </c>
      <c r="D298" s="30" t="s">
        <v>988</v>
      </c>
      <c r="E298" s="30" t="s">
        <v>149</v>
      </c>
      <c r="F298" s="30" t="s">
        <v>989</v>
      </c>
    </row>
    <row r="299" spans="1:6" ht="14.25" customHeight="1" x14ac:dyDescent="0.2">
      <c r="A299" s="71">
        <f t="shared" si="4"/>
        <v>43476.75</v>
      </c>
      <c r="B299" s="26">
        <v>18</v>
      </c>
      <c r="C299" s="30" t="s">
        <v>990</v>
      </c>
      <c r="D299" s="30" t="s">
        <v>504</v>
      </c>
      <c r="E299" s="30" t="s">
        <v>149</v>
      </c>
      <c r="F299" s="30" t="s">
        <v>991</v>
      </c>
    </row>
    <row r="300" spans="1:6" ht="14.25" customHeight="1" x14ac:dyDescent="0.2">
      <c r="A300" s="71">
        <f t="shared" si="4"/>
        <v>43476.791669999999</v>
      </c>
      <c r="B300" s="26">
        <v>19</v>
      </c>
      <c r="C300" s="30" t="s">
        <v>992</v>
      </c>
      <c r="D300" s="30" t="s">
        <v>993</v>
      </c>
      <c r="E300" s="30" t="s">
        <v>149</v>
      </c>
      <c r="F300" s="30" t="s">
        <v>994</v>
      </c>
    </row>
    <row r="301" spans="1:6" ht="14.25" customHeight="1" x14ac:dyDescent="0.2">
      <c r="A301" s="71">
        <f t="shared" si="4"/>
        <v>43476.833330000001</v>
      </c>
      <c r="B301" s="26">
        <v>20</v>
      </c>
      <c r="C301" s="30" t="s">
        <v>995</v>
      </c>
      <c r="D301" s="30" t="s">
        <v>996</v>
      </c>
      <c r="E301" s="30" t="s">
        <v>149</v>
      </c>
      <c r="F301" s="30" t="s">
        <v>997</v>
      </c>
    </row>
    <row r="302" spans="1:6" ht="14.25" customHeight="1" x14ac:dyDescent="0.2">
      <c r="A302" s="71">
        <f t="shared" si="4"/>
        <v>43476.875</v>
      </c>
      <c r="B302" s="26">
        <v>21</v>
      </c>
      <c r="C302" s="30" t="s">
        <v>998</v>
      </c>
      <c r="D302" s="30" t="s">
        <v>999</v>
      </c>
      <c r="E302" s="30" t="s">
        <v>149</v>
      </c>
      <c r="F302" s="30" t="s">
        <v>1000</v>
      </c>
    </row>
    <row r="303" spans="1:6" ht="14.25" customHeight="1" x14ac:dyDescent="0.2">
      <c r="A303" s="71">
        <f t="shared" si="4"/>
        <v>43476.916669999999</v>
      </c>
      <c r="B303" s="26">
        <v>22</v>
      </c>
      <c r="C303" s="30" t="s">
        <v>1001</v>
      </c>
      <c r="D303" s="30" t="s">
        <v>1002</v>
      </c>
      <c r="E303" s="30" t="s">
        <v>149</v>
      </c>
      <c r="F303" s="30" t="s">
        <v>1003</v>
      </c>
    </row>
    <row r="304" spans="1:6" ht="14.25" customHeight="1" x14ac:dyDescent="0.2">
      <c r="A304" s="71">
        <f t="shared" si="4"/>
        <v>43476.958330000001</v>
      </c>
      <c r="B304" s="26">
        <v>23</v>
      </c>
      <c r="C304" s="30" t="s">
        <v>1004</v>
      </c>
      <c r="D304" s="30" t="s">
        <v>1005</v>
      </c>
      <c r="E304" s="30" t="s">
        <v>149</v>
      </c>
      <c r="F304" s="30" t="s">
        <v>1006</v>
      </c>
    </row>
    <row r="305" spans="1:6" ht="14.25" customHeight="1" x14ac:dyDescent="0.2">
      <c r="A305" s="71">
        <f t="shared" si="4"/>
        <v>43477</v>
      </c>
      <c r="B305" s="26">
        <v>0</v>
      </c>
      <c r="C305" s="30" t="s">
        <v>1007</v>
      </c>
      <c r="D305" s="30" t="s">
        <v>1008</v>
      </c>
      <c r="E305" s="30" t="s">
        <v>149</v>
      </c>
      <c r="F305" s="30" t="s">
        <v>1009</v>
      </c>
    </row>
    <row r="306" spans="1:6" ht="14.25" customHeight="1" x14ac:dyDescent="0.2">
      <c r="A306" s="71">
        <f t="shared" si="4"/>
        <v>43477.041669999999</v>
      </c>
      <c r="B306" s="26">
        <v>1</v>
      </c>
      <c r="C306" s="30" t="s">
        <v>1010</v>
      </c>
      <c r="D306" s="30" t="s">
        <v>1011</v>
      </c>
      <c r="E306" s="30" t="s">
        <v>149</v>
      </c>
      <c r="F306" s="30" t="s">
        <v>1012</v>
      </c>
    </row>
    <row r="307" spans="1:6" ht="14.25" customHeight="1" x14ac:dyDescent="0.2">
      <c r="A307" s="71">
        <f t="shared" si="4"/>
        <v>43477.083330000001</v>
      </c>
      <c r="B307" s="26">
        <v>2</v>
      </c>
      <c r="C307" s="30" t="s">
        <v>1013</v>
      </c>
      <c r="D307" s="30" t="s">
        <v>1014</v>
      </c>
      <c r="E307" s="30" t="s">
        <v>149</v>
      </c>
      <c r="F307" s="30" t="s">
        <v>1015</v>
      </c>
    </row>
    <row r="308" spans="1:6" ht="14.25" customHeight="1" x14ac:dyDescent="0.2">
      <c r="A308" s="71">
        <f t="shared" si="4"/>
        <v>43477.125</v>
      </c>
      <c r="B308" s="26">
        <v>3</v>
      </c>
      <c r="C308" s="30" t="s">
        <v>1016</v>
      </c>
      <c r="D308" s="30" t="s">
        <v>1017</v>
      </c>
      <c r="E308" s="30" t="s">
        <v>149</v>
      </c>
      <c r="F308" s="30" t="s">
        <v>1018</v>
      </c>
    </row>
    <row r="309" spans="1:6" ht="14.25" customHeight="1" x14ac:dyDescent="0.2">
      <c r="A309" s="71">
        <f t="shared" si="4"/>
        <v>43477.166669999999</v>
      </c>
      <c r="B309" s="26">
        <v>4</v>
      </c>
      <c r="C309" s="30" t="s">
        <v>313</v>
      </c>
      <c r="D309" s="30" t="s">
        <v>1019</v>
      </c>
      <c r="E309" s="30" t="s">
        <v>149</v>
      </c>
      <c r="F309" s="30" t="s">
        <v>315</v>
      </c>
    </row>
    <row r="310" spans="1:6" ht="14.25" customHeight="1" x14ac:dyDescent="0.2">
      <c r="A310" s="71">
        <f t="shared" si="4"/>
        <v>43477.208330000001</v>
      </c>
      <c r="B310" s="26">
        <v>5</v>
      </c>
      <c r="C310" s="30" t="s">
        <v>1020</v>
      </c>
      <c r="D310" s="30" t="s">
        <v>1021</v>
      </c>
      <c r="E310" s="30" t="s">
        <v>149</v>
      </c>
      <c r="F310" s="30" t="s">
        <v>1022</v>
      </c>
    </row>
    <row r="311" spans="1:6" ht="14.25" customHeight="1" x14ac:dyDescent="0.2">
      <c r="A311" s="71">
        <f t="shared" si="4"/>
        <v>43477.25</v>
      </c>
      <c r="B311" s="26">
        <v>6</v>
      </c>
      <c r="C311" s="30" t="s">
        <v>1023</v>
      </c>
      <c r="D311" s="30" t="s">
        <v>1024</v>
      </c>
      <c r="E311" s="30" t="s">
        <v>149</v>
      </c>
      <c r="F311" s="30" t="s">
        <v>1025</v>
      </c>
    </row>
    <row r="312" spans="1:6" ht="14.25" customHeight="1" x14ac:dyDescent="0.2">
      <c r="A312" s="71">
        <f t="shared" si="4"/>
        <v>43477.291669999999</v>
      </c>
      <c r="B312" s="26">
        <v>7</v>
      </c>
      <c r="C312" s="30" t="s">
        <v>1026</v>
      </c>
      <c r="D312" s="30" t="s">
        <v>1027</v>
      </c>
      <c r="E312" s="30" t="s">
        <v>149</v>
      </c>
      <c r="F312" s="30" t="s">
        <v>1028</v>
      </c>
    </row>
    <row r="313" spans="1:6" ht="14.25" customHeight="1" x14ac:dyDescent="0.2">
      <c r="A313" s="71">
        <f t="shared" si="4"/>
        <v>43477.333330000001</v>
      </c>
      <c r="B313" s="26">
        <v>8</v>
      </c>
      <c r="C313" s="30" t="s">
        <v>1029</v>
      </c>
      <c r="D313" s="30" t="s">
        <v>1030</v>
      </c>
      <c r="E313" s="30" t="s">
        <v>1031</v>
      </c>
      <c r="F313" s="30" t="s">
        <v>1032</v>
      </c>
    </row>
    <row r="314" spans="1:6" ht="14.25" customHeight="1" x14ac:dyDescent="0.2">
      <c r="A314" s="71">
        <f t="shared" si="4"/>
        <v>43477.375</v>
      </c>
      <c r="B314" s="26">
        <v>9</v>
      </c>
      <c r="C314" s="30" t="s">
        <v>1033</v>
      </c>
      <c r="D314" s="30" t="s">
        <v>1034</v>
      </c>
      <c r="E314" s="30" t="s">
        <v>149</v>
      </c>
      <c r="F314" s="30" t="s">
        <v>1035</v>
      </c>
    </row>
    <row r="315" spans="1:6" ht="14.25" customHeight="1" x14ac:dyDescent="0.2">
      <c r="A315" s="71">
        <f t="shared" si="4"/>
        <v>43477.416669999999</v>
      </c>
      <c r="B315" s="26">
        <v>10</v>
      </c>
      <c r="C315" s="30" t="s">
        <v>1036</v>
      </c>
      <c r="D315" s="30" t="s">
        <v>1037</v>
      </c>
      <c r="E315" s="30" t="s">
        <v>149</v>
      </c>
      <c r="F315" s="30" t="s">
        <v>1038</v>
      </c>
    </row>
    <row r="316" spans="1:6" ht="14.25" customHeight="1" x14ac:dyDescent="0.2">
      <c r="A316" s="71">
        <f t="shared" si="4"/>
        <v>43477.458330000001</v>
      </c>
      <c r="B316" s="26">
        <v>11</v>
      </c>
      <c r="C316" s="30" t="s">
        <v>1039</v>
      </c>
      <c r="D316" s="30" t="s">
        <v>1040</v>
      </c>
      <c r="E316" s="30" t="s">
        <v>149</v>
      </c>
      <c r="F316" s="30" t="s">
        <v>1041</v>
      </c>
    </row>
    <row r="317" spans="1:6" ht="14.25" customHeight="1" x14ac:dyDescent="0.2">
      <c r="A317" s="71">
        <f t="shared" si="4"/>
        <v>43477.5</v>
      </c>
      <c r="B317" s="26">
        <v>12</v>
      </c>
      <c r="C317" s="30" t="s">
        <v>1042</v>
      </c>
      <c r="D317" s="30" t="s">
        <v>1043</v>
      </c>
      <c r="E317" s="30" t="s">
        <v>149</v>
      </c>
      <c r="F317" s="30" t="s">
        <v>1044</v>
      </c>
    </row>
    <row r="318" spans="1:6" ht="14.25" customHeight="1" x14ac:dyDescent="0.2">
      <c r="A318" s="71">
        <f t="shared" si="4"/>
        <v>43477.541669999999</v>
      </c>
      <c r="B318" s="26">
        <v>13</v>
      </c>
      <c r="C318" s="30" t="s">
        <v>1045</v>
      </c>
      <c r="D318" s="30" t="s">
        <v>1046</v>
      </c>
      <c r="E318" s="30" t="s">
        <v>149</v>
      </c>
      <c r="F318" s="30" t="s">
        <v>1047</v>
      </c>
    </row>
    <row r="319" spans="1:6" ht="14.25" customHeight="1" x14ac:dyDescent="0.2">
      <c r="A319" s="71">
        <f t="shared" si="4"/>
        <v>43477.583330000001</v>
      </c>
      <c r="B319" s="26">
        <v>14</v>
      </c>
      <c r="C319" s="30" t="s">
        <v>1048</v>
      </c>
      <c r="D319" s="30" t="s">
        <v>1049</v>
      </c>
      <c r="E319" s="30" t="s">
        <v>149</v>
      </c>
      <c r="F319" s="30" t="s">
        <v>1050</v>
      </c>
    </row>
    <row r="320" spans="1:6" ht="14.25" customHeight="1" x14ac:dyDescent="0.2">
      <c r="A320" s="71">
        <f t="shared" si="4"/>
        <v>43477.625</v>
      </c>
      <c r="B320" s="26">
        <v>15</v>
      </c>
      <c r="C320" s="30" t="s">
        <v>1051</v>
      </c>
      <c r="D320" s="30" t="s">
        <v>1052</v>
      </c>
      <c r="E320" s="30" t="s">
        <v>149</v>
      </c>
      <c r="F320" s="30" t="s">
        <v>1053</v>
      </c>
    </row>
    <row r="321" spans="1:6" ht="14.25" customHeight="1" x14ac:dyDescent="0.2">
      <c r="A321" s="71">
        <f t="shared" si="4"/>
        <v>43477.666669999999</v>
      </c>
      <c r="B321" s="26">
        <v>16</v>
      </c>
      <c r="C321" s="30" t="s">
        <v>1054</v>
      </c>
      <c r="D321" s="30" t="s">
        <v>1055</v>
      </c>
      <c r="E321" s="30" t="s">
        <v>149</v>
      </c>
      <c r="F321" s="30" t="s">
        <v>1056</v>
      </c>
    </row>
    <row r="322" spans="1:6" ht="14.25" customHeight="1" x14ac:dyDescent="0.2">
      <c r="A322" s="71">
        <f t="shared" ref="A322:A385" si="5">A298+1</f>
        <v>43477.708330000001</v>
      </c>
      <c r="B322" s="26">
        <v>17</v>
      </c>
      <c r="C322" s="30" t="s">
        <v>1057</v>
      </c>
      <c r="D322" s="30" t="s">
        <v>1058</v>
      </c>
      <c r="E322" s="30" t="s">
        <v>149</v>
      </c>
      <c r="F322" s="30" t="s">
        <v>1059</v>
      </c>
    </row>
    <row r="323" spans="1:6" ht="14.25" customHeight="1" x14ac:dyDescent="0.2">
      <c r="A323" s="71">
        <f t="shared" si="5"/>
        <v>43477.75</v>
      </c>
      <c r="B323" s="26">
        <v>18</v>
      </c>
      <c r="C323" s="30" t="s">
        <v>1060</v>
      </c>
      <c r="D323" s="30" t="s">
        <v>1061</v>
      </c>
      <c r="E323" s="30" t="s">
        <v>149</v>
      </c>
      <c r="F323" s="30" t="s">
        <v>1062</v>
      </c>
    </row>
    <row r="324" spans="1:6" ht="14.25" customHeight="1" x14ac:dyDescent="0.2">
      <c r="A324" s="71">
        <f t="shared" si="5"/>
        <v>43477.791669999999</v>
      </c>
      <c r="B324" s="26">
        <v>19</v>
      </c>
      <c r="C324" s="30" t="s">
        <v>1063</v>
      </c>
      <c r="D324" s="30" t="s">
        <v>149</v>
      </c>
      <c r="E324" s="30" t="s">
        <v>1064</v>
      </c>
      <c r="F324" s="30" t="s">
        <v>1065</v>
      </c>
    </row>
    <row r="325" spans="1:6" ht="14.25" customHeight="1" x14ac:dyDescent="0.2">
      <c r="A325" s="71">
        <f t="shared" si="5"/>
        <v>43477.833330000001</v>
      </c>
      <c r="B325" s="26">
        <v>20</v>
      </c>
      <c r="C325" s="30" t="s">
        <v>1066</v>
      </c>
      <c r="D325" s="30" t="s">
        <v>1067</v>
      </c>
      <c r="E325" s="30" t="s">
        <v>1068</v>
      </c>
      <c r="F325" s="30" t="s">
        <v>1069</v>
      </c>
    </row>
    <row r="326" spans="1:6" ht="14.25" customHeight="1" x14ac:dyDescent="0.2">
      <c r="A326" s="71">
        <f t="shared" si="5"/>
        <v>43477.875</v>
      </c>
      <c r="B326" s="26">
        <v>21</v>
      </c>
      <c r="C326" s="30" t="s">
        <v>1070</v>
      </c>
      <c r="D326" s="30" t="s">
        <v>1071</v>
      </c>
      <c r="E326" s="30" t="s">
        <v>1072</v>
      </c>
      <c r="F326" s="30" t="s">
        <v>1073</v>
      </c>
    </row>
    <row r="327" spans="1:6" ht="14.25" customHeight="1" x14ac:dyDescent="0.2">
      <c r="A327" s="71">
        <f t="shared" si="5"/>
        <v>43477.916669999999</v>
      </c>
      <c r="B327" s="26">
        <v>22</v>
      </c>
      <c r="C327" s="30" t="s">
        <v>1074</v>
      </c>
      <c r="D327" s="30" t="s">
        <v>149</v>
      </c>
      <c r="E327" s="30" t="s">
        <v>1075</v>
      </c>
      <c r="F327" s="30" t="s">
        <v>1076</v>
      </c>
    </row>
    <row r="328" spans="1:6" ht="14.25" customHeight="1" x14ac:dyDescent="0.2">
      <c r="A328" s="71">
        <f t="shared" si="5"/>
        <v>43477.958330000001</v>
      </c>
      <c r="B328" s="26">
        <v>23</v>
      </c>
      <c r="C328" s="30" t="s">
        <v>1077</v>
      </c>
      <c r="D328" s="30" t="s">
        <v>1078</v>
      </c>
      <c r="E328" s="30" t="s">
        <v>149</v>
      </c>
      <c r="F328" s="30" t="s">
        <v>1079</v>
      </c>
    </row>
    <row r="329" spans="1:6" ht="14.25" customHeight="1" x14ac:dyDescent="0.2">
      <c r="A329" s="71">
        <f t="shared" si="5"/>
        <v>43478</v>
      </c>
      <c r="B329" s="26">
        <v>0</v>
      </c>
      <c r="C329" s="30" t="s">
        <v>1080</v>
      </c>
      <c r="D329" s="30" t="s">
        <v>149</v>
      </c>
      <c r="E329" s="30" t="s">
        <v>1081</v>
      </c>
      <c r="F329" s="30" t="s">
        <v>1082</v>
      </c>
    </row>
    <row r="330" spans="1:6" ht="14.25" customHeight="1" x14ac:dyDescent="0.2">
      <c r="A330" s="71">
        <f t="shared" si="5"/>
        <v>43478.041669999999</v>
      </c>
      <c r="B330" s="26">
        <v>1</v>
      </c>
      <c r="C330" s="30" t="s">
        <v>1083</v>
      </c>
      <c r="D330" s="30" t="s">
        <v>149</v>
      </c>
      <c r="E330" s="30" t="s">
        <v>1084</v>
      </c>
      <c r="F330" s="30" t="s">
        <v>1085</v>
      </c>
    </row>
    <row r="331" spans="1:6" ht="14.25" customHeight="1" x14ac:dyDescent="0.2">
      <c r="A331" s="71">
        <f t="shared" si="5"/>
        <v>43478.083330000001</v>
      </c>
      <c r="B331" s="26">
        <v>2</v>
      </c>
      <c r="C331" s="30" t="s">
        <v>1086</v>
      </c>
      <c r="D331" s="30" t="s">
        <v>1087</v>
      </c>
      <c r="E331" s="30" t="s">
        <v>149</v>
      </c>
      <c r="F331" s="30" t="s">
        <v>1088</v>
      </c>
    </row>
    <row r="332" spans="1:6" ht="14.25" customHeight="1" x14ac:dyDescent="0.2">
      <c r="A332" s="71">
        <f t="shared" si="5"/>
        <v>43478.125</v>
      </c>
      <c r="B332" s="26">
        <v>3</v>
      </c>
      <c r="C332" s="30" t="s">
        <v>1089</v>
      </c>
      <c r="D332" s="30" t="s">
        <v>1090</v>
      </c>
      <c r="E332" s="30" t="s">
        <v>149</v>
      </c>
      <c r="F332" s="30" t="s">
        <v>1091</v>
      </c>
    </row>
    <row r="333" spans="1:6" ht="14.25" customHeight="1" x14ac:dyDescent="0.2">
      <c r="A333" s="71">
        <f t="shared" si="5"/>
        <v>43478.166669999999</v>
      </c>
      <c r="B333" s="26">
        <v>4</v>
      </c>
      <c r="C333" s="30" t="s">
        <v>1089</v>
      </c>
      <c r="D333" s="30" t="s">
        <v>149</v>
      </c>
      <c r="E333" s="30" t="s">
        <v>1092</v>
      </c>
      <c r="F333" s="30" t="s">
        <v>1091</v>
      </c>
    </row>
    <row r="334" spans="1:6" ht="14.25" customHeight="1" x14ac:dyDescent="0.2">
      <c r="A334" s="71">
        <f t="shared" si="5"/>
        <v>43478.208330000001</v>
      </c>
      <c r="B334" s="26">
        <v>5</v>
      </c>
      <c r="C334" s="30" t="s">
        <v>209</v>
      </c>
      <c r="D334" s="30" t="s">
        <v>149</v>
      </c>
      <c r="E334" s="30" t="s">
        <v>1093</v>
      </c>
      <c r="F334" s="30" t="s">
        <v>1094</v>
      </c>
    </row>
    <row r="335" spans="1:6" ht="14.25" customHeight="1" x14ac:dyDescent="0.2">
      <c r="A335" s="71">
        <f t="shared" si="5"/>
        <v>43478.25</v>
      </c>
      <c r="B335" s="26">
        <v>6</v>
      </c>
      <c r="C335" s="30" t="s">
        <v>1095</v>
      </c>
      <c r="D335" s="30" t="s">
        <v>149</v>
      </c>
      <c r="E335" s="30" t="s">
        <v>1096</v>
      </c>
      <c r="F335" s="30" t="s">
        <v>1097</v>
      </c>
    </row>
    <row r="336" spans="1:6" ht="14.25" customHeight="1" x14ac:dyDescent="0.2">
      <c r="A336" s="71">
        <f t="shared" si="5"/>
        <v>43478.291669999999</v>
      </c>
      <c r="B336" s="26">
        <v>7</v>
      </c>
      <c r="C336" s="30" t="s">
        <v>164</v>
      </c>
      <c r="D336" s="30" t="s">
        <v>149</v>
      </c>
      <c r="E336" s="30" t="s">
        <v>1098</v>
      </c>
      <c r="F336" s="30" t="s">
        <v>1099</v>
      </c>
    </row>
    <row r="337" spans="1:6" ht="14.25" customHeight="1" x14ac:dyDescent="0.2">
      <c r="A337" s="71">
        <f t="shared" si="5"/>
        <v>43478.333330000001</v>
      </c>
      <c r="B337" s="26">
        <v>8</v>
      </c>
      <c r="C337" s="30" t="s">
        <v>1100</v>
      </c>
      <c r="D337" s="30" t="s">
        <v>1101</v>
      </c>
      <c r="E337" s="30" t="s">
        <v>149</v>
      </c>
      <c r="F337" s="30" t="s">
        <v>1102</v>
      </c>
    </row>
    <row r="338" spans="1:6" ht="14.25" customHeight="1" x14ac:dyDescent="0.2">
      <c r="A338" s="71">
        <f t="shared" si="5"/>
        <v>43478.375</v>
      </c>
      <c r="B338" s="26">
        <v>9</v>
      </c>
      <c r="C338" s="30" t="s">
        <v>1103</v>
      </c>
      <c r="D338" s="30" t="s">
        <v>1104</v>
      </c>
      <c r="E338" s="30" t="s">
        <v>149</v>
      </c>
      <c r="F338" s="30" t="s">
        <v>1105</v>
      </c>
    </row>
    <row r="339" spans="1:6" ht="14.25" customHeight="1" x14ac:dyDescent="0.2">
      <c r="A339" s="71">
        <f t="shared" si="5"/>
        <v>43478.416669999999</v>
      </c>
      <c r="B339" s="26">
        <v>10</v>
      </c>
      <c r="C339" s="30" t="s">
        <v>1106</v>
      </c>
      <c r="D339" s="30" t="s">
        <v>149</v>
      </c>
      <c r="E339" s="30" t="s">
        <v>1107</v>
      </c>
      <c r="F339" s="30" t="s">
        <v>1108</v>
      </c>
    </row>
    <row r="340" spans="1:6" ht="14.25" customHeight="1" x14ac:dyDescent="0.2">
      <c r="A340" s="71">
        <f t="shared" si="5"/>
        <v>43478.458330000001</v>
      </c>
      <c r="B340" s="26">
        <v>11</v>
      </c>
      <c r="C340" s="30" t="s">
        <v>1109</v>
      </c>
      <c r="D340" s="30" t="s">
        <v>149</v>
      </c>
      <c r="E340" s="30" t="s">
        <v>1110</v>
      </c>
      <c r="F340" s="30" t="s">
        <v>174</v>
      </c>
    </row>
    <row r="341" spans="1:6" ht="14.25" customHeight="1" x14ac:dyDescent="0.2">
      <c r="A341" s="71">
        <f t="shared" si="5"/>
        <v>43478.5</v>
      </c>
      <c r="B341" s="26">
        <v>12</v>
      </c>
      <c r="C341" s="30" t="s">
        <v>1111</v>
      </c>
      <c r="D341" s="30" t="s">
        <v>149</v>
      </c>
      <c r="E341" s="30" t="s">
        <v>1112</v>
      </c>
      <c r="F341" s="30" t="s">
        <v>1113</v>
      </c>
    </row>
    <row r="342" spans="1:6" ht="14.25" customHeight="1" x14ac:dyDescent="0.2">
      <c r="A342" s="71">
        <f t="shared" si="5"/>
        <v>43478.541669999999</v>
      </c>
      <c r="B342" s="26">
        <v>13</v>
      </c>
      <c r="C342" s="30" t="s">
        <v>1114</v>
      </c>
      <c r="D342" s="30" t="s">
        <v>149</v>
      </c>
      <c r="E342" s="30" t="s">
        <v>1115</v>
      </c>
      <c r="F342" s="30" t="s">
        <v>1116</v>
      </c>
    </row>
    <row r="343" spans="1:6" ht="14.25" customHeight="1" x14ac:dyDescent="0.2">
      <c r="A343" s="71">
        <f t="shared" si="5"/>
        <v>43478.583330000001</v>
      </c>
      <c r="B343" s="26">
        <v>14</v>
      </c>
      <c r="C343" s="30" t="s">
        <v>1117</v>
      </c>
      <c r="D343" s="30" t="s">
        <v>149</v>
      </c>
      <c r="E343" s="30" t="s">
        <v>1118</v>
      </c>
      <c r="F343" s="30" t="s">
        <v>1119</v>
      </c>
    </row>
    <row r="344" spans="1:6" ht="14.25" customHeight="1" x14ac:dyDescent="0.2">
      <c r="A344" s="71">
        <f t="shared" si="5"/>
        <v>43478.625</v>
      </c>
      <c r="B344" s="26">
        <v>15</v>
      </c>
      <c r="C344" s="30" t="s">
        <v>1120</v>
      </c>
      <c r="D344" s="30" t="s">
        <v>149</v>
      </c>
      <c r="E344" s="30" t="s">
        <v>1121</v>
      </c>
      <c r="F344" s="30" t="s">
        <v>1122</v>
      </c>
    </row>
    <row r="345" spans="1:6" ht="14.25" customHeight="1" x14ac:dyDescent="0.2">
      <c r="A345" s="71">
        <f t="shared" si="5"/>
        <v>43478.666669999999</v>
      </c>
      <c r="B345" s="26">
        <v>16</v>
      </c>
      <c r="C345" s="30" t="s">
        <v>1123</v>
      </c>
      <c r="D345" s="30" t="s">
        <v>149</v>
      </c>
      <c r="E345" s="30" t="s">
        <v>1124</v>
      </c>
      <c r="F345" s="30" t="s">
        <v>1125</v>
      </c>
    </row>
    <row r="346" spans="1:6" ht="14.25" customHeight="1" x14ac:dyDescent="0.2">
      <c r="A346" s="71">
        <f t="shared" si="5"/>
        <v>43478.708330000001</v>
      </c>
      <c r="B346" s="26">
        <v>17</v>
      </c>
      <c r="C346" s="30" t="s">
        <v>1126</v>
      </c>
      <c r="D346" s="30" t="s">
        <v>149</v>
      </c>
      <c r="E346" s="30" t="s">
        <v>1127</v>
      </c>
      <c r="F346" s="30" t="s">
        <v>1128</v>
      </c>
    </row>
    <row r="347" spans="1:6" ht="14.25" customHeight="1" x14ac:dyDescent="0.2">
      <c r="A347" s="71">
        <f t="shared" si="5"/>
        <v>43478.75</v>
      </c>
      <c r="B347" s="26">
        <v>18</v>
      </c>
      <c r="C347" s="30" t="s">
        <v>1129</v>
      </c>
      <c r="D347" s="30" t="s">
        <v>149</v>
      </c>
      <c r="E347" s="30" t="s">
        <v>1130</v>
      </c>
      <c r="F347" s="30" t="s">
        <v>1131</v>
      </c>
    </row>
    <row r="348" spans="1:6" ht="14.25" customHeight="1" x14ac:dyDescent="0.2">
      <c r="A348" s="71">
        <f t="shared" si="5"/>
        <v>43478.791669999999</v>
      </c>
      <c r="B348" s="26">
        <v>19</v>
      </c>
      <c r="C348" s="30" t="s">
        <v>1132</v>
      </c>
      <c r="D348" s="30" t="s">
        <v>1133</v>
      </c>
      <c r="E348" s="30" t="s">
        <v>150</v>
      </c>
      <c r="F348" s="30" t="s">
        <v>1134</v>
      </c>
    </row>
    <row r="349" spans="1:6" ht="14.25" customHeight="1" x14ac:dyDescent="0.2">
      <c r="A349" s="71">
        <f t="shared" si="5"/>
        <v>43478.833330000001</v>
      </c>
      <c r="B349" s="26">
        <v>20</v>
      </c>
      <c r="C349" s="30" t="s">
        <v>1135</v>
      </c>
      <c r="D349" s="30" t="s">
        <v>149</v>
      </c>
      <c r="E349" s="30" t="s">
        <v>1136</v>
      </c>
      <c r="F349" s="30" t="s">
        <v>1137</v>
      </c>
    </row>
    <row r="350" spans="1:6" ht="14.25" customHeight="1" x14ac:dyDescent="0.2">
      <c r="A350" s="71">
        <f t="shared" si="5"/>
        <v>43478.875</v>
      </c>
      <c r="B350" s="26">
        <v>21</v>
      </c>
      <c r="C350" s="30" t="s">
        <v>1138</v>
      </c>
      <c r="D350" s="30" t="s">
        <v>149</v>
      </c>
      <c r="E350" s="30" t="s">
        <v>1139</v>
      </c>
      <c r="F350" s="30" t="s">
        <v>1140</v>
      </c>
    </row>
    <row r="351" spans="1:6" ht="14.25" customHeight="1" x14ac:dyDescent="0.2">
      <c r="A351" s="71">
        <f t="shared" si="5"/>
        <v>43478.916669999999</v>
      </c>
      <c r="B351" s="26">
        <v>22</v>
      </c>
      <c r="C351" s="30" t="s">
        <v>1141</v>
      </c>
      <c r="D351" s="30" t="s">
        <v>149</v>
      </c>
      <c r="E351" s="30" t="s">
        <v>1142</v>
      </c>
      <c r="F351" s="30" t="s">
        <v>1143</v>
      </c>
    </row>
    <row r="352" spans="1:6" ht="14.25" customHeight="1" x14ac:dyDescent="0.2">
      <c r="A352" s="71">
        <f t="shared" si="5"/>
        <v>43478.958330000001</v>
      </c>
      <c r="B352" s="26">
        <v>23</v>
      </c>
      <c r="C352" s="30" t="s">
        <v>1144</v>
      </c>
      <c r="D352" s="30" t="s">
        <v>1145</v>
      </c>
      <c r="E352" s="30" t="s">
        <v>149</v>
      </c>
      <c r="F352" s="30" t="s">
        <v>1146</v>
      </c>
    </row>
    <row r="353" spans="1:6" ht="14.25" customHeight="1" x14ac:dyDescent="0.2">
      <c r="A353" s="71">
        <f t="shared" si="5"/>
        <v>43479</v>
      </c>
      <c r="B353" s="26">
        <v>0</v>
      </c>
      <c r="C353" s="30" t="s">
        <v>1147</v>
      </c>
      <c r="D353" s="30" t="s">
        <v>149</v>
      </c>
      <c r="E353" s="30" t="s">
        <v>1148</v>
      </c>
      <c r="F353" s="30" t="s">
        <v>1149</v>
      </c>
    </row>
    <row r="354" spans="1:6" ht="14.25" customHeight="1" x14ac:dyDescent="0.2">
      <c r="A354" s="71">
        <f t="shared" si="5"/>
        <v>43479.041669999999</v>
      </c>
      <c r="B354" s="26">
        <v>1</v>
      </c>
      <c r="C354" s="30" t="s">
        <v>1150</v>
      </c>
      <c r="D354" s="30" t="s">
        <v>149</v>
      </c>
      <c r="E354" s="30" t="s">
        <v>1151</v>
      </c>
      <c r="F354" s="30" t="s">
        <v>1152</v>
      </c>
    </row>
    <row r="355" spans="1:6" ht="14.25" customHeight="1" x14ac:dyDescent="0.2">
      <c r="A355" s="71">
        <f t="shared" si="5"/>
        <v>43479.083330000001</v>
      </c>
      <c r="B355" s="26">
        <v>2</v>
      </c>
      <c r="C355" s="30" t="s">
        <v>1153</v>
      </c>
      <c r="D355" s="30" t="s">
        <v>1154</v>
      </c>
      <c r="E355" s="30" t="s">
        <v>149</v>
      </c>
      <c r="F355" s="30" t="s">
        <v>1155</v>
      </c>
    </row>
    <row r="356" spans="1:6" ht="14.25" customHeight="1" x14ac:dyDescent="0.2">
      <c r="A356" s="71">
        <f t="shared" si="5"/>
        <v>43479.125</v>
      </c>
      <c r="B356" s="26">
        <v>3</v>
      </c>
      <c r="C356" s="30" t="s">
        <v>1156</v>
      </c>
      <c r="D356" s="30" t="s">
        <v>1157</v>
      </c>
      <c r="E356" s="30" t="s">
        <v>149</v>
      </c>
      <c r="F356" s="30" t="s">
        <v>1158</v>
      </c>
    </row>
    <row r="357" spans="1:6" ht="14.25" customHeight="1" x14ac:dyDescent="0.2">
      <c r="A357" s="71">
        <f t="shared" si="5"/>
        <v>43479.166669999999</v>
      </c>
      <c r="B357" s="26">
        <v>4</v>
      </c>
      <c r="C357" s="30" t="s">
        <v>1159</v>
      </c>
      <c r="D357" s="30" t="s">
        <v>193</v>
      </c>
      <c r="E357" s="30" t="s">
        <v>1160</v>
      </c>
      <c r="F357" s="30" t="s">
        <v>1161</v>
      </c>
    </row>
    <row r="358" spans="1:6" ht="14.25" customHeight="1" x14ac:dyDescent="0.2">
      <c r="A358" s="71">
        <f t="shared" si="5"/>
        <v>43479.208330000001</v>
      </c>
      <c r="B358" s="26">
        <v>5</v>
      </c>
      <c r="C358" s="30" t="s">
        <v>1162</v>
      </c>
      <c r="D358" s="30" t="s">
        <v>149</v>
      </c>
      <c r="E358" s="30" t="s">
        <v>1163</v>
      </c>
      <c r="F358" s="30" t="s">
        <v>1164</v>
      </c>
    </row>
    <row r="359" spans="1:6" ht="14.25" customHeight="1" x14ac:dyDescent="0.2">
      <c r="A359" s="71">
        <f t="shared" si="5"/>
        <v>43479.25</v>
      </c>
      <c r="B359" s="26">
        <v>6</v>
      </c>
      <c r="C359" s="30" t="s">
        <v>1165</v>
      </c>
      <c r="D359" s="30" t="s">
        <v>1166</v>
      </c>
      <c r="E359" s="30" t="s">
        <v>149</v>
      </c>
      <c r="F359" s="30" t="s">
        <v>1167</v>
      </c>
    </row>
    <row r="360" spans="1:6" ht="14.25" customHeight="1" x14ac:dyDescent="0.2">
      <c r="A360" s="71">
        <f t="shared" si="5"/>
        <v>43479.291669999999</v>
      </c>
      <c r="B360" s="26">
        <v>7</v>
      </c>
      <c r="C360" s="30" t="s">
        <v>1168</v>
      </c>
      <c r="D360" s="30" t="s">
        <v>1169</v>
      </c>
      <c r="E360" s="30" t="s">
        <v>149</v>
      </c>
      <c r="F360" s="30" t="s">
        <v>1170</v>
      </c>
    </row>
    <row r="361" spans="1:6" ht="14.25" customHeight="1" x14ac:dyDescent="0.2">
      <c r="A361" s="71">
        <f t="shared" si="5"/>
        <v>43479.333330000001</v>
      </c>
      <c r="B361" s="26">
        <v>8</v>
      </c>
      <c r="C361" s="30" t="s">
        <v>1171</v>
      </c>
      <c r="D361" s="30" t="s">
        <v>1172</v>
      </c>
      <c r="E361" s="30" t="s">
        <v>149</v>
      </c>
      <c r="F361" s="30" t="s">
        <v>1173</v>
      </c>
    </row>
    <row r="362" spans="1:6" ht="14.25" customHeight="1" x14ac:dyDescent="0.2">
      <c r="A362" s="71">
        <f t="shared" si="5"/>
        <v>43479.375</v>
      </c>
      <c r="B362" s="26">
        <v>9</v>
      </c>
      <c r="C362" s="30" t="s">
        <v>708</v>
      </c>
      <c r="D362" s="30" t="s">
        <v>1174</v>
      </c>
      <c r="E362" s="30" t="s">
        <v>149</v>
      </c>
      <c r="F362" s="30" t="s">
        <v>1175</v>
      </c>
    </row>
    <row r="363" spans="1:6" ht="14.25" customHeight="1" x14ac:dyDescent="0.2">
      <c r="A363" s="71">
        <f t="shared" si="5"/>
        <v>43479.416669999999</v>
      </c>
      <c r="B363" s="26">
        <v>10</v>
      </c>
      <c r="C363" s="30" t="s">
        <v>1176</v>
      </c>
      <c r="D363" s="30" t="s">
        <v>1177</v>
      </c>
      <c r="E363" s="30" t="s">
        <v>149</v>
      </c>
      <c r="F363" s="30" t="s">
        <v>1178</v>
      </c>
    </row>
    <row r="364" spans="1:6" ht="14.25" customHeight="1" x14ac:dyDescent="0.2">
      <c r="A364" s="71">
        <f t="shared" si="5"/>
        <v>43479.458330000001</v>
      </c>
      <c r="B364" s="26">
        <v>11</v>
      </c>
      <c r="C364" s="30" t="s">
        <v>1179</v>
      </c>
      <c r="D364" s="30" t="s">
        <v>1180</v>
      </c>
      <c r="E364" s="30" t="s">
        <v>149</v>
      </c>
      <c r="F364" s="30" t="s">
        <v>1181</v>
      </c>
    </row>
    <row r="365" spans="1:6" ht="14.25" customHeight="1" x14ac:dyDescent="0.2">
      <c r="A365" s="71">
        <f t="shared" si="5"/>
        <v>43479.5</v>
      </c>
      <c r="B365" s="26">
        <v>12</v>
      </c>
      <c r="C365" s="30" t="s">
        <v>1182</v>
      </c>
      <c r="D365" s="30" t="s">
        <v>1183</v>
      </c>
      <c r="E365" s="30" t="s">
        <v>149</v>
      </c>
      <c r="F365" s="30" t="s">
        <v>1184</v>
      </c>
    </row>
    <row r="366" spans="1:6" ht="14.25" customHeight="1" x14ac:dyDescent="0.2">
      <c r="A366" s="71">
        <f t="shared" si="5"/>
        <v>43479.541669999999</v>
      </c>
      <c r="B366" s="26">
        <v>13</v>
      </c>
      <c r="C366" s="30" t="s">
        <v>1185</v>
      </c>
      <c r="D366" s="30" t="s">
        <v>1186</v>
      </c>
      <c r="E366" s="30" t="s">
        <v>149</v>
      </c>
      <c r="F366" s="30" t="s">
        <v>1187</v>
      </c>
    </row>
    <row r="367" spans="1:6" ht="14.25" customHeight="1" x14ac:dyDescent="0.2">
      <c r="A367" s="71">
        <f t="shared" si="5"/>
        <v>43479.583330000001</v>
      </c>
      <c r="B367" s="26">
        <v>14</v>
      </c>
      <c r="C367" s="30" t="s">
        <v>1188</v>
      </c>
      <c r="D367" s="30" t="s">
        <v>1189</v>
      </c>
      <c r="E367" s="30" t="s">
        <v>149</v>
      </c>
      <c r="F367" s="30" t="s">
        <v>1190</v>
      </c>
    </row>
    <row r="368" spans="1:6" ht="14.25" customHeight="1" x14ac:dyDescent="0.2">
      <c r="A368" s="71">
        <f t="shared" si="5"/>
        <v>43479.625</v>
      </c>
      <c r="B368" s="26">
        <v>15</v>
      </c>
      <c r="C368" s="30" t="s">
        <v>1191</v>
      </c>
      <c r="D368" s="30" t="s">
        <v>1192</v>
      </c>
      <c r="E368" s="30" t="s">
        <v>149</v>
      </c>
      <c r="F368" s="30" t="s">
        <v>1193</v>
      </c>
    </row>
    <row r="369" spans="1:6" ht="14.25" customHeight="1" x14ac:dyDescent="0.2">
      <c r="A369" s="71">
        <f t="shared" si="5"/>
        <v>43479.666669999999</v>
      </c>
      <c r="B369" s="26">
        <v>16</v>
      </c>
      <c r="C369" s="30" t="s">
        <v>1194</v>
      </c>
      <c r="D369" s="30" t="s">
        <v>1195</v>
      </c>
      <c r="E369" s="30" t="s">
        <v>149</v>
      </c>
      <c r="F369" s="30" t="s">
        <v>189</v>
      </c>
    </row>
    <row r="370" spans="1:6" ht="14.25" customHeight="1" x14ac:dyDescent="0.2">
      <c r="A370" s="71">
        <f t="shared" si="5"/>
        <v>43479.708330000001</v>
      </c>
      <c r="B370" s="26">
        <v>17</v>
      </c>
      <c r="C370" s="30" t="s">
        <v>1196</v>
      </c>
      <c r="D370" s="30" t="s">
        <v>1197</v>
      </c>
      <c r="E370" s="30" t="s">
        <v>149</v>
      </c>
      <c r="F370" s="30" t="s">
        <v>1198</v>
      </c>
    </row>
    <row r="371" spans="1:6" ht="14.25" customHeight="1" x14ac:dyDescent="0.2">
      <c r="A371" s="71">
        <f t="shared" si="5"/>
        <v>43479.75</v>
      </c>
      <c r="B371" s="26">
        <v>18</v>
      </c>
      <c r="C371" s="30" t="s">
        <v>1199</v>
      </c>
      <c r="D371" s="30" t="s">
        <v>1200</v>
      </c>
      <c r="E371" s="30" t="s">
        <v>149</v>
      </c>
      <c r="F371" s="30" t="s">
        <v>1201</v>
      </c>
    </row>
    <row r="372" spans="1:6" ht="14.25" customHeight="1" x14ac:dyDescent="0.2">
      <c r="A372" s="71">
        <f t="shared" si="5"/>
        <v>43479.791669999999</v>
      </c>
      <c r="B372" s="26">
        <v>19</v>
      </c>
      <c r="C372" s="30" t="s">
        <v>1202</v>
      </c>
      <c r="D372" s="30" t="s">
        <v>1203</v>
      </c>
      <c r="E372" s="30" t="s">
        <v>149</v>
      </c>
      <c r="F372" s="30" t="s">
        <v>1204</v>
      </c>
    </row>
    <row r="373" spans="1:6" ht="14.25" customHeight="1" x14ac:dyDescent="0.2">
      <c r="A373" s="71">
        <f t="shared" si="5"/>
        <v>43479.833330000001</v>
      </c>
      <c r="B373" s="26">
        <v>20</v>
      </c>
      <c r="C373" s="30" t="s">
        <v>1205</v>
      </c>
      <c r="D373" s="30" t="s">
        <v>1206</v>
      </c>
      <c r="E373" s="30" t="s">
        <v>149</v>
      </c>
      <c r="F373" s="30" t="s">
        <v>1207</v>
      </c>
    </row>
    <row r="374" spans="1:6" ht="14.25" customHeight="1" x14ac:dyDescent="0.2">
      <c r="A374" s="71">
        <f t="shared" si="5"/>
        <v>43479.875</v>
      </c>
      <c r="B374" s="26">
        <v>21</v>
      </c>
      <c r="C374" s="30" t="s">
        <v>1208</v>
      </c>
      <c r="D374" s="30" t="s">
        <v>1209</v>
      </c>
      <c r="E374" s="30" t="s">
        <v>149</v>
      </c>
      <c r="F374" s="30" t="s">
        <v>1210</v>
      </c>
    </row>
    <row r="375" spans="1:6" ht="14.25" customHeight="1" x14ac:dyDescent="0.2">
      <c r="A375" s="71">
        <f t="shared" si="5"/>
        <v>43479.916669999999</v>
      </c>
      <c r="B375" s="26">
        <v>22</v>
      </c>
      <c r="C375" s="30" t="s">
        <v>1211</v>
      </c>
      <c r="D375" s="30" t="s">
        <v>1212</v>
      </c>
      <c r="E375" s="30" t="s">
        <v>149</v>
      </c>
      <c r="F375" s="30" t="s">
        <v>1213</v>
      </c>
    </row>
    <row r="376" spans="1:6" ht="14.25" customHeight="1" x14ac:dyDescent="0.2">
      <c r="A376" s="71">
        <f t="shared" si="5"/>
        <v>43479.958330000001</v>
      </c>
      <c r="B376" s="26">
        <v>23</v>
      </c>
      <c r="C376" s="30" t="s">
        <v>1214</v>
      </c>
      <c r="D376" s="30" t="s">
        <v>1215</v>
      </c>
      <c r="E376" s="30" t="s">
        <v>149</v>
      </c>
      <c r="F376" s="30" t="s">
        <v>1216</v>
      </c>
    </row>
    <row r="377" spans="1:6" ht="14.25" customHeight="1" x14ac:dyDescent="0.2">
      <c r="A377" s="71">
        <f t="shared" si="5"/>
        <v>43480</v>
      </c>
      <c r="B377" s="26">
        <v>0</v>
      </c>
      <c r="C377" s="30" t="s">
        <v>1217</v>
      </c>
      <c r="D377" s="30" t="s">
        <v>149</v>
      </c>
      <c r="E377" s="30" t="s">
        <v>1218</v>
      </c>
      <c r="F377" s="30" t="s">
        <v>1219</v>
      </c>
    </row>
    <row r="378" spans="1:6" ht="14.25" customHeight="1" x14ac:dyDescent="0.2">
      <c r="A378" s="71">
        <f t="shared" si="5"/>
        <v>43480.041669999999</v>
      </c>
      <c r="B378" s="26">
        <v>1</v>
      </c>
      <c r="C378" s="30" t="s">
        <v>1220</v>
      </c>
      <c r="D378" s="30" t="s">
        <v>149</v>
      </c>
      <c r="E378" s="30" t="s">
        <v>1221</v>
      </c>
      <c r="F378" s="30" t="s">
        <v>1222</v>
      </c>
    </row>
    <row r="379" spans="1:6" ht="14.25" customHeight="1" x14ac:dyDescent="0.2">
      <c r="A379" s="71">
        <f t="shared" si="5"/>
        <v>43480.083330000001</v>
      </c>
      <c r="B379" s="26">
        <v>2</v>
      </c>
      <c r="C379" s="30" t="s">
        <v>1223</v>
      </c>
      <c r="D379" s="30" t="s">
        <v>149</v>
      </c>
      <c r="E379" s="30" t="s">
        <v>1224</v>
      </c>
      <c r="F379" s="30" t="s">
        <v>1225</v>
      </c>
    </row>
    <row r="380" spans="1:6" ht="14.25" customHeight="1" x14ac:dyDescent="0.2">
      <c r="A380" s="71">
        <f t="shared" si="5"/>
        <v>43480.125</v>
      </c>
      <c r="B380" s="26">
        <v>3</v>
      </c>
      <c r="C380" s="30" t="s">
        <v>1226</v>
      </c>
      <c r="D380" s="30" t="s">
        <v>149</v>
      </c>
      <c r="E380" s="30" t="s">
        <v>1227</v>
      </c>
      <c r="F380" s="30" t="s">
        <v>1228</v>
      </c>
    </row>
    <row r="381" spans="1:6" ht="14.25" customHeight="1" x14ac:dyDescent="0.2">
      <c r="A381" s="71">
        <f t="shared" si="5"/>
        <v>43480.166669999999</v>
      </c>
      <c r="B381" s="26">
        <v>4</v>
      </c>
      <c r="C381" s="30" t="s">
        <v>1229</v>
      </c>
      <c r="D381" s="30" t="s">
        <v>149</v>
      </c>
      <c r="E381" s="30" t="s">
        <v>1230</v>
      </c>
      <c r="F381" s="30" t="s">
        <v>1231</v>
      </c>
    </row>
    <row r="382" spans="1:6" ht="14.25" customHeight="1" x14ac:dyDescent="0.2">
      <c r="A382" s="71">
        <f t="shared" si="5"/>
        <v>43480.208330000001</v>
      </c>
      <c r="B382" s="26">
        <v>5</v>
      </c>
      <c r="C382" s="30" t="s">
        <v>1232</v>
      </c>
      <c r="D382" s="30" t="s">
        <v>1233</v>
      </c>
      <c r="E382" s="30" t="s">
        <v>149</v>
      </c>
      <c r="F382" s="30" t="s">
        <v>1234</v>
      </c>
    </row>
    <row r="383" spans="1:6" ht="14.25" customHeight="1" x14ac:dyDescent="0.2">
      <c r="A383" s="71">
        <f t="shared" si="5"/>
        <v>43480.25</v>
      </c>
      <c r="B383" s="26">
        <v>6</v>
      </c>
      <c r="C383" s="30" t="s">
        <v>1235</v>
      </c>
      <c r="D383" s="30" t="s">
        <v>1236</v>
      </c>
      <c r="E383" s="30" t="s">
        <v>149</v>
      </c>
      <c r="F383" s="30" t="s">
        <v>1237</v>
      </c>
    </row>
    <row r="384" spans="1:6" ht="14.25" customHeight="1" x14ac:dyDescent="0.2">
      <c r="A384" s="71">
        <f t="shared" si="5"/>
        <v>43480.291669999999</v>
      </c>
      <c r="B384" s="26">
        <v>7</v>
      </c>
      <c r="C384" s="30" t="s">
        <v>1238</v>
      </c>
      <c r="D384" s="30" t="s">
        <v>1239</v>
      </c>
      <c r="E384" s="30" t="s">
        <v>149</v>
      </c>
      <c r="F384" s="30" t="s">
        <v>1240</v>
      </c>
    </row>
    <row r="385" spans="1:6" ht="14.25" customHeight="1" x14ac:dyDescent="0.2">
      <c r="A385" s="71">
        <f t="shared" si="5"/>
        <v>43480.333330000001</v>
      </c>
      <c r="B385" s="26">
        <v>8</v>
      </c>
      <c r="C385" s="30" t="s">
        <v>1241</v>
      </c>
      <c r="D385" s="30" t="s">
        <v>1242</v>
      </c>
      <c r="E385" s="30" t="s">
        <v>149</v>
      </c>
      <c r="F385" s="30" t="s">
        <v>1243</v>
      </c>
    </row>
    <row r="386" spans="1:6" ht="14.25" customHeight="1" x14ac:dyDescent="0.2">
      <c r="A386" s="71">
        <f t="shared" ref="A386:A449" si="6">A362+1</f>
        <v>43480.375</v>
      </c>
      <c r="B386" s="26">
        <v>9</v>
      </c>
      <c r="C386" s="30" t="s">
        <v>1244</v>
      </c>
      <c r="D386" s="30" t="s">
        <v>1245</v>
      </c>
      <c r="E386" s="30" t="s">
        <v>149</v>
      </c>
      <c r="F386" s="30" t="s">
        <v>166</v>
      </c>
    </row>
    <row r="387" spans="1:6" ht="14.25" customHeight="1" x14ac:dyDescent="0.2">
      <c r="A387" s="71">
        <f t="shared" si="6"/>
        <v>43480.416669999999</v>
      </c>
      <c r="B387" s="26">
        <v>10</v>
      </c>
      <c r="C387" s="30" t="s">
        <v>977</v>
      </c>
      <c r="D387" s="30" t="s">
        <v>1246</v>
      </c>
      <c r="E387" s="30" t="s">
        <v>149</v>
      </c>
      <c r="F387" s="30" t="s">
        <v>1247</v>
      </c>
    </row>
    <row r="388" spans="1:6" ht="14.25" customHeight="1" x14ac:dyDescent="0.2">
      <c r="A388" s="71">
        <f t="shared" si="6"/>
        <v>43480.458330000001</v>
      </c>
      <c r="B388" s="26">
        <v>11</v>
      </c>
      <c r="C388" s="30" t="s">
        <v>1248</v>
      </c>
      <c r="D388" s="30" t="s">
        <v>1249</v>
      </c>
      <c r="E388" s="30" t="s">
        <v>149</v>
      </c>
      <c r="F388" s="30" t="s">
        <v>1250</v>
      </c>
    </row>
    <row r="389" spans="1:6" ht="14.25" customHeight="1" x14ac:dyDescent="0.2">
      <c r="A389" s="71">
        <f t="shared" si="6"/>
        <v>43480.5</v>
      </c>
      <c r="B389" s="26">
        <v>12</v>
      </c>
      <c r="C389" s="30" t="s">
        <v>1251</v>
      </c>
      <c r="D389" s="30" t="s">
        <v>1252</v>
      </c>
      <c r="E389" s="30" t="s">
        <v>149</v>
      </c>
      <c r="F389" s="30" t="s">
        <v>1253</v>
      </c>
    </row>
    <row r="390" spans="1:6" ht="14.25" customHeight="1" x14ac:dyDescent="0.2">
      <c r="A390" s="71">
        <f t="shared" si="6"/>
        <v>43480.541669999999</v>
      </c>
      <c r="B390" s="26">
        <v>13</v>
      </c>
      <c r="C390" s="30" t="s">
        <v>1254</v>
      </c>
      <c r="D390" s="30" t="s">
        <v>1255</v>
      </c>
      <c r="E390" s="30" t="s">
        <v>149</v>
      </c>
      <c r="F390" s="30" t="s">
        <v>1256</v>
      </c>
    </row>
    <row r="391" spans="1:6" ht="14.25" customHeight="1" x14ac:dyDescent="0.2">
      <c r="A391" s="71">
        <f t="shared" si="6"/>
        <v>43480.583330000001</v>
      </c>
      <c r="B391" s="26">
        <v>14</v>
      </c>
      <c r="C391" s="30" t="s">
        <v>1257</v>
      </c>
      <c r="D391" s="30" t="s">
        <v>1258</v>
      </c>
      <c r="E391" s="30" t="s">
        <v>149</v>
      </c>
      <c r="F391" s="30" t="s">
        <v>1259</v>
      </c>
    </row>
    <row r="392" spans="1:6" ht="14.25" customHeight="1" x14ac:dyDescent="0.2">
      <c r="A392" s="71">
        <f t="shared" si="6"/>
        <v>43480.625</v>
      </c>
      <c r="B392" s="26">
        <v>15</v>
      </c>
      <c r="C392" s="30" t="s">
        <v>1260</v>
      </c>
      <c r="D392" s="30" t="s">
        <v>1261</v>
      </c>
      <c r="E392" s="30" t="s">
        <v>149</v>
      </c>
      <c r="F392" s="30" t="s">
        <v>1262</v>
      </c>
    </row>
    <row r="393" spans="1:6" ht="14.25" customHeight="1" x14ac:dyDescent="0.2">
      <c r="A393" s="71">
        <f t="shared" si="6"/>
        <v>43480.666669999999</v>
      </c>
      <c r="B393" s="26">
        <v>16</v>
      </c>
      <c r="C393" s="30" t="s">
        <v>1263</v>
      </c>
      <c r="D393" s="30" t="s">
        <v>1264</v>
      </c>
      <c r="E393" s="30" t="s">
        <v>149</v>
      </c>
      <c r="F393" s="30" t="s">
        <v>1265</v>
      </c>
    </row>
    <row r="394" spans="1:6" ht="14.25" customHeight="1" x14ac:dyDescent="0.2">
      <c r="A394" s="71">
        <f t="shared" si="6"/>
        <v>43480.708330000001</v>
      </c>
      <c r="B394" s="26">
        <v>17</v>
      </c>
      <c r="C394" s="30" t="s">
        <v>1266</v>
      </c>
      <c r="D394" s="30" t="s">
        <v>1267</v>
      </c>
      <c r="E394" s="30" t="s">
        <v>167</v>
      </c>
      <c r="F394" s="30" t="s">
        <v>1268</v>
      </c>
    </row>
    <row r="395" spans="1:6" ht="14.25" customHeight="1" x14ac:dyDescent="0.2">
      <c r="A395" s="71">
        <f t="shared" si="6"/>
        <v>43480.75</v>
      </c>
      <c r="B395" s="26">
        <v>18</v>
      </c>
      <c r="C395" s="30" t="s">
        <v>1269</v>
      </c>
      <c r="D395" s="30" t="s">
        <v>149</v>
      </c>
      <c r="E395" s="30" t="s">
        <v>1270</v>
      </c>
      <c r="F395" s="30" t="s">
        <v>1271</v>
      </c>
    </row>
    <row r="396" spans="1:6" ht="14.25" customHeight="1" x14ac:dyDescent="0.2">
      <c r="A396" s="71">
        <f t="shared" si="6"/>
        <v>43480.791669999999</v>
      </c>
      <c r="B396" s="26">
        <v>19</v>
      </c>
      <c r="C396" s="30" t="s">
        <v>1272</v>
      </c>
      <c r="D396" s="30" t="s">
        <v>149</v>
      </c>
      <c r="E396" s="30" t="s">
        <v>1273</v>
      </c>
      <c r="F396" s="30" t="s">
        <v>203</v>
      </c>
    </row>
    <row r="397" spans="1:6" ht="14.25" customHeight="1" x14ac:dyDescent="0.2">
      <c r="A397" s="71">
        <f t="shared" si="6"/>
        <v>43480.833330000001</v>
      </c>
      <c r="B397" s="26">
        <v>20</v>
      </c>
      <c r="C397" s="30" t="s">
        <v>1274</v>
      </c>
      <c r="D397" s="30" t="s">
        <v>1275</v>
      </c>
      <c r="E397" s="30" t="s">
        <v>149</v>
      </c>
      <c r="F397" s="30" t="s">
        <v>1276</v>
      </c>
    </row>
    <row r="398" spans="1:6" ht="14.25" customHeight="1" x14ac:dyDescent="0.2">
      <c r="A398" s="71">
        <f t="shared" si="6"/>
        <v>43480.875</v>
      </c>
      <c r="B398" s="26">
        <v>21</v>
      </c>
      <c r="C398" s="30" t="s">
        <v>1277</v>
      </c>
      <c r="D398" s="30" t="s">
        <v>149</v>
      </c>
      <c r="E398" s="30" t="s">
        <v>1278</v>
      </c>
      <c r="F398" s="30" t="s">
        <v>1279</v>
      </c>
    </row>
    <row r="399" spans="1:6" ht="14.25" customHeight="1" x14ac:dyDescent="0.2">
      <c r="A399" s="71">
        <f t="shared" si="6"/>
        <v>43480.916669999999</v>
      </c>
      <c r="B399" s="26">
        <v>22</v>
      </c>
      <c r="C399" s="30" t="s">
        <v>1280</v>
      </c>
      <c r="D399" s="30" t="s">
        <v>149</v>
      </c>
      <c r="E399" s="30" t="s">
        <v>1281</v>
      </c>
      <c r="F399" s="30" t="s">
        <v>1282</v>
      </c>
    </row>
    <row r="400" spans="1:6" ht="14.25" customHeight="1" x14ac:dyDescent="0.2">
      <c r="A400" s="71">
        <f t="shared" si="6"/>
        <v>43480.958330000001</v>
      </c>
      <c r="B400" s="26">
        <v>23</v>
      </c>
      <c r="C400" s="30" t="s">
        <v>1283</v>
      </c>
      <c r="D400" s="30" t="s">
        <v>149</v>
      </c>
      <c r="E400" s="30" t="s">
        <v>1284</v>
      </c>
      <c r="F400" s="30" t="s">
        <v>1285</v>
      </c>
    </row>
    <row r="401" spans="1:6" ht="14.25" customHeight="1" x14ac:dyDescent="0.2">
      <c r="A401" s="71">
        <f t="shared" si="6"/>
        <v>43481</v>
      </c>
      <c r="B401" s="26">
        <v>0</v>
      </c>
      <c r="C401" s="30" t="s">
        <v>1286</v>
      </c>
      <c r="D401" s="30" t="s">
        <v>149</v>
      </c>
      <c r="E401" s="30" t="s">
        <v>1287</v>
      </c>
      <c r="F401" s="30" t="s">
        <v>1288</v>
      </c>
    </row>
    <row r="402" spans="1:6" ht="14.25" customHeight="1" x14ac:dyDescent="0.2">
      <c r="A402" s="71">
        <f t="shared" si="6"/>
        <v>43481.041669999999</v>
      </c>
      <c r="B402" s="26">
        <v>1</v>
      </c>
      <c r="C402" s="30" t="s">
        <v>1289</v>
      </c>
      <c r="D402" s="30" t="s">
        <v>149</v>
      </c>
      <c r="E402" s="30" t="s">
        <v>1290</v>
      </c>
      <c r="F402" s="30" t="s">
        <v>1291</v>
      </c>
    </row>
    <row r="403" spans="1:6" ht="14.25" customHeight="1" x14ac:dyDescent="0.2">
      <c r="A403" s="71">
        <f t="shared" si="6"/>
        <v>43481.083330000001</v>
      </c>
      <c r="B403" s="26">
        <v>2</v>
      </c>
      <c r="C403" s="30" t="s">
        <v>1292</v>
      </c>
      <c r="D403" s="30" t="s">
        <v>1293</v>
      </c>
      <c r="E403" s="30" t="s">
        <v>150</v>
      </c>
      <c r="F403" s="30" t="s">
        <v>1294</v>
      </c>
    </row>
    <row r="404" spans="1:6" ht="14.25" customHeight="1" x14ac:dyDescent="0.2">
      <c r="A404" s="71">
        <f t="shared" si="6"/>
        <v>43481.125</v>
      </c>
      <c r="B404" s="26">
        <v>3</v>
      </c>
      <c r="C404" s="30" t="s">
        <v>198</v>
      </c>
      <c r="D404" s="30" t="s">
        <v>149</v>
      </c>
      <c r="E404" s="30" t="s">
        <v>1295</v>
      </c>
      <c r="F404" s="30" t="s">
        <v>1296</v>
      </c>
    </row>
    <row r="405" spans="1:6" ht="14.25" customHeight="1" x14ac:dyDescent="0.2">
      <c r="A405" s="71">
        <f t="shared" si="6"/>
        <v>43481.166669999999</v>
      </c>
      <c r="B405" s="26">
        <v>4</v>
      </c>
      <c r="C405" s="30" t="s">
        <v>1297</v>
      </c>
      <c r="D405" s="30" t="s">
        <v>149</v>
      </c>
      <c r="E405" s="30" t="s">
        <v>1298</v>
      </c>
      <c r="F405" s="30" t="s">
        <v>1299</v>
      </c>
    </row>
    <row r="406" spans="1:6" ht="14.25" customHeight="1" x14ac:dyDescent="0.2">
      <c r="A406" s="71">
        <f t="shared" si="6"/>
        <v>43481.208330000001</v>
      </c>
      <c r="B406" s="26">
        <v>5</v>
      </c>
      <c r="C406" s="30" t="s">
        <v>1300</v>
      </c>
      <c r="D406" s="30" t="s">
        <v>1301</v>
      </c>
      <c r="E406" s="30" t="s">
        <v>149</v>
      </c>
      <c r="F406" s="30" t="s">
        <v>1302</v>
      </c>
    </row>
    <row r="407" spans="1:6" ht="14.25" customHeight="1" x14ac:dyDescent="0.2">
      <c r="A407" s="71">
        <f t="shared" si="6"/>
        <v>43481.25</v>
      </c>
      <c r="B407" s="26">
        <v>6</v>
      </c>
      <c r="C407" s="30" t="s">
        <v>1303</v>
      </c>
      <c r="D407" s="30" t="s">
        <v>1304</v>
      </c>
      <c r="E407" s="30" t="s">
        <v>149</v>
      </c>
      <c r="F407" s="30" t="s">
        <v>1305</v>
      </c>
    </row>
    <row r="408" spans="1:6" ht="14.25" customHeight="1" x14ac:dyDescent="0.2">
      <c r="A408" s="71">
        <f t="shared" si="6"/>
        <v>43481.291669999999</v>
      </c>
      <c r="B408" s="26">
        <v>7</v>
      </c>
      <c r="C408" s="30" t="s">
        <v>1306</v>
      </c>
      <c r="D408" s="30" t="s">
        <v>1307</v>
      </c>
      <c r="E408" s="30" t="s">
        <v>149</v>
      </c>
      <c r="F408" s="30" t="s">
        <v>379</v>
      </c>
    </row>
    <row r="409" spans="1:6" ht="14.25" customHeight="1" x14ac:dyDescent="0.2">
      <c r="A409" s="71">
        <f t="shared" si="6"/>
        <v>43481.333330000001</v>
      </c>
      <c r="B409" s="26">
        <v>8</v>
      </c>
      <c r="C409" s="30" t="s">
        <v>1308</v>
      </c>
      <c r="D409" s="30" t="s">
        <v>1309</v>
      </c>
      <c r="E409" s="30" t="s">
        <v>149</v>
      </c>
      <c r="F409" s="30" t="s">
        <v>1310</v>
      </c>
    </row>
    <row r="410" spans="1:6" ht="14.25" customHeight="1" x14ac:dyDescent="0.2">
      <c r="A410" s="71">
        <f t="shared" si="6"/>
        <v>43481.375</v>
      </c>
      <c r="B410" s="26">
        <v>9</v>
      </c>
      <c r="C410" s="30" t="s">
        <v>1311</v>
      </c>
      <c r="D410" s="30" t="s">
        <v>149</v>
      </c>
      <c r="E410" s="30" t="s">
        <v>1312</v>
      </c>
      <c r="F410" s="30" t="s">
        <v>1313</v>
      </c>
    </row>
    <row r="411" spans="1:6" ht="14.25" customHeight="1" x14ac:dyDescent="0.2">
      <c r="A411" s="71">
        <f t="shared" si="6"/>
        <v>43481.416669999999</v>
      </c>
      <c r="B411" s="26">
        <v>10</v>
      </c>
      <c r="C411" s="30" t="s">
        <v>796</v>
      </c>
      <c r="D411" s="30" t="s">
        <v>1314</v>
      </c>
      <c r="E411" s="30" t="s">
        <v>149</v>
      </c>
      <c r="F411" s="30" t="s">
        <v>798</v>
      </c>
    </row>
    <row r="412" spans="1:6" ht="14.25" customHeight="1" x14ac:dyDescent="0.2">
      <c r="A412" s="71">
        <f t="shared" si="6"/>
        <v>43481.458330000001</v>
      </c>
      <c r="B412" s="26">
        <v>11</v>
      </c>
      <c r="C412" s="30" t="s">
        <v>1315</v>
      </c>
      <c r="D412" s="30" t="s">
        <v>149</v>
      </c>
      <c r="E412" s="30" t="s">
        <v>1316</v>
      </c>
      <c r="F412" s="30" t="s">
        <v>1317</v>
      </c>
    </row>
    <row r="413" spans="1:6" ht="14.25" customHeight="1" x14ac:dyDescent="0.2">
      <c r="A413" s="71">
        <f t="shared" si="6"/>
        <v>43481.5</v>
      </c>
      <c r="B413" s="26">
        <v>12</v>
      </c>
      <c r="C413" s="30" t="s">
        <v>1318</v>
      </c>
      <c r="D413" s="30" t="s">
        <v>149</v>
      </c>
      <c r="E413" s="30" t="s">
        <v>1319</v>
      </c>
      <c r="F413" s="30" t="s">
        <v>1320</v>
      </c>
    </row>
    <row r="414" spans="1:6" ht="14.25" customHeight="1" x14ac:dyDescent="0.2">
      <c r="A414" s="71">
        <f t="shared" si="6"/>
        <v>43481.541669999999</v>
      </c>
      <c r="B414" s="26">
        <v>13</v>
      </c>
      <c r="C414" s="30" t="s">
        <v>1321</v>
      </c>
      <c r="D414" s="30" t="s">
        <v>149</v>
      </c>
      <c r="E414" s="30" t="s">
        <v>1322</v>
      </c>
      <c r="F414" s="30" t="s">
        <v>1323</v>
      </c>
    </row>
    <row r="415" spans="1:6" ht="14.25" customHeight="1" x14ac:dyDescent="0.2">
      <c r="A415" s="71">
        <f t="shared" si="6"/>
        <v>43481.583330000001</v>
      </c>
      <c r="B415" s="26">
        <v>14</v>
      </c>
      <c r="C415" s="30" t="s">
        <v>1324</v>
      </c>
      <c r="D415" s="30" t="s">
        <v>149</v>
      </c>
      <c r="E415" s="30" t="s">
        <v>1325</v>
      </c>
      <c r="F415" s="30" t="s">
        <v>1326</v>
      </c>
    </row>
    <row r="416" spans="1:6" ht="14.25" customHeight="1" x14ac:dyDescent="0.2">
      <c r="A416" s="71">
        <f t="shared" si="6"/>
        <v>43481.625</v>
      </c>
      <c r="B416" s="26">
        <v>15</v>
      </c>
      <c r="C416" s="30" t="s">
        <v>1327</v>
      </c>
      <c r="D416" s="30" t="s">
        <v>149</v>
      </c>
      <c r="E416" s="30" t="s">
        <v>1328</v>
      </c>
      <c r="F416" s="30" t="s">
        <v>1329</v>
      </c>
    </row>
    <row r="417" spans="1:6" ht="14.25" customHeight="1" x14ac:dyDescent="0.2">
      <c r="A417" s="71">
        <f t="shared" si="6"/>
        <v>43481.666669999999</v>
      </c>
      <c r="B417" s="26">
        <v>16</v>
      </c>
      <c r="C417" s="30" t="s">
        <v>1330</v>
      </c>
      <c r="D417" s="30" t="s">
        <v>149</v>
      </c>
      <c r="E417" s="30" t="s">
        <v>1331</v>
      </c>
      <c r="F417" s="30" t="s">
        <v>1332</v>
      </c>
    </row>
    <row r="418" spans="1:6" ht="14.25" customHeight="1" x14ac:dyDescent="0.2">
      <c r="A418" s="71">
        <f t="shared" si="6"/>
        <v>43481.708330000001</v>
      </c>
      <c r="B418" s="26">
        <v>17</v>
      </c>
      <c r="C418" s="30" t="s">
        <v>1333</v>
      </c>
      <c r="D418" s="30" t="s">
        <v>149</v>
      </c>
      <c r="E418" s="30" t="s">
        <v>1334</v>
      </c>
      <c r="F418" s="30" t="s">
        <v>1335</v>
      </c>
    </row>
    <row r="419" spans="1:6" ht="14.25" customHeight="1" x14ac:dyDescent="0.2">
      <c r="A419" s="71">
        <f t="shared" si="6"/>
        <v>43481.75</v>
      </c>
      <c r="B419" s="26">
        <v>18</v>
      </c>
      <c r="C419" s="30" t="s">
        <v>1336</v>
      </c>
      <c r="D419" s="30" t="s">
        <v>149</v>
      </c>
      <c r="E419" s="30" t="s">
        <v>1337</v>
      </c>
      <c r="F419" s="30" t="s">
        <v>1338</v>
      </c>
    </row>
    <row r="420" spans="1:6" ht="14.25" customHeight="1" x14ac:dyDescent="0.2">
      <c r="A420" s="71">
        <f t="shared" si="6"/>
        <v>43481.791669999999</v>
      </c>
      <c r="B420" s="26">
        <v>19</v>
      </c>
      <c r="C420" s="30" t="s">
        <v>486</v>
      </c>
      <c r="D420" s="30" t="s">
        <v>149</v>
      </c>
      <c r="E420" s="30" t="s">
        <v>1339</v>
      </c>
      <c r="F420" s="30" t="s">
        <v>488</v>
      </c>
    </row>
    <row r="421" spans="1:6" ht="14.25" customHeight="1" x14ac:dyDescent="0.2">
      <c r="A421" s="71">
        <f t="shared" si="6"/>
        <v>43481.833330000001</v>
      </c>
      <c r="B421" s="26">
        <v>20</v>
      </c>
      <c r="C421" s="30" t="s">
        <v>1340</v>
      </c>
      <c r="D421" s="30" t="s">
        <v>149</v>
      </c>
      <c r="E421" s="30" t="s">
        <v>1341</v>
      </c>
      <c r="F421" s="30" t="s">
        <v>1342</v>
      </c>
    </row>
    <row r="422" spans="1:6" ht="14.25" customHeight="1" x14ac:dyDescent="0.2">
      <c r="A422" s="71">
        <f t="shared" si="6"/>
        <v>43481.875</v>
      </c>
      <c r="B422" s="26">
        <v>21</v>
      </c>
      <c r="C422" s="30" t="s">
        <v>1343</v>
      </c>
      <c r="D422" s="30" t="s">
        <v>149</v>
      </c>
      <c r="E422" s="30" t="s">
        <v>1344</v>
      </c>
      <c r="F422" s="30" t="s">
        <v>194</v>
      </c>
    </row>
    <row r="423" spans="1:6" ht="14.25" customHeight="1" x14ac:dyDescent="0.2">
      <c r="A423" s="71">
        <f t="shared" si="6"/>
        <v>43481.916669999999</v>
      </c>
      <c r="B423" s="26">
        <v>22</v>
      </c>
      <c r="C423" s="30" t="s">
        <v>1345</v>
      </c>
      <c r="D423" s="30" t="s">
        <v>149</v>
      </c>
      <c r="E423" s="30" t="s">
        <v>1346</v>
      </c>
      <c r="F423" s="30" t="s">
        <v>1347</v>
      </c>
    </row>
    <row r="424" spans="1:6" ht="14.25" customHeight="1" x14ac:dyDescent="0.2">
      <c r="A424" s="71">
        <f t="shared" si="6"/>
        <v>43481.958330000001</v>
      </c>
      <c r="B424" s="26">
        <v>23</v>
      </c>
      <c r="C424" s="30" t="s">
        <v>1348</v>
      </c>
      <c r="D424" s="30" t="s">
        <v>149</v>
      </c>
      <c r="E424" s="30" t="s">
        <v>1349</v>
      </c>
      <c r="F424" s="30" t="s">
        <v>1350</v>
      </c>
    </row>
    <row r="425" spans="1:6" ht="14.25" customHeight="1" x14ac:dyDescent="0.2">
      <c r="A425" s="71">
        <f t="shared" si="6"/>
        <v>43482</v>
      </c>
      <c r="B425" s="26">
        <v>0</v>
      </c>
      <c r="C425" s="30" t="s">
        <v>1351</v>
      </c>
      <c r="D425" s="30" t="s">
        <v>149</v>
      </c>
      <c r="E425" s="30" t="s">
        <v>1352</v>
      </c>
      <c r="F425" s="30" t="s">
        <v>1353</v>
      </c>
    </row>
    <row r="426" spans="1:6" ht="14.25" customHeight="1" x14ac:dyDescent="0.2">
      <c r="A426" s="71">
        <f t="shared" si="6"/>
        <v>43482.041669999999</v>
      </c>
      <c r="B426" s="26">
        <v>1</v>
      </c>
      <c r="C426" s="30" t="s">
        <v>1354</v>
      </c>
      <c r="D426" s="30" t="s">
        <v>150</v>
      </c>
      <c r="E426" s="30" t="s">
        <v>1355</v>
      </c>
      <c r="F426" s="30" t="s">
        <v>1356</v>
      </c>
    </row>
    <row r="427" spans="1:6" ht="14.25" customHeight="1" x14ac:dyDescent="0.2">
      <c r="A427" s="71">
        <f t="shared" si="6"/>
        <v>43482.083330000001</v>
      </c>
      <c r="B427" s="26">
        <v>2</v>
      </c>
      <c r="C427" s="30" t="s">
        <v>1357</v>
      </c>
      <c r="D427" s="30" t="s">
        <v>149</v>
      </c>
      <c r="E427" s="30" t="s">
        <v>1358</v>
      </c>
      <c r="F427" s="30" t="s">
        <v>1359</v>
      </c>
    </row>
    <row r="428" spans="1:6" ht="14.25" customHeight="1" x14ac:dyDescent="0.2">
      <c r="A428" s="71">
        <f t="shared" si="6"/>
        <v>43482.125</v>
      </c>
      <c r="B428" s="26">
        <v>3</v>
      </c>
      <c r="C428" s="30" t="s">
        <v>1360</v>
      </c>
      <c r="D428" s="30" t="s">
        <v>149</v>
      </c>
      <c r="E428" s="30" t="s">
        <v>1361</v>
      </c>
      <c r="F428" s="30" t="s">
        <v>1362</v>
      </c>
    </row>
    <row r="429" spans="1:6" ht="14.25" customHeight="1" x14ac:dyDescent="0.2">
      <c r="A429" s="71">
        <f t="shared" si="6"/>
        <v>43482.166669999999</v>
      </c>
      <c r="B429" s="26">
        <v>4</v>
      </c>
      <c r="C429" s="30" t="s">
        <v>1363</v>
      </c>
      <c r="D429" s="30" t="s">
        <v>1364</v>
      </c>
      <c r="E429" s="30" t="s">
        <v>149</v>
      </c>
      <c r="F429" s="30" t="s">
        <v>1365</v>
      </c>
    </row>
    <row r="430" spans="1:6" ht="14.25" customHeight="1" x14ac:dyDescent="0.2">
      <c r="A430" s="71">
        <f t="shared" si="6"/>
        <v>43482.208330000001</v>
      </c>
      <c r="B430" s="26">
        <v>5</v>
      </c>
      <c r="C430" s="30" t="s">
        <v>1366</v>
      </c>
      <c r="D430" s="30" t="s">
        <v>1367</v>
      </c>
      <c r="E430" s="30" t="s">
        <v>149</v>
      </c>
      <c r="F430" s="30" t="s">
        <v>1368</v>
      </c>
    </row>
    <row r="431" spans="1:6" ht="14.25" customHeight="1" x14ac:dyDescent="0.2">
      <c r="A431" s="71">
        <f t="shared" si="6"/>
        <v>43482.25</v>
      </c>
      <c r="B431" s="26">
        <v>6</v>
      </c>
      <c r="C431" s="30" t="s">
        <v>1369</v>
      </c>
      <c r="D431" s="30" t="s">
        <v>1370</v>
      </c>
      <c r="E431" s="30" t="s">
        <v>149</v>
      </c>
      <c r="F431" s="30" t="s">
        <v>1371</v>
      </c>
    </row>
    <row r="432" spans="1:6" ht="14.25" customHeight="1" x14ac:dyDescent="0.2">
      <c r="A432" s="71">
        <f t="shared" si="6"/>
        <v>43482.291669999999</v>
      </c>
      <c r="B432" s="26">
        <v>7</v>
      </c>
      <c r="C432" s="30" t="s">
        <v>1372</v>
      </c>
      <c r="D432" s="30" t="s">
        <v>1373</v>
      </c>
      <c r="E432" s="30" t="s">
        <v>150</v>
      </c>
      <c r="F432" s="30" t="s">
        <v>1016</v>
      </c>
    </row>
    <row r="433" spans="1:6" ht="14.25" customHeight="1" x14ac:dyDescent="0.2">
      <c r="A433" s="71">
        <f t="shared" si="6"/>
        <v>43482.333330000001</v>
      </c>
      <c r="B433" s="26">
        <v>8</v>
      </c>
      <c r="C433" s="30" t="s">
        <v>206</v>
      </c>
      <c r="D433" s="30" t="s">
        <v>1374</v>
      </c>
      <c r="E433" s="30" t="s">
        <v>150</v>
      </c>
      <c r="F433" s="30" t="s">
        <v>1375</v>
      </c>
    </row>
    <row r="434" spans="1:6" ht="14.25" customHeight="1" x14ac:dyDescent="0.2">
      <c r="A434" s="71">
        <f t="shared" si="6"/>
        <v>43482.375</v>
      </c>
      <c r="B434" s="26">
        <v>9</v>
      </c>
      <c r="C434" s="30" t="s">
        <v>1376</v>
      </c>
      <c r="D434" s="30" t="s">
        <v>1377</v>
      </c>
      <c r="E434" s="30" t="s">
        <v>150</v>
      </c>
      <c r="F434" s="30" t="s">
        <v>1378</v>
      </c>
    </row>
    <row r="435" spans="1:6" ht="14.25" customHeight="1" x14ac:dyDescent="0.2">
      <c r="A435" s="71">
        <f t="shared" si="6"/>
        <v>43482.416669999999</v>
      </c>
      <c r="B435" s="26">
        <v>10</v>
      </c>
      <c r="C435" s="30" t="s">
        <v>1379</v>
      </c>
      <c r="D435" s="30" t="s">
        <v>1380</v>
      </c>
      <c r="E435" s="30" t="s">
        <v>149</v>
      </c>
      <c r="F435" s="30" t="s">
        <v>1381</v>
      </c>
    </row>
    <row r="436" spans="1:6" ht="14.25" customHeight="1" x14ac:dyDescent="0.2">
      <c r="A436" s="71">
        <f t="shared" si="6"/>
        <v>43482.458330000001</v>
      </c>
      <c r="B436" s="26">
        <v>11</v>
      </c>
      <c r="C436" s="30" t="s">
        <v>1382</v>
      </c>
      <c r="D436" s="30" t="s">
        <v>1383</v>
      </c>
      <c r="E436" s="30" t="s">
        <v>149</v>
      </c>
      <c r="F436" s="30" t="s">
        <v>1384</v>
      </c>
    </row>
    <row r="437" spans="1:6" ht="14.25" customHeight="1" x14ac:dyDescent="0.2">
      <c r="A437" s="71">
        <f t="shared" si="6"/>
        <v>43482.5</v>
      </c>
      <c r="B437" s="26">
        <v>12</v>
      </c>
      <c r="C437" s="30" t="s">
        <v>1385</v>
      </c>
      <c r="D437" s="30" t="s">
        <v>1386</v>
      </c>
      <c r="E437" s="30" t="s">
        <v>149</v>
      </c>
      <c r="F437" s="30" t="s">
        <v>1387</v>
      </c>
    </row>
    <row r="438" spans="1:6" ht="14.25" customHeight="1" x14ac:dyDescent="0.2">
      <c r="A438" s="71">
        <f t="shared" si="6"/>
        <v>43482.541669999999</v>
      </c>
      <c r="B438" s="26">
        <v>13</v>
      </c>
      <c r="C438" s="30" t="s">
        <v>1388</v>
      </c>
      <c r="D438" s="30" t="s">
        <v>1389</v>
      </c>
      <c r="E438" s="30" t="s">
        <v>149</v>
      </c>
      <c r="F438" s="30" t="s">
        <v>1390</v>
      </c>
    </row>
    <row r="439" spans="1:6" ht="14.25" customHeight="1" x14ac:dyDescent="0.2">
      <c r="A439" s="71">
        <f t="shared" si="6"/>
        <v>43482.583330000001</v>
      </c>
      <c r="B439" s="26">
        <v>14</v>
      </c>
      <c r="C439" s="30" t="s">
        <v>1391</v>
      </c>
      <c r="D439" s="30" t="s">
        <v>1392</v>
      </c>
      <c r="E439" s="30" t="s">
        <v>149</v>
      </c>
      <c r="F439" s="30" t="s">
        <v>1393</v>
      </c>
    </row>
    <row r="440" spans="1:6" ht="14.25" customHeight="1" x14ac:dyDescent="0.2">
      <c r="A440" s="71">
        <f t="shared" si="6"/>
        <v>43482.625</v>
      </c>
      <c r="B440" s="26">
        <v>15</v>
      </c>
      <c r="C440" s="30" t="s">
        <v>1394</v>
      </c>
      <c r="D440" s="30" t="s">
        <v>1395</v>
      </c>
      <c r="E440" s="30" t="s">
        <v>149</v>
      </c>
      <c r="F440" s="30" t="s">
        <v>1396</v>
      </c>
    </row>
    <row r="441" spans="1:6" ht="14.25" customHeight="1" x14ac:dyDescent="0.2">
      <c r="A441" s="71">
        <f t="shared" si="6"/>
        <v>43482.666669999999</v>
      </c>
      <c r="B441" s="26">
        <v>16</v>
      </c>
      <c r="C441" s="30" t="s">
        <v>1397</v>
      </c>
      <c r="D441" s="30" t="s">
        <v>1398</v>
      </c>
      <c r="E441" s="30" t="s">
        <v>149</v>
      </c>
      <c r="F441" s="30" t="s">
        <v>1399</v>
      </c>
    </row>
    <row r="442" spans="1:6" ht="14.25" customHeight="1" x14ac:dyDescent="0.2">
      <c r="A442" s="71">
        <f t="shared" si="6"/>
        <v>43482.708330000001</v>
      </c>
      <c r="B442" s="26">
        <v>17</v>
      </c>
      <c r="C442" s="30" t="s">
        <v>1400</v>
      </c>
      <c r="D442" s="30" t="s">
        <v>1401</v>
      </c>
      <c r="E442" s="30" t="s">
        <v>149</v>
      </c>
      <c r="F442" s="30" t="s">
        <v>1402</v>
      </c>
    </row>
    <row r="443" spans="1:6" ht="14.25" customHeight="1" x14ac:dyDescent="0.2">
      <c r="A443" s="71">
        <f t="shared" si="6"/>
        <v>43482.75</v>
      </c>
      <c r="B443" s="26">
        <v>18</v>
      </c>
      <c r="C443" s="30" t="s">
        <v>1403</v>
      </c>
      <c r="D443" s="30" t="s">
        <v>1404</v>
      </c>
      <c r="E443" s="30" t="s">
        <v>149</v>
      </c>
      <c r="F443" s="30" t="s">
        <v>1405</v>
      </c>
    </row>
    <row r="444" spans="1:6" ht="14.25" customHeight="1" x14ac:dyDescent="0.2">
      <c r="A444" s="71">
        <f t="shared" si="6"/>
        <v>43482.791669999999</v>
      </c>
      <c r="B444" s="26">
        <v>19</v>
      </c>
      <c r="C444" s="30" t="s">
        <v>1406</v>
      </c>
      <c r="D444" s="30" t="s">
        <v>1407</v>
      </c>
      <c r="E444" s="30" t="s">
        <v>149</v>
      </c>
      <c r="F444" s="30" t="s">
        <v>1408</v>
      </c>
    </row>
    <row r="445" spans="1:6" ht="14.25" customHeight="1" x14ac:dyDescent="0.2">
      <c r="A445" s="71">
        <f t="shared" si="6"/>
        <v>43482.833330000001</v>
      </c>
      <c r="B445" s="26">
        <v>20</v>
      </c>
      <c r="C445" s="30" t="s">
        <v>1409</v>
      </c>
      <c r="D445" s="30" t="s">
        <v>1410</v>
      </c>
      <c r="E445" s="30" t="s">
        <v>149</v>
      </c>
      <c r="F445" s="30" t="s">
        <v>1411</v>
      </c>
    </row>
    <row r="446" spans="1:6" ht="14.25" customHeight="1" x14ac:dyDescent="0.2">
      <c r="A446" s="71">
        <f t="shared" si="6"/>
        <v>43482.875</v>
      </c>
      <c r="B446" s="26">
        <v>21</v>
      </c>
      <c r="C446" s="30" t="s">
        <v>1412</v>
      </c>
      <c r="D446" s="30" t="s">
        <v>1413</v>
      </c>
      <c r="E446" s="30" t="s">
        <v>149</v>
      </c>
      <c r="F446" s="30" t="s">
        <v>1414</v>
      </c>
    </row>
    <row r="447" spans="1:6" ht="14.25" customHeight="1" x14ac:dyDescent="0.2">
      <c r="A447" s="71">
        <f t="shared" si="6"/>
        <v>43482.916669999999</v>
      </c>
      <c r="B447" s="26">
        <v>22</v>
      </c>
      <c r="C447" s="30" t="s">
        <v>1415</v>
      </c>
      <c r="D447" s="30" t="s">
        <v>149</v>
      </c>
      <c r="E447" s="30" t="s">
        <v>1416</v>
      </c>
      <c r="F447" s="30" t="s">
        <v>1417</v>
      </c>
    </row>
    <row r="448" spans="1:6" ht="14.25" customHeight="1" x14ac:dyDescent="0.2">
      <c r="A448" s="71">
        <f t="shared" si="6"/>
        <v>43482.958330000001</v>
      </c>
      <c r="B448" s="26">
        <v>23</v>
      </c>
      <c r="C448" s="30" t="s">
        <v>1418</v>
      </c>
      <c r="D448" s="30" t="s">
        <v>150</v>
      </c>
      <c r="E448" s="30" t="s">
        <v>1419</v>
      </c>
      <c r="F448" s="30" t="s">
        <v>1420</v>
      </c>
    </row>
    <row r="449" spans="1:6" ht="14.25" customHeight="1" x14ac:dyDescent="0.2">
      <c r="A449" s="71">
        <f t="shared" si="6"/>
        <v>43483</v>
      </c>
      <c r="B449" s="26">
        <v>0</v>
      </c>
      <c r="C449" s="30" t="s">
        <v>1421</v>
      </c>
      <c r="D449" s="30" t="s">
        <v>1422</v>
      </c>
      <c r="E449" s="30" t="s">
        <v>149</v>
      </c>
      <c r="F449" s="30" t="s">
        <v>1423</v>
      </c>
    </row>
    <row r="450" spans="1:6" ht="14.25" customHeight="1" x14ac:dyDescent="0.2">
      <c r="A450" s="71">
        <f t="shared" ref="A450:A513" si="7">A426+1</f>
        <v>43483.041669999999</v>
      </c>
      <c r="B450" s="26">
        <v>1</v>
      </c>
      <c r="C450" s="30" t="s">
        <v>1424</v>
      </c>
      <c r="D450" s="30" t="s">
        <v>1425</v>
      </c>
      <c r="E450" s="30" t="s">
        <v>149</v>
      </c>
      <c r="F450" s="30" t="s">
        <v>1426</v>
      </c>
    </row>
    <row r="451" spans="1:6" ht="14.25" customHeight="1" x14ac:dyDescent="0.2">
      <c r="A451" s="71">
        <f t="shared" si="7"/>
        <v>43483.083330000001</v>
      </c>
      <c r="B451" s="26">
        <v>2</v>
      </c>
      <c r="C451" s="30" t="s">
        <v>176</v>
      </c>
      <c r="D451" s="30" t="s">
        <v>1427</v>
      </c>
      <c r="E451" s="30" t="s">
        <v>149</v>
      </c>
      <c r="F451" s="30" t="s">
        <v>1428</v>
      </c>
    </row>
    <row r="452" spans="1:6" ht="14.25" customHeight="1" x14ac:dyDescent="0.2">
      <c r="A452" s="71">
        <f t="shared" si="7"/>
        <v>43483.125</v>
      </c>
      <c r="B452" s="26">
        <v>3</v>
      </c>
      <c r="C452" s="30" t="s">
        <v>1429</v>
      </c>
      <c r="D452" s="30" t="s">
        <v>1430</v>
      </c>
      <c r="E452" s="30" t="s">
        <v>149</v>
      </c>
      <c r="F452" s="30" t="s">
        <v>1431</v>
      </c>
    </row>
    <row r="453" spans="1:6" ht="14.25" customHeight="1" x14ac:dyDescent="0.2">
      <c r="A453" s="71">
        <f t="shared" si="7"/>
        <v>43483.166669999999</v>
      </c>
      <c r="B453" s="26">
        <v>4</v>
      </c>
      <c r="C453" s="30" t="s">
        <v>1432</v>
      </c>
      <c r="D453" s="30" t="s">
        <v>1433</v>
      </c>
      <c r="E453" s="30" t="s">
        <v>149</v>
      </c>
      <c r="F453" s="30" t="s">
        <v>201</v>
      </c>
    </row>
    <row r="454" spans="1:6" ht="14.25" customHeight="1" x14ac:dyDescent="0.2">
      <c r="A454" s="71">
        <f t="shared" si="7"/>
        <v>43483.208330000001</v>
      </c>
      <c r="B454" s="26">
        <v>5</v>
      </c>
      <c r="C454" s="30" t="s">
        <v>1434</v>
      </c>
      <c r="D454" s="30" t="s">
        <v>168</v>
      </c>
      <c r="E454" s="30" t="s">
        <v>149</v>
      </c>
      <c r="F454" s="30" t="s">
        <v>1435</v>
      </c>
    </row>
    <row r="455" spans="1:6" ht="14.25" customHeight="1" x14ac:dyDescent="0.2">
      <c r="A455" s="71">
        <f t="shared" si="7"/>
        <v>43483.25</v>
      </c>
      <c r="B455" s="26">
        <v>6</v>
      </c>
      <c r="C455" s="30" t="s">
        <v>1436</v>
      </c>
      <c r="D455" s="30" t="s">
        <v>884</v>
      </c>
      <c r="E455" s="30" t="s">
        <v>149</v>
      </c>
      <c r="F455" s="30" t="s">
        <v>1437</v>
      </c>
    </row>
    <row r="456" spans="1:6" ht="14.25" customHeight="1" x14ac:dyDescent="0.2">
      <c r="A456" s="71">
        <f t="shared" si="7"/>
        <v>43483.291669999999</v>
      </c>
      <c r="B456" s="26">
        <v>7</v>
      </c>
      <c r="C456" s="30" t="s">
        <v>1438</v>
      </c>
      <c r="D456" s="30" t="s">
        <v>1439</v>
      </c>
      <c r="E456" s="30" t="s">
        <v>149</v>
      </c>
      <c r="F456" s="30" t="s">
        <v>1440</v>
      </c>
    </row>
    <row r="457" spans="1:6" ht="14.25" customHeight="1" x14ac:dyDescent="0.2">
      <c r="A457" s="71">
        <f t="shared" si="7"/>
        <v>43483.333330000001</v>
      </c>
      <c r="B457" s="26">
        <v>8</v>
      </c>
      <c r="C457" s="30" t="s">
        <v>1441</v>
      </c>
      <c r="D457" s="30" t="s">
        <v>1442</v>
      </c>
      <c r="E457" s="30" t="s">
        <v>149</v>
      </c>
      <c r="F457" s="30" t="s">
        <v>1443</v>
      </c>
    </row>
    <row r="458" spans="1:6" ht="14.25" customHeight="1" x14ac:dyDescent="0.2">
      <c r="A458" s="71">
        <f t="shared" si="7"/>
        <v>43483.375</v>
      </c>
      <c r="B458" s="26">
        <v>9</v>
      </c>
      <c r="C458" s="30" t="s">
        <v>1444</v>
      </c>
      <c r="D458" s="30" t="s">
        <v>1445</v>
      </c>
      <c r="E458" s="30" t="s">
        <v>149</v>
      </c>
      <c r="F458" s="30" t="s">
        <v>1446</v>
      </c>
    </row>
    <row r="459" spans="1:6" ht="14.25" customHeight="1" x14ac:dyDescent="0.2">
      <c r="A459" s="71">
        <f t="shared" si="7"/>
        <v>43483.416669999999</v>
      </c>
      <c r="B459" s="26">
        <v>10</v>
      </c>
      <c r="C459" s="30" t="s">
        <v>1447</v>
      </c>
      <c r="D459" s="30" t="s">
        <v>1448</v>
      </c>
      <c r="E459" s="30" t="s">
        <v>149</v>
      </c>
      <c r="F459" s="30" t="s">
        <v>1449</v>
      </c>
    </row>
    <row r="460" spans="1:6" ht="14.25" customHeight="1" x14ac:dyDescent="0.2">
      <c r="A460" s="71">
        <f t="shared" si="7"/>
        <v>43483.458330000001</v>
      </c>
      <c r="B460" s="26">
        <v>11</v>
      </c>
      <c r="C460" s="30" t="s">
        <v>1450</v>
      </c>
      <c r="D460" s="30" t="s">
        <v>1451</v>
      </c>
      <c r="E460" s="30" t="s">
        <v>149</v>
      </c>
      <c r="F460" s="30" t="s">
        <v>1452</v>
      </c>
    </row>
    <row r="461" spans="1:6" ht="14.25" customHeight="1" x14ac:dyDescent="0.2">
      <c r="A461" s="71">
        <f t="shared" si="7"/>
        <v>43483.5</v>
      </c>
      <c r="B461" s="26">
        <v>12</v>
      </c>
      <c r="C461" s="30" t="s">
        <v>1453</v>
      </c>
      <c r="D461" s="30" t="s">
        <v>1454</v>
      </c>
      <c r="E461" s="30" t="s">
        <v>149</v>
      </c>
      <c r="F461" s="30" t="s">
        <v>1455</v>
      </c>
    </row>
    <row r="462" spans="1:6" ht="14.25" customHeight="1" x14ac:dyDescent="0.2">
      <c r="A462" s="71">
        <f t="shared" si="7"/>
        <v>43483.541669999999</v>
      </c>
      <c r="B462" s="26">
        <v>13</v>
      </c>
      <c r="C462" s="30" t="s">
        <v>1456</v>
      </c>
      <c r="D462" s="30" t="s">
        <v>1457</v>
      </c>
      <c r="E462" s="30" t="s">
        <v>149</v>
      </c>
      <c r="F462" s="30" t="s">
        <v>1458</v>
      </c>
    </row>
    <row r="463" spans="1:6" ht="14.25" customHeight="1" x14ac:dyDescent="0.2">
      <c r="A463" s="71">
        <f t="shared" si="7"/>
        <v>43483.583330000001</v>
      </c>
      <c r="B463" s="26">
        <v>14</v>
      </c>
      <c r="C463" s="30" t="s">
        <v>1459</v>
      </c>
      <c r="D463" s="30" t="s">
        <v>1460</v>
      </c>
      <c r="E463" s="30" t="s">
        <v>149</v>
      </c>
      <c r="F463" s="30" t="s">
        <v>1461</v>
      </c>
    </row>
    <row r="464" spans="1:6" ht="14.25" customHeight="1" x14ac:dyDescent="0.2">
      <c r="A464" s="71">
        <f t="shared" si="7"/>
        <v>43483.625</v>
      </c>
      <c r="B464" s="26">
        <v>15</v>
      </c>
      <c r="C464" s="30" t="s">
        <v>1462</v>
      </c>
      <c r="D464" s="30" t="s">
        <v>1463</v>
      </c>
      <c r="E464" s="30" t="s">
        <v>149</v>
      </c>
      <c r="F464" s="30" t="s">
        <v>1464</v>
      </c>
    </row>
    <row r="465" spans="1:6" ht="14.25" customHeight="1" x14ac:dyDescent="0.2">
      <c r="A465" s="71">
        <f t="shared" si="7"/>
        <v>43483.666669999999</v>
      </c>
      <c r="B465" s="26">
        <v>16</v>
      </c>
      <c r="C465" s="30" t="s">
        <v>1465</v>
      </c>
      <c r="D465" s="30" t="s">
        <v>1466</v>
      </c>
      <c r="E465" s="30" t="s">
        <v>149</v>
      </c>
      <c r="F465" s="30" t="s">
        <v>1467</v>
      </c>
    </row>
    <row r="466" spans="1:6" ht="14.25" customHeight="1" x14ac:dyDescent="0.2">
      <c r="A466" s="71">
        <f t="shared" si="7"/>
        <v>43483.708330000001</v>
      </c>
      <c r="B466" s="26">
        <v>17</v>
      </c>
      <c r="C466" s="30" t="s">
        <v>1468</v>
      </c>
      <c r="D466" s="30" t="s">
        <v>1469</v>
      </c>
      <c r="E466" s="30" t="s">
        <v>149</v>
      </c>
      <c r="F466" s="30" t="s">
        <v>1470</v>
      </c>
    </row>
    <row r="467" spans="1:6" ht="14.25" customHeight="1" x14ac:dyDescent="0.2">
      <c r="A467" s="71">
        <f t="shared" si="7"/>
        <v>43483.75</v>
      </c>
      <c r="B467" s="26">
        <v>18</v>
      </c>
      <c r="C467" s="30" t="s">
        <v>1471</v>
      </c>
      <c r="D467" s="30" t="s">
        <v>1472</v>
      </c>
      <c r="E467" s="30" t="s">
        <v>149</v>
      </c>
      <c r="F467" s="30" t="s">
        <v>1473</v>
      </c>
    </row>
    <row r="468" spans="1:6" ht="14.25" customHeight="1" x14ac:dyDescent="0.2">
      <c r="A468" s="71">
        <f t="shared" si="7"/>
        <v>43483.791669999999</v>
      </c>
      <c r="B468" s="26">
        <v>19</v>
      </c>
      <c r="C468" s="30" t="s">
        <v>1474</v>
      </c>
      <c r="D468" s="30" t="s">
        <v>1475</v>
      </c>
      <c r="E468" s="30" t="s">
        <v>149</v>
      </c>
      <c r="F468" s="30" t="s">
        <v>1476</v>
      </c>
    </row>
    <row r="469" spans="1:6" ht="14.25" customHeight="1" x14ac:dyDescent="0.2">
      <c r="A469" s="71">
        <f t="shared" si="7"/>
        <v>43483.833330000001</v>
      </c>
      <c r="B469" s="26">
        <v>20</v>
      </c>
      <c r="C469" s="30" t="s">
        <v>1477</v>
      </c>
      <c r="D469" s="30" t="s">
        <v>1478</v>
      </c>
      <c r="E469" s="30" t="s">
        <v>149</v>
      </c>
      <c r="F469" s="30" t="s">
        <v>1479</v>
      </c>
    </row>
    <row r="470" spans="1:6" ht="14.25" customHeight="1" x14ac:dyDescent="0.2">
      <c r="A470" s="71">
        <f t="shared" si="7"/>
        <v>43483.875</v>
      </c>
      <c r="B470" s="26">
        <v>21</v>
      </c>
      <c r="C470" s="30" t="s">
        <v>1480</v>
      </c>
      <c r="D470" s="30" t="s">
        <v>1481</v>
      </c>
      <c r="E470" s="30" t="s">
        <v>149</v>
      </c>
      <c r="F470" s="30" t="s">
        <v>1482</v>
      </c>
    </row>
    <row r="471" spans="1:6" ht="14.25" customHeight="1" x14ac:dyDescent="0.2">
      <c r="A471" s="71">
        <f t="shared" si="7"/>
        <v>43483.916669999999</v>
      </c>
      <c r="B471" s="26">
        <v>22</v>
      </c>
      <c r="C471" s="30" t="s">
        <v>1483</v>
      </c>
      <c r="D471" s="30" t="s">
        <v>1484</v>
      </c>
      <c r="E471" s="30" t="s">
        <v>149</v>
      </c>
      <c r="F471" s="30" t="s">
        <v>1485</v>
      </c>
    </row>
    <row r="472" spans="1:6" ht="14.25" customHeight="1" x14ac:dyDescent="0.2">
      <c r="A472" s="71">
        <f t="shared" si="7"/>
        <v>43483.958330000001</v>
      </c>
      <c r="B472" s="26">
        <v>23</v>
      </c>
      <c r="C472" s="30" t="s">
        <v>1486</v>
      </c>
      <c r="D472" s="30" t="s">
        <v>149</v>
      </c>
      <c r="E472" s="30" t="s">
        <v>1487</v>
      </c>
      <c r="F472" s="30" t="s">
        <v>1488</v>
      </c>
    </row>
    <row r="473" spans="1:6" ht="14.25" customHeight="1" x14ac:dyDescent="0.2">
      <c r="A473" s="71">
        <f t="shared" si="7"/>
        <v>43484</v>
      </c>
      <c r="B473" s="26">
        <v>0</v>
      </c>
      <c r="C473" s="30" t="s">
        <v>1489</v>
      </c>
      <c r="D473" s="30" t="s">
        <v>1490</v>
      </c>
      <c r="E473" s="30" t="s">
        <v>149</v>
      </c>
      <c r="F473" s="30" t="s">
        <v>1491</v>
      </c>
    </row>
    <row r="474" spans="1:6" ht="14.25" customHeight="1" x14ac:dyDescent="0.2">
      <c r="A474" s="71">
        <f t="shared" si="7"/>
        <v>43484.041669999999</v>
      </c>
      <c r="B474" s="26">
        <v>1</v>
      </c>
      <c r="C474" s="30" t="s">
        <v>1492</v>
      </c>
      <c r="D474" s="30" t="s">
        <v>1493</v>
      </c>
      <c r="E474" s="30" t="s">
        <v>149</v>
      </c>
      <c r="F474" s="30" t="s">
        <v>1494</v>
      </c>
    </row>
    <row r="475" spans="1:6" ht="14.25" customHeight="1" x14ac:dyDescent="0.2">
      <c r="A475" s="71">
        <f t="shared" si="7"/>
        <v>43484.083330000001</v>
      </c>
      <c r="B475" s="26">
        <v>2</v>
      </c>
      <c r="C475" s="30" t="s">
        <v>1495</v>
      </c>
      <c r="D475" s="30" t="s">
        <v>1496</v>
      </c>
      <c r="E475" s="30" t="s">
        <v>149</v>
      </c>
      <c r="F475" s="30" t="s">
        <v>1497</v>
      </c>
    </row>
    <row r="476" spans="1:6" ht="14.25" customHeight="1" x14ac:dyDescent="0.2">
      <c r="A476" s="71">
        <f t="shared" si="7"/>
        <v>43484.125</v>
      </c>
      <c r="B476" s="26">
        <v>3</v>
      </c>
      <c r="C476" s="30" t="s">
        <v>1498</v>
      </c>
      <c r="D476" s="30" t="s">
        <v>1499</v>
      </c>
      <c r="E476" s="30" t="s">
        <v>149</v>
      </c>
      <c r="F476" s="30" t="s">
        <v>1500</v>
      </c>
    </row>
    <row r="477" spans="1:6" ht="14.25" customHeight="1" x14ac:dyDescent="0.2">
      <c r="A477" s="71">
        <f t="shared" si="7"/>
        <v>43484.166669999999</v>
      </c>
      <c r="B477" s="26">
        <v>4</v>
      </c>
      <c r="C477" s="30" t="s">
        <v>1501</v>
      </c>
      <c r="D477" s="30" t="s">
        <v>1502</v>
      </c>
      <c r="E477" s="30" t="s">
        <v>149</v>
      </c>
      <c r="F477" s="30" t="s">
        <v>1503</v>
      </c>
    </row>
    <row r="478" spans="1:6" ht="14.25" customHeight="1" x14ac:dyDescent="0.2">
      <c r="A478" s="71">
        <f t="shared" si="7"/>
        <v>43484.208330000001</v>
      </c>
      <c r="B478" s="26">
        <v>5</v>
      </c>
      <c r="C478" s="30" t="s">
        <v>1504</v>
      </c>
      <c r="D478" s="30" t="s">
        <v>1505</v>
      </c>
      <c r="E478" s="30" t="s">
        <v>149</v>
      </c>
      <c r="F478" s="30" t="s">
        <v>1506</v>
      </c>
    </row>
    <row r="479" spans="1:6" ht="14.25" customHeight="1" x14ac:dyDescent="0.2">
      <c r="A479" s="71">
        <f t="shared" si="7"/>
        <v>43484.25</v>
      </c>
      <c r="B479" s="26">
        <v>6</v>
      </c>
      <c r="C479" s="30" t="s">
        <v>1507</v>
      </c>
      <c r="D479" s="30" t="s">
        <v>1508</v>
      </c>
      <c r="E479" s="30" t="s">
        <v>149</v>
      </c>
      <c r="F479" s="30" t="s">
        <v>1509</v>
      </c>
    </row>
    <row r="480" spans="1:6" ht="14.25" customHeight="1" x14ac:dyDescent="0.2">
      <c r="A480" s="71">
        <f t="shared" si="7"/>
        <v>43484.291669999999</v>
      </c>
      <c r="B480" s="26">
        <v>7</v>
      </c>
      <c r="C480" s="30" t="s">
        <v>1510</v>
      </c>
      <c r="D480" s="30" t="s">
        <v>1511</v>
      </c>
      <c r="E480" s="30" t="s">
        <v>149</v>
      </c>
      <c r="F480" s="30" t="s">
        <v>1512</v>
      </c>
    </row>
    <row r="481" spans="1:6" ht="14.25" customHeight="1" x14ac:dyDescent="0.2">
      <c r="A481" s="71">
        <f t="shared" si="7"/>
        <v>43484.333330000001</v>
      </c>
      <c r="B481" s="26">
        <v>8</v>
      </c>
      <c r="C481" s="30" t="s">
        <v>1513</v>
      </c>
      <c r="D481" s="30" t="s">
        <v>1514</v>
      </c>
      <c r="E481" s="30" t="s">
        <v>149</v>
      </c>
      <c r="F481" s="30" t="s">
        <v>1515</v>
      </c>
    </row>
    <row r="482" spans="1:6" ht="14.25" customHeight="1" x14ac:dyDescent="0.2">
      <c r="A482" s="71">
        <f t="shared" si="7"/>
        <v>43484.375</v>
      </c>
      <c r="B482" s="26">
        <v>9</v>
      </c>
      <c r="C482" s="30" t="s">
        <v>1516</v>
      </c>
      <c r="D482" s="30" t="s">
        <v>178</v>
      </c>
      <c r="E482" s="30" t="s">
        <v>149</v>
      </c>
      <c r="F482" s="30" t="s">
        <v>1517</v>
      </c>
    </row>
    <row r="483" spans="1:6" ht="14.25" customHeight="1" x14ac:dyDescent="0.2">
      <c r="A483" s="71">
        <f t="shared" si="7"/>
        <v>43484.416669999999</v>
      </c>
      <c r="B483" s="26">
        <v>10</v>
      </c>
      <c r="C483" s="30" t="s">
        <v>1518</v>
      </c>
      <c r="D483" s="30" t="s">
        <v>199</v>
      </c>
      <c r="E483" s="30" t="s">
        <v>149</v>
      </c>
      <c r="F483" s="30" t="s">
        <v>1519</v>
      </c>
    </row>
    <row r="484" spans="1:6" ht="14.25" customHeight="1" x14ac:dyDescent="0.2">
      <c r="A484" s="71">
        <f t="shared" si="7"/>
        <v>43484.458330000001</v>
      </c>
      <c r="B484" s="26">
        <v>11</v>
      </c>
      <c r="C484" s="30" t="s">
        <v>1520</v>
      </c>
      <c r="D484" s="30" t="s">
        <v>1521</v>
      </c>
      <c r="E484" s="30" t="s">
        <v>149</v>
      </c>
      <c r="F484" s="30" t="s">
        <v>1522</v>
      </c>
    </row>
    <row r="485" spans="1:6" ht="14.25" customHeight="1" x14ac:dyDescent="0.2">
      <c r="A485" s="71">
        <f t="shared" si="7"/>
        <v>43484.5</v>
      </c>
      <c r="B485" s="26">
        <v>12</v>
      </c>
      <c r="C485" s="30" t="s">
        <v>1523</v>
      </c>
      <c r="D485" s="30" t="s">
        <v>1524</v>
      </c>
      <c r="E485" s="30" t="s">
        <v>149</v>
      </c>
      <c r="F485" s="30" t="s">
        <v>1525</v>
      </c>
    </row>
    <row r="486" spans="1:6" ht="14.25" customHeight="1" x14ac:dyDescent="0.2">
      <c r="A486" s="71">
        <f t="shared" si="7"/>
        <v>43484.541669999999</v>
      </c>
      <c r="B486" s="26">
        <v>13</v>
      </c>
      <c r="C486" s="30" t="s">
        <v>1526</v>
      </c>
      <c r="D486" s="30" t="s">
        <v>1527</v>
      </c>
      <c r="E486" s="30" t="s">
        <v>149</v>
      </c>
      <c r="F486" s="30" t="s">
        <v>1528</v>
      </c>
    </row>
    <row r="487" spans="1:6" ht="14.25" customHeight="1" x14ac:dyDescent="0.2">
      <c r="A487" s="71">
        <f t="shared" si="7"/>
        <v>43484.583330000001</v>
      </c>
      <c r="B487" s="26">
        <v>14</v>
      </c>
      <c r="C487" s="30" t="s">
        <v>1529</v>
      </c>
      <c r="D487" s="30" t="s">
        <v>1530</v>
      </c>
      <c r="E487" s="30" t="s">
        <v>149</v>
      </c>
      <c r="F487" s="30" t="s">
        <v>1531</v>
      </c>
    </row>
    <row r="488" spans="1:6" ht="14.25" customHeight="1" x14ac:dyDescent="0.2">
      <c r="A488" s="71">
        <f t="shared" si="7"/>
        <v>43484.625</v>
      </c>
      <c r="B488" s="26">
        <v>15</v>
      </c>
      <c r="C488" s="30" t="s">
        <v>1532</v>
      </c>
      <c r="D488" s="30" t="s">
        <v>1533</v>
      </c>
      <c r="E488" s="30" t="s">
        <v>149</v>
      </c>
      <c r="F488" s="30" t="s">
        <v>1534</v>
      </c>
    </row>
    <row r="489" spans="1:6" ht="14.25" customHeight="1" x14ac:dyDescent="0.2">
      <c r="A489" s="71">
        <f t="shared" si="7"/>
        <v>43484.666669999999</v>
      </c>
      <c r="B489" s="26">
        <v>16</v>
      </c>
      <c r="C489" s="30" t="s">
        <v>1535</v>
      </c>
      <c r="D489" s="30" t="s">
        <v>149</v>
      </c>
      <c r="E489" s="30" t="s">
        <v>1536</v>
      </c>
      <c r="F489" s="30" t="s">
        <v>1537</v>
      </c>
    </row>
    <row r="490" spans="1:6" ht="14.25" customHeight="1" x14ac:dyDescent="0.2">
      <c r="A490" s="71">
        <f t="shared" si="7"/>
        <v>43484.708330000001</v>
      </c>
      <c r="B490" s="26">
        <v>17</v>
      </c>
      <c r="C490" s="30" t="s">
        <v>1538</v>
      </c>
      <c r="D490" s="30" t="s">
        <v>1539</v>
      </c>
      <c r="E490" s="30" t="s">
        <v>149</v>
      </c>
      <c r="F490" s="30" t="s">
        <v>1540</v>
      </c>
    </row>
    <row r="491" spans="1:6" ht="14.25" customHeight="1" x14ac:dyDescent="0.2">
      <c r="A491" s="71">
        <f t="shared" si="7"/>
        <v>43484.75</v>
      </c>
      <c r="B491" s="26">
        <v>18</v>
      </c>
      <c r="C491" s="30" t="s">
        <v>1541</v>
      </c>
      <c r="D491" s="30" t="s">
        <v>1542</v>
      </c>
      <c r="E491" s="30" t="s">
        <v>149</v>
      </c>
      <c r="F491" s="30" t="s">
        <v>1543</v>
      </c>
    </row>
    <row r="492" spans="1:6" ht="14.25" customHeight="1" x14ac:dyDescent="0.2">
      <c r="A492" s="71">
        <f t="shared" si="7"/>
        <v>43484.791669999999</v>
      </c>
      <c r="B492" s="26">
        <v>19</v>
      </c>
      <c r="C492" s="30" t="s">
        <v>1544</v>
      </c>
      <c r="D492" s="30" t="s">
        <v>1545</v>
      </c>
      <c r="E492" s="30" t="s">
        <v>149</v>
      </c>
      <c r="F492" s="30" t="s">
        <v>1546</v>
      </c>
    </row>
    <row r="493" spans="1:6" ht="14.25" customHeight="1" x14ac:dyDescent="0.2">
      <c r="A493" s="71">
        <f t="shared" si="7"/>
        <v>43484.833330000001</v>
      </c>
      <c r="B493" s="26">
        <v>20</v>
      </c>
      <c r="C493" s="30" t="s">
        <v>1547</v>
      </c>
      <c r="D493" s="30" t="s">
        <v>1548</v>
      </c>
      <c r="E493" s="30" t="s">
        <v>149</v>
      </c>
      <c r="F493" s="30" t="s">
        <v>1549</v>
      </c>
    </row>
    <row r="494" spans="1:6" ht="14.25" customHeight="1" x14ac:dyDescent="0.2">
      <c r="A494" s="71">
        <f t="shared" si="7"/>
        <v>43484.875</v>
      </c>
      <c r="B494" s="26">
        <v>21</v>
      </c>
      <c r="C494" s="30" t="s">
        <v>1550</v>
      </c>
      <c r="D494" s="30" t="s">
        <v>149</v>
      </c>
      <c r="E494" s="30" t="s">
        <v>1551</v>
      </c>
      <c r="F494" s="30" t="s">
        <v>1552</v>
      </c>
    </row>
    <row r="495" spans="1:6" ht="14.25" customHeight="1" x14ac:dyDescent="0.2">
      <c r="A495" s="71">
        <f t="shared" si="7"/>
        <v>43484.916669999999</v>
      </c>
      <c r="B495" s="26">
        <v>22</v>
      </c>
      <c r="C495" s="30" t="s">
        <v>1553</v>
      </c>
      <c r="D495" s="30" t="s">
        <v>149</v>
      </c>
      <c r="E495" s="30" t="s">
        <v>1554</v>
      </c>
      <c r="F495" s="30" t="s">
        <v>1555</v>
      </c>
    </row>
    <row r="496" spans="1:6" ht="14.25" customHeight="1" x14ac:dyDescent="0.2">
      <c r="A496" s="71">
        <f t="shared" si="7"/>
        <v>43484.958330000001</v>
      </c>
      <c r="B496" s="26">
        <v>23</v>
      </c>
      <c r="C496" s="30" t="s">
        <v>1556</v>
      </c>
      <c r="D496" s="30" t="s">
        <v>149</v>
      </c>
      <c r="E496" s="30" t="s">
        <v>1557</v>
      </c>
      <c r="F496" s="30" t="s">
        <v>1558</v>
      </c>
    </row>
    <row r="497" spans="1:6" ht="14.25" customHeight="1" x14ac:dyDescent="0.2">
      <c r="A497" s="71">
        <f t="shared" si="7"/>
        <v>43485</v>
      </c>
      <c r="B497" s="26">
        <v>0</v>
      </c>
      <c r="C497" s="30" t="s">
        <v>1559</v>
      </c>
      <c r="D497" s="30" t="s">
        <v>149</v>
      </c>
      <c r="E497" s="30" t="s">
        <v>1560</v>
      </c>
      <c r="F497" s="30" t="s">
        <v>1561</v>
      </c>
    </row>
    <row r="498" spans="1:6" ht="14.25" customHeight="1" x14ac:dyDescent="0.2">
      <c r="A498" s="71">
        <f t="shared" si="7"/>
        <v>43485.041669999999</v>
      </c>
      <c r="B498" s="26">
        <v>1</v>
      </c>
      <c r="C498" s="30" t="s">
        <v>1562</v>
      </c>
      <c r="D498" s="30" t="s">
        <v>165</v>
      </c>
      <c r="E498" s="30" t="s">
        <v>1563</v>
      </c>
      <c r="F498" s="30" t="s">
        <v>1564</v>
      </c>
    </row>
    <row r="499" spans="1:6" ht="14.25" customHeight="1" x14ac:dyDescent="0.2">
      <c r="A499" s="71">
        <f t="shared" si="7"/>
        <v>43485.083330000001</v>
      </c>
      <c r="B499" s="26">
        <v>2</v>
      </c>
      <c r="C499" s="30" t="s">
        <v>1565</v>
      </c>
      <c r="D499" s="30" t="s">
        <v>165</v>
      </c>
      <c r="E499" s="30" t="s">
        <v>1566</v>
      </c>
      <c r="F499" s="30" t="s">
        <v>1567</v>
      </c>
    </row>
    <row r="500" spans="1:6" ht="14.25" customHeight="1" x14ac:dyDescent="0.2">
      <c r="A500" s="71">
        <f t="shared" si="7"/>
        <v>43485.125</v>
      </c>
      <c r="B500" s="26">
        <v>3</v>
      </c>
      <c r="C500" s="30" t="s">
        <v>1568</v>
      </c>
      <c r="D500" s="30" t="s">
        <v>1569</v>
      </c>
      <c r="E500" s="30" t="s">
        <v>150</v>
      </c>
      <c r="F500" s="30" t="s">
        <v>1570</v>
      </c>
    </row>
    <row r="501" spans="1:6" ht="14.25" customHeight="1" x14ac:dyDescent="0.2">
      <c r="A501" s="71">
        <f t="shared" si="7"/>
        <v>43485.166669999999</v>
      </c>
      <c r="B501" s="26">
        <v>4</v>
      </c>
      <c r="C501" s="30" t="s">
        <v>1571</v>
      </c>
      <c r="D501" s="30" t="s">
        <v>1572</v>
      </c>
      <c r="E501" s="30" t="s">
        <v>165</v>
      </c>
      <c r="F501" s="30" t="s">
        <v>1573</v>
      </c>
    </row>
    <row r="502" spans="1:6" ht="14.25" customHeight="1" x14ac:dyDescent="0.2">
      <c r="A502" s="71">
        <f t="shared" si="7"/>
        <v>43485.208330000001</v>
      </c>
      <c r="B502" s="26">
        <v>5</v>
      </c>
      <c r="C502" s="30" t="s">
        <v>179</v>
      </c>
      <c r="D502" s="30" t="s">
        <v>1574</v>
      </c>
      <c r="E502" s="30" t="s">
        <v>149</v>
      </c>
      <c r="F502" s="30" t="s">
        <v>1575</v>
      </c>
    </row>
    <row r="503" spans="1:6" ht="14.25" customHeight="1" x14ac:dyDescent="0.2">
      <c r="A503" s="71">
        <f t="shared" si="7"/>
        <v>43485.25</v>
      </c>
      <c r="B503" s="26">
        <v>6</v>
      </c>
      <c r="C503" s="30" t="s">
        <v>1576</v>
      </c>
      <c r="D503" s="30" t="s">
        <v>1577</v>
      </c>
      <c r="E503" s="30" t="s">
        <v>149</v>
      </c>
      <c r="F503" s="30" t="s">
        <v>1578</v>
      </c>
    </row>
    <row r="504" spans="1:6" ht="14.25" customHeight="1" x14ac:dyDescent="0.2">
      <c r="A504" s="71">
        <f t="shared" si="7"/>
        <v>43485.291669999999</v>
      </c>
      <c r="B504" s="26">
        <v>7</v>
      </c>
      <c r="C504" s="30" t="s">
        <v>1579</v>
      </c>
      <c r="D504" s="30" t="s">
        <v>1580</v>
      </c>
      <c r="E504" s="30" t="s">
        <v>149</v>
      </c>
      <c r="F504" s="30" t="s">
        <v>1581</v>
      </c>
    </row>
    <row r="505" spans="1:6" ht="14.25" customHeight="1" x14ac:dyDescent="0.2">
      <c r="A505" s="71">
        <f t="shared" si="7"/>
        <v>43485.333330000001</v>
      </c>
      <c r="B505" s="26">
        <v>8</v>
      </c>
      <c r="C505" s="30" t="s">
        <v>1582</v>
      </c>
      <c r="D505" s="30" t="s">
        <v>1583</v>
      </c>
      <c r="E505" s="30" t="s">
        <v>149</v>
      </c>
      <c r="F505" s="30" t="s">
        <v>183</v>
      </c>
    </row>
    <row r="506" spans="1:6" ht="14.25" customHeight="1" x14ac:dyDescent="0.2">
      <c r="A506" s="71">
        <f t="shared" si="7"/>
        <v>43485.375</v>
      </c>
      <c r="B506" s="26">
        <v>9</v>
      </c>
      <c r="C506" s="30" t="s">
        <v>185</v>
      </c>
      <c r="D506" s="30" t="s">
        <v>1584</v>
      </c>
      <c r="E506" s="30" t="s">
        <v>149</v>
      </c>
      <c r="F506" s="30" t="s">
        <v>1585</v>
      </c>
    </row>
    <row r="507" spans="1:6" ht="14.25" customHeight="1" x14ac:dyDescent="0.2">
      <c r="A507" s="71">
        <f t="shared" si="7"/>
        <v>43485.416669999999</v>
      </c>
      <c r="B507" s="26">
        <v>10</v>
      </c>
      <c r="C507" s="30" t="s">
        <v>1586</v>
      </c>
      <c r="D507" s="30" t="s">
        <v>1587</v>
      </c>
      <c r="E507" s="30" t="s">
        <v>149</v>
      </c>
      <c r="F507" s="30" t="s">
        <v>1588</v>
      </c>
    </row>
    <row r="508" spans="1:6" ht="14.25" customHeight="1" x14ac:dyDescent="0.2">
      <c r="A508" s="71">
        <f t="shared" si="7"/>
        <v>43485.458330000001</v>
      </c>
      <c r="B508" s="26">
        <v>11</v>
      </c>
      <c r="C508" s="30" t="s">
        <v>1589</v>
      </c>
      <c r="D508" s="30" t="s">
        <v>1590</v>
      </c>
      <c r="E508" s="30" t="s">
        <v>149</v>
      </c>
      <c r="F508" s="30" t="s">
        <v>1591</v>
      </c>
    </row>
    <row r="509" spans="1:6" ht="14.25" customHeight="1" x14ac:dyDescent="0.2">
      <c r="A509" s="71">
        <f t="shared" si="7"/>
        <v>43485.5</v>
      </c>
      <c r="B509" s="26">
        <v>12</v>
      </c>
      <c r="C509" s="30" t="s">
        <v>217</v>
      </c>
      <c r="D509" s="30" t="s">
        <v>1592</v>
      </c>
      <c r="E509" s="30" t="s">
        <v>149</v>
      </c>
      <c r="F509" s="30" t="s">
        <v>1593</v>
      </c>
    </row>
    <row r="510" spans="1:6" ht="14.25" customHeight="1" x14ac:dyDescent="0.2">
      <c r="A510" s="71">
        <f t="shared" si="7"/>
        <v>43485.541669999999</v>
      </c>
      <c r="B510" s="26">
        <v>13</v>
      </c>
      <c r="C510" s="30" t="s">
        <v>1594</v>
      </c>
      <c r="D510" s="30" t="s">
        <v>1595</v>
      </c>
      <c r="E510" s="30" t="s">
        <v>149</v>
      </c>
      <c r="F510" s="30" t="s">
        <v>1596</v>
      </c>
    </row>
    <row r="511" spans="1:6" ht="14.25" customHeight="1" x14ac:dyDescent="0.2">
      <c r="A511" s="71">
        <f t="shared" si="7"/>
        <v>43485.583330000001</v>
      </c>
      <c r="B511" s="26">
        <v>14</v>
      </c>
      <c r="C511" s="30" t="s">
        <v>1597</v>
      </c>
      <c r="D511" s="30" t="s">
        <v>1598</v>
      </c>
      <c r="E511" s="30" t="s">
        <v>149</v>
      </c>
      <c r="F511" s="30" t="s">
        <v>1599</v>
      </c>
    </row>
    <row r="512" spans="1:6" ht="14.25" customHeight="1" x14ac:dyDescent="0.2">
      <c r="A512" s="71">
        <f t="shared" si="7"/>
        <v>43485.625</v>
      </c>
      <c r="B512" s="26">
        <v>15</v>
      </c>
      <c r="C512" s="30" t="s">
        <v>1600</v>
      </c>
      <c r="D512" s="30" t="s">
        <v>1601</v>
      </c>
      <c r="E512" s="30" t="s">
        <v>149</v>
      </c>
      <c r="F512" s="30" t="s">
        <v>1602</v>
      </c>
    </row>
    <row r="513" spans="1:6" ht="14.25" customHeight="1" x14ac:dyDescent="0.2">
      <c r="A513" s="71">
        <f t="shared" si="7"/>
        <v>43485.666669999999</v>
      </c>
      <c r="B513" s="26">
        <v>16</v>
      </c>
      <c r="C513" s="30" t="s">
        <v>1603</v>
      </c>
      <c r="D513" s="30" t="s">
        <v>1604</v>
      </c>
      <c r="E513" s="30" t="s">
        <v>149</v>
      </c>
      <c r="F513" s="30" t="s">
        <v>1605</v>
      </c>
    </row>
    <row r="514" spans="1:6" ht="14.25" customHeight="1" x14ac:dyDescent="0.2">
      <c r="A514" s="71">
        <f t="shared" ref="A514:A577" si="8">A490+1</f>
        <v>43485.708330000001</v>
      </c>
      <c r="B514" s="26">
        <v>17</v>
      </c>
      <c r="C514" s="30" t="s">
        <v>1606</v>
      </c>
      <c r="D514" s="30" t="s">
        <v>1607</v>
      </c>
      <c r="E514" s="30" t="s">
        <v>149</v>
      </c>
      <c r="F514" s="30" t="s">
        <v>1608</v>
      </c>
    </row>
    <row r="515" spans="1:6" ht="14.25" customHeight="1" x14ac:dyDescent="0.2">
      <c r="A515" s="71">
        <f t="shared" si="8"/>
        <v>43485.75</v>
      </c>
      <c r="B515" s="26">
        <v>18</v>
      </c>
      <c r="C515" s="30" t="s">
        <v>1609</v>
      </c>
      <c r="D515" s="30" t="s">
        <v>149</v>
      </c>
      <c r="E515" s="30" t="s">
        <v>1610</v>
      </c>
      <c r="F515" s="30" t="s">
        <v>1611</v>
      </c>
    </row>
    <row r="516" spans="1:6" ht="14.25" customHeight="1" x14ac:dyDescent="0.2">
      <c r="A516" s="71">
        <f t="shared" si="8"/>
        <v>43485.791669999999</v>
      </c>
      <c r="B516" s="26">
        <v>19</v>
      </c>
      <c r="C516" s="30" t="s">
        <v>1612</v>
      </c>
      <c r="D516" s="30" t="s">
        <v>149</v>
      </c>
      <c r="E516" s="30" t="s">
        <v>1613</v>
      </c>
      <c r="F516" s="30" t="s">
        <v>1614</v>
      </c>
    </row>
    <row r="517" spans="1:6" ht="14.25" customHeight="1" x14ac:dyDescent="0.2">
      <c r="A517" s="71">
        <f t="shared" si="8"/>
        <v>43485.833330000001</v>
      </c>
      <c r="B517" s="26">
        <v>20</v>
      </c>
      <c r="C517" s="30" t="s">
        <v>1615</v>
      </c>
      <c r="D517" s="30" t="s">
        <v>149</v>
      </c>
      <c r="E517" s="30" t="s">
        <v>1616</v>
      </c>
      <c r="F517" s="30" t="s">
        <v>1617</v>
      </c>
    </row>
    <row r="518" spans="1:6" ht="14.25" customHeight="1" x14ac:dyDescent="0.2">
      <c r="A518" s="71">
        <f t="shared" si="8"/>
        <v>43485.875</v>
      </c>
      <c r="B518" s="26">
        <v>21</v>
      </c>
      <c r="C518" s="30" t="s">
        <v>1618</v>
      </c>
      <c r="D518" s="30" t="s">
        <v>1619</v>
      </c>
      <c r="E518" s="30" t="s">
        <v>149</v>
      </c>
      <c r="F518" s="30" t="s">
        <v>1620</v>
      </c>
    </row>
    <row r="519" spans="1:6" ht="14.25" customHeight="1" x14ac:dyDescent="0.2">
      <c r="A519" s="71">
        <f t="shared" si="8"/>
        <v>43485.916669999999</v>
      </c>
      <c r="B519" s="26">
        <v>22</v>
      </c>
      <c r="C519" s="30" t="s">
        <v>1621</v>
      </c>
      <c r="D519" s="30" t="s">
        <v>149</v>
      </c>
      <c r="E519" s="30" t="s">
        <v>1622</v>
      </c>
      <c r="F519" s="30" t="s">
        <v>1623</v>
      </c>
    </row>
    <row r="520" spans="1:6" ht="14.25" customHeight="1" x14ac:dyDescent="0.2">
      <c r="A520" s="71">
        <f t="shared" si="8"/>
        <v>43485.958330000001</v>
      </c>
      <c r="B520" s="26">
        <v>23</v>
      </c>
      <c r="C520" s="30" t="s">
        <v>1624</v>
      </c>
      <c r="D520" s="30" t="s">
        <v>1625</v>
      </c>
      <c r="E520" s="30" t="s">
        <v>149</v>
      </c>
      <c r="F520" s="30" t="s">
        <v>1626</v>
      </c>
    </row>
    <row r="521" spans="1:6" ht="14.25" customHeight="1" x14ac:dyDescent="0.2">
      <c r="A521" s="71">
        <f t="shared" si="8"/>
        <v>43486</v>
      </c>
      <c r="B521" s="26">
        <v>0</v>
      </c>
      <c r="C521" s="30" t="s">
        <v>1324</v>
      </c>
      <c r="D521" s="30" t="s">
        <v>149</v>
      </c>
      <c r="E521" s="30" t="s">
        <v>1627</v>
      </c>
      <c r="F521" s="30" t="s">
        <v>1326</v>
      </c>
    </row>
    <row r="522" spans="1:6" ht="14.25" customHeight="1" x14ac:dyDescent="0.2">
      <c r="A522" s="71">
        <f t="shared" si="8"/>
        <v>43486.041669999999</v>
      </c>
      <c r="B522" s="26">
        <v>1</v>
      </c>
      <c r="C522" s="30" t="s">
        <v>1628</v>
      </c>
      <c r="D522" s="30" t="s">
        <v>149</v>
      </c>
      <c r="E522" s="30" t="s">
        <v>1629</v>
      </c>
      <c r="F522" s="30" t="s">
        <v>1630</v>
      </c>
    </row>
    <row r="523" spans="1:6" ht="14.25" customHeight="1" x14ac:dyDescent="0.2">
      <c r="A523" s="71">
        <f t="shared" si="8"/>
        <v>43486.083330000001</v>
      </c>
      <c r="B523" s="26">
        <v>2</v>
      </c>
      <c r="C523" s="30" t="s">
        <v>1631</v>
      </c>
      <c r="D523" s="30" t="s">
        <v>150</v>
      </c>
      <c r="E523" s="30" t="s">
        <v>1632</v>
      </c>
      <c r="F523" s="30" t="s">
        <v>1633</v>
      </c>
    </row>
    <row r="524" spans="1:6" ht="14.25" customHeight="1" x14ac:dyDescent="0.2">
      <c r="A524" s="71">
        <f t="shared" si="8"/>
        <v>43486.125</v>
      </c>
      <c r="B524" s="26">
        <v>3</v>
      </c>
      <c r="C524" s="30" t="s">
        <v>1432</v>
      </c>
      <c r="D524" s="30" t="s">
        <v>149</v>
      </c>
      <c r="E524" s="30" t="s">
        <v>1634</v>
      </c>
      <c r="F524" s="30" t="s">
        <v>201</v>
      </c>
    </row>
    <row r="525" spans="1:6" ht="14.25" customHeight="1" x14ac:dyDescent="0.2">
      <c r="A525" s="71">
        <f t="shared" si="8"/>
        <v>43486.166669999999</v>
      </c>
      <c r="B525" s="26">
        <v>4</v>
      </c>
      <c r="C525" s="30" t="s">
        <v>1432</v>
      </c>
      <c r="D525" s="30" t="s">
        <v>149</v>
      </c>
      <c r="E525" s="30" t="s">
        <v>1635</v>
      </c>
      <c r="F525" s="30" t="s">
        <v>201</v>
      </c>
    </row>
    <row r="526" spans="1:6" ht="14.25" customHeight="1" x14ac:dyDescent="0.2">
      <c r="A526" s="71">
        <f t="shared" si="8"/>
        <v>43486.208330000001</v>
      </c>
      <c r="B526" s="26">
        <v>5</v>
      </c>
      <c r="C526" s="30" t="s">
        <v>1636</v>
      </c>
      <c r="D526" s="30" t="s">
        <v>1637</v>
      </c>
      <c r="E526" s="30" t="s">
        <v>149</v>
      </c>
      <c r="F526" s="30" t="s">
        <v>1638</v>
      </c>
    </row>
    <row r="527" spans="1:6" ht="14.25" customHeight="1" x14ac:dyDescent="0.2">
      <c r="A527" s="71">
        <f t="shared" si="8"/>
        <v>43486.25</v>
      </c>
      <c r="B527" s="26">
        <v>6</v>
      </c>
      <c r="C527" s="30" t="s">
        <v>1639</v>
      </c>
      <c r="D527" s="30" t="s">
        <v>1640</v>
      </c>
      <c r="E527" s="30" t="s">
        <v>149</v>
      </c>
      <c r="F527" s="30" t="s">
        <v>1641</v>
      </c>
    </row>
    <row r="528" spans="1:6" ht="14.25" customHeight="1" x14ac:dyDescent="0.2">
      <c r="A528" s="71">
        <f t="shared" si="8"/>
        <v>43486.291669999999</v>
      </c>
      <c r="B528" s="26">
        <v>7</v>
      </c>
      <c r="C528" s="30" t="s">
        <v>1642</v>
      </c>
      <c r="D528" s="30" t="s">
        <v>149</v>
      </c>
      <c r="E528" s="30" t="s">
        <v>1643</v>
      </c>
      <c r="F528" s="30" t="s">
        <v>197</v>
      </c>
    </row>
    <row r="529" spans="1:6" ht="14.25" customHeight="1" x14ac:dyDescent="0.2">
      <c r="A529" s="71">
        <f t="shared" si="8"/>
        <v>43486.333330000001</v>
      </c>
      <c r="B529" s="26">
        <v>8</v>
      </c>
      <c r="C529" s="30" t="s">
        <v>1644</v>
      </c>
      <c r="D529" s="30" t="s">
        <v>1645</v>
      </c>
      <c r="E529" s="30" t="s">
        <v>149</v>
      </c>
      <c r="F529" s="30" t="s">
        <v>1646</v>
      </c>
    </row>
    <row r="530" spans="1:6" ht="14.25" customHeight="1" x14ac:dyDescent="0.2">
      <c r="A530" s="71">
        <f t="shared" si="8"/>
        <v>43486.375</v>
      </c>
      <c r="B530" s="26">
        <v>9</v>
      </c>
      <c r="C530" s="30" t="s">
        <v>1647</v>
      </c>
      <c r="D530" s="30" t="s">
        <v>1648</v>
      </c>
      <c r="E530" s="30" t="s">
        <v>149</v>
      </c>
      <c r="F530" s="30" t="s">
        <v>1649</v>
      </c>
    </row>
    <row r="531" spans="1:6" ht="14.25" customHeight="1" x14ac:dyDescent="0.2">
      <c r="A531" s="71">
        <f t="shared" si="8"/>
        <v>43486.416669999999</v>
      </c>
      <c r="B531" s="26">
        <v>10</v>
      </c>
      <c r="C531" s="30" t="s">
        <v>1650</v>
      </c>
      <c r="D531" s="30" t="s">
        <v>149</v>
      </c>
      <c r="E531" s="30" t="s">
        <v>1651</v>
      </c>
      <c r="F531" s="30" t="s">
        <v>1652</v>
      </c>
    </row>
    <row r="532" spans="1:6" ht="14.25" customHeight="1" x14ac:dyDescent="0.2">
      <c r="A532" s="71">
        <f t="shared" si="8"/>
        <v>43486.458330000001</v>
      </c>
      <c r="B532" s="26">
        <v>11</v>
      </c>
      <c r="C532" s="30" t="s">
        <v>1653</v>
      </c>
      <c r="D532" s="30" t="s">
        <v>149</v>
      </c>
      <c r="E532" s="30" t="s">
        <v>1654</v>
      </c>
      <c r="F532" s="30" t="s">
        <v>1655</v>
      </c>
    </row>
    <row r="533" spans="1:6" ht="14.25" customHeight="1" x14ac:dyDescent="0.2">
      <c r="A533" s="71">
        <f t="shared" si="8"/>
        <v>43486.5</v>
      </c>
      <c r="B533" s="26">
        <v>12</v>
      </c>
      <c r="C533" s="30" t="s">
        <v>1656</v>
      </c>
      <c r="D533" s="30" t="s">
        <v>149</v>
      </c>
      <c r="E533" s="30" t="s">
        <v>1657</v>
      </c>
      <c r="F533" s="30" t="s">
        <v>1658</v>
      </c>
    </row>
    <row r="534" spans="1:6" ht="14.25" customHeight="1" x14ac:dyDescent="0.2">
      <c r="A534" s="71">
        <f t="shared" si="8"/>
        <v>43486.541669999999</v>
      </c>
      <c r="B534" s="26">
        <v>13</v>
      </c>
      <c r="C534" s="30" t="s">
        <v>1659</v>
      </c>
      <c r="D534" s="30" t="s">
        <v>149</v>
      </c>
      <c r="E534" s="30" t="s">
        <v>1660</v>
      </c>
      <c r="F534" s="30" t="s">
        <v>1661</v>
      </c>
    </row>
    <row r="535" spans="1:6" ht="14.25" customHeight="1" x14ac:dyDescent="0.2">
      <c r="A535" s="71">
        <f t="shared" si="8"/>
        <v>43486.583330000001</v>
      </c>
      <c r="B535" s="26">
        <v>14</v>
      </c>
      <c r="C535" s="30" t="s">
        <v>1662</v>
      </c>
      <c r="D535" s="30" t="s">
        <v>149</v>
      </c>
      <c r="E535" s="30" t="s">
        <v>1663</v>
      </c>
      <c r="F535" s="30" t="s">
        <v>1664</v>
      </c>
    </row>
    <row r="536" spans="1:6" ht="14.25" customHeight="1" x14ac:dyDescent="0.2">
      <c r="A536" s="71">
        <f t="shared" si="8"/>
        <v>43486.625</v>
      </c>
      <c r="B536" s="26">
        <v>15</v>
      </c>
      <c r="C536" s="30" t="s">
        <v>1665</v>
      </c>
      <c r="D536" s="30" t="s">
        <v>149</v>
      </c>
      <c r="E536" s="30" t="s">
        <v>1666</v>
      </c>
      <c r="F536" s="30" t="s">
        <v>1667</v>
      </c>
    </row>
    <row r="537" spans="1:6" ht="14.25" customHeight="1" x14ac:dyDescent="0.2">
      <c r="A537" s="71">
        <f t="shared" si="8"/>
        <v>43486.666669999999</v>
      </c>
      <c r="B537" s="26">
        <v>16</v>
      </c>
      <c r="C537" s="30" t="s">
        <v>1668</v>
      </c>
      <c r="D537" s="30" t="s">
        <v>1669</v>
      </c>
      <c r="E537" s="30" t="s">
        <v>149</v>
      </c>
      <c r="F537" s="30" t="s">
        <v>1670</v>
      </c>
    </row>
    <row r="538" spans="1:6" ht="14.25" customHeight="1" x14ac:dyDescent="0.2">
      <c r="A538" s="71">
        <f t="shared" si="8"/>
        <v>43486.708330000001</v>
      </c>
      <c r="B538" s="26">
        <v>17</v>
      </c>
      <c r="C538" s="30" t="s">
        <v>1671</v>
      </c>
      <c r="D538" s="30" t="s">
        <v>1672</v>
      </c>
      <c r="E538" s="30" t="s">
        <v>149</v>
      </c>
      <c r="F538" s="30" t="s">
        <v>1673</v>
      </c>
    </row>
    <row r="539" spans="1:6" ht="14.25" customHeight="1" x14ac:dyDescent="0.2">
      <c r="A539" s="71">
        <f t="shared" si="8"/>
        <v>43486.75</v>
      </c>
      <c r="B539" s="26">
        <v>18</v>
      </c>
      <c r="C539" s="30" t="s">
        <v>1674</v>
      </c>
      <c r="D539" s="30" t="s">
        <v>1675</v>
      </c>
      <c r="E539" s="30" t="s">
        <v>149</v>
      </c>
      <c r="F539" s="30" t="s">
        <v>1676</v>
      </c>
    </row>
    <row r="540" spans="1:6" ht="14.25" customHeight="1" x14ac:dyDescent="0.2">
      <c r="A540" s="71">
        <f t="shared" si="8"/>
        <v>43486.791669999999</v>
      </c>
      <c r="B540" s="26">
        <v>19</v>
      </c>
      <c r="C540" s="30" t="s">
        <v>1677</v>
      </c>
      <c r="D540" s="30" t="s">
        <v>1678</v>
      </c>
      <c r="E540" s="30" t="s">
        <v>149</v>
      </c>
      <c r="F540" s="30" t="s">
        <v>163</v>
      </c>
    </row>
    <row r="541" spans="1:6" ht="14.25" customHeight="1" x14ac:dyDescent="0.2">
      <c r="A541" s="71">
        <f t="shared" si="8"/>
        <v>43486.833330000001</v>
      </c>
      <c r="B541" s="26">
        <v>20</v>
      </c>
      <c r="C541" s="30" t="s">
        <v>1679</v>
      </c>
      <c r="D541" s="30" t="s">
        <v>1680</v>
      </c>
      <c r="E541" s="30" t="s">
        <v>150</v>
      </c>
      <c r="F541" s="30" t="s">
        <v>1681</v>
      </c>
    </row>
    <row r="542" spans="1:6" ht="14.25" customHeight="1" x14ac:dyDescent="0.2">
      <c r="A542" s="71">
        <f t="shared" si="8"/>
        <v>43486.875</v>
      </c>
      <c r="B542" s="26">
        <v>21</v>
      </c>
      <c r="C542" s="30" t="s">
        <v>1682</v>
      </c>
      <c r="D542" s="30" t="s">
        <v>149</v>
      </c>
      <c r="E542" s="30" t="s">
        <v>1683</v>
      </c>
      <c r="F542" s="30" t="s">
        <v>1684</v>
      </c>
    </row>
    <row r="543" spans="1:6" ht="14.25" customHeight="1" x14ac:dyDescent="0.2">
      <c r="A543" s="71">
        <f t="shared" si="8"/>
        <v>43486.916669999999</v>
      </c>
      <c r="B543" s="26">
        <v>22</v>
      </c>
      <c r="C543" s="30" t="s">
        <v>1685</v>
      </c>
      <c r="D543" s="30" t="s">
        <v>149</v>
      </c>
      <c r="E543" s="30" t="s">
        <v>1686</v>
      </c>
      <c r="F543" s="30" t="s">
        <v>1687</v>
      </c>
    </row>
    <row r="544" spans="1:6" ht="14.25" customHeight="1" x14ac:dyDescent="0.2">
      <c r="A544" s="71">
        <f t="shared" si="8"/>
        <v>43486.958330000001</v>
      </c>
      <c r="B544" s="26">
        <v>23</v>
      </c>
      <c r="C544" s="30" t="s">
        <v>1688</v>
      </c>
      <c r="D544" s="30" t="s">
        <v>149</v>
      </c>
      <c r="E544" s="30" t="s">
        <v>1689</v>
      </c>
      <c r="F544" s="30" t="s">
        <v>1690</v>
      </c>
    </row>
    <row r="545" spans="1:6" ht="14.25" customHeight="1" x14ac:dyDescent="0.2">
      <c r="A545" s="71">
        <f t="shared" si="8"/>
        <v>43487</v>
      </c>
      <c r="B545" s="26">
        <v>0</v>
      </c>
      <c r="C545" s="30" t="s">
        <v>1691</v>
      </c>
      <c r="D545" s="30" t="s">
        <v>1692</v>
      </c>
      <c r="E545" s="30" t="s">
        <v>149</v>
      </c>
      <c r="F545" s="30" t="s">
        <v>1693</v>
      </c>
    </row>
    <row r="546" spans="1:6" ht="14.25" customHeight="1" x14ac:dyDescent="0.2">
      <c r="A546" s="71">
        <f t="shared" si="8"/>
        <v>43487.041669999999</v>
      </c>
      <c r="B546" s="26">
        <v>1</v>
      </c>
      <c r="C546" s="30" t="s">
        <v>657</v>
      </c>
      <c r="D546" s="30" t="s">
        <v>1694</v>
      </c>
      <c r="E546" s="30" t="s">
        <v>149</v>
      </c>
      <c r="F546" s="30" t="s">
        <v>1695</v>
      </c>
    </row>
    <row r="547" spans="1:6" ht="14.25" customHeight="1" x14ac:dyDescent="0.2">
      <c r="A547" s="71">
        <f t="shared" si="8"/>
        <v>43487.083330000001</v>
      </c>
      <c r="B547" s="26">
        <v>2</v>
      </c>
      <c r="C547" s="30" t="s">
        <v>617</v>
      </c>
      <c r="D547" s="30" t="s">
        <v>149</v>
      </c>
      <c r="E547" s="30" t="s">
        <v>1696</v>
      </c>
      <c r="F547" s="30" t="s">
        <v>619</v>
      </c>
    </row>
    <row r="548" spans="1:6" ht="14.25" customHeight="1" x14ac:dyDescent="0.2">
      <c r="A548" s="71">
        <f t="shared" si="8"/>
        <v>43487.125</v>
      </c>
      <c r="B548" s="26">
        <v>3</v>
      </c>
      <c r="C548" s="30" t="s">
        <v>1697</v>
      </c>
      <c r="D548" s="30" t="s">
        <v>1698</v>
      </c>
      <c r="E548" s="30" t="s">
        <v>149</v>
      </c>
      <c r="F548" s="30" t="s">
        <v>1699</v>
      </c>
    </row>
    <row r="549" spans="1:6" ht="14.25" customHeight="1" x14ac:dyDescent="0.2">
      <c r="A549" s="71">
        <f t="shared" si="8"/>
        <v>43487.166669999999</v>
      </c>
      <c r="B549" s="26">
        <v>4</v>
      </c>
      <c r="C549" s="30" t="s">
        <v>1700</v>
      </c>
      <c r="D549" s="30" t="s">
        <v>1701</v>
      </c>
      <c r="E549" s="30" t="s">
        <v>149</v>
      </c>
      <c r="F549" s="30" t="s">
        <v>213</v>
      </c>
    </row>
    <row r="550" spans="1:6" ht="14.25" customHeight="1" x14ac:dyDescent="0.2">
      <c r="A550" s="71">
        <f t="shared" si="8"/>
        <v>43487.208330000001</v>
      </c>
      <c r="B550" s="26">
        <v>5</v>
      </c>
      <c r="C550" s="30" t="s">
        <v>1702</v>
      </c>
      <c r="D550" s="30" t="s">
        <v>1703</v>
      </c>
      <c r="E550" s="30" t="s">
        <v>149</v>
      </c>
      <c r="F550" s="30" t="s">
        <v>1704</v>
      </c>
    </row>
    <row r="551" spans="1:6" ht="14.25" customHeight="1" x14ac:dyDescent="0.2">
      <c r="A551" s="71">
        <f t="shared" si="8"/>
        <v>43487.25</v>
      </c>
      <c r="B551" s="26">
        <v>6</v>
      </c>
      <c r="C551" s="30" t="s">
        <v>1705</v>
      </c>
      <c r="D551" s="30" t="s">
        <v>1706</v>
      </c>
      <c r="E551" s="30" t="s">
        <v>149</v>
      </c>
      <c r="F551" s="30" t="s">
        <v>1707</v>
      </c>
    </row>
    <row r="552" spans="1:6" ht="14.25" customHeight="1" x14ac:dyDescent="0.2">
      <c r="A552" s="71">
        <f t="shared" si="8"/>
        <v>43487.291669999999</v>
      </c>
      <c r="B552" s="26">
        <v>7</v>
      </c>
      <c r="C552" s="30" t="s">
        <v>1708</v>
      </c>
      <c r="D552" s="30" t="s">
        <v>1709</v>
      </c>
      <c r="E552" s="30" t="s">
        <v>149</v>
      </c>
      <c r="F552" s="30" t="s">
        <v>1710</v>
      </c>
    </row>
    <row r="553" spans="1:6" ht="14.25" customHeight="1" x14ac:dyDescent="0.2">
      <c r="A553" s="71">
        <f t="shared" si="8"/>
        <v>43487.333330000001</v>
      </c>
      <c r="B553" s="26">
        <v>8</v>
      </c>
      <c r="C553" s="30" t="s">
        <v>1711</v>
      </c>
      <c r="D553" s="30" t="s">
        <v>1712</v>
      </c>
      <c r="E553" s="30" t="s">
        <v>149</v>
      </c>
      <c r="F553" s="30" t="s">
        <v>169</v>
      </c>
    </row>
    <row r="554" spans="1:6" ht="14.25" customHeight="1" x14ac:dyDescent="0.2">
      <c r="A554" s="71">
        <f t="shared" si="8"/>
        <v>43487.375</v>
      </c>
      <c r="B554" s="26">
        <v>9</v>
      </c>
      <c r="C554" s="30" t="s">
        <v>1713</v>
      </c>
      <c r="D554" s="30" t="s">
        <v>1714</v>
      </c>
      <c r="E554" s="30" t="s">
        <v>149</v>
      </c>
      <c r="F554" s="30" t="s">
        <v>1715</v>
      </c>
    </row>
    <row r="555" spans="1:6" ht="14.25" customHeight="1" x14ac:dyDescent="0.2">
      <c r="A555" s="71">
        <f t="shared" si="8"/>
        <v>43487.416669999999</v>
      </c>
      <c r="B555" s="26">
        <v>10</v>
      </c>
      <c r="C555" s="30" t="s">
        <v>1716</v>
      </c>
      <c r="D555" s="30" t="s">
        <v>1717</v>
      </c>
      <c r="E555" s="30" t="s">
        <v>149</v>
      </c>
      <c r="F555" s="30" t="s">
        <v>1718</v>
      </c>
    </row>
    <row r="556" spans="1:6" ht="14.25" customHeight="1" x14ac:dyDescent="0.2">
      <c r="A556" s="71">
        <f t="shared" si="8"/>
        <v>43487.458330000001</v>
      </c>
      <c r="B556" s="26">
        <v>11</v>
      </c>
      <c r="C556" s="30" t="s">
        <v>1719</v>
      </c>
      <c r="D556" s="30" t="s">
        <v>212</v>
      </c>
      <c r="E556" s="30" t="s">
        <v>149</v>
      </c>
      <c r="F556" s="30" t="s">
        <v>1720</v>
      </c>
    </row>
    <row r="557" spans="1:6" ht="14.25" customHeight="1" x14ac:dyDescent="0.2">
      <c r="A557" s="71">
        <f t="shared" si="8"/>
        <v>43487.5</v>
      </c>
      <c r="B557" s="26">
        <v>12</v>
      </c>
      <c r="C557" s="30" t="s">
        <v>1721</v>
      </c>
      <c r="D557" s="30" t="s">
        <v>1722</v>
      </c>
      <c r="E557" s="30" t="s">
        <v>149</v>
      </c>
      <c r="F557" s="30" t="s">
        <v>1723</v>
      </c>
    </row>
    <row r="558" spans="1:6" ht="14.25" customHeight="1" x14ac:dyDescent="0.2">
      <c r="A558" s="71">
        <f t="shared" si="8"/>
        <v>43487.541669999999</v>
      </c>
      <c r="B558" s="26">
        <v>13</v>
      </c>
      <c r="C558" s="30" t="s">
        <v>1724</v>
      </c>
      <c r="D558" s="30" t="s">
        <v>1725</v>
      </c>
      <c r="E558" s="30" t="s">
        <v>149</v>
      </c>
      <c r="F558" s="30" t="s">
        <v>1726</v>
      </c>
    </row>
    <row r="559" spans="1:6" ht="14.25" customHeight="1" x14ac:dyDescent="0.2">
      <c r="A559" s="71">
        <f t="shared" si="8"/>
        <v>43487.583330000001</v>
      </c>
      <c r="B559" s="26">
        <v>14</v>
      </c>
      <c r="C559" s="30" t="s">
        <v>1727</v>
      </c>
      <c r="D559" s="30" t="s">
        <v>1728</v>
      </c>
      <c r="E559" s="30" t="s">
        <v>149</v>
      </c>
      <c r="F559" s="30" t="s">
        <v>1729</v>
      </c>
    </row>
    <row r="560" spans="1:6" ht="14.25" customHeight="1" x14ac:dyDescent="0.2">
      <c r="A560" s="71">
        <f t="shared" si="8"/>
        <v>43487.625</v>
      </c>
      <c r="B560" s="26">
        <v>15</v>
      </c>
      <c r="C560" s="30" t="s">
        <v>1730</v>
      </c>
      <c r="D560" s="30" t="s">
        <v>195</v>
      </c>
      <c r="E560" s="30" t="s">
        <v>1731</v>
      </c>
      <c r="F560" s="30" t="s">
        <v>1732</v>
      </c>
    </row>
    <row r="561" spans="1:6" ht="14.25" customHeight="1" x14ac:dyDescent="0.2">
      <c r="A561" s="71">
        <f t="shared" si="8"/>
        <v>43487.666669999999</v>
      </c>
      <c r="B561" s="26">
        <v>16</v>
      </c>
      <c r="C561" s="30" t="s">
        <v>1733</v>
      </c>
      <c r="D561" s="30" t="s">
        <v>149</v>
      </c>
      <c r="E561" s="30" t="s">
        <v>1734</v>
      </c>
      <c r="F561" s="30" t="s">
        <v>1424</v>
      </c>
    </row>
    <row r="562" spans="1:6" ht="14.25" customHeight="1" x14ac:dyDescent="0.2">
      <c r="A562" s="71">
        <f t="shared" si="8"/>
        <v>43487.708330000001</v>
      </c>
      <c r="B562" s="26">
        <v>17</v>
      </c>
      <c r="C562" s="30" t="s">
        <v>1735</v>
      </c>
      <c r="D562" s="30" t="s">
        <v>1736</v>
      </c>
      <c r="E562" s="30" t="s">
        <v>149</v>
      </c>
      <c r="F562" s="30" t="s">
        <v>1737</v>
      </c>
    </row>
    <row r="563" spans="1:6" ht="14.25" customHeight="1" x14ac:dyDescent="0.2">
      <c r="A563" s="71">
        <f t="shared" si="8"/>
        <v>43487.75</v>
      </c>
      <c r="B563" s="26">
        <v>18</v>
      </c>
      <c r="C563" s="30" t="s">
        <v>1738</v>
      </c>
      <c r="D563" s="30" t="s">
        <v>149</v>
      </c>
      <c r="E563" s="30" t="s">
        <v>1739</v>
      </c>
      <c r="F563" s="30" t="s">
        <v>1740</v>
      </c>
    </row>
    <row r="564" spans="1:6" ht="14.25" customHeight="1" x14ac:dyDescent="0.2">
      <c r="A564" s="71">
        <f t="shared" si="8"/>
        <v>43487.791669999999</v>
      </c>
      <c r="B564" s="26">
        <v>19</v>
      </c>
      <c r="C564" s="30" t="s">
        <v>1741</v>
      </c>
      <c r="D564" s="30" t="s">
        <v>1742</v>
      </c>
      <c r="E564" s="30" t="s">
        <v>149</v>
      </c>
      <c r="F564" s="30" t="s">
        <v>1743</v>
      </c>
    </row>
    <row r="565" spans="1:6" ht="14.25" customHeight="1" x14ac:dyDescent="0.2">
      <c r="A565" s="71">
        <f t="shared" si="8"/>
        <v>43487.833330000001</v>
      </c>
      <c r="B565" s="26">
        <v>20</v>
      </c>
      <c r="C565" s="30" t="s">
        <v>1744</v>
      </c>
      <c r="D565" s="30" t="s">
        <v>149</v>
      </c>
      <c r="E565" s="30" t="s">
        <v>1745</v>
      </c>
      <c r="F565" s="30" t="s">
        <v>1746</v>
      </c>
    </row>
    <row r="566" spans="1:6" ht="14.25" customHeight="1" x14ac:dyDescent="0.2">
      <c r="A566" s="71">
        <f t="shared" si="8"/>
        <v>43487.875</v>
      </c>
      <c r="B566" s="26">
        <v>21</v>
      </c>
      <c r="C566" s="30" t="s">
        <v>171</v>
      </c>
      <c r="D566" s="30" t="s">
        <v>149</v>
      </c>
      <c r="E566" s="30" t="s">
        <v>1747</v>
      </c>
      <c r="F566" s="30" t="s">
        <v>202</v>
      </c>
    </row>
    <row r="567" spans="1:6" ht="14.25" customHeight="1" x14ac:dyDescent="0.2">
      <c r="A567" s="71">
        <f t="shared" si="8"/>
        <v>43487.916669999999</v>
      </c>
      <c r="B567" s="26">
        <v>22</v>
      </c>
      <c r="C567" s="30" t="s">
        <v>1748</v>
      </c>
      <c r="D567" s="30" t="s">
        <v>149</v>
      </c>
      <c r="E567" s="30" t="s">
        <v>1749</v>
      </c>
      <c r="F567" s="30" t="s">
        <v>1750</v>
      </c>
    </row>
    <row r="568" spans="1:6" ht="14.25" customHeight="1" x14ac:dyDescent="0.2">
      <c r="A568" s="71">
        <f t="shared" si="8"/>
        <v>43487.958330000001</v>
      </c>
      <c r="B568" s="26">
        <v>23</v>
      </c>
      <c r="C568" s="30" t="s">
        <v>1751</v>
      </c>
      <c r="D568" s="30" t="s">
        <v>149</v>
      </c>
      <c r="E568" s="30" t="s">
        <v>1752</v>
      </c>
      <c r="F568" s="30" t="s">
        <v>824</v>
      </c>
    </row>
    <row r="569" spans="1:6" ht="14.25" customHeight="1" x14ac:dyDescent="0.2">
      <c r="A569" s="71">
        <f t="shared" si="8"/>
        <v>43488</v>
      </c>
      <c r="B569" s="26">
        <v>0</v>
      </c>
      <c r="C569" s="30" t="s">
        <v>1421</v>
      </c>
      <c r="D569" s="30" t="s">
        <v>149</v>
      </c>
      <c r="E569" s="30" t="s">
        <v>1753</v>
      </c>
      <c r="F569" s="30" t="s">
        <v>1423</v>
      </c>
    </row>
    <row r="570" spans="1:6" ht="14.25" customHeight="1" x14ac:dyDescent="0.2">
      <c r="A570" s="71">
        <f t="shared" si="8"/>
        <v>43488.041669999999</v>
      </c>
      <c r="B570" s="26">
        <v>1</v>
      </c>
      <c r="C570" s="30" t="s">
        <v>1754</v>
      </c>
      <c r="D570" s="30" t="s">
        <v>1755</v>
      </c>
      <c r="E570" s="30" t="s">
        <v>149</v>
      </c>
      <c r="F570" s="30" t="s">
        <v>1756</v>
      </c>
    </row>
    <row r="571" spans="1:6" ht="14.25" customHeight="1" x14ac:dyDescent="0.2">
      <c r="A571" s="71">
        <f t="shared" si="8"/>
        <v>43488.083330000001</v>
      </c>
      <c r="B571" s="26">
        <v>2</v>
      </c>
      <c r="C571" s="30" t="s">
        <v>1757</v>
      </c>
      <c r="D571" s="30" t="s">
        <v>1758</v>
      </c>
      <c r="E571" s="30" t="s">
        <v>149</v>
      </c>
      <c r="F571" s="30" t="s">
        <v>1759</v>
      </c>
    </row>
    <row r="572" spans="1:6" ht="14.25" customHeight="1" x14ac:dyDescent="0.2">
      <c r="A572" s="71">
        <f t="shared" si="8"/>
        <v>43488.125</v>
      </c>
      <c r="B572" s="26">
        <v>3</v>
      </c>
      <c r="C572" s="30" t="s">
        <v>1760</v>
      </c>
      <c r="D572" s="30" t="s">
        <v>1761</v>
      </c>
      <c r="E572" s="30" t="s">
        <v>149</v>
      </c>
      <c r="F572" s="30" t="s">
        <v>1762</v>
      </c>
    </row>
    <row r="573" spans="1:6" ht="14.25" customHeight="1" x14ac:dyDescent="0.2">
      <c r="A573" s="71">
        <f t="shared" si="8"/>
        <v>43488.166669999999</v>
      </c>
      <c r="B573" s="26">
        <v>4</v>
      </c>
      <c r="C573" s="30" t="s">
        <v>1763</v>
      </c>
      <c r="D573" s="30" t="s">
        <v>885</v>
      </c>
      <c r="E573" s="30" t="s">
        <v>149</v>
      </c>
      <c r="F573" s="30" t="s">
        <v>1764</v>
      </c>
    </row>
    <row r="574" spans="1:6" ht="14.25" customHeight="1" x14ac:dyDescent="0.2">
      <c r="A574" s="71">
        <f t="shared" si="8"/>
        <v>43488.208330000001</v>
      </c>
      <c r="B574" s="26">
        <v>5</v>
      </c>
      <c r="C574" s="30" t="s">
        <v>170</v>
      </c>
      <c r="D574" s="30" t="s">
        <v>1765</v>
      </c>
      <c r="E574" s="30" t="s">
        <v>149</v>
      </c>
      <c r="F574" s="30" t="s">
        <v>1766</v>
      </c>
    </row>
    <row r="575" spans="1:6" ht="14.25" customHeight="1" x14ac:dyDescent="0.2">
      <c r="A575" s="71">
        <f t="shared" si="8"/>
        <v>43488.25</v>
      </c>
      <c r="B575" s="26">
        <v>6</v>
      </c>
      <c r="C575" s="30" t="s">
        <v>1393</v>
      </c>
      <c r="D575" s="30" t="s">
        <v>1767</v>
      </c>
      <c r="E575" s="30" t="s">
        <v>149</v>
      </c>
      <c r="F575" s="30" t="s">
        <v>1768</v>
      </c>
    </row>
    <row r="576" spans="1:6" ht="14.25" customHeight="1" x14ac:dyDescent="0.2">
      <c r="A576" s="71">
        <f t="shared" si="8"/>
        <v>43488.291669999999</v>
      </c>
      <c r="B576" s="26">
        <v>7</v>
      </c>
      <c r="C576" s="30" t="s">
        <v>1769</v>
      </c>
      <c r="D576" s="30" t="s">
        <v>1770</v>
      </c>
      <c r="E576" s="30" t="s">
        <v>149</v>
      </c>
      <c r="F576" s="30" t="s">
        <v>1771</v>
      </c>
    </row>
    <row r="577" spans="1:6" ht="14.25" customHeight="1" x14ac:dyDescent="0.2">
      <c r="A577" s="71">
        <f t="shared" si="8"/>
        <v>43488.333330000001</v>
      </c>
      <c r="B577" s="26">
        <v>8</v>
      </c>
      <c r="C577" s="30" t="s">
        <v>1772</v>
      </c>
      <c r="D577" s="30" t="s">
        <v>1773</v>
      </c>
      <c r="E577" s="30" t="s">
        <v>149</v>
      </c>
      <c r="F577" s="30" t="s">
        <v>1774</v>
      </c>
    </row>
    <row r="578" spans="1:6" ht="14.25" customHeight="1" x14ac:dyDescent="0.2">
      <c r="A578" s="71">
        <f t="shared" ref="A578:A641" si="9">A554+1</f>
        <v>43488.375</v>
      </c>
      <c r="B578" s="26">
        <v>9</v>
      </c>
      <c r="C578" s="30" t="s">
        <v>1775</v>
      </c>
      <c r="D578" s="30" t="s">
        <v>1776</v>
      </c>
      <c r="E578" s="30" t="s">
        <v>149</v>
      </c>
      <c r="F578" s="30" t="s">
        <v>1777</v>
      </c>
    </row>
    <row r="579" spans="1:6" ht="14.25" customHeight="1" x14ac:dyDescent="0.2">
      <c r="A579" s="71">
        <f t="shared" si="9"/>
        <v>43488.416669999999</v>
      </c>
      <c r="B579" s="26">
        <v>10</v>
      </c>
      <c r="C579" s="30" t="s">
        <v>1778</v>
      </c>
      <c r="D579" s="30" t="s">
        <v>1779</v>
      </c>
      <c r="E579" s="30" t="s">
        <v>149</v>
      </c>
      <c r="F579" s="30" t="s">
        <v>1780</v>
      </c>
    </row>
    <row r="580" spans="1:6" ht="14.25" customHeight="1" x14ac:dyDescent="0.2">
      <c r="A580" s="71">
        <f t="shared" si="9"/>
        <v>43488.458330000001</v>
      </c>
      <c r="B580" s="26">
        <v>11</v>
      </c>
      <c r="C580" s="30" t="s">
        <v>1781</v>
      </c>
      <c r="D580" s="30" t="s">
        <v>1782</v>
      </c>
      <c r="E580" s="30" t="s">
        <v>149</v>
      </c>
      <c r="F580" s="30" t="s">
        <v>1783</v>
      </c>
    </row>
    <row r="581" spans="1:6" ht="14.25" customHeight="1" x14ac:dyDescent="0.2">
      <c r="A581" s="71">
        <f t="shared" si="9"/>
        <v>43488.5</v>
      </c>
      <c r="B581" s="26">
        <v>12</v>
      </c>
      <c r="C581" s="30" t="s">
        <v>1784</v>
      </c>
      <c r="D581" s="30" t="s">
        <v>1785</v>
      </c>
      <c r="E581" s="30" t="s">
        <v>149</v>
      </c>
      <c r="F581" s="30" t="s">
        <v>1786</v>
      </c>
    </row>
    <row r="582" spans="1:6" ht="14.25" customHeight="1" x14ac:dyDescent="0.2">
      <c r="A582" s="71">
        <f t="shared" si="9"/>
        <v>43488.541669999999</v>
      </c>
      <c r="B582" s="26">
        <v>13</v>
      </c>
      <c r="C582" s="30" t="s">
        <v>1787</v>
      </c>
      <c r="D582" s="30" t="s">
        <v>1788</v>
      </c>
      <c r="E582" s="30" t="s">
        <v>149</v>
      </c>
      <c r="F582" s="30" t="s">
        <v>1789</v>
      </c>
    </row>
    <row r="583" spans="1:6" ht="14.25" customHeight="1" x14ac:dyDescent="0.2">
      <c r="A583" s="71">
        <f t="shared" si="9"/>
        <v>43488.583330000001</v>
      </c>
      <c r="B583" s="26">
        <v>14</v>
      </c>
      <c r="C583" s="30" t="s">
        <v>190</v>
      </c>
      <c r="D583" s="30" t="s">
        <v>1790</v>
      </c>
      <c r="E583" s="30" t="s">
        <v>149</v>
      </c>
      <c r="F583" s="30" t="s">
        <v>1791</v>
      </c>
    </row>
    <row r="584" spans="1:6" ht="14.25" customHeight="1" x14ac:dyDescent="0.2">
      <c r="A584" s="71">
        <f t="shared" si="9"/>
        <v>43488.625</v>
      </c>
      <c r="B584" s="26">
        <v>15</v>
      </c>
      <c r="C584" s="30" t="s">
        <v>1792</v>
      </c>
      <c r="D584" s="30" t="s">
        <v>1793</v>
      </c>
      <c r="E584" s="30" t="s">
        <v>149</v>
      </c>
      <c r="F584" s="30" t="s">
        <v>1794</v>
      </c>
    </row>
    <row r="585" spans="1:6" ht="14.25" customHeight="1" x14ac:dyDescent="0.2">
      <c r="A585" s="71">
        <f t="shared" si="9"/>
        <v>43488.666669999999</v>
      </c>
      <c r="B585" s="26">
        <v>16</v>
      </c>
      <c r="C585" s="30" t="s">
        <v>180</v>
      </c>
      <c r="D585" s="30" t="s">
        <v>1795</v>
      </c>
      <c r="E585" s="30" t="s">
        <v>149</v>
      </c>
      <c r="F585" s="30" t="s">
        <v>1796</v>
      </c>
    </row>
    <row r="586" spans="1:6" ht="14.25" customHeight="1" x14ac:dyDescent="0.2">
      <c r="A586" s="71">
        <f t="shared" si="9"/>
        <v>43488.708330000001</v>
      </c>
      <c r="B586" s="26">
        <v>17</v>
      </c>
      <c r="C586" s="30" t="s">
        <v>1797</v>
      </c>
      <c r="D586" s="30" t="s">
        <v>1798</v>
      </c>
      <c r="E586" s="30" t="s">
        <v>149</v>
      </c>
      <c r="F586" s="30" t="s">
        <v>1799</v>
      </c>
    </row>
    <row r="587" spans="1:6" ht="14.25" customHeight="1" x14ac:dyDescent="0.2">
      <c r="A587" s="71">
        <f t="shared" si="9"/>
        <v>43488.75</v>
      </c>
      <c r="B587" s="26">
        <v>18</v>
      </c>
      <c r="C587" s="30" t="s">
        <v>1800</v>
      </c>
      <c r="D587" s="30" t="s">
        <v>1801</v>
      </c>
      <c r="E587" s="30" t="s">
        <v>149</v>
      </c>
      <c r="F587" s="30" t="s">
        <v>1802</v>
      </c>
    </row>
    <row r="588" spans="1:6" ht="14.25" customHeight="1" x14ac:dyDescent="0.2">
      <c r="A588" s="71">
        <f t="shared" si="9"/>
        <v>43488.791669999999</v>
      </c>
      <c r="B588" s="26">
        <v>19</v>
      </c>
      <c r="C588" s="30" t="s">
        <v>1803</v>
      </c>
      <c r="D588" s="30" t="s">
        <v>1804</v>
      </c>
      <c r="E588" s="30" t="s">
        <v>149</v>
      </c>
      <c r="F588" s="30" t="s">
        <v>1805</v>
      </c>
    </row>
    <row r="589" spans="1:6" ht="14.25" customHeight="1" x14ac:dyDescent="0.2">
      <c r="A589" s="71">
        <f t="shared" si="9"/>
        <v>43488.833330000001</v>
      </c>
      <c r="B589" s="26">
        <v>20</v>
      </c>
      <c r="C589" s="30" t="s">
        <v>1806</v>
      </c>
      <c r="D589" s="30" t="s">
        <v>1807</v>
      </c>
      <c r="E589" s="30" t="s">
        <v>149</v>
      </c>
      <c r="F589" s="30" t="s">
        <v>1808</v>
      </c>
    </row>
    <row r="590" spans="1:6" ht="14.25" customHeight="1" x14ac:dyDescent="0.2">
      <c r="A590" s="71">
        <f t="shared" si="9"/>
        <v>43488.875</v>
      </c>
      <c r="B590" s="26">
        <v>21</v>
      </c>
      <c r="C590" s="30" t="s">
        <v>1809</v>
      </c>
      <c r="D590" s="30" t="s">
        <v>1810</v>
      </c>
      <c r="E590" s="30" t="s">
        <v>149</v>
      </c>
      <c r="F590" s="30" t="s">
        <v>1811</v>
      </c>
    </row>
    <row r="591" spans="1:6" ht="14.25" customHeight="1" x14ac:dyDescent="0.2">
      <c r="A591" s="71">
        <f t="shared" si="9"/>
        <v>43488.916669999999</v>
      </c>
      <c r="B591" s="26">
        <v>22</v>
      </c>
      <c r="C591" s="30" t="s">
        <v>1812</v>
      </c>
      <c r="D591" s="30" t="s">
        <v>1813</v>
      </c>
      <c r="E591" s="30" t="s">
        <v>149</v>
      </c>
      <c r="F591" s="30" t="s">
        <v>1814</v>
      </c>
    </row>
    <row r="592" spans="1:6" ht="14.25" customHeight="1" x14ac:dyDescent="0.2">
      <c r="A592" s="71">
        <f t="shared" si="9"/>
        <v>43488.958330000001</v>
      </c>
      <c r="B592" s="26">
        <v>23</v>
      </c>
      <c r="C592" s="30" t="s">
        <v>1815</v>
      </c>
      <c r="D592" s="30" t="s">
        <v>1816</v>
      </c>
      <c r="E592" s="30" t="s">
        <v>149</v>
      </c>
      <c r="F592" s="30" t="s">
        <v>1817</v>
      </c>
    </row>
    <row r="593" spans="1:6" ht="14.25" customHeight="1" x14ac:dyDescent="0.2">
      <c r="A593" s="71">
        <f t="shared" si="9"/>
        <v>43489</v>
      </c>
      <c r="B593" s="26">
        <v>0</v>
      </c>
      <c r="C593" s="30" t="s">
        <v>1818</v>
      </c>
      <c r="D593" s="30" t="s">
        <v>149</v>
      </c>
      <c r="E593" s="30" t="s">
        <v>1819</v>
      </c>
      <c r="F593" s="30" t="s">
        <v>1820</v>
      </c>
    </row>
    <row r="594" spans="1:6" ht="14.25" customHeight="1" x14ac:dyDescent="0.2">
      <c r="A594" s="71">
        <f t="shared" si="9"/>
        <v>43489.041669999999</v>
      </c>
      <c r="B594" s="26">
        <v>1</v>
      </c>
      <c r="C594" s="30" t="s">
        <v>1821</v>
      </c>
      <c r="D594" s="30" t="s">
        <v>149</v>
      </c>
      <c r="E594" s="30" t="s">
        <v>1822</v>
      </c>
      <c r="F594" s="30" t="s">
        <v>1823</v>
      </c>
    </row>
    <row r="595" spans="1:6" ht="14.25" customHeight="1" x14ac:dyDescent="0.2">
      <c r="A595" s="71">
        <f t="shared" si="9"/>
        <v>43489.083330000001</v>
      </c>
      <c r="B595" s="26">
        <v>2</v>
      </c>
      <c r="C595" s="30" t="s">
        <v>1824</v>
      </c>
      <c r="D595" s="30" t="s">
        <v>149</v>
      </c>
      <c r="E595" s="30" t="s">
        <v>1825</v>
      </c>
      <c r="F595" s="30" t="s">
        <v>1826</v>
      </c>
    </row>
    <row r="596" spans="1:6" ht="14.25" customHeight="1" x14ac:dyDescent="0.2">
      <c r="A596" s="71">
        <f t="shared" si="9"/>
        <v>43489.125</v>
      </c>
      <c r="B596" s="26">
        <v>3</v>
      </c>
      <c r="C596" s="30" t="s">
        <v>1827</v>
      </c>
      <c r="D596" s="30" t="s">
        <v>149</v>
      </c>
      <c r="E596" s="30" t="s">
        <v>1828</v>
      </c>
      <c r="F596" s="30" t="s">
        <v>1829</v>
      </c>
    </row>
    <row r="597" spans="1:6" ht="14.25" customHeight="1" x14ac:dyDescent="0.2">
      <c r="A597" s="71">
        <f t="shared" si="9"/>
        <v>43489.166669999999</v>
      </c>
      <c r="B597" s="26">
        <v>4</v>
      </c>
      <c r="C597" s="30" t="s">
        <v>1830</v>
      </c>
      <c r="D597" s="30" t="s">
        <v>149</v>
      </c>
      <c r="E597" s="30" t="s">
        <v>1831</v>
      </c>
      <c r="F597" s="30" t="s">
        <v>1832</v>
      </c>
    </row>
    <row r="598" spans="1:6" ht="14.25" customHeight="1" x14ac:dyDescent="0.2">
      <c r="A598" s="71">
        <f t="shared" si="9"/>
        <v>43489.208330000001</v>
      </c>
      <c r="B598" s="26">
        <v>5</v>
      </c>
      <c r="C598" s="30" t="s">
        <v>1833</v>
      </c>
      <c r="D598" s="30" t="s">
        <v>1834</v>
      </c>
      <c r="E598" s="30" t="s">
        <v>149</v>
      </c>
      <c r="F598" s="30" t="s">
        <v>1835</v>
      </c>
    </row>
    <row r="599" spans="1:6" ht="14.25" customHeight="1" x14ac:dyDescent="0.2">
      <c r="A599" s="71">
        <f t="shared" si="9"/>
        <v>43489.25</v>
      </c>
      <c r="B599" s="26">
        <v>6</v>
      </c>
      <c r="C599" s="30" t="s">
        <v>1836</v>
      </c>
      <c r="D599" s="30" t="s">
        <v>1837</v>
      </c>
      <c r="E599" s="30" t="s">
        <v>149</v>
      </c>
      <c r="F599" s="30" t="s">
        <v>1838</v>
      </c>
    </row>
    <row r="600" spans="1:6" ht="14.25" customHeight="1" x14ac:dyDescent="0.2">
      <c r="A600" s="71">
        <f t="shared" si="9"/>
        <v>43489.291669999999</v>
      </c>
      <c r="B600" s="26">
        <v>7</v>
      </c>
      <c r="C600" s="30" t="s">
        <v>1839</v>
      </c>
      <c r="D600" s="30" t="s">
        <v>1840</v>
      </c>
      <c r="E600" s="30" t="s">
        <v>149</v>
      </c>
      <c r="F600" s="30" t="s">
        <v>1841</v>
      </c>
    </row>
    <row r="601" spans="1:6" ht="14.25" customHeight="1" x14ac:dyDescent="0.2">
      <c r="A601" s="71">
        <f t="shared" si="9"/>
        <v>43489.333330000001</v>
      </c>
      <c r="B601" s="26">
        <v>8</v>
      </c>
      <c r="C601" s="30" t="s">
        <v>1842</v>
      </c>
      <c r="D601" s="30" t="s">
        <v>1843</v>
      </c>
      <c r="E601" s="30" t="s">
        <v>149</v>
      </c>
      <c r="F601" s="30" t="s">
        <v>1844</v>
      </c>
    </row>
    <row r="602" spans="1:6" ht="14.25" customHeight="1" x14ac:dyDescent="0.2">
      <c r="A602" s="71">
        <f t="shared" si="9"/>
        <v>43489.375</v>
      </c>
      <c r="B602" s="26">
        <v>9</v>
      </c>
      <c r="C602" s="30" t="s">
        <v>205</v>
      </c>
      <c r="D602" s="30" t="s">
        <v>149</v>
      </c>
      <c r="E602" s="30" t="s">
        <v>1845</v>
      </c>
      <c r="F602" s="30" t="s">
        <v>1846</v>
      </c>
    </row>
    <row r="603" spans="1:6" ht="14.25" customHeight="1" x14ac:dyDescent="0.2">
      <c r="A603" s="71">
        <f t="shared" si="9"/>
        <v>43489.416669999999</v>
      </c>
      <c r="B603" s="26">
        <v>10</v>
      </c>
      <c r="C603" s="30" t="s">
        <v>1847</v>
      </c>
      <c r="D603" s="30" t="s">
        <v>149</v>
      </c>
      <c r="E603" s="30" t="s">
        <v>1848</v>
      </c>
      <c r="F603" s="30" t="s">
        <v>1849</v>
      </c>
    </row>
    <row r="604" spans="1:6" ht="14.25" customHeight="1" x14ac:dyDescent="0.2">
      <c r="A604" s="71">
        <f t="shared" si="9"/>
        <v>43489.458330000001</v>
      </c>
      <c r="B604" s="26">
        <v>11</v>
      </c>
      <c r="C604" s="30" t="s">
        <v>1850</v>
      </c>
      <c r="D604" s="30" t="s">
        <v>149</v>
      </c>
      <c r="E604" s="30" t="s">
        <v>1851</v>
      </c>
      <c r="F604" s="30" t="s">
        <v>1852</v>
      </c>
    </row>
    <row r="605" spans="1:6" ht="14.25" customHeight="1" x14ac:dyDescent="0.2">
      <c r="A605" s="71">
        <f t="shared" si="9"/>
        <v>43489.5</v>
      </c>
      <c r="B605" s="26">
        <v>12</v>
      </c>
      <c r="C605" s="30" t="s">
        <v>1853</v>
      </c>
      <c r="D605" s="30" t="s">
        <v>1854</v>
      </c>
      <c r="E605" s="30" t="s">
        <v>149</v>
      </c>
      <c r="F605" s="30" t="s">
        <v>1855</v>
      </c>
    </row>
    <row r="606" spans="1:6" ht="14.25" customHeight="1" x14ac:dyDescent="0.2">
      <c r="A606" s="71">
        <f t="shared" si="9"/>
        <v>43489.541669999999</v>
      </c>
      <c r="B606" s="26">
        <v>13</v>
      </c>
      <c r="C606" s="30" t="s">
        <v>1856</v>
      </c>
      <c r="D606" s="30" t="s">
        <v>1857</v>
      </c>
      <c r="E606" s="30" t="s">
        <v>149</v>
      </c>
      <c r="F606" s="30" t="s">
        <v>1858</v>
      </c>
    </row>
    <row r="607" spans="1:6" ht="14.25" customHeight="1" x14ac:dyDescent="0.2">
      <c r="A607" s="71">
        <f t="shared" si="9"/>
        <v>43489.583330000001</v>
      </c>
      <c r="B607" s="26">
        <v>14</v>
      </c>
      <c r="C607" s="30" t="s">
        <v>1859</v>
      </c>
      <c r="D607" s="30" t="s">
        <v>149</v>
      </c>
      <c r="E607" s="30" t="s">
        <v>1860</v>
      </c>
      <c r="F607" s="30" t="s">
        <v>1861</v>
      </c>
    </row>
    <row r="608" spans="1:6" ht="14.25" customHeight="1" x14ac:dyDescent="0.2">
      <c r="A608" s="71">
        <f t="shared" si="9"/>
        <v>43489.625</v>
      </c>
      <c r="B608" s="26">
        <v>15</v>
      </c>
      <c r="C608" s="30" t="s">
        <v>1862</v>
      </c>
      <c r="D608" s="30" t="s">
        <v>1863</v>
      </c>
      <c r="E608" s="30" t="s">
        <v>149</v>
      </c>
      <c r="F608" s="30" t="s">
        <v>1864</v>
      </c>
    </row>
    <row r="609" spans="1:6" ht="14.25" customHeight="1" x14ac:dyDescent="0.2">
      <c r="A609" s="71">
        <f t="shared" si="9"/>
        <v>43489.666669999999</v>
      </c>
      <c r="B609" s="26">
        <v>16</v>
      </c>
      <c r="C609" s="30" t="s">
        <v>1865</v>
      </c>
      <c r="D609" s="30" t="s">
        <v>1866</v>
      </c>
      <c r="E609" s="30" t="s">
        <v>149</v>
      </c>
      <c r="F609" s="30" t="s">
        <v>1856</v>
      </c>
    </row>
    <row r="610" spans="1:6" ht="14.25" customHeight="1" x14ac:dyDescent="0.2">
      <c r="A610" s="71">
        <f t="shared" si="9"/>
        <v>43489.708330000001</v>
      </c>
      <c r="B610" s="26">
        <v>17</v>
      </c>
      <c r="C610" s="30" t="s">
        <v>1867</v>
      </c>
      <c r="D610" s="30" t="s">
        <v>1868</v>
      </c>
      <c r="E610" s="30" t="s">
        <v>149</v>
      </c>
      <c r="F610" s="30" t="s">
        <v>1869</v>
      </c>
    </row>
    <row r="611" spans="1:6" ht="14.25" customHeight="1" x14ac:dyDescent="0.2">
      <c r="A611" s="71">
        <f t="shared" si="9"/>
        <v>43489.75</v>
      </c>
      <c r="B611" s="26">
        <v>18</v>
      </c>
      <c r="C611" s="30" t="s">
        <v>1870</v>
      </c>
      <c r="D611" s="30" t="s">
        <v>149</v>
      </c>
      <c r="E611" s="30" t="s">
        <v>1871</v>
      </c>
      <c r="F611" s="30" t="s">
        <v>1872</v>
      </c>
    </row>
    <row r="612" spans="1:6" ht="14.25" customHeight="1" x14ac:dyDescent="0.2">
      <c r="A612" s="71">
        <f t="shared" si="9"/>
        <v>43489.791669999999</v>
      </c>
      <c r="B612" s="26">
        <v>19</v>
      </c>
      <c r="C612" s="30" t="s">
        <v>1873</v>
      </c>
      <c r="D612" s="30" t="s">
        <v>149</v>
      </c>
      <c r="E612" s="30" t="s">
        <v>1874</v>
      </c>
      <c r="F612" s="30" t="s">
        <v>1875</v>
      </c>
    </row>
    <row r="613" spans="1:6" ht="14.25" customHeight="1" x14ac:dyDescent="0.2">
      <c r="A613" s="71">
        <f t="shared" si="9"/>
        <v>43489.833330000001</v>
      </c>
      <c r="B613" s="26">
        <v>20</v>
      </c>
      <c r="C613" s="30" t="s">
        <v>1876</v>
      </c>
      <c r="D613" s="30" t="s">
        <v>149</v>
      </c>
      <c r="E613" s="30" t="s">
        <v>1877</v>
      </c>
      <c r="F613" s="30" t="s">
        <v>1878</v>
      </c>
    </row>
    <row r="614" spans="1:6" ht="14.25" customHeight="1" x14ac:dyDescent="0.2">
      <c r="A614" s="71">
        <f t="shared" si="9"/>
        <v>43489.875</v>
      </c>
      <c r="B614" s="26">
        <v>21</v>
      </c>
      <c r="C614" s="30" t="s">
        <v>1879</v>
      </c>
      <c r="D614" s="30" t="s">
        <v>149</v>
      </c>
      <c r="E614" s="30" t="s">
        <v>1880</v>
      </c>
      <c r="F614" s="30" t="s">
        <v>1881</v>
      </c>
    </row>
    <row r="615" spans="1:6" ht="14.25" customHeight="1" x14ac:dyDescent="0.2">
      <c r="A615" s="71">
        <f t="shared" si="9"/>
        <v>43489.916669999999</v>
      </c>
      <c r="B615" s="26">
        <v>22</v>
      </c>
      <c r="C615" s="30" t="s">
        <v>1882</v>
      </c>
      <c r="D615" s="30" t="s">
        <v>149</v>
      </c>
      <c r="E615" s="30" t="s">
        <v>1883</v>
      </c>
      <c r="F615" s="30" t="s">
        <v>1884</v>
      </c>
    </row>
    <row r="616" spans="1:6" ht="14.25" customHeight="1" x14ac:dyDescent="0.2">
      <c r="A616" s="71">
        <f t="shared" si="9"/>
        <v>43489.958330000001</v>
      </c>
      <c r="B616" s="26">
        <v>23</v>
      </c>
      <c r="C616" s="30" t="s">
        <v>1885</v>
      </c>
      <c r="D616" s="30" t="s">
        <v>149</v>
      </c>
      <c r="E616" s="30" t="s">
        <v>1886</v>
      </c>
      <c r="F616" s="30" t="s">
        <v>1887</v>
      </c>
    </row>
    <row r="617" spans="1:6" ht="14.25" customHeight="1" x14ac:dyDescent="0.2">
      <c r="A617" s="71">
        <f t="shared" si="9"/>
        <v>43490</v>
      </c>
      <c r="B617" s="26">
        <v>0</v>
      </c>
      <c r="C617" s="30" t="s">
        <v>1888</v>
      </c>
      <c r="D617" s="30" t="s">
        <v>1889</v>
      </c>
      <c r="E617" s="30" t="s">
        <v>1890</v>
      </c>
      <c r="F617" s="30" t="s">
        <v>1891</v>
      </c>
    </row>
    <row r="618" spans="1:6" ht="14.25" customHeight="1" x14ac:dyDescent="0.2">
      <c r="A618" s="71">
        <f t="shared" si="9"/>
        <v>43490.041669999999</v>
      </c>
      <c r="B618" s="26">
        <v>1</v>
      </c>
      <c r="C618" s="30" t="s">
        <v>1892</v>
      </c>
      <c r="D618" s="30" t="s">
        <v>191</v>
      </c>
      <c r="E618" s="30" t="s">
        <v>1893</v>
      </c>
      <c r="F618" s="30" t="s">
        <v>1894</v>
      </c>
    </row>
    <row r="619" spans="1:6" ht="14.25" customHeight="1" x14ac:dyDescent="0.2">
      <c r="A619" s="71">
        <f t="shared" si="9"/>
        <v>43490.083330000001</v>
      </c>
      <c r="B619" s="26">
        <v>2</v>
      </c>
      <c r="C619" s="30" t="s">
        <v>1895</v>
      </c>
      <c r="D619" s="30" t="s">
        <v>149</v>
      </c>
      <c r="E619" s="30" t="s">
        <v>1896</v>
      </c>
      <c r="F619" s="30" t="s">
        <v>1897</v>
      </c>
    </row>
    <row r="620" spans="1:6" ht="14.25" customHeight="1" x14ac:dyDescent="0.2">
      <c r="A620" s="71">
        <f t="shared" si="9"/>
        <v>43490.125</v>
      </c>
      <c r="B620" s="26">
        <v>3</v>
      </c>
      <c r="C620" s="30" t="s">
        <v>1898</v>
      </c>
      <c r="D620" s="30" t="s">
        <v>1899</v>
      </c>
      <c r="E620" s="30" t="s">
        <v>149</v>
      </c>
      <c r="F620" s="30" t="s">
        <v>1900</v>
      </c>
    </row>
    <row r="621" spans="1:6" ht="14.25" customHeight="1" x14ac:dyDescent="0.2">
      <c r="A621" s="71">
        <f t="shared" si="9"/>
        <v>43490.166669999999</v>
      </c>
      <c r="B621" s="26">
        <v>4</v>
      </c>
      <c r="C621" s="30" t="s">
        <v>1901</v>
      </c>
      <c r="D621" s="30" t="s">
        <v>1902</v>
      </c>
      <c r="E621" s="30" t="s">
        <v>149</v>
      </c>
      <c r="F621" s="30" t="s">
        <v>1903</v>
      </c>
    </row>
    <row r="622" spans="1:6" ht="14.25" customHeight="1" x14ac:dyDescent="0.2">
      <c r="A622" s="71">
        <f t="shared" si="9"/>
        <v>43490.208330000001</v>
      </c>
      <c r="B622" s="26">
        <v>5</v>
      </c>
      <c r="C622" s="30" t="s">
        <v>1904</v>
      </c>
      <c r="D622" s="30" t="s">
        <v>1905</v>
      </c>
      <c r="E622" s="30" t="s">
        <v>149</v>
      </c>
      <c r="F622" s="30" t="s">
        <v>1906</v>
      </c>
    </row>
    <row r="623" spans="1:6" ht="14.25" customHeight="1" x14ac:dyDescent="0.2">
      <c r="A623" s="71">
        <f t="shared" si="9"/>
        <v>43490.25</v>
      </c>
      <c r="B623" s="26">
        <v>6</v>
      </c>
      <c r="C623" s="30" t="s">
        <v>1907</v>
      </c>
      <c r="D623" s="30" t="s">
        <v>1908</v>
      </c>
      <c r="E623" s="30" t="s">
        <v>149</v>
      </c>
      <c r="F623" s="30" t="s">
        <v>1909</v>
      </c>
    </row>
    <row r="624" spans="1:6" ht="14.25" customHeight="1" x14ac:dyDescent="0.2">
      <c r="A624" s="71">
        <f t="shared" si="9"/>
        <v>43490.291669999999</v>
      </c>
      <c r="B624" s="26">
        <v>7</v>
      </c>
      <c r="C624" s="30" t="s">
        <v>1910</v>
      </c>
      <c r="D624" s="30" t="s">
        <v>1911</v>
      </c>
      <c r="E624" s="30" t="s">
        <v>149</v>
      </c>
      <c r="F624" s="30" t="s">
        <v>1912</v>
      </c>
    </row>
    <row r="625" spans="1:6" ht="14.25" customHeight="1" x14ac:dyDescent="0.2">
      <c r="A625" s="71">
        <f t="shared" si="9"/>
        <v>43490.333330000001</v>
      </c>
      <c r="B625" s="26">
        <v>8</v>
      </c>
      <c r="C625" s="30" t="s">
        <v>1913</v>
      </c>
      <c r="D625" s="30" t="s">
        <v>1914</v>
      </c>
      <c r="E625" s="30" t="s">
        <v>149</v>
      </c>
      <c r="F625" s="30" t="s">
        <v>1915</v>
      </c>
    </row>
    <row r="626" spans="1:6" ht="14.25" customHeight="1" x14ac:dyDescent="0.2">
      <c r="A626" s="71">
        <f t="shared" si="9"/>
        <v>43490.375</v>
      </c>
      <c r="B626" s="26">
        <v>9</v>
      </c>
      <c r="C626" s="30" t="s">
        <v>1916</v>
      </c>
      <c r="D626" s="30" t="s">
        <v>149</v>
      </c>
      <c r="E626" s="30" t="s">
        <v>1917</v>
      </c>
      <c r="F626" s="30" t="s">
        <v>1918</v>
      </c>
    </row>
    <row r="627" spans="1:6" ht="14.25" customHeight="1" x14ac:dyDescent="0.2">
      <c r="A627" s="71">
        <f t="shared" si="9"/>
        <v>43490.416669999999</v>
      </c>
      <c r="B627" s="26">
        <v>10</v>
      </c>
      <c r="C627" s="30" t="s">
        <v>1919</v>
      </c>
      <c r="D627" s="30" t="s">
        <v>149</v>
      </c>
      <c r="E627" s="30" t="s">
        <v>1920</v>
      </c>
      <c r="F627" s="30" t="s">
        <v>1921</v>
      </c>
    </row>
    <row r="628" spans="1:6" ht="14.25" customHeight="1" x14ac:dyDescent="0.2">
      <c r="A628" s="71">
        <f t="shared" si="9"/>
        <v>43490.458330000001</v>
      </c>
      <c r="B628" s="26">
        <v>11</v>
      </c>
      <c r="C628" s="30" t="s">
        <v>1922</v>
      </c>
      <c r="D628" s="30" t="s">
        <v>1923</v>
      </c>
      <c r="E628" s="30" t="s">
        <v>149</v>
      </c>
      <c r="F628" s="30" t="s">
        <v>1924</v>
      </c>
    </row>
    <row r="629" spans="1:6" ht="14.25" customHeight="1" x14ac:dyDescent="0.2">
      <c r="A629" s="71">
        <f t="shared" si="9"/>
        <v>43490.5</v>
      </c>
      <c r="B629" s="26">
        <v>12</v>
      </c>
      <c r="C629" s="30" t="s">
        <v>1925</v>
      </c>
      <c r="D629" s="30" t="s">
        <v>1926</v>
      </c>
      <c r="E629" s="30" t="s">
        <v>149</v>
      </c>
      <c r="F629" s="30" t="s">
        <v>1927</v>
      </c>
    </row>
    <row r="630" spans="1:6" ht="14.25" customHeight="1" x14ac:dyDescent="0.2">
      <c r="A630" s="71">
        <f t="shared" si="9"/>
        <v>43490.541669999999</v>
      </c>
      <c r="B630" s="26">
        <v>13</v>
      </c>
      <c r="C630" s="30" t="s">
        <v>1928</v>
      </c>
      <c r="D630" s="30" t="s">
        <v>1929</v>
      </c>
      <c r="E630" s="30" t="s">
        <v>149</v>
      </c>
      <c r="F630" s="30" t="s">
        <v>1930</v>
      </c>
    </row>
    <row r="631" spans="1:6" ht="14.25" customHeight="1" x14ac:dyDescent="0.2">
      <c r="A631" s="71">
        <f t="shared" si="9"/>
        <v>43490.583330000001</v>
      </c>
      <c r="B631" s="26">
        <v>14</v>
      </c>
      <c r="C631" s="30" t="s">
        <v>1931</v>
      </c>
      <c r="D631" s="30" t="s">
        <v>1932</v>
      </c>
      <c r="E631" s="30" t="s">
        <v>150</v>
      </c>
      <c r="F631" s="30" t="s">
        <v>1933</v>
      </c>
    </row>
    <row r="632" spans="1:6" ht="14.25" customHeight="1" x14ac:dyDescent="0.2">
      <c r="A632" s="71">
        <f t="shared" si="9"/>
        <v>43490.625</v>
      </c>
      <c r="B632" s="26">
        <v>15</v>
      </c>
      <c r="C632" s="30" t="s">
        <v>1934</v>
      </c>
      <c r="D632" s="30" t="s">
        <v>204</v>
      </c>
      <c r="E632" s="30" t="s">
        <v>149</v>
      </c>
      <c r="F632" s="30" t="s">
        <v>1935</v>
      </c>
    </row>
    <row r="633" spans="1:6" ht="14.25" customHeight="1" x14ac:dyDescent="0.2">
      <c r="A633" s="71">
        <f t="shared" si="9"/>
        <v>43490.666669999999</v>
      </c>
      <c r="B633" s="26">
        <v>16</v>
      </c>
      <c r="C633" s="30" t="s">
        <v>1936</v>
      </c>
      <c r="D633" s="30" t="s">
        <v>1937</v>
      </c>
      <c r="E633" s="30" t="s">
        <v>149</v>
      </c>
      <c r="F633" s="30" t="s">
        <v>1938</v>
      </c>
    </row>
    <row r="634" spans="1:6" ht="14.25" customHeight="1" x14ac:dyDescent="0.2">
      <c r="A634" s="71">
        <f t="shared" si="9"/>
        <v>43490.708330000001</v>
      </c>
      <c r="B634" s="26">
        <v>17</v>
      </c>
      <c r="C634" s="30" t="s">
        <v>1939</v>
      </c>
      <c r="D634" s="30" t="s">
        <v>214</v>
      </c>
      <c r="E634" s="30" t="s">
        <v>149</v>
      </c>
      <c r="F634" s="30" t="s">
        <v>1940</v>
      </c>
    </row>
    <row r="635" spans="1:6" ht="14.25" customHeight="1" x14ac:dyDescent="0.2">
      <c r="A635" s="71">
        <f t="shared" si="9"/>
        <v>43490.75</v>
      </c>
      <c r="B635" s="26">
        <v>18</v>
      </c>
      <c r="C635" s="30" t="s">
        <v>1941</v>
      </c>
      <c r="D635" s="30" t="s">
        <v>1942</v>
      </c>
      <c r="E635" s="30" t="s">
        <v>149</v>
      </c>
      <c r="F635" s="30" t="s">
        <v>729</v>
      </c>
    </row>
    <row r="636" spans="1:6" ht="14.25" customHeight="1" x14ac:dyDescent="0.2">
      <c r="A636" s="71">
        <f t="shared" si="9"/>
        <v>43490.791669999999</v>
      </c>
      <c r="B636" s="26">
        <v>19</v>
      </c>
      <c r="C636" s="30" t="s">
        <v>1943</v>
      </c>
      <c r="D636" s="30" t="s">
        <v>1944</v>
      </c>
      <c r="E636" s="30" t="s">
        <v>149</v>
      </c>
      <c r="F636" s="30" t="s">
        <v>1945</v>
      </c>
    </row>
    <row r="637" spans="1:6" ht="14.25" customHeight="1" x14ac:dyDescent="0.2">
      <c r="A637" s="71">
        <f t="shared" si="9"/>
        <v>43490.833330000001</v>
      </c>
      <c r="B637" s="26">
        <v>20</v>
      </c>
      <c r="C637" s="30" t="s">
        <v>1946</v>
      </c>
      <c r="D637" s="30" t="s">
        <v>1947</v>
      </c>
      <c r="E637" s="30" t="s">
        <v>149</v>
      </c>
      <c r="F637" s="30" t="s">
        <v>1948</v>
      </c>
    </row>
    <row r="638" spans="1:6" ht="14.25" customHeight="1" x14ac:dyDescent="0.2">
      <c r="A638" s="71">
        <f t="shared" si="9"/>
        <v>43490.875</v>
      </c>
      <c r="B638" s="26">
        <v>21</v>
      </c>
      <c r="C638" s="30" t="s">
        <v>1949</v>
      </c>
      <c r="D638" s="30" t="s">
        <v>149</v>
      </c>
      <c r="E638" s="30" t="s">
        <v>1950</v>
      </c>
      <c r="F638" s="30" t="s">
        <v>1951</v>
      </c>
    </row>
    <row r="639" spans="1:6" ht="14.25" customHeight="1" x14ac:dyDescent="0.2">
      <c r="A639" s="71">
        <f t="shared" si="9"/>
        <v>43490.916669999999</v>
      </c>
      <c r="B639" s="26">
        <v>22</v>
      </c>
      <c r="C639" s="30" t="s">
        <v>1952</v>
      </c>
      <c r="D639" s="30" t="s">
        <v>149</v>
      </c>
      <c r="E639" s="30" t="s">
        <v>1953</v>
      </c>
      <c r="F639" s="30" t="s">
        <v>1954</v>
      </c>
    </row>
    <row r="640" spans="1:6" ht="14.25" customHeight="1" x14ac:dyDescent="0.2">
      <c r="A640" s="71">
        <f t="shared" si="9"/>
        <v>43490.958330000001</v>
      </c>
      <c r="B640" s="26">
        <v>23</v>
      </c>
      <c r="C640" s="30" t="s">
        <v>1955</v>
      </c>
      <c r="D640" s="30" t="s">
        <v>149</v>
      </c>
      <c r="E640" s="30" t="s">
        <v>1956</v>
      </c>
      <c r="F640" s="30" t="s">
        <v>1957</v>
      </c>
    </row>
    <row r="641" spans="1:6" ht="14.25" customHeight="1" x14ac:dyDescent="0.2">
      <c r="A641" s="71">
        <f t="shared" si="9"/>
        <v>43491</v>
      </c>
      <c r="B641" s="26">
        <v>0</v>
      </c>
      <c r="C641" s="30" t="s">
        <v>1958</v>
      </c>
      <c r="D641" s="30" t="s">
        <v>149</v>
      </c>
      <c r="E641" s="30" t="s">
        <v>1959</v>
      </c>
      <c r="F641" s="30" t="s">
        <v>1960</v>
      </c>
    </row>
    <row r="642" spans="1:6" ht="14.25" customHeight="1" x14ac:dyDescent="0.2">
      <c r="A642" s="71">
        <f t="shared" ref="A642:A705" si="10">A618+1</f>
        <v>43491.041669999999</v>
      </c>
      <c r="B642" s="26">
        <v>1</v>
      </c>
      <c r="C642" s="30" t="s">
        <v>1961</v>
      </c>
      <c r="D642" s="30" t="s">
        <v>149</v>
      </c>
      <c r="E642" s="30" t="s">
        <v>1962</v>
      </c>
      <c r="F642" s="30" t="s">
        <v>1963</v>
      </c>
    </row>
    <row r="643" spans="1:6" ht="14.25" customHeight="1" x14ac:dyDescent="0.2">
      <c r="A643" s="71">
        <f t="shared" si="10"/>
        <v>43491.083330000001</v>
      </c>
      <c r="B643" s="26">
        <v>2</v>
      </c>
      <c r="C643" s="30" t="s">
        <v>1964</v>
      </c>
      <c r="D643" s="30" t="s">
        <v>149</v>
      </c>
      <c r="E643" s="30" t="s">
        <v>1965</v>
      </c>
      <c r="F643" s="30" t="s">
        <v>1966</v>
      </c>
    </row>
    <row r="644" spans="1:6" ht="14.25" customHeight="1" x14ac:dyDescent="0.2">
      <c r="A644" s="71">
        <f t="shared" si="10"/>
        <v>43491.125</v>
      </c>
      <c r="B644" s="26">
        <v>3</v>
      </c>
      <c r="C644" s="30" t="s">
        <v>1967</v>
      </c>
      <c r="D644" s="30" t="s">
        <v>149</v>
      </c>
      <c r="E644" s="30" t="s">
        <v>1968</v>
      </c>
      <c r="F644" s="30" t="s">
        <v>1969</v>
      </c>
    </row>
    <row r="645" spans="1:6" ht="14.25" customHeight="1" x14ac:dyDescent="0.2">
      <c r="A645" s="71">
        <f t="shared" si="10"/>
        <v>43491.166669999999</v>
      </c>
      <c r="B645" s="26">
        <v>4</v>
      </c>
      <c r="C645" s="30" t="s">
        <v>1970</v>
      </c>
      <c r="D645" s="30" t="s">
        <v>149</v>
      </c>
      <c r="E645" s="30" t="s">
        <v>1971</v>
      </c>
      <c r="F645" s="30" t="s">
        <v>1972</v>
      </c>
    </row>
    <row r="646" spans="1:6" ht="14.25" customHeight="1" x14ac:dyDescent="0.2">
      <c r="A646" s="71">
        <f t="shared" si="10"/>
        <v>43491.208330000001</v>
      </c>
      <c r="B646" s="26">
        <v>5</v>
      </c>
      <c r="C646" s="30" t="s">
        <v>1973</v>
      </c>
      <c r="D646" s="30" t="s">
        <v>1974</v>
      </c>
      <c r="E646" s="30" t="s">
        <v>1975</v>
      </c>
      <c r="F646" s="30" t="s">
        <v>1976</v>
      </c>
    </row>
    <row r="647" spans="1:6" ht="14.25" customHeight="1" x14ac:dyDescent="0.2">
      <c r="A647" s="71">
        <f t="shared" si="10"/>
        <v>43491.25</v>
      </c>
      <c r="B647" s="26">
        <v>6</v>
      </c>
      <c r="C647" s="30" t="s">
        <v>1977</v>
      </c>
      <c r="D647" s="30" t="s">
        <v>1978</v>
      </c>
      <c r="E647" s="30" t="s">
        <v>1979</v>
      </c>
      <c r="F647" s="30" t="s">
        <v>1980</v>
      </c>
    </row>
    <row r="648" spans="1:6" ht="14.25" customHeight="1" x14ac:dyDescent="0.2">
      <c r="A648" s="71">
        <f t="shared" si="10"/>
        <v>43491.291669999999</v>
      </c>
      <c r="B648" s="26">
        <v>7</v>
      </c>
      <c r="C648" s="30" t="s">
        <v>1981</v>
      </c>
      <c r="D648" s="30" t="s">
        <v>149</v>
      </c>
      <c r="E648" s="30" t="s">
        <v>1982</v>
      </c>
      <c r="F648" s="30" t="s">
        <v>1983</v>
      </c>
    </row>
    <row r="649" spans="1:6" ht="14.25" customHeight="1" x14ac:dyDescent="0.2">
      <c r="A649" s="71">
        <f t="shared" si="10"/>
        <v>43491.333330000001</v>
      </c>
      <c r="B649" s="26">
        <v>8</v>
      </c>
      <c r="C649" s="30" t="s">
        <v>1984</v>
      </c>
      <c r="D649" s="30" t="s">
        <v>149</v>
      </c>
      <c r="E649" s="30" t="s">
        <v>1985</v>
      </c>
      <c r="F649" s="30" t="s">
        <v>1986</v>
      </c>
    </row>
    <row r="650" spans="1:6" ht="14.25" customHeight="1" x14ac:dyDescent="0.2">
      <c r="A650" s="71">
        <f t="shared" si="10"/>
        <v>43491.375</v>
      </c>
      <c r="B650" s="26">
        <v>9</v>
      </c>
      <c r="C650" s="30" t="s">
        <v>1987</v>
      </c>
      <c r="D650" s="30" t="s">
        <v>149</v>
      </c>
      <c r="E650" s="30" t="s">
        <v>1988</v>
      </c>
      <c r="F650" s="30" t="s">
        <v>1989</v>
      </c>
    </row>
    <row r="651" spans="1:6" ht="14.25" customHeight="1" x14ac:dyDescent="0.2">
      <c r="A651" s="71">
        <f t="shared" si="10"/>
        <v>43491.416669999999</v>
      </c>
      <c r="B651" s="26">
        <v>10</v>
      </c>
      <c r="C651" s="30" t="s">
        <v>1990</v>
      </c>
      <c r="D651" s="30" t="s">
        <v>149</v>
      </c>
      <c r="E651" s="30" t="s">
        <v>1991</v>
      </c>
      <c r="F651" s="30" t="s">
        <v>1992</v>
      </c>
    </row>
    <row r="652" spans="1:6" ht="14.25" customHeight="1" x14ac:dyDescent="0.2">
      <c r="A652" s="71">
        <f t="shared" si="10"/>
        <v>43491.458330000001</v>
      </c>
      <c r="B652" s="26">
        <v>11</v>
      </c>
      <c r="C652" s="30" t="s">
        <v>1993</v>
      </c>
      <c r="D652" s="30" t="s">
        <v>1994</v>
      </c>
      <c r="E652" s="30" t="s">
        <v>149</v>
      </c>
      <c r="F652" s="30" t="s">
        <v>1995</v>
      </c>
    </row>
    <row r="653" spans="1:6" ht="14.25" customHeight="1" x14ac:dyDescent="0.2">
      <c r="A653" s="71">
        <f t="shared" si="10"/>
        <v>43491.5</v>
      </c>
      <c r="B653" s="26">
        <v>12</v>
      </c>
      <c r="C653" s="30" t="s">
        <v>1996</v>
      </c>
      <c r="D653" s="30" t="s">
        <v>149</v>
      </c>
      <c r="E653" s="30" t="s">
        <v>1997</v>
      </c>
      <c r="F653" s="30" t="s">
        <v>1998</v>
      </c>
    </row>
    <row r="654" spans="1:6" ht="14.25" customHeight="1" x14ac:dyDescent="0.2">
      <c r="A654" s="71">
        <f t="shared" si="10"/>
        <v>43491.541669999999</v>
      </c>
      <c r="B654" s="26">
        <v>13</v>
      </c>
      <c r="C654" s="30" t="s">
        <v>1999</v>
      </c>
      <c r="D654" s="30" t="s">
        <v>149</v>
      </c>
      <c r="E654" s="30" t="s">
        <v>2000</v>
      </c>
      <c r="F654" s="30" t="s">
        <v>2001</v>
      </c>
    </row>
    <row r="655" spans="1:6" ht="14.25" customHeight="1" x14ac:dyDescent="0.2">
      <c r="A655" s="71">
        <f t="shared" si="10"/>
        <v>43491.583330000001</v>
      </c>
      <c r="B655" s="26">
        <v>14</v>
      </c>
      <c r="C655" s="30" t="s">
        <v>2002</v>
      </c>
      <c r="D655" s="30" t="s">
        <v>149</v>
      </c>
      <c r="E655" s="30" t="s">
        <v>2003</v>
      </c>
      <c r="F655" s="30" t="s">
        <v>2004</v>
      </c>
    </row>
    <row r="656" spans="1:6" ht="14.25" customHeight="1" x14ac:dyDescent="0.2">
      <c r="A656" s="71">
        <f t="shared" si="10"/>
        <v>43491.625</v>
      </c>
      <c r="B656" s="26">
        <v>15</v>
      </c>
      <c r="C656" s="30" t="s">
        <v>2005</v>
      </c>
      <c r="D656" s="30" t="s">
        <v>2006</v>
      </c>
      <c r="E656" s="30" t="s">
        <v>149</v>
      </c>
      <c r="F656" s="30" t="s">
        <v>2007</v>
      </c>
    </row>
    <row r="657" spans="1:6" ht="14.25" customHeight="1" x14ac:dyDescent="0.2">
      <c r="A657" s="71">
        <f t="shared" si="10"/>
        <v>43491.666669999999</v>
      </c>
      <c r="B657" s="26">
        <v>16</v>
      </c>
      <c r="C657" s="30" t="s">
        <v>2008</v>
      </c>
      <c r="D657" s="30" t="s">
        <v>2009</v>
      </c>
      <c r="E657" s="30" t="s">
        <v>149</v>
      </c>
      <c r="F657" s="30" t="s">
        <v>2010</v>
      </c>
    </row>
    <row r="658" spans="1:6" ht="14.25" customHeight="1" x14ac:dyDescent="0.2">
      <c r="A658" s="71">
        <f t="shared" si="10"/>
        <v>43491.708330000001</v>
      </c>
      <c r="B658" s="26">
        <v>17</v>
      </c>
      <c r="C658" s="30" t="s">
        <v>2011</v>
      </c>
      <c r="D658" s="30" t="s">
        <v>2012</v>
      </c>
      <c r="E658" s="30" t="s">
        <v>149</v>
      </c>
      <c r="F658" s="30" t="s">
        <v>2013</v>
      </c>
    </row>
    <row r="659" spans="1:6" ht="14.25" customHeight="1" x14ac:dyDescent="0.2">
      <c r="A659" s="71">
        <f t="shared" si="10"/>
        <v>43491.75</v>
      </c>
      <c r="B659" s="26">
        <v>18</v>
      </c>
      <c r="C659" s="30" t="s">
        <v>2014</v>
      </c>
      <c r="D659" s="30" t="s">
        <v>149</v>
      </c>
      <c r="E659" s="30" t="s">
        <v>2015</v>
      </c>
      <c r="F659" s="30" t="s">
        <v>2016</v>
      </c>
    </row>
    <row r="660" spans="1:6" ht="14.25" customHeight="1" x14ac:dyDescent="0.2">
      <c r="A660" s="71">
        <f t="shared" si="10"/>
        <v>43491.791669999999</v>
      </c>
      <c r="B660" s="26">
        <v>19</v>
      </c>
      <c r="C660" s="30" t="s">
        <v>2017</v>
      </c>
      <c r="D660" s="30" t="s">
        <v>149</v>
      </c>
      <c r="E660" s="30" t="s">
        <v>2018</v>
      </c>
      <c r="F660" s="30" t="s">
        <v>2019</v>
      </c>
    </row>
    <row r="661" spans="1:6" ht="14.25" customHeight="1" x14ac:dyDescent="0.2">
      <c r="A661" s="71">
        <f t="shared" si="10"/>
        <v>43491.833330000001</v>
      </c>
      <c r="B661" s="26">
        <v>20</v>
      </c>
      <c r="C661" s="30" t="s">
        <v>2020</v>
      </c>
      <c r="D661" s="30" t="s">
        <v>149</v>
      </c>
      <c r="E661" s="30" t="s">
        <v>2021</v>
      </c>
      <c r="F661" s="30" t="s">
        <v>2022</v>
      </c>
    </row>
    <row r="662" spans="1:6" ht="14.25" customHeight="1" x14ac:dyDescent="0.2">
      <c r="A662" s="71">
        <f t="shared" si="10"/>
        <v>43491.875</v>
      </c>
      <c r="B662" s="26">
        <v>21</v>
      </c>
      <c r="C662" s="30" t="s">
        <v>2023</v>
      </c>
      <c r="D662" s="30" t="s">
        <v>149</v>
      </c>
      <c r="E662" s="30" t="s">
        <v>2024</v>
      </c>
      <c r="F662" s="30" t="s">
        <v>2025</v>
      </c>
    </row>
    <row r="663" spans="1:6" ht="14.25" customHeight="1" x14ac:dyDescent="0.2">
      <c r="A663" s="71">
        <f t="shared" si="10"/>
        <v>43491.916669999999</v>
      </c>
      <c r="B663" s="26">
        <v>22</v>
      </c>
      <c r="C663" s="30" t="s">
        <v>2026</v>
      </c>
      <c r="D663" s="30" t="s">
        <v>149</v>
      </c>
      <c r="E663" s="30" t="s">
        <v>2027</v>
      </c>
      <c r="F663" s="30" t="s">
        <v>2028</v>
      </c>
    </row>
    <row r="664" spans="1:6" ht="14.25" customHeight="1" x14ac:dyDescent="0.2">
      <c r="A664" s="71">
        <f t="shared" si="10"/>
        <v>43491.958330000001</v>
      </c>
      <c r="B664" s="26">
        <v>23</v>
      </c>
      <c r="C664" s="30" t="s">
        <v>2029</v>
      </c>
      <c r="D664" s="30" t="s">
        <v>149</v>
      </c>
      <c r="E664" s="30" t="s">
        <v>2030</v>
      </c>
      <c r="F664" s="30" t="s">
        <v>2031</v>
      </c>
    </row>
    <row r="665" spans="1:6" ht="14.25" customHeight="1" x14ac:dyDescent="0.2">
      <c r="A665" s="71">
        <f t="shared" si="10"/>
        <v>43492</v>
      </c>
      <c r="B665" s="26">
        <v>0</v>
      </c>
      <c r="C665" s="30" t="s">
        <v>2032</v>
      </c>
      <c r="D665" s="30" t="s">
        <v>149</v>
      </c>
      <c r="E665" s="30" t="s">
        <v>2033</v>
      </c>
      <c r="F665" s="30" t="s">
        <v>2034</v>
      </c>
    </row>
    <row r="666" spans="1:6" ht="14.25" customHeight="1" x14ac:dyDescent="0.2">
      <c r="A666" s="71">
        <f t="shared" si="10"/>
        <v>43492.041669999999</v>
      </c>
      <c r="B666" s="26">
        <v>1</v>
      </c>
      <c r="C666" s="30" t="s">
        <v>2035</v>
      </c>
      <c r="D666" s="30" t="s">
        <v>149</v>
      </c>
      <c r="E666" s="30" t="s">
        <v>2036</v>
      </c>
      <c r="F666" s="30" t="s">
        <v>2037</v>
      </c>
    </row>
    <row r="667" spans="1:6" ht="14.25" customHeight="1" x14ac:dyDescent="0.2">
      <c r="A667" s="71">
        <f t="shared" si="10"/>
        <v>43492.083330000001</v>
      </c>
      <c r="B667" s="26">
        <v>2</v>
      </c>
      <c r="C667" s="30" t="s">
        <v>2038</v>
      </c>
      <c r="D667" s="30" t="s">
        <v>149</v>
      </c>
      <c r="E667" s="30" t="s">
        <v>2039</v>
      </c>
      <c r="F667" s="30" t="s">
        <v>2040</v>
      </c>
    </row>
    <row r="668" spans="1:6" ht="14.25" customHeight="1" x14ac:dyDescent="0.2">
      <c r="A668" s="71">
        <f t="shared" si="10"/>
        <v>43492.125</v>
      </c>
      <c r="B668" s="26">
        <v>3</v>
      </c>
      <c r="C668" s="30" t="s">
        <v>2041</v>
      </c>
      <c r="D668" s="30" t="s">
        <v>149</v>
      </c>
      <c r="E668" s="30" t="s">
        <v>2042</v>
      </c>
      <c r="F668" s="30" t="s">
        <v>2043</v>
      </c>
    </row>
    <row r="669" spans="1:6" ht="14.25" customHeight="1" x14ac:dyDescent="0.2">
      <c r="A669" s="71">
        <f t="shared" si="10"/>
        <v>43492.166669999999</v>
      </c>
      <c r="B669" s="26">
        <v>4</v>
      </c>
      <c r="C669" s="30" t="s">
        <v>2044</v>
      </c>
      <c r="D669" s="30" t="s">
        <v>149</v>
      </c>
      <c r="E669" s="30" t="s">
        <v>2045</v>
      </c>
      <c r="F669" s="30" t="s">
        <v>215</v>
      </c>
    </row>
    <row r="670" spans="1:6" ht="14.25" customHeight="1" x14ac:dyDescent="0.2">
      <c r="A670" s="71">
        <f t="shared" si="10"/>
        <v>43492.208330000001</v>
      </c>
      <c r="B670" s="26">
        <v>5</v>
      </c>
      <c r="C670" s="30" t="s">
        <v>2046</v>
      </c>
      <c r="D670" s="30" t="s">
        <v>149</v>
      </c>
      <c r="E670" s="30" t="s">
        <v>2047</v>
      </c>
      <c r="F670" s="30" t="s">
        <v>2048</v>
      </c>
    </row>
    <row r="671" spans="1:6" ht="14.25" customHeight="1" x14ac:dyDescent="0.2">
      <c r="A671" s="71">
        <f t="shared" si="10"/>
        <v>43492.25</v>
      </c>
      <c r="B671" s="26">
        <v>6</v>
      </c>
      <c r="C671" s="30" t="s">
        <v>2049</v>
      </c>
      <c r="D671" s="30" t="s">
        <v>2050</v>
      </c>
      <c r="E671" s="30" t="s">
        <v>149</v>
      </c>
      <c r="F671" s="30" t="s">
        <v>2051</v>
      </c>
    </row>
    <row r="672" spans="1:6" ht="14.25" customHeight="1" x14ac:dyDescent="0.2">
      <c r="A672" s="71">
        <f t="shared" si="10"/>
        <v>43492.291669999999</v>
      </c>
      <c r="B672" s="26">
        <v>7</v>
      </c>
      <c r="C672" s="30" t="s">
        <v>2052</v>
      </c>
      <c r="D672" s="30" t="s">
        <v>149</v>
      </c>
      <c r="E672" s="30" t="s">
        <v>2053</v>
      </c>
      <c r="F672" s="30" t="s">
        <v>2054</v>
      </c>
    </row>
    <row r="673" spans="1:6" ht="14.25" customHeight="1" x14ac:dyDescent="0.2">
      <c r="A673" s="71">
        <f t="shared" si="10"/>
        <v>43492.333330000001</v>
      </c>
      <c r="B673" s="26">
        <v>8</v>
      </c>
      <c r="C673" s="30" t="s">
        <v>2055</v>
      </c>
      <c r="D673" s="30" t="s">
        <v>149</v>
      </c>
      <c r="E673" s="30" t="s">
        <v>2056</v>
      </c>
      <c r="F673" s="30" t="s">
        <v>2057</v>
      </c>
    </row>
    <row r="674" spans="1:6" ht="14.25" customHeight="1" x14ac:dyDescent="0.2">
      <c r="A674" s="71">
        <f t="shared" si="10"/>
        <v>43492.375</v>
      </c>
      <c r="B674" s="26">
        <v>9</v>
      </c>
      <c r="C674" s="30" t="s">
        <v>2058</v>
      </c>
      <c r="D674" s="30" t="s">
        <v>149</v>
      </c>
      <c r="E674" s="30" t="s">
        <v>2059</v>
      </c>
      <c r="F674" s="30" t="s">
        <v>2060</v>
      </c>
    </row>
    <row r="675" spans="1:6" ht="14.25" customHeight="1" x14ac:dyDescent="0.2">
      <c r="A675" s="71">
        <f t="shared" si="10"/>
        <v>43492.416669999999</v>
      </c>
      <c r="B675" s="26">
        <v>10</v>
      </c>
      <c r="C675" s="30" t="s">
        <v>2061</v>
      </c>
      <c r="D675" s="30" t="s">
        <v>149</v>
      </c>
      <c r="E675" s="30" t="s">
        <v>2062</v>
      </c>
      <c r="F675" s="30" t="s">
        <v>2063</v>
      </c>
    </row>
    <row r="676" spans="1:6" ht="14.25" customHeight="1" x14ac:dyDescent="0.2">
      <c r="A676" s="71">
        <f t="shared" si="10"/>
        <v>43492.458330000001</v>
      </c>
      <c r="B676" s="26">
        <v>11</v>
      </c>
      <c r="C676" s="30" t="s">
        <v>2064</v>
      </c>
      <c r="D676" s="30" t="s">
        <v>149</v>
      </c>
      <c r="E676" s="30" t="s">
        <v>2065</v>
      </c>
      <c r="F676" s="30" t="s">
        <v>2066</v>
      </c>
    </row>
    <row r="677" spans="1:6" ht="14.25" customHeight="1" x14ac:dyDescent="0.2">
      <c r="A677" s="71">
        <f t="shared" si="10"/>
        <v>43492.5</v>
      </c>
      <c r="B677" s="26">
        <v>12</v>
      </c>
      <c r="C677" s="30" t="s">
        <v>2067</v>
      </c>
      <c r="D677" s="30" t="s">
        <v>149</v>
      </c>
      <c r="E677" s="30" t="s">
        <v>2068</v>
      </c>
      <c r="F677" s="30" t="s">
        <v>2069</v>
      </c>
    </row>
    <row r="678" spans="1:6" ht="14.25" customHeight="1" x14ac:dyDescent="0.2">
      <c r="A678" s="71">
        <f t="shared" si="10"/>
        <v>43492.541669999999</v>
      </c>
      <c r="B678" s="26">
        <v>13</v>
      </c>
      <c r="C678" s="30" t="s">
        <v>2070</v>
      </c>
      <c r="D678" s="30" t="s">
        <v>149</v>
      </c>
      <c r="E678" s="30" t="s">
        <v>2071</v>
      </c>
      <c r="F678" s="30" t="s">
        <v>2072</v>
      </c>
    </row>
    <row r="679" spans="1:6" ht="14.25" customHeight="1" x14ac:dyDescent="0.2">
      <c r="A679" s="71">
        <f t="shared" si="10"/>
        <v>43492.583330000001</v>
      </c>
      <c r="B679" s="26">
        <v>14</v>
      </c>
      <c r="C679" s="30" t="s">
        <v>2073</v>
      </c>
      <c r="D679" s="30" t="s">
        <v>149</v>
      </c>
      <c r="E679" s="30" t="s">
        <v>2074</v>
      </c>
      <c r="F679" s="30" t="s">
        <v>2075</v>
      </c>
    </row>
    <row r="680" spans="1:6" ht="14.25" customHeight="1" x14ac:dyDescent="0.2">
      <c r="A680" s="71">
        <f t="shared" si="10"/>
        <v>43492.625</v>
      </c>
      <c r="B680" s="26">
        <v>15</v>
      </c>
      <c r="C680" s="30" t="s">
        <v>2076</v>
      </c>
      <c r="D680" s="30" t="s">
        <v>149</v>
      </c>
      <c r="E680" s="30" t="s">
        <v>2077</v>
      </c>
      <c r="F680" s="30" t="s">
        <v>2078</v>
      </c>
    </row>
    <row r="681" spans="1:6" ht="14.25" customHeight="1" x14ac:dyDescent="0.2">
      <c r="A681" s="71">
        <f t="shared" si="10"/>
        <v>43492.666669999999</v>
      </c>
      <c r="B681" s="26">
        <v>16</v>
      </c>
      <c r="C681" s="30" t="s">
        <v>182</v>
      </c>
      <c r="D681" s="30" t="s">
        <v>2079</v>
      </c>
      <c r="E681" s="30" t="s">
        <v>149</v>
      </c>
      <c r="F681" s="30" t="s">
        <v>555</v>
      </c>
    </row>
    <row r="682" spans="1:6" ht="14.25" customHeight="1" x14ac:dyDescent="0.2">
      <c r="A682" s="71">
        <f t="shared" si="10"/>
        <v>43492.708330000001</v>
      </c>
      <c r="B682" s="26">
        <v>17</v>
      </c>
      <c r="C682" s="30" t="s">
        <v>2080</v>
      </c>
      <c r="D682" s="30" t="s">
        <v>149</v>
      </c>
      <c r="E682" s="30" t="s">
        <v>2081</v>
      </c>
      <c r="F682" s="30" t="s">
        <v>220</v>
      </c>
    </row>
    <row r="683" spans="1:6" ht="14.25" customHeight="1" x14ac:dyDescent="0.2">
      <c r="A683" s="71">
        <f t="shared" si="10"/>
        <v>43492.75</v>
      </c>
      <c r="B683" s="26">
        <v>18</v>
      </c>
      <c r="C683" s="30" t="s">
        <v>2082</v>
      </c>
      <c r="D683" s="30" t="s">
        <v>2083</v>
      </c>
      <c r="E683" s="30" t="s">
        <v>149</v>
      </c>
      <c r="F683" s="30" t="s">
        <v>2084</v>
      </c>
    </row>
    <row r="684" spans="1:6" ht="14.25" customHeight="1" x14ac:dyDescent="0.2">
      <c r="A684" s="71">
        <f t="shared" si="10"/>
        <v>43492.791669999999</v>
      </c>
      <c r="B684" s="26">
        <v>19</v>
      </c>
      <c r="C684" s="30" t="s">
        <v>2085</v>
      </c>
      <c r="D684" s="30" t="s">
        <v>2086</v>
      </c>
      <c r="E684" s="30" t="s">
        <v>149</v>
      </c>
      <c r="F684" s="30" t="s">
        <v>2087</v>
      </c>
    </row>
    <row r="685" spans="1:6" ht="14.25" customHeight="1" x14ac:dyDescent="0.2">
      <c r="A685" s="71">
        <f t="shared" si="10"/>
        <v>43492.833330000001</v>
      </c>
      <c r="B685" s="26">
        <v>20</v>
      </c>
      <c r="C685" s="30" t="s">
        <v>2088</v>
      </c>
      <c r="D685" s="30" t="s">
        <v>2089</v>
      </c>
      <c r="E685" s="30" t="s">
        <v>149</v>
      </c>
      <c r="F685" s="30" t="s">
        <v>181</v>
      </c>
    </row>
    <row r="686" spans="1:6" ht="14.25" customHeight="1" x14ac:dyDescent="0.2">
      <c r="A686" s="71">
        <f t="shared" si="10"/>
        <v>43492.875</v>
      </c>
      <c r="B686" s="26">
        <v>21</v>
      </c>
      <c r="C686" s="30" t="s">
        <v>2090</v>
      </c>
      <c r="D686" s="30" t="s">
        <v>149</v>
      </c>
      <c r="E686" s="30" t="s">
        <v>2091</v>
      </c>
      <c r="F686" s="30" t="s">
        <v>2092</v>
      </c>
    </row>
    <row r="687" spans="1:6" ht="14.25" customHeight="1" x14ac:dyDescent="0.2">
      <c r="A687" s="71">
        <f t="shared" si="10"/>
        <v>43492.916669999999</v>
      </c>
      <c r="B687" s="26">
        <v>22</v>
      </c>
      <c r="C687" s="30" t="s">
        <v>2093</v>
      </c>
      <c r="D687" s="30" t="s">
        <v>149</v>
      </c>
      <c r="E687" s="30" t="s">
        <v>2094</v>
      </c>
      <c r="F687" s="30" t="s">
        <v>2095</v>
      </c>
    </row>
    <row r="688" spans="1:6" ht="14.25" customHeight="1" x14ac:dyDescent="0.2">
      <c r="A688" s="71">
        <f t="shared" si="10"/>
        <v>43492.958330000001</v>
      </c>
      <c r="B688" s="26">
        <v>23</v>
      </c>
      <c r="C688" s="30" t="s">
        <v>2096</v>
      </c>
      <c r="D688" s="30" t="s">
        <v>149</v>
      </c>
      <c r="E688" s="30" t="s">
        <v>2097</v>
      </c>
      <c r="F688" s="30" t="s">
        <v>2098</v>
      </c>
    </row>
    <row r="689" spans="1:6" ht="14.25" customHeight="1" x14ac:dyDescent="0.2">
      <c r="A689" s="71">
        <f t="shared" si="10"/>
        <v>43493</v>
      </c>
      <c r="B689" s="26">
        <v>0</v>
      </c>
      <c r="C689" s="30" t="s">
        <v>2099</v>
      </c>
      <c r="D689" s="30" t="s">
        <v>149</v>
      </c>
      <c r="E689" s="30" t="s">
        <v>2100</v>
      </c>
      <c r="F689" s="30" t="s">
        <v>2101</v>
      </c>
    </row>
    <row r="690" spans="1:6" ht="14.25" customHeight="1" x14ac:dyDescent="0.2">
      <c r="A690" s="71">
        <f t="shared" si="10"/>
        <v>43493.041669999999</v>
      </c>
      <c r="B690" s="26">
        <v>1</v>
      </c>
      <c r="C690" s="30" t="s">
        <v>2102</v>
      </c>
      <c r="D690" s="30" t="s">
        <v>149</v>
      </c>
      <c r="E690" s="30" t="s">
        <v>2103</v>
      </c>
      <c r="F690" s="30" t="s">
        <v>2104</v>
      </c>
    </row>
    <row r="691" spans="1:6" ht="14.25" customHeight="1" x14ac:dyDescent="0.2">
      <c r="A691" s="71">
        <f t="shared" si="10"/>
        <v>43493.083330000001</v>
      </c>
      <c r="B691" s="26">
        <v>2</v>
      </c>
      <c r="C691" s="30" t="s">
        <v>2105</v>
      </c>
      <c r="D691" s="30" t="s">
        <v>149</v>
      </c>
      <c r="E691" s="30" t="s">
        <v>2106</v>
      </c>
      <c r="F691" s="30" t="s">
        <v>2107</v>
      </c>
    </row>
    <row r="692" spans="1:6" ht="14.25" customHeight="1" x14ac:dyDescent="0.2">
      <c r="A692" s="71">
        <f t="shared" si="10"/>
        <v>43493.125</v>
      </c>
      <c r="B692" s="26">
        <v>3</v>
      </c>
      <c r="C692" s="30" t="s">
        <v>2108</v>
      </c>
      <c r="D692" s="30" t="s">
        <v>149</v>
      </c>
      <c r="E692" s="30" t="s">
        <v>2109</v>
      </c>
      <c r="F692" s="30" t="s">
        <v>2110</v>
      </c>
    </row>
    <row r="693" spans="1:6" ht="14.25" customHeight="1" x14ac:dyDescent="0.2">
      <c r="A693" s="71">
        <f t="shared" si="10"/>
        <v>43493.166669999999</v>
      </c>
      <c r="B693" s="26">
        <v>4</v>
      </c>
      <c r="C693" s="30" t="s">
        <v>2111</v>
      </c>
      <c r="D693" s="30" t="s">
        <v>165</v>
      </c>
      <c r="E693" s="30" t="s">
        <v>2112</v>
      </c>
      <c r="F693" s="30" t="s">
        <v>2113</v>
      </c>
    </row>
    <row r="694" spans="1:6" ht="14.25" customHeight="1" x14ac:dyDescent="0.2">
      <c r="A694" s="71">
        <f t="shared" si="10"/>
        <v>43493.208330000001</v>
      </c>
      <c r="B694" s="26">
        <v>5</v>
      </c>
      <c r="C694" s="30" t="s">
        <v>2114</v>
      </c>
      <c r="D694" s="30" t="s">
        <v>2115</v>
      </c>
      <c r="E694" s="30" t="s">
        <v>149</v>
      </c>
      <c r="F694" s="30" t="s">
        <v>2116</v>
      </c>
    </row>
    <row r="695" spans="1:6" ht="14.25" customHeight="1" x14ac:dyDescent="0.2">
      <c r="A695" s="71">
        <f t="shared" si="10"/>
        <v>43493.25</v>
      </c>
      <c r="B695" s="26">
        <v>6</v>
      </c>
      <c r="C695" s="30" t="s">
        <v>2117</v>
      </c>
      <c r="D695" s="30" t="s">
        <v>2118</v>
      </c>
      <c r="E695" s="30" t="s">
        <v>149</v>
      </c>
      <c r="F695" s="30" t="s">
        <v>2119</v>
      </c>
    </row>
    <row r="696" spans="1:6" ht="14.25" customHeight="1" x14ac:dyDescent="0.2">
      <c r="A696" s="71">
        <f t="shared" si="10"/>
        <v>43493.291669999999</v>
      </c>
      <c r="B696" s="26">
        <v>7</v>
      </c>
      <c r="C696" s="30" t="s">
        <v>2120</v>
      </c>
      <c r="D696" s="30" t="s">
        <v>2121</v>
      </c>
      <c r="E696" s="30" t="s">
        <v>2122</v>
      </c>
      <c r="F696" s="30" t="s">
        <v>2123</v>
      </c>
    </row>
    <row r="697" spans="1:6" ht="14.25" customHeight="1" x14ac:dyDescent="0.2">
      <c r="A697" s="71">
        <f t="shared" si="10"/>
        <v>43493.333330000001</v>
      </c>
      <c r="B697" s="26">
        <v>8</v>
      </c>
      <c r="C697" s="30" t="s">
        <v>2124</v>
      </c>
      <c r="D697" s="30" t="s">
        <v>149</v>
      </c>
      <c r="E697" s="30" t="s">
        <v>2125</v>
      </c>
      <c r="F697" s="30" t="s">
        <v>2126</v>
      </c>
    </row>
    <row r="698" spans="1:6" ht="14.25" customHeight="1" x14ac:dyDescent="0.2">
      <c r="A698" s="71">
        <f t="shared" si="10"/>
        <v>43493.375</v>
      </c>
      <c r="B698" s="26">
        <v>9</v>
      </c>
      <c r="C698" s="30" t="s">
        <v>2127</v>
      </c>
      <c r="D698" s="30" t="s">
        <v>149</v>
      </c>
      <c r="E698" s="30" t="s">
        <v>2128</v>
      </c>
      <c r="F698" s="30" t="s">
        <v>2129</v>
      </c>
    </row>
    <row r="699" spans="1:6" ht="14.25" customHeight="1" x14ac:dyDescent="0.2">
      <c r="A699" s="71">
        <f t="shared" si="10"/>
        <v>43493.416669999999</v>
      </c>
      <c r="B699" s="26">
        <v>10</v>
      </c>
      <c r="C699" s="30" t="s">
        <v>2130</v>
      </c>
      <c r="D699" s="30" t="s">
        <v>149</v>
      </c>
      <c r="E699" s="30" t="s">
        <v>2131</v>
      </c>
      <c r="F699" s="30" t="s">
        <v>2132</v>
      </c>
    </row>
    <row r="700" spans="1:6" ht="14.25" customHeight="1" x14ac:dyDescent="0.2">
      <c r="A700" s="71">
        <f t="shared" si="10"/>
        <v>43493.458330000001</v>
      </c>
      <c r="B700" s="26">
        <v>11</v>
      </c>
      <c r="C700" s="30" t="s">
        <v>2133</v>
      </c>
      <c r="D700" s="30" t="s">
        <v>149</v>
      </c>
      <c r="E700" s="30" t="s">
        <v>2134</v>
      </c>
      <c r="F700" s="30" t="s">
        <v>2135</v>
      </c>
    </row>
    <row r="701" spans="1:6" ht="14.25" customHeight="1" x14ac:dyDescent="0.2">
      <c r="A701" s="71">
        <f t="shared" si="10"/>
        <v>43493.5</v>
      </c>
      <c r="B701" s="26">
        <v>12</v>
      </c>
      <c r="C701" s="30" t="s">
        <v>2136</v>
      </c>
      <c r="D701" s="30" t="s">
        <v>149</v>
      </c>
      <c r="E701" s="30" t="s">
        <v>2137</v>
      </c>
      <c r="F701" s="30" t="s">
        <v>2138</v>
      </c>
    </row>
    <row r="702" spans="1:6" ht="14.25" customHeight="1" x14ac:dyDescent="0.2">
      <c r="A702" s="71">
        <f t="shared" si="10"/>
        <v>43493.541669999999</v>
      </c>
      <c r="B702" s="26">
        <v>13</v>
      </c>
      <c r="C702" s="30" t="s">
        <v>2139</v>
      </c>
      <c r="D702" s="30" t="s">
        <v>149</v>
      </c>
      <c r="E702" s="30" t="s">
        <v>2140</v>
      </c>
      <c r="F702" s="30" t="s">
        <v>2141</v>
      </c>
    </row>
    <row r="703" spans="1:6" ht="14.25" customHeight="1" x14ac:dyDescent="0.2">
      <c r="A703" s="71">
        <f t="shared" si="10"/>
        <v>43493.583330000001</v>
      </c>
      <c r="B703" s="26">
        <v>14</v>
      </c>
      <c r="C703" s="30" t="s">
        <v>2142</v>
      </c>
      <c r="D703" s="30" t="s">
        <v>149</v>
      </c>
      <c r="E703" s="30" t="s">
        <v>2143</v>
      </c>
      <c r="F703" s="30" t="s">
        <v>2144</v>
      </c>
    </row>
    <row r="704" spans="1:6" ht="14.25" customHeight="1" x14ac:dyDescent="0.2">
      <c r="A704" s="71">
        <f t="shared" si="10"/>
        <v>43493.625</v>
      </c>
      <c r="B704" s="26">
        <v>15</v>
      </c>
      <c r="C704" s="30" t="s">
        <v>1491</v>
      </c>
      <c r="D704" s="30" t="s">
        <v>149</v>
      </c>
      <c r="E704" s="30" t="s">
        <v>2145</v>
      </c>
      <c r="F704" s="30" t="s">
        <v>2146</v>
      </c>
    </row>
    <row r="705" spans="1:6" ht="14.25" customHeight="1" x14ac:dyDescent="0.2">
      <c r="A705" s="71">
        <f t="shared" si="10"/>
        <v>43493.666669999999</v>
      </c>
      <c r="B705" s="26">
        <v>16</v>
      </c>
      <c r="C705" s="30" t="s">
        <v>2147</v>
      </c>
      <c r="D705" s="30" t="s">
        <v>149</v>
      </c>
      <c r="E705" s="30" t="s">
        <v>2148</v>
      </c>
      <c r="F705" s="30" t="s">
        <v>2149</v>
      </c>
    </row>
    <row r="706" spans="1:6" ht="14.25" customHeight="1" x14ac:dyDescent="0.2">
      <c r="A706" s="71">
        <f t="shared" ref="A706:A769" si="11">A682+1</f>
        <v>43493.708330000001</v>
      </c>
      <c r="B706" s="26">
        <v>17</v>
      </c>
      <c r="C706" s="30" t="s">
        <v>2150</v>
      </c>
      <c r="D706" s="30" t="s">
        <v>149</v>
      </c>
      <c r="E706" s="30" t="s">
        <v>2151</v>
      </c>
      <c r="F706" s="30" t="s">
        <v>2152</v>
      </c>
    </row>
    <row r="707" spans="1:6" ht="14.25" customHeight="1" x14ac:dyDescent="0.2">
      <c r="A707" s="71">
        <f t="shared" si="11"/>
        <v>43493.75</v>
      </c>
      <c r="B707" s="26">
        <v>18</v>
      </c>
      <c r="C707" s="30" t="s">
        <v>2153</v>
      </c>
      <c r="D707" s="30" t="s">
        <v>149</v>
      </c>
      <c r="E707" s="30" t="s">
        <v>2154</v>
      </c>
      <c r="F707" s="30" t="s">
        <v>2155</v>
      </c>
    </row>
    <row r="708" spans="1:6" ht="14.25" customHeight="1" x14ac:dyDescent="0.2">
      <c r="A708" s="71">
        <f t="shared" si="11"/>
        <v>43493.791669999999</v>
      </c>
      <c r="B708" s="26">
        <v>19</v>
      </c>
      <c r="C708" s="30" t="s">
        <v>2156</v>
      </c>
      <c r="D708" s="30" t="s">
        <v>149</v>
      </c>
      <c r="E708" s="30" t="s">
        <v>2157</v>
      </c>
      <c r="F708" s="30" t="s">
        <v>2158</v>
      </c>
    </row>
    <row r="709" spans="1:6" ht="14.25" customHeight="1" x14ac:dyDescent="0.2">
      <c r="A709" s="71">
        <f t="shared" si="11"/>
        <v>43493.833330000001</v>
      </c>
      <c r="B709" s="26">
        <v>20</v>
      </c>
      <c r="C709" s="30" t="s">
        <v>2159</v>
      </c>
      <c r="D709" s="30" t="s">
        <v>149</v>
      </c>
      <c r="E709" s="30" t="s">
        <v>2160</v>
      </c>
      <c r="F709" s="30" t="s">
        <v>2161</v>
      </c>
    </row>
    <row r="710" spans="1:6" ht="14.25" customHeight="1" x14ac:dyDescent="0.2">
      <c r="A710" s="71">
        <f t="shared" si="11"/>
        <v>43493.875</v>
      </c>
      <c r="B710" s="26">
        <v>21</v>
      </c>
      <c r="C710" s="30" t="s">
        <v>2162</v>
      </c>
      <c r="D710" s="30" t="s">
        <v>149</v>
      </c>
      <c r="E710" s="30" t="s">
        <v>2163</v>
      </c>
      <c r="F710" s="30" t="s">
        <v>2164</v>
      </c>
    </row>
    <row r="711" spans="1:6" ht="14.25" customHeight="1" x14ac:dyDescent="0.2">
      <c r="A711" s="71">
        <f t="shared" si="11"/>
        <v>43493.916669999999</v>
      </c>
      <c r="B711" s="26">
        <v>22</v>
      </c>
      <c r="C711" s="30" t="s">
        <v>2165</v>
      </c>
      <c r="D711" s="30" t="s">
        <v>149</v>
      </c>
      <c r="E711" s="30" t="s">
        <v>2166</v>
      </c>
      <c r="F711" s="30" t="s">
        <v>2167</v>
      </c>
    </row>
    <row r="712" spans="1:6" ht="14.25" customHeight="1" x14ac:dyDescent="0.2">
      <c r="A712" s="71">
        <f t="shared" si="11"/>
        <v>43493.958330000001</v>
      </c>
      <c r="B712" s="26">
        <v>23</v>
      </c>
      <c r="C712" s="30" t="s">
        <v>2168</v>
      </c>
      <c r="D712" s="30" t="s">
        <v>149</v>
      </c>
      <c r="E712" s="30" t="s">
        <v>2169</v>
      </c>
      <c r="F712" s="30" t="s">
        <v>2170</v>
      </c>
    </row>
    <row r="713" spans="1:6" x14ac:dyDescent="0.2">
      <c r="A713" s="71">
        <f t="shared" si="11"/>
        <v>43494</v>
      </c>
      <c r="B713" s="26">
        <v>0</v>
      </c>
      <c r="C713" s="30" t="s">
        <v>2171</v>
      </c>
      <c r="D713" s="30" t="s">
        <v>149</v>
      </c>
      <c r="E713" s="30" t="s">
        <v>2172</v>
      </c>
      <c r="F713" s="30" t="s">
        <v>2173</v>
      </c>
    </row>
    <row r="714" spans="1:6" x14ac:dyDescent="0.2">
      <c r="A714" s="71">
        <f t="shared" si="11"/>
        <v>43494.041669999999</v>
      </c>
      <c r="B714" s="26">
        <v>1</v>
      </c>
      <c r="C714" s="30" t="s">
        <v>2174</v>
      </c>
      <c r="D714" s="30" t="s">
        <v>149</v>
      </c>
      <c r="E714" s="30" t="s">
        <v>2175</v>
      </c>
      <c r="F714" s="30" t="s">
        <v>2176</v>
      </c>
    </row>
    <row r="715" spans="1:6" x14ac:dyDescent="0.2">
      <c r="A715" s="71">
        <f t="shared" si="11"/>
        <v>43494.083330000001</v>
      </c>
      <c r="B715" s="26">
        <v>2</v>
      </c>
      <c r="C715" s="30" t="s">
        <v>1903</v>
      </c>
      <c r="D715" s="30" t="s">
        <v>149</v>
      </c>
      <c r="E715" s="30" t="s">
        <v>2177</v>
      </c>
      <c r="F715" s="30" t="s">
        <v>2178</v>
      </c>
    </row>
    <row r="716" spans="1:6" x14ac:dyDescent="0.2">
      <c r="A716" s="71">
        <f t="shared" si="11"/>
        <v>43494.125</v>
      </c>
      <c r="B716" s="26">
        <v>3</v>
      </c>
      <c r="C716" s="30" t="s">
        <v>2179</v>
      </c>
      <c r="D716" s="30" t="s">
        <v>149</v>
      </c>
      <c r="E716" s="30" t="s">
        <v>2180</v>
      </c>
      <c r="F716" s="30" t="s">
        <v>2181</v>
      </c>
    </row>
    <row r="717" spans="1:6" x14ac:dyDescent="0.2">
      <c r="A717" s="71">
        <f t="shared" si="11"/>
        <v>43494.166669999999</v>
      </c>
      <c r="B717" s="26">
        <v>4</v>
      </c>
      <c r="C717" s="30" t="s">
        <v>2182</v>
      </c>
      <c r="D717" s="30" t="s">
        <v>149</v>
      </c>
      <c r="E717" s="30" t="s">
        <v>2183</v>
      </c>
      <c r="F717" s="30" t="s">
        <v>2184</v>
      </c>
    </row>
    <row r="718" spans="1:6" x14ac:dyDescent="0.2">
      <c r="A718" s="71">
        <f t="shared" si="11"/>
        <v>43494.208330000001</v>
      </c>
      <c r="B718" s="26">
        <v>5</v>
      </c>
      <c r="C718" s="30" t="s">
        <v>2185</v>
      </c>
      <c r="D718" s="30" t="s">
        <v>2186</v>
      </c>
      <c r="E718" s="30" t="s">
        <v>149</v>
      </c>
      <c r="F718" s="30" t="s">
        <v>2187</v>
      </c>
    </row>
    <row r="719" spans="1:6" x14ac:dyDescent="0.2">
      <c r="A719" s="71">
        <f t="shared" si="11"/>
        <v>43494.25</v>
      </c>
      <c r="B719" s="26">
        <v>6</v>
      </c>
      <c r="C719" s="30" t="s">
        <v>2188</v>
      </c>
      <c r="D719" s="30" t="s">
        <v>2189</v>
      </c>
      <c r="E719" s="30" t="s">
        <v>149</v>
      </c>
      <c r="F719" s="30" t="s">
        <v>2190</v>
      </c>
    </row>
    <row r="720" spans="1:6" x14ac:dyDescent="0.2">
      <c r="A720" s="71">
        <f t="shared" si="11"/>
        <v>43494.291669999999</v>
      </c>
      <c r="B720" s="26">
        <v>7</v>
      </c>
      <c r="C720" s="30" t="s">
        <v>207</v>
      </c>
      <c r="D720" s="30" t="s">
        <v>149</v>
      </c>
      <c r="E720" s="30" t="s">
        <v>2191</v>
      </c>
      <c r="F720" s="30" t="s">
        <v>2192</v>
      </c>
    </row>
    <row r="721" spans="1:6" x14ac:dyDescent="0.2">
      <c r="A721" s="71">
        <f t="shared" si="11"/>
        <v>43494.333330000001</v>
      </c>
      <c r="B721" s="26">
        <v>8</v>
      </c>
      <c r="C721" s="30" t="s">
        <v>2193</v>
      </c>
      <c r="D721" s="30" t="s">
        <v>149</v>
      </c>
      <c r="E721" s="30" t="s">
        <v>2194</v>
      </c>
      <c r="F721" s="30" t="s">
        <v>2195</v>
      </c>
    </row>
    <row r="722" spans="1:6" x14ac:dyDescent="0.2">
      <c r="A722" s="71">
        <f t="shared" si="11"/>
        <v>43494.375</v>
      </c>
      <c r="B722" s="26">
        <v>9</v>
      </c>
      <c r="C722" s="30" t="s">
        <v>2196</v>
      </c>
      <c r="D722" s="30" t="s">
        <v>149</v>
      </c>
      <c r="E722" s="30" t="s">
        <v>2197</v>
      </c>
      <c r="F722" s="30" t="s">
        <v>2198</v>
      </c>
    </row>
    <row r="723" spans="1:6" x14ac:dyDescent="0.2">
      <c r="A723" s="71">
        <f t="shared" si="11"/>
        <v>43494.416669999999</v>
      </c>
      <c r="B723" s="26">
        <v>10</v>
      </c>
      <c r="C723" s="30" t="s">
        <v>2199</v>
      </c>
      <c r="D723" s="30" t="s">
        <v>149</v>
      </c>
      <c r="E723" s="30" t="s">
        <v>2200</v>
      </c>
      <c r="F723" s="30" t="s">
        <v>2201</v>
      </c>
    </row>
    <row r="724" spans="1:6" x14ac:dyDescent="0.2">
      <c r="A724" s="71">
        <f t="shared" si="11"/>
        <v>43494.458330000001</v>
      </c>
      <c r="B724" s="26">
        <v>11</v>
      </c>
      <c r="C724" s="30" t="s">
        <v>2202</v>
      </c>
      <c r="D724" s="30" t="s">
        <v>149</v>
      </c>
      <c r="E724" s="30" t="s">
        <v>2203</v>
      </c>
      <c r="F724" s="30" t="s">
        <v>2204</v>
      </c>
    </row>
    <row r="725" spans="1:6" x14ac:dyDescent="0.2">
      <c r="A725" s="71">
        <f t="shared" si="11"/>
        <v>43494.5</v>
      </c>
      <c r="B725" s="26">
        <v>12</v>
      </c>
      <c r="C725" s="30" t="s">
        <v>2205</v>
      </c>
      <c r="D725" s="30" t="s">
        <v>149</v>
      </c>
      <c r="E725" s="30" t="s">
        <v>2206</v>
      </c>
      <c r="F725" s="30" t="s">
        <v>2207</v>
      </c>
    </row>
    <row r="726" spans="1:6" x14ac:dyDescent="0.2">
      <c r="A726" s="71">
        <f t="shared" si="11"/>
        <v>43494.541669999999</v>
      </c>
      <c r="B726" s="26">
        <v>13</v>
      </c>
      <c r="C726" s="30" t="s">
        <v>2208</v>
      </c>
      <c r="D726" s="30" t="s">
        <v>149</v>
      </c>
      <c r="E726" s="30" t="s">
        <v>2209</v>
      </c>
      <c r="F726" s="30" t="s">
        <v>2210</v>
      </c>
    </row>
    <row r="727" spans="1:6" x14ac:dyDescent="0.2">
      <c r="A727" s="71">
        <f t="shared" si="11"/>
        <v>43494.583330000001</v>
      </c>
      <c r="B727" s="26">
        <v>14</v>
      </c>
      <c r="C727" s="30" t="s">
        <v>2211</v>
      </c>
      <c r="D727" s="30" t="s">
        <v>149</v>
      </c>
      <c r="E727" s="30" t="s">
        <v>2212</v>
      </c>
      <c r="F727" s="30" t="s">
        <v>2213</v>
      </c>
    </row>
    <row r="728" spans="1:6" x14ac:dyDescent="0.2">
      <c r="A728" s="71">
        <f t="shared" si="11"/>
        <v>43494.625</v>
      </c>
      <c r="B728" s="26">
        <v>15</v>
      </c>
      <c r="C728" s="30" t="s">
        <v>2214</v>
      </c>
      <c r="D728" s="30" t="s">
        <v>149</v>
      </c>
      <c r="E728" s="30" t="s">
        <v>2215</v>
      </c>
      <c r="F728" s="30" t="s">
        <v>2216</v>
      </c>
    </row>
    <row r="729" spans="1:6" x14ac:dyDescent="0.2">
      <c r="A729" s="71">
        <f t="shared" si="11"/>
        <v>43494.666669999999</v>
      </c>
      <c r="B729" s="26">
        <v>16</v>
      </c>
      <c r="C729" s="30" t="s">
        <v>2217</v>
      </c>
      <c r="D729" s="30" t="s">
        <v>149</v>
      </c>
      <c r="E729" s="30" t="s">
        <v>2218</v>
      </c>
      <c r="F729" s="30" t="s">
        <v>2219</v>
      </c>
    </row>
    <row r="730" spans="1:6" x14ac:dyDescent="0.2">
      <c r="A730" s="71">
        <f t="shared" si="11"/>
        <v>43494.708330000001</v>
      </c>
      <c r="B730" s="26">
        <v>17</v>
      </c>
      <c r="C730" s="30" t="s">
        <v>2220</v>
      </c>
      <c r="D730" s="30" t="s">
        <v>149</v>
      </c>
      <c r="E730" s="30" t="s">
        <v>2221</v>
      </c>
      <c r="F730" s="30" t="s">
        <v>2222</v>
      </c>
    </row>
    <row r="731" spans="1:6" x14ac:dyDescent="0.2">
      <c r="A731" s="71">
        <f t="shared" si="11"/>
        <v>43494.75</v>
      </c>
      <c r="B731" s="26">
        <v>18</v>
      </c>
      <c r="C731" s="30" t="s">
        <v>162</v>
      </c>
      <c r="D731" s="30" t="s">
        <v>149</v>
      </c>
      <c r="E731" s="30" t="s">
        <v>2223</v>
      </c>
      <c r="F731" s="30" t="s">
        <v>2224</v>
      </c>
    </row>
    <row r="732" spans="1:6" x14ac:dyDescent="0.2">
      <c r="A732" s="71">
        <f t="shared" si="11"/>
        <v>43494.791669999999</v>
      </c>
      <c r="B732" s="26">
        <v>19</v>
      </c>
      <c r="C732" s="30" t="s">
        <v>2225</v>
      </c>
      <c r="D732" s="30" t="s">
        <v>149</v>
      </c>
      <c r="E732" s="30" t="s">
        <v>2226</v>
      </c>
      <c r="F732" s="30" t="s">
        <v>2227</v>
      </c>
    </row>
    <row r="733" spans="1:6" x14ac:dyDescent="0.2">
      <c r="A733" s="71">
        <f t="shared" si="11"/>
        <v>43494.833330000001</v>
      </c>
      <c r="B733" s="26">
        <v>20</v>
      </c>
      <c r="C733" s="30" t="s">
        <v>378</v>
      </c>
      <c r="D733" s="30" t="s">
        <v>149</v>
      </c>
      <c r="E733" s="30" t="s">
        <v>2228</v>
      </c>
      <c r="F733" s="30" t="s">
        <v>2229</v>
      </c>
    </row>
    <row r="734" spans="1:6" x14ac:dyDescent="0.2">
      <c r="A734" s="71">
        <f t="shared" si="11"/>
        <v>43494.875</v>
      </c>
      <c r="B734" s="26">
        <v>21</v>
      </c>
      <c r="C734" s="30" t="s">
        <v>2230</v>
      </c>
      <c r="D734" s="30" t="s">
        <v>149</v>
      </c>
      <c r="E734" s="30" t="s">
        <v>2231</v>
      </c>
      <c r="F734" s="30" t="s">
        <v>2232</v>
      </c>
    </row>
    <row r="735" spans="1:6" x14ac:dyDescent="0.2">
      <c r="A735" s="71">
        <f t="shared" si="11"/>
        <v>43494.916669999999</v>
      </c>
      <c r="B735" s="26">
        <v>22</v>
      </c>
      <c r="C735" s="30" t="s">
        <v>2233</v>
      </c>
      <c r="D735" s="30" t="s">
        <v>149</v>
      </c>
      <c r="E735" s="30" t="s">
        <v>2234</v>
      </c>
      <c r="F735" s="30" t="s">
        <v>2235</v>
      </c>
    </row>
    <row r="736" spans="1:6" x14ac:dyDescent="0.2">
      <c r="A736" s="71">
        <f t="shared" si="11"/>
        <v>43494.958330000001</v>
      </c>
      <c r="B736" s="26">
        <v>23</v>
      </c>
      <c r="C736" s="30" t="s">
        <v>2236</v>
      </c>
      <c r="D736" s="30" t="s">
        <v>149</v>
      </c>
      <c r="E736" s="30" t="s">
        <v>2237</v>
      </c>
      <c r="F736" s="30" t="s">
        <v>211</v>
      </c>
    </row>
    <row r="737" spans="1:6" x14ac:dyDescent="0.2">
      <c r="A737" s="71">
        <f t="shared" si="11"/>
        <v>43495</v>
      </c>
      <c r="B737" s="26">
        <v>0</v>
      </c>
      <c r="C737" s="30" t="s">
        <v>2238</v>
      </c>
      <c r="D737" s="30" t="s">
        <v>149</v>
      </c>
      <c r="E737" s="30" t="s">
        <v>2239</v>
      </c>
      <c r="F737" s="30" t="s">
        <v>2240</v>
      </c>
    </row>
    <row r="738" spans="1:6" x14ac:dyDescent="0.2">
      <c r="A738" s="71">
        <f t="shared" si="11"/>
        <v>43495.041669999999</v>
      </c>
      <c r="B738" s="26">
        <v>1</v>
      </c>
      <c r="C738" s="30" t="s">
        <v>2241</v>
      </c>
      <c r="D738" s="30" t="s">
        <v>149</v>
      </c>
      <c r="E738" s="30" t="s">
        <v>2242</v>
      </c>
      <c r="F738" s="30" t="s">
        <v>2243</v>
      </c>
    </row>
    <row r="739" spans="1:6" x14ac:dyDescent="0.2">
      <c r="A739" s="71">
        <f t="shared" si="11"/>
        <v>43495.083330000001</v>
      </c>
      <c r="B739" s="26">
        <v>2</v>
      </c>
      <c r="C739" s="30" t="s">
        <v>2244</v>
      </c>
      <c r="D739" s="30" t="s">
        <v>149</v>
      </c>
      <c r="E739" s="30" t="s">
        <v>2245</v>
      </c>
      <c r="F739" s="30" t="s">
        <v>2246</v>
      </c>
    </row>
    <row r="740" spans="1:6" x14ac:dyDescent="0.2">
      <c r="A740" s="71">
        <f t="shared" si="11"/>
        <v>43495.125</v>
      </c>
      <c r="B740" s="26">
        <v>3</v>
      </c>
      <c r="C740" s="30" t="s">
        <v>2247</v>
      </c>
      <c r="D740" s="30" t="s">
        <v>149</v>
      </c>
      <c r="E740" s="30" t="s">
        <v>2248</v>
      </c>
      <c r="F740" s="30" t="s">
        <v>2249</v>
      </c>
    </row>
    <row r="741" spans="1:6" x14ac:dyDescent="0.2">
      <c r="A741" s="71">
        <f t="shared" si="11"/>
        <v>43495.166669999999</v>
      </c>
      <c r="B741" s="26">
        <v>4</v>
      </c>
      <c r="C741" s="30" t="s">
        <v>2250</v>
      </c>
      <c r="D741" s="30" t="s">
        <v>149</v>
      </c>
      <c r="E741" s="30" t="s">
        <v>2251</v>
      </c>
      <c r="F741" s="30" t="s">
        <v>200</v>
      </c>
    </row>
    <row r="742" spans="1:6" x14ac:dyDescent="0.2">
      <c r="A742" s="71">
        <f t="shared" si="11"/>
        <v>43495.208330000001</v>
      </c>
      <c r="B742" s="26">
        <v>5</v>
      </c>
      <c r="C742" s="30" t="s">
        <v>2252</v>
      </c>
      <c r="D742" s="30" t="s">
        <v>2253</v>
      </c>
      <c r="E742" s="30" t="s">
        <v>149</v>
      </c>
      <c r="F742" s="30" t="s">
        <v>2254</v>
      </c>
    </row>
    <row r="743" spans="1:6" x14ac:dyDescent="0.2">
      <c r="A743" s="71">
        <f t="shared" si="11"/>
        <v>43495.25</v>
      </c>
      <c r="B743" s="26">
        <v>6</v>
      </c>
      <c r="C743" s="30" t="s">
        <v>2255</v>
      </c>
      <c r="D743" s="30" t="s">
        <v>2256</v>
      </c>
      <c r="E743" s="30" t="s">
        <v>149</v>
      </c>
      <c r="F743" s="30" t="s">
        <v>2257</v>
      </c>
    </row>
    <row r="744" spans="1:6" x14ac:dyDescent="0.2">
      <c r="A744" s="71">
        <f t="shared" si="11"/>
        <v>43495.291669999999</v>
      </c>
      <c r="B744" s="26">
        <v>7</v>
      </c>
      <c r="C744" s="30" t="s">
        <v>2258</v>
      </c>
      <c r="D744" s="30" t="s">
        <v>149</v>
      </c>
      <c r="E744" s="30" t="s">
        <v>2259</v>
      </c>
      <c r="F744" s="30" t="s">
        <v>2260</v>
      </c>
    </row>
    <row r="745" spans="1:6" x14ac:dyDescent="0.2">
      <c r="A745" s="71">
        <f t="shared" si="11"/>
        <v>43495.333330000001</v>
      </c>
      <c r="B745" s="26">
        <v>8</v>
      </c>
      <c r="C745" s="30" t="s">
        <v>2261</v>
      </c>
      <c r="D745" s="30" t="s">
        <v>149</v>
      </c>
      <c r="E745" s="30" t="s">
        <v>2262</v>
      </c>
      <c r="F745" s="30" t="s">
        <v>2263</v>
      </c>
    </row>
    <row r="746" spans="1:6" x14ac:dyDescent="0.2">
      <c r="A746" s="71">
        <f t="shared" si="11"/>
        <v>43495.375</v>
      </c>
      <c r="B746" s="26">
        <v>9</v>
      </c>
      <c r="C746" s="30" t="s">
        <v>2264</v>
      </c>
      <c r="D746" s="30" t="s">
        <v>149</v>
      </c>
      <c r="E746" s="30" t="s">
        <v>2265</v>
      </c>
      <c r="F746" s="30" t="s">
        <v>2266</v>
      </c>
    </row>
    <row r="747" spans="1:6" x14ac:dyDescent="0.2">
      <c r="A747" s="71">
        <f t="shared" si="11"/>
        <v>43495.416669999999</v>
      </c>
      <c r="B747" s="26">
        <v>10</v>
      </c>
      <c r="C747" s="30" t="s">
        <v>2267</v>
      </c>
      <c r="D747" s="30" t="s">
        <v>149</v>
      </c>
      <c r="E747" s="30" t="s">
        <v>2268</v>
      </c>
      <c r="F747" s="30" t="s">
        <v>2269</v>
      </c>
    </row>
    <row r="748" spans="1:6" x14ac:dyDescent="0.2">
      <c r="A748" s="71">
        <f t="shared" si="11"/>
        <v>43495.458330000001</v>
      </c>
      <c r="B748" s="26">
        <v>11</v>
      </c>
      <c r="C748" s="30" t="s">
        <v>2270</v>
      </c>
      <c r="D748" s="30" t="s">
        <v>149</v>
      </c>
      <c r="E748" s="30" t="s">
        <v>2271</v>
      </c>
      <c r="F748" s="30" t="s">
        <v>2272</v>
      </c>
    </row>
    <row r="749" spans="1:6" x14ac:dyDescent="0.2">
      <c r="A749" s="71">
        <f t="shared" si="11"/>
        <v>43495.5</v>
      </c>
      <c r="B749" s="26">
        <v>12</v>
      </c>
      <c r="C749" s="30" t="s">
        <v>2273</v>
      </c>
      <c r="D749" s="30" t="s">
        <v>149</v>
      </c>
      <c r="E749" s="30" t="s">
        <v>2274</v>
      </c>
      <c r="F749" s="30" t="s">
        <v>2275</v>
      </c>
    </row>
    <row r="750" spans="1:6" x14ac:dyDescent="0.2">
      <c r="A750" s="71">
        <f t="shared" si="11"/>
        <v>43495.541669999999</v>
      </c>
      <c r="B750" s="26">
        <v>13</v>
      </c>
      <c r="C750" s="30" t="s">
        <v>2276</v>
      </c>
      <c r="D750" s="30" t="s">
        <v>149</v>
      </c>
      <c r="E750" s="30" t="s">
        <v>2277</v>
      </c>
      <c r="F750" s="30" t="s">
        <v>2278</v>
      </c>
    </row>
    <row r="751" spans="1:6" x14ac:dyDescent="0.2">
      <c r="A751" s="71">
        <f t="shared" si="11"/>
        <v>43495.583330000001</v>
      </c>
      <c r="B751" s="26">
        <v>14</v>
      </c>
      <c r="C751" s="30" t="s">
        <v>187</v>
      </c>
      <c r="D751" s="30" t="s">
        <v>149</v>
      </c>
      <c r="E751" s="30" t="s">
        <v>2279</v>
      </c>
      <c r="F751" s="30" t="s">
        <v>2280</v>
      </c>
    </row>
    <row r="752" spans="1:6" x14ac:dyDescent="0.2">
      <c r="A752" s="71">
        <f t="shared" si="11"/>
        <v>43495.625</v>
      </c>
      <c r="B752" s="26">
        <v>15</v>
      </c>
      <c r="C752" s="30" t="s">
        <v>2281</v>
      </c>
      <c r="D752" s="30" t="s">
        <v>149</v>
      </c>
      <c r="E752" s="30" t="s">
        <v>2282</v>
      </c>
      <c r="F752" s="30" t="s">
        <v>2283</v>
      </c>
    </row>
    <row r="753" spans="1:6" x14ac:dyDescent="0.2">
      <c r="A753" s="71">
        <f t="shared" si="11"/>
        <v>43495.666669999999</v>
      </c>
      <c r="B753" s="26">
        <v>16</v>
      </c>
      <c r="C753" s="30" t="s">
        <v>2284</v>
      </c>
      <c r="D753" s="30" t="s">
        <v>149</v>
      </c>
      <c r="E753" s="30" t="s">
        <v>2285</v>
      </c>
      <c r="F753" s="30" t="s">
        <v>873</v>
      </c>
    </row>
    <row r="754" spans="1:6" x14ac:dyDescent="0.2">
      <c r="A754" s="71">
        <f t="shared" si="11"/>
        <v>43495.708330000001</v>
      </c>
      <c r="B754" s="26">
        <v>17</v>
      </c>
      <c r="C754" s="30" t="s">
        <v>2286</v>
      </c>
      <c r="D754" s="30" t="s">
        <v>149</v>
      </c>
      <c r="E754" s="30" t="s">
        <v>2287</v>
      </c>
      <c r="F754" s="30" t="s">
        <v>2288</v>
      </c>
    </row>
    <row r="755" spans="1:6" x14ac:dyDescent="0.2">
      <c r="A755" s="71">
        <f t="shared" si="11"/>
        <v>43495.75</v>
      </c>
      <c r="B755" s="26">
        <v>18</v>
      </c>
      <c r="C755" s="30" t="s">
        <v>2289</v>
      </c>
      <c r="D755" s="30" t="s">
        <v>149</v>
      </c>
      <c r="E755" s="30" t="s">
        <v>2290</v>
      </c>
      <c r="F755" s="30" t="s">
        <v>2291</v>
      </c>
    </row>
    <row r="756" spans="1:6" x14ac:dyDescent="0.2">
      <c r="A756" s="71">
        <f t="shared" si="11"/>
        <v>43495.791669999999</v>
      </c>
      <c r="B756" s="26">
        <v>19</v>
      </c>
      <c r="C756" s="30" t="s">
        <v>2292</v>
      </c>
      <c r="D756" s="30" t="s">
        <v>149</v>
      </c>
      <c r="E756" s="30" t="s">
        <v>2293</v>
      </c>
      <c r="F756" s="30" t="s">
        <v>2294</v>
      </c>
    </row>
    <row r="757" spans="1:6" x14ac:dyDescent="0.2">
      <c r="A757" s="71">
        <f t="shared" si="11"/>
        <v>43495.833330000001</v>
      </c>
      <c r="B757" s="26">
        <v>20</v>
      </c>
      <c r="C757" s="30" t="s">
        <v>2295</v>
      </c>
      <c r="D757" s="30" t="s">
        <v>149</v>
      </c>
      <c r="E757" s="30" t="s">
        <v>2296</v>
      </c>
      <c r="F757" s="30" t="s">
        <v>2297</v>
      </c>
    </row>
    <row r="758" spans="1:6" x14ac:dyDescent="0.2">
      <c r="A758" s="71">
        <f t="shared" si="11"/>
        <v>43495.875</v>
      </c>
      <c r="B758" s="26">
        <v>21</v>
      </c>
      <c r="C758" s="30" t="s">
        <v>2298</v>
      </c>
      <c r="D758" s="30" t="s">
        <v>149</v>
      </c>
      <c r="E758" s="30" t="s">
        <v>2299</v>
      </c>
      <c r="F758" s="30" t="s">
        <v>2300</v>
      </c>
    </row>
    <row r="759" spans="1:6" x14ac:dyDescent="0.2">
      <c r="A759" s="71">
        <f t="shared" si="11"/>
        <v>43495.916669999999</v>
      </c>
      <c r="B759" s="26">
        <v>22</v>
      </c>
      <c r="C759" s="30" t="s">
        <v>2301</v>
      </c>
      <c r="D759" s="30" t="s">
        <v>149</v>
      </c>
      <c r="E759" s="30" t="s">
        <v>2302</v>
      </c>
      <c r="F759" s="30" t="s">
        <v>2303</v>
      </c>
    </row>
    <row r="760" spans="1:6" x14ac:dyDescent="0.2">
      <c r="A760" s="71">
        <f t="shared" si="11"/>
        <v>43495.958330000001</v>
      </c>
      <c r="B760" s="26">
        <v>23</v>
      </c>
      <c r="C760" s="30" t="s">
        <v>2304</v>
      </c>
      <c r="D760" s="30" t="s">
        <v>149</v>
      </c>
      <c r="E760" s="30" t="s">
        <v>2305</v>
      </c>
      <c r="F760" s="30" t="s">
        <v>2306</v>
      </c>
    </row>
    <row r="761" spans="1:6" x14ac:dyDescent="0.2">
      <c r="A761" s="71">
        <f t="shared" si="11"/>
        <v>43496</v>
      </c>
      <c r="B761" s="26">
        <v>0</v>
      </c>
      <c r="C761" s="30" t="s">
        <v>2307</v>
      </c>
      <c r="D761" s="30" t="s">
        <v>149</v>
      </c>
      <c r="E761" s="30" t="s">
        <v>2308</v>
      </c>
      <c r="F761" s="30" t="s">
        <v>2309</v>
      </c>
    </row>
    <row r="762" spans="1:6" x14ac:dyDescent="0.2">
      <c r="A762" s="71">
        <f t="shared" si="11"/>
        <v>43496.041669999999</v>
      </c>
      <c r="B762" s="26">
        <v>1</v>
      </c>
      <c r="C762" s="30" t="s">
        <v>2310</v>
      </c>
      <c r="D762" s="30" t="s">
        <v>149</v>
      </c>
      <c r="E762" s="30" t="s">
        <v>2311</v>
      </c>
      <c r="F762" s="30" t="s">
        <v>2312</v>
      </c>
    </row>
    <row r="763" spans="1:6" x14ac:dyDescent="0.2">
      <c r="A763" s="71">
        <f t="shared" si="11"/>
        <v>43496.083330000001</v>
      </c>
      <c r="B763" s="26">
        <v>2</v>
      </c>
      <c r="C763" s="30" t="s">
        <v>2313</v>
      </c>
      <c r="D763" s="30" t="s">
        <v>149</v>
      </c>
      <c r="E763" s="30" t="s">
        <v>2314</v>
      </c>
      <c r="F763" s="30" t="s">
        <v>2315</v>
      </c>
    </row>
    <row r="764" spans="1:6" x14ac:dyDescent="0.2">
      <c r="A764" s="71">
        <f t="shared" si="11"/>
        <v>43496.125</v>
      </c>
      <c r="B764" s="26">
        <v>3</v>
      </c>
      <c r="C764" s="30" t="s">
        <v>2316</v>
      </c>
      <c r="D764" s="30" t="s">
        <v>149</v>
      </c>
      <c r="E764" s="30" t="s">
        <v>2317</v>
      </c>
      <c r="F764" s="30" t="s">
        <v>2318</v>
      </c>
    </row>
    <row r="765" spans="1:6" x14ac:dyDescent="0.2">
      <c r="A765" s="71">
        <f t="shared" si="11"/>
        <v>43496.166669999999</v>
      </c>
      <c r="B765" s="26">
        <v>4</v>
      </c>
      <c r="C765" s="30" t="s">
        <v>2319</v>
      </c>
      <c r="D765" s="30" t="s">
        <v>149</v>
      </c>
      <c r="E765" s="30" t="s">
        <v>2320</v>
      </c>
      <c r="F765" s="30" t="s">
        <v>2321</v>
      </c>
    </row>
    <row r="766" spans="1:6" x14ac:dyDescent="0.2">
      <c r="A766" s="71">
        <f t="shared" si="11"/>
        <v>43496.208330000001</v>
      </c>
      <c r="B766" s="26">
        <v>5</v>
      </c>
      <c r="C766" s="30" t="s">
        <v>2322</v>
      </c>
      <c r="D766" s="30" t="s">
        <v>2323</v>
      </c>
      <c r="E766" s="30" t="s">
        <v>149</v>
      </c>
      <c r="F766" s="30" t="s">
        <v>2324</v>
      </c>
    </row>
    <row r="767" spans="1:6" x14ac:dyDescent="0.2">
      <c r="A767" s="71">
        <f t="shared" si="11"/>
        <v>43496.25</v>
      </c>
      <c r="B767" s="26">
        <v>6</v>
      </c>
      <c r="C767" s="30" t="s">
        <v>2325</v>
      </c>
      <c r="D767" s="30" t="s">
        <v>2326</v>
      </c>
      <c r="E767" s="30" t="s">
        <v>149</v>
      </c>
      <c r="F767" s="30" t="s">
        <v>2327</v>
      </c>
    </row>
    <row r="768" spans="1:6" x14ac:dyDescent="0.2">
      <c r="A768" s="71">
        <f t="shared" si="11"/>
        <v>43496.291669999999</v>
      </c>
      <c r="B768" s="26">
        <v>7</v>
      </c>
      <c r="C768" s="30" t="s">
        <v>2328</v>
      </c>
      <c r="D768" s="30" t="s">
        <v>149</v>
      </c>
      <c r="E768" s="30" t="s">
        <v>2329</v>
      </c>
      <c r="F768" s="30" t="s">
        <v>2330</v>
      </c>
    </row>
    <row r="769" spans="1:6" x14ac:dyDescent="0.2">
      <c r="A769" s="71">
        <f t="shared" si="11"/>
        <v>43496.333330000001</v>
      </c>
      <c r="B769" s="26">
        <v>8</v>
      </c>
      <c r="C769" s="30" t="s">
        <v>2331</v>
      </c>
      <c r="D769" s="30" t="s">
        <v>149</v>
      </c>
      <c r="E769" s="30" t="s">
        <v>2332</v>
      </c>
      <c r="F769" s="30" t="s">
        <v>2333</v>
      </c>
    </row>
    <row r="770" spans="1:6" x14ac:dyDescent="0.2">
      <c r="A770" s="71">
        <f t="shared" ref="A770:A784" si="12">A746+1</f>
        <v>43496.375</v>
      </c>
      <c r="B770" s="26">
        <v>9</v>
      </c>
      <c r="C770" s="30" t="s">
        <v>2334</v>
      </c>
      <c r="D770" s="30" t="s">
        <v>149</v>
      </c>
      <c r="E770" s="30" t="s">
        <v>186</v>
      </c>
      <c r="F770" s="30" t="s">
        <v>2335</v>
      </c>
    </row>
    <row r="771" spans="1:6" x14ac:dyDescent="0.2">
      <c r="A771" s="71">
        <f t="shared" si="12"/>
        <v>43496.416669999999</v>
      </c>
      <c r="B771" s="26">
        <v>10</v>
      </c>
      <c r="C771" s="30" t="s">
        <v>2336</v>
      </c>
      <c r="D771" s="30" t="s">
        <v>149</v>
      </c>
      <c r="E771" s="30" t="s">
        <v>2337</v>
      </c>
      <c r="F771" s="30" t="s">
        <v>2338</v>
      </c>
    </row>
    <row r="772" spans="1:6" x14ac:dyDescent="0.2">
      <c r="A772" s="71">
        <f t="shared" si="12"/>
        <v>43496.458330000001</v>
      </c>
      <c r="B772" s="26">
        <v>11</v>
      </c>
      <c r="C772" s="30" t="s">
        <v>2339</v>
      </c>
      <c r="D772" s="30" t="s">
        <v>149</v>
      </c>
      <c r="E772" s="30" t="s">
        <v>2340</v>
      </c>
      <c r="F772" s="30" t="s">
        <v>2341</v>
      </c>
    </row>
    <row r="773" spans="1:6" x14ac:dyDescent="0.2">
      <c r="A773" s="71">
        <f t="shared" si="12"/>
        <v>43496.5</v>
      </c>
      <c r="B773" s="26">
        <v>12</v>
      </c>
      <c r="C773" s="30" t="s">
        <v>2342</v>
      </c>
      <c r="D773" s="30" t="s">
        <v>149</v>
      </c>
      <c r="E773" s="30" t="s">
        <v>2343</v>
      </c>
      <c r="F773" s="30" t="s">
        <v>2344</v>
      </c>
    </row>
    <row r="774" spans="1:6" x14ac:dyDescent="0.2">
      <c r="A774" s="71">
        <f t="shared" si="12"/>
        <v>43496.541669999999</v>
      </c>
      <c r="B774" s="26">
        <v>13</v>
      </c>
      <c r="C774" s="30" t="s">
        <v>2345</v>
      </c>
      <c r="D774" s="30" t="s">
        <v>149</v>
      </c>
      <c r="E774" s="30" t="s">
        <v>2346</v>
      </c>
      <c r="F774" s="30" t="s">
        <v>2347</v>
      </c>
    </row>
    <row r="775" spans="1:6" x14ac:dyDescent="0.2">
      <c r="A775" s="71">
        <f t="shared" si="12"/>
        <v>43496.583330000001</v>
      </c>
      <c r="B775" s="26">
        <v>14</v>
      </c>
      <c r="C775" s="30" t="s">
        <v>2348</v>
      </c>
      <c r="D775" s="30" t="s">
        <v>149</v>
      </c>
      <c r="E775" s="30" t="s">
        <v>2349</v>
      </c>
      <c r="F775" s="30" t="s">
        <v>2350</v>
      </c>
    </row>
    <row r="776" spans="1:6" x14ac:dyDescent="0.2">
      <c r="A776" s="71">
        <f t="shared" si="12"/>
        <v>43496.625</v>
      </c>
      <c r="B776" s="26">
        <v>15</v>
      </c>
      <c r="C776" s="30" t="s">
        <v>2351</v>
      </c>
      <c r="D776" s="30" t="s">
        <v>149</v>
      </c>
      <c r="E776" s="30" t="s">
        <v>2352</v>
      </c>
      <c r="F776" s="30" t="s">
        <v>2353</v>
      </c>
    </row>
    <row r="777" spans="1:6" x14ac:dyDescent="0.2">
      <c r="A777" s="71">
        <f t="shared" si="12"/>
        <v>43496.666669999999</v>
      </c>
      <c r="B777" s="26">
        <v>16</v>
      </c>
      <c r="C777" s="30" t="s">
        <v>2354</v>
      </c>
      <c r="D777" s="30" t="s">
        <v>149</v>
      </c>
      <c r="E777" s="30" t="s">
        <v>2355</v>
      </c>
      <c r="F777" s="30" t="s">
        <v>2356</v>
      </c>
    </row>
    <row r="778" spans="1:6" x14ac:dyDescent="0.2">
      <c r="A778" s="71">
        <f t="shared" si="12"/>
        <v>43496.708330000001</v>
      </c>
      <c r="B778" s="26">
        <v>17</v>
      </c>
      <c r="C778" s="30" t="s">
        <v>2357</v>
      </c>
      <c r="D778" s="30" t="s">
        <v>149</v>
      </c>
      <c r="E778" s="30" t="s">
        <v>2358</v>
      </c>
      <c r="F778" s="30" t="s">
        <v>2359</v>
      </c>
    </row>
    <row r="779" spans="1:6" x14ac:dyDescent="0.2">
      <c r="A779" s="71">
        <f t="shared" si="12"/>
        <v>43496.75</v>
      </c>
      <c r="B779" s="26">
        <v>18</v>
      </c>
      <c r="C779" s="30" t="s">
        <v>2360</v>
      </c>
      <c r="D779" s="30" t="s">
        <v>149</v>
      </c>
      <c r="E779" s="30" t="s">
        <v>2361</v>
      </c>
      <c r="F779" s="30" t="s">
        <v>2362</v>
      </c>
    </row>
    <row r="780" spans="1:6" x14ac:dyDescent="0.2">
      <c r="A780" s="71">
        <f t="shared" si="12"/>
        <v>43496.791669999999</v>
      </c>
      <c r="B780" s="26">
        <v>19</v>
      </c>
      <c r="C780" s="30" t="s">
        <v>2363</v>
      </c>
      <c r="D780" s="30" t="s">
        <v>149</v>
      </c>
      <c r="E780" s="30" t="s">
        <v>2364</v>
      </c>
      <c r="F780" s="30" t="s">
        <v>2365</v>
      </c>
    </row>
    <row r="781" spans="1:6" x14ac:dyDescent="0.2">
      <c r="A781" s="71">
        <f t="shared" si="12"/>
        <v>43496.833330000001</v>
      </c>
      <c r="B781" s="26">
        <v>20</v>
      </c>
      <c r="C781" s="30" t="s">
        <v>184</v>
      </c>
      <c r="D781" s="30" t="s">
        <v>149</v>
      </c>
      <c r="E781" s="30" t="s">
        <v>2366</v>
      </c>
      <c r="F781" s="30" t="s">
        <v>2367</v>
      </c>
    </row>
    <row r="782" spans="1:6" x14ac:dyDescent="0.2">
      <c r="A782" s="71">
        <f t="shared" si="12"/>
        <v>43496.875</v>
      </c>
      <c r="B782" s="26">
        <v>21</v>
      </c>
      <c r="C782" s="30" t="s">
        <v>2368</v>
      </c>
      <c r="D782" s="30" t="s">
        <v>149</v>
      </c>
      <c r="E782" s="30" t="s">
        <v>2369</v>
      </c>
      <c r="F782" s="30" t="s">
        <v>2370</v>
      </c>
    </row>
    <row r="783" spans="1:6" x14ac:dyDescent="0.2">
      <c r="A783" s="71">
        <f t="shared" si="12"/>
        <v>43496.916669999999</v>
      </c>
      <c r="B783" s="26">
        <v>22</v>
      </c>
      <c r="C783" s="30" t="s">
        <v>2371</v>
      </c>
      <c r="D783" s="30" t="s">
        <v>149</v>
      </c>
      <c r="E783" s="30" t="s">
        <v>2372</v>
      </c>
      <c r="F783" s="30" t="s">
        <v>2373</v>
      </c>
    </row>
    <row r="784" spans="1:6" x14ac:dyDescent="0.2">
      <c r="A784" s="71">
        <f t="shared" si="12"/>
        <v>43496.958330000001</v>
      </c>
      <c r="B784" s="26">
        <v>23</v>
      </c>
      <c r="C784" s="30" t="s">
        <v>2374</v>
      </c>
      <c r="D784" s="30" t="s">
        <v>149</v>
      </c>
      <c r="E784" s="30" t="s">
        <v>2375</v>
      </c>
      <c r="F784" s="30" t="s">
        <v>2376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view="pageBreakPreview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8" sqref="I8"/>
    </sheetView>
  </sheetViews>
  <sheetFormatPr defaultRowHeight="15" x14ac:dyDescent="0.25"/>
  <cols>
    <col min="1" max="1" width="56.25" style="43" customWidth="1"/>
    <col min="2" max="2" width="24.625" style="43" customWidth="1"/>
    <col min="3" max="5" width="12.125" style="43" customWidth="1"/>
    <col min="6" max="6" width="25.5" style="43" customWidth="1"/>
    <col min="7" max="7" width="25.125" style="43" customWidth="1"/>
    <col min="8" max="8" width="24.625" style="43" customWidth="1"/>
    <col min="9" max="12" width="12.125" style="43" customWidth="1"/>
    <col min="13" max="16384" width="9" style="39"/>
  </cols>
  <sheetData>
    <row r="1" spans="1:12" ht="15.75" x14ac:dyDescent="0.25">
      <c r="A1" s="208" t="s">
        <v>44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ht="15.75" x14ac:dyDescent="0.25">
      <c r="A2" s="211" t="s">
        <v>223</v>
      </c>
      <c r="B2" s="211"/>
      <c r="C2" s="211"/>
      <c r="D2" s="211"/>
      <c r="E2" s="211"/>
      <c r="F2" s="211"/>
      <c r="G2" s="122" t="s">
        <v>224</v>
      </c>
      <c r="H2" s="122"/>
      <c r="I2" s="122"/>
      <c r="J2" s="122"/>
      <c r="K2" s="122"/>
      <c r="L2" s="122"/>
    </row>
    <row r="4" spans="1:12" ht="39" customHeight="1" x14ac:dyDescent="0.2">
      <c r="A4" s="209" t="s">
        <v>45</v>
      </c>
      <c r="B4" s="210" t="s">
        <v>46</v>
      </c>
      <c r="C4" s="210" t="s">
        <v>47</v>
      </c>
      <c r="D4" s="210" t="s">
        <v>48</v>
      </c>
      <c r="E4" s="210" t="s">
        <v>40</v>
      </c>
      <c r="F4" s="210" t="s">
        <v>94</v>
      </c>
      <c r="G4" s="210"/>
      <c r="H4" s="210"/>
      <c r="I4" s="210" t="s">
        <v>49</v>
      </c>
      <c r="J4" s="210"/>
      <c r="K4" s="210"/>
      <c r="L4" s="210"/>
    </row>
    <row r="5" spans="1:12" ht="81.75" customHeight="1" x14ac:dyDescent="0.2">
      <c r="A5" s="209"/>
      <c r="B5" s="210"/>
      <c r="C5" s="210"/>
      <c r="D5" s="210"/>
      <c r="E5" s="210"/>
      <c r="F5" s="9" t="s">
        <v>158</v>
      </c>
      <c r="G5" s="9" t="s">
        <v>7</v>
      </c>
      <c r="H5" s="9" t="s">
        <v>6</v>
      </c>
      <c r="I5" s="40" t="s">
        <v>0</v>
      </c>
      <c r="J5" s="40" t="s">
        <v>1</v>
      </c>
      <c r="K5" s="40" t="s">
        <v>2</v>
      </c>
      <c r="L5" s="40" t="s">
        <v>3</v>
      </c>
    </row>
    <row r="6" spans="1:12" ht="70.5" customHeight="1" x14ac:dyDescent="0.2">
      <c r="A6" s="41" t="s">
        <v>50</v>
      </c>
      <c r="B6" s="97" t="s">
        <v>225</v>
      </c>
      <c r="C6" s="62">
        <v>43466</v>
      </c>
      <c r="D6" s="62">
        <v>43646</v>
      </c>
      <c r="E6" s="40" t="s">
        <v>159</v>
      </c>
      <c r="F6" s="42"/>
      <c r="G6" s="42"/>
      <c r="H6" s="42"/>
      <c r="I6" s="97">
        <v>1971.33</v>
      </c>
      <c r="J6" s="97">
        <v>2649.09</v>
      </c>
      <c r="K6" s="97">
        <v>2955.46</v>
      </c>
      <c r="L6" s="97">
        <v>3458.5</v>
      </c>
    </row>
    <row r="7" spans="1:12" ht="60" x14ac:dyDescent="0.2">
      <c r="A7" s="41" t="s">
        <v>51</v>
      </c>
      <c r="B7" s="97" t="s">
        <v>225</v>
      </c>
      <c r="C7" s="62">
        <v>43466</v>
      </c>
      <c r="D7" s="62">
        <v>43646</v>
      </c>
      <c r="E7" s="119" t="s">
        <v>159</v>
      </c>
      <c r="F7" s="42"/>
      <c r="G7" s="42"/>
      <c r="H7" s="42"/>
      <c r="I7" s="121">
        <v>44.03</v>
      </c>
      <c r="J7" s="121">
        <v>66.23</v>
      </c>
      <c r="K7" s="121">
        <v>233.21</v>
      </c>
      <c r="L7" s="121">
        <v>614.85</v>
      </c>
    </row>
    <row r="8" spans="1:12" ht="57.75" customHeight="1" x14ac:dyDescent="0.2">
      <c r="A8" s="41" t="s">
        <v>52</v>
      </c>
      <c r="B8" s="97" t="s">
        <v>225</v>
      </c>
      <c r="C8" s="62">
        <v>43466</v>
      </c>
      <c r="D8" s="62">
        <v>43646</v>
      </c>
      <c r="E8" s="40" t="s">
        <v>53</v>
      </c>
      <c r="F8" s="42"/>
      <c r="G8" s="42"/>
      <c r="H8" s="42"/>
      <c r="I8" s="97">
        <v>1226372.21</v>
      </c>
      <c r="J8" s="97">
        <v>1914143.81</v>
      </c>
      <c r="K8" s="97">
        <v>1431174.24</v>
      </c>
      <c r="L8" s="97">
        <v>1470588.15</v>
      </c>
    </row>
    <row r="9" spans="1:12" ht="57.75" customHeight="1" x14ac:dyDescent="0.2">
      <c r="A9" s="41" t="s">
        <v>160</v>
      </c>
      <c r="B9" s="97" t="s">
        <v>226</v>
      </c>
      <c r="C9" s="62">
        <v>43466</v>
      </c>
      <c r="D9" s="62">
        <v>43646</v>
      </c>
      <c r="E9" s="40" t="s">
        <v>159</v>
      </c>
      <c r="F9" s="123">
        <v>317.822</v>
      </c>
      <c r="G9" s="123">
        <v>201.959</v>
      </c>
      <c r="H9" s="123">
        <v>124.789</v>
      </c>
      <c r="I9" s="40"/>
      <c r="J9" s="40"/>
      <c r="K9" s="40"/>
      <c r="L9" s="40"/>
    </row>
  </sheetData>
  <mergeCells count="9">
    <mergeCell ref="A1:L1"/>
    <mergeCell ref="A4:A5"/>
    <mergeCell ref="B4:B5"/>
    <mergeCell ref="C4:C5"/>
    <mergeCell ref="D4:D5"/>
    <mergeCell ref="E4:E5"/>
    <mergeCell ref="I4:L4"/>
    <mergeCell ref="F4:H4"/>
    <mergeCell ref="A2:F2"/>
  </mergeCells>
  <pageMargins left="0.75" right="0.75" top="1" bottom="1" header="0.5" footer="0.5"/>
  <pageSetup paperSize="9" scale="5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SheetLayoutView="100" workbookViewId="0">
      <selection activeCell="C5" sqref="C5"/>
    </sheetView>
  </sheetViews>
  <sheetFormatPr defaultRowHeight="12.75" x14ac:dyDescent="0.2"/>
  <cols>
    <col min="1" max="1" width="86.75" style="32" customWidth="1"/>
    <col min="2" max="3" width="14" style="32" customWidth="1"/>
    <col min="4" max="4" width="13.625" style="32" customWidth="1"/>
    <col min="5" max="16384" width="9" style="32"/>
  </cols>
  <sheetData>
    <row r="1" spans="1:3" ht="47.25" customHeight="1" x14ac:dyDescent="0.2">
      <c r="A1" s="212" t="s">
        <v>146</v>
      </c>
      <c r="B1" s="212"/>
      <c r="C1" s="212"/>
    </row>
    <row r="2" spans="1:3" ht="18" x14ac:dyDescent="0.25">
      <c r="A2" s="33"/>
      <c r="B2" s="33"/>
      <c r="C2" s="33"/>
    </row>
    <row r="3" spans="1:3" ht="22.5" customHeight="1" x14ac:dyDescent="0.2">
      <c r="A3" s="213" t="str">
        <f>'РСТ РСО-А'!$G$2</f>
        <v>январь 2019 г.</v>
      </c>
      <c r="B3" s="214"/>
      <c r="C3" s="214"/>
    </row>
    <row r="4" spans="1:3" ht="36" customHeight="1" x14ac:dyDescent="0.2">
      <c r="A4" s="34" t="s">
        <v>8</v>
      </c>
      <c r="B4" s="35" t="s">
        <v>4</v>
      </c>
      <c r="C4" s="34" t="s">
        <v>41</v>
      </c>
    </row>
    <row r="5" spans="1:3" ht="44.25" customHeight="1" x14ac:dyDescent="0.2">
      <c r="A5" s="96" t="s">
        <v>145</v>
      </c>
      <c r="B5" s="35" t="s">
        <v>142</v>
      </c>
      <c r="C5" s="101">
        <f>ROUND((C6+C8+C7)/C9,2)</f>
        <v>2.7</v>
      </c>
    </row>
    <row r="6" spans="1:3" ht="68.25" customHeight="1" x14ac:dyDescent="0.2">
      <c r="A6" s="38" t="s">
        <v>151</v>
      </c>
      <c r="B6" s="37" t="s">
        <v>143</v>
      </c>
      <c r="C6" s="102">
        <v>183002.91</v>
      </c>
    </row>
    <row r="7" spans="1:3" ht="48.75" customHeight="1" x14ac:dyDescent="0.2">
      <c r="A7" s="36" t="s">
        <v>152</v>
      </c>
      <c r="B7" s="37" t="s">
        <v>143</v>
      </c>
      <c r="C7" s="102">
        <v>191701.69</v>
      </c>
    </row>
    <row r="8" spans="1:3" ht="68.25" customHeight="1" x14ac:dyDescent="0.2">
      <c r="A8" s="38" t="s">
        <v>153</v>
      </c>
      <c r="B8" s="37" t="s">
        <v>143</v>
      </c>
      <c r="C8" s="102">
        <v>54362.15</v>
      </c>
    </row>
    <row r="9" spans="1:3" ht="38.25" customHeight="1" x14ac:dyDescent="0.2">
      <c r="A9" s="36" t="s">
        <v>154</v>
      </c>
      <c r="B9" s="37" t="s">
        <v>144</v>
      </c>
      <c r="C9" s="120">
        <v>159005.98000000001</v>
      </c>
    </row>
  </sheetData>
  <mergeCells count="2">
    <mergeCell ref="A1:C1"/>
    <mergeCell ref="A3:C3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I ЦК</vt:lpstr>
      <vt:lpstr>II ЦК</vt:lpstr>
      <vt:lpstr>III ЦК</vt:lpstr>
      <vt:lpstr>IV ЦК </vt:lpstr>
      <vt:lpstr>V ЦК</vt:lpstr>
      <vt:lpstr>VI ЦК</vt:lpstr>
      <vt:lpstr>АТС</vt:lpstr>
      <vt:lpstr>РСТ РСО-А</vt:lpstr>
      <vt:lpstr>Иные услуги </vt:lpstr>
      <vt:lpstr>'I ЦК'!Область_печати</vt:lpstr>
      <vt:lpstr>'II ЦК'!Область_печати</vt:lpstr>
      <vt:lpstr>'III ЦК'!Область_печати</vt:lpstr>
      <vt:lpstr>'IV ЦК '!Область_печати</vt:lpstr>
      <vt:lpstr>'V ЦК'!Область_печати</vt:lpstr>
      <vt:lpstr>'VI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Гайтова Элона Таймуразовна</dc:creator>
  <cp:lastModifiedBy>Гайтова Элона Таймуразовна</cp:lastModifiedBy>
  <cp:lastPrinted>2013-04-01T04:34:58Z</cp:lastPrinted>
  <dcterms:created xsi:type="dcterms:W3CDTF">2013-02-04T09:28:33Z</dcterms:created>
  <dcterms:modified xsi:type="dcterms:W3CDTF">2019-02-11T08:06:52Z</dcterms:modified>
</cp:coreProperties>
</file>