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126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<sst xmlns="http://schemas.openxmlformats.org/spreadsheetml/2006/main" count="12" uniqueCount="10">
  <si>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Период</t>
  </si>
  <si>
    <t>Объем, тыс.кВт.ч.</t>
  </si>
  <si>
    <t>Информация об объемах покупки электрической энергии на розничном рынке, раскрываемая в соответствии с п.23а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</si>
  <si>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Всего покупка электроэнергии на розничном рынке:</t>
  </si>
  <si>
    <t>Тариф, руб./МВт.ч   (без НДС)</t>
  </si>
  <si>
    <t>Тариф, руб./МВт.ч (без НДС)</t>
  </si>
  <si>
    <t>Тариф, руб./МВт.ч  (без НДС)</t>
  </si>
  <si>
    <t>СОФ ОАО "Турбохолод"</t>
  </si>
  <si>
    <t>Поставщик:</t>
  </si>
  <si>
    <t>ПАО "РусГидро"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</si>
</sst>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_);_(@_)"/>
    <numFmt numFmtId="181" formatCode="_-* #,##0.0_р_._-;\-* #,##0.0_р_._-;_-* &quot;-&quot;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_(* #,##0.0_);_(* \(#,##0.0\);_(* &quot;-&quot;??_);_(@_)"/>
    <numFmt numFmtId="190" formatCode="_(* #,##0.000_);_(* \(#,##0.000\);_(* &quot;-&quot;??_);_(@_)"/>
    <numFmt numFmtId="191" formatCode="_-* #,##0.000_р_._-;\-* #,##0.000_р_._-;_-* &quot;-&quot;???_р_._-;_-@_-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(* #,##0.0000_);_(* \(#,##0.0000\);_(* &quot;-&quot;??_);_(@_)"/>
    <numFmt numFmtId="196" formatCode="[$-FC19]d\ mmmm\ yyyy\ &quot;г.&quot;"/>
    <numFmt numFmtId="197" formatCode="[$-419]mmmm\ yyyy;@"/>
    <numFmt numFmtId="198" formatCode="_(* #,##0.00000_);_(* \(#,##0.00000\);_(* &quot;-&quot;??_);_(@_)"/>
    <numFmt numFmtId="199" formatCode="_-* #,##0_р_._-;\-* #,##0_р_._-;_-* &quot;-&quot;??_р_._-;_-@_-"/>
    <numFmt numFmtId="200" formatCode="_(* #,##0_);_(* \(#,##0\);_(* &quot;-&quot;??_);_(@_)"/>
    <numFmt numFmtId="201" formatCode="mmm/yyyy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97" fontId="5" fillId="0" borderId="12" xfId="0" applyNumberFormat="1" applyFont="1" applyBorder="1" applyAlignment="1">
      <alignment horizontal="center" vertical="center"/>
    </xf>
    <xf numFmtId="197" fontId="5" fillId="0" borderId="13" xfId="0" applyNumberFormat="1" applyFont="1" applyBorder="1" applyAlignment="1">
      <alignment horizontal="center" vertical="center"/>
    </xf>
    <xf numFmtId="197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" fontId="5" fillId="0" borderId="15" xfId="60" applyNumberFormat="1" applyFont="1" applyBorder="1" applyAlignment="1">
      <alignment horizontal="right" vertical="center" indent="1"/>
    </xf>
    <xf numFmtId="4" fontId="5" fillId="0" borderId="16" xfId="60" applyNumberFormat="1" applyFont="1" applyBorder="1" applyAlignment="1">
      <alignment horizontal="right" vertical="center" indent="1"/>
    </xf>
    <xf numFmtId="4" fontId="5" fillId="0" borderId="17" xfId="60" applyNumberFormat="1" applyFont="1" applyBorder="1" applyAlignment="1">
      <alignment horizontal="right" vertical="center" indent="1"/>
    </xf>
    <xf numFmtId="4" fontId="5" fillId="0" borderId="18" xfId="60" applyNumberFormat="1" applyFont="1" applyBorder="1" applyAlignment="1">
      <alignment horizontal="right" vertical="center" indent="1"/>
    </xf>
    <xf numFmtId="4" fontId="5" fillId="0" borderId="17" xfId="60" applyNumberFormat="1" applyFont="1" applyBorder="1" applyAlignment="1">
      <alignment horizontal="right" indent="1"/>
    </xf>
    <xf numFmtId="4" fontId="5" fillId="0" borderId="19" xfId="60" applyNumberFormat="1" applyFont="1" applyBorder="1" applyAlignment="1">
      <alignment horizontal="right" indent="1"/>
    </xf>
    <xf numFmtId="4" fontId="5" fillId="0" borderId="20" xfId="60" applyNumberFormat="1" applyFont="1" applyBorder="1" applyAlignment="1">
      <alignment horizontal="right" indent="1"/>
    </xf>
    <xf numFmtId="4" fontId="5" fillId="0" borderId="21" xfId="60" applyNumberFormat="1" applyFont="1" applyBorder="1" applyAlignment="1">
      <alignment horizontal="right" indent="1"/>
    </xf>
    <xf numFmtId="4" fontId="5" fillId="0" borderId="22" xfId="60" applyNumberFormat="1" applyFont="1" applyBorder="1" applyAlignment="1">
      <alignment horizontal="right" vertical="center" indent="1"/>
    </xf>
    <xf numFmtId="4" fontId="5" fillId="0" borderId="23" xfId="60" applyNumberFormat="1" applyFont="1" applyBorder="1" applyAlignment="1">
      <alignment horizontal="right" vertical="center" indent="1"/>
    </xf>
    <xf numFmtId="4" fontId="5" fillId="0" borderId="20" xfId="60" applyNumberFormat="1" applyFont="1" applyBorder="1" applyAlignment="1">
      <alignment horizontal="right" vertical="center" indent="1"/>
    </xf>
    <xf numFmtId="4" fontId="5" fillId="0" borderId="24" xfId="6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 vertical="top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33" borderId="29" xfId="0" applyNumberFormat="1" applyFont="1" applyFill="1" applyBorder="1" applyAlignment="1">
      <alignment horizontal="center" vertical="center"/>
    </xf>
    <xf numFmtId="4" fontId="5" fillId="33" borderId="30" xfId="0" applyNumberFormat="1" applyFont="1" applyFill="1" applyBorder="1" applyAlignment="1">
      <alignment horizontal="center" vertical="center"/>
    </xf>
    <xf numFmtId="4" fontId="5" fillId="33" borderId="3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90" workbookViewId="0" topLeftCell="A1">
      <selection activeCell="F19" sqref="F19"/>
    </sheetView>
  </sheetViews>
  <sheetFormatPr defaultColWidth="9.140625" defaultRowHeight="12.75"/>
  <cols>
    <col min="1" max="1" width="23.7109375" style="6" customWidth="1"/>
    <col min="2" max="2" width="15.57421875" style="6" customWidth="1"/>
    <col min="3" max="3" width="15.421875" style="6" customWidth="1"/>
    <col min="4" max="4" width="17.421875" style="6" customWidth="1"/>
    <col min="5" max="5" width="16.140625" style="6" customWidth="1"/>
    <col min="6" max="6" width="17.7109375" style="6" customWidth="1"/>
    <col min="7" max="7" width="15.8515625" style="6" customWidth="1"/>
  </cols>
  <sheetData>
    <row r="1" spans="1:7" ht="82.5" customHeight="1" thickBot="1">
      <c r="A1" s="19" t="s">
        <v>2</v>
      </c>
      <c r="B1" s="19"/>
      <c r="C1" s="19"/>
      <c r="D1" s="19"/>
      <c r="E1" s="19"/>
      <c r="F1" s="19"/>
      <c r="G1" s="19"/>
    </row>
    <row r="2" spans="1:7" ht="15" thickBot="1">
      <c r="A2" s="20" t="s">
        <v>0</v>
      </c>
      <c r="B2" s="29" t="s">
        <v>8</v>
      </c>
      <c r="C2" s="30"/>
      <c r="D2" s="30"/>
      <c r="E2" s="31"/>
      <c r="F2" s="25" t="s">
        <v>3</v>
      </c>
      <c r="G2" s="26"/>
    </row>
    <row r="3" spans="1:7" ht="19.5" customHeight="1">
      <c r="A3" s="21"/>
      <c r="B3" s="23" t="s">
        <v>9</v>
      </c>
      <c r="C3" s="24"/>
      <c r="D3" s="23" t="s">
        <v>7</v>
      </c>
      <c r="E3" s="24"/>
      <c r="F3" s="27"/>
      <c r="G3" s="28"/>
    </row>
    <row r="4" spans="1:7" ht="43.5" thickBot="1">
      <c r="A4" s="22"/>
      <c r="B4" s="1" t="s">
        <v>1</v>
      </c>
      <c r="C4" s="2" t="s">
        <v>5</v>
      </c>
      <c r="D4" s="1" t="s">
        <v>1</v>
      </c>
      <c r="E4" s="2" t="s">
        <v>4</v>
      </c>
      <c r="F4" s="1" t="s">
        <v>1</v>
      </c>
      <c r="G4" s="2" t="s">
        <v>6</v>
      </c>
    </row>
    <row r="5" spans="1:7" ht="16.5" customHeight="1">
      <c r="A5" s="3">
        <v>42736</v>
      </c>
      <c r="B5" s="7">
        <v>1139.631</v>
      </c>
      <c r="C5" s="8">
        <v>1177.33950607176</v>
      </c>
      <c r="D5" s="7">
        <v>304.751</v>
      </c>
      <c r="E5" s="8">
        <v>1166.3622448563</v>
      </c>
      <c r="F5" s="15">
        <f aca="true" t="shared" si="0" ref="F5:F10">B5+D5</f>
        <v>1444.382</v>
      </c>
      <c r="G5" s="16">
        <f aca="true" t="shared" si="1" ref="G5:G10">(B5*C5+D5*E5)/F5</f>
        <v>1175.0234073301026</v>
      </c>
    </row>
    <row r="6" spans="1:7" ht="16.5" customHeight="1">
      <c r="A6" s="4">
        <v>42767</v>
      </c>
      <c r="B6" s="9">
        <v>971.308</v>
      </c>
      <c r="C6" s="10">
        <v>1336.56144766662</v>
      </c>
      <c r="D6" s="9">
        <v>211.398</v>
      </c>
      <c r="E6" s="10">
        <v>1337.74412342307</v>
      </c>
      <c r="F6" s="9">
        <f t="shared" si="0"/>
        <v>1182.706</v>
      </c>
      <c r="G6" s="10">
        <f>(B6*C6+D6*E6)/F6</f>
        <v>1336.772840260859</v>
      </c>
    </row>
    <row r="7" spans="1:7" ht="16.5" customHeight="1">
      <c r="A7" s="4">
        <v>42795</v>
      </c>
      <c r="B7" s="9">
        <v>80.383</v>
      </c>
      <c r="C7" s="10">
        <v>1196.42959332197</v>
      </c>
      <c r="D7" s="9">
        <v>234.959</v>
      </c>
      <c r="E7" s="10">
        <v>1211.34754776185</v>
      </c>
      <c r="F7" s="9">
        <f t="shared" si="0"/>
        <v>315.342</v>
      </c>
      <c r="G7" s="10">
        <f t="shared" si="1"/>
        <v>1207.544851223676</v>
      </c>
    </row>
    <row r="8" spans="1:7" ht="16.5" customHeight="1">
      <c r="A8" s="4">
        <v>42826</v>
      </c>
      <c r="B8" s="9">
        <v>1343.683</v>
      </c>
      <c r="C8" s="10">
        <v>1211.64028839177</v>
      </c>
      <c r="D8" s="9">
        <v>392.976</v>
      </c>
      <c r="E8" s="10">
        <v>1294.85340977394</v>
      </c>
      <c r="F8" s="9">
        <f t="shared" si="0"/>
        <v>1736.659</v>
      </c>
      <c r="G8" s="10">
        <f t="shared" si="1"/>
        <v>1230.4699835640977</v>
      </c>
    </row>
    <row r="9" spans="1:7" ht="16.5" customHeight="1">
      <c r="A9" s="4">
        <v>42856</v>
      </c>
      <c r="B9" s="9">
        <v>1440.436</v>
      </c>
      <c r="C9" s="12">
        <v>1182.93376402841</v>
      </c>
      <c r="D9" s="9">
        <v>1322.835</v>
      </c>
      <c r="E9" s="12">
        <v>1253.41481216542</v>
      </c>
      <c r="F9" s="9">
        <f t="shared" si="0"/>
        <v>2763.2709999999997</v>
      </c>
      <c r="G9" s="10">
        <f t="shared" si="1"/>
        <v>1216.674500030171</v>
      </c>
    </row>
    <row r="10" spans="1:7" ht="16.5" customHeight="1">
      <c r="A10" s="4">
        <v>42887</v>
      </c>
      <c r="B10" s="9">
        <v>1070.166</v>
      </c>
      <c r="C10" s="12">
        <v>1199.75931264521</v>
      </c>
      <c r="D10" s="9">
        <v>2289.831</v>
      </c>
      <c r="E10" s="12">
        <v>1229.68180117859</v>
      </c>
      <c r="F10" s="9">
        <f t="shared" si="0"/>
        <v>3359.9970000000003</v>
      </c>
      <c r="G10" s="10">
        <f t="shared" si="1"/>
        <v>1220.1514266384302</v>
      </c>
    </row>
    <row r="11" spans="1:7" ht="16.5" customHeight="1">
      <c r="A11" s="4">
        <v>42917</v>
      </c>
      <c r="B11" s="9">
        <v>1262.57</v>
      </c>
      <c r="C11" s="12">
        <v>1443.86503557514</v>
      </c>
      <c r="D11" s="9">
        <v>1670.127</v>
      </c>
      <c r="E11" s="12">
        <v>1547.31181358552</v>
      </c>
      <c r="F11" s="9">
        <f aca="true" t="shared" si="2" ref="F11:F16">B11+D11</f>
        <v>2932.697</v>
      </c>
      <c r="G11" s="10">
        <f aca="true" t="shared" si="3" ref="G11:G16">(B11*C11+D11*E11)/F11</f>
        <v>1502.7764256772002</v>
      </c>
    </row>
    <row r="12" spans="1:7" ht="16.5" customHeight="1">
      <c r="A12" s="4">
        <v>42948</v>
      </c>
      <c r="B12" s="11">
        <v>1524.137</v>
      </c>
      <c r="C12" s="12">
        <v>1537.55900908103</v>
      </c>
      <c r="D12" s="11">
        <v>1804.404</v>
      </c>
      <c r="E12" s="12">
        <v>1621.99351406102</v>
      </c>
      <c r="F12" s="9">
        <f t="shared" si="2"/>
        <v>3328.541</v>
      </c>
      <c r="G12" s="10">
        <f t="shared" si="3"/>
        <v>1583.3310030339103</v>
      </c>
    </row>
    <row r="13" spans="1:7" ht="16.5" customHeight="1">
      <c r="A13" s="4">
        <v>42979</v>
      </c>
      <c r="B13" s="11">
        <v>1597.526</v>
      </c>
      <c r="C13" s="12">
        <v>1416.69473998323</v>
      </c>
      <c r="D13" s="11">
        <v>1257.096</v>
      </c>
      <c r="E13" s="12">
        <v>1522.35999559059</v>
      </c>
      <c r="F13" s="9">
        <f t="shared" si="2"/>
        <v>2854.6220000000003</v>
      </c>
      <c r="G13" s="10">
        <f t="shared" si="3"/>
        <v>1463.2267747545552</v>
      </c>
    </row>
    <row r="14" spans="1:7" ht="16.5" customHeight="1">
      <c r="A14" s="4">
        <v>43009</v>
      </c>
      <c r="B14" s="11">
        <v>1795.054</v>
      </c>
      <c r="C14" s="12">
        <v>1346.04464389561</v>
      </c>
      <c r="D14" s="11">
        <v>453.776</v>
      </c>
      <c r="E14" s="12">
        <v>1370.84637403118</v>
      </c>
      <c r="F14" s="9">
        <f t="shared" si="2"/>
        <v>2248.83</v>
      </c>
      <c r="G14" s="10">
        <f t="shared" si="3"/>
        <v>1351.049215114421</v>
      </c>
    </row>
    <row r="15" spans="1:7" ht="16.5" customHeight="1">
      <c r="A15" s="4">
        <v>43040</v>
      </c>
      <c r="B15" s="11">
        <v>1779.527</v>
      </c>
      <c r="C15" s="12">
        <v>1370.22819423173</v>
      </c>
      <c r="D15" s="11">
        <v>350.087</v>
      </c>
      <c r="E15" s="12">
        <v>1416.65253377938</v>
      </c>
      <c r="F15" s="9">
        <f t="shared" si="2"/>
        <v>2129.614</v>
      </c>
      <c r="G15" s="10">
        <f t="shared" si="3"/>
        <v>1377.859886059084</v>
      </c>
    </row>
    <row r="16" spans="1:7" ht="16.5" customHeight="1" thickBot="1">
      <c r="A16" s="5">
        <v>43070</v>
      </c>
      <c r="B16" s="13">
        <v>1894.466</v>
      </c>
      <c r="C16" s="14">
        <v>1354.77696590571</v>
      </c>
      <c r="D16" s="13">
        <v>342.374</v>
      </c>
      <c r="E16" s="14">
        <v>1375.43840203294</v>
      </c>
      <c r="F16" s="17">
        <f t="shared" si="2"/>
        <v>2236.84</v>
      </c>
      <c r="G16" s="18">
        <f>(B16*C16+D16*E16)/F16</f>
        <v>1357.9394355202662</v>
      </c>
    </row>
  </sheetData>
  <sheetProtection/>
  <mergeCells count="6">
    <mergeCell ref="A1:G1"/>
    <mergeCell ref="A2:A4"/>
    <mergeCell ref="B3:C3"/>
    <mergeCell ref="F2:G3"/>
    <mergeCell ref="D3:E3"/>
    <mergeCell ref="B2:E2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Мерденова Виктория Петровна</cp:lastModifiedBy>
  <cp:lastPrinted>2008-01-14T11:51:18Z</cp:lastPrinted>
  <dcterms:created xsi:type="dcterms:W3CDTF">1996-10-08T23:32:33Z</dcterms:created>
  <dcterms:modified xsi:type="dcterms:W3CDTF">2018-01-19T05:54:01Z</dcterms:modified>
  <cp:category/>
  <cp:version/>
  <cp:contentType/>
  <cp:contentStatus/>
</cp:coreProperties>
</file>